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1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jd_krm/Downloads/"/>
    </mc:Choice>
  </mc:AlternateContent>
  <xr:revisionPtr revIDLastSave="0" documentId="13_ncr:1_{26502357-366E-F148-A06C-A5760B61CB0C}" xr6:coauthVersionLast="47" xr6:coauthVersionMax="47" xr10:uidLastSave="{00000000-0000-0000-0000-000000000000}"/>
  <bookViews>
    <workbookView xWindow="0" yWindow="760" windowWidth="30240" windowHeight="18880" activeTab="3" xr2:uid="{00000000-000D-0000-FFFF-FFFF00000000}"/>
  </bookViews>
  <sheets>
    <sheet name="Market Data Analysis" sheetId="1" r:id="rId1"/>
    <sheet name="Trading Signal Model" sheetId="4" r:id="rId2"/>
    <sheet name="VWAP Calculation" sheetId="7" r:id="rId3"/>
    <sheet name="RSI Analysis" sheetId="6" r:id="rId4"/>
  </sheets>
  <definedNames>
    <definedName name="_xleta.IF" hidden="1" xlm="1">#NAME?</definedName>
    <definedName name="_xleta.NA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7" l="1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12" i="7"/>
  <c r="H213" i="7"/>
  <c r="H214" i="7"/>
  <c r="H215" i="7"/>
  <c r="H216" i="7"/>
  <c r="H217" i="7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H258" i="7"/>
  <c r="H259" i="7"/>
  <c r="H260" i="7"/>
  <c r="H261" i="7"/>
  <c r="H262" i="7"/>
  <c r="H263" i="7"/>
  <c r="H264" i="7"/>
  <c r="H265" i="7"/>
  <c r="H266" i="7"/>
  <c r="H267" i="7"/>
  <c r="H268" i="7"/>
  <c r="H269" i="7"/>
  <c r="H270" i="7"/>
  <c r="H271" i="7"/>
  <c r="H272" i="7"/>
  <c r="H273" i="7"/>
  <c r="H274" i="7"/>
  <c r="H275" i="7"/>
  <c r="H276" i="7"/>
  <c r="H277" i="7"/>
  <c r="H278" i="7"/>
  <c r="H279" i="7"/>
  <c r="H280" i="7"/>
  <c r="H281" i="7"/>
  <c r="H282" i="7"/>
  <c r="H283" i="7"/>
  <c r="H284" i="7"/>
  <c r="H285" i="7"/>
  <c r="H286" i="7"/>
  <c r="H287" i="7"/>
  <c r="H288" i="7"/>
  <c r="H289" i="7"/>
  <c r="H290" i="7"/>
  <c r="H291" i="7"/>
  <c r="H292" i="7"/>
  <c r="H293" i="7"/>
  <c r="H294" i="7"/>
  <c r="H295" i="7"/>
  <c r="H296" i="7"/>
  <c r="H297" i="7"/>
  <c r="H298" i="7"/>
  <c r="H299" i="7"/>
  <c r="H300" i="7"/>
  <c r="H301" i="7"/>
  <c r="H302" i="7"/>
  <c r="H303" i="7"/>
  <c r="H304" i="7"/>
  <c r="H305" i="7"/>
  <c r="H306" i="7"/>
  <c r="H307" i="7"/>
  <c r="H308" i="7"/>
  <c r="H309" i="7"/>
  <c r="H310" i="7"/>
  <c r="H311" i="7"/>
  <c r="H312" i="7"/>
  <c r="H313" i="7"/>
  <c r="H314" i="7"/>
  <c r="H315" i="7"/>
  <c r="H316" i="7"/>
  <c r="H317" i="7"/>
  <c r="H318" i="7"/>
  <c r="H319" i="7"/>
  <c r="H320" i="7"/>
  <c r="H321" i="7"/>
  <c r="H322" i="7"/>
  <c r="H323" i="7"/>
  <c r="H324" i="7"/>
  <c r="H325" i="7"/>
  <c r="H326" i="7"/>
  <c r="H327" i="7"/>
  <c r="H328" i="7"/>
  <c r="H329" i="7"/>
  <c r="H330" i="7"/>
  <c r="H331" i="7"/>
  <c r="H332" i="7"/>
  <c r="H333" i="7"/>
  <c r="H334" i="7"/>
  <c r="H335" i="7"/>
  <c r="H336" i="7"/>
  <c r="H337" i="7"/>
  <c r="H338" i="7"/>
  <c r="H339" i="7"/>
  <c r="H340" i="7"/>
  <c r="H341" i="7"/>
  <c r="H342" i="7"/>
  <c r="H343" i="7"/>
  <c r="H344" i="7"/>
  <c r="H345" i="7"/>
  <c r="H346" i="7"/>
  <c r="H347" i="7"/>
  <c r="H348" i="7"/>
  <c r="H349" i="7"/>
  <c r="H350" i="7"/>
  <c r="H351" i="7"/>
  <c r="H352" i="7"/>
  <c r="H353" i="7"/>
  <c r="H354" i="7"/>
  <c r="H355" i="7"/>
  <c r="H356" i="7"/>
  <c r="H357" i="7"/>
  <c r="H358" i="7"/>
  <c r="H359" i="7"/>
  <c r="H360" i="7"/>
  <c r="H361" i="7"/>
  <c r="H362" i="7"/>
  <c r="H363" i="7"/>
  <c r="H364" i="7"/>
  <c r="H365" i="7"/>
  <c r="H366" i="7"/>
  <c r="H367" i="7"/>
  <c r="H368" i="7"/>
  <c r="H369" i="7"/>
  <c r="H370" i="7"/>
  <c r="H371" i="7"/>
  <c r="H372" i="7"/>
  <c r="H373" i="7"/>
  <c r="H374" i="7"/>
  <c r="H375" i="7"/>
  <c r="H376" i="7"/>
  <c r="H377" i="7"/>
  <c r="H378" i="7"/>
  <c r="H379" i="7"/>
  <c r="H380" i="7"/>
  <c r="H381" i="7"/>
  <c r="H382" i="7"/>
  <c r="H383" i="7"/>
  <c r="H384" i="7"/>
  <c r="H385" i="7"/>
  <c r="H386" i="7"/>
  <c r="H387" i="7"/>
  <c r="H388" i="7"/>
  <c r="H389" i="7"/>
  <c r="H390" i="7"/>
  <c r="H391" i="7"/>
  <c r="H392" i="7"/>
  <c r="H393" i="7"/>
  <c r="H394" i="7"/>
  <c r="H395" i="7"/>
  <c r="H396" i="7"/>
  <c r="H397" i="7"/>
  <c r="H398" i="7"/>
  <c r="H399" i="7"/>
  <c r="H400" i="7"/>
  <c r="H401" i="7"/>
  <c r="H402" i="7"/>
  <c r="H403" i="7"/>
  <c r="H404" i="7"/>
  <c r="H405" i="7"/>
  <c r="H406" i="7"/>
  <c r="H407" i="7"/>
  <c r="H408" i="7"/>
  <c r="H409" i="7"/>
  <c r="H410" i="7"/>
  <c r="H411" i="7"/>
  <c r="H412" i="7"/>
  <c r="H413" i="7"/>
  <c r="H414" i="7"/>
  <c r="H415" i="7"/>
  <c r="H416" i="7"/>
  <c r="H417" i="7"/>
  <c r="H418" i="7"/>
  <c r="H419" i="7"/>
  <c r="H420" i="7"/>
  <c r="H421" i="7"/>
  <c r="H422" i="7"/>
  <c r="H423" i="7"/>
  <c r="H424" i="7"/>
  <c r="H425" i="7"/>
  <c r="H426" i="7"/>
  <c r="H427" i="7"/>
  <c r="H428" i="7"/>
  <c r="H429" i="7"/>
  <c r="H430" i="7"/>
  <c r="H431" i="7"/>
  <c r="H432" i="7"/>
  <c r="H433" i="7"/>
  <c r="H434" i="7"/>
  <c r="H435" i="7"/>
  <c r="H436" i="7"/>
  <c r="H437" i="7"/>
  <c r="H438" i="7"/>
  <c r="H439" i="7"/>
  <c r="H440" i="7"/>
  <c r="H441" i="7"/>
  <c r="H442" i="7"/>
  <c r="H443" i="7"/>
  <c r="H444" i="7"/>
  <c r="H445" i="7"/>
  <c r="H446" i="7"/>
  <c r="H447" i="7"/>
  <c r="H448" i="7"/>
  <c r="H449" i="7"/>
  <c r="H450" i="7"/>
  <c r="H451" i="7"/>
  <c r="H452" i="7"/>
  <c r="H453" i="7"/>
  <c r="H454" i="7"/>
  <c r="H455" i="7"/>
  <c r="H456" i="7"/>
  <c r="H457" i="7"/>
  <c r="H458" i="7"/>
  <c r="H459" i="7"/>
  <c r="H460" i="7"/>
  <c r="H461" i="7"/>
  <c r="H462" i="7"/>
  <c r="H463" i="7"/>
  <c r="H464" i="7"/>
  <c r="H465" i="7"/>
  <c r="H466" i="7"/>
  <c r="H467" i="7"/>
  <c r="H468" i="7"/>
  <c r="H469" i="7"/>
  <c r="H470" i="7"/>
  <c r="H471" i="7"/>
  <c r="H472" i="7"/>
  <c r="H473" i="7"/>
  <c r="H474" i="7"/>
  <c r="H475" i="7"/>
  <c r="H476" i="7"/>
  <c r="H477" i="7"/>
  <c r="H478" i="7"/>
  <c r="H479" i="7"/>
  <c r="H480" i="7"/>
  <c r="H481" i="7"/>
  <c r="H482" i="7"/>
  <c r="H483" i="7"/>
  <c r="H484" i="7"/>
  <c r="H485" i="7"/>
  <c r="H486" i="7"/>
  <c r="H487" i="7"/>
  <c r="H488" i="7"/>
  <c r="H489" i="7"/>
  <c r="H490" i="7"/>
  <c r="H491" i="7"/>
  <c r="H492" i="7"/>
  <c r="H493" i="7"/>
  <c r="H494" i="7"/>
  <c r="H495" i="7"/>
  <c r="H496" i="7"/>
  <c r="H497" i="7"/>
  <c r="H498" i="7"/>
  <c r="H499" i="7"/>
  <c r="H500" i="7"/>
  <c r="H501" i="7"/>
  <c r="H502" i="7"/>
  <c r="H503" i="7"/>
  <c r="H504" i="7"/>
  <c r="H505" i="7"/>
  <c r="H506" i="7"/>
  <c r="H507" i="7"/>
  <c r="H508" i="7"/>
  <c r="H509" i="7"/>
  <c r="H510" i="7"/>
  <c r="H511" i="7"/>
  <c r="H512" i="7"/>
  <c r="H513" i="7"/>
  <c r="H514" i="7"/>
  <c r="H515" i="7"/>
  <c r="H516" i="7"/>
  <c r="H517" i="7"/>
  <c r="H518" i="7"/>
  <c r="H519" i="7"/>
  <c r="H520" i="7"/>
  <c r="H521" i="7"/>
  <c r="H522" i="7"/>
  <c r="H523" i="7"/>
  <c r="H524" i="7"/>
  <c r="H525" i="7"/>
  <c r="H526" i="7"/>
  <c r="H527" i="7"/>
  <c r="H528" i="7"/>
  <c r="H529" i="7"/>
  <c r="H530" i="7"/>
  <c r="H531" i="7"/>
  <c r="H532" i="7"/>
  <c r="H533" i="7"/>
  <c r="H534" i="7"/>
  <c r="H535" i="7"/>
  <c r="H536" i="7"/>
  <c r="H537" i="7"/>
  <c r="H538" i="7"/>
  <c r="H539" i="7"/>
  <c r="H540" i="7"/>
  <c r="H541" i="7"/>
  <c r="H542" i="7"/>
  <c r="H543" i="7"/>
  <c r="H544" i="7"/>
  <c r="H545" i="7"/>
  <c r="H546" i="7"/>
  <c r="H547" i="7"/>
  <c r="H548" i="7"/>
  <c r="H549" i="7"/>
  <c r="H550" i="7"/>
  <c r="H551" i="7"/>
  <c r="H552" i="7"/>
  <c r="H553" i="7"/>
  <c r="H554" i="7"/>
  <c r="H555" i="7"/>
  <c r="H556" i="7"/>
  <c r="H557" i="7"/>
  <c r="H558" i="7"/>
  <c r="H559" i="7"/>
  <c r="H560" i="7"/>
  <c r="H561" i="7"/>
  <c r="H562" i="7"/>
  <c r="H563" i="7"/>
  <c r="H564" i="7"/>
  <c r="H565" i="7"/>
  <c r="H566" i="7"/>
  <c r="H567" i="7"/>
  <c r="H568" i="7"/>
  <c r="H569" i="7"/>
  <c r="H570" i="7"/>
  <c r="H571" i="7"/>
  <c r="H572" i="7"/>
  <c r="H573" i="7"/>
  <c r="H574" i="7"/>
  <c r="H575" i="7"/>
  <c r="H576" i="7"/>
  <c r="H577" i="7"/>
  <c r="H578" i="7"/>
  <c r="H579" i="7"/>
  <c r="H580" i="7"/>
  <c r="H581" i="7"/>
  <c r="H582" i="7"/>
  <c r="H583" i="7"/>
  <c r="H584" i="7"/>
  <c r="H585" i="7"/>
  <c r="H586" i="7"/>
  <c r="H587" i="7"/>
  <c r="H588" i="7"/>
  <c r="H589" i="7"/>
  <c r="H590" i="7"/>
  <c r="H591" i="7"/>
  <c r="H592" i="7"/>
  <c r="H593" i="7"/>
  <c r="H594" i="7"/>
  <c r="H595" i="7"/>
  <c r="H596" i="7"/>
  <c r="H597" i="7"/>
  <c r="H598" i="7"/>
  <c r="H599" i="7"/>
  <c r="H600" i="7"/>
  <c r="H601" i="7"/>
  <c r="H602" i="7"/>
  <c r="H603" i="7"/>
  <c r="H604" i="7"/>
  <c r="H605" i="7"/>
  <c r="H606" i="7"/>
  <c r="H607" i="7"/>
  <c r="H608" i="7"/>
  <c r="H609" i="7"/>
  <c r="H610" i="7"/>
  <c r="H611" i="7"/>
  <c r="H612" i="7"/>
  <c r="H613" i="7"/>
  <c r="H614" i="7"/>
  <c r="H615" i="7"/>
  <c r="H616" i="7"/>
  <c r="H617" i="7"/>
  <c r="H618" i="7"/>
  <c r="H619" i="7"/>
  <c r="H620" i="7"/>
  <c r="H621" i="7"/>
  <c r="H622" i="7"/>
  <c r="H623" i="7"/>
  <c r="H624" i="7"/>
  <c r="H625" i="7"/>
  <c r="H626" i="7"/>
  <c r="H627" i="7"/>
  <c r="H628" i="7"/>
  <c r="H629" i="7"/>
  <c r="H630" i="7"/>
  <c r="H631" i="7"/>
  <c r="H632" i="7"/>
  <c r="H633" i="7"/>
  <c r="H634" i="7"/>
  <c r="H635" i="7"/>
  <c r="H636" i="7"/>
  <c r="H637" i="7"/>
  <c r="H638" i="7"/>
  <c r="H639" i="7"/>
  <c r="H640" i="7"/>
  <c r="H641" i="7"/>
  <c r="H642" i="7"/>
  <c r="H643" i="7"/>
  <c r="H644" i="7"/>
  <c r="H645" i="7"/>
  <c r="H646" i="7"/>
  <c r="H647" i="7"/>
  <c r="H648" i="7"/>
  <c r="H649" i="7"/>
  <c r="H650" i="7"/>
  <c r="H651" i="7"/>
  <c r="H652" i="7"/>
  <c r="H653" i="7"/>
  <c r="H654" i="7"/>
  <c r="H655" i="7"/>
  <c r="H656" i="7"/>
  <c r="H657" i="7"/>
  <c r="H658" i="7"/>
  <c r="H659" i="7"/>
  <c r="H660" i="7"/>
  <c r="H661" i="7"/>
  <c r="H662" i="7"/>
  <c r="H663" i="7"/>
  <c r="H664" i="7"/>
  <c r="H665" i="7"/>
  <c r="H666" i="7"/>
  <c r="H667" i="7"/>
  <c r="H668" i="7"/>
  <c r="H669" i="7"/>
  <c r="H670" i="7"/>
  <c r="H671" i="7"/>
  <c r="H672" i="7"/>
  <c r="H673" i="7"/>
  <c r="H674" i="7"/>
  <c r="H675" i="7"/>
  <c r="H676" i="7"/>
  <c r="H677" i="7"/>
  <c r="H678" i="7"/>
  <c r="H679" i="7"/>
  <c r="H680" i="7"/>
  <c r="H681" i="7"/>
  <c r="H682" i="7"/>
  <c r="H683" i="7"/>
  <c r="H684" i="7"/>
  <c r="H685" i="7"/>
  <c r="H686" i="7"/>
  <c r="H687" i="7"/>
  <c r="H688" i="7"/>
  <c r="H689" i="7"/>
  <c r="H690" i="7"/>
  <c r="H691" i="7"/>
  <c r="H692" i="7"/>
  <c r="H693" i="7"/>
  <c r="H694" i="7"/>
  <c r="H695" i="7"/>
  <c r="H696" i="7"/>
  <c r="H697" i="7"/>
  <c r="H698" i="7"/>
  <c r="H699" i="7"/>
  <c r="H700" i="7"/>
  <c r="H701" i="7"/>
  <c r="H702" i="7"/>
  <c r="H703" i="7"/>
  <c r="H704" i="7"/>
  <c r="H705" i="7"/>
  <c r="H706" i="7"/>
  <c r="H707" i="7"/>
  <c r="H708" i="7"/>
  <c r="H709" i="7"/>
  <c r="H710" i="7"/>
  <c r="H711" i="7"/>
  <c r="H712" i="7"/>
  <c r="H713" i="7"/>
  <c r="H714" i="7"/>
  <c r="H715" i="7"/>
  <c r="H716" i="7"/>
  <c r="H717" i="7"/>
  <c r="H718" i="7"/>
  <c r="H719" i="7"/>
  <c r="H720" i="7"/>
  <c r="H721" i="7"/>
  <c r="H722" i="7"/>
  <c r="H723" i="7"/>
  <c r="H724" i="7"/>
  <c r="H725" i="7"/>
  <c r="H726" i="7"/>
  <c r="H727" i="7"/>
  <c r="H728" i="7"/>
  <c r="H729" i="7"/>
  <c r="H730" i="7"/>
  <c r="H731" i="7"/>
  <c r="H732" i="7"/>
  <c r="H733" i="7"/>
  <c r="H734" i="7"/>
  <c r="H735" i="7"/>
  <c r="H736" i="7"/>
  <c r="H737" i="7"/>
  <c r="H738" i="7"/>
  <c r="H739" i="7"/>
  <c r="H740" i="7"/>
  <c r="H741" i="7"/>
  <c r="H742" i="7"/>
  <c r="H743" i="7"/>
  <c r="H744" i="7"/>
  <c r="H745" i="7"/>
  <c r="H746" i="7"/>
  <c r="H747" i="7"/>
  <c r="H748" i="7"/>
  <c r="H749" i="7"/>
  <c r="H750" i="7"/>
  <c r="H751" i="7"/>
  <c r="H752" i="7"/>
  <c r="H753" i="7"/>
  <c r="H754" i="7"/>
  <c r="H755" i="7"/>
  <c r="H756" i="7"/>
  <c r="H757" i="7"/>
  <c r="H758" i="7"/>
  <c r="H759" i="7"/>
  <c r="H760" i="7"/>
  <c r="H761" i="7"/>
  <c r="H762" i="7"/>
  <c r="H763" i="7"/>
  <c r="H764" i="7"/>
  <c r="H765" i="7"/>
  <c r="H766" i="7"/>
  <c r="H767" i="7"/>
  <c r="H768" i="7"/>
  <c r="H769" i="7"/>
  <c r="H770" i="7"/>
  <c r="H771" i="7"/>
  <c r="H772" i="7"/>
  <c r="H773" i="7"/>
  <c r="H774" i="7"/>
  <c r="H775" i="7"/>
  <c r="H776" i="7"/>
  <c r="H777" i="7"/>
  <c r="H778" i="7"/>
  <c r="H779" i="7"/>
  <c r="H780" i="7"/>
  <c r="H781" i="7"/>
  <c r="H782" i="7"/>
  <c r="H783" i="7"/>
  <c r="H784" i="7"/>
  <c r="H785" i="7"/>
  <c r="H786" i="7"/>
  <c r="H787" i="7"/>
  <c r="H788" i="7"/>
  <c r="H789" i="7"/>
  <c r="H790" i="7"/>
  <c r="H791" i="7"/>
  <c r="H792" i="7"/>
  <c r="H793" i="7"/>
  <c r="H794" i="7"/>
  <c r="H795" i="7"/>
  <c r="H796" i="7"/>
  <c r="H797" i="7"/>
  <c r="H798" i="7"/>
  <c r="H799" i="7"/>
  <c r="H800" i="7"/>
  <c r="H801" i="7"/>
  <c r="H802" i="7"/>
  <c r="H803" i="7"/>
  <c r="H804" i="7"/>
  <c r="H805" i="7"/>
  <c r="H806" i="7"/>
  <c r="H807" i="7"/>
  <c r="H808" i="7"/>
  <c r="H809" i="7"/>
  <c r="H810" i="7"/>
  <c r="H811" i="7"/>
  <c r="H812" i="7"/>
  <c r="H813" i="7"/>
  <c r="H814" i="7"/>
  <c r="H815" i="7"/>
  <c r="H816" i="7"/>
  <c r="H817" i="7"/>
  <c r="H818" i="7"/>
  <c r="H819" i="7"/>
  <c r="H820" i="7"/>
  <c r="H821" i="7"/>
  <c r="H822" i="7"/>
  <c r="H823" i="7"/>
  <c r="H824" i="7"/>
  <c r="H825" i="7"/>
  <c r="H826" i="7"/>
  <c r="H827" i="7"/>
  <c r="H828" i="7"/>
  <c r="H829" i="7"/>
  <c r="H830" i="7"/>
  <c r="H831" i="7"/>
  <c r="H832" i="7"/>
  <c r="H833" i="7"/>
  <c r="H834" i="7"/>
  <c r="H835" i="7"/>
  <c r="H836" i="7"/>
  <c r="H837" i="7"/>
  <c r="H838" i="7"/>
  <c r="H839" i="7"/>
  <c r="H840" i="7"/>
  <c r="H841" i="7"/>
  <c r="H842" i="7"/>
  <c r="H843" i="7"/>
  <c r="H844" i="7"/>
  <c r="H845" i="7"/>
  <c r="H846" i="7"/>
  <c r="H847" i="7"/>
  <c r="H848" i="7"/>
  <c r="H849" i="7"/>
  <c r="H850" i="7"/>
  <c r="H851" i="7"/>
  <c r="H852" i="7"/>
  <c r="H853" i="7"/>
  <c r="H854" i="7"/>
  <c r="H855" i="7"/>
  <c r="H856" i="7"/>
  <c r="H857" i="7"/>
  <c r="H858" i="7"/>
  <c r="H859" i="7"/>
  <c r="H860" i="7"/>
  <c r="H861" i="7"/>
  <c r="H862" i="7"/>
  <c r="H863" i="7"/>
  <c r="H864" i="7"/>
  <c r="H865" i="7"/>
  <c r="H866" i="7"/>
  <c r="H867" i="7"/>
  <c r="H868" i="7"/>
  <c r="H869" i="7"/>
  <c r="H870" i="7"/>
  <c r="H871" i="7"/>
  <c r="H872" i="7"/>
  <c r="H873" i="7"/>
  <c r="H874" i="7"/>
  <c r="H875" i="7"/>
  <c r="H876" i="7"/>
  <c r="H877" i="7"/>
  <c r="H878" i="7"/>
  <c r="H879" i="7"/>
  <c r="H880" i="7"/>
  <c r="H881" i="7"/>
  <c r="H882" i="7"/>
  <c r="H883" i="7"/>
  <c r="H884" i="7"/>
  <c r="H885" i="7"/>
  <c r="H886" i="7"/>
  <c r="H887" i="7"/>
  <c r="H888" i="7"/>
  <c r="H889" i="7"/>
  <c r="H890" i="7"/>
  <c r="H891" i="7"/>
  <c r="H892" i="7"/>
  <c r="H893" i="7"/>
  <c r="H894" i="7"/>
  <c r="H895" i="7"/>
  <c r="H896" i="7"/>
  <c r="H897" i="7"/>
  <c r="H898" i="7"/>
  <c r="H899" i="7"/>
  <c r="H900" i="7"/>
  <c r="H901" i="7"/>
  <c r="H902" i="7"/>
  <c r="H903" i="7"/>
  <c r="H904" i="7"/>
  <c r="H905" i="7"/>
  <c r="H906" i="7"/>
  <c r="H907" i="7"/>
  <c r="H908" i="7"/>
  <c r="H909" i="7"/>
  <c r="H910" i="7"/>
  <c r="H911" i="7"/>
  <c r="H912" i="7"/>
  <c r="H913" i="7"/>
  <c r="H914" i="7"/>
  <c r="H915" i="7"/>
  <c r="H916" i="7"/>
  <c r="H917" i="7"/>
  <c r="H918" i="7"/>
  <c r="H919" i="7"/>
  <c r="H920" i="7"/>
  <c r="H921" i="7"/>
  <c r="H922" i="7"/>
  <c r="H923" i="7"/>
  <c r="H924" i="7"/>
  <c r="H925" i="7"/>
  <c r="H926" i="7"/>
  <c r="H927" i="7"/>
  <c r="H928" i="7"/>
  <c r="H929" i="7"/>
  <c r="H930" i="7"/>
  <c r="H931" i="7"/>
  <c r="H932" i="7"/>
  <c r="H933" i="7"/>
  <c r="H934" i="7"/>
  <c r="H935" i="7"/>
  <c r="H936" i="7"/>
  <c r="H937" i="7"/>
  <c r="H938" i="7"/>
  <c r="H939" i="7"/>
  <c r="H940" i="7"/>
  <c r="H941" i="7"/>
  <c r="H942" i="7"/>
  <c r="H943" i="7"/>
  <c r="H944" i="7"/>
  <c r="H945" i="7"/>
  <c r="H946" i="7"/>
  <c r="H947" i="7"/>
  <c r="H948" i="7"/>
  <c r="H949" i="7"/>
  <c r="H950" i="7"/>
  <c r="H951" i="7"/>
  <c r="H952" i="7"/>
  <c r="H953" i="7"/>
  <c r="H954" i="7"/>
  <c r="H955" i="7"/>
  <c r="H956" i="7"/>
  <c r="H957" i="7"/>
  <c r="H958" i="7"/>
  <c r="H959" i="7"/>
  <c r="H960" i="7"/>
  <c r="H961" i="7"/>
  <c r="H962" i="7"/>
  <c r="H963" i="7"/>
  <c r="H964" i="7"/>
  <c r="H965" i="7"/>
  <c r="H966" i="7"/>
  <c r="H967" i="7"/>
  <c r="H968" i="7"/>
  <c r="H969" i="7"/>
  <c r="H970" i="7"/>
  <c r="H971" i="7"/>
  <c r="H972" i="7"/>
  <c r="H973" i="7"/>
  <c r="H974" i="7"/>
  <c r="H975" i="7"/>
  <c r="H976" i="7"/>
  <c r="H977" i="7"/>
  <c r="H978" i="7"/>
  <c r="H979" i="7"/>
  <c r="H980" i="7"/>
  <c r="H981" i="7"/>
  <c r="H982" i="7"/>
  <c r="H983" i="7"/>
  <c r="H984" i="7"/>
  <c r="H985" i="7"/>
  <c r="H986" i="7"/>
  <c r="H987" i="7"/>
  <c r="H988" i="7"/>
  <c r="H989" i="7"/>
  <c r="H990" i="7"/>
  <c r="H991" i="7"/>
  <c r="H992" i="7"/>
  <c r="H993" i="7"/>
  <c r="H994" i="7"/>
  <c r="H995" i="7"/>
  <c r="H996" i="7"/>
  <c r="H997" i="7"/>
  <c r="H998" i="7"/>
  <c r="H999" i="7"/>
  <c r="H1000" i="7"/>
  <c r="H1001" i="7"/>
  <c r="H1002" i="7"/>
  <c r="H1003" i="7"/>
  <c r="H1004" i="7"/>
  <c r="H1005" i="7"/>
  <c r="H1006" i="7"/>
  <c r="H1007" i="7"/>
  <c r="H1008" i="7"/>
  <c r="H1009" i="7"/>
  <c r="H1010" i="7"/>
  <c r="H1011" i="7"/>
  <c r="H1012" i="7"/>
  <c r="H1013" i="7"/>
  <c r="H1014" i="7"/>
  <c r="H1015" i="7"/>
  <c r="H1016" i="7"/>
  <c r="H1017" i="7"/>
  <c r="H1018" i="7"/>
  <c r="H1019" i="7"/>
  <c r="H1020" i="7"/>
  <c r="H1021" i="7"/>
  <c r="H1022" i="7"/>
  <c r="H1023" i="7"/>
  <c r="H1024" i="7"/>
  <c r="H1025" i="7"/>
  <c r="H1026" i="7"/>
  <c r="H1027" i="7"/>
  <c r="H1028" i="7"/>
  <c r="H1029" i="7"/>
  <c r="H1030" i="7"/>
  <c r="H1031" i="7"/>
  <c r="H1032" i="7"/>
  <c r="H1033" i="7"/>
  <c r="H1034" i="7"/>
  <c r="H1035" i="7"/>
  <c r="H1036" i="7"/>
  <c r="H1037" i="7"/>
  <c r="H1038" i="7"/>
  <c r="H1039" i="7"/>
  <c r="H1040" i="7"/>
  <c r="H1041" i="7"/>
  <c r="H1042" i="7"/>
  <c r="H1043" i="7"/>
  <c r="H1044" i="7"/>
  <c r="H1045" i="7"/>
  <c r="H1046" i="7"/>
  <c r="H1047" i="7"/>
  <c r="H1048" i="7"/>
  <c r="H1049" i="7"/>
  <c r="H1050" i="7"/>
  <c r="H1051" i="7"/>
  <c r="H1052" i="7"/>
  <c r="H1053" i="7"/>
  <c r="H1054" i="7"/>
  <c r="H1055" i="7"/>
  <c r="H1056" i="7"/>
  <c r="H1057" i="7"/>
  <c r="H1058" i="7"/>
  <c r="H1059" i="7"/>
  <c r="H1060" i="7"/>
  <c r="H1061" i="7"/>
  <c r="H1062" i="7"/>
  <c r="H1063" i="7"/>
  <c r="H1064" i="7"/>
  <c r="H1065" i="7"/>
  <c r="H1066" i="7"/>
  <c r="H1067" i="7"/>
  <c r="H1068" i="7"/>
  <c r="H1069" i="7"/>
  <c r="H1070" i="7"/>
  <c r="H1071" i="7"/>
  <c r="H1072" i="7"/>
  <c r="H1073" i="7"/>
  <c r="H1074" i="7"/>
  <c r="H1075" i="7"/>
  <c r="H1076" i="7"/>
  <c r="H1077" i="7"/>
  <c r="H1078" i="7"/>
  <c r="H1079" i="7"/>
  <c r="H1080" i="7"/>
  <c r="H1081" i="7"/>
  <c r="H1082" i="7"/>
  <c r="H1083" i="7"/>
  <c r="H1084" i="7"/>
  <c r="H1085" i="7"/>
  <c r="H1086" i="7"/>
  <c r="H1087" i="7"/>
  <c r="H1088" i="7"/>
  <c r="H1089" i="7"/>
  <c r="H1090" i="7"/>
  <c r="H1091" i="7"/>
  <c r="H1092" i="7"/>
  <c r="H1093" i="7"/>
  <c r="H1094" i="7"/>
  <c r="H1095" i="7"/>
  <c r="H1096" i="7"/>
  <c r="H1097" i="7"/>
  <c r="H1098" i="7"/>
  <c r="H1099" i="7"/>
  <c r="H1100" i="7"/>
  <c r="H1101" i="7"/>
  <c r="H1102" i="7"/>
  <c r="H1103" i="7"/>
  <c r="H1104" i="7"/>
  <c r="H1105" i="7"/>
  <c r="H1106" i="7"/>
  <c r="H1107" i="7"/>
  <c r="H1108" i="7"/>
  <c r="H1109" i="7"/>
  <c r="H1110" i="7"/>
  <c r="H1111" i="7"/>
  <c r="H1112" i="7"/>
  <c r="H1113" i="7"/>
  <c r="H1114" i="7"/>
  <c r="H1115" i="7"/>
  <c r="H1116" i="7"/>
  <c r="H1117" i="7"/>
  <c r="H1118" i="7"/>
  <c r="H1119" i="7"/>
  <c r="H1120" i="7"/>
  <c r="H1121" i="7"/>
  <c r="H1122" i="7"/>
  <c r="H1123" i="7"/>
  <c r="H1124" i="7"/>
  <c r="H1125" i="7"/>
  <c r="H1126" i="7"/>
  <c r="H1127" i="7"/>
  <c r="H1128" i="7"/>
  <c r="H1129" i="7"/>
  <c r="H1130" i="7"/>
  <c r="H1131" i="7"/>
  <c r="H1132" i="7"/>
  <c r="H1133" i="7"/>
  <c r="H1134" i="7"/>
  <c r="H1135" i="7"/>
  <c r="H1136" i="7"/>
  <c r="H1137" i="7"/>
  <c r="H1138" i="7"/>
  <c r="H1139" i="7"/>
  <c r="H1140" i="7"/>
  <c r="H1141" i="7"/>
  <c r="H1142" i="7"/>
  <c r="H1143" i="7"/>
  <c r="H1144" i="7"/>
  <c r="H1145" i="7"/>
  <c r="H1146" i="7"/>
  <c r="H1147" i="7"/>
  <c r="H1148" i="7"/>
  <c r="H1149" i="7"/>
  <c r="H1150" i="7"/>
  <c r="H1151" i="7"/>
  <c r="H1152" i="7"/>
  <c r="H1153" i="7"/>
  <c r="H1154" i="7"/>
  <c r="H1155" i="7"/>
  <c r="H1156" i="7"/>
  <c r="H1157" i="7"/>
  <c r="H1158" i="7"/>
  <c r="H1159" i="7"/>
  <c r="H1160" i="7"/>
  <c r="H1161" i="7"/>
  <c r="H1162" i="7"/>
  <c r="H1163" i="7"/>
  <c r="H1164" i="7"/>
  <c r="H1165" i="7"/>
  <c r="H1166" i="7"/>
  <c r="H1167" i="7"/>
  <c r="H1168" i="7"/>
  <c r="H1169" i="7"/>
  <c r="H1170" i="7"/>
  <c r="H1171" i="7"/>
  <c r="H1172" i="7"/>
  <c r="H1173" i="7"/>
  <c r="H1174" i="7"/>
  <c r="H1175" i="7"/>
  <c r="H1176" i="7"/>
  <c r="H1177" i="7"/>
  <c r="H1178" i="7"/>
  <c r="H1179" i="7"/>
  <c r="H1180" i="7"/>
  <c r="H1181" i="7"/>
  <c r="H1182" i="7"/>
  <c r="H1183" i="7"/>
  <c r="H1184" i="7"/>
  <c r="H1185" i="7"/>
  <c r="H1186" i="7"/>
  <c r="H1187" i="7"/>
  <c r="H1188" i="7"/>
  <c r="H1189" i="7"/>
  <c r="H1190" i="7"/>
  <c r="H1191" i="7"/>
  <c r="H1192" i="7"/>
  <c r="H1193" i="7"/>
  <c r="H1194" i="7"/>
  <c r="H1195" i="7"/>
  <c r="H1196" i="7"/>
  <c r="H1197" i="7"/>
  <c r="H1198" i="7"/>
  <c r="H1199" i="7"/>
  <c r="H1200" i="7"/>
  <c r="H1201" i="7"/>
  <c r="H1202" i="7"/>
  <c r="H1203" i="7"/>
  <c r="H1204" i="7"/>
  <c r="H1205" i="7"/>
  <c r="H1206" i="7"/>
  <c r="H1207" i="7"/>
  <c r="H1208" i="7"/>
  <c r="H1209" i="7"/>
  <c r="H1210" i="7"/>
  <c r="H1211" i="7"/>
  <c r="H1212" i="7"/>
  <c r="H1213" i="7"/>
  <c r="H1214" i="7"/>
  <c r="H1215" i="7"/>
  <c r="H1216" i="7"/>
  <c r="H1217" i="7"/>
  <c r="H1218" i="7"/>
  <c r="H1219" i="7"/>
  <c r="H1220" i="7"/>
  <c r="H1221" i="7"/>
  <c r="H1222" i="7"/>
  <c r="H1223" i="7"/>
  <c r="H1224" i="7"/>
  <c r="H1225" i="7"/>
  <c r="H1226" i="7"/>
  <c r="H1227" i="7"/>
  <c r="H1228" i="7"/>
  <c r="H1229" i="7"/>
  <c r="H1230" i="7"/>
  <c r="H1231" i="7"/>
  <c r="H1232" i="7"/>
  <c r="H1233" i="7"/>
  <c r="H1234" i="7"/>
  <c r="H1235" i="7"/>
  <c r="H1236" i="7"/>
  <c r="H1237" i="7"/>
  <c r="H1238" i="7"/>
  <c r="H1239" i="7"/>
  <c r="H1240" i="7"/>
  <c r="H1241" i="7"/>
  <c r="H1242" i="7"/>
  <c r="H1243" i="7"/>
  <c r="H1244" i="7"/>
  <c r="H1245" i="7"/>
  <c r="H1246" i="7"/>
  <c r="H1247" i="7"/>
  <c r="H1248" i="7"/>
  <c r="H1249" i="7"/>
  <c r="H1250" i="7"/>
  <c r="H1251" i="7"/>
  <c r="H1252" i="7"/>
  <c r="H1253" i="7"/>
  <c r="H1254" i="7"/>
  <c r="H1255" i="7"/>
  <c r="H1256" i="7"/>
  <c r="H1257" i="7"/>
  <c r="H1258" i="7"/>
  <c r="H1259" i="7"/>
  <c r="H1260" i="7"/>
  <c r="H1261" i="7"/>
  <c r="H1262" i="7"/>
  <c r="H1263" i="7"/>
  <c r="H1264" i="7"/>
  <c r="H1265" i="7"/>
  <c r="H1266" i="7"/>
  <c r="H1267" i="7"/>
  <c r="H1268" i="7"/>
  <c r="H1269" i="7"/>
  <c r="H1270" i="7"/>
  <c r="H1271" i="7"/>
  <c r="H1272" i="7"/>
  <c r="H1273" i="7"/>
  <c r="H1274" i="7"/>
  <c r="H1275" i="7"/>
  <c r="H1276" i="7"/>
  <c r="H1277" i="7"/>
  <c r="H1278" i="7"/>
  <c r="H1279" i="7"/>
  <c r="H1280" i="7"/>
  <c r="H1281" i="7"/>
  <c r="H1282" i="7"/>
  <c r="H1283" i="7"/>
  <c r="H1284" i="7"/>
  <c r="H1285" i="7"/>
  <c r="H1286" i="7"/>
  <c r="H1287" i="7"/>
  <c r="H1288" i="7"/>
  <c r="H1289" i="7"/>
  <c r="H1290" i="7"/>
  <c r="H1291" i="7"/>
  <c r="H1292" i="7"/>
  <c r="H1293" i="7"/>
  <c r="H1294" i="7"/>
  <c r="H1295" i="7"/>
  <c r="H1296" i="7"/>
  <c r="H1297" i="7"/>
  <c r="H1298" i="7"/>
  <c r="H1299" i="7"/>
  <c r="H1300" i="7"/>
  <c r="H1301" i="7"/>
  <c r="H1302" i="7"/>
  <c r="H1303" i="7"/>
  <c r="H1304" i="7"/>
  <c r="H1305" i="7"/>
  <c r="H1306" i="7"/>
  <c r="H1307" i="7"/>
  <c r="H1308" i="7"/>
  <c r="H1309" i="7"/>
  <c r="H1310" i="7"/>
  <c r="H1311" i="7"/>
  <c r="H1312" i="7"/>
  <c r="H1313" i="7"/>
  <c r="H1314" i="7"/>
  <c r="H1315" i="7"/>
  <c r="H1316" i="7"/>
  <c r="H1317" i="7"/>
  <c r="H1318" i="7"/>
  <c r="H1319" i="7"/>
  <c r="H1320" i="7"/>
  <c r="H1321" i="7"/>
  <c r="H1322" i="7"/>
  <c r="H1323" i="7"/>
  <c r="H1324" i="7"/>
  <c r="H1325" i="7"/>
  <c r="H1326" i="7"/>
  <c r="H1327" i="7"/>
  <c r="H1328" i="7"/>
  <c r="H1329" i="7"/>
  <c r="H1330" i="7"/>
  <c r="H1331" i="7"/>
  <c r="H1332" i="7"/>
  <c r="H1333" i="7"/>
  <c r="H1334" i="7"/>
  <c r="H1335" i="7"/>
  <c r="H1336" i="7"/>
  <c r="H1337" i="7"/>
  <c r="H1338" i="7"/>
  <c r="H1339" i="7"/>
  <c r="H1340" i="7"/>
  <c r="H1341" i="7"/>
  <c r="H1342" i="7"/>
  <c r="H1343" i="7"/>
  <c r="H1344" i="7"/>
  <c r="H1345" i="7"/>
  <c r="H1346" i="7"/>
  <c r="H1347" i="7"/>
  <c r="H1348" i="7"/>
  <c r="H1349" i="7"/>
  <c r="H1350" i="7"/>
  <c r="H1351" i="7"/>
  <c r="H1352" i="7"/>
  <c r="H1353" i="7"/>
  <c r="H1354" i="7"/>
  <c r="H1355" i="7"/>
  <c r="H1356" i="7"/>
  <c r="H1357" i="7"/>
  <c r="H1358" i="7"/>
  <c r="H1359" i="7"/>
  <c r="H1360" i="7"/>
  <c r="H1361" i="7"/>
  <c r="H1362" i="7"/>
  <c r="H1363" i="7"/>
  <c r="H1364" i="7"/>
  <c r="H1365" i="7"/>
  <c r="H1366" i="7"/>
  <c r="H1367" i="7"/>
  <c r="H1368" i="7"/>
  <c r="H1369" i="7"/>
  <c r="H1370" i="7"/>
  <c r="H1371" i="7"/>
  <c r="H1372" i="7"/>
  <c r="H1373" i="7"/>
  <c r="H1374" i="7"/>
  <c r="H1375" i="7"/>
  <c r="H1376" i="7"/>
  <c r="H1377" i="7"/>
  <c r="H1378" i="7"/>
  <c r="H1379" i="7"/>
  <c r="H1380" i="7"/>
  <c r="H1381" i="7"/>
  <c r="H1382" i="7"/>
  <c r="H1383" i="7"/>
  <c r="H1384" i="7"/>
  <c r="H1385" i="7"/>
  <c r="H1386" i="7"/>
  <c r="H1387" i="7"/>
  <c r="H1388" i="7"/>
  <c r="H1389" i="7"/>
  <c r="H1390" i="7"/>
  <c r="H1391" i="7"/>
  <c r="H1392" i="7"/>
  <c r="H1393" i="7"/>
  <c r="H1394" i="7"/>
  <c r="H1395" i="7"/>
  <c r="H1396" i="7"/>
  <c r="H1397" i="7"/>
  <c r="H1398" i="7"/>
  <c r="H1399" i="7"/>
  <c r="H1400" i="7"/>
  <c r="H1401" i="7"/>
  <c r="H1402" i="7"/>
  <c r="H1403" i="7"/>
  <c r="H1404" i="7"/>
  <c r="H1405" i="7"/>
  <c r="H1406" i="7"/>
  <c r="H1407" i="7"/>
  <c r="H1408" i="7"/>
  <c r="H1409" i="7"/>
  <c r="H1410" i="7"/>
  <c r="H1411" i="7"/>
  <c r="H1412" i="7"/>
  <c r="H1413" i="7"/>
  <c r="H1414" i="7"/>
  <c r="H1415" i="7"/>
  <c r="H1416" i="7"/>
  <c r="H1417" i="7"/>
  <c r="H1418" i="7"/>
  <c r="H1419" i="7"/>
  <c r="H1420" i="7"/>
  <c r="H1421" i="7"/>
  <c r="H1422" i="7"/>
  <c r="H1423" i="7"/>
  <c r="H1424" i="7"/>
  <c r="H1425" i="7"/>
  <c r="H1426" i="7"/>
  <c r="H1427" i="7"/>
  <c r="H1428" i="7"/>
  <c r="H1429" i="7"/>
  <c r="H1430" i="7"/>
  <c r="H1431" i="7"/>
  <c r="H1432" i="7"/>
  <c r="H1433" i="7"/>
  <c r="H1434" i="7"/>
  <c r="H1435" i="7"/>
  <c r="H1436" i="7"/>
  <c r="H1437" i="7"/>
  <c r="H1438" i="7"/>
  <c r="H1439" i="7"/>
  <c r="H1440" i="7"/>
  <c r="H1441" i="7"/>
  <c r="H1442" i="7"/>
  <c r="H1443" i="7"/>
  <c r="H1444" i="7"/>
  <c r="H1445" i="7"/>
  <c r="H1446" i="7"/>
  <c r="H1447" i="7"/>
  <c r="H1448" i="7"/>
  <c r="H1449" i="7"/>
  <c r="H1450" i="7"/>
  <c r="H1451" i="7"/>
  <c r="H1452" i="7"/>
  <c r="H1453" i="7"/>
  <c r="H1454" i="7"/>
  <c r="H1455" i="7"/>
  <c r="H1456" i="7"/>
  <c r="H1457" i="7"/>
  <c r="H1458" i="7"/>
  <c r="H1459" i="7"/>
  <c r="H1460" i="7"/>
  <c r="H1461" i="7"/>
  <c r="H1462" i="7"/>
  <c r="H1463" i="7"/>
  <c r="H1464" i="7"/>
  <c r="H1465" i="7"/>
  <c r="H1466" i="7"/>
  <c r="H1467" i="7"/>
  <c r="H1468" i="7"/>
  <c r="H1469" i="7"/>
  <c r="H1470" i="7"/>
  <c r="H1471" i="7"/>
  <c r="H1472" i="7"/>
  <c r="H1473" i="7"/>
  <c r="H1474" i="7"/>
  <c r="H1475" i="7"/>
  <c r="H1476" i="7"/>
  <c r="H1477" i="7"/>
  <c r="H1478" i="7"/>
  <c r="H1479" i="7"/>
  <c r="H1480" i="7"/>
  <c r="H1481" i="7"/>
  <c r="H1482" i="7"/>
  <c r="H1483" i="7"/>
  <c r="H1484" i="7"/>
  <c r="H1485" i="7"/>
  <c r="H1486" i="7"/>
  <c r="H1487" i="7"/>
  <c r="H1488" i="7"/>
  <c r="H1489" i="7"/>
  <c r="H1490" i="7"/>
  <c r="H1491" i="7"/>
  <c r="H1492" i="7"/>
  <c r="H1493" i="7"/>
  <c r="H1494" i="7"/>
  <c r="H1495" i="7"/>
  <c r="H1496" i="7"/>
  <c r="H1497" i="7"/>
  <c r="H1498" i="7"/>
  <c r="H1499" i="7"/>
  <c r="H1500" i="7"/>
  <c r="H1501" i="7"/>
  <c r="H1502" i="7"/>
  <c r="H1503" i="7"/>
  <c r="H1504" i="7"/>
  <c r="H1505" i="7"/>
  <c r="H1506" i="7"/>
  <c r="H1507" i="7"/>
  <c r="H1508" i="7"/>
  <c r="H1509" i="7"/>
  <c r="H1510" i="7"/>
  <c r="H1511" i="7"/>
  <c r="H1512" i="7"/>
  <c r="H1513" i="7"/>
  <c r="H1514" i="7"/>
  <c r="H1515" i="7"/>
  <c r="H1516" i="7"/>
  <c r="H1517" i="7"/>
  <c r="H1518" i="7"/>
  <c r="H1519" i="7"/>
  <c r="H1520" i="7"/>
  <c r="H1521" i="7"/>
  <c r="H1522" i="7"/>
  <c r="H1523" i="7"/>
  <c r="H1524" i="7"/>
  <c r="H1525" i="7"/>
  <c r="H1526" i="7"/>
  <c r="H1527" i="7"/>
  <c r="H1528" i="7"/>
  <c r="H1529" i="7"/>
  <c r="H1530" i="7"/>
  <c r="H1531" i="7"/>
  <c r="H1532" i="7"/>
  <c r="H1533" i="7"/>
  <c r="H1534" i="7"/>
  <c r="H1535" i="7"/>
  <c r="H1536" i="7"/>
  <c r="H1537" i="7"/>
  <c r="H1538" i="7"/>
  <c r="H1539" i="7"/>
  <c r="H1540" i="7"/>
  <c r="H1541" i="7"/>
  <c r="H1542" i="7"/>
  <c r="H1543" i="7"/>
  <c r="H1544" i="7"/>
  <c r="H1545" i="7"/>
  <c r="H1546" i="7"/>
  <c r="H1547" i="7"/>
  <c r="H1548" i="7"/>
  <c r="H1549" i="7"/>
  <c r="H1550" i="7"/>
  <c r="H1551" i="7"/>
  <c r="H1552" i="7"/>
  <c r="H1553" i="7"/>
  <c r="H1554" i="7"/>
  <c r="H1555" i="7"/>
  <c r="H1556" i="7"/>
  <c r="H1557" i="7"/>
  <c r="H1558" i="7"/>
  <c r="H1559" i="7"/>
  <c r="H1560" i="7"/>
  <c r="H1561" i="7"/>
  <c r="H1562" i="7"/>
  <c r="H1563" i="7"/>
  <c r="H1564" i="7"/>
  <c r="H1565" i="7"/>
  <c r="H1566" i="7"/>
  <c r="H1567" i="7"/>
  <c r="H1568" i="7"/>
  <c r="H1569" i="7"/>
  <c r="H1570" i="7"/>
  <c r="H1571" i="7"/>
  <c r="H1572" i="7"/>
  <c r="H1573" i="7"/>
  <c r="H1574" i="7"/>
  <c r="H1575" i="7"/>
  <c r="H1576" i="7"/>
  <c r="H1577" i="7"/>
  <c r="H1578" i="7"/>
  <c r="H1579" i="7"/>
  <c r="H1580" i="7"/>
  <c r="H1581" i="7"/>
  <c r="H1582" i="7"/>
  <c r="H1583" i="7"/>
  <c r="H1584" i="7"/>
  <c r="H1585" i="7"/>
  <c r="H1586" i="7"/>
  <c r="H1587" i="7"/>
  <c r="H1588" i="7"/>
  <c r="H1589" i="7"/>
  <c r="H1590" i="7"/>
  <c r="H1591" i="7"/>
  <c r="H1592" i="7"/>
  <c r="H1593" i="7"/>
  <c r="H1594" i="7"/>
  <c r="H1595" i="7"/>
  <c r="H1596" i="7"/>
  <c r="H1597" i="7"/>
  <c r="H1598" i="7"/>
  <c r="H1599" i="7"/>
  <c r="H1600" i="7"/>
  <c r="H1601" i="7"/>
  <c r="H1602" i="7"/>
  <c r="H1603" i="7"/>
  <c r="H1604" i="7"/>
  <c r="H1605" i="7"/>
  <c r="H1606" i="7"/>
  <c r="H1607" i="7"/>
  <c r="H1608" i="7"/>
  <c r="H1609" i="7"/>
  <c r="H1610" i="7"/>
  <c r="H1611" i="7"/>
  <c r="H1612" i="7"/>
  <c r="H1613" i="7"/>
  <c r="H1614" i="7"/>
  <c r="H1615" i="7"/>
  <c r="H1616" i="7"/>
  <c r="H1617" i="7"/>
  <c r="H1618" i="7"/>
  <c r="H1619" i="7"/>
  <c r="H1620" i="7"/>
  <c r="H1621" i="7"/>
  <c r="H1622" i="7"/>
  <c r="H1623" i="7"/>
  <c r="H1624" i="7"/>
  <c r="H1625" i="7"/>
  <c r="H1626" i="7"/>
  <c r="H1627" i="7"/>
  <c r="H1628" i="7"/>
  <c r="H1629" i="7"/>
  <c r="H1630" i="7"/>
  <c r="H1631" i="7"/>
  <c r="H1632" i="7"/>
  <c r="H1633" i="7"/>
  <c r="H1634" i="7"/>
  <c r="H1635" i="7"/>
  <c r="H1636" i="7"/>
  <c r="H1637" i="7"/>
  <c r="H1638" i="7"/>
  <c r="H1639" i="7"/>
  <c r="H1640" i="7"/>
  <c r="H1641" i="7"/>
  <c r="H1642" i="7"/>
  <c r="H1643" i="7"/>
  <c r="H1644" i="7"/>
  <c r="H1645" i="7"/>
  <c r="H1646" i="7"/>
  <c r="H1647" i="7"/>
  <c r="H1648" i="7"/>
  <c r="H1649" i="7"/>
  <c r="H1650" i="7"/>
  <c r="H1651" i="7"/>
  <c r="H1652" i="7"/>
  <c r="H1653" i="7"/>
  <c r="H1654" i="7"/>
  <c r="H1655" i="7"/>
  <c r="H1656" i="7"/>
  <c r="H1657" i="7"/>
  <c r="H1658" i="7"/>
  <c r="H1659" i="7"/>
  <c r="H1660" i="7"/>
  <c r="H1661" i="7"/>
  <c r="H1662" i="7"/>
  <c r="H1663" i="7"/>
  <c r="H1664" i="7"/>
  <c r="H1665" i="7"/>
  <c r="H1666" i="7"/>
  <c r="H1667" i="7"/>
  <c r="H1668" i="7"/>
  <c r="H1669" i="7"/>
  <c r="H1670" i="7"/>
  <c r="H1671" i="7"/>
  <c r="H1672" i="7"/>
  <c r="H1673" i="7"/>
  <c r="H1674" i="7"/>
  <c r="H1675" i="7"/>
  <c r="H1676" i="7"/>
  <c r="H1677" i="7"/>
  <c r="H1678" i="7"/>
  <c r="H1679" i="7"/>
  <c r="H1680" i="7"/>
  <c r="H1681" i="7"/>
  <c r="H1682" i="7"/>
  <c r="H1683" i="7"/>
  <c r="H1684" i="7"/>
  <c r="H1685" i="7"/>
  <c r="H1686" i="7"/>
  <c r="H1687" i="7"/>
  <c r="H1688" i="7"/>
  <c r="H1689" i="7"/>
  <c r="H1690" i="7"/>
  <c r="H1691" i="7"/>
  <c r="H1692" i="7"/>
  <c r="H1693" i="7"/>
  <c r="H1694" i="7"/>
  <c r="H1695" i="7"/>
  <c r="H1696" i="7"/>
  <c r="H1697" i="7"/>
  <c r="H1698" i="7"/>
  <c r="H1699" i="7"/>
  <c r="H1700" i="7"/>
  <c r="H1701" i="7"/>
  <c r="H1702" i="7"/>
  <c r="H1703" i="7"/>
  <c r="H1704" i="7"/>
  <c r="H1705" i="7"/>
  <c r="H1706" i="7"/>
  <c r="H1707" i="7"/>
  <c r="H1708" i="7"/>
  <c r="H1709" i="7"/>
  <c r="H1710" i="7"/>
  <c r="H1711" i="7"/>
  <c r="H1712" i="7"/>
  <c r="H1713" i="7"/>
  <c r="H1714" i="7"/>
  <c r="H1715" i="7"/>
  <c r="H1716" i="7"/>
  <c r="H1717" i="7"/>
  <c r="H1718" i="7"/>
  <c r="H1719" i="7"/>
  <c r="H1720" i="7"/>
  <c r="H1721" i="7"/>
  <c r="H1722" i="7"/>
  <c r="H1723" i="7"/>
  <c r="H1724" i="7"/>
  <c r="H1725" i="7"/>
  <c r="H1726" i="7"/>
  <c r="H1727" i="7"/>
  <c r="H1728" i="7"/>
  <c r="H1729" i="7"/>
  <c r="H1730" i="7"/>
  <c r="H1731" i="7"/>
  <c r="H1732" i="7"/>
  <c r="H1733" i="7"/>
  <c r="H1734" i="7"/>
  <c r="H1735" i="7"/>
  <c r="H1736" i="7"/>
  <c r="H1737" i="7"/>
  <c r="H1738" i="7"/>
  <c r="H1739" i="7"/>
  <c r="H1740" i="7"/>
  <c r="H1741" i="7"/>
  <c r="H1742" i="7"/>
  <c r="H1743" i="7"/>
  <c r="H1744" i="7"/>
  <c r="H1745" i="7"/>
  <c r="H1746" i="7"/>
  <c r="H1747" i="7"/>
  <c r="H1748" i="7"/>
  <c r="H1749" i="7"/>
  <c r="H1750" i="7"/>
  <c r="H1751" i="7"/>
  <c r="H1752" i="7"/>
  <c r="H1753" i="7"/>
  <c r="H1754" i="7"/>
  <c r="H1755" i="7"/>
  <c r="H1756" i="7"/>
  <c r="H1757" i="7"/>
  <c r="H1758" i="7"/>
  <c r="H1759" i="7"/>
  <c r="H1760" i="7"/>
  <c r="H1761" i="7"/>
  <c r="H1762" i="7"/>
  <c r="H1763" i="7"/>
  <c r="H1764" i="7"/>
  <c r="H1765" i="7"/>
  <c r="H1766" i="7"/>
  <c r="H1767" i="7"/>
  <c r="H1768" i="7"/>
  <c r="H1769" i="7"/>
  <c r="H1770" i="7"/>
  <c r="H1771" i="7"/>
  <c r="H1772" i="7"/>
  <c r="H1773" i="7"/>
  <c r="H1774" i="7"/>
  <c r="H1775" i="7"/>
  <c r="H1776" i="7"/>
  <c r="H1777" i="7"/>
  <c r="H1778" i="7"/>
  <c r="H1779" i="7"/>
  <c r="H1780" i="7"/>
  <c r="H1781" i="7"/>
  <c r="H1782" i="7"/>
  <c r="H1783" i="7"/>
  <c r="H1784" i="7"/>
  <c r="H1785" i="7"/>
  <c r="H1786" i="7"/>
  <c r="H1787" i="7"/>
  <c r="H1788" i="7"/>
  <c r="H1789" i="7"/>
  <c r="H1790" i="7"/>
  <c r="H1791" i="7"/>
  <c r="H1792" i="7"/>
  <c r="H1793" i="7"/>
  <c r="H1794" i="7"/>
  <c r="H1795" i="7"/>
  <c r="H1796" i="7"/>
  <c r="H1797" i="7"/>
  <c r="H1798" i="7"/>
  <c r="H1799" i="7"/>
  <c r="H1800" i="7"/>
  <c r="H1801" i="7"/>
  <c r="H1802" i="7"/>
  <c r="H1803" i="7"/>
  <c r="H1804" i="7"/>
  <c r="H1805" i="7"/>
  <c r="H1806" i="7"/>
  <c r="H1807" i="7"/>
  <c r="H1808" i="7"/>
  <c r="H1809" i="7"/>
  <c r="H1810" i="7"/>
  <c r="H1811" i="7"/>
  <c r="H1812" i="7"/>
  <c r="H1813" i="7"/>
  <c r="H1814" i="7"/>
  <c r="H1815" i="7"/>
  <c r="H1816" i="7"/>
  <c r="H1817" i="7"/>
  <c r="H1818" i="7"/>
  <c r="H1819" i="7"/>
  <c r="H1820" i="7"/>
  <c r="H1821" i="7"/>
  <c r="H1822" i="7"/>
  <c r="H1823" i="7"/>
  <c r="H1824" i="7"/>
  <c r="H1825" i="7"/>
  <c r="H1826" i="7"/>
  <c r="H1827" i="7"/>
  <c r="H1828" i="7"/>
  <c r="H1829" i="7"/>
  <c r="H1830" i="7"/>
  <c r="H1831" i="7"/>
  <c r="H1832" i="7"/>
  <c r="H1833" i="7"/>
  <c r="H1834" i="7"/>
  <c r="H1835" i="7"/>
  <c r="H1836" i="7"/>
  <c r="H1837" i="7"/>
  <c r="H1838" i="7"/>
  <c r="H1839" i="7"/>
  <c r="H1840" i="7"/>
  <c r="H1841" i="7"/>
  <c r="H1842" i="7"/>
  <c r="H1843" i="7"/>
  <c r="H1844" i="7"/>
  <c r="H1845" i="7"/>
  <c r="H1846" i="7"/>
  <c r="H1847" i="7"/>
  <c r="H1848" i="7"/>
  <c r="H1849" i="7"/>
  <c r="H1850" i="7"/>
  <c r="H1851" i="7"/>
  <c r="H1852" i="7"/>
  <c r="H1853" i="7"/>
  <c r="H1854" i="7"/>
  <c r="H1855" i="7"/>
  <c r="H1856" i="7"/>
  <c r="H1857" i="7"/>
  <c r="H1858" i="7"/>
  <c r="H1859" i="7"/>
  <c r="H1860" i="7"/>
  <c r="H1861" i="7"/>
  <c r="H1862" i="7"/>
  <c r="H1863" i="7"/>
  <c r="H1864" i="7"/>
  <c r="H1865" i="7"/>
  <c r="H1866" i="7"/>
  <c r="H1867" i="7"/>
  <c r="H1868" i="7"/>
  <c r="H1869" i="7"/>
  <c r="H1870" i="7"/>
  <c r="H1871" i="7"/>
  <c r="H1872" i="7"/>
  <c r="H1873" i="7"/>
  <c r="H1874" i="7"/>
  <c r="H1875" i="7"/>
  <c r="H1876" i="7"/>
  <c r="H1877" i="7"/>
  <c r="H1878" i="7"/>
  <c r="H1879" i="7"/>
  <c r="H1880" i="7"/>
  <c r="H1881" i="7"/>
  <c r="H1882" i="7"/>
  <c r="H1883" i="7"/>
  <c r="H1884" i="7"/>
  <c r="H1885" i="7"/>
  <c r="H1886" i="7"/>
  <c r="H1887" i="7"/>
  <c r="H1888" i="7"/>
  <c r="H1889" i="7"/>
  <c r="H1890" i="7"/>
  <c r="H1891" i="7"/>
  <c r="H1892" i="7"/>
  <c r="H1893" i="7"/>
  <c r="H1894" i="7"/>
  <c r="H1895" i="7"/>
  <c r="H1896" i="7"/>
  <c r="H1897" i="7"/>
  <c r="H1898" i="7"/>
  <c r="H1899" i="7"/>
  <c r="H1900" i="7"/>
  <c r="H1901" i="7"/>
  <c r="H1902" i="7"/>
  <c r="H1903" i="7"/>
  <c r="H1904" i="7"/>
  <c r="H1905" i="7"/>
  <c r="H1906" i="7"/>
  <c r="H1907" i="7"/>
  <c r="H1908" i="7"/>
  <c r="H1909" i="7"/>
  <c r="H1910" i="7"/>
  <c r="H1911" i="7"/>
  <c r="H1912" i="7"/>
  <c r="H1913" i="7"/>
  <c r="H1914" i="7"/>
  <c r="H1915" i="7"/>
  <c r="H1916" i="7"/>
  <c r="H1917" i="7"/>
  <c r="H1918" i="7"/>
  <c r="H1919" i="7"/>
  <c r="H1920" i="7"/>
  <c r="H1921" i="7"/>
  <c r="H1922" i="7"/>
  <c r="H1923" i="7"/>
  <c r="H1924" i="7"/>
  <c r="H1925" i="7"/>
  <c r="H1926" i="7"/>
  <c r="H1927" i="7"/>
  <c r="H1928" i="7"/>
  <c r="H1929" i="7"/>
  <c r="H1930" i="7"/>
  <c r="H1931" i="7"/>
  <c r="H1932" i="7"/>
  <c r="H1933" i="7"/>
  <c r="H1934" i="7"/>
  <c r="H1935" i="7"/>
  <c r="H1936" i="7"/>
  <c r="H1937" i="7"/>
  <c r="H1938" i="7"/>
  <c r="H1939" i="7"/>
  <c r="H1940" i="7"/>
  <c r="H1941" i="7"/>
  <c r="H1942" i="7"/>
  <c r="H1943" i="7"/>
  <c r="H1944" i="7"/>
  <c r="H1945" i="7"/>
  <c r="H1946" i="7"/>
  <c r="H1947" i="7"/>
  <c r="H1948" i="7"/>
  <c r="H1949" i="7"/>
  <c r="H1950" i="7"/>
  <c r="H1951" i="7"/>
  <c r="H1952" i="7"/>
  <c r="H1953" i="7"/>
  <c r="H1954" i="7"/>
  <c r="H1955" i="7"/>
  <c r="H1956" i="7"/>
  <c r="H1957" i="7"/>
  <c r="H1958" i="7"/>
  <c r="H1959" i="7"/>
  <c r="H1960" i="7"/>
  <c r="H1961" i="7"/>
  <c r="H1962" i="7"/>
  <c r="H1963" i="7"/>
  <c r="H1964" i="7"/>
  <c r="H1965" i="7"/>
  <c r="H1966" i="7"/>
  <c r="H1967" i="7"/>
  <c r="H1968" i="7"/>
  <c r="H1969" i="7"/>
  <c r="H1970" i="7"/>
  <c r="H1971" i="7"/>
  <c r="H1972" i="7"/>
  <c r="H1973" i="7"/>
  <c r="H1974" i="7"/>
  <c r="H1975" i="7"/>
  <c r="H1976" i="7"/>
  <c r="H1977" i="7"/>
  <c r="H1978" i="7"/>
  <c r="H1979" i="7"/>
  <c r="H1980" i="7"/>
  <c r="H1981" i="7"/>
  <c r="H1982" i="7"/>
  <c r="H1983" i="7"/>
  <c r="H1984" i="7"/>
  <c r="H1985" i="7"/>
  <c r="H1986" i="7"/>
  <c r="H1987" i="7"/>
  <c r="H1988" i="7"/>
  <c r="H2" i="7"/>
  <c r="I3" i="7"/>
  <c r="I2" i="7"/>
  <c r="I4" i="7" l="1"/>
  <c r="I3" i="6"/>
  <c r="H3" i="6"/>
  <c r="O1988" i="7"/>
  <c r="H1938" i="4"/>
  <c r="H1937" i="4"/>
  <c r="H1936" i="4"/>
  <c r="H1935" i="4"/>
  <c r="H1934" i="4"/>
  <c r="H1933" i="4"/>
  <c r="H1932" i="4"/>
  <c r="H1931" i="4"/>
  <c r="H1930" i="4"/>
  <c r="H1929" i="4"/>
  <c r="H1928" i="4"/>
  <c r="H1927" i="4"/>
  <c r="H1926" i="4"/>
  <c r="H1925" i="4"/>
  <c r="H1924" i="4"/>
  <c r="H1923" i="4"/>
  <c r="H1922" i="4"/>
  <c r="H1921" i="4"/>
  <c r="H1920" i="4"/>
  <c r="H1919" i="4"/>
  <c r="H1918" i="4"/>
  <c r="H1917" i="4"/>
  <c r="H1916" i="4"/>
  <c r="H1915" i="4"/>
  <c r="H1914" i="4"/>
  <c r="H1913" i="4"/>
  <c r="H1912" i="4"/>
  <c r="H1911" i="4"/>
  <c r="H1910" i="4"/>
  <c r="H1909" i="4"/>
  <c r="H1908" i="4"/>
  <c r="H1907" i="4"/>
  <c r="H1906" i="4"/>
  <c r="H1905" i="4"/>
  <c r="H1904" i="4"/>
  <c r="H1903" i="4"/>
  <c r="H1902" i="4"/>
  <c r="H1901" i="4"/>
  <c r="H1900" i="4"/>
  <c r="H1899" i="4"/>
  <c r="H1898" i="4"/>
  <c r="H1897" i="4"/>
  <c r="H1896" i="4"/>
  <c r="H1895" i="4"/>
  <c r="H1894" i="4"/>
  <c r="H1893" i="4"/>
  <c r="H1892" i="4"/>
  <c r="H1891" i="4"/>
  <c r="H1890" i="4"/>
  <c r="H1889" i="4"/>
  <c r="H1888" i="4"/>
  <c r="H1887" i="4"/>
  <c r="H1886" i="4"/>
  <c r="H1885" i="4"/>
  <c r="H1884" i="4"/>
  <c r="H1883" i="4"/>
  <c r="H1882" i="4"/>
  <c r="H1881" i="4"/>
  <c r="H1880" i="4"/>
  <c r="H1879" i="4"/>
  <c r="H1878" i="4"/>
  <c r="H1877" i="4"/>
  <c r="H1876" i="4"/>
  <c r="H1875" i="4"/>
  <c r="H1874" i="4"/>
  <c r="H1873" i="4"/>
  <c r="H1872" i="4"/>
  <c r="H1871" i="4"/>
  <c r="H1870" i="4"/>
  <c r="H1869" i="4"/>
  <c r="H1868" i="4"/>
  <c r="H1867" i="4"/>
  <c r="H1866" i="4"/>
  <c r="H1865" i="4"/>
  <c r="H1864" i="4"/>
  <c r="H1863" i="4"/>
  <c r="H1862" i="4"/>
  <c r="H1861" i="4"/>
  <c r="H1860" i="4"/>
  <c r="H1859" i="4"/>
  <c r="H1858" i="4"/>
  <c r="H1857" i="4"/>
  <c r="H1856" i="4"/>
  <c r="H1855" i="4"/>
  <c r="H1854" i="4"/>
  <c r="H1853" i="4"/>
  <c r="H1852" i="4"/>
  <c r="H1851" i="4"/>
  <c r="H1850" i="4"/>
  <c r="H1849" i="4"/>
  <c r="H1848" i="4"/>
  <c r="H1847" i="4"/>
  <c r="H1846" i="4"/>
  <c r="H1845" i="4"/>
  <c r="H1844" i="4"/>
  <c r="H1843" i="4"/>
  <c r="H1842" i="4"/>
  <c r="H1841" i="4"/>
  <c r="H1840" i="4"/>
  <c r="H1839" i="4"/>
  <c r="H1838" i="4"/>
  <c r="H1837" i="4"/>
  <c r="H1836" i="4"/>
  <c r="H1835" i="4"/>
  <c r="H1834" i="4"/>
  <c r="H1833" i="4"/>
  <c r="H1832" i="4"/>
  <c r="H1831" i="4"/>
  <c r="H1830" i="4"/>
  <c r="H1829" i="4"/>
  <c r="H1828" i="4"/>
  <c r="H1827" i="4"/>
  <c r="H1826" i="4"/>
  <c r="H1825" i="4"/>
  <c r="H1824" i="4"/>
  <c r="H1823" i="4"/>
  <c r="H1822" i="4"/>
  <c r="H1821" i="4"/>
  <c r="H1820" i="4"/>
  <c r="H1819" i="4"/>
  <c r="H1818" i="4"/>
  <c r="H1817" i="4"/>
  <c r="H1816" i="4"/>
  <c r="H1815" i="4"/>
  <c r="H1814" i="4"/>
  <c r="H1813" i="4"/>
  <c r="H1812" i="4"/>
  <c r="H1811" i="4"/>
  <c r="H1810" i="4"/>
  <c r="H1809" i="4"/>
  <c r="H1808" i="4"/>
  <c r="H1807" i="4"/>
  <c r="H1806" i="4"/>
  <c r="H1805" i="4"/>
  <c r="H1804" i="4"/>
  <c r="H1803" i="4"/>
  <c r="H1802" i="4"/>
  <c r="H1801" i="4"/>
  <c r="H1800" i="4"/>
  <c r="H1799" i="4"/>
  <c r="H1798" i="4"/>
  <c r="H1797" i="4"/>
  <c r="H1796" i="4"/>
  <c r="H1795" i="4"/>
  <c r="H1794" i="4"/>
  <c r="H1793" i="4"/>
  <c r="H1792" i="4"/>
  <c r="H1791" i="4"/>
  <c r="H1790" i="4"/>
  <c r="H1789" i="4"/>
  <c r="H1788" i="4"/>
  <c r="H1787" i="4"/>
  <c r="H1786" i="4"/>
  <c r="H1785" i="4"/>
  <c r="H1784" i="4"/>
  <c r="H1783" i="4"/>
  <c r="H1782" i="4"/>
  <c r="H1781" i="4"/>
  <c r="H1780" i="4"/>
  <c r="H1779" i="4"/>
  <c r="H1778" i="4"/>
  <c r="H1777" i="4"/>
  <c r="H1776" i="4"/>
  <c r="H1775" i="4"/>
  <c r="H1774" i="4"/>
  <c r="H1773" i="4"/>
  <c r="H1772" i="4"/>
  <c r="H1771" i="4"/>
  <c r="H1770" i="4"/>
  <c r="H1769" i="4"/>
  <c r="H1768" i="4"/>
  <c r="H1767" i="4"/>
  <c r="H1766" i="4"/>
  <c r="H1765" i="4"/>
  <c r="H1764" i="4"/>
  <c r="H1763" i="4"/>
  <c r="H1762" i="4"/>
  <c r="H1761" i="4"/>
  <c r="H1760" i="4"/>
  <c r="H1759" i="4"/>
  <c r="H1758" i="4"/>
  <c r="H1757" i="4"/>
  <c r="H1756" i="4"/>
  <c r="H1755" i="4"/>
  <c r="H1754" i="4"/>
  <c r="H1753" i="4"/>
  <c r="H1752" i="4"/>
  <c r="H1751" i="4"/>
  <c r="H1750" i="4"/>
  <c r="H1749" i="4"/>
  <c r="H1748" i="4"/>
  <c r="H1747" i="4"/>
  <c r="H1746" i="4"/>
  <c r="H1745" i="4"/>
  <c r="H1744" i="4"/>
  <c r="H1743" i="4"/>
  <c r="H1742" i="4"/>
  <c r="H1741" i="4"/>
  <c r="H1740" i="4"/>
  <c r="H1739" i="4"/>
  <c r="H1738" i="4"/>
  <c r="H1737" i="4"/>
  <c r="H1736" i="4"/>
  <c r="H1735" i="4"/>
  <c r="H1734" i="4"/>
  <c r="H1733" i="4"/>
  <c r="H1732" i="4"/>
  <c r="H1731" i="4"/>
  <c r="H1730" i="4"/>
  <c r="H1729" i="4"/>
  <c r="H1728" i="4"/>
  <c r="H1727" i="4"/>
  <c r="H1726" i="4"/>
  <c r="H1725" i="4"/>
  <c r="H1724" i="4"/>
  <c r="H1723" i="4"/>
  <c r="H1722" i="4"/>
  <c r="H1721" i="4"/>
  <c r="H1720" i="4"/>
  <c r="H1719" i="4"/>
  <c r="H1718" i="4"/>
  <c r="H1717" i="4"/>
  <c r="H1716" i="4"/>
  <c r="H1715" i="4"/>
  <c r="H1714" i="4"/>
  <c r="H1713" i="4"/>
  <c r="H1712" i="4"/>
  <c r="H1711" i="4"/>
  <c r="H1710" i="4"/>
  <c r="H1709" i="4"/>
  <c r="H1708" i="4"/>
  <c r="H1707" i="4"/>
  <c r="H1706" i="4"/>
  <c r="H1705" i="4"/>
  <c r="H1704" i="4"/>
  <c r="H1703" i="4"/>
  <c r="H1702" i="4"/>
  <c r="H1701" i="4"/>
  <c r="H1700" i="4"/>
  <c r="H1699" i="4"/>
  <c r="H1698" i="4"/>
  <c r="H1697" i="4"/>
  <c r="H1696" i="4"/>
  <c r="H1695" i="4"/>
  <c r="H1694" i="4"/>
  <c r="H1693" i="4"/>
  <c r="H1692" i="4"/>
  <c r="H1691" i="4"/>
  <c r="H1690" i="4"/>
  <c r="H1689" i="4"/>
  <c r="H1688" i="4"/>
  <c r="H1687" i="4"/>
  <c r="H1686" i="4"/>
  <c r="H1685" i="4"/>
  <c r="H1684" i="4"/>
  <c r="H1683" i="4"/>
  <c r="H1682" i="4"/>
  <c r="H1681" i="4"/>
  <c r="H1680" i="4"/>
  <c r="H1679" i="4"/>
  <c r="H1678" i="4"/>
  <c r="H1677" i="4"/>
  <c r="H1676" i="4"/>
  <c r="H1675" i="4"/>
  <c r="H1674" i="4"/>
  <c r="H1673" i="4"/>
  <c r="H1672" i="4"/>
  <c r="H1671" i="4"/>
  <c r="H1670" i="4"/>
  <c r="H1669" i="4"/>
  <c r="H1668" i="4"/>
  <c r="H1667" i="4"/>
  <c r="H1666" i="4"/>
  <c r="H1665" i="4"/>
  <c r="H1664" i="4"/>
  <c r="H1663" i="4"/>
  <c r="H1662" i="4"/>
  <c r="H1661" i="4"/>
  <c r="H1660" i="4"/>
  <c r="H1659" i="4"/>
  <c r="H1658" i="4"/>
  <c r="H1657" i="4"/>
  <c r="H1656" i="4"/>
  <c r="H1655" i="4"/>
  <c r="H1654" i="4"/>
  <c r="H1653" i="4"/>
  <c r="H1652" i="4"/>
  <c r="H1651" i="4"/>
  <c r="H1650" i="4"/>
  <c r="H1649" i="4"/>
  <c r="H1648" i="4"/>
  <c r="H1647" i="4"/>
  <c r="H1646" i="4"/>
  <c r="H1645" i="4"/>
  <c r="H1644" i="4"/>
  <c r="H1643" i="4"/>
  <c r="H1642" i="4"/>
  <c r="H1641" i="4"/>
  <c r="H1640" i="4"/>
  <c r="H1639" i="4"/>
  <c r="H1638" i="4"/>
  <c r="H1637" i="4"/>
  <c r="H1636" i="4"/>
  <c r="H1635" i="4"/>
  <c r="H1634" i="4"/>
  <c r="H1633" i="4"/>
  <c r="H1632" i="4"/>
  <c r="H1631" i="4"/>
  <c r="H1630" i="4"/>
  <c r="H1629" i="4"/>
  <c r="H1628" i="4"/>
  <c r="H1627" i="4"/>
  <c r="H1626" i="4"/>
  <c r="H1625" i="4"/>
  <c r="H1624" i="4"/>
  <c r="H1623" i="4"/>
  <c r="H1622" i="4"/>
  <c r="H1621" i="4"/>
  <c r="H1620" i="4"/>
  <c r="H1619" i="4"/>
  <c r="H1618" i="4"/>
  <c r="H1617" i="4"/>
  <c r="H1616" i="4"/>
  <c r="H1615" i="4"/>
  <c r="H1614" i="4"/>
  <c r="H1613" i="4"/>
  <c r="H1612" i="4"/>
  <c r="H1611" i="4"/>
  <c r="H1610" i="4"/>
  <c r="H1609" i="4"/>
  <c r="H1608" i="4"/>
  <c r="H1607" i="4"/>
  <c r="H1606" i="4"/>
  <c r="H1605" i="4"/>
  <c r="H1604" i="4"/>
  <c r="H1603" i="4"/>
  <c r="H1602" i="4"/>
  <c r="H1601" i="4"/>
  <c r="H1600" i="4"/>
  <c r="H1599" i="4"/>
  <c r="H1598" i="4"/>
  <c r="H1597" i="4"/>
  <c r="H1596" i="4"/>
  <c r="H1595" i="4"/>
  <c r="H1594" i="4"/>
  <c r="H1593" i="4"/>
  <c r="H1592" i="4"/>
  <c r="H1591" i="4"/>
  <c r="H1590" i="4"/>
  <c r="H1589" i="4"/>
  <c r="H1588" i="4"/>
  <c r="H1587" i="4"/>
  <c r="H1586" i="4"/>
  <c r="H1585" i="4"/>
  <c r="H1584" i="4"/>
  <c r="H1583" i="4"/>
  <c r="H1582" i="4"/>
  <c r="H1581" i="4"/>
  <c r="H1580" i="4"/>
  <c r="H1579" i="4"/>
  <c r="H1578" i="4"/>
  <c r="H1577" i="4"/>
  <c r="H1576" i="4"/>
  <c r="H1575" i="4"/>
  <c r="H1574" i="4"/>
  <c r="H1573" i="4"/>
  <c r="H1572" i="4"/>
  <c r="H1571" i="4"/>
  <c r="H1570" i="4"/>
  <c r="H1569" i="4"/>
  <c r="H1568" i="4"/>
  <c r="H1567" i="4"/>
  <c r="H1566" i="4"/>
  <c r="H1565" i="4"/>
  <c r="H1564" i="4"/>
  <c r="H1563" i="4"/>
  <c r="H1562" i="4"/>
  <c r="H1561" i="4"/>
  <c r="H1560" i="4"/>
  <c r="H1559" i="4"/>
  <c r="H1558" i="4"/>
  <c r="H1557" i="4"/>
  <c r="H1556" i="4"/>
  <c r="H1555" i="4"/>
  <c r="H1554" i="4"/>
  <c r="H1553" i="4"/>
  <c r="H1552" i="4"/>
  <c r="H1551" i="4"/>
  <c r="H1550" i="4"/>
  <c r="H1549" i="4"/>
  <c r="H1548" i="4"/>
  <c r="H1547" i="4"/>
  <c r="H1546" i="4"/>
  <c r="H1545" i="4"/>
  <c r="H1544" i="4"/>
  <c r="H1543" i="4"/>
  <c r="H1542" i="4"/>
  <c r="H1541" i="4"/>
  <c r="H1540" i="4"/>
  <c r="H1539" i="4"/>
  <c r="H1538" i="4"/>
  <c r="H1537" i="4"/>
  <c r="H1536" i="4"/>
  <c r="H1535" i="4"/>
  <c r="H1534" i="4"/>
  <c r="H1533" i="4"/>
  <c r="H1532" i="4"/>
  <c r="H1531" i="4"/>
  <c r="H1530" i="4"/>
  <c r="H1529" i="4"/>
  <c r="H1528" i="4"/>
  <c r="H1527" i="4"/>
  <c r="H1526" i="4"/>
  <c r="H1525" i="4"/>
  <c r="H1524" i="4"/>
  <c r="H1523" i="4"/>
  <c r="H1522" i="4"/>
  <c r="H1521" i="4"/>
  <c r="H1520" i="4"/>
  <c r="H1519" i="4"/>
  <c r="H1518" i="4"/>
  <c r="H1517" i="4"/>
  <c r="H1516" i="4"/>
  <c r="H1515" i="4"/>
  <c r="H1514" i="4"/>
  <c r="H1513" i="4"/>
  <c r="H1512" i="4"/>
  <c r="H1511" i="4"/>
  <c r="H1510" i="4"/>
  <c r="H1509" i="4"/>
  <c r="H1508" i="4"/>
  <c r="H1507" i="4"/>
  <c r="H1506" i="4"/>
  <c r="H1505" i="4"/>
  <c r="H1504" i="4"/>
  <c r="H1503" i="4"/>
  <c r="H1502" i="4"/>
  <c r="H1501" i="4"/>
  <c r="H1500" i="4"/>
  <c r="H1499" i="4"/>
  <c r="H1498" i="4"/>
  <c r="H1497" i="4"/>
  <c r="H1496" i="4"/>
  <c r="H1495" i="4"/>
  <c r="H1494" i="4"/>
  <c r="H1493" i="4"/>
  <c r="H1492" i="4"/>
  <c r="H1491" i="4"/>
  <c r="H1490" i="4"/>
  <c r="H1489" i="4"/>
  <c r="H1488" i="4"/>
  <c r="H1487" i="4"/>
  <c r="H1486" i="4"/>
  <c r="H1485" i="4"/>
  <c r="H1484" i="4"/>
  <c r="H1483" i="4"/>
  <c r="H1482" i="4"/>
  <c r="H1481" i="4"/>
  <c r="H1480" i="4"/>
  <c r="H1479" i="4"/>
  <c r="H1478" i="4"/>
  <c r="H1477" i="4"/>
  <c r="H1476" i="4"/>
  <c r="H1475" i="4"/>
  <c r="H1474" i="4"/>
  <c r="H1473" i="4"/>
  <c r="H1472" i="4"/>
  <c r="H1471" i="4"/>
  <c r="H1470" i="4"/>
  <c r="H1469" i="4"/>
  <c r="H1468" i="4"/>
  <c r="H1467" i="4"/>
  <c r="H1466" i="4"/>
  <c r="H1465" i="4"/>
  <c r="H1464" i="4"/>
  <c r="H1463" i="4"/>
  <c r="H1462" i="4"/>
  <c r="H1461" i="4"/>
  <c r="H1460" i="4"/>
  <c r="H1459" i="4"/>
  <c r="H1458" i="4"/>
  <c r="H1457" i="4"/>
  <c r="H1456" i="4"/>
  <c r="H1455" i="4"/>
  <c r="H1454" i="4"/>
  <c r="H1453" i="4"/>
  <c r="H1452" i="4"/>
  <c r="H1451" i="4"/>
  <c r="H1450" i="4"/>
  <c r="H1449" i="4"/>
  <c r="H1448" i="4"/>
  <c r="H1447" i="4"/>
  <c r="H1446" i="4"/>
  <c r="H1445" i="4"/>
  <c r="H1444" i="4"/>
  <c r="H1443" i="4"/>
  <c r="H1442" i="4"/>
  <c r="H1441" i="4"/>
  <c r="H1440" i="4"/>
  <c r="H1439" i="4"/>
  <c r="H1438" i="4"/>
  <c r="H1437" i="4"/>
  <c r="H1436" i="4"/>
  <c r="H1435" i="4"/>
  <c r="H1434" i="4"/>
  <c r="H1433" i="4"/>
  <c r="H1432" i="4"/>
  <c r="H1431" i="4"/>
  <c r="H1430" i="4"/>
  <c r="H1429" i="4"/>
  <c r="H1428" i="4"/>
  <c r="H1427" i="4"/>
  <c r="H1426" i="4"/>
  <c r="H1425" i="4"/>
  <c r="H1424" i="4"/>
  <c r="H1423" i="4"/>
  <c r="H1422" i="4"/>
  <c r="H1421" i="4"/>
  <c r="H1420" i="4"/>
  <c r="H1419" i="4"/>
  <c r="H1418" i="4"/>
  <c r="H1417" i="4"/>
  <c r="H1416" i="4"/>
  <c r="H1415" i="4"/>
  <c r="H1414" i="4"/>
  <c r="H1413" i="4"/>
  <c r="H1412" i="4"/>
  <c r="H1411" i="4"/>
  <c r="H1410" i="4"/>
  <c r="H1409" i="4"/>
  <c r="H1408" i="4"/>
  <c r="H1407" i="4"/>
  <c r="H1406" i="4"/>
  <c r="H1405" i="4"/>
  <c r="H1404" i="4"/>
  <c r="H1403" i="4"/>
  <c r="H1402" i="4"/>
  <c r="H1401" i="4"/>
  <c r="H1400" i="4"/>
  <c r="H1399" i="4"/>
  <c r="H1398" i="4"/>
  <c r="H1397" i="4"/>
  <c r="H1396" i="4"/>
  <c r="H1395" i="4"/>
  <c r="H1394" i="4"/>
  <c r="H1393" i="4"/>
  <c r="H1392" i="4"/>
  <c r="H1391" i="4"/>
  <c r="H1390" i="4"/>
  <c r="H1389" i="4"/>
  <c r="H1388" i="4"/>
  <c r="H1387" i="4"/>
  <c r="H1386" i="4"/>
  <c r="H1385" i="4"/>
  <c r="H1384" i="4"/>
  <c r="H1383" i="4"/>
  <c r="H1382" i="4"/>
  <c r="H1381" i="4"/>
  <c r="H1380" i="4"/>
  <c r="H1379" i="4"/>
  <c r="H1378" i="4"/>
  <c r="H1377" i="4"/>
  <c r="H1376" i="4"/>
  <c r="H1375" i="4"/>
  <c r="H1374" i="4"/>
  <c r="H1373" i="4"/>
  <c r="H1372" i="4"/>
  <c r="H1371" i="4"/>
  <c r="H1370" i="4"/>
  <c r="H1369" i="4"/>
  <c r="H1368" i="4"/>
  <c r="H1367" i="4"/>
  <c r="H1366" i="4"/>
  <c r="H1365" i="4"/>
  <c r="H1364" i="4"/>
  <c r="H1363" i="4"/>
  <c r="H1362" i="4"/>
  <c r="H1361" i="4"/>
  <c r="H1360" i="4"/>
  <c r="H1359" i="4"/>
  <c r="H1358" i="4"/>
  <c r="H1357" i="4"/>
  <c r="H1356" i="4"/>
  <c r="H1355" i="4"/>
  <c r="H1354" i="4"/>
  <c r="H1353" i="4"/>
  <c r="H1352" i="4"/>
  <c r="H1351" i="4"/>
  <c r="H1350" i="4"/>
  <c r="H1349" i="4"/>
  <c r="H1348" i="4"/>
  <c r="H1347" i="4"/>
  <c r="H1346" i="4"/>
  <c r="H1345" i="4"/>
  <c r="H1344" i="4"/>
  <c r="H1343" i="4"/>
  <c r="H1342" i="4"/>
  <c r="H1341" i="4"/>
  <c r="H1340" i="4"/>
  <c r="H1339" i="4"/>
  <c r="H1338" i="4"/>
  <c r="H1337" i="4"/>
  <c r="H1336" i="4"/>
  <c r="H1335" i="4"/>
  <c r="H1334" i="4"/>
  <c r="H1333" i="4"/>
  <c r="H1332" i="4"/>
  <c r="H1331" i="4"/>
  <c r="H1330" i="4"/>
  <c r="H1329" i="4"/>
  <c r="H1328" i="4"/>
  <c r="H1327" i="4"/>
  <c r="H1326" i="4"/>
  <c r="H1325" i="4"/>
  <c r="H1324" i="4"/>
  <c r="H1323" i="4"/>
  <c r="H1322" i="4"/>
  <c r="H1321" i="4"/>
  <c r="H1320" i="4"/>
  <c r="H1319" i="4"/>
  <c r="H1318" i="4"/>
  <c r="H1317" i="4"/>
  <c r="H1316" i="4"/>
  <c r="H1315" i="4"/>
  <c r="H1314" i="4"/>
  <c r="H1313" i="4"/>
  <c r="H1312" i="4"/>
  <c r="H1311" i="4"/>
  <c r="H1310" i="4"/>
  <c r="H1309" i="4"/>
  <c r="H1308" i="4"/>
  <c r="H1307" i="4"/>
  <c r="H1306" i="4"/>
  <c r="H1305" i="4"/>
  <c r="H1304" i="4"/>
  <c r="H1303" i="4"/>
  <c r="H1302" i="4"/>
  <c r="H1301" i="4"/>
  <c r="H1300" i="4"/>
  <c r="H1299" i="4"/>
  <c r="H1298" i="4"/>
  <c r="H1297" i="4"/>
  <c r="H1296" i="4"/>
  <c r="H1295" i="4"/>
  <c r="H1294" i="4"/>
  <c r="H1293" i="4"/>
  <c r="H1292" i="4"/>
  <c r="H1291" i="4"/>
  <c r="H1290" i="4"/>
  <c r="H1289" i="4"/>
  <c r="H1288" i="4"/>
  <c r="H1287" i="4"/>
  <c r="H1286" i="4"/>
  <c r="H1285" i="4"/>
  <c r="H1284" i="4"/>
  <c r="H1283" i="4"/>
  <c r="H1282" i="4"/>
  <c r="H1281" i="4"/>
  <c r="H1280" i="4"/>
  <c r="H1279" i="4"/>
  <c r="H1278" i="4"/>
  <c r="H1277" i="4"/>
  <c r="H1276" i="4"/>
  <c r="H1275" i="4"/>
  <c r="H1274" i="4"/>
  <c r="H1273" i="4"/>
  <c r="H1272" i="4"/>
  <c r="H1271" i="4"/>
  <c r="H1270" i="4"/>
  <c r="H1269" i="4"/>
  <c r="H1268" i="4"/>
  <c r="H1267" i="4"/>
  <c r="H1266" i="4"/>
  <c r="H1265" i="4"/>
  <c r="H1264" i="4"/>
  <c r="H1263" i="4"/>
  <c r="H1262" i="4"/>
  <c r="H1261" i="4"/>
  <c r="H1260" i="4"/>
  <c r="H1259" i="4"/>
  <c r="H1258" i="4"/>
  <c r="H1257" i="4"/>
  <c r="H1256" i="4"/>
  <c r="H1255" i="4"/>
  <c r="H1254" i="4"/>
  <c r="H1253" i="4"/>
  <c r="H1252" i="4"/>
  <c r="H1251" i="4"/>
  <c r="H1250" i="4"/>
  <c r="H1249" i="4"/>
  <c r="H1248" i="4"/>
  <c r="H1247" i="4"/>
  <c r="H1246" i="4"/>
  <c r="H1245" i="4"/>
  <c r="H1244" i="4"/>
  <c r="H1243" i="4"/>
  <c r="H1242" i="4"/>
  <c r="H1241" i="4"/>
  <c r="H1240" i="4"/>
  <c r="H1239" i="4"/>
  <c r="H1238" i="4"/>
  <c r="H1237" i="4"/>
  <c r="H1236" i="4"/>
  <c r="H1235" i="4"/>
  <c r="H1234" i="4"/>
  <c r="H1233" i="4"/>
  <c r="H1232" i="4"/>
  <c r="H1231" i="4"/>
  <c r="H1230" i="4"/>
  <c r="H1229" i="4"/>
  <c r="H1228" i="4"/>
  <c r="H1227" i="4"/>
  <c r="H1226" i="4"/>
  <c r="H1225" i="4"/>
  <c r="H1224" i="4"/>
  <c r="H1223" i="4"/>
  <c r="H1222" i="4"/>
  <c r="H1221" i="4"/>
  <c r="H1220" i="4"/>
  <c r="H1219" i="4"/>
  <c r="H1218" i="4"/>
  <c r="H1217" i="4"/>
  <c r="H1216" i="4"/>
  <c r="H1215" i="4"/>
  <c r="H1214" i="4"/>
  <c r="H1213" i="4"/>
  <c r="H1212" i="4"/>
  <c r="H1211" i="4"/>
  <c r="H1210" i="4"/>
  <c r="H1209" i="4"/>
  <c r="H1208" i="4"/>
  <c r="H1207" i="4"/>
  <c r="H1206" i="4"/>
  <c r="H1205" i="4"/>
  <c r="H1204" i="4"/>
  <c r="H1203" i="4"/>
  <c r="H1202" i="4"/>
  <c r="H1201" i="4"/>
  <c r="H1200" i="4"/>
  <c r="H1199" i="4"/>
  <c r="H1198" i="4"/>
  <c r="H1197" i="4"/>
  <c r="H1196" i="4"/>
  <c r="H1195" i="4"/>
  <c r="H1194" i="4"/>
  <c r="H1193" i="4"/>
  <c r="H1192" i="4"/>
  <c r="H1191" i="4"/>
  <c r="H1190" i="4"/>
  <c r="H1189" i="4"/>
  <c r="H1188" i="4"/>
  <c r="H1187" i="4"/>
  <c r="H1186" i="4"/>
  <c r="H1185" i="4"/>
  <c r="H1184" i="4"/>
  <c r="H1183" i="4"/>
  <c r="H1182" i="4"/>
  <c r="H1181" i="4"/>
  <c r="H1180" i="4"/>
  <c r="H1179" i="4"/>
  <c r="H1178" i="4"/>
  <c r="H1177" i="4"/>
  <c r="H1176" i="4"/>
  <c r="H1175" i="4"/>
  <c r="H1174" i="4"/>
  <c r="H1173" i="4"/>
  <c r="H1172" i="4"/>
  <c r="H1171" i="4"/>
  <c r="H1170" i="4"/>
  <c r="H1169" i="4"/>
  <c r="H1168" i="4"/>
  <c r="H1167" i="4"/>
  <c r="H1166" i="4"/>
  <c r="H1165" i="4"/>
  <c r="H1164" i="4"/>
  <c r="H1163" i="4"/>
  <c r="H1162" i="4"/>
  <c r="H1161" i="4"/>
  <c r="H1160" i="4"/>
  <c r="H1159" i="4"/>
  <c r="H1158" i="4"/>
  <c r="H1157" i="4"/>
  <c r="H1156" i="4"/>
  <c r="H1155" i="4"/>
  <c r="H1154" i="4"/>
  <c r="H1153" i="4"/>
  <c r="H1152" i="4"/>
  <c r="H1151" i="4"/>
  <c r="H1150" i="4"/>
  <c r="H1149" i="4"/>
  <c r="H1148" i="4"/>
  <c r="H1147" i="4"/>
  <c r="H1146" i="4"/>
  <c r="H1145" i="4"/>
  <c r="H1144" i="4"/>
  <c r="H1143" i="4"/>
  <c r="H1142" i="4"/>
  <c r="H1141" i="4"/>
  <c r="H1140" i="4"/>
  <c r="H1139" i="4"/>
  <c r="H1138" i="4"/>
  <c r="H1137" i="4"/>
  <c r="H1136" i="4"/>
  <c r="H1135" i="4"/>
  <c r="H1134" i="4"/>
  <c r="H1133" i="4"/>
  <c r="H1132" i="4"/>
  <c r="H1131" i="4"/>
  <c r="H1130" i="4"/>
  <c r="H1129" i="4"/>
  <c r="H1128" i="4"/>
  <c r="H1127" i="4"/>
  <c r="H1126" i="4"/>
  <c r="H1125" i="4"/>
  <c r="H1124" i="4"/>
  <c r="H1123" i="4"/>
  <c r="H1122" i="4"/>
  <c r="H1121" i="4"/>
  <c r="H1120" i="4"/>
  <c r="H1119" i="4"/>
  <c r="H1118" i="4"/>
  <c r="H1117" i="4"/>
  <c r="H1116" i="4"/>
  <c r="H1115" i="4"/>
  <c r="H1114" i="4"/>
  <c r="H1113" i="4"/>
  <c r="H1112" i="4"/>
  <c r="H1111" i="4"/>
  <c r="H1110" i="4"/>
  <c r="H1109" i="4"/>
  <c r="H1108" i="4"/>
  <c r="H1107" i="4"/>
  <c r="H1106" i="4"/>
  <c r="H1105" i="4"/>
  <c r="H1104" i="4"/>
  <c r="H1103" i="4"/>
  <c r="H1102" i="4"/>
  <c r="H1101" i="4"/>
  <c r="H1100" i="4"/>
  <c r="H1099" i="4"/>
  <c r="H1098" i="4"/>
  <c r="H1097" i="4"/>
  <c r="H1096" i="4"/>
  <c r="H1095" i="4"/>
  <c r="H1094" i="4"/>
  <c r="H1093" i="4"/>
  <c r="H1092" i="4"/>
  <c r="H1091" i="4"/>
  <c r="H1090" i="4"/>
  <c r="H1089" i="4"/>
  <c r="H1088" i="4"/>
  <c r="H1087" i="4"/>
  <c r="H1086" i="4"/>
  <c r="H1085" i="4"/>
  <c r="H1084" i="4"/>
  <c r="H1083" i="4"/>
  <c r="H1082" i="4"/>
  <c r="H1081" i="4"/>
  <c r="H1080" i="4"/>
  <c r="H1079" i="4"/>
  <c r="H1078" i="4"/>
  <c r="H1077" i="4"/>
  <c r="H1076" i="4"/>
  <c r="H1075" i="4"/>
  <c r="H1074" i="4"/>
  <c r="H1073" i="4"/>
  <c r="H1072" i="4"/>
  <c r="H1071" i="4"/>
  <c r="H1070" i="4"/>
  <c r="H1069" i="4"/>
  <c r="H1068" i="4"/>
  <c r="H1067" i="4"/>
  <c r="H1066" i="4"/>
  <c r="H1065" i="4"/>
  <c r="H1064" i="4"/>
  <c r="H1063" i="4"/>
  <c r="H1062" i="4"/>
  <c r="H1061" i="4"/>
  <c r="H1060" i="4"/>
  <c r="H1059" i="4"/>
  <c r="H1058" i="4"/>
  <c r="H1057" i="4"/>
  <c r="H1056" i="4"/>
  <c r="H1055" i="4"/>
  <c r="H1054" i="4"/>
  <c r="H1053" i="4"/>
  <c r="H1052" i="4"/>
  <c r="H1051" i="4"/>
  <c r="H1050" i="4"/>
  <c r="H1049" i="4"/>
  <c r="H1048" i="4"/>
  <c r="H1047" i="4"/>
  <c r="H1046" i="4"/>
  <c r="H1045" i="4"/>
  <c r="H1044" i="4"/>
  <c r="H1043" i="4"/>
  <c r="H1042" i="4"/>
  <c r="H1041" i="4"/>
  <c r="H1040" i="4"/>
  <c r="H1039" i="4"/>
  <c r="H1038" i="4"/>
  <c r="H1037" i="4"/>
  <c r="H1036" i="4"/>
  <c r="H1035" i="4"/>
  <c r="H1034" i="4"/>
  <c r="H1033" i="4"/>
  <c r="H1032" i="4"/>
  <c r="H1031" i="4"/>
  <c r="H1030" i="4"/>
  <c r="H1029" i="4"/>
  <c r="H1028" i="4"/>
  <c r="H1027" i="4"/>
  <c r="H1026" i="4"/>
  <c r="H1025" i="4"/>
  <c r="H1024" i="4"/>
  <c r="H1023" i="4"/>
  <c r="H1022" i="4"/>
  <c r="H1021" i="4"/>
  <c r="H1020" i="4"/>
  <c r="H1019" i="4"/>
  <c r="H1018" i="4"/>
  <c r="H1017" i="4"/>
  <c r="H1016" i="4"/>
  <c r="H1015" i="4"/>
  <c r="H1014" i="4"/>
  <c r="H1013" i="4"/>
  <c r="H1012" i="4"/>
  <c r="H1011" i="4"/>
  <c r="H1010" i="4"/>
  <c r="H1009" i="4"/>
  <c r="H1008" i="4"/>
  <c r="H1007" i="4"/>
  <c r="H1006" i="4"/>
  <c r="H1005" i="4"/>
  <c r="H1004" i="4"/>
  <c r="H1003" i="4"/>
  <c r="H1002" i="4"/>
  <c r="H1001" i="4"/>
  <c r="H1000" i="4"/>
  <c r="H999" i="4"/>
  <c r="H998" i="4"/>
  <c r="H997" i="4"/>
  <c r="H996" i="4"/>
  <c r="H995" i="4"/>
  <c r="H994" i="4"/>
  <c r="H993" i="4"/>
  <c r="H992" i="4"/>
  <c r="H991" i="4"/>
  <c r="H990" i="4"/>
  <c r="H989" i="4"/>
  <c r="H988" i="4"/>
  <c r="H987" i="4"/>
  <c r="H986" i="4"/>
  <c r="H985" i="4"/>
  <c r="H984" i="4"/>
  <c r="H983" i="4"/>
  <c r="H982" i="4"/>
  <c r="H981" i="4"/>
  <c r="H980" i="4"/>
  <c r="H979" i="4"/>
  <c r="H978" i="4"/>
  <c r="H977" i="4"/>
  <c r="H976" i="4"/>
  <c r="H975" i="4"/>
  <c r="H974" i="4"/>
  <c r="H973" i="4"/>
  <c r="H972" i="4"/>
  <c r="H971" i="4"/>
  <c r="H970" i="4"/>
  <c r="H969" i="4"/>
  <c r="H968" i="4"/>
  <c r="H967" i="4"/>
  <c r="H966" i="4"/>
  <c r="H965" i="4"/>
  <c r="H964" i="4"/>
  <c r="H963" i="4"/>
  <c r="H962" i="4"/>
  <c r="H961" i="4"/>
  <c r="H960" i="4"/>
  <c r="H959" i="4"/>
  <c r="H958" i="4"/>
  <c r="H957" i="4"/>
  <c r="H956" i="4"/>
  <c r="H955" i="4"/>
  <c r="H954" i="4"/>
  <c r="H953" i="4"/>
  <c r="H952" i="4"/>
  <c r="H951" i="4"/>
  <c r="H950" i="4"/>
  <c r="H949" i="4"/>
  <c r="H948" i="4"/>
  <c r="H947" i="4"/>
  <c r="H946" i="4"/>
  <c r="H945" i="4"/>
  <c r="H944" i="4"/>
  <c r="H943" i="4"/>
  <c r="H942" i="4"/>
  <c r="H941" i="4"/>
  <c r="H940" i="4"/>
  <c r="H939" i="4"/>
  <c r="H938" i="4"/>
  <c r="H937" i="4"/>
  <c r="H936" i="4"/>
  <c r="H935" i="4"/>
  <c r="H934" i="4"/>
  <c r="H933" i="4"/>
  <c r="H932" i="4"/>
  <c r="H931" i="4"/>
  <c r="H930" i="4"/>
  <c r="H929" i="4"/>
  <c r="H928" i="4"/>
  <c r="H927" i="4"/>
  <c r="H926" i="4"/>
  <c r="H925" i="4"/>
  <c r="H924" i="4"/>
  <c r="H923" i="4"/>
  <c r="H922" i="4"/>
  <c r="H921" i="4"/>
  <c r="H920" i="4"/>
  <c r="H919" i="4"/>
  <c r="H918" i="4"/>
  <c r="H917" i="4"/>
  <c r="H916" i="4"/>
  <c r="H915" i="4"/>
  <c r="H914" i="4"/>
  <c r="H913" i="4"/>
  <c r="H912" i="4"/>
  <c r="H911" i="4"/>
  <c r="H910" i="4"/>
  <c r="H909" i="4"/>
  <c r="H908" i="4"/>
  <c r="H907" i="4"/>
  <c r="H906" i="4"/>
  <c r="H905" i="4"/>
  <c r="H904" i="4"/>
  <c r="H903" i="4"/>
  <c r="H902" i="4"/>
  <c r="H901" i="4"/>
  <c r="H900" i="4"/>
  <c r="H899" i="4"/>
  <c r="H898" i="4"/>
  <c r="H897" i="4"/>
  <c r="H896" i="4"/>
  <c r="H895" i="4"/>
  <c r="H894" i="4"/>
  <c r="H893" i="4"/>
  <c r="H892" i="4"/>
  <c r="H891" i="4"/>
  <c r="H890" i="4"/>
  <c r="H889" i="4"/>
  <c r="H888" i="4"/>
  <c r="H887" i="4"/>
  <c r="H886" i="4"/>
  <c r="H885" i="4"/>
  <c r="H884" i="4"/>
  <c r="H883" i="4"/>
  <c r="H882" i="4"/>
  <c r="H881" i="4"/>
  <c r="H880" i="4"/>
  <c r="H879" i="4"/>
  <c r="H878" i="4"/>
  <c r="H877" i="4"/>
  <c r="H876" i="4"/>
  <c r="H875" i="4"/>
  <c r="H874" i="4"/>
  <c r="H873" i="4"/>
  <c r="H872" i="4"/>
  <c r="H871" i="4"/>
  <c r="H870" i="4"/>
  <c r="H869" i="4"/>
  <c r="H868" i="4"/>
  <c r="H867" i="4"/>
  <c r="H866" i="4"/>
  <c r="H865" i="4"/>
  <c r="H864" i="4"/>
  <c r="H863" i="4"/>
  <c r="H862" i="4"/>
  <c r="H861" i="4"/>
  <c r="H860" i="4"/>
  <c r="H859" i="4"/>
  <c r="H858" i="4"/>
  <c r="H857" i="4"/>
  <c r="H856" i="4"/>
  <c r="H855" i="4"/>
  <c r="H854" i="4"/>
  <c r="H853" i="4"/>
  <c r="H852" i="4"/>
  <c r="H851" i="4"/>
  <c r="H850" i="4"/>
  <c r="H849" i="4"/>
  <c r="H848" i="4"/>
  <c r="H847" i="4"/>
  <c r="H846" i="4"/>
  <c r="H845" i="4"/>
  <c r="H844" i="4"/>
  <c r="H843" i="4"/>
  <c r="H842" i="4"/>
  <c r="H841" i="4"/>
  <c r="H840" i="4"/>
  <c r="H839" i="4"/>
  <c r="H838" i="4"/>
  <c r="H837" i="4"/>
  <c r="H836" i="4"/>
  <c r="H835" i="4"/>
  <c r="H834" i="4"/>
  <c r="H833" i="4"/>
  <c r="H832" i="4"/>
  <c r="H831" i="4"/>
  <c r="H830" i="4"/>
  <c r="H829" i="4"/>
  <c r="H828" i="4"/>
  <c r="H827" i="4"/>
  <c r="H826" i="4"/>
  <c r="H825" i="4"/>
  <c r="H824" i="4"/>
  <c r="H823" i="4"/>
  <c r="H822" i="4"/>
  <c r="H821" i="4"/>
  <c r="H820" i="4"/>
  <c r="H819" i="4"/>
  <c r="H818" i="4"/>
  <c r="H817" i="4"/>
  <c r="H816" i="4"/>
  <c r="H815" i="4"/>
  <c r="H814" i="4"/>
  <c r="H813" i="4"/>
  <c r="H812" i="4"/>
  <c r="H811" i="4"/>
  <c r="H810" i="4"/>
  <c r="H809" i="4"/>
  <c r="H808" i="4"/>
  <c r="H807" i="4"/>
  <c r="H806" i="4"/>
  <c r="H805" i="4"/>
  <c r="H804" i="4"/>
  <c r="H803" i="4"/>
  <c r="H802" i="4"/>
  <c r="H801" i="4"/>
  <c r="H800" i="4"/>
  <c r="H799" i="4"/>
  <c r="H798" i="4"/>
  <c r="H797" i="4"/>
  <c r="H796" i="4"/>
  <c r="H795" i="4"/>
  <c r="H794" i="4"/>
  <c r="H793" i="4"/>
  <c r="H792" i="4"/>
  <c r="H791" i="4"/>
  <c r="H790" i="4"/>
  <c r="H789" i="4"/>
  <c r="H788" i="4"/>
  <c r="H787" i="4"/>
  <c r="H786" i="4"/>
  <c r="H785" i="4"/>
  <c r="H784" i="4"/>
  <c r="H783" i="4"/>
  <c r="H782" i="4"/>
  <c r="H781" i="4"/>
  <c r="H780" i="4"/>
  <c r="H779" i="4"/>
  <c r="H778" i="4"/>
  <c r="H777" i="4"/>
  <c r="H776" i="4"/>
  <c r="H775" i="4"/>
  <c r="H774" i="4"/>
  <c r="H773" i="4"/>
  <c r="H772" i="4"/>
  <c r="H771" i="4"/>
  <c r="H770" i="4"/>
  <c r="H769" i="4"/>
  <c r="H768" i="4"/>
  <c r="H767" i="4"/>
  <c r="H766" i="4"/>
  <c r="H765" i="4"/>
  <c r="H764" i="4"/>
  <c r="H763" i="4"/>
  <c r="H762" i="4"/>
  <c r="H761" i="4"/>
  <c r="H760" i="4"/>
  <c r="H759" i="4"/>
  <c r="H758" i="4"/>
  <c r="H757" i="4"/>
  <c r="H756" i="4"/>
  <c r="H755" i="4"/>
  <c r="H754" i="4"/>
  <c r="H753" i="4"/>
  <c r="H752" i="4"/>
  <c r="H751" i="4"/>
  <c r="H750" i="4"/>
  <c r="H749" i="4"/>
  <c r="H748" i="4"/>
  <c r="H747" i="4"/>
  <c r="H746" i="4"/>
  <c r="H745" i="4"/>
  <c r="H744" i="4"/>
  <c r="H743" i="4"/>
  <c r="H742" i="4"/>
  <c r="H741" i="4"/>
  <c r="H740" i="4"/>
  <c r="H739" i="4"/>
  <c r="H738" i="4"/>
  <c r="H737" i="4"/>
  <c r="H736" i="4"/>
  <c r="H735" i="4"/>
  <c r="H734" i="4"/>
  <c r="H733" i="4"/>
  <c r="H732" i="4"/>
  <c r="H731" i="4"/>
  <c r="H730" i="4"/>
  <c r="H729" i="4"/>
  <c r="H728" i="4"/>
  <c r="H727" i="4"/>
  <c r="H726" i="4"/>
  <c r="H725" i="4"/>
  <c r="H724" i="4"/>
  <c r="H723" i="4"/>
  <c r="H722" i="4"/>
  <c r="H721" i="4"/>
  <c r="H720" i="4"/>
  <c r="H719" i="4"/>
  <c r="H718" i="4"/>
  <c r="H717" i="4"/>
  <c r="H716" i="4"/>
  <c r="H715" i="4"/>
  <c r="H714" i="4"/>
  <c r="H713" i="4"/>
  <c r="H712" i="4"/>
  <c r="H711" i="4"/>
  <c r="H710" i="4"/>
  <c r="H709" i="4"/>
  <c r="H708" i="4"/>
  <c r="H707" i="4"/>
  <c r="H706" i="4"/>
  <c r="H705" i="4"/>
  <c r="H704" i="4"/>
  <c r="H703" i="4"/>
  <c r="H702" i="4"/>
  <c r="H701" i="4"/>
  <c r="H700" i="4"/>
  <c r="H699" i="4"/>
  <c r="H698" i="4"/>
  <c r="H697" i="4"/>
  <c r="H696" i="4"/>
  <c r="H695" i="4"/>
  <c r="H694" i="4"/>
  <c r="H693" i="4"/>
  <c r="H692" i="4"/>
  <c r="H691" i="4"/>
  <c r="H690" i="4"/>
  <c r="H689" i="4"/>
  <c r="H688" i="4"/>
  <c r="H687" i="4"/>
  <c r="H686" i="4"/>
  <c r="H685" i="4"/>
  <c r="H684" i="4"/>
  <c r="H683" i="4"/>
  <c r="H682" i="4"/>
  <c r="H681" i="4"/>
  <c r="H680" i="4"/>
  <c r="H679" i="4"/>
  <c r="H678" i="4"/>
  <c r="H677" i="4"/>
  <c r="H676" i="4"/>
  <c r="H675" i="4"/>
  <c r="H674" i="4"/>
  <c r="H673" i="4"/>
  <c r="H672" i="4"/>
  <c r="H671" i="4"/>
  <c r="H670" i="4"/>
  <c r="H669" i="4"/>
  <c r="H668" i="4"/>
  <c r="H667" i="4"/>
  <c r="H666" i="4"/>
  <c r="H665" i="4"/>
  <c r="H664" i="4"/>
  <c r="H663" i="4"/>
  <c r="H662" i="4"/>
  <c r="H661" i="4"/>
  <c r="H660" i="4"/>
  <c r="H659" i="4"/>
  <c r="H658" i="4"/>
  <c r="H657" i="4"/>
  <c r="H656" i="4"/>
  <c r="H655" i="4"/>
  <c r="H654" i="4"/>
  <c r="H653" i="4"/>
  <c r="H652" i="4"/>
  <c r="H651" i="4"/>
  <c r="H650" i="4"/>
  <c r="H649" i="4"/>
  <c r="H648" i="4"/>
  <c r="H647" i="4"/>
  <c r="H646" i="4"/>
  <c r="H645" i="4"/>
  <c r="H644" i="4"/>
  <c r="H643" i="4"/>
  <c r="H642" i="4"/>
  <c r="H641" i="4"/>
  <c r="H640" i="4"/>
  <c r="H639" i="4"/>
  <c r="H638" i="4"/>
  <c r="H637" i="4"/>
  <c r="H636" i="4"/>
  <c r="H635" i="4"/>
  <c r="H634" i="4"/>
  <c r="H633" i="4"/>
  <c r="H632" i="4"/>
  <c r="H631" i="4"/>
  <c r="H630" i="4"/>
  <c r="H629" i="4"/>
  <c r="H628" i="4"/>
  <c r="H627" i="4"/>
  <c r="H626" i="4"/>
  <c r="H625" i="4"/>
  <c r="H624" i="4"/>
  <c r="H623" i="4"/>
  <c r="H622" i="4"/>
  <c r="H621" i="4"/>
  <c r="H620" i="4"/>
  <c r="H619" i="4"/>
  <c r="H618" i="4"/>
  <c r="H617" i="4"/>
  <c r="H616" i="4"/>
  <c r="H615" i="4"/>
  <c r="H614" i="4"/>
  <c r="H613" i="4"/>
  <c r="H612" i="4"/>
  <c r="H611" i="4"/>
  <c r="H610" i="4"/>
  <c r="H609" i="4"/>
  <c r="H608" i="4"/>
  <c r="H607" i="4"/>
  <c r="H606" i="4"/>
  <c r="H605" i="4"/>
  <c r="H604" i="4"/>
  <c r="H603" i="4"/>
  <c r="H602" i="4"/>
  <c r="H601" i="4"/>
  <c r="H600" i="4"/>
  <c r="H599" i="4"/>
  <c r="H598" i="4"/>
  <c r="H597" i="4"/>
  <c r="H596" i="4"/>
  <c r="H595" i="4"/>
  <c r="H594" i="4"/>
  <c r="H593" i="4"/>
  <c r="H592" i="4"/>
  <c r="H591" i="4"/>
  <c r="H590" i="4"/>
  <c r="H589" i="4"/>
  <c r="H588" i="4"/>
  <c r="H587" i="4"/>
  <c r="H586" i="4"/>
  <c r="H585" i="4"/>
  <c r="H584" i="4"/>
  <c r="H583" i="4"/>
  <c r="H582" i="4"/>
  <c r="H581" i="4"/>
  <c r="H580" i="4"/>
  <c r="H579" i="4"/>
  <c r="H578" i="4"/>
  <c r="H577" i="4"/>
  <c r="H576" i="4"/>
  <c r="H575" i="4"/>
  <c r="H574" i="4"/>
  <c r="H573" i="4"/>
  <c r="H572" i="4"/>
  <c r="H571" i="4"/>
  <c r="H570" i="4"/>
  <c r="H569" i="4"/>
  <c r="H568" i="4"/>
  <c r="H567" i="4"/>
  <c r="H566" i="4"/>
  <c r="H565" i="4"/>
  <c r="H564" i="4"/>
  <c r="H563" i="4"/>
  <c r="H562" i="4"/>
  <c r="H561" i="4"/>
  <c r="H560" i="4"/>
  <c r="H559" i="4"/>
  <c r="H558" i="4"/>
  <c r="H557" i="4"/>
  <c r="H556" i="4"/>
  <c r="H555" i="4"/>
  <c r="H554" i="4"/>
  <c r="H553" i="4"/>
  <c r="H552" i="4"/>
  <c r="H551" i="4"/>
  <c r="H550" i="4"/>
  <c r="H549" i="4"/>
  <c r="H548" i="4"/>
  <c r="H547" i="4"/>
  <c r="H546" i="4"/>
  <c r="H545" i="4"/>
  <c r="H544" i="4"/>
  <c r="H543" i="4"/>
  <c r="H542" i="4"/>
  <c r="H541" i="4"/>
  <c r="H540" i="4"/>
  <c r="H539" i="4"/>
  <c r="H538" i="4"/>
  <c r="H537" i="4"/>
  <c r="H536" i="4"/>
  <c r="H535" i="4"/>
  <c r="H534" i="4"/>
  <c r="H533" i="4"/>
  <c r="H532" i="4"/>
  <c r="H531" i="4"/>
  <c r="H530" i="4"/>
  <c r="H529" i="4"/>
  <c r="H528" i="4"/>
  <c r="H527" i="4"/>
  <c r="H526" i="4"/>
  <c r="H525" i="4"/>
  <c r="H524" i="4"/>
  <c r="H523" i="4"/>
  <c r="H522" i="4"/>
  <c r="H521" i="4"/>
  <c r="H520" i="4"/>
  <c r="H519" i="4"/>
  <c r="H518" i="4"/>
  <c r="H517" i="4"/>
  <c r="H516" i="4"/>
  <c r="H515" i="4"/>
  <c r="H514" i="4"/>
  <c r="H513" i="4"/>
  <c r="H512" i="4"/>
  <c r="H511" i="4"/>
  <c r="H510" i="4"/>
  <c r="H509" i="4"/>
  <c r="H508" i="4"/>
  <c r="H507" i="4"/>
  <c r="H506" i="4"/>
  <c r="H505" i="4"/>
  <c r="H504" i="4"/>
  <c r="H503" i="4"/>
  <c r="H502" i="4"/>
  <c r="H501" i="4"/>
  <c r="H500" i="4"/>
  <c r="H499" i="4"/>
  <c r="H498" i="4"/>
  <c r="H497" i="4"/>
  <c r="H496" i="4"/>
  <c r="H495" i="4"/>
  <c r="H494" i="4"/>
  <c r="H493" i="4"/>
  <c r="H492" i="4"/>
  <c r="H491" i="4"/>
  <c r="H490" i="4"/>
  <c r="H489" i="4"/>
  <c r="H488" i="4"/>
  <c r="H487" i="4"/>
  <c r="H486" i="4"/>
  <c r="H485" i="4"/>
  <c r="H484" i="4"/>
  <c r="H483" i="4"/>
  <c r="H482" i="4"/>
  <c r="H481" i="4"/>
  <c r="H480" i="4"/>
  <c r="H479" i="4"/>
  <c r="H478" i="4"/>
  <c r="H477" i="4"/>
  <c r="H476" i="4"/>
  <c r="H475" i="4"/>
  <c r="H474" i="4"/>
  <c r="H473" i="4"/>
  <c r="H472" i="4"/>
  <c r="H471" i="4"/>
  <c r="H470" i="4"/>
  <c r="H469" i="4"/>
  <c r="H468" i="4"/>
  <c r="H467" i="4"/>
  <c r="H466" i="4"/>
  <c r="H465" i="4"/>
  <c r="H464" i="4"/>
  <c r="H463" i="4"/>
  <c r="H462" i="4"/>
  <c r="H461" i="4"/>
  <c r="H460" i="4"/>
  <c r="H459" i="4"/>
  <c r="H458" i="4"/>
  <c r="H457" i="4"/>
  <c r="H456" i="4"/>
  <c r="H455" i="4"/>
  <c r="H454" i="4"/>
  <c r="H453" i="4"/>
  <c r="H452" i="4"/>
  <c r="H451" i="4"/>
  <c r="H450" i="4"/>
  <c r="H449" i="4"/>
  <c r="H448" i="4"/>
  <c r="H447" i="4"/>
  <c r="H446" i="4"/>
  <c r="H445" i="4"/>
  <c r="H444" i="4"/>
  <c r="H443" i="4"/>
  <c r="H442" i="4"/>
  <c r="H441" i="4"/>
  <c r="H440" i="4"/>
  <c r="H439" i="4"/>
  <c r="H438" i="4"/>
  <c r="H437" i="4"/>
  <c r="H436" i="4"/>
  <c r="H435" i="4"/>
  <c r="H434" i="4"/>
  <c r="H433" i="4"/>
  <c r="H432" i="4"/>
  <c r="H431" i="4"/>
  <c r="H430" i="4"/>
  <c r="H429" i="4"/>
  <c r="H428" i="4"/>
  <c r="H427" i="4"/>
  <c r="H426" i="4"/>
  <c r="H425" i="4"/>
  <c r="H424" i="4"/>
  <c r="H423" i="4"/>
  <c r="H422" i="4"/>
  <c r="H421" i="4"/>
  <c r="H420" i="4"/>
  <c r="H419" i="4"/>
  <c r="H418" i="4"/>
  <c r="H417" i="4"/>
  <c r="H416" i="4"/>
  <c r="H415" i="4"/>
  <c r="H414" i="4"/>
  <c r="H413" i="4"/>
  <c r="H412" i="4"/>
  <c r="H411" i="4"/>
  <c r="H410" i="4"/>
  <c r="H409" i="4"/>
  <c r="H408" i="4"/>
  <c r="H407" i="4"/>
  <c r="H406" i="4"/>
  <c r="H405" i="4"/>
  <c r="H404" i="4"/>
  <c r="H403" i="4"/>
  <c r="H402" i="4"/>
  <c r="H401" i="4"/>
  <c r="H400" i="4"/>
  <c r="H399" i="4"/>
  <c r="H398" i="4"/>
  <c r="H397" i="4"/>
  <c r="H396" i="4"/>
  <c r="H395" i="4"/>
  <c r="H394" i="4"/>
  <c r="H393" i="4"/>
  <c r="H392" i="4"/>
  <c r="H391" i="4"/>
  <c r="H390" i="4"/>
  <c r="H389" i="4"/>
  <c r="H388" i="4"/>
  <c r="H387" i="4"/>
  <c r="H386" i="4"/>
  <c r="H385" i="4"/>
  <c r="H384" i="4"/>
  <c r="H383" i="4"/>
  <c r="H382" i="4"/>
  <c r="H381" i="4"/>
  <c r="H380" i="4"/>
  <c r="H379" i="4"/>
  <c r="H378" i="4"/>
  <c r="H377" i="4"/>
  <c r="H376" i="4"/>
  <c r="H375" i="4"/>
  <c r="H374" i="4"/>
  <c r="H373" i="4"/>
  <c r="H372" i="4"/>
  <c r="H371" i="4"/>
  <c r="H370" i="4"/>
  <c r="H369" i="4"/>
  <c r="H368" i="4"/>
  <c r="H367" i="4"/>
  <c r="H366" i="4"/>
  <c r="H365" i="4"/>
  <c r="H364" i="4"/>
  <c r="H363" i="4"/>
  <c r="H362" i="4"/>
  <c r="H361" i="4"/>
  <c r="H360" i="4"/>
  <c r="H359" i="4"/>
  <c r="H358" i="4"/>
  <c r="H357" i="4"/>
  <c r="H356" i="4"/>
  <c r="H355" i="4"/>
  <c r="H354" i="4"/>
  <c r="H353" i="4"/>
  <c r="H352" i="4"/>
  <c r="H351" i="4"/>
  <c r="H350" i="4"/>
  <c r="H349" i="4"/>
  <c r="H348" i="4"/>
  <c r="H347" i="4"/>
  <c r="H346" i="4"/>
  <c r="H345" i="4"/>
  <c r="H344" i="4"/>
  <c r="H343" i="4"/>
  <c r="H342" i="4"/>
  <c r="H341" i="4"/>
  <c r="H340" i="4"/>
  <c r="H339" i="4"/>
  <c r="H338" i="4"/>
  <c r="H337" i="4"/>
  <c r="H336" i="4"/>
  <c r="H335" i="4"/>
  <c r="H334" i="4"/>
  <c r="H333" i="4"/>
  <c r="H332" i="4"/>
  <c r="H331" i="4"/>
  <c r="H330" i="4"/>
  <c r="H329" i="4"/>
  <c r="H328" i="4"/>
  <c r="H327" i="4"/>
  <c r="H326" i="4"/>
  <c r="H325" i="4"/>
  <c r="H324" i="4"/>
  <c r="H323" i="4"/>
  <c r="H322" i="4"/>
  <c r="H321" i="4"/>
  <c r="H320" i="4"/>
  <c r="H319" i="4"/>
  <c r="H318" i="4"/>
  <c r="H317" i="4"/>
  <c r="H316" i="4"/>
  <c r="H315" i="4"/>
  <c r="H314" i="4"/>
  <c r="H313" i="4"/>
  <c r="H312" i="4"/>
  <c r="H311" i="4"/>
  <c r="H310" i="4"/>
  <c r="H309" i="4"/>
  <c r="H308" i="4"/>
  <c r="H307" i="4"/>
  <c r="H306" i="4"/>
  <c r="H305" i="4"/>
  <c r="H304" i="4"/>
  <c r="H303" i="4"/>
  <c r="H302" i="4"/>
  <c r="H301" i="4"/>
  <c r="H300" i="4"/>
  <c r="H299" i="4"/>
  <c r="H298" i="4"/>
  <c r="H297" i="4"/>
  <c r="H296" i="4"/>
  <c r="H295" i="4"/>
  <c r="H294" i="4"/>
  <c r="H293" i="4"/>
  <c r="H292" i="4"/>
  <c r="H291" i="4"/>
  <c r="H290" i="4"/>
  <c r="H289" i="4"/>
  <c r="H288" i="4"/>
  <c r="H287" i="4"/>
  <c r="H286" i="4"/>
  <c r="H285" i="4"/>
  <c r="H284" i="4"/>
  <c r="H283" i="4"/>
  <c r="H282" i="4"/>
  <c r="H281" i="4"/>
  <c r="H280" i="4"/>
  <c r="H279" i="4"/>
  <c r="H278" i="4"/>
  <c r="H277" i="4"/>
  <c r="H276" i="4"/>
  <c r="H275" i="4"/>
  <c r="H274" i="4"/>
  <c r="H273" i="4"/>
  <c r="H272" i="4"/>
  <c r="H271" i="4"/>
  <c r="H270" i="4"/>
  <c r="H269" i="4"/>
  <c r="H268" i="4"/>
  <c r="H267" i="4"/>
  <c r="H266" i="4"/>
  <c r="H265" i="4"/>
  <c r="H264" i="4"/>
  <c r="H263" i="4"/>
  <c r="H262" i="4"/>
  <c r="H261" i="4"/>
  <c r="H260" i="4"/>
  <c r="H259" i="4"/>
  <c r="H258" i="4"/>
  <c r="H257" i="4"/>
  <c r="H256" i="4"/>
  <c r="H255" i="4"/>
  <c r="H254" i="4"/>
  <c r="H253" i="4"/>
  <c r="H252" i="4"/>
  <c r="H251" i="4"/>
  <c r="H250" i="4"/>
  <c r="H249" i="4"/>
  <c r="H248" i="4"/>
  <c r="H247" i="4"/>
  <c r="H246" i="4"/>
  <c r="H245" i="4"/>
  <c r="H244" i="4"/>
  <c r="H243" i="4"/>
  <c r="H242" i="4"/>
  <c r="H241" i="4"/>
  <c r="H240" i="4"/>
  <c r="H239" i="4"/>
  <c r="H238" i="4"/>
  <c r="H237" i="4"/>
  <c r="H236" i="4"/>
  <c r="H235" i="4"/>
  <c r="H234" i="4"/>
  <c r="H233" i="4"/>
  <c r="H232" i="4"/>
  <c r="H231" i="4"/>
  <c r="H230" i="4"/>
  <c r="H229" i="4"/>
  <c r="H228" i="4"/>
  <c r="H227" i="4"/>
  <c r="H226" i="4"/>
  <c r="H225" i="4"/>
  <c r="H224" i="4"/>
  <c r="H223" i="4"/>
  <c r="H222" i="4"/>
  <c r="H221" i="4"/>
  <c r="H220" i="4"/>
  <c r="H219" i="4"/>
  <c r="H218" i="4"/>
  <c r="H217" i="4"/>
  <c r="H216" i="4"/>
  <c r="H215" i="4"/>
  <c r="H214" i="4"/>
  <c r="H213" i="4"/>
  <c r="H212" i="4"/>
  <c r="H211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7" i="4"/>
  <c r="H196" i="4"/>
  <c r="H195" i="4"/>
  <c r="H194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173" i="4"/>
  <c r="H172" i="4"/>
  <c r="H171" i="4"/>
  <c r="H170" i="4"/>
  <c r="H169" i="4"/>
  <c r="H168" i="4"/>
  <c r="H167" i="4"/>
  <c r="H166" i="4"/>
  <c r="H165" i="4"/>
  <c r="H164" i="4"/>
  <c r="H163" i="4"/>
  <c r="H162" i="4"/>
  <c r="H161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J2" i="7"/>
  <c r="K2" i="7"/>
  <c r="K3" i="7" s="1"/>
  <c r="K4" i="7" s="1"/>
  <c r="K5" i="7" s="1"/>
  <c r="F2722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I5" i="7" l="1"/>
  <c r="L2" i="7"/>
  <c r="J3" i="7"/>
  <c r="L3" i="7" s="1"/>
  <c r="H4" i="6" l="1"/>
  <c r="I4" i="6"/>
  <c r="I6" i="7"/>
  <c r="K6" i="7"/>
  <c r="I7" i="4"/>
  <c r="J4" i="7"/>
  <c r="L4" i="7" s="1"/>
  <c r="H5" i="6" l="1"/>
  <c r="I5" i="6"/>
  <c r="K7" i="7"/>
  <c r="I7" i="7"/>
  <c r="J7" i="4"/>
  <c r="K7" i="4" s="1"/>
  <c r="I8" i="4"/>
  <c r="J5" i="7"/>
  <c r="L5" i="7" s="1"/>
  <c r="I6" i="6" l="1"/>
  <c r="H6" i="6"/>
  <c r="I8" i="7"/>
  <c r="K8" i="7"/>
  <c r="J6" i="7"/>
  <c r="L6" i="7" s="1"/>
  <c r="I9" i="4"/>
  <c r="J8" i="4"/>
  <c r="K8" i="4" s="1"/>
  <c r="I7" i="6" l="1"/>
  <c r="H7" i="6"/>
  <c r="K9" i="7"/>
  <c r="J7" i="7"/>
  <c r="L7" i="7" s="1"/>
  <c r="N7" i="7" s="1"/>
  <c r="O7" i="7" s="1"/>
  <c r="P7" i="7" s="1"/>
  <c r="Q7" i="7" s="1"/>
  <c r="I9" i="7"/>
  <c r="J9" i="4"/>
  <c r="K9" i="4" s="1"/>
  <c r="I10" i="4"/>
  <c r="I8" i="6" l="1"/>
  <c r="H8" i="6"/>
  <c r="J8" i="7"/>
  <c r="J9" i="7" s="1"/>
  <c r="I10" i="7"/>
  <c r="K10" i="7"/>
  <c r="J10" i="4"/>
  <c r="K10" i="4" s="1"/>
  <c r="I11" i="4"/>
  <c r="I9" i="6" l="1"/>
  <c r="H9" i="6"/>
  <c r="L8" i="7"/>
  <c r="N8" i="7" s="1"/>
  <c r="O8" i="7" s="1"/>
  <c r="P8" i="7" s="1"/>
  <c r="Q8" i="7" s="1"/>
  <c r="R8" i="7" s="1"/>
  <c r="K11" i="7"/>
  <c r="I11" i="7"/>
  <c r="I12" i="4"/>
  <c r="J11" i="4"/>
  <c r="K11" i="4" s="1"/>
  <c r="L9" i="7"/>
  <c r="N9" i="7" s="1"/>
  <c r="O9" i="7" s="1"/>
  <c r="J10" i="7"/>
  <c r="I10" i="6" l="1"/>
  <c r="H10" i="6"/>
  <c r="P9" i="7"/>
  <c r="I12" i="7"/>
  <c r="K12" i="7"/>
  <c r="T8" i="7"/>
  <c r="S8" i="7"/>
  <c r="Q9" i="7"/>
  <c r="I13" i="4"/>
  <c r="J12" i="4"/>
  <c r="K12" i="4" s="1"/>
  <c r="L10" i="7"/>
  <c r="N10" i="7" s="1"/>
  <c r="O10" i="7" s="1"/>
  <c r="P10" i="7" s="1"/>
  <c r="J11" i="7"/>
  <c r="I11" i="6" l="1"/>
  <c r="H11" i="6"/>
  <c r="K13" i="7"/>
  <c r="I13" i="7"/>
  <c r="Q10" i="7"/>
  <c r="R10" i="7" s="1"/>
  <c r="R9" i="7"/>
  <c r="J13" i="4"/>
  <c r="K13" i="4" s="1"/>
  <c r="I14" i="4"/>
  <c r="L11" i="7"/>
  <c r="N11" i="7" s="1"/>
  <c r="O11" i="7" s="1"/>
  <c r="P11" i="7" s="1"/>
  <c r="J12" i="7"/>
  <c r="I12" i="6" l="1"/>
  <c r="H12" i="6"/>
  <c r="I14" i="7"/>
  <c r="K14" i="7"/>
  <c r="T10" i="7"/>
  <c r="S10" i="7"/>
  <c r="S9" i="7"/>
  <c r="T9" i="7"/>
  <c r="Q11" i="7"/>
  <c r="J14" i="4"/>
  <c r="K14" i="4" s="1"/>
  <c r="I15" i="4"/>
  <c r="L12" i="7"/>
  <c r="N12" i="7" s="1"/>
  <c r="O12" i="7" s="1"/>
  <c r="P12" i="7" s="1"/>
  <c r="J13" i="7"/>
  <c r="H13" i="6" l="1"/>
  <c r="I13" i="6"/>
  <c r="K15" i="7"/>
  <c r="I15" i="7"/>
  <c r="Q12" i="7"/>
  <c r="R12" i="7" s="1"/>
  <c r="R11" i="7"/>
  <c r="I16" i="4"/>
  <c r="J15" i="4"/>
  <c r="K15" i="4" s="1"/>
  <c r="L13" i="7"/>
  <c r="N13" i="7" s="1"/>
  <c r="O13" i="7" s="1"/>
  <c r="P13" i="7" s="1"/>
  <c r="J14" i="7"/>
  <c r="I14" i="6" l="1"/>
  <c r="H14" i="6"/>
  <c r="I16" i="7"/>
  <c r="K16" i="7"/>
  <c r="T12" i="7"/>
  <c r="S12" i="7"/>
  <c r="S11" i="7"/>
  <c r="T11" i="7"/>
  <c r="Q13" i="7"/>
  <c r="J16" i="4"/>
  <c r="K16" i="4" s="1"/>
  <c r="I17" i="4"/>
  <c r="L14" i="7"/>
  <c r="N14" i="7" s="1"/>
  <c r="O14" i="7" s="1"/>
  <c r="P14" i="7" s="1"/>
  <c r="J15" i="7"/>
  <c r="I15" i="6" l="1"/>
  <c r="H15" i="6"/>
  <c r="K17" i="7"/>
  <c r="I17" i="7"/>
  <c r="K17" i="4"/>
  <c r="Q14" i="7"/>
  <c r="R14" i="7" s="1"/>
  <c r="R13" i="7"/>
  <c r="I18" i="4"/>
  <c r="J17" i="4"/>
  <c r="L15" i="7"/>
  <c r="N15" i="7" s="1"/>
  <c r="O15" i="7" s="1"/>
  <c r="P15" i="7" s="1"/>
  <c r="J16" i="7"/>
  <c r="I16" i="6" l="1"/>
  <c r="H16" i="6"/>
  <c r="I18" i="7"/>
  <c r="K18" i="7"/>
  <c r="K18" i="4"/>
  <c r="T13" i="7"/>
  <c r="S13" i="7"/>
  <c r="Q15" i="7"/>
  <c r="R15" i="7" s="1"/>
  <c r="S14" i="7"/>
  <c r="T14" i="7"/>
  <c r="J18" i="4"/>
  <c r="I19" i="4"/>
  <c r="L16" i="7"/>
  <c r="N16" i="7" s="1"/>
  <c r="O16" i="7" s="1"/>
  <c r="P16" i="7" s="1"/>
  <c r="J17" i="7"/>
  <c r="K16" i="6" l="1"/>
  <c r="I17" i="6"/>
  <c r="H17" i="6"/>
  <c r="J16" i="6"/>
  <c r="L16" i="6" s="1"/>
  <c r="M16" i="6" s="1"/>
  <c r="N16" i="6" s="1"/>
  <c r="K19" i="7"/>
  <c r="I19" i="7"/>
  <c r="T15" i="7"/>
  <c r="S15" i="7"/>
  <c r="Q16" i="7"/>
  <c r="R16" i="7" s="1"/>
  <c r="I20" i="4"/>
  <c r="J19" i="4"/>
  <c r="K19" i="4" s="1"/>
  <c r="L17" i="7"/>
  <c r="N17" i="7" s="1"/>
  <c r="O17" i="7" s="1"/>
  <c r="P17" i="7" s="1"/>
  <c r="J18" i="7"/>
  <c r="I18" i="6" l="1"/>
  <c r="H18" i="6"/>
  <c r="J17" i="6"/>
  <c r="K17" i="6"/>
  <c r="I20" i="7"/>
  <c r="K20" i="7"/>
  <c r="T16" i="7"/>
  <c r="S16" i="7"/>
  <c r="Q17" i="7"/>
  <c r="I21" i="4"/>
  <c r="J20" i="4"/>
  <c r="K20" i="4" s="1"/>
  <c r="L18" i="7"/>
  <c r="N18" i="7" s="1"/>
  <c r="O18" i="7" s="1"/>
  <c r="P18" i="7" s="1"/>
  <c r="J19" i="7"/>
  <c r="L17" i="6" l="1"/>
  <c r="M17" i="6" s="1"/>
  <c r="N17" i="6" s="1"/>
  <c r="K18" i="6"/>
  <c r="J18" i="6"/>
  <c r="I19" i="6"/>
  <c r="H19" i="6"/>
  <c r="K21" i="7"/>
  <c r="I21" i="7"/>
  <c r="K21" i="4"/>
  <c r="Q18" i="7"/>
  <c r="R18" i="7" s="1"/>
  <c r="R17" i="7"/>
  <c r="I22" i="4"/>
  <c r="J21" i="4"/>
  <c r="L19" i="7"/>
  <c r="N19" i="7" s="1"/>
  <c r="O19" i="7" s="1"/>
  <c r="P19" i="7" s="1"/>
  <c r="J20" i="7"/>
  <c r="J19" i="6" l="1"/>
  <c r="K19" i="6"/>
  <c r="H20" i="6"/>
  <c r="I20" i="6"/>
  <c r="L18" i="6"/>
  <c r="M18" i="6" s="1"/>
  <c r="N18" i="6" s="1"/>
  <c r="I22" i="7"/>
  <c r="K22" i="7"/>
  <c r="T18" i="7"/>
  <c r="S18" i="7"/>
  <c r="S17" i="7"/>
  <c r="T17" i="7"/>
  <c r="Q19" i="7"/>
  <c r="J22" i="4"/>
  <c r="K22" i="4" s="1"/>
  <c r="I23" i="4"/>
  <c r="L20" i="7"/>
  <c r="N20" i="7" s="1"/>
  <c r="O20" i="7" s="1"/>
  <c r="P20" i="7" s="1"/>
  <c r="J21" i="7"/>
  <c r="K20" i="6" l="1"/>
  <c r="J20" i="6"/>
  <c r="H21" i="6"/>
  <c r="I21" i="6"/>
  <c r="L19" i="6"/>
  <c r="M19" i="6" s="1"/>
  <c r="N19" i="6" s="1"/>
  <c r="K23" i="7"/>
  <c r="I23" i="7"/>
  <c r="K23" i="4"/>
  <c r="Q20" i="7"/>
  <c r="R20" i="7" s="1"/>
  <c r="R19" i="7"/>
  <c r="J23" i="4"/>
  <c r="I24" i="4"/>
  <c r="L21" i="7"/>
  <c r="N21" i="7" s="1"/>
  <c r="O21" i="7" s="1"/>
  <c r="P21" i="7" s="1"/>
  <c r="J22" i="7"/>
  <c r="L20" i="6" l="1"/>
  <c r="M20" i="6" s="1"/>
  <c r="N20" i="6" s="1"/>
  <c r="J21" i="6"/>
  <c r="I22" i="6"/>
  <c r="H22" i="6"/>
  <c r="K21" i="6"/>
  <c r="I24" i="7"/>
  <c r="K24" i="7"/>
  <c r="Q21" i="7"/>
  <c r="T19" i="7"/>
  <c r="S19" i="7"/>
  <c r="T20" i="7"/>
  <c r="S20" i="7"/>
  <c r="J24" i="4"/>
  <c r="K24" i="4" s="1"/>
  <c r="I25" i="4"/>
  <c r="L22" i="7"/>
  <c r="N22" i="7" s="1"/>
  <c r="O22" i="7" s="1"/>
  <c r="P22" i="7" s="1"/>
  <c r="J23" i="7"/>
  <c r="J22" i="6" l="1"/>
  <c r="I23" i="6"/>
  <c r="H23" i="6"/>
  <c r="K22" i="6"/>
  <c r="L21" i="6"/>
  <c r="M21" i="6" s="1"/>
  <c r="N21" i="6" s="1"/>
  <c r="K25" i="7"/>
  <c r="I25" i="7"/>
  <c r="Q22" i="7"/>
  <c r="R21" i="7"/>
  <c r="I26" i="4"/>
  <c r="J25" i="4"/>
  <c r="L23" i="7"/>
  <c r="N23" i="7" s="1"/>
  <c r="O23" i="7" s="1"/>
  <c r="P23" i="7" s="1"/>
  <c r="J24" i="7"/>
  <c r="L22" i="6" l="1"/>
  <c r="M22" i="6" s="1"/>
  <c r="N22" i="6" s="1"/>
  <c r="K23" i="6"/>
  <c r="J23" i="6"/>
  <c r="L23" i="6" s="1"/>
  <c r="M23" i="6" s="1"/>
  <c r="N23" i="6" s="1"/>
  <c r="I24" i="6"/>
  <c r="H24" i="6"/>
  <c r="I26" i="7"/>
  <c r="K26" i="7"/>
  <c r="K25" i="4"/>
  <c r="K26" i="4" s="1"/>
  <c r="T21" i="7"/>
  <c r="S21" i="7"/>
  <c r="Q23" i="7"/>
  <c r="R22" i="7"/>
  <c r="I27" i="4"/>
  <c r="J26" i="4"/>
  <c r="L24" i="7"/>
  <c r="N24" i="7" s="1"/>
  <c r="O24" i="7" s="1"/>
  <c r="P24" i="7" s="1"/>
  <c r="J25" i="7"/>
  <c r="J24" i="6" l="1"/>
  <c r="K24" i="6"/>
  <c r="I25" i="6"/>
  <c r="H25" i="6"/>
  <c r="K27" i="7"/>
  <c r="I27" i="7"/>
  <c r="L25" i="4"/>
  <c r="L26" i="4"/>
  <c r="S22" i="7"/>
  <c r="T22" i="7"/>
  <c r="Q24" i="7"/>
  <c r="R23" i="7"/>
  <c r="I28" i="4"/>
  <c r="J27" i="4"/>
  <c r="M25" i="4"/>
  <c r="N25" i="4"/>
  <c r="J26" i="7"/>
  <c r="L25" i="7"/>
  <c r="N25" i="7" s="1"/>
  <c r="O25" i="7" s="1"/>
  <c r="P25" i="7" s="1"/>
  <c r="J25" i="6" l="1"/>
  <c r="I26" i="6"/>
  <c r="H26" i="6"/>
  <c r="L24" i="6"/>
  <c r="M24" i="6" s="1"/>
  <c r="N24" i="6" s="1"/>
  <c r="K25" i="6"/>
  <c r="I28" i="7"/>
  <c r="K28" i="7"/>
  <c r="K27" i="4"/>
  <c r="T23" i="7"/>
  <c r="S23" i="7"/>
  <c r="Q25" i="7"/>
  <c r="R24" i="7"/>
  <c r="M26" i="4"/>
  <c r="N26" i="4"/>
  <c r="I29" i="4"/>
  <c r="J28" i="4"/>
  <c r="L26" i="7"/>
  <c r="N26" i="7" s="1"/>
  <c r="O26" i="7" s="1"/>
  <c r="P26" i="7" s="1"/>
  <c r="J27" i="7"/>
  <c r="K26" i="6" l="1"/>
  <c r="I27" i="6"/>
  <c r="H27" i="6"/>
  <c r="L25" i="6"/>
  <c r="M25" i="6" s="1"/>
  <c r="N25" i="6" s="1"/>
  <c r="J26" i="6"/>
  <c r="L26" i="6" s="1"/>
  <c r="M26" i="6" s="1"/>
  <c r="N26" i="6" s="1"/>
  <c r="K29" i="7"/>
  <c r="I29" i="7"/>
  <c r="K28" i="4"/>
  <c r="L28" i="4" s="1"/>
  <c r="L27" i="4"/>
  <c r="M27" i="4" s="1"/>
  <c r="Q26" i="7"/>
  <c r="R26" i="7" s="1"/>
  <c r="T24" i="7"/>
  <c r="S24" i="7"/>
  <c r="R25" i="7"/>
  <c r="I30" i="4"/>
  <c r="J29" i="4"/>
  <c r="J28" i="7"/>
  <c r="L27" i="7"/>
  <c r="N27" i="7" s="1"/>
  <c r="O27" i="7" s="1"/>
  <c r="P27" i="7" s="1"/>
  <c r="K27" i="6" l="1"/>
  <c r="J27" i="6"/>
  <c r="H28" i="6"/>
  <c r="I28" i="6"/>
  <c r="I30" i="7"/>
  <c r="K30" i="7"/>
  <c r="K31" i="7" s="1"/>
  <c r="K29" i="4"/>
  <c r="L29" i="4"/>
  <c r="N29" i="4" s="1"/>
  <c r="N27" i="4"/>
  <c r="S26" i="7"/>
  <c r="T26" i="7"/>
  <c r="S25" i="7"/>
  <c r="T25" i="7"/>
  <c r="Q27" i="7"/>
  <c r="M28" i="4"/>
  <c r="N28" i="4"/>
  <c r="M29" i="4"/>
  <c r="J30" i="4"/>
  <c r="I31" i="4"/>
  <c r="L28" i="7"/>
  <c r="N28" i="7" s="1"/>
  <c r="O28" i="7" s="1"/>
  <c r="P28" i="7" s="1"/>
  <c r="J29" i="7"/>
  <c r="L27" i="6" l="1"/>
  <c r="M27" i="6" s="1"/>
  <c r="N27" i="6" s="1"/>
  <c r="K28" i="6"/>
  <c r="J28" i="6"/>
  <c r="H29" i="6"/>
  <c r="I29" i="6"/>
  <c r="I31" i="7"/>
  <c r="K30" i="4"/>
  <c r="Q28" i="7"/>
  <c r="R28" i="7" s="1"/>
  <c r="R27" i="7"/>
  <c r="I32" i="4"/>
  <c r="J31" i="4"/>
  <c r="J30" i="7"/>
  <c r="L29" i="7"/>
  <c r="N29" i="7" s="1"/>
  <c r="O29" i="7" s="1"/>
  <c r="P29" i="7" s="1"/>
  <c r="L28" i="6" l="1"/>
  <c r="M28" i="6" s="1"/>
  <c r="N28" i="6" s="1"/>
  <c r="K29" i="6"/>
  <c r="J29" i="6"/>
  <c r="L29" i="6" s="1"/>
  <c r="M29" i="6" s="1"/>
  <c r="N29" i="6" s="1"/>
  <c r="I30" i="6"/>
  <c r="H30" i="6"/>
  <c r="I32" i="7"/>
  <c r="K32" i="7"/>
  <c r="K31" i="4"/>
  <c r="K32" i="4" s="1"/>
  <c r="L30" i="4"/>
  <c r="M30" i="4" s="1"/>
  <c r="T28" i="7"/>
  <c r="S28" i="7"/>
  <c r="S27" i="7"/>
  <c r="T27" i="7"/>
  <c r="Q29" i="7"/>
  <c r="N30" i="4"/>
  <c r="I33" i="4"/>
  <c r="J32" i="4"/>
  <c r="L30" i="7"/>
  <c r="N30" i="7" s="1"/>
  <c r="O30" i="7" s="1"/>
  <c r="P30" i="7" s="1"/>
  <c r="J31" i="7"/>
  <c r="J30" i="6" l="1"/>
  <c r="I31" i="6"/>
  <c r="H31" i="6"/>
  <c r="K30" i="6"/>
  <c r="K33" i="7"/>
  <c r="I33" i="7"/>
  <c r="L32" i="4"/>
  <c r="L31" i="4"/>
  <c r="Q30" i="7"/>
  <c r="R30" i="7" s="1"/>
  <c r="R29" i="7"/>
  <c r="M31" i="4"/>
  <c r="N31" i="4"/>
  <c r="J33" i="4"/>
  <c r="I34" i="4"/>
  <c r="J32" i="7"/>
  <c r="L31" i="7"/>
  <c r="N31" i="7" s="1"/>
  <c r="O31" i="7" s="1"/>
  <c r="P31" i="7" s="1"/>
  <c r="L30" i="6" l="1"/>
  <c r="M30" i="6" s="1"/>
  <c r="N30" i="6" s="1"/>
  <c r="I32" i="6"/>
  <c r="H32" i="6"/>
  <c r="J31" i="6"/>
  <c r="K31" i="6"/>
  <c r="I34" i="7"/>
  <c r="K34" i="7"/>
  <c r="K35" i="7" s="1"/>
  <c r="K33" i="4"/>
  <c r="K34" i="4" s="1"/>
  <c r="S30" i="7"/>
  <c r="T30" i="7"/>
  <c r="T29" i="7"/>
  <c r="S29" i="7"/>
  <c r="Q31" i="7"/>
  <c r="R31" i="7" s="1"/>
  <c r="M32" i="4"/>
  <c r="N32" i="4"/>
  <c r="I35" i="4"/>
  <c r="J34" i="4"/>
  <c r="L32" i="7"/>
  <c r="N32" i="7" s="1"/>
  <c r="O32" i="7" s="1"/>
  <c r="P32" i="7" s="1"/>
  <c r="J33" i="7"/>
  <c r="L31" i="6" l="1"/>
  <c r="M31" i="6" s="1"/>
  <c r="N31" i="6" s="1"/>
  <c r="J32" i="6"/>
  <c r="I33" i="6"/>
  <c r="H33" i="6"/>
  <c r="K32" i="6"/>
  <c r="I35" i="7"/>
  <c r="L34" i="4"/>
  <c r="L33" i="4"/>
  <c r="M33" i="4" s="1"/>
  <c r="S31" i="7"/>
  <c r="T31" i="7"/>
  <c r="Q32" i="7"/>
  <c r="R32" i="7" s="1"/>
  <c r="N33" i="4"/>
  <c r="I36" i="4"/>
  <c r="J35" i="4"/>
  <c r="J34" i="7"/>
  <c r="L33" i="7"/>
  <c r="N33" i="7" s="1"/>
  <c r="O33" i="7" s="1"/>
  <c r="P33" i="7" s="1"/>
  <c r="L32" i="6" l="1"/>
  <c r="M32" i="6" s="1"/>
  <c r="N32" i="6" s="1"/>
  <c r="J33" i="6"/>
  <c r="K33" i="6"/>
  <c r="I34" i="6"/>
  <c r="H34" i="6"/>
  <c r="I36" i="7"/>
  <c r="K36" i="7"/>
  <c r="K35" i="4"/>
  <c r="L35" i="4" s="1"/>
  <c r="T32" i="7"/>
  <c r="S32" i="7"/>
  <c r="Q33" i="7"/>
  <c r="I37" i="4"/>
  <c r="J36" i="4"/>
  <c r="M34" i="4"/>
  <c r="N34" i="4"/>
  <c r="L34" i="7"/>
  <c r="N34" i="7" s="1"/>
  <c r="O34" i="7" s="1"/>
  <c r="P34" i="7" s="1"/>
  <c r="J35" i="7"/>
  <c r="J34" i="6" l="1"/>
  <c r="K34" i="6"/>
  <c r="L33" i="6"/>
  <c r="M33" i="6" s="1"/>
  <c r="N33" i="6" s="1"/>
  <c r="I35" i="6"/>
  <c r="H35" i="6"/>
  <c r="K37" i="7"/>
  <c r="I37" i="7"/>
  <c r="M35" i="4"/>
  <c r="N35" i="4"/>
  <c r="K36" i="4"/>
  <c r="Q34" i="7"/>
  <c r="R34" i="7" s="1"/>
  <c r="R33" i="7"/>
  <c r="I38" i="4"/>
  <c r="J37" i="4"/>
  <c r="J36" i="7"/>
  <c r="L35" i="7"/>
  <c r="N35" i="7" s="1"/>
  <c r="O35" i="7" s="1"/>
  <c r="P35" i="7" s="1"/>
  <c r="K35" i="6" l="1"/>
  <c r="L34" i="6"/>
  <c r="M34" i="6" s="1"/>
  <c r="N34" i="6" s="1"/>
  <c r="J35" i="6"/>
  <c r="I36" i="6"/>
  <c r="H36" i="6"/>
  <c r="I38" i="7"/>
  <c r="K38" i="7"/>
  <c r="K37" i="4"/>
  <c r="L37" i="4"/>
  <c r="L36" i="4"/>
  <c r="S34" i="7"/>
  <c r="T34" i="7"/>
  <c r="Q35" i="7"/>
  <c r="R35" i="7" s="1"/>
  <c r="T33" i="7"/>
  <c r="S33" i="7"/>
  <c r="J38" i="4"/>
  <c r="I39" i="4"/>
  <c r="M36" i="4"/>
  <c r="N36" i="4"/>
  <c r="L36" i="7"/>
  <c r="N36" i="7" s="1"/>
  <c r="O36" i="7" s="1"/>
  <c r="P36" i="7" s="1"/>
  <c r="J37" i="7"/>
  <c r="L35" i="6" l="1"/>
  <c r="M35" i="6" s="1"/>
  <c r="N35" i="6" s="1"/>
  <c r="I37" i="6"/>
  <c r="H37" i="6"/>
  <c r="J36" i="6"/>
  <c r="K36" i="6"/>
  <c r="K39" i="7"/>
  <c r="I39" i="7"/>
  <c r="K38" i="4"/>
  <c r="S35" i="7"/>
  <c r="T35" i="7"/>
  <c r="Q36" i="7"/>
  <c r="M37" i="4"/>
  <c r="N37" i="4"/>
  <c r="J39" i="4"/>
  <c r="I40" i="4"/>
  <c r="J38" i="7"/>
  <c r="L37" i="7"/>
  <c r="N37" i="7" s="1"/>
  <c r="O37" i="7" s="1"/>
  <c r="P37" i="7" s="1"/>
  <c r="L36" i="6" l="1"/>
  <c r="M36" i="6" s="1"/>
  <c r="N36" i="6" s="1"/>
  <c r="J37" i="6"/>
  <c r="K37" i="6"/>
  <c r="I38" i="6"/>
  <c r="H38" i="6"/>
  <c r="I40" i="7"/>
  <c r="K40" i="7"/>
  <c r="K39" i="4"/>
  <c r="K40" i="4" s="1"/>
  <c r="L38" i="4"/>
  <c r="Q37" i="7"/>
  <c r="R36" i="7"/>
  <c r="M38" i="4"/>
  <c r="N38" i="4"/>
  <c r="I41" i="4"/>
  <c r="J40" i="4"/>
  <c r="L38" i="7"/>
  <c r="N38" i="7" s="1"/>
  <c r="O38" i="7" s="1"/>
  <c r="P38" i="7" s="1"/>
  <c r="J39" i="7"/>
  <c r="L37" i="6" l="1"/>
  <c r="M37" i="6" s="1"/>
  <c r="N37" i="6" s="1"/>
  <c r="I39" i="6"/>
  <c r="H39" i="6"/>
  <c r="J38" i="6"/>
  <c r="K38" i="6"/>
  <c r="K41" i="7"/>
  <c r="I41" i="7"/>
  <c r="L40" i="4"/>
  <c r="L39" i="4"/>
  <c r="N39" i="4" s="1"/>
  <c r="S36" i="7"/>
  <c r="T36" i="7"/>
  <c r="Q38" i="7"/>
  <c r="R38" i="7" s="1"/>
  <c r="R37" i="7"/>
  <c r="M39" i="4"/>
  <c r="J41" i="4"/>
  <c r="I42" i="4"/>
  <c r="J40" i="7"/>
  <c r="L39" i="7"/>
  <c r="N39" i="7" s="1"/>
  <c r="O39" i="7" s="1"/>
  <c r="P39" i="7" s="1"/>
  <c r="L38" i="6" l="1"/>
  <c r="M38" i="6" s="1"/>
  <c r="N38" i="6" s="1"/>
  <c r="I40" i="6"/>
  <c r="H40" i="6"/>
  <c r="J39" i="6"/>
  <c r="K39" i="6"/>
  <c r="I42" i="7"/>
  <c r="K42" i="7"/>
  <c r="K41" i="4"/>
  <c r="T38" i="7"/>
  <c r="S38" i="7"/>
  <c r="S37" i="7"/>
  <c r="T37" i="7"/>
  <c r="Q39" i="7"/>
  <c r="R39" i="7" s="1"/>
  <c r="M40" i="4"/>
  <c r="N40" i="4"/>
  <c r="J42" i="4"/>
  <c r="I43" i="4"/>
  <c r="L40" i="7"/>
  <c r="N40" i="7" s="1"/>
  <c r="O40" i="7" s="1"/>
  <c r="P40" i="7" s="1"/>
  <c r="J41" i="7"/>
  <c r="L39" i="6" l="1"/>
  <c r="M39" i="6" s="1"/>
  <c r="N39" i="6" s="1"/>
  <c r="K40" i="6"/>
  <c r="J40" i="6"/>
  <c r="L40" i="6" s="1"/>
  <c r="M40" i="6" s="1"/>
  <c r="N40" i="6" s="1"/>
  <c r="I41" i="6"/>
  <c r="H41" i="6"/>
  <c r="K43" i="7"/>
  <c r="I43" i="7"/>
  <c r="L42" i="4"/>
  <c r="K42" i="4"/>
  <c r="L41" i="4"/>
  <c r="Q40" i="7"/>
  <c r="R40" i="7" s="1"/>
  <c r="S39" i="7"/>
  <c r="T39" i="7"/>
  <c r="I44" i="4"/>
  <c r="J43" i="4"/>
  <c r="J42" i="7"/>
  <c r="L41" i="7"/>
  <c r="N41" i="7" s="1"/>
  <c r="O41" i="7" s="1"/>
  <c r="P41" i="7" s="1"/>
  <c r="I42" i="6" l="1"/>
  <c r="H42" i="6"/>
  <c r="J41" i="6"/>
  <c r="K41" i="6"/>
  <c r="I44" i="7"/>
  <c r="K44" i="7"/>
  <c r="K45" i="7" s="1"/>
  <c r="M41" i="4"/>
  <c r="N41" i="4"/>
  <c r="K43" i="4"/>
  <c r="K44" i="4" s="1"/>
  <c r="S40" i="7"/>
  <c r="T40" i="7"/>
  <c r="Q41" i="7"/>
  <c r="R41" i="7" s="1"/>
  <c r="I45" i="4"/>
  <c r="J44" i="4"/>
  <c r="L42" i="7"/>
  <c r="N42" i="7" s="1"/>
  <c r="O42" i="7" s="1"/>
  <c r="P42" i="7" s="1"/>
  <c r="J43" i="7"/>
  <c r="L41" i="6" l="1"/>
  <c r="M41" i="6" s="1"/>
  <c r="N41" i="6" s="1"/>
  <c r="J42" i="6"/>
  <c r="K42" i="6"/>
  <c r="I43" i="6"/>
  <c r="H43" i="6"/>
  <c r="I45" i="7"/>
  <c r="L43" i="4"/>
  <c r="L44" i="4"/>
  <c r="S41" i="7"/>
  <c r="T41" i="7"/>
  <c r="Q42" i="7"/>
  <c r="R42" i="7" s="1"/>
  <c r="M42" i="4"/>
  <c r="N42" i="4"/>
  <c r="J45" i="4"/>
  <c r="I46" i="4"/>
  <c r="M43" i="4"/>
  <c r="N43" i="4"/>
  <c r="J44" i="7"/>
  <c r="L43" i="7"/>
  <c r="N43" i="7" s="1"/>
  <c r="O43" i="7" s="1"/>
  <c r="P43" i="7" s="1"/>
  <c r="J43" i="6" l="1"/>
  <c r="L42" i="6"/>
  <c r="M42" i="6" s="1"/>
  <c r="N42" i="6" s="1"/>
  <c r="H44" i="6"/>
  <c r="I44" i="6"/>
  <c r="K43" i="6"/>
  <c r="I46" i="7"/>
  <c r="K46" i="7"/>
  <c r="K45" i="4"/>
  <c r="S42" i="7"/>
  <c r="T42" i="7"/>
  <c r="Q43" i="7"/>
  <c r="I47" i="4"/>
  <c r="J46" i="4"/>
  <c r="M44" i="4"/>
  <c r="N44" i="4"/>
  <c r="L44" i="7"/>
  <c r="N44" i="7" s="1"/>
  <c r="O44" i="7" s="1"/>
  <c r="P44" i="7" s="1"/>
  <c r="J45" i="7"/>
  <c r="H45" i="6" l="1"/>
  <c r="I45" i="6"/>
  <c r="J44" i="6"/>
  <c r="L43" i="6"/>
  <c r="M43" i="6" s="1"/>
  <c r="N43" i="6" s="1"/>
  <c r="K44" i="6"/>
  <c r="K47" i="7"/>
  <c r="I47" i="7"/>
  <c r="K46" i="4"/>
  <c r="L45" i="4"/>
  <c r="Q44" i="7"/>
  <c r="R43" i="7"/>
  <c r="M45" i="4"/>
  <c r="N45" i="4"/>
  <c r="J47" i="4"/>
  <c r="I48" i="4"/>
  <c r="J46" i="7"/>
  <c r="L45" i="7"/>
  <c r="N45" i="7" s="1"/>
  <c r="O45" i="7" s="1"/>
  <c r="P45" i="7" s="1"/>
  <c r="I46" i="6" l="1"/>
  <c r="H46" i="6"/>
  <c r="L44" i="6"/>
  <c r="M44" i="6" s="1"/>
  <c r="N44" i="6" s="1"/>
  <c r="K45" i="6"/>
  <c r="J45" i="6"/>
  <c r="L45" i="6" s="1"/>
  <c r="M45" i="6" s="1"/>
  <c r="N45" i="6" s="1"/>
  <c r="I48" i="7"/>
  <c r="K48" i="7"/>
  <c r="K47" i="4"/>
  <c r="L47" i="4" s="1"/>
  <c r="L46" i="4"/>
  <c r="N46" i="4" s="1"/>
  <c r="S43" i="7"/>
  <c r="T43" i="7"/>
  <c r="Q45" i="7"/>
  <c r="R44" i="7"/>
  <c r="M46" i="4"/>
  <c r="J48" i="4"/>
  <c r="I49" i="4"/>
  <c r="L46" i="7"/>
  <c r="N46" i="7" s="1"/>
  <c r="O46" i="7" s="1"/>
  <c r="P46" i="7" s="1"/>
  <c r="J47" i="7"/>
  <c r="J46" i="6" l="1"/>
  <c r="K46" i="6"/>
  <c r="I47" i="6"/>
  <c r="H47" i="6"/>
  <c r="K49" i="7"/>
  <c r="I49" i="7"/>
  <c r="K48" i="4"/>
  <c r="L48" i="4" s="1"/>
  <c r="S44" i="7"/>
  <c r="T44" i="7"/>
  <c r="Q46" i="7"/>
  <c r="R45" i="7"/>
  <c r="M47" i="4"/>
  <c r="N47" i="4"/>
  <c r="J49" i="4"/>
  <c r="I50" i="4"/>
  <c r="J48" i="7"/>
  <c r="L47" i="7"/>
  <c r="N47" i="7" s="1"/>
  <c r="O47" i="7" s="1"/>
  <c r="P47" i="7" s="1"/>
  <c r="I48" i="6" l="1"/>
  <c r="H48" i="6"/>
  <c r="J47" i="6"/>
  <c r="K47" i="6"/>
  <c r="L46" i="6"/>
  <c r="M46" i="6" s="1"/>
  <c r="N46" i="6" s="1"/>
  <c r="I50" i="7"/>
  <c r="K50" i="7"/>
  <c r="K51" i="7" s="1"/>
  <c r="K49" i="4"/>
  <c r="L49" i="4"/>
  <c r="T45" i="7"/>
  <c r="S45" i="7"/>
  <c r="Q47" i="7"/>
  <c r="R46" i="7"/>
  <c r="M48" i="4"/>
  <c r="N48" i="4"/>
  <c r="I51" i="4"/>
  <c r="J50" i="4"/>
  <c r="L48" i="7"/>
  <c r="N48" i="7" s="1"/>
  <c r="O48" i="7" s="1"/>
  <c r="P48" i="7" s="1"/>
  <c r="J49" i="7"/>
  <c r="L47" i="6" l="1"/>
  <c r="M47" i="6" s="1"/>
  <c r="N47" i="6" s="1"/>
  <c r="I49" i="6"/>
  <c r="H49" i="6"/>
  <c r="J48" i="6"/>
  <c r="K48" i="6"/>
  <c r="I51" i="7"/>
  <c r="K50" i="4"/>
  <c r="S46" i="7"/>
  <c r="T46" i="7"/>
  <c r="Q48" i="7"/>
  <c r="R47" i="7"/>
  <c r="M49" i="4"/>
  <c r="N49" i="4"/>
  <c r="I52" i="4"/>
  <c r="J51" i="4"/>
  <c r="J50" i="7"/>
  <c r="L49" i="7"/>
  <c r="N49" i="7" s="1"/>
  <c r="O49" i="7" s="1"/>
  <c r="P49" i="7" s="1"/>
  <c r="L48" i="6" l="1"/>
  <c r="M48" i="6" s="1"/>
  <c r="N48" i="6" s="1"/>
  <c r="J49" i="6"/>
  <c r="I50" i="6"/>
  <c r="H50" i="6"/>
  <c r="K49" i="6"/>
  <c r="I52" i="7"/>
  <c r="K52" i="7"/>
  <c r="K51" i="4"/>
  <c r="L50" i="4"/>
  <c r="N50" i="4" s="1"/>
  <c r="T47" i="7"/>
  <c r="S47" i="7"/>
  <c r="Q49" i="7"/>
  <c r="R48" i="7"/>
  <c r="M50" i="4"/>
  <c r="I53" i="4"/>
  <c r="J52" i="4"/>
  <c r="L50" i="7"/>
  <c r="N50" i="7" s="1"/>
  <c r="O50" i="7" s="1"/>
  <c r="P50" i="7" s="1"/>
  <c r="J51" i="7"/>
  <c r="K50" i="6" l="1"/>
  <c r="I51" i="6"/>
  <c r="H51" i="6"/>
  <c r="L49" i="6"/>
  <c r="M49" i="6" s="1"/>
  <c r="N49" i="6" s="1"/>
  <c r="J50" i="6"/>
  <c r="L50" i="6" s="1"/>
  <c r="M50" i="6" s="1"/>
  <c r="N50" i="6" s="1"/>
  <c r="K53" i="7"/>
  <c r="I53" i="7"/>
  <c r="L52" i="4"/>
  <c r="M52" i="4" s="1"/>
  <c r="K52" i="4"/>
  <c r="L51" i="4"/>
  <c r="S48" i="7"/>
  <c r="T48" i="7"/>
  <c r="Q50" i="7"/>
  <c r="R49" i="7"/>
  <c r="N52" i="4"/>
  <c r="I54" i="4"/>
  <c r="J53" i="4"/>
  <c r="M51" i="4"/>
  <c r="N51" i="4"/>
  <c r="J52" i="7"/>
  <c r="L51" i="7"/>
  <c r="N51" i="7" s="1"/>
  <c r="O51" i="7" s="1"/>
  <c r="P51" i="7" s="1"/>
  <c r="H52" i="6" l="1"/>
  <c r="I52" i="6"/>
  <c r="J51" i="6"/>
  <c r="K51" i="6"/>
  <c r="I54" i="7"/>
  <c r="K54" i="7"/>
  <c r="K53" i="4"/>
  <c r="L53" i="4"/>
  <c r="N53" i="4" s="1"/>
  <c r="Q51" i="7"/>
  <c r="R51" i="7" s="1"/>
  <c r="S49" i="7"/>
  <c r="T49" i="7"/>
  <c r="R50" i="7"/>
  <c r="M53" i="4"/>
  <c r="I55" i="4"/>
  <c r="J54" i="4"/>
  <c r="L52" i="7"/>
  <c r="N52" i="7" s="1"/>
  <c r="O52" i="7" s="1"/>
  <c r="P52" i="7" s="1"/>
  <c r="J53" i="7"/>
  <c r="H53" i="6" l="1"/>
  <c r="I53" i="6"/>
  <c r="L51" i="6"/>
  <c r="M51" i="6" s="1"/>
  <c r="N51" i="6" s="1"/>
  <c r="K52" i="6"/>
  <c r="J52" i="6"/>
  <c r="L52" i="6" s="1"/>
  <c r="M52" i="6" s="1"/>
  <c r="N52" i="6" s="1"/>
  <c r="K55" i="7"/>
  <c r="I55" i="7"/>
  <c r="K54" i="4"/>
  <c r="L54" i="4" s="1"/>
  <c r="Q52" i="7"/>
  <c r="R52" i="7" s="1"/>
  <c r="T50" i="7"/>
  <c r="S50" i="7"/>
  <c r="T51" i="7"/>
  <c r="S51" i="7"/>
  <c r="I56" i="4"/>
  <c r="J55" i="4"/>
  <c r="J54" i="7"/>
  <c r="L53" i="7"/>
  <c r="N53" i="7" s="1"/>
  <c r="O53" i="7" s="1"/>
  <c r="P53" i="7" s="1"/>
  <c r="I54" i="6" l="1"/>
  <c r="H54" i="6"/>
  <c r="K53" i="6"/>
  <c r="J53" i="6"/>
  <c r="I56" i="7"/>
  <c r="K56" i="7"/>
  <c r="K55" i="4"/>
  <c r="L55" i="4"/>
  <c r="S52" i="7"/>
  <c r="T52" i="7"/>
  <c r="Q53" i="7"/>
  <c r="I57" i="4"/>
  <c r="J56" i="4"/>
  <c r="M54" i="4"/>
  <c r="N54" i="4"/>
  <c r="L54" i="7"/>
  <c r="N54" i="7" s="1"/>
  <c r="O54" i="7" s="1"/>
  <c r="P54" i="7" s="1"/>
  <c r="J55" i="7"/>
  <c r="I55" i="6" l="1"/>
  <c r="H55" i="6"/>
  <c r="J54" i="6"/>
  <c r="K54" i="6"/>
  <c r="L54" i="6" s="1"/>
  <c r="M54" i="6" s="1"/>
  <c r="N54" i="6" s="1"/>
  <c r="L53" i="6"/>
  <c r="M53" i="6" s="1"/>
  <c r="N53" i="6" s="1"/>
  <c r="K57" i="7"/>
  <c r="I57" i="7"/>
  <c r="K56" i="4"/>
  <c r="Q54" i="7"/>
  <c r="R53" i="7"/>
  <c r="M55" i="4"/>
  <c r="N55" i="4"/>
  <c r="J57" i="4"/>
  <c r="I58" i="4"/>
  <c r="J56" i="7"/>
  <c r="L55" i="7"/>
  <c r="N55" i="7" s="1"/>
  <c r="O55" i="7" s="1"/>
  <c r="P55" i="7" s="1"/>
  <c r="I56" i="6" l="1"/>
  <c r="H56" i="6"/>
  <c r="J55" i="6"/>
  <c r="K55" i="6"/>
  <c r="I58" i="7"/>
  <c r="K58" i="7"/>
  <c r="K57" i="4"/>
  <c r="K58" i="4" s="1"/>
  <c r="L56" i="4"/>
  <c r="Q55" i="7"/>
  <c r="R55" i="7" s="1"/>
  <c r="T53" i="7"/>
  <c r="S53" i="7"/>
  <c r="R54" i="7"/>
  <c r="J58" i="4"/>
  <c r="I59" i="4"/>
  <c r="M56" i="4"/>
  <c r="N56" i="4"/>
  <c r="L56" i="7"/>
  <c r="N56" i="7" s="1"/>
  <c r="O56" i="7" s="1"/>
  <c r="P56" i="7" s="1"/>
  <c r="J57" i="7"/>
  <c r="L55" i="6" l="1"/>
  <c r="M55" i="6" s="1"/>
  <c r="N55" i="6" s="1"/>
  <c r="I57" i="6"/>
  <c r="H57" i="6"/>
  <c r="J56" i="6"/>
  <c r="K56" i="6"/>
  <c r="K59" i="7"/>
  <c r="I59" i="7"/>
  <c r="L58" i="4"/>
  <c r="K59" i="4"/>
  <c r="L57" i="4"/>
  <c r="T54" i="7"/>
  <c r="S54" i="7"/>
  <c r="Q56" i="7"/>
  <c r="S55" i="7"/>
  <c r="T55" i="7"/>
  <c r="J59" i="4"/>
  <c r="I60" i="4"/>
  <c r="M58" i="4"/>
  <c r="N58" i="4"/>
  <c r="J58" i="7"/>
  <c r="L57" i="7"/>
  <c r="N57" i="7" s="1"/>
  <c r="O57" i="7" s="1"/>
  <c r="P57" i="7" s="1"/>
  <c r="L56" i="6" l="1"/>
  <c r="M56" i="6" s="1"/>
  <c r="N56" i="6" s="1"/>
  <c r="K57" i="6"/>
  <c r="I58" i="6"/>
  <c r="H58" i="6"/>
  <c r="J57" i="6"/>
  <c r="I60" i="7"/>
  <c r="K60" i="7"/>
  <c r="M57" i="4"/>
  <c r="N57" i="4"/>
  <c r="L59" i="4"/>
  <c r="N59" i="4" s="1"/>
  <c r="Q57" i="7"/>
  <c r="R56" i="7"/>
  <c r="J60" i="4"/>
  <c r="I61" i="4"/>
  <c r="M59" i="4"/>
  <c r="L58" i="7"/>
  <c r="N58" i="7" s="1"/>
  <c r="O58" i="7" s="1"/>
  <c r="P58" i="7" s="1"/>
  <c r="J59" i="7"/>
  <c r="L57" i="6" l="1"/>
  <c r="M57" i="6" s="1"/>
  <c r="N57" i="6" s="1"/>
  <c r="J58" i="6"/>
  <c r="K58" i="6"/>
  <c r="I59" i="6"/>
  <c r="H59" i="6"/>
  <c r="I61" i="7"/>
  <c r="K61" i="7"/>
  <c r="K62" i="7" s="1"/>
  <c r="K60" i="4"/>
  <c r="Q58" i="7"/>
  <c r="T56" i="7"/>
  <c r="S56" i="7"/>
  <c r="R57" i="7"/>
  <c r="J61" i="4"/>
  <c r="I62" i="4"/>
  <c r="J60" i="7"/>
  <c r="L59" i="7"/>
  <c r="N59" i="7" s="1"/>
  <c r="O59" i="7" s="1"/>
  <c r="P59" i="7" s="1"/>
  <c r="L58" i="6" l="1"/>
  <c r="M58" i="6" s="1"/>
  <c r="N58" i="6" s="1"/>
  <c r="J59" i="6"/>
  <c r="K59" i="6"/>
  <c r="H60" i="6"/>
  <c r="I60" i="6"/>
  <c r="I62" i="7"/>
  <c r="K61" i="4"/>
  <c r="L60" i="4"/>
  <c r="T57" i="7"/>
  <c r="S57" i="7"/>
  <c r="Q59" i="7"/>
  <c r="R59" i="7" s="1"/>
  <c r="R58" i="7"/>
  <c r="I63" i="4"/>
  <c r="J62" i="4"/>
  <c r="L60" i="7"/>
  <c r="N60" i="7" s="1"/>
  <c r="O60" i="7" s="1"/>
  <c r="P60" i="7" s="1"/>
  <c r="J61" i="7"/>
  <c r="L59" i="6" l="1"/>
  <c r="M59" i="6" s="1"/>
  <c r="N59" i="6" s="1"/>
  <c r="J60" i="6"/>
  <c r="K60" i="6"/>
  <c r="H61" i="6"/>
  <c r="I61" i="6"/>
  <c r="I63" i="7"/>
  <c r="K63" i="7"/>
  <c r="K64" i="7" s="1"/>
  <c r="M60" i="4"/>
  <c r="N60" i="4"/>
  <c r="K62" i="4"/>
  <c r="L62" i="4"/>
  <c r="L61" i="4"/>
  <c r="M61" i="4" s="1"/>
  <c r="T59" i="7"/>
  <c r="S59" i="7"/>
  <c r="T58" i="7"/>
  <c r="S58" i="7"/>
  <c r="Q60" i="7"/>
  <c r="J63" i="4"/>
  <c r="I64" i="4"/>
  <c r="J62" i="7"/>
  <c r="L61" i="7"/>
  <c r="N61" i="7" s="1"/>
  <c r="O61" i="7" s="1"/>
  <c r="P61" i="7" s="1"/>
  <c r="K61" i="6" l="1"/>
  <c r="J61" i="6"/>
  <c r="L61" i="6" s="1"/>
  <c r="M61" i="6" s="1"/>
  <c r="N61" i="6" s="1"/>
  <c r="I62" i="6"/>
  <c r="H62" i="6"/>
  <c r="L60" i="6"/>
  <c r="M60" i="6" s="1"/>
  <c r="N60" i="6" s="1"/>
  <c r="I64" i="7"/>
  <c r="N61" i="4"/>
  <c r="K63" i="4"/>
  <c r="Q61" i="7"/>
  <c r="R60" i="7"/>
  <c r="I65" i="4"/>
  <c r="J64" i="4"/>
  <c r="M62" i="4"/>
  <c r="N62" i="4"/>
  <c r="L62" i="7"/>
  <c r="N62" i="7" s="1"/>
  <c r="O62" i="7" s="1"/>
  <c r="P62" i="7" s="1"/>
  <c r="J63" i="7"/>
  <c r="J62" i="6" l="1"/>
  <c r="I63" i="6"/>
  <c r="H63" i="6"/>
  <c r="K62" i="6"/>
  <c r="I65" i="7"/>
  <c r="K65" i="7"/>
  <c r="K64" i="4"/>
  <c r="L63" i="4"/>
  <c r="N63" i="4" s="1"/>
  <c r="Q62" i="7"/>
  <c r="R62" i="7" s="1"/>
  <c r="S60" i="7"/>
  <c r="T60" i="7"/>
  <c r="R61" i="7"/>
  <c r="M63" i="4"/>
  <c r="I66" i="4"/>
  <c r="J65" i="4"/>
  <c r="J64" i="7"/>
  <c r="L63" i="7"/>
  <c r="N63" i="7" s="1"/>
  <c r="O63" i="7" s="1"/>
  <c r="P63" i="7" s="1"/>
  <c r="Q63" i="7" s="1"/>
  <c r="L62" i="6" l="1"/>
  <c r="M62" i="6" s="1"/>
  <c r="N62" i="6" s="1"/>
  <c r="I64" i="6"/>
  <c r="H64" i="6"/>
  <c r="J63" i="6"/>
  <c r="K63" i="6"/>
  <c r="K66" i="7"/>
  <c r="I66" i="7"/>
  <c r="K65" i="4"/>
  <c r="L65" i="4" s="1"/>
  <c r="L64" i="4"/>
  <c r="M64" i="4" s="1"/>
  <c r="T61" i="7"/>
  <c r="S61" i="7"/>
  <c r="R63" i="7"/>
  <c r="S62" i="7"/>
  <c r="T62" i="7"/>
  <c r="I67" i="4"/>
  <c r="J66" i="4"/>
  <c r="L64" i="7"/>
  <c r="N64" i="7" s="1"/>
  <c r="O64" i="7" s="1"/>
  <c r="P64" i="7" s="1"/>
  <c r="J65" i="7"/>
  <c r="L63" i="6" l="1"/>
  <c r="M63" i="6" s="1"/>
  <c r="N63" i="6" s="1"/>
  <c r="I65" i="6"/>
  <c r="H65" i="6"/>
  <c r="J64" i="6"/>
  <c r="K64" i="6"/>
  <c r="I67" i="7"/>
  <c r="K67" i="7"/>
  <c r="L66" i="4"/>
  <c r="K66" i="4"/>
  <c r="N64" i="4"/>
  <c r="S63" i="7"/>
  <c r="T63" i="7"/>
  <c r="Q64" i="7"/>
  <c r="J67" i="4"/>
  <c r="I68" i="4"/>
  <c r="M65" i="4"/>
  <c r="N65" i="4"/>
  <c r="J66" i="7"/>
  <c r="L65" i="7"/>
  <c r="N65" i="7" s="1"/>
  <c r="O65" i="7" s="1"/>
  <c r="P65" i="7" s="1"/>
  <c r="L64" i="6" l="1"/>
  <c r="M64" i="6" s="1"/>
  <c r="N64" i="6" s="1"/>
  <c r="I66" i="6"/>
  <c r="H66" i="6"/>
  <c r="J65" i="6"/>
  <c r="K65" i="6"/>
  <c r="K68" i="7"/>
  <c r="I68" i="7"/>
  <c r="K67" i="4"/>
  <c r="Q65" i="7"/>
  <c r="R64" i="7"/>
  <c r="I69" i="4"/>
  <c r="J68" i="4"/>
  <c r="M66" i="4"/>
  <c r="N66" i="4"/>
  <c r="L66" i="7"/>
  <c r="N66" i="7" s="1"/>
  <c r="O66" i="7" s="1"/>
  <c r="P66" i="7" s="1"/>
  <c r="J67" i="7"/>
  <c r="L65" i="6" l="1"/>
  <c r="M65" i="6" s="1"/>
  <c r="N65" i="6" s="1"/>
  <c r="J66" i="6"/>
  <c r="K66" i="6"/>
  <c r="I67" i="6"/>
  <c r="H67" i="6"/>
  <c r="I69" i="7"/>
  <c r="K69" i="7"/>
  <c r="K68" i="4"/>
  <c r="L67" i="4"/>
  <c r="T64" i="7"/>
  <c r="S64" i="7"/>
  <c r="Q66" i="7"/>
  <c r="R65" i="7"/>
  <c r="I70" i="4"/>
  <c r="J69" i="4"/>
  <c r="J68" i="7"/>
  <c r="L67" i="7"/>
  <c r="N67" i="7" s="1"/>
  <c r="O67" i="7" s="1"/>
  <c r="P67" i="7" s="1"/>
  <c r="L66" i="6" l="1"/>
  <c r="M66" i="6" s="1"/>
  <c r="N66" i="6" s="1"/>
  <c r="H68" i="6"/>
  <c r="I68" i="6"/>
  <c r="J67" i="6"/>
  <c r="K67" i="6"/>
  <c r="K70" i="7"/>
  <c r="I70" i="7"/>
  <c r="M67" i="4"/>
  <c r="N67" i="4"/>
  <c r="K69" i="4"/>
  <c r="L68" i="4"/>
  <c r="Q67" i="7"/>
  <c r="T65" i="7"/>
  <c r="S65" i="7"/>
  <c r="R66" i="7"/>
  <c r="J70" i="4"/>
  <c r="I71" i="4"/>
  <c r="L68" i="7"/>
  <c r="N68" i="7" s="1"/>
  <c r="O68" i="7" s="1"/>
  <c r="P68" i="7" s="1"/>
  <c r="J69" i="7"/>
  <c r="K68" i="6" l="1"/>
  <c r="J68" i="6"/>
  <c r="L68" i="6" s="1"/>
  <c r="M68" i="6" s="1"/>
  <c r="N68" i="6" s="1"/>
  <c r="H69" i="6"/>
  <c r="I69" i="6"/>
  <c r="L67" i="6"/>
  <c r="M67" i="6" s="1"/>
  <c r="N67" i="6" s="1"/>
  <c r="I71" i="7"/>
  <c r="K71" i="7"/>
  <c r="N68" i="4"/>
  <c r="M68" i="4"/>
  <c r="K70" i="4"/>
  <c r="L70" i="4" s="1"/>
  <c r="L69" i="4"/>
  <c r="S66" i="7"/>
  <c r="T66" i="7"/>
  <c r="Q68" i="7"/>
  <c r="R67" i="7"/>
  <c r="I72" i="4"/>
  <c r="J71" i="4"/>
  <c r="J70" i="7"/>
  <c r="L69" i="7"/>
  <c r="N69" i="7" s="1"/>
  <c r="O69" i="7" s="1"/>
  <c r="P69" i="7" s="1"/>
  <c r="K69" i="6" l="1"/>
  <c r="J69" i="6"/>
  <c r="L69" i="6" s="1"/>
  <c r="M69" i="6" s="1"/>
  <c r="N69" i="6" s="1"/>
  <c r="I70" i="6"/>
  <c r="H70" i="6"/>
  <c r="K72" i="7"/>
  <c r="I72" i="7"/>
  <c r="M69" i="4"/>
  <c r="N69" i="4"/>
  <c r="K71" i="4"/>
  <c r="K72" i="4" s="1"/>
  <c r="S67" i="7"/>
  <c r="T67" i="7"/>
  <c r="Q69" i="7"/>
  <c r="R68" i="7"/>
  <c r="I73" i="4"/>
  <c r="J72" i="4"/>
  <c r="L70" i="7"/>
  <c r="N70" i="7" s="1"/>
  <c r="O70" i="7" s="1"/>
  <c r="P70" i="7" s="1"/>
  <c r="J71" i="7"/>
  <c r="J70" i="6" l="1"/>
  <c r="I71" i="6"/>
  <c r="H71" i="6"/>
  <c r="K70" i="6"/>
  <c r="I73" i="7"/>
  <c r="K73" i="7"/>
  <c r="L71" i="4"/>
  <c r="L72" i="4"/>
  <c r="S68" i="7"/>
  <c r="T68" i="7"/>
  <c r="Q70" i="7"/>
  <c r="R70" i="7" s="1"/>
  <c r="R69" i="7"/>
  <c r="I74" i="4"/>
  <c r="J73" i="4"/>
  <c r="M70" i="4"/>
  <c r="N70" i="4"/>
  <c r="M71" i="4"/>
  <c r="N71" i="4"/>
  <c r="J72" i="7"/>
  <c r="L71" i="7"/>
  <c r="N71" i="7" s="1"/>
  <c r="O71" i="7" s="1"/>
  <c r="P71" i="7" s="1"/>
  <c r="L70" i="6" l="1"/>
  <c r="M70" i="6" s="1"/>
  <c r="N70" i="6" s="1"/>
  <c r="K71" i="6"/>
  <c r="I72" i="6"/>
  <c r="H72" i="6"/>
  <c r="J71" i="6"/>
  <c r="L71" i="6" s="1"/>
  <c r="M71" i="6" s="1"/>
  <c r="N71" i="6" s="1"/>
  <c r="K74" i="7"/>
  <c r="I74" i="7"/>
  <c r="K73" i="4"/>
  <c r="K74" i="4" s="1"/>
  <c r="T69" i="7"/>
  <c r="S69" i="7"/>
  <c r="Q71" i="7"/>
  <c r="R71" i="7" s="1"/>
  <c r="S70" i="7"/>
  <c r="T70" i="7"/>
  <c r="I75" i="4"/>
  <c r="J74" i="4"/>
  <c r="M72" i="4"/>
  <c r="N72" i="4"/>
  <c r="L72" i="7"/>
  <c r="N72" i="7" s="1"/>
  <c r="O72" i="7" s="1"/>
  <c r="P72" i="7" s="1"/>
  <c r="J73" i="7"/>
  <c r="I73" i="6" l="1"/>
  <c r="H73" i="6"/>
  <c r="J72" i="6"/>
  <c r="K72" i="6"/>
  <c r="I75" i="7"/>
  <c r="K75" i="7"/>
  <c r="L74" i="4"/>
  <c r="M74" i="4" s="1"/>
  <c r="L73" i="4"/>
  <c r="Q72" i="7"/>
  <c r="T71" i="7"/>
  <c r="S71" i="7"/>
  <c r="M73" i="4"/>
  <c r="N73" i="4"/>
  <c r="N74" i="4"/>
  <c r="I76" i="4"/>
  <c r="J75" i="4"/>
  <c r="J74" i="7"/>
  <c r="L73" i="7"/>
  <c r="N73" i="7" s="1"/>
  <c r="O73" i="7" s="1"/>
  <c r="P73" i="7" s="1"/>
  <c r="L72" i="6" l="1"/>
  <c r="M72" i="6" s="1"/>
  <c r="N72" i="6" s="1"/>
  <c r="J73" i="6"/>
  <c r="K73" i="6"/>
  <c r="I74" i="6"/>
  <c r="H74" i="6"/>
  <c r="K76" i="7"/>
  <c r="I76" i="7"/>
  <c r="K75" i="4"/>
  <c r="Q73" i="7"/>
  <c r="R72" i="7"/>
  <c r="I77" i="4"/>
  <c r="J76" i="4"/>
  <c r="L74" i="7"/>
  <c r="N74" i="7" s="1"/>
  <c r="O74" i="7" s="1"/>
  <c r="P74" i="7" s="1"/>
  <c r="J75" i="7"/>
  <c r="J74" i="6" l="1"/>
  <c r="K74" i="6"/>
  <c r="L73" i="6"/>
  <c r="M73" i="6" s="1"/>
  <c r="N73" i="6" s="1"/>
  <c r="I75" i="6"/>
  <c r="H75" i="6"/>
  <c r="I77" i="7"/>
  <c r="K77" i="7"/>
  <c r="K76" i="4"/>
  <c r="K77" i="4" s="1"/>
  <c r="L75" i="4"/>
  <c r="M75" i="4" s="1"/>
  <c r="T72" i="7"/>
  <c r="S72" i="7"/>
  <c r="Q74" i="7"/>
  <c r="R74" i="7" s="1"/>
  <c r="R73" i="7"/>
  <c r="J77" i="4"/>
  <c r="I78" i="4"/>
  <c r="N75" i="4"/>
  <c r="J76" i="7"/>
  <c r="L75" i="7"/>
  <c r="N75" i="7" s="1"/>
  <c r="O75" i="7" s="1"/>
  <c r="P75" i="7" s="1"/>
  <c r="L74" i="6" l="1"/>
  <c r="M74" i="6" s="1"/>
  <c r="N74" i="6" s="1"/>
  <c r="J75" i="6"/>
  <c r="K75" i="6"/>
  <c r="I76" i="6"/>
  <c r="H76" i="6"/>
  <c r="K78" i="7"/>
  <c r="I78" i="7"/>
  <c r="L76" i="4"/>
  <c r="L77" i="4"/>
  <c r="M77" i="4" s="1"/>
  <c r="S74" i="7"/>
  <c r="T74" i="7"/>
  <c r="S73" i="7"/>
  <c r="T73" i="7"/>
  <c r="Q75" i="7"/>
  <c r="R75" i="7" s="1"/>
  <c r="J78" i="4"/>
  <c r="I79" i="4"/>
  <c r="M76" i="4"/>
  <c r="N76" i="4"/>
  <c r="L76" i="7"/>
  <c r="N76" i="7" s="1"/>
  <c r="O76" i="7" s="1"/>
  <c r="P76" i="7" s="1"/>
  <c r="J77" i="7"/>
  <c r="L75" i="6" l="1"/>
  <c r="M75" i="6" s="1"/>
  <c r="N75" i="6" s="1"/>
  <c r="H77" i="6"/>
  <c r="I77" i="6"/>
  <c r="J76" i="6"/>
  <c r="K76" i="6"/>
  <c r="I79" i="7"/>
  <c r="K79" i="7"/>
  <c r="K78" i="4"/>
  <c r="K79" i="4" s="1"/>
  <c r="Q76" i="7"/>
  <c r="R76" i="7" s="1"/>
  <c r="T75" i="7"/>
  <c r="S75" i="7"/>
  <c r="N77" i="4"/>
  <c r="I80" i="4"/>
  <c r="J79" i="4"/>
  <c r="J78" i="7"/>
  <c r="L77" i="7"/>
  <c r="N77" i="7" s="1"/>
  <c r="O77" i="7" s="1"/>
  <c r="P77" i="7" s="1"/>
  <c r="L76" i="6" l="1"/>
  <c r="M76" i="6" s="1"/>
  <c r="N76" i="6" s="1"/>
  <c r="K77" i="6"/>
  <c r="J77" i="6"/>
  <c r="I78" i="6"/>
  <c r="H78" i="6"/>
  <c r="I80" i="7"/>
  <c r="K80" i="7"/>
  <c r="L78" i="4"/>
  <c r="L79" i="4"/>
  <c r="Q77" i="7"/>
  <c r="S76" i="7"/>
  <c r="T76" i="7"/>
  <c r="M78" i="4"/>
  <c r="N78" i="4"/>
  <c r="I81" i="4"/>
  <c r="J80" i="4"/>
  <c r="L78" i="7"/>
  <c r="N78" i="7" s="1"/>
  <c r="O78" i="7" s="1"/>
  <c r="P78" i="7" s="1"/>
  <c r="J79" i="7"/>
  <c r="L77" i="6" l="1"/>
  <c r="M77" i="6" s="1"/>
  <c r="N77" i="6" s="1"/>
  <c r="J78" i="6"/>
  <c r="K78" i="6"/>
  <c r="I79" i="6"/>
  <c r="H79" i="6"/>
  <c r="K81" i="7"/>
  <c r="I81" i="7"/>
  <c r="K80" i="4"/>
  <c r="Q78" i="7"/>
  <c r="R78" i="7" s="1"/>
  <c r="R77" i="7"/>
  <c r="M79" i="4"/>
  <c r="N79" i="4"/>
  <c r="I82" i="4"/>
  <c r="J81" i="4"/>
  <c r="J80" i="7"/>
  <c r="L79" i="7"/>
  <c r="N79" i="7" s="1"/>
  <c r="O79" i="7" s="1"/>
  <c r="P79" i="7" s="1"/>
  <c r="L78" i="6" l="1"/>
  <c r="M78" i="6" s="1"/>
  <c r="N78" i="6" s="1"/>
  <c r="K79" i="6"/>
  <c r="I80" i="6"/>
  <c r="H80" i="6"/>
  <c r="J79" i="6"/>
  <c r="I82" i="7"/>
  <c r="K82" i="7"/>
  <c r="K81" i="4"/>
  <c r="L81" i="4" s="1"/>
  <c r="L80" i="4"/>
  <c r="M80" i="4" s="1"/>
  <c r="Q79" i="7"/>
  <c r="T78" i="7"/>
  <c r="S78" i="7"/>
  <c r="T77" i="7"/>
  <c r="S77" i="7"/>
  <c r="J82" i="4"/>
  <c r="I83" i="4"/>
  <c r="L80" i="7"/>
  <c r="N80" i="7" s="1"/>
  <c r="O80" i="7" s="1"/>
  <c r="P80" i="7" s="1"/>
  <c r="J81" i="7"/>
  <c r="L79" i="6" l="1"/>
  <c r="M79" i="6" s="1"/>
  <c r="N79" i="6" s="1"/>
  <c r="I81" i="6"/>
  <c r="H81" i="6"/>
  <c r="J80" i="6"/>
  <c r="K80" i="6"/>
  <c r="K83" i="7"/>
  <c r="I83" i="7"/>
  <c r="K82" i="4"/>
  <c r="L82" i="4" s="1"/>
  <c r="N80" i="4"/>
  <c r="Q80" i="7"/>
  <c r="R79" i="7"/>
  <c r="M81" i="4"/>
  <c r="N81" i="4"/>
  <c r="I84" i="4"/>
  <c r="J83" i="4"/>
  <c r="L81" i="7"/>
  <c r="N81" i="7" s="1"/>
  <c r="O81" i="7" s="1"/>
  <c r="P81" i="7" s="1"/>
  <c r="J82" i="7"/>
  <c r="L80" i="6" l="1"/>
  <c r="M80" i="6" s="1"/>
  <c r="N80" i="6" s="1"/>
  <c r="J81" i="6"/>
  <c r="K81" i="6"/>
  <c r="I82" i="6"/>
  <c r="H82" i="6"/>
  <c r="I84" i="7"/>
  <c r="K84" i="7"/>
  <c r="K83" i="4"/>
  <c r="Q81" i="7"/>
  <c r="R81" i="7" s="1"/>
  <c r="T79" i="7"/>
  <c r="S79" i="7"/>
  <c r="R80" i="7"/>
  <c r="M82" i="4"/>
  <c r="N82" i="4"/>
  <c r="I85" i="4"/>
  <c r="J84" i="4"/>
  <c r="L82" i="7"/>
  <c r="N82" i="7" s="1"/>
  <c r="O82" i="7" s="1"/>
  <c r="P82" i="7" s="1"/>
  <c r="J83" i="7"/>
  <c r="L81" i="6" l="1"/>
  <c r="M81" i="6" s="1"/>
  <c r="N81" i="6" s="1"/>
  <c r="K82" i="6"/>
  <c r="I83" i="6"/>
  <c r="H83" i="6"/>
  <c r="J82" i="6"/>
  <c r="L82" i="6" s="1"/>
  <c r="M82" i="6" s="1"/>
  <c r="N82" i="6" s="1"/>
  <c r="K85" i="7"/>
  <c r="I85" i="7"/>
  <c r="K84" i="4"/>
  <c r="L83" i="4"/>
  <c r="M83" i="4" s="1"/>
  <c r="S80" i="7"/>
  <c r="T80" i="7"/>
  <c r="S81" i="7"/>
  <c r="T81" i="7"/>
  <c r="Q82" i="7"/>
  <c r="I86" i="4"/>
  <c r="J85" i="4"/>
  <c r="L83" i="7"/>
  <c r="N83" i="7" s="1"/>
  <c r="O83" i="7" s="1"/>
  <c r="P83" i="7" s="1"/>
  <c r="J84" i="7"/>
  <c r="J83" i="6" l="1"/>
  <c r="K83" i="6"/>
  <c r="H84" i="6"/>
  <c r="I84" i="6"/>
  <c r="I86" i="7"/>
  <c r="K86" i="7"/>
  <c r="N83" i="4"/>
  <c r="K85" i="4"/>
  <c r="K86" i="4" s="1"/>
  <c r="L84" i="4"/>
  <c r="N84" i="4" s="1"/>
  <c r="L85" i="4"/>
  <c r="Q83" i="7"/>
  <c r="R83" i="7" s="1"/>
  <c r="R82" i="7"/>
  <c r="M84" i="4"/>
  <c r="J86" i="4"/>
  <c r="I87" i="4"/>
  <c r="L84" i="7"/>
  <c r="N84" i="7" s="1"/>
  <c r="O84" i="7" s="1"/>
  <c r="P84" i="7" s="1"/>
  <c r="J85" i="7"/>
  <c r="K84" i="6" l="1"/>
  <c r="J84" i="6"/>
  <c r="L83" i="6"/>
  <c r="M83" i="6" s="1"/>
  <c r="N83" i="6" s="1"/>
  <c r="H85" i="6"/>
  <c r="I85" i="6"/>
  <c r="K87" i="7"/>
  <c r="I87" i="7"/>
  <c r="L86" i="4"/>
  <c r="S82" i="7"/>
  <c r="T82" i="7"/>
  <c r="T83" i="7"/>
  <c r="S83" i="7"/>
  <c r="Q84" i="7"/>
  <c r="M85" i="4"/>
  <c r="N85" i="4"/>
  <c r="I88" i="4"/>
  <c r="J87" i="4"/>
  <c r="L85" i="7"/>
  <c r="N85" i="7" s="1"/>
  <c r="O85" i="7" s="1"/>
  <c r="P85" i="7" s="1"/>
  <c r="J86" i="7"/>
  <c r="L84" i="6" l="1"/>
  <c r="M84" i="6" s="1"/>
  <c r="N84" i="6" s="1"/>
  <c r="J85" i="6"/>
  <c r="I86" i="6"/>
  <c r="H86" i="6"/>
  <c r="K85" i="6"/>
  <c r="I88" i="7"/>
  <c r="K88" i="7"/>
  <c r="K87" i="4"/>
  <c r="Q85" i="7"/>
  <c r="R84" i="7"/>
  <c r="M86" i="4"/>
  <c r="N86" i="4"/>
  <c r="I89" i="4"/>
  <c r="J88" i="4"/>
  <c r="L86" i="7"/>
  <c r="N86" i="7" s="1"/>
  <c r="O86" i="7" s="1"/>
  <c r="P86" i="7" s="1"/>
  <c r="J87" i="7"/>
  <c r="L85" i="6" l="1"/>
  <c r="M85" i="6" s="1"/>
  <c r="N85" i="6" s="1"/>
  <c r="I87" i="6"/>
  <c r="H87" i="6"/>
  <c r="J86" i="6"/>
  <c r="K86" i="6"/>
  <c r="K89" i="7"/>
  <c r="I89" i="7"/>
  <c r="K88" i="4"/>
  <c r="L87" i="4"/>
  <c r="M87" i="4" s="1"/>
  <c r="T84" i="7"/>
  <c r="S84" i="7"/>
  <c r="Q86" i="7"/>
  <c r="R86" i="7" s="1"/>
  <c r="R85" i="7"/>
  <c r="J89" i="4"/>
  <c r="I90" i="4"/>
  <c r="L87" i="7"/>
  <c r="N87" i="7" s="1"/>
  <c r="O87" i="7" s="1"/>
  <c r="P87" i="7" s="1"/>
  <c r="J88" i="7"/>
  <c r="I88" i="6" l="1"/>
  <c r="H88" i="6"/>
  <c r="J87" i="6"/>
  <c r="L86" i="6"/>
  <c r="M86" i="6" s="1"/>
  <c r="N86" i="6" s="1"/>
  <c r="K87" i="6"/>
  <c r="I90" i="7"/>
  <c r="K90" i="7"/>
  <c r="K91" i="7" s="1"/>
  <c r="K89" i="4"/>
  <c r="N87" i="4"/>
  <c r="L88" i="4"/>
  <c r="T85" i="7"/>
  <c r="S85" i="7"/>
  <c r="T86" i="7"/>
  <c r="S86" i="7"/>
  <c r="Q87" i="7"/>
  <c r="J90" i="4"/>
  <c r="I91" i="4"/>
  <c r="L88" i="7"/>
  <c r="N88" i="7" s="1"/>
  <c r="O88" i="7" s="1"/>
  <c r="P88" i="7" s="1"/>
  <c r="J89" i="7"/>
  <c r="L87" i="6" l="1"/>
  <c r="M87" i="6" s="1"/>
  <c r="N87" i="6" s="1"/>
  <c r="I89" i="6"/>
  <c r="H89" i="6"/>
  <c r="J88" i="6"/>
  <c r="K88" i="6"/>
  <c r="I91" i="7"/>
  <c r="M88" i="4"/>
  <c r="N88" i="4"/>
  <c r="K90" i="4"/>
  <c r="K91" i="4" s="1"/>
  <c r="L89" i="4"/>
  <c r="Q88" i="7"/>
  <c r="R88" i="7" s="1"/>
  <c r="R87" i="7"/>
  <c r="I92" i="4"/>
  <c r="J91" i="4"/>
  <c r="L89" i="7"/>
  <c r="N89" i="7" s="1"/>
  <c r="O89" i="7" s="1"/>
  <c r="P89" i="7" s="1"/>
  <c r="J90" i="7"/>
  <c r="L88" i="6" l="1"/>
  <c r="M88" i="6" s="1"/>
  <c r="N88" i="6" s="1"/>
  <c r="J89" i="6"/>
  <c r="K89" i="6"/>
  <c r="I90" i="6"/>
  <c r="H90" i="6"/>
  <c r="I92" i="7"/>
  <c r="K92" i="7"/>
  <c r="M89" i="4"/>
  <c r="N89" i="4"/>
  <c r="L90" i="4"/>
  <c r="L91" i="4"/>
  <c r="M91" i="4" s="1"/>
  <c r="S87" i="7"/>
  <c r="T87" i="7"/>
  <c r="T88" i="7"/>
  <c r="S88" i="7"/>
  <c r="Q89" i="7"/>
  <c r="I93" i="4"/>
  <c r="J92" i="4"/>
  <c r="L90" i="7"/>
  <c r="N90" i="7" s="1"/>
  <c r="O90" i="7" s="1"/>
  <c r="P90" i="7" s="1"/>
  <c r="J91" i="7"/>
  <c r="L89" i="6" l="1"/>
  <c r="M89" i="6" s="1"/>
  <c r="N89" i="6" s="1"/>
  <c r="J90" i="6"/>
  <c r="K90" i="6"/>
  <c r="I91" i="6"/>
  <c r="H91" i="6"/>
  <c r="K93" i="7"/>
  <c r="I93" i="7"/>
  <c r="N91" i="4"/>
  <c r="M90" i="4"/>
  <c r="N90" i="4"/>
  <c r="K92" i="4"/>
  <c r="K93" i="4" s="1"/>
  <c r="Q90" i="7"/>
  <c r="R89" i="7"/>
  <c r="I94" i="4"/>
  <c r="J93" i="4"/>
  <c r="L91" i="7"/>
  <c r="N91" i="7" s="1"/>
  <c r="O91" i="7" s="1"/>
  <c r="P91" i="7" s="1"/>
  <c r="J92" i="7"/>
  <c r="L90" i="6" l="1"/>
  <c r="M90" i="6" s="1"/>
  <c r="N90" i="6" s="1"/>
  <c r="J91" i="6"/>
  <c r="K91" i="6"/>
  <c r="H92" i="6"/>
  <c r="I92" i="6"/>
  <c r="I94" i="7"/>
  <c r="K94" i="7"/>
  <c r="L93" i="4"/>
  <c r="L92" i="4"/>
  <c r="N92" i="4" s="1"/>
  <c r="S89" i="7"/>
  <c r="T89" i="7"/>
  <c r="Q91" i="7"/>
  <c r="R90" i="7"/>
  <c r="M92" i="4"/>
  <c r="I95" i="4"/>
  <c r="J94" i="4"/>
  <c r="L92" i="7"/>
  <c r="N92" i="7" s="1"/>
  <c r="O92" i="7" s="1"/>
  <c r="P92" i="7" s="1"/>
  <c r="J93" i="7"/>
  <c r="K92" i="6" l="1"/>
  <c r="H93" i="6"/>
  <c r="I93" i="6"/>
  <c r="L91" i="6"/>
  <c r="M91" i="6" s="1"/>
  <c r="N91" i="6" s="1"/>
  <c r="J92" i="6"/>
  <c r="L92" i="6" s="1"/>
  <c r="M92" i="6" s="1"/>
  <c r="N92" i="6" s="1"/>
  <c r="K95" i="7"/>
  <c r="I95" i="7"/>
  <c r="K94" i="4"/>
  <c r="Q92" i="7"/>
  <c r="R92" i="7" s="1"/>
  <c r="S90" i="7"/>
  <c r="T90" i="7"/>
  <c r="R91" i="7"/>
  <c r="I96" i="4"/>
  <c r="J95" i="4"/>
  <c r="M93" i="4"/>
  <c r="N93" i="4"/>
  <c r="L93" i="7"/>
  <c r="N93" i="7" s="1"/>
  <c r="O93" i="7" s="1"/>
  <c r="P93" i="7" s="1"/>
  <c r="J94" i="7"/>
  <c r="K93" i="6" l="1"/>
  <c r="J93" i="6"/>
  <c r="L93" i="6" s="1"/>
  <c r="M93" i="6" s="1"/>
  <c r="N93" i="6" s="1"/>
  <c r="I94" i="6"/>
  <c r="H94" i="6"/>
  <c r="I96" i="7"/>
  <c r="K96" i="7"/>
  <c r="K97" i="7" s="1"/>
  <c r="K95" i="4"/>
  <c r="L94" i="4"/>
  <c r="T91" i="7"/>
  <c r="S91" i="7"/>
  <c r="T92" i="7"/>
  <c r="S92" i="7"/>
  <c r="Q93" i="7"/>
  <c r="I97" i="4"/>
  <c r="J96" i="4"/>
  <c r="L94" i="7"/>
  <c r="N94" i="7" s="1"/>
  <c r="O94" i="7" s="1"/>
  <c r="P94" i="7" s="1"/>
  <c r="J95" i="7"/>
  <c r="I95" i="6" l="1"/>
  <c r="H95" i="6"/>
  <c r="J94" i="6"/>
  <c r="K94" i="6"/>
  <c r="I97" i="7"/>
  <c r="K96" i="4"/>
  <c r="L95" i="4"/>
  <c r="N95" i="4" s="1"/>
  <c r="Q94" i="7"/>
  <c r="R94" i="7" s="1"/>
  <c r="R93" i="7"/>
  <c r="M94" i="4"/>
  <c r="N94" i="4"/>
  <c r="M95" i="4"/>
  <c r="J97" i="4"/>
  <c r="I98" i="4"/>
  <c r="L95" i="7"/>
  <c r="N95" i="7" s="1"/>
  <c r="O95" i="7" s="1"/>
  <c r="P95" i="7" s="1"/>
  <c r="J96" i="7"/>
  <c r="L94" i="6" l="1"/>
  <c r="M94" i="6" s="1"/>
  <c r="N94" i="6" s="1"/>
  <c r="I96" i="6"/>
  <c r="H96" i="6"/>
  <c r="J95" i="6"/>
  <c r="K95" i="6"/>
  <c r="I98" i="7"/>
  <c r="K98" i="7"/>
  <c r="K99" i="7" s="1"/>
  <c r="K97" i="4"/>
  <c r="L96" i="4"/>
  <c r="M96" i="4" s="1"/>
  <c r="T93" i="7"/>
  <c r="S93" i="7"/>
  <c r="S94" i="7"/>
  <c r="T94" i="7"/>
  <c r="Q95" i="7"/>
  <c r="I99" i="4"/>
  <c r="J98" i="4"/>
  <c r="L96" i="7"/>
  <c r="N96" i="7" s="1"/>
  <c r="O96" i="7" s="1"/>
  <c r="P96" i="7" s="1"/>
  <c r="J97" i="7"/>
  <c r="L95" i="6" l="1"/>
  <c r="M95" i="6" s="1"/>
  <c r="N95" i="6" s="1"/>
  <c r="J96" i="6"/>
  <c r="K96" i="6"/>
  <c r="I97" i="6"/>
  <c r="H97" i="6"/>
  <c r="I99" i="7"/>
  <c r="N96" i="4"/>
  <c r="K98" i="4"/>
  <c r="L98" i="4" s="1"/>
  <c r="L97" i="4"/>
  <c r="Q96" i="7"/>
  <c r="R95" i="7"/>
  <c r="M97" i="4"/>
  <c r="N97" i="4"/>
  <c r="I100" i="4"/>
  <c r="J99" i="4"/>
  <c r="L97" i="7"/>
  <c r="N97" i="7" s="1"/>
  <c r="O97" i="7" s="1"/>
  <c r="P97" i="7" s="1"/>
  <c r="J98" i="7"/>
  <c r="L96" i="6" l="1"/>
  <c r="M96" i="6" s="1"/>
  <c r="N96" i="6" s="1"/>
  <c r="J97" i="6"/>
  <c r="K97" i="6"/>
  <c r="I98" i="6"/>
  <c r="H98" i="6"/>
  <c r="I100" i="7"/>
  <c r="K100" i="7"/>
  <c r="M98" i="4"/>
  <c r="N98" i="4"/>
  <c r="K99" i="4"/>
  <c r="L99" i="4" s="1"/>
  <c r="T95" i="7"/>
  <c r="S95" i="7"/>
  <c r="Q97" i="7"/>
  <c r="R96" i="7"/>
  <c r="I101" i="4"/>
  <c r="J100" i="4"/>
  <c r="L98" i="7"/>
  <c r="N98" i="7" s="1"/>
  <c r="O98" i="7" s="1"/>
  <c r="P98" i="7" s="1"/>
  <c r="J99" i="7"/>
  <c r="L97" i="6" l="1"/>
  <c r="M97" i="6" s="1"/>
  <c r="N97" i="6" s="1"/>
  <c r="K98" i="6"/>
  <c r="I99" i="6"/>
  <c r="H99" i="6"/>
  <c r="J98" i="6"/>
  <c r="K101" i="7"/>
  <c r="I101" i="7"/>
  <c r="K100" i="4"/>
  <c r="Q98" i="7"/>
  <c r="R98" i="7" s="1"/>
  <c r="T96" i="7"/>
  <c r="S96" i="7"/>
  <c r="R97" i="7"/>
  <c r="I102" i="4"/>
  <c r="J101" i="4"/>
  <c r="M99" i="4"/>
  <c r="N99" i="4"/>
  <c r="L99" i="7"/>
  <c r="N99" i="7" s="1"/>
  <c r="O99" i="7" s="1"/>
  <c r="P99" i="7" s="1"/>
  <c r="J100" i="7"/>
  <c r="L98" i="6" l="1"/>
  <c r="M98" i="6" s="1"/>
  <c r="N98" i="6" s="1"/>
  <c r="I100" i="6"/>
  <c r="H100" i="6"/>
  <c r="J99" i="6"/>
  <c r="K99" i="6"/>
  <c r="I102" i="7"/>
  <c r="K102" i="7"/>
  <c r="K103" i="7" s="1"/>
  <c r="K101" i="4"/>
  <c r="L101" i="4" s="1"/>
  <c r="L100" i="4"/>
  <c r="M100" i="4" s="1"/>
  <c r="T97" i="7"/>
  <c r="S97" i="7"/>
  <c r="S98" i="7"/>
  <c r="T98" i="7"/>
  <c r="Q99" i="7"/>
  <c r="I103" i="4"/>
  <c r="J102" i="4"/>
  <c r="L100" i="7"/>
  <c r="N100" i="7" s="1"/>
  <c r="O100" i="7" s="1"/>
  <c r="P100" i="7" s="1"/>
  <c r="J101" i="7"/>
  <c r="I101" i="6" l="1"/>
  <c r="H101" i="6"/>
  <c r="L99" i="6"/>
  <c r="M99" i="6" s="1"/>
  <c r="N99" i="6" s="1"/>
  <c r="J100" i="6"/>
  <c r="K100" i="6"/>
  <c r="I103" i="7"/>
  <c r="M101" i="4"/>
  <c r="N101" i="4"/>
  <c r="N100" i="4"/>
  <c r="K102" i="4"/>
  <c r="Q100" i="7"/>
  <c r="R100" i="7" s="1"/>
  <c r="R99" i="7"/>
  <c r="I104" i="4"/>
  <c r="J103" i="4"/>
  <c r="L101" i="7"/>
  <c r="N101" i="7" s="1"/>
  <c r="O101" i="7" s="1"/>
  <c r="P101" i="7" s="1"/>
  <c r="J102" i="7"/>
  <c r="L100" i="6" l="1"/>
  <c r="M100" i="6" s="1"/>
  <c r="N100" i="6" s="1"/>
  <c r="I102" i="6"/>
  <c r="H102" i="6"/>
  <c r="J101" i="6"/>
  <c r="K101" i="6"/>
  <c r="I104" i="7"/>
  <c r="K104" i="7"/>
  <c r="K103" i="4"/>
  <c r="L102" i="4"/>
  <c r="L103" i="4"/>
  <c r="S99" i="7"/>
  <c r="T99" i="7"/>
  <c r="S100" i="7"/>
  <c r="T100" i="7"/>
  <c r="Q101" i="7"/>
  <c r="I105" i="4"/>
  <c r="J104" i="4"/>
  <c r="L102" i="7"/>
  <c r="N102" i="7" s="1"/>
  <c r="O102" i="7" s="1"/>
  <c r="P102" i="7" s="1"/>
  <c r="J103" i="7"/>
  <c r="L101" i="6" l="1"/>
  <c r="M101" i="6" s="1"/>
  <c r="N101" i="6" s="1"/>
  <c r="I103" i="6"/>
  <c r="H103" i="6"/>
  <c r="J102" i="6"/>
  <c r="K102" i="6"/>
  <c r="K105" i="7"/>
  <c r="I105" i="7"/>
  <c r="K104" i="4"/>
  <c r="Q102" i="7"/>
  <c r="R102" i="7" s="1"/>
  <c r="R101" i="7"/>
  <c r="M102" i="4"/>
  <c r="N102" i="4"/>
  <c r="M103" i="4"/>
  <c r="N103" i="4"/>
  <c r="I106" i="4"/>
  <c r="J105" i="4"/>
  <c r="L103" i="7"/>
  <c r="N103" i="7" s="1"/>
  <c r="O103" i="7" s="1"/>
  <c r="P103" i="7" s="1"/>
  <c r="Q103" i="7" s="1"/>
  <c r="J104" i="7"/>
  <c r="L102" i="6" l="1"/>
  <c r="M102" i="6" s="1"/>
  <c r="N102" i="6" s="1"/>
  <c r="J103" i="6"/>
  <c r="I104" i="6"/>
  <c r="H104" i="6"/>
  <c r="K103" i="6"/>
  <c r="I106" i="7"/>
  <c r="K106" i="7"/>
  <c r="K105" i="4"/>
  <c r="L105" i="4"/>
  <c r="L104" i="4"/>
  <c r="S101" i="7"/>
  <c r="T101" i="7"/>
  <c r="T102" i="7"/>
  <c r="S102" i="7"/>
  <c r="R103" i="7"/>
  <c r="I107" i="4"/>
  <c r="J106" i="4"/>
  <c r="M105" i="4"/>
  <c r="N105" i="4"/>
  <c r="M104" i="4"/>
  <c r="N104" i="4"/>
  <c r="L104" i="7"/>
  <c r="N104" i="7" s="1"/>
  <c r="O104" i="7" s="1"/>
  <c r="P104" i="7" s="1"/>
  <c r="J105" i="7"/>
  <c r="L103" i="6" l="1"/>
  <c r="M103" i="6" s="1"/>
  <c r="N103" i="6" s="1"/>
  <c r="I105" i="6"/>
  <c r="H105" i="6"/>
  <c r="J104" i="6"/>
  <c r="K104" i="6"/>
  <c r="K107" i="7"/>
  <c r="I107" i="7"/>
  <c r="K106" i="4"/>
  <c r="L106" i="4" s="1"/>
  <c r="T103" i="7"/>
  <c r="S103" i="7"/>
  <c r="Q104" i="7"/>
  <c r="J107" i="4"/>
  <c r="I108" i="4"/>
  <c r="L105" i="7"/>
  <c r="N105" i="7" s="1"/>
  <c r="O105" i="7" s="1"/>
  <c r="P105" i="7" s="1"/>
  <c r="J106" i="7"/>
  <c r="L104" i="6" l="1"/>
  <c r="M104" i="6" s="1"/>
  <c r="N104" i="6" s="1"/>
  <c r="I106" i="6"/>
  <c r="H106" i="6"/>
  <c r="K105" i="6"/>
  <c r="J105" i="6"/>
  <c r="I108" i="7"/>
  <c r="K108" i="7"/>
  <c r="M106" i="4"/>
  <c r="N106" i="4"/>
  <c r="K107" i="4"/>
  <c r="Q105" i="7"/>
  <c r="R104" i="7"/>
  <c r="I109" i="4"/>
  <c r="J108" i="4"/>
  <c r="L106" i="7"/>
  <c r="N106" i="7" s="1"/>
  <c r="O106" i="7" s="1"/>
  <c r="P106" i="7" s="1"/>
  <c r="J107" i="7"/>
  <c r="L105" i="6" l="1"/>
  <c r="M105" i="6" s="1"/>
  <c r="N105" i="6" s="1"/>
  <c r="K106" i="6"/>
  <c r="I107" i="6"/>
  <c r="H107" i="6"/>
  <c r="J106" i="6"/>
  <c r="K109" i="7"/>
  <c r="K110" i="7"/>
  <c r="I109" i="7"/>
  <c r="K108" i="4"/>
  <c r="L107" i="4"/>
  <c r="M107" i="4" s="1"/>
  <c r="S104" i="7"/>
  <c r="T104" i="7"/>
  <c r="Q106" i="7"/>
  <c r="R105" i="7"/>
  <c r="I110" i="4"/>
  <c r="J109" i="4"/>
  <c r="L107" i="7"/>
  <c r="N107" i="7" s="1"/>
  <c r="O107" i="7" s="1"/>
  <c r="P107" i="7" s="1"/>
  <c r="J108" i="7"/>
  <c r="J107" i="6" l="1"/>
  <c r="K107" i="6"/>
  <c r="H108" i="6"/>
  <c r="I108" i="6"/>
  <c r="L106" i="6"/>
  <c r="M106" i="6" s="1"/>
  <c r="N106" i="6" s="1"/>
  <c r="I110" i="7"/>
  <c r="K109" i="4"/>
  <c r="N107" i="4"/>
  <c r="L108" i="4"/>
  <c r="M108" i="4" s="1"/>
  <c r="T105" i="7"/>
  <c r="S105" i="7"/>
  <c r="Q107" i="7"/>
  <c r="R106" i="7"/>
  <c r="J110" i="4"/>
  <c r="I111" i="4"/>
  <c r="L108" i="7"/>
  <c r="N108" i="7" s="1"/>
  <c r="O108" i="7" s="1"/>
  <c r="P108" i="7" s="1"/>
  <c r="J109" i="7"/>
  <c r="K108" i="6" l="1"/>
  <c r="L107" i="6"/>
  <c r="M107" i="6" s="1"/>
  <c r="N107" i="6" s="1"/>
  <c r="J108" i="6"/>
  <c r="H109" i="6"/>
  <c r="I109" i="6"/>
  <c r="I111" i="7"/>
  <c r="K111" i="7"/>
  <c r="K112" i="7" s="1"/>
  <c r="N108" i="4"/>
  <c r="K110" i="4"/>
  <c r="L110" i="4"/>
  <c r="L109" i="4"/>
  <c r="M109" i="4" s="1"/>
  <c r="T106" i="7"/>
  <c r="S106" i="7"/>
  <c r="Q108" i="7"/>
  <c r="R107" i="7"/>
  <c r="I112" i="4"/>
  <c r="J111" i="4"/>
  <c r="N109" i="4"/>
  <c r="L109" i="7"/>
  <c r="N109" i="7" s="1"/>
  <c r="O109" i="7" s="1"/>
  <c r="P109" i="7" s="1"/>
  <c r="J110" i="7"/>
  <c r="K109" i="6" l="1"/>
  <c r="J109" i="6"/>
  <c r="L108" i="6"/>
  <c r="M108" i="6" s="1"/>
  <c r="N108" i="6" s="1"/>
  <c r="I110" i="6"/>
  <c r="H110" i="6"/>
  <c r="I112" i="7"/>
  <c r="K111" i="4"/>
  <c r="T107" i="7"/>
  <c r="S107" i="7"/>
  <c r="Q109" i="7"/>
  <c r="R108" i="7"/>
  <c r="M110" i="4"/>
  <c r="N110" i="4"/>
  <c r="I113" i="4"/>
  <c r="J112" i="4"/>
  <c r="L110" i="7"/>
  <c r="N110" i="7" s="1"/>
  <c r="O110" i="7" s="1"/>
  <c r="P110" i="7" s="1"/>
  <c r="J111" i="7"/>
  <c r="J110" i="6" l="1"/>
  <c r="K110" i="6"/>
  <c r="I111" i="6"/>
  <c r="H111" i="6"/>
  <c r="L109" i="6"/>
  <c r="M109" i="6" s="1"/>
  <c r="N109" i="6" s="1"/>
  <c r="I113" i="7"/>
  <c r="K113" i="7"/>
  <c r="K112" i="4"/>
  <c r="L112" i="4" s="1"/>
  <c r="L111" i="4"/>
  <c r="M111" i="4" s="1"/>
  <c r="S108" i="7"/>
  <c r="T108" i="7"/>
  <c r="Q110" i="7"/>
  <c r="R110" i="7" s="1"/>
  <c r="R109" i="7"/>
  <c r="I114" i="4"/>
  <c r="J113" i="4"/>
  <c r="N111" i="4"/>
  <c r="L111" i="7"/>
  <c r="N111" i="7" s="1"/>
  <c r="O111" i="7" s="1"/>
  <c r="P111" i="7" s="1"/>
  <c r="J112" i="7"/>
  <c r="I112" i="6" l="1"/>
  <c r="H112" i="6"/>
  <c r="L110" i="6"/>
  <c r="M110" i="6" s="1"/>
  <c r="N110" i="6" s="1"/>
  <c r="J111" i="6"/>
  <c r="K111" i="6"/>
  <c r="K114" i="7"/>
  <c r="I114" i="7"/>
  <c r="K113" i="4"/>
  <c r="L113" i="4"/>
  <c r="Q111" i="7"/>
  <c r="R111" i="7" s="1"/>
  <c r="T109" i="7"/>
  <c r="S109" i="7"/>
  <c r="T110" i="7"/>
  <c r="S110" i="7"/>
  <c r="I115" i="4"/>
  <c r="J114" i="4"/>
  <c r="M112" i="4"/>
  <c r="N112" i="4"/>
  <c r="L112" i="7"/>
  <c r="N112" i="7" s="1"/>
  <c r="O112" i="7" s="1"/>
  <c r="P112" i="7" s="1"/>
  <c r="J113" i="7"/>
  <c r="L111" i="6" l="1"/>
  <c r="M111" i="6" s="1"/>
  <c r="N111" i="6" s="1"/>
  <c r="I113" i="6"/>
  <c r="H113" i="6"/>
  <c r="J112" i="6"/>
  <c r="K112" i="6"/>
  <c r="I115" i="7"/>
  <c r="K115" i="7"/>
  <c r="L114" i="4"/>
  <c r="K114" i="4"/>
  <c r="Q112" i="7"/>
  <c r="R112" i="7" s="1"/>
  <c r="T111" i="7"/>
  <c r="S111" i="7"/>
  <c r="M113" i="4"/>
  <c r="N113" i="4"/>
  <c r="J115" i="4"/>
  <c r="I116" i="4"/>
  <c r="L113" i="7"/>
  <c r="N113" i="7" s="1"/>
  <c r="O113" i="7" s="1"/>
  <c r="P113" i="7" s="1"/>
  <c r="J114" i="7"/>
  <c r="L112" i="6" l="1"/>
  <c r="M112" i="6" s="1"/>
  <c r="N112" i="6" s="1"/>
  <c r="J113" i="6"/>
  <c r="K113" i="6"/>
  <c r="I114" i="6"/>
  <c r="H114" i="6"/>
  <c r="K116" i="7"/>
  <c r="I116" i="7"/>
  <c r="K115" i="4"/>
  <c r="T112" i="7"/>
  <c r="S112" i="7"/>
  <c r="Q113" i="7"/>
  <c r="R113" i="7" s="1"/>
  <c r="I117" i="4"/>
  <c r="J116" i="4"/>
  <c r="M114" i="4"/>
  <c r="N114" i="4"/>
  <c r="L114" i="7"/>
  <c r="N114" i="7" s="1"/>
  <c r="O114" i="7" s="1"/>
  <c r="P114" i="7" s="1"/>
  <c r="J115" i="7"/>
  <c r="J114" i="6" l="1"/>
  <c r="K114" i="6"/>
  <c r="I115" i="6"/>
  <c r="H115" i="6"/>
  <c r="L113" i="6"/>
  <c r="M113" i="6" s="1"/>
  <c r="N113" i="6" s="1"/>
  <c r="K117" i="7"/>
  <c r="I117" i="7"/>
  <c r="L116" i="4"/>
  <c r="K116" i="4"/>
  <c r="L115" i="4"/>
  <c r="N115" i="4" s="1"/>
  <c r="S113" i="7"/>
  <c r="T113" i="7"/>
  <c r="Q114" i="7"/>
  <c r="R114" i="7" s="1"/>
  <c r="M115" i="4"/>
  <c r="I118" i="4"/>
  <c r="J117" i="4"/>
  <c r="L115" i="7"/>
  <c r="N115" i="7" s="1"/>
  <c r="O115" i="7" s="1"/>
  <c r="P115" i="7" s="1"/>
  <c r="J116" i="7"/>
  <c r="J115" i="6" l="1"/>
  <c r="L114" i="6"/>
  <c r="M114" i="6" s="1"/>
  <c r="N114" i="6" s="1"/>
  <c r="K115" i="6"/>
  <c r="H116" i="6"/>
  <c r="I116" i="6"/>
  <c r="I118" i="7"/>
  <c r="K118" i="7"/>
  <c r="K117" i="4"/>
  <c r="L117" i="4" s="1"/>
  <c r="T114" i="7"/>
  <c r="S114" i="7"/>
  <c r="Q115" i="7"/>
  <c r="I119" i="4"/>
  <c r="J118" i="4"/>
  <c r="M116" i="4"/>
  <c r="N116" i="4"/>
  <c r="L116" i="7"/>
  <c r="N116" i="7" s="1"/>
  <c r="O116" i="7" s="1"/>
  <c r="P116" i="7" s="1"/>
  <c r="J117" i="7"/>
  <c r="K116" i="6" l="1"/>
  <c r="J116" i="6"/>
  <c r="H117" i="6"/>
  <c r="I117" i="6"/>
  <c r="L115" i="6"/>
  <c r="M115" i="6" s="1"/>
  <c r="N115" i="6" s="1"/>
  <c r="K119" i="7"/>
  <c r="I119" i="7"/>
  <c r="K118" i="4"/>
  <c r="L118" i="4" s="1"/>
  <c r="Q116" i="7"/>
  <c r="R115" i="7"/>
  <c r="M117" i="4"/>
  <c r="N117" i="4"/>
  <c r="I120" i="4"/>
  <c r="J119" i="4"/>
  <c r="L117" i="7"/>
  <c r="N117" i="7" s="1"/>
  <c r="O117" i="7" s="1"/>
  <c r="P117" i="7" s="1"/>
  <c r="J118" i="7"/>
  <c r="K117" i="6" l="1"/>
  <c r="L116" i="6"/>
  <c r="M116" i="6" s="1"/>
  <c r="N116" i="6" s="1"/>
  <c r="I118" i="6"/>
  <c r="H118" i="6"/>
  <c r="J117" i="6"/>
  <c r="I120" i="7"/>
  <c r="K120" i="7"/>
  <c r="L119" i="4"/>
  <c r="K119" i="4"/>
  <c r="T115" i="7"/>
  <c r="S115" i="7"/>
  <c r="Q117" i="7"/>
  <c r="R117" i="7" s="1"/>
  <c r="R116" i="7"/>
  <c r="M118" i="4"/>
  <c r="N118" i="4"/>
  <c r="I121" i="4"/>
  <c r="J120" i="4"/>
  <c r="L118" i="7"/>
  <c r="N118" i="7" s="1"/>
  <c r="O118" i="7" s="1"/>
  <c r="P118" i="7" s="1"/>
  <c r="J119" i="7"/>
  <c r="K118" i="6" l="1"/>
  <c r="J118" i="6"/>
  <c r="L118" i="6" s="1"/>
  <c r="M118" i="6" s="1"/>
  <c r="N118" i="6" s="1"/>
  <c r="L117" i="6"/>
  <c r="M117" i="6" s="1"/>
  <c r="N117" i="6" s="1"/>
  <c r="I119" i="6"/>
  <c r="H119" i="6"/>
  <c r="K121" i="7"/>
  <c r="I121" i="7"/>
  <c r="K120" i="4"/>
  <c r="T117" i="7"/>
  <c r="S117" i="7"/>
  <c r="T116" i="7"/>
  <c r="S116" i="7"/>
  <c r="Q118" i="7"/>
  <c r="M119" i="4"/>
  <c r="N119" i="4"/>
  <c r="J121" i="4"/>
  <c r="I122" i="4"/>
  <c r="L119" i="7"/>
  <c r="N119" i="7" s="1"/>
  <c r="O119" i="7" s="1"/>
  <c r="P119" i="7" s="1"/>
  <c r="J120" i="7"/>
  <c r="I120" i="6" l="1"/>
  <c r="H120" i="6"/>
  <c r="K119" i="6"/>
  <c r="J119" i="6"/>
  <c r="I122" i="7"/>
  <c r="K122" i="7"/>
  <c r="K121" i="4"/>
  <c r="L120" i="4"/>
  <c r="N120" i="4" s="1"/>
  <c r="Q119" i="7"/>
  <c r="R118" i="7"/>
  <c r="I123" i="4"/>
  <c r="J122" i="4"/>
  <c r="M120" i="4"/>
  <c r="L120" i="7"/>
  <c r="N120" i="7" s="1"/>
  <c r="O120" i="7" s="1"/>
  <c r="P120" i="7" s="1"/>
  <c r="J121" i="7"/>
  <c r="I121" i="6" l="1"/>
  <c r="H121" i="6"/>
  <c r="J120" i="6"/>
  <c r="K120" i="6"/>
  <c r="L119" i="6"/>
  <c r="M119" i="6" s="1"/>
  <c r="N119" i="6" s="1"/>
  <c r="K123" i="7"/>
  <c r="I123" i="7"/>
  <c r="K122" i="4"/>
  <c r="L121" i="4"/>
  <c r="N121" i="4" s="1"/>
  <c r="T118" i="7"/>
  <c r="S118" i="7"/>
  <c r="Q120" i="7"/>
  <c r="R120" i="7" s="1"/>
  <c r="R119" i="7"/>
  <c r="M121" i="4"/>
  <c r="J123" i="4"/>
  <c r="I124" i="4"/>
  <c r="L121" i="7"/>
  <c r="N121" i="7" s="1"/>
  <c r="O121" i="7" s="1"/>
  <c r="P121" i="7" s="1"/>
  <c r="J122" i="7"/>
  <c r="L120" i="6" l="1"/>
  <c r="M120" i="6" s="1"/>
  <c r="N120" i="6" s="1"/>
  <c r="J121" i="6"/>
  <c r="K121" i="6"/>
  <c r="I122" i="6"/>
  <c r="H122" i="6"/>
  <c r="I124" i="7"/>
  <c r="K124" i="7"/>
  <c r="K123" i="4"/>
  <c r="K124" i="4" s="1"/>
  <c r="L122" i="4"/>
  <c r="S120" i="7"/>
  <c r="T120" i="7"/>
  <c r="Q121" i="7"/>
  <c r="T119" i="7"/>
  <c r="S119" i="7"/>
  <c r="J124" i="4"/>
  <c r="I125" i="4"/>
  <c r="M122" i="4"/>
  <c r="N122" i="4"/>
  <c r="L122" i="7"/>
  <c r="N122" i="7" s="1"/>
  <c r="O122" i="7" s="1"/>
  <c r="P122" i="7" s="1"/>
  <c r="J123" i="7"/>
  <c r="J122" i="6" l="1"/>
  <c r="K122" i="6"/>
  <c r="I123" i="6"/>
  <c r="H123" i="6"/>
  <c r="L121" i="6"/>
  <c r="M121" i="6" s="1"/>
  <c r="N121" i="6" s="1"/>
  <c r="K125" i="7"/>
  <c r="I125" i="7"/>
  <c r="L124" i="4"/>
  <c r="L123" i="4"/>
  <c r="Q122" i="7"/>
  <c r="R121" i="7"/>
  <c r="M123" i="4"/>
  <c r="N123" i="4"/>
  <c r="I126" i="4"/>
  <c r="J125" i="4"/>
  <c r="L123" i="7"/>
  <c r="N123" i="7" s="1"/>
  <c r="O123" i="7" s="1"/>
  <c r="P123" i="7" s="1"/>
  <c r="J124" i="7"/>
  <c r="L122" i="6" l="1"/>
  <c r="M122" i="6" s="1"/>
  <c r="N122" i="6" s="1"/>
  <c r="H124" i="6"/>
  <c r="I124" i="6"/>
  <c r="J123" i="6"/>
  <c r="K123" i="6"/>
  <c r="I126" i="7"/>
  <c r="K126" i="7"/>
  <c r="K125" i="4"/>
  <c r="T121" i="7"/>
  <c r="S121" i="7"/>
  <c r="Q123" i="7"/>
  <c r="R123" i="7" s="1"/>
  <c r="R122" i="7"/>
  <c r="M124" i="4"/>
  <c r="N124" i="4"/>
  <c r="I127" i="4"/>
  <c r="J126" i="4"/>
  <c r="L124" i="7"/>
  <c r="N124" i="7" s="1"/>
  <c r="O124" i="7" s="1"/>
  <c r="P124" i="7" s="1"/>
  <c r="J125" i="7"/>
  <c r="L123" i="6" l="1"/>
  <c r="M123" i="6" s="1"/>
  <c r="N123" i="6" s="1"/>
  <c r="H125" i="6"/>
  <c r="I125" i="6"/>
  <c r="K124" i="6"/>
  <c r="J124" i="6"/>
  <c r="K127" i="7"/>
  <c r="I127" i="7"/>
  <c r="K126" i="4"/>
  <c r="L125" i="4"/>
  <c r="Q124" i="7"/>
  <c r="S122" i="7"/>
  <c r="T122" i="7"/>
  <c r="S123" i="7"/>
  <c r="T123" i="7"/>
  <c r="I128" i="4"/>
  <c r="J127" i="4"/>
  <c r="M125" i="4"/>
  <c r="N125" i="4"/>
  <c r="L125" i="7"/>
  <c r="N125" i="7" s="1"/>
  <c r="O125" i="7" s="1"/>
  <c r="P125" i="7" s="1"/>
  <c r="J126" i="7"/>
  <c r="L124" i="6" l="1"/>
  <c r="M124" i="6" s="1"/>
  <c r="N124" i="6" s="1"/>
  <c r="I126" i="6"/>
  <c r="H126" i="6"/>
  <c r="J125" i="6"/>
  <c r="K125" i="6"/>
  <c r="I128" i="7"/>
  <c r="K128" i="7"/>
  <c r="K127" i="4"/>
  <c r="L126" i="4"/>
  <c r="Q125" i="7"/>
  <c r="R125" i="7" s="1"/>
  <c r="R124" i="7"/>
  <c r="I129" i="4"/>
  <c r="J128" i="4"/>
  <c r="L126" i="7"/>
  <c r="N126" i="7" s="1"/>
  <c r="O126" i="7" s="1"/>
  <c r="P126" i="7" s="1"/>
  <c r="J127" i="7"/>
  <c r="L125" i="6" l="1"/>
  <c r="M125" i="6" s="1"/>
  <c r="N125" i="6" s="1"/>
  <c r="K126" i="6"/>
  <c r="J126" i="6"/>
  <c r="I127" i="6"/>
  <c r="H127" i="6"/>
  <c r="K129" i="7"/>
  <c r="I129" i="7"/>
  <c r="M126" i="4"/>
  <c r="N126" i="4"/>
  <c r="K128" i="4"/>
  <c r="L127" i="4"/>
  <c r="Q126" i="7"/>
  <c r="R126" i="7" s="1"/>
  <c r="T125" i="7"/>
  <c r="S125" i="7"/>
  <c r="S124" i="7"/>
  <c r="T124" i="7"/>
  <c r="I130" i="4"/>
  <c r="J129" i="4"/>
  <c r="L127" i="7"/>
  <c r="N127" i="7" s="1"/>
  <c r="O127" i="7" s="1"/>
  <c r="P127" i="7" s="1"/>
  <c r="J128" i="7"/>
  <c r="L126" i="6" l="1"/>
  <c r="M126" i="6" s="1"/>
  <c r="N126" i="6" s="1"/>
  <c r="J127" i="6"/>
  <c r="K127" i="6"/>
  <c r="I128" i="6"/>
  <c r="H128" i="6"/>
  <c r="I130" i="7"/>
  <c r="K130" i="7"/>
  <c r="K131" i="7" s="1"/>
  <c r="M127" i="4"/>
  <c r="N127" i="4"/>
  <c r="K129" i="4"/>
  <c r="K130" i="4" s="1"/>
  <c r="L128" i="4"/>
  <c r="M128" i="4" s="1"/>
  <c r="T126" i="7"/>
  <c r="S126" i="7"/>
  <c r="Q127" i="7"/>
  <c r="J130" i="4"/>
  <c r="I131" i="4"/>
  <c r="L128" i="7"/>
  <c r="N128" i="7" s="1"/>
  <c r="O128" i="7" s="1"/>
  <c r="P128" i="7" s="1"/>
  <c r="J129" i="7"/>
  <c r="L127" i="6" l="1"/>
  <c r="M127" i="6" s="1"/>
  <c r="N127" i="6" s="1"/>
  <c r="J128" i="6"/>
  <c r="K128" i="6"/>
  <c r="I129" i="6"/>
  <c r="H129" i="6"/>
  <c r="I131" i="7"/>
  <c r="N128" i="4"/>
  <c r="L130" i="4"/>
  <c r="L129" i="4"/>
  <c r="Q128" i="7"/>
  <c r="R128" i="7" s="1"/>
  <c r="R127" i="7"/>
  <c r="M129" i="4"/>
  <c r="N129" i="4"/>
  <c r="I132" i="4"/>
  <c r="J131" i="4"/>
  <c r="L129" i="7"/>
  <c r="N129" i="7" s="1"/>
  <c r="O129" i="7" s="1"/>
  <c r="P129" i="7" s="1"/>
  <c r="J130" i="7"/>
  <c r="K129" i="6" l="1"/>
  <c r="I130" i="6"/>
  <c r="H130" i="6"/>
  <c r="L128" i="6"/>
  <c r="M128" i="6" s="1"/>
  <c r="N128" i="6" s="1"/>
  <c r="J129" i="6"/>
  <c r="L129" i="6" s="1"/>
  <c r="M129" i="6" s="1"/>
  <c r="N129" i="6" s="1"/>
  <c r="I132" i="7"/>
  <c r="K132" i="7"/>
  <c r="K131" i="4"/>
  <c r="L131" i="4" s="1"/>
  <c r="S127" i="7"/>
  <c r="T127" i="7"/>
  <c r="T128" i="7"/>
  <c r="S128" i="7"/>
  <c r="Q129" i="7"/>
  <c r="R129" i="7" s="1"/>
  <c r="M130" i="4"/>
  <c r="N130" i="4"/>
  <c r="I133" i="4"/>
  <c r="J132" i="4"/>
  <c r="L130" i="7"/>
  <c r="N130" i="7" s="1"/>
  <c r="O130" i="7" s="1"/>
  <c r="P130" i="7" s="1"/>
  <c r="J131" i="7"/>
  <c r="J130" i="6" l="1"/>
  <c r="K130" i="6"/>
  <c r="I131" i="6"/>
  <c r="H131" i="6"/>
  <c r="K133" i="7"/>
  <c r="I133" i="7"/>
  <c r="K132" i="4"/>
  <c r="L132" i="4"/>
  <c r="T129" i="7"/>
  <c r="S129" i="7"/>
  <c r="Q130" i="7"/>
  <c r="I134" i="4"/>
  <c r="J133" i="4"/>
  <c r="M131" i="4"/>
  <c r="N131" i="4"/>
  <c r="L131" i="7"/>
  <c r="N131" i="7" s="1"/>
  <c r="O131" i="7" s="1"/>
  <c r="P131" i="7" s="1"/>
  <c r="J132" i="7"/>
  <c r="L130" i="6" l="1"/>
  <c r="M130" i="6" s="1"/>
  <c r="N130" i="6" s="1"/>
  <c r="H132" i="6"/>
  <c r="I132" i="6"/>
  <c r="J131" i="6"/>
  <c r="K131" i="6"/>
  <c r="I134" i="7"/>
  <c r="K134" i="7"/>
  <c r="K133" i="4"/>
  <c r="Q131" i="7"/>
  <c r="R130" i="7"/>
  <c r="T130" i="7" s="1"/>
  <c r="R131" i="7"/>
  <c r="M132" i="4"/>
  <c r="N132" i="4"/>
  <c r="J134" i="4"/>
  <c r="I135" i="4"/>
  <c r="L132" i="7"/>
  <c r="N132" i="7" s="1"/>
  <c r="O132" i="7" s="1"/>
  <c r="P132" i="7" s="1"/>
  <c r="J133" i="7"/>
  <c r="L131" i="6" l="1"/>
  <c r="M131" i="6" s="1"/>
  <c r="N131" i="6" s="1"/>
  <c r="H133" i="6"/>
  <c r="I133" i="6"/>
  <c r="K132" i="6"/>
  <c r="J132" i="6"/>
  <c r="I135" i="7"/>
  <c r="K135" i="7"/>
  <c r="K134" i="4"/>
  <c r="L133" i="4"/>
  <c r="M133" i="4" s="1"/>
  <c r="S130" i="7"/>
  <c r="Q132" i="7"/>
  <c r="S131" i="7"/>
  <c r="T131" i="7"/>
  <c r="J135" i="4"/>
  <c r="I136" i="4"/>
  <c r="N133" i="4"/>
  <c r="L133" i="7"/>
  <c r="N133" i="7" s="1"/>
  <c r="O133" i="7" s="1"/>
  <c r="P133" i="7" s="1"/>
  <c r="J134" i="7"/>
  <c r="I134" i="6" l="1"/>
  <c r="H134" i="6"/>
  <c r="L132" i="6"/>
  <c r="M132" i="6" s="1"/>
  <c r="N132" i="6" s="1"/>
  <c r="K133" i="6"/>
  <c r="J133" i="6"/>
  <c r="K136" i="7"/>
  <c r="I136" i="7"/>
  <c r="K135" i="4"/>
  <c r="L134" i="4"/>
  <c r="Q133" i="7"/>
  <c r="R132" i="7"/>
  <c r="M134" i="4"/>
  <c r="N134" i="4"/>
  <c r="J136" i="4"/>
  <c r="I137" i="4"/>
  <c r="L134" i="7"/>
  <c r="N134" i="7" s="1"/>
  <c r="O134" i="7" s="1"/>
  <c r="P134" i="7" s="1"/>
  <c r="J135" i="7"/>
  <c r="I135" i="6" l="1"/>
  <c r="H135" i="6"/>
  <c r="J134" i="6"/>
  <c r="K134" i="6"/>
  <c r="L133" i="6"/>
  <c r="M133" i="6" s="1"/>
  <c r="N133" i="6" s="1"/>
  <c r="I137" i="7"/>
  <c r="K137" i="7"/>
  <c r="K138" i="7" s="1"/>
  <c r="K136" i="4"/>
  <c r="K137" i="4" s="1"/>
  <c r="L135" i="4"/>
  <c r="M135" i="4" s="1"/>
  <c r="T132" i="7"/>
  <c r="S132" i="7"/>
  <c r="Q134" i="7"/>
  <c r="R134" i="7" s="1"/>
  <c r="R133" i="7"/>
  <c r="I138" i="4"/>
  <c r="J137" i="4"/>
  <c r="N135" i="4"/>
  <c r="L135" i="7"/>
  <c r="N135" i="7" s="1"/>
  <c r="O135" i="7" s="1"/>
  <c r="P135" i="7" s="1"/>
  <c r="J136" i="7"/>
  <c r="L134" i="6" l="1"/>
  <c r="M134" i="6" s="1"/>
  <c r="N134" i="6" s="1"/>
  <c r="I136" i="6"/>
  <c r="H136" i="6"/>
  <c r="J135" i="6"/>
  <c r="K135" i="6"/>
  <c r="I138" i="7"/>
  <c r="L137" i="4"/>
  <c r="L136" i="4"/>
  <c r="M136" i="4" s="1"/>
  <c r="Q135" i="7"/>
  <c r="T133" i="7"/>
  <c r="S133" i="7"/>
  <c r="T134" i="7"/>
  <c r="S134" i="7"/>
  <c r="I139" i="4"/>
  <c r="J138" i="4"/>
  <c r="L136" i="7"/>
  <c r="N136" i="7" s="1"/>
  <c r="O136" i="7" s="1"/>
  <c r="P136" i="7" s="1"/>
  <c r="J137" i="7"/>
  <c r="L135" i="6" l="1"/>
  <c r="M135" i="6" s="1"/>
  <c r="N135" i="6" s="1"/>
  <c r="I137" i="6"/>
  <c r="H137" i="6"/>
  <c r="J136" i="6"/>
  <c r="K136" i="6"/>
  <c r="I139" i="7"/>
  <c r="K139" i="7"/>
  <c r="K140" i="7" s="1"/>
  <c r="N136" i="4"/>
  <c r="K138" i="4"/>
  <c r="Q136" i="7"/>
  <c r="R136" i="7" s="1"/>
  <c r="R135" i="7"/>
  <c r="I140" i="4"/>
  <c r="J139" i="4"/>
  <c r="L137" i="7"/>
  <c r="N137" i="7" s="1"/>
  <c r="O137" i="7" s="1"/>
  <c r="P137" i="7" s="1"/>
  <c r="J138" i="7"/>
  <c r="L136" i="6" l="1"/>
  <c r="M136" i="6" s="1"/>
  <c r="N136" i="6" s="1"/>
  <c r="J137" i="6"/>
  <c r="K137" i="6"/>
  <c r="I138" i="6"/>
  <c r="H138" i="6"/>
  <c r="I140" i="7"/>
  <c r="K139" i="4"/>
  <c r="L139" i="4" s="1"/>
  <c r="L138" i="4"/>
  <c r="S136" i="7"/>
  <c r="T136" i="7"/>
  <c r="T135" i="7"/>
  <c r="S135" i="7"/>
  <c r="Q137" i="7"/>
  <c r="M137" i="4"/>
  <c r="N137" i="4"/>
  <c r="I141" i="4"/>
  <c r="J140" i="4"/>
  <c r="M138" i="4"/>
  <c r="N138" i="4"/>
  <c r="L138" i="7"/>
  <c r="N138" i="7" s="1"/>
  <c r="O138" i="7" s="1"/>
  <c r="P138" i="7" s="1"/>
  <c r="J139" i="7"/>
  <c r="L137" i="6" l="1"/>
  <c r="M137" i="6" s="1"/>
  <c r="N137" i="6" s="1"/>
  <c r="J138" i="6"/>
  <c r="K138" i="6"/>
  <c r="I139" i="6"/>
  <c r="H139" i="6"/>
  <c r="I141" i="7"/>
  <c r="K141" i="7"/>
  <c r="M139" i="4"/>
  <c r="N139" i="4"/>
  <c r="K140" i="4"/>
  <c r="L140" i="4" s="1"/>
  <c r="Q138" i="7"/>
  <c r="R138" i="7" s="1"/>
  <c r="R137" i="7"/>
  <c r="I142" i="4"/>
  <c r="J141" i="4"/>
  <c r="L139" i="7"/>
  <c r="N139" i="7" s="1"/>
  <c r="O139" i="7" s="1"/>
  <c r="P139" i="7" s="1"/>
  <c r="J140" i="7"/>
  <c r="J139" i="6" l="1"/>
  <c r="K139" i="6"/>
  <c r="L138" i="6"/>
  <c r="M138" i="6" s="1"/>
  <c r="N138" i="6" s="1"/>
  <c r="I140" i="6"/>
  <c r="H140" i="6"/>
  <c r="K142" i="7"/>
  <c r="I142" i="7"/>
  <c r="K141" i="4"/>
  <c r="L141" i="4"/>
  <c r="S137" i="7"/>
  <c r="T137" i="7"/>
  <c r="T138" i="7"/>
  <c r="S138" i="7"/>
  <c r="Q139" i="7"/>
  <c r="I143" i="4"/>
  <c r="J142" i="4"/>
  <c r="M140" i="4"/>
  <c r="N140" i="4"/>
  <c r="L140" i="7"/>
  <c r="N140" i="7" s="1"/>
  <c r="O140" i="7" s="1"/>
  <c r="P140" i="7" s="1"/>
  <c r="J141" i="7"/>
  <c r="K140" i="6" l="1"/>
  <c r="H141" i="6"/>
  <c r="I141" i="6"/>
  <c r="J140" i="6"/>
  <c r="L140" i="6" s="1"/>
  <c r="M140" i="6" s="1"/>
  <c r="N140" i="6" s="1"/>
  <c r="L139" i="6"/>
  <c r="M139" i="6" s="1"/>
  <c r="N139" i="6" s="1"/>
  <c r="I143" i="7"/>
  <c r="K143" i="7"/>
  <c r="K142" i="4"/>
  <c r="Q140" i="7"/>
  <c r="R140" i="7" s="1"/>
  <c r="R139" i="7"/>
  <c r="M141" i="4"/>
  <c r="N141" i="4"/>
  <c r="J143" i="4"/>
  <c r="I144" i="4"/>
  <c r="L141" i="7"/>
  <c r="N141" i="7" s="1"/>
  <c r="O141" i="7" s="1"/>
  <c r="P141" i="7" s="1"/>
  <c r="J142" i="7"/>
  <c r="K141" i="6" l="1"/>
  <c r="I142" i="6"/>
  <c r="H142" i="6"/>
  <c r="J141" i="6"/>
  <c r="K144" i="7"/>
  <c r="I144" i="7"/>
  <c r="K143" i="4"/>
  <c r="L142" i="4"/>
  <c r="M142" i="4" s="1"/>
  <c r="T139" i="7"/>
  <c r="S139" i="7"/>
  <c r="S140" i="7"/>
  <c r="T140" i="7"/>
  <c r="Q141" i="7"/>
  <c r="N142" i="4"/>
  <c r="I145" i="4"/>
  <c r="J144" i="4"/>
  <c r="L142" i="7"/>
  <c r="N142" i="7" s="1"/>
  <c r="O142" i="7" s="1"/>
  <c r="P142" i="7" s="1"/>
  <c r="J143" i="7"/>
  <c r="J142" i="6" l="1"/>
  <c r="K142" i="6"/>
  <c r="I143" i="6"/>
  <c r="H143" i="6"/>
  <c r="L141" i="6"/>
  <c r="M141" i="6" s="1"/>
  <c r="N141" i="6" s="1"/>
  <c r="I145" i="7"/>
  <c r="K145" i="7"/>
  <c r="K144" i="4"/>
  <c r="L144" i="4" s="1"/>
  <c r="L143" i="4"/>
  <c r="N143" i="4" s="1"/>
  <c r="Q142" i="7"/>
  <c r="R141" i="7"/>
  <c r="M143" i="4"/>
  <c r="I146" i="4"/>
  <c r="J145" i="4"/>
  <c r="L143" i="7"/>
  <c r="N143" i="7" s="1"/>
  <c r="O143" i="7" s="1"/>
  <c r="P143" i="7" s="1"/>
  <c r="J144" i="7"/>
  <c r="J143" i="6" l="1"/>
  <c r="K143" i="6"/>
  <c r="L142" i="6"/>
  <c r="M142" i="6" s="1"/>
  <c r="N142" i="6" s="1"/>
  <c r="I144" i="6"/>
  <c r="H144" i="6"/>
  <c r="K146" i="7"/>
  <c r="I146" i="7"/>
  <c r="K145" i="4"/>
  <c r="L145" i="4"/>
  <c r="T141" i="7"/>
  <c r="S141" i="7"/>
  <c r="Q143" i="7"/>
  <c r="R142" i="7"/>
  <c r="I147" i="4"/>
  <c r="J146" i="4"/>
  <c r="M144" i="4"/>
  <c r="N144" i="4"/>
  <c r="L144" i="7"/>
  <c r="N144" i="7" s="1"/>
  <c r="O144" i="7" s="1"/>
  <c r="P144" i="7" s="1"/>
  <c r="J145" i="7"/>
  <c r="I145" i="6" l="1"/>
  <c r="H145" i="6"/>
  <c r="L143" i="6"/>
  <c r="M143" i="6" s="1"/>
  <c r="N143" i="6" s="1"/>
  <c r="J144" i="6"/>
  <c r="K144" i="6"/>
  <c r="I147" i="7"/>
  <c r="K147" i="7"/>
  <c r="K146" i="4"/>
  <c r="T142" i="7"/>
  <c r="S142" i="7"/>
  <c r="Q144" i="7"/>
  <c r="R143" i="7"/>
  <c r="M145" i="4"/>
  <c r="N145" i="4"/>
  <c r="I148" i="4"/>
  <c r="J147" i="4"/>
  <c r="L145" i="7"/>
  <c r="N145" i="7" s="1"/>
  <c r="O145" i="7" s="1"/>
  <c r="P145" i="7" s="1"/>
  <c r="J146" i="7"/>
  <c r="L144" i="6" l="1"/>
  <c r="M144" i="6" s="1"/>
  <c r="N144" i="6" s="1"/>
  <c r="I146" i="6"/>
  <c r="H146" i="6"/>
  <c r="J145" i="6"/>
  <c r="K145" i="6"/>
  <c r="K148" i="7"/>
  <c r="I148" i="7"/>
  <c r="K147" i="4"/>
  <c r="L146" i="4"/>
  <c r="N146" i="4" s="1"/>
  <c r="Q145" i="7"/>
  <c r="T143" i="7"/>
  <c r="S143" i="7"/>
  <c r="R144" i="7"/>
  <c r="M146" i="4"/>
  <c r="J148" i="4"/>
  <c r="I149" i="4"/>
  <c r="L146" i="7"/>
  <c r="N146" i="7" s="1"/>
  <c r="O146" i="7" s="1"/>
  <c r="P146" i="7" s="1"/>
  <c r="J147" i="7"/>
  <c r="L145" i="6" l="1"/>
  <c r="M145" i="6" s="1"/>
  <c r="N145" i="6" s="1"/>
  <c r="J146" i="6"/>
  <c r="K146" i="6"/>
  <c r="I147" i="6"/>
  <c r="H147" i="6"/>
  <c r="I149" i="7"/>
  <c r="K149" i="7"/>
  <c r="K148" i="4"/>
  <c r="L147" i="4"/>
  <c r="M147" i="4" s="1"/>
  <c r="S144" i="7"/>
  <c r="T144" i="7"/>
  <c r="Q146" i="7"/>
  <c r="R146" i="7" s="1"/>
  <c r="R145" i="7"/>
  <c r="J149" i="4"/>
  <c r="I150" i="4"/>
  <c r="N147" i="4"/>
  <c r="L147" i="7"/>
  <c r="N147" i="7" s="1"/>
  <c r="O147" i="7" s="1"/>
  <c r="P147" i="7" s="1"/>
  <c r="J148" i="7"/>
  <c r="H148" i="6" l="1"/>
  <c r="I148" i="6"/>
  <c r="J147" i="6"/>
  <c r="K147" i="6"/>
  <c r="L146" i="6"/>
  <c r="M146" i="6" s="1"/>
  <c r="N146" i="6" s="1"/>
  <c r="K150" i="7"/>
  <c r="I150" i="7"/>
  <c r="K149" i="4"/>
  <c r="L148" i="4"/>
  <c r="M148" i="4" s="1"/>
  <c r="T146" i="7"/>
  <c r="S146" i="7"/>
  <c r="S145" i="7"/>
  <c r="T145" i="7"/>
  <c r="Q147" i="7"/>
  <c r="R147" i="7" s="1"/>
  <c r="I151" i="4"/>
  <c r="J150" i="4"/>
  <c r="L148" i="7"/>
  <c r="N148" i="7" s="1"/>
  <c r="O148" i="7" s="1"/>
  <c r="P148" i="7" s="1"/>
  <c r="J149" i="7"/>
  <c r="L147" i="6" l="1"/>
  <c r="M147" i="6" s="1"/>
  <c r="N147" i="6" s="1"/>
  <c r="K148" i="6"/>
  <c r="J148" i="6"/>
  <c r="L148" i="6" s="1"/>
  <c r="M148" i="6" s="1"/>
  <c r="N148" i="6" s="1"/>
  <c r="H149" i="6"/>
  <c r="I149" i="6"/>
  <c r="I151" i="7"/>
  <c r="K151" i="7"/>
  <c r="N148" i="4"/>
  <c r="K150" i="4"/>
  <c r="K151" i="4" s="1"/>
  <c r="L149" i="4"/>
  <c r="N149" i="4" s="1"/>
  <c r="T147" i="7"/>
  <c r="S147" i="7"/>
  <c r="Q148" i="7"/>
  <c r="R148" i="7" s="1"/>
  <c r="J151" i="4"/>
  <c r="I152" i="4"/>
  <c r="L149" i="7"/>
  <c r="N149" i="7" s="1"/>
  <c r="O149" i="7" s="1"/>
  <c r="P149" i="7" s="1"/>
  <c r="J150" i="7"/>
  <c r="K149" i="6" l="1"/>
  <c r="J149" i="6"/>
  <c r="I150" i="6"/>
  <c r="H150" i="6"/>
  <c r="K152" i="7"/>
  <c r="I152" i="7"/>
  <c r="M149" i="4"/>
  <c r="L151" i="4"/>
  <c r="L150" i="4"/>
  <c r="N150" i="4" s="1"/>
  <c r="S148" i="7"/>
  <c r="T148" i="7"/>
  <c r="Q149" i="7"/>
  <c r="M150" i="4"/>
  <c r="I153" i="4"/>
  <c r="J152" i="4"/>
  <c r="L150" i="7"/>
  <c r="N150" i="7" s="1"/>
  <c r="O150" i="7" s="1"/>
  <c r="P150" i="7" s="1"/>
  <c r="J151" i="7"/>
  <c r="J150" i="6" l="1"/>
  <c r="L149" i="6"/>
  <c r="M149" i="6" s="1"/>
  <c r="N149" i="6" s="1"/>
  <c r="I151" i="6"/>
  <c r="H151" i="6"/>
  <c r="K150" i="6"/>
  <c r="I153" i="7"/>
  <c r="K153" i="7"/>
  <c r="K152" i="4"/>
  <c r="Q150" i="7"/>
  <c r="R149" i="7"/>
  <c r="M151" i="4"/>
  <c r="N151" i="4"/>
  <c r="I154" i="4"/>
  <c r="J153" i="4"/>
  <c r="L151" i="7"/>
  <c r="N151" i="7" s="1"/>
  <c r="O151" i="7" s="1"/>
  <c r="P151" i="7" s="1"/>
  <c r="J152" i="7"/>
  <c r="L150" i="6" l="1"/>
  <c r="M150" i="6" s="1"/>
  <c r="N150" i="6" s="1"/>
  <c r="K151" i="6"/>
  <c r="I152" i="6"/>
  <c r="H152" i="6"/>
  <c r="J151" i="6"/>
  <c r="L151" i="6" s="1"/>
  <c r="M151" i="6" s="1"/>
  <c r="N151" i="6" s="1"/>
  <c r="K154" i="7"/>
  <c r="I154" i="7"/>
  <c r="K153" i="4"/>
  <c r="L152" i="4"/>
  <c r="N152" i="4" s="1"/>
  <c r="Q151" i="7"/>
  <c r="R151" i="7" s="1"/>
  <c r="T149" i="7"/>
  <c r="S149" i="7"/>
  <c r="R150" i="7"/>
  <c r="M152" i="4"/>
  <c r="J154" i="4"/>
  <c r="I155" i="4"/>
  <c r="L152" i="7"/>
  <c r="N152" i="7" s="1"/>
  <c r="O152" i="7" s="1"/>
  <c r="P152" i="7" s="1"/>
  <c r="J153" i="7"/>
  <c r="J152" i="6" l="1"/>
  <c r="K152" i="6"/>
  <c r="I153" i="6"/>
  <c r="H153" i="6"/>
  <c r="I155" i="7"/>
  <c r="K155" i="7"/>
  <c r="K154" i="4"/>
  <c r="K155" i="4" s="1"/>
  <c r="L153" i="4"/>
  <c r="T150" i="7"/>
  <c r="S150" i="7"/>
  <c r="S151" i="7"/>
  <c r="T151" i="7"/>
  <c r="Q152" i="7"/>
  <c r="J155" i="4"/>
  <c r="I156" i="4"/>
  <c r="L153" i="7"/>
  <c r="N153" i="7" s="1"/>
  <c r="O153" i="7" s="1"/>
  <c r="P153" i="7" s="1"/>
  <c r="J154" i="7"/>
  <c r="L152" i="6" l="1"/>
  <c r="M152" i="6" s="1"/>
  <c r="N152" i="6" s="1"/>
  <c r="J153" i="6"/>
  <c r="K153" i="6"/>
  <c r="I154" i="6"/>
  <c r="H154" i="6"/>
  <c r="I156" i="7"/>
  <c r="K156" i="7"/>
  <c r="M153" i="4"/>
  <c r="N153" i="4"/>
  <c r="K156" i="4"/>
  <c r="L155" i="4"/>
  <c r="L154" i="4"/>
  <c r="N154" i="4" s="1"/>
  <c r="Q153" i="7"/>
  <c r="R153" i="7" s="1"/>
  <c r="R152" i="7"/>
  <c r="M154" i="4"/>
  <c r="J156" i="4"/>
  <c r="I157" i="4"/>
  <c r="L154" i="7"/>
  <c r="N154" i="7" s="1"/>
  <c r="O154" i="7" s="1"/>
  <c r="P154" i="7" s="1"/>
  <c r="J155" i="7"/>
  <c r="L153" i="6" l="1"/>
  <c r="M153" i="6" s="1"/>
  <c r="N153" i="6" s="1"/>
  <c r="K154" i="6"/>
  <c r="I155" i="6"/>
  <c r="H155" i="6"/>
  <c r="J154" i="6"/>
  <c r="L154" i="6" s="1"/>
  <c r="M154" i="6" s="1"/>
  <c r="N154" i="6" s="1"/>
  <c r="I157" i="7"/>
  <c r="K157" i="7"/>
  <c r="L156" i="4"/>
  <c r="S152" i="7"/>
  <c r="T152" i="7"/>
  <c r="S153" i="7"/>
  <c r="T153" i="7"/>
  <c r="Q154" i="7"/>
  <c r="M155" i="4"/>
  <c r="N155" i="4"/>
  <c r="I158" i="4"/>
  <c r="J157" i="4"/>
  <c r="L155" i="7"/>
  <c r="N155" i="7" s="1"/>
  <c r="O155" i="7" s="1"/>
  <c r="P155" i="7" s="1"/>
  <c r="J156" i="7"/>
  <c r="J155" i="6" l="1"/>
  <c r="K155" i="6"/>
  <c r="I156" i="6"/>
  <c r="H156" i="6"/>
  <c r="K158" i="7"/>
  <c r="I158" i="7"/>
  <c r="K157" i="4"/>
  <c r="Q155" i="7"/>
  <c r="R155" i="7" s="1"/>
  <c r="R154" i="7"/>
  <c r="M156" i="4"/>
  <c r="N156" i="4"/>
  <c r="J158" i="4"/>
  <c r="I159" i="4"/>
  <c r="L156" i="7"/>
  <c r="N156" i="7" s="1"/>
  <c r="O156" i="7" s="1"/>
  <c r="P156" i="7" s="1"/>
  <c r="J157" i="7"/>
  <c r="L155" i="6" l="1"/>
  <c r="M155" i="6" s="1"/>
  <c r="N155" i="6" s="1"/>
  <c r="K156" i="6"/>
  <c r="I157" i="6"/>
  <c r="H157" i="6"/>
  <c r="J156" i="6"/>
  <c r="I159" i="7"/>
  <c r="K159" i="7"/>
  <c r="K160" i="7" s="1"/>
  <c r="K158" i="4"/>
  <c r="K159" i="4" s="1"/>
  <c r="L157" i="4"/>
  <c r="T154" i="7"/>
  <c r="S154" i="7"/>
  <c r="T155" i="7"/>
  <c r="S155" i="7"/>
  <c r="Q156" i="7"/>
  <c r="J159" i="4"/>
  <c r="I160" i="4"/>
  <c r="M157" i="4"/>
  <c r="N157" i="4"/>
  <c r="L157" i="7"/>
  <c r="N157" i="7" s="1"/>
  <c r="O157" i="7" s="1"/>
  <c r="P157" i="7" s="1"/>
  <c r="J158" i="7"/>
  <c r="L156" i="6" l="1"/>
  <c r="M156" i="6" s="1"/>
  <c r="N156" i="6" s="1"/>
  <c r="J157" i="6"/>
  <c r="K157" i="6"/>
  <c r="I158" i="6"/>
  <c r="H158" i="6"/>
  <c r="I160" i="7"/>
  <c r="L159" i="4"/>
  <c r="L158" i="4"/>
  <c r="Q157" i="7"/>
  <c r="R157" i="7" s="1"/>
  <c r="R156" i="7"/>
  <c r="I161" i="4"/>
  <c r="J160" i="4"/>
  <c r="L158" i="7"/>
  <c r="N158" i="7" s="1"/>
  <c r="O158" i="7" s="1"/>
  <c r="P158" i="7" s="1"/>
  <c r="J159" i="7"/>
  <c r="J158" i="6" l="1"/>
  <c r="K158" i="6"/>
  <c r="I159" i="6"/>
  <c r="H159" i="6"/>
  <c r="L157" i="6"/>
  <c r="M157" i="6" s="1"/>
  <c r="N157" i="6" s="1"/>
  <c r="I161" i="7"/>
  <c r="K161" i="7"/>
  <c r="M158" i="4"/>
  <c r="N158" i="4"/>
  <c r="K160" i="4"/>
  <c r="L160" i="4"/>
  <c r="S156" i="7"/>
  <c r="T156" i="7"/>
  <c r="S157" i="7"/>
  <c r="T157" i="7"/>
  <c r="Q158" i="7"/>
  <c r="M159" i="4"/>
  <c r="N159" i="4"/>
  <c r="J161" i="4"/>
  <c r="I162" i="4"/>
  <c r="L159" i="7"/>
  <c r="N159" i="7" s="1"/>
  <c r="O159" i="7" s="1"/>
  <c r="P159" i="7" s="1"/>
  <c r="J160" i="7"/>
  <c r="J159" i="6" l="1"/>
  <c r="K159" i="6"/>
  <c r="L158" i="6"/>
  <c r="M158" i="6" s="1"/>
  <c r="N158" i="6" s="1"/>
  <c r="I160" i="6"/>
  <c r="H160" i="6"/>
  <c r="I162" i="7"/>
  <c r="K162" i="7"/>
  <c r="K161" i="4"/>
  <c r="L161" i="4"/>
  <c r="M161" i="4" s="1"/>
  <c r="Q159" i="7"/>
  <c r="R158" i="7"/>
  <c r="M160" i="4"/>
  <c r="N160" i="4"/>
  <c r="J162" i="4"/>
  <c r="I163" i="4"/>
  <c r="N161" i="4"/>
  <c r="L160" i="7"/>
  <c r="N160" i="7" s="1"/>
  <c r="O160" i="7" s="1"/>
  <c r="P160" i="7" s="1"/>
  <c r="J161" i="7"/>
  <c r="K160" i="6" l="1"/>
  <c r="L159" i="6"/>
  <c r="M159" i="6" s="1"/>
  <c r="N159" i="6" s="1"/>
  <c r="I161" i="6"/>
  <c r="H161" i="6"/>
  <c r="J160" i="6"/>
  <c r="K163" i="7"/>
  <c r="I163" i="7"/>
  <c r="K162" i="4"/>
  <c r="S158" i="7"/>
  <c r="T158" i="7"/>
  <c r="Q160" i="7"/>
  <c r="R159" i="7"/>
  <c r="I164" i="4"/>
  <c r="J163" i="4"/>
  <c r="L161" i="7"/>
  <c r="N161" i="7" s="1"/>
  <c r="O161" i="7" s="1"/>
  <c r="P161" i="7" s="1"/>
  <c r="J162" i="7"/>
  <c r="L160" i="6" l="1"/>
  <c r="M160" i="6" s="1"/>
  <c r="N160" i="6" s="1"/>
  <c r="I162" i="6"/>
  <c r="H162" i="6"/>
  <c r="J161" i="6"/>
  <c r="K161" i="6"/>
  <c r="I164" i="7"/>
  <c r="K164" i="7"/>
  <c r="K163" i="4"/>
  <c r="K164" i="4" s="1"/>
  <c r="L162" i="4"/>
  <c r="T159" i="7"/>
  <c r="S159" i="7"/>
  <c r="Q161" i="7"/>
  <c r="R160" i="7"/>
  <c r="I165" i="4"/>
  <c r="J164" i="4"/>
  <c r="L162" i="7"/>
  <c r="N162" i="7" s="1"/>
  <c r="O162" i="7" s="1"/>
  <c r="P162" i="7" s="1"/>
  <c r="J163" i="7"/>
  <c r="L161" i="6" l="1"/>
  <c r="M161" i="6" s="1"/>
  <c r="N161" i="6" s="1"/>
  <c r="I163" i="6"/>
  <c r="H163" i="6"/>
  <c r="J162" i="6"/>
  <c r="K162" i="6"/>
  <c r="K165" i="7"/>
  <c r="I165" i="7"/>
  <c r="M162" i="4"/>
  <c r="N162" i="4"/>
  <c r="L164" i="4"/>
  <c r="M164" i="4" s="1"/>
  <c r="L163" i="4"/>
  <c r="T160" i="7"/>
  <c r="S160" i="7"/>
  <c r="Q162" i="7"/>
  <c r="R161" i="7"/>
  <c r="J165" i="4"/>
  <c r="I166" i="4"/>
  <c r="M163" i="4"/>
  <c r="N163" i="4"/>
  <c r="L163" i="7"/>
  <c r="N163" i="7" s="1"/>
  <c r="O163" i="7" s="1"/>
  <c r="P163" i="7" s="1"/>
  <c r="J164" i="7"/>
  <c r="L162" i="6" l="1"/>
  <c r="M162" i="6" s="1"/>
  <c r="N162" i="6" s="1"/>
  <c r="J163" i="6"/>
  <c r="H164" i="6"/>
  <c r="I164" i="6"/>
  <c r="K163" i="6"/>
  <c r="I166" i="7"/>
  <c r="K166" i="7"/>
  <c r="N164" i="4"/>
  <c r="K165" i="4"/>
  <c r="L165" i="4" s="1"/>
  <c r="T161" i="7"/>
  <c r="S161" i="7"/>
  <c r="Q163" i="7"/>
  <c r="R162" i="7"/>
  <c r="I167" i="4"/>
  <c r="J166" i="4"/>
  <c r="L164" i="7"/>
  <c r="N164" i="7" s="1"/>
  <c r="O164" i="7" s="1"/>
  <c r="P164" i="7" s="1"/>
  <c r="J165" i="7"/>
  <c r="L163" i="6" l="1"/>
  <c r="M163" i="6" s="1"/>
  <c r="N163" i="6" s="1"/>
  <c r="I165" i="6"/>
  <c r="H165" i="6"/>
  <c r="K164" i="6"/>
  <c r="J164" i="6"/>
  <c r="K167" i="7"/>
  <c r="I167" i="7"/>
  <c r="K166" i="4"/>
  <c r="T162" i="7"/>
  <c r="S162" i="7"/>
  <c r="Q164" i="7"/>
  <c r="R163" i="7"/>
  <c r="M165" i="4"/>
  <c r="N165" i="4"/>
  <c r="I168" i="4"/>
  <c r="J167" i="4"/>
  <c r="L165" i="7"/>
  <c r="N165" i="7" s="1"/>
  <c r="O165" i="7" s="1"/>
  <c r="P165" i="7" s="1"/>
  <c r="J166" i="7"/>
  <c r="L164" i="6" l="1"/>
  <c r="M164" i="6" s="1"/>
  <c r="N164" i="6" s="1"/>
  <c r="J165" i="6"/>
  <c r="I166" i="6"/>
  <c r="H166" i="6"/>
  <c r="K165" i="6"/>
  <c r="I168" i="7"/>
  <c r="K168" i="7"/>
  <c r="K167" i="4"/>
  <c r="K168" i="4" s="1"/>
  <c r="L166" i="4"/>
  <c r="M166" i="4" s="1"/>
  <c r="Q165" i="7"/>
  <c r="S163" i="7"/>
  <c r="T163" i="7"/>
  <c r="R164" i="7"/>
  <c r="I169" i="4"/>
  <c r="J168" i="4"/>
  <c r="N166" i="4"/>
  <c r="L166" i="7"/>
  <c r="N166" i="7" s="1"/>
  <c r="O166" i="7" s="1"/>
  <c r="P166" i="7" s="1"/>
  <c r="J167" i="7"/>
  <c r="L165" i="6" l="1"/>
  <c r="M165" i="6" s="1"/>
  <c r="N165" i="6" s="1"/>
  <c r="J166" i="6"/>
  <c r="K166" i="6"/>
  <c r="I167" i="6"/>
  <c r="H167" i="6"/>
  <c r="K169" i="7"/>
  <c r="I169" i="7"/>
  <c r="L168" i="4"/>
  <c r="L167" i="4"/>
  <c r="N167" i="4" s="1"/>
  <c r="S164" i="7"/>
  <c r="T164" i="7"/>
  <c r="Q166" i="7"/>
  <c r="R165" i="7"/>
  <c r="M167" i="4"/>
  <c r="I170" i="4"/>
  <c r="J169" i="4"/>
  <c r="L167" i="7"/>
  <c r="N167" i="7" s="1"/>
  <c r="O167" i="7" s="1"/>
  <c r="P167" i="7" s="1"/>
  <c r="J168" i="7"/>
  <c r="I168" i="6" l="1"/>
  <c r="H168" i="6"/>
  <c r="J167" i="6"/>
  <c r="K167" i="6"/>
  <c r="L166" i="6"/>
  <c r="M166" i="6" s="1"/>
  <c r="N166" i="6" s="1"/>
  <c r="I170" i="7"/>
  <c r="K170" i="7"/>
  <c r="K169" i="4"/>
  <c r="S165" i="7"/>
  <c r="T165" i="7"/>
  <c r="Q167" i="7"/>
  <c r="R166" i="7"/>
  <c r="M168" i="4"/>
  <c r="N168" i="4"/>
  <c r="I171" i="4"/>
  <c r="J170" i="4"/>
  <c r="L168" i="7"/>
  <c r="N168" i="7" s="1"/>
  <c r="O168" i="7" s="1"/>
  <c r="P168" i="7" s="1"/>
  <c r="J169" i="7"/>
  <c r="L167" i="6" l="1"/>
  <c r="M167" i="6" s="1"/>
  <c r="N167" i="6" s="1"/>
  <c r="I169" i="6"/>
  <c r="H169" i="6"/>
  <c r="J168" i="6"/>
  <c r="K168" i="6"/>
  <c r="K171" i="7"/>
  <c r="I171" i="7"/>
  <c r="K170" i="4"/>
  <c r="L170" i="4" s="1"/>
  <c r="L169" i="4"/>
  <c r="T166" i="7"/>
  <c r="S166" i="7"/>
  <c r="Q168" i="7"/>
  <c r="R167" i="7"/>
  <c r="I172" i="4"/>
  <c r="J171" i="4"/>
  <c r="L169" i="7"/>
  <c r="N169" i="7" s="1"/>
  <c r="O169" i="7" s="1"/>
  <c r="P169" i="7" s="1"/>
  <c r="J170" i="7"/>
  <c r="L168" i="6" l="1"/>
  <c r="M168" i="6" s="1"/>
  <c r="N168" i="6" s="1"/>
  <c r="I170" i="6"/>
  <c r="H170" i="6"/>
  <c r="J169" i="6"/>
  <c r="K169" i="6"/>
  <c r="I172" i="7"/>
  <c r="K172" i="7"/>
  <c r="K173" i="7" s="1"/>
  <c r="M169" i="4"/>
  <c r="N169" i="4"/>
  <c r="K171" i="4"/>
  <c r="Q169" i="7"/>
  <c r="R169" i="7" s="1"/>
  <c r="T167" i="7"/>
  <c r="S167" i="7"/>
  <c r="R168" i="7"/>
  <c r="M170" i="4"/>
  <c r="N170" i="4"/>
  <c r="I173" i="4"/>
  <c r="J172" i="4"/>
  <c r="L170" i="7"/>
  <c r="N170" i="7" s="1"/>
  <c r="O170" i="7" s="1"/>
  <c r="P170" i="7" s="1"/>
  <c r="J171" i="7"/>
  <c r="L169" i="6" l="1"/>
  <c r="M169" i="6" s="1"/>
  <c r="N169" i="6" s="1"/>
  <c r="J170" i="6"/>
  <c r="K170" i="6"/>
  <c r="I171" i="6"/>
  <c r="H171" i="6"/>
  <c r="I173" i="7"/>
  <c r="K172" i="4"/>
  <c r="L171" i="4"/>
  <c r="M171" i="4" s="1"/>
  <c r="T168" i="7"/>
  <c r="S168" i="7"/>
  <c r="T169" i="7"/>
  <c r="S169" i="7"/>
  <c r="Q170" i="7"/>
  <c r="J173" i="4"/>
  <c r="I174" i="4"/>
  <c r="L171" i="7"/>
  <c r="N171" i="7" s="1"/>
  <c r="O171" i="7" s="1"/>
  <c r="P171" i="7" s="1"/>
  <c r="J172" i="7"/>
  <c r="L170" i="6" l="1"/>
  <c r="M170" i="6" s="1"/>
  <c r="N170" i="6" s="1"/>
  <c r="H172" i="6"/>
  <c r="I172" i="6"/>
  <c r="J171" i="6"/>
  <c r="K171" i="6"/>
  <c r="I174" i="7"/>
  <c r="K174" i="7"/>
  <c r="N171" i="4"/>
  <c r="K173" i="4"/>
  <c r="K174" i="4" s="1"/>
  <c r="L172" i="4"/>
  <c r="Q171" i="7"/>
  <c r="R170" i="7"/>
  <c r="M172" i="4"/>
  <c r="N172" i="4"/>
  <c r="J174" i="4"/>
  <c r="I175" i="4"/>
  <c r="L172" i="7"/>
  <c r="N172" i="7" s="1"/>
  <c r="O172" i="7" s="1"/>
  <c r="P172" i="7" s="1"/>
  <c r="J173" i="7"/>
  <c r="L171" i="6" l="1"/>
  <c r="M171" i="6" s="1"/>
  <c r="N171" i="6" s="1"/>
  <c r="J172" i="6"/>
  <c r="I173" i="6"/>
  <c r="H173" i="6"/>
  <c r="K172" i="6"/>
  <c r="K175" i="7"/>
  <c r="I175" i="7"/>
  <c r="L174" i="4"/>
  <c r="L173" i="4"/>
  <c r="T170" i="7"/>
  <c r="S170" i="7"/>
  <c r="Q172" i="7"/>
  <c r="R171" i="7"/>
  <c r="J175" i="4"/>
  <c r="I176" i="4"/>
  <c r="M174" i="4"/>
  <c r="N174" i="4"/>
  <c r="L173" i="7"/>
  <c r="N173" i="7" s="1"/>
  <c r="O173" i="7" s="1"/>
  <c r="P173" i="7" s="1"/>
  <c r="J174" i="7"/>
  <c r="I174" i="6" l="1"/>
  <c r="H174" i="6"/>
  <c r="J173" i="6"/>
  <c r="K173" i="6"/>
  <c r="L172" i="6"/>
  <c r="M172" i="6" s="1"/>
  <c r="N172" i="6" s="1"/>
  <c r="I176" i="7"/>
  <c r="K176" i="7"/>
  <c r="K177" i="7" s="1"/>
  <c r="M173" i="4"/>
  <c r="N173" i="4"/>
  <c r="K175" i="4"/>
  <c r="K176" i="4" s="1"/>
  <c r="T171" i="7"/>
  <c r="S171" i="7"/>
  <c r="Q173" i="7"/>
  <c r="R172" i="7"/>
  <c r="J176" i="4"/>
  <c r="I177" i="4"/>
  <c r="L174" i="7"/>
  <c r="N174" i="7" s="1"/>
  <c r="O174" i="7" s="1"/>
  <c r="P174" i="7" s="1"/>
  <c r="J175" i="7"/>
  <c r="L173" i="6" l="1"/>
  <c r="M173" i="6" s="1"/>
  <c r="N173" i="6" s="1"/>
  <c r="J174" i="6"/>
  <c r="K174" i="6"/>
  <c r="I175" i="6"/>
  <c r="H175" i="6"/>
  <c r="I177" i="7"/>
  <c r="L176" i="4"/>
  <c r="L175" i="4"/>
  <c r="Q174" i="7"/>
  <c r="R174" i="7" s="1"/>
  <c r="T172" i="7"/>
  <c r="S172" i="7"/>
  <c r="R173" i="7"/>
  <c r="I178" i="4"/>
  <c r="J177" i="4"/>
  <c r="L175" i="7"/>
  <c r="N175" i="7" s="1"/>
  <c r="O175" i="7" s="1"/>
  <c r="P175" i="7" s="1"/>
  <c r="J176" i="7"/>
  <c r="J175" i="6" l="1"/>
  <c r="K175" i="6"/>
  <c r="L174" i="6"/>
  <c r="M174" i="6" s="1"/>
  <c r="N174" i="6" s="1"/>
  <c r="I176" i="6"/>
  <c r="H176" i="6"/>
  <c r="I178" i="7"/>
  <c r="K178" i="7"/>
  <c r="M175" i="4"/>
  <c r="N175" i="4"/>
  <c r="K177" i="4"/>
  <c r="T173" i="7"/>
  <c r="S173" i="7"/>
  <c r="T174" i="7"/>
  <c r="S174" i="7"/>
  <c r="Q175" i="7"/>
  <c r="M176" i="4"/>
  <c r="N176" i="4"/>
  <c r="J178" i="4"/>
  <c r="I179" i="4"/>
  <c r="L176" i="7"/>
  <c r="N176" i="7" s="1"/>
  <c r="O176" i="7" s="1"/>
  <c r="P176" i="7" s="1"/>
  <c r="J177" i="7"/>
  <c r="I177" i="6" l="1"/>
  <c r="H177" i="6"/>
  <c r="L175" i="6"/>
  <c r="M175" i="6" s="1"/>
  <c r="N175" i="6" s="1"/>
  <c r="J176" i="6"/>
  <c r="K176" i="6"/>
  <c r="K179" i="7"/>
  <c r="K180" i="7" s="1"/>
  <c r="I179" i="7"/>
  <c r="K178" i="4"/>
  <c r="L177" i="4"/>
  <c r="N177" i="4" s="1"/>
  <c r="Q176" i="7"/>
  <c r="R175" i="7"/>
  <c r="I180" i="4"/>
  <c r="J179" i="4"/>
  <c r="M177" i="4"/>
  <c r="L177" i="7"/>
  <c r="N177" i="7" s="1"/>
  <c r="O177" i="7" s="1"/>
  <c r="P177" i="7" s="1"/>
  <c r="J178" i="7"/>
  <c r="L176" i="6" l="1"/>
  <c r="M176" i="6" s="1"/>
  <c r="N176" i="6" s="1"/>
  <c r="I178" i="6"/>
  <c r="H178" i="6"/>
  <c r="J177" i="6"/>
  <c r="K177" i="6"/>
  <c r="K181" i="7"/>
  <c r="I180" i="7"/>
  <c r="K179" i="4"/>
  <c r="L178" i="4"/>
  <c r="N178" i="4" s="1"/>
  <c r="Q177" i="7"/>
  <c r="R177" i="7" s="1"/>
  <c r="T175" i="7"/>
  <c r="S175" i="7"/>
  <c r="R176" i="7"/>
  <c r="M178" i="4"/>
  <c r="I181" i="4"/>
  <c r="J180" i="4"/>
  <c r="L178" i="7"/>
  <c r="N178" i="7" s="1"/>
  <c r="O178" i="7" s="1"/>
  <c r="P178" i="7" s="1"/>
  <c r="J179" i="7"/>
  <c r="L177" i="6" l="1"/>
  <c r="M177" i="6" s="1"/>
  <c r="N177" i="6" s="1"/>
  <c r="J178" i="6"/>
  <c r="K178" i="6"/>
  <c r="I179" i="6"/>
  <c r="H179" i="6"/>
  <c r="I181" i="7"/>
  <c r="K180" i="4"/>
  <c r="L179" i="4"/>
  <c r="T176" i="7"/>
  <c r="S176" i="7"/>
  <c r="Q178" i="7"/>
  <c r="R178" i="7" s="1"/>
  <c r="S177" i="7"/>
  <c r="T177" i="7"/>
  <c r="I182" i="4"/>
  <c r="J181" i="4"/>
  <c r="M179" i="4"/>
  <c r="N179" i="4"/>
  <c r="L179" i="7"/>
  <c r="N179" i="7" s="1"/>
  <c r="O179" i="7" s="1"/>
  <c r="P179" i="7" s="1"/>
  <c r="J180" i="7"/>
  <c r="L178" i="6" l="1"/>
  <c r="M178" i="6" s="1"/>
  <c r="N178" i="6" s="1"/>
  <c r="K179" i="6"/>
  <c r="H180" i="6"/>
  <c r="I180" i="6"/>
  <c r="J179" i="6"/>
  <c r="I182" i="7"/>
  <c r="K182" i="7"/>
  <c r="K181" i="4"/>
  <c r="L180" i="4"/>
  <c r="Q179" i="7"/>
  <c r="S178" i="7"/>
  <c r="T178" i="7"/>
  <c r="I183" i="4"/>
  <c r="J182" i="4"/>
  <c r="M180" i="4"/>
  <c r="N180" i="4"/>
  <c r="L180" i="7"/>
  <c r="N180" i="7" s="1"/>
  <c r="O180" i="7" s="1"/>
  <c r="P180" i="7" s="1"/>
  <c r="J181" i="7"/>
  <c r="L179" i="6" l="1"/>
  <c r="M179" i="6" s="1"/>
  <c r="N179" i="6" s="1"/>
  <c r="K180" i="6"/>
  <c r="J180" i="6"/>
  <c r="I181" i="6"/>
  <c r="H181" i="6"/>
  <c r="K183" i="7"/>
  <c r="I183" i="7"/>
  <c r="K182" i="4"/>
  <c r="L181" i="4"/>
  <c r="Q180" i="7"/>
  <c r="R179" i="7"/>
  <c r="J183" i="4"/>
  <c r="I184" i="4"/>
  <c r="L181" i="7"/>
  <c r="N181" i="7" s="1"/>
  <c r="O181" i="7" s="1"/>
  <c r="P181" i="7" s="1"/>
  <c r="J182" i="7"/>
  <c r="L180" i="6" l="1"/>
  <c r="M180" i="6" s="1"/>
  <c r="N180" i="6" s="1"/>
  <c r="I182" i="6"/>
  <c r="H182" i="6"/>
  <c r="J181" i="6"/>
  <c r="K181" i="6"/>
  <c r="I184" i="7"/>
  <c r="K184" i="7"/>
  <c r="M181" i="4"/>
  <c r="N181" i="4"/>
  <c r="K183" i="4"/>
  <c r="K184" i="4" s="1"/>
  <c r="L182" i="4"/>
  <c r="M182" i="4" s="1"/>
  <c r="T179" i="7"/>
  <c r="S179" i="7"/>
  <c r="Q181" i="7"/>
  <c r="R180" i="7"/>
  <c r="I185" i="4"/>
  <c r="J184" i="4"/>
  <c r="N182" i="4"/>
  <c r="L182" i="7"/>
  <c r="N182" i="7" s="1"/>
  <c r="O182" i="7" s="1"/>
  <c r="P182" i="7" s="1"/>
  <c r="J183" i="7"/>
  <c r="L181" i="6" l="1"/>
  <c r="M181" i="6" s="1"/>
  <c r="N181" i="6" s="1"/>
  <c r="I183" i="6"/>
  <c r="H183" i="6"/>
  <c r="J182" i="6"/>
  <c r="K182" i="6"/>
  <c r="K185" i="7"/>
  <c r="I185" i="7"/>
  <c r="L184" i="4"/>
  <c r="L183" i="4"/>
  <c r="N183" i="4" s="1"/>
  <c r="T180" i="7"/>
  <c r="S180" i="7"/>
  <c r="Q182" i="7"/>
  <c r="R182" i="7" s="1"/>
  <c r="R181" i="7"/>
  <c r="M183" i="4"/>
  <c r="I186" i="4"/>
  <c r="J185" i="4"/>
  <c r="L183" i="7"/>
  <c r="N183" i="7" s="1"/>
  <c r="O183" i="7" s="1"/>
  <c r="P183" i="7" s="1"/>
  <c r="J184" i="7"/>
  <c r="I184" i="6" l="1"/>
  <c r="H184" i="6"/>
  <c r="J183" i="6"/>
  <c r="K183" i="6"/>
  <c r="L182" i="6"/>
  <c r="M182" i="6" s="1"/>
  <c r="N182" i="6" s="1"/>
  <c r="I186" i="7"/>
  <c r="K186" i="7"/>
  <c r="K185" i="4"/>
  <c r="T181" i="7"/>
  <c r="S181" i="7"/>
  <c r="T182" i="7"/>
  <c r="S182" i="7"/>
  <c r="Q183" i="7"/>
  <c r="I187" i="4"/>
  <c r="J186" i="4"/>
  <c r="M184" i="4"/>
  <c r="N184" i="4"/>
  <c r="J185" i="7"/>
  <c r="L184" i="7"/>
  <c r="N184" i="7" s="1"/>
  <c r="O184" i="7" s="1"/>
  <c r="P184" i="7" s="1"/>
  <c r="J184" i="6" l="1"/>
  <c r="K184" i="6"/>
  <c r="L183" i="6"/>
  <c r="M183" i="6" s="1"/>
  <c r="N183" i="6" s="1"/>
  <c r="I185" i="6"/>
  <c r="H185" i="6"/>
  <c r="K187" i="7"/>
  <c r="I187" i="7"/>
  <c r="K186" i="4"/>
  <c r="L186" i="4" s="1"/>
  <c r="L185" i="4"/>
  <c r="Q184" i="7"/>
  <c r="R184" i="7" s="1"/>
  <c r="R183" i="7"/>
  <c r="I188" i="4"/>
  <c r="J187" i="4"/>
  <c r="L185" i="7"/>
  <c r="N185" i="7" s="1"/>
  <c r="O185" i="7" s="1"/>
  <c r="P185" i="7" s="1"/>
  <c r="J186" i="7"/>
  <c r="K185" i="6" l="1"/>
  <c r="I186" i="6"/>
  <c r="H186" i="6"/>
  <c r="L184" i="6"/>
  <c r="M184" i="6" s="1"/>
  <c r="N184" i="6" s="1"/>
  <c r="J185" i="6"/>
  <c r="I188" i="7"/>
  <c r="K188" i="7"/>
  <c r="K187" i="4"/>
  <c r="N185" i="4"/>
  <c r="M185" i="4"/>
  <c r="T183" i="7"/>
  <c r="S183" i="7"/>
  <c r="S184" i="7"/>
  <c r="T184" i="7"/>
  <c r="Q185" i="7"/>
  <c r="I189" i="4"/>
  <c r="J188" i="4"/>
  <c r="L186" i="7"/>
  <c r="N186" i="7" s="1"/>
  <c r="O186" i="7" s="1"/>
  <c r="P186" i="7" s="1"/>
  <c r="J187" i="7"/>
  <c r="I187" i="6" l="1"/>
  <c r="H187" i="6"/>
  <c r="K186" i="6"/>
  <c r="L185" i="6"/>
  <c r="M185" i="6" s="1"/>
  <c r="N185" i="6" s="1"/>
  <c r="J186" i="6"/>
  <c r="L186" i="6" s="1"/>
  <c r="M186" i="6" s="1"/>
  <c r="N186" i="6" s="1"/>
  <c r="K189" i="7"/>
  <c r="I189" i="7"/>
  <c r="K188" i="4"/>
  <c r="L187" i="4"/>
  <c r="N187" i="4" s="1"/>
  <c r="Q186" i="7"/>
  <c r="R186" i="7" s="1"/>
  <c r="R185" i="7"/>
  <c r="M186" i="4"/>
  <c r="N186" i="4"/>
  <c r="M187" i="4"/>
  <c r="I190" i="4"/>
  <c r="J189" i="4"/>
  <c r="L187" i="7"/>
  <c r="N187" i="7" s="1"/>
  <c r="O187" i="7" s="1"/>
  <c r="P187" i="7" s="1"/>
  <c r="J188" i="7"/>
  <c r="I188" i="6" l="1"/>
  <c r="H188" i="6"/>
  <c r="J187" i="6"/>
  <c r="K187" i="6"/>
  <c r="I190" i="7"/>
  <c r="K190" i="7"/>
  <c r="K189" i="4"/>
  <c r="L189" i="4" s="1"/>
  <c r="L188" i="4"/>
  <c r="T185" i="7"/>
  <c r="S185" i="7"/>
  <c r="T186" i="7"/>
  <c r="S186" i="7"/>
  <c r="Q187" i="7"/>
  <c r="J190" i="4"/>
  <c r="I191" i="4"/>
  <c r="L188" i="7"/>
  <c r="N188" i="7" s="1"/>
  <c r="O188" i="7" s="1"/>
  <c r="P188" i="7" s="1"/>
  <c r="J189" i="7"/>
  <c r="L187" i="6" l="1"/>
  <c r="M187" i="6" s="1"/>
  <c r="N187" i="6" s="1"/>
  <c r="J188" i="6"/>
  <c r="K188" i="6"/>
  <c r="I189" i="6"/>
  <c r="H189" i="6"/>
  <c r="K191" i="7"/>
  <c r="I191" i="7"/>
  <c r="M188" i="4"/>
  <c r="N188" i="4"/>
  <c r="K190" i="4"/>
  <c r="L190" i="4"/>
  <c r="Q188" i="7"/>
  <c r="R188" i="7" s="1"/>
  <c r="R187" i="7"/>
  <c r="M189" i="4"/>
  <c r="N189" i="4"/>
  <c r="I192" i="4"/>
  <c r="J191" i="4"/>
  <c r="L189" i="7"/>
  <c r="N189" i="7" s="1"/>
  <c r="O189" i="7" s="1"/>
  <c r="P189" i="7" s="1"/>
  <c r="J190" i="7"/>
  <c r="J189" i="6" l="1"/>
  <c r="K189" i="6"/>
  <c r="L188" i="6"/>
  <c r="M188" i="6" s="1"/>
  <c r="N188" i="6" s="1"/>
  <c r="I190" i="6"/>
  <c r="H190" i="6"/>
  <c r="I192" i="7"/>
  <c r="K192" i="7"/>
  <c r="K191" i="4"/>
  <c r="K192" i="4" s="1"/>
  <c r="S187" i="7"/>
  <c r="T187" i="7"/>
  <c r="S188" i="7"/>
  <c r="T188" i="7"/>
  <c r="Q189" i="7"/>
  <c r="I193" i="4"/>
  <c r="J192" i="4"/>
  <c r="M190" i="4"/>
  <c r="N190" i="4"/>
  <c r="L190" i="7"/>
  <c r="N190" i="7" s="1"/>
  <c r="O190" i="7" s="1"/>
  <c r="P190" i="7" s="1"/>
  <c r="J191" i="7"/>
  <c r="L189" i="6" l="1"/>
  <c r="M189" i="6" s="1"/>
  <c r="N189" i="6" s="1"/>
  <c r="I191" i="6"/>
  <c r="H191" i="6"/>
  <c r="J190" i="6"/>
  <c r="K190" i="6"/>
  <c r="K193" i="7"/>
  <c r="I193" i="7"/>
  <c r="L192" i="4"/>
  <c r="L191" i="4"/>
  <c r="Q190" i="7"/>
  <c r="R189" i="7"/>
  <c r="M191" i="4"/>
  <c r="N191" i="4"/>
  <c r="J193" i="4"/>
  <c r="I194" i="4"/>
  <c r="L191" i="7"/>
  <c r="N191" i="7" s="1"/>
  <c r="O191" i="7" s="1"/>
  <c r="P191" i="7" s="1"/>
  <c r="J192" i="7"/>
  <c r="L190" i="6" l="1"/>
  <c r="M190" i="6" s="1"/>
  <c r="N190" i="6" s="1"/>
  <c r="I192" i="6"/>
  <c r="H192" i="6"/>
  <c r="J191" i="6"/>
  <c r="K191" i="6"/>
  <c r="I194" i="7"/>
  <c r="K194" i="7"/>
  <c r="K193" i="4"/>
  <c r="T189" i="7"/>
  <c r="S189" i="7"/>
  <c r="Q191" i="7"/>
  <c r="R190" i="7"/>
  <c r="M192" i="4"/>
  <c r="N192" i="4"/>
  <c r="I195" i="4"/>
  <c r="J194" i="4"/>
  <c r="L192" i="7"/>
  <c r="N192" i="7" s="1"/>
  <c r="O192" i="7" s="1"/>
  <c r="P192" i="7" s="1"/>
  <c r="J193" i="7"/>
  <c r="L191" i="6" l="1"/>
  <c r="M191" i="6" s="1"/>
  <c r="N191" i="6" s="1"/>
  <c r="J192" i="6"/>
  <c r="K192" i="6"/>
  <c r="I193" i="6"/>
  <c r="H193" i="6"/>
  <c r="K195" i="7"/>
  <c r="I195" i="7"/>
  <c r="K194" i="4"/>
  <c r="L193" i="4"/>
  <c r="N193" i="4" s="1"/>
  <c r="T190" i="7"/>
  <c r="S190" i="7"/>
  <c r="Q192" i="7"/>
  <c r="R191" i="7"/>
  <c r="M193" i="4"/>
  <c r="J195" i="4"/>
  <c r="I196" i="4"/>
  <c r="L193" i="7"/>
  <c r="N193" i="7" s="1"/>
  <c r="O193" i="7" s="1"/>
  <c r="P193" i="7" s="1"/>
  <c r="J194" i="7"/>
  <c r="L192" i="6" l="1"/>
  <c r="M192" i="6" s="1"/>
  <c r="N192" i="6" s="1"/>
  <c r="J193" i="6"/>
  <c r="K193" i="6"/>
  <c r="I194" i="6"/>
  <c r="H194" i="6"/>
  <c r="I196" i="7"/>
  <c r="K196" i="7"/>
  <c r="K195" i="4"/>
  <c r="L194" i="4"/>
  <c r="Q193" i="7"/>
  <c r="S191" i="7"/>
  <c r="T191" i="7"/>
  <c r="R192" i="7"/>
  <c r="I197" i="4"/>
  <c r="J196" i="4"/>
  <c r="M194" i="4"/>
  <c r="N194" i="4"/>
  <c r="L194" i="7"/>
  <c r="N194" i="7" s="1"/>
  <c r="O194" i="7" s="1"/>
  <c r="P194" i="7" s="1"/>
  <c r="J195" i="7"/>
  <c r="L193" i="6" l="1"/>
  <c r="M193" i="6" s="1"/>
  <c r="N193" i="6" s="1"/>
  <c r="J194" i="6"/>
  <c r="K194" i="6"/>
  <c r="I195" i="6"/>
  <c r="H195" i="6"/>
  <c r="I197" i="7"/>
  <c r="K197" i="7"/>
  <c r="K196" i="4"/>
  <c r="L195" i="4"/>
  <c r="S192" i="7"/>
  <c r="T192" i="7"/>
  <c r="Q194" i="7"/>
  <c r="R193" i="7"/>
  <c r="J197" i="4"/>
  <c r="I198" i="4"/>
  <c r="L195" i="7"/>
  <c r="N195" i="7" s="1"/>
  <c r="O195" i="7" s="1"/>
  <c r="P195" i="7" s="1"/>
  <c r="J196" i="7"/>
  <c r="L194" i="6" l="1"/>
  <c r="M194" i="6" s="1"/>
  <c r="N194" i="6" s="1"/>
  <c r="J195" i="6"/>
  <c r="K195" i="6"/>
  <c r="H196" i="6"/>
  <c r="I196" i="6"/>
  <c r="K198" i="7"/>
  <c r="I198" i="7"/>
  <c r="N195" i="4"/>
  <c r="M195" i="4"/>
  <c r="K197" i="4"/>
  <c r="L196" i="4"/>
  <c r="M196" i="4" s="1"/>
  <c r="T193" i="7"/>
  <c r="S193" i="7"/>
  <c r="Q195" i="7"/>
  <c r="R194" i="7"/>
  <c r="J198" i="4"/>
  <c r="I199" i="4"/>
  <c r="L196" i="7"/>
  <c r="N196" i="7" s="1"/>
  <c r="O196" i="7" s="1"/>
  <c r="P196" i="7" s="1"/>
  <c r="J197" i="7"/>
  <c r="K196" i="6" l="1"/>
  <c r="I197" i="6"/>
  <c r="H197" i="6"/>
  <c r="L195" i="6"/>
  <c r="M195" i="6" s="1"/>
  <c r="N195" i="6" s="1"/>
  <c r="J196" i="6"/>
  <c r="L196" i="6" s="1"/>
  <c r="M196" i="6" s="1"/>
  <c r="N196" i="6" s="1"/>
  <c r="I199" i="7"/>
  <c r="K199" i="7"/>
  <c r="K198" i="4"/>
  <c r="N196" i="4"/>
  <c r="L197" i="4"/>
  <c r="M197" i="4" s="1"/>
  <c r="T194" i="7"/>
  <c r="S194" i="7"/>
  <c r="Q196" i="7"/>
  <c r="R195" i="7"/>
  <c r="I200" i="4"/>
  <c r="J199" i="4"/>
  <c r="L197" i="7"/>
  <c r="N197" i="7" s="1"/>
  <c r="O197" i="7" s="1"/>
  <c r="P197" i="7" s="1"/>
  <c r="J198" i="7"/>
  <c r="K197" i="6" l="1"/>
  <c r="J197" i="6"/>
  <c r="I198" i="6"/>
  <c r="H198" i="6"/>
  <c r="I200" i="7"/>
  <c r="K200" i="7"/>
  <c r="N197" i="4"/>
  <c r="K199" i="4"/>
  <c r="L198" i="4"/>
  <c r="M198" i="4" s="1"/>
  <c r="Q197" i="7"/>
  <c r="T195" i="7"/>
  <c r="S195" i="7"/>
  <c r="R196" i="7"/>
  <c r="I201" i="4"/>
  <c r="J200" i="4"/>
  <c r="L198" i="7"/>
  <c r="N198" i="7" s="1"/>
  <c r="O198" i="7" s="1"/>
  <c r="P198" i="7" s="1"/>
  <c r="J199" i="7"/>
  <c r="K198" i="6" l="1"/>
  <c r="I199" i="6"/>
  <c r="H199" i="6"/>
  <c r="J198" i="6"/>
  <c r="L197" i="6"/>
  <c r="M197" i="6" s="1"/>
  <c r="N197" i="6" s="1"/>
  <c r="K201" i="7"/>
  <c r="I201" i="7"/>
  <c r="K200" i="4"/>
  <c r="N198" i="4"/>
  <c r="L199" i="4"/>
  <c r="M199" i="4" s="1"/>
  <c r="S196" i="7"/>
  <c r="T196" i="7"/>
  <c r="Q198" i="7"/>
  <c r="R198" i="7" s="1"/>
  <c r="R197" i="7"/>
  <c r="I202" i="4"/>
  <c r="J201" i="4"/>
  <c r="L199" i="7"/>
  <c r="N199" i="7" s="1"/>
  <c r="O199" i="7" s="1"/>
  <c r="P199" i="7" s="1"/>
  <c r="J200" i="7"/>
  <c r="J199" i="6" l="1"/>
  <c r="L198" i="6"/>
  <c r="M198" i="6" s="1"/>
  <c r="N198" i="6" s="1"/>
  <c r="K199" i="6"/>
  <c r="I200" i="6"/>
  <c r="H200" i="6"/>
  <c r="I202" i="7"/>
  <c r="K202" i="7"/>
  <c r="K203" i="7" s="1"/>
  <c r="N199" i="4"/>
  <c r="K201" i="4"/>
  <c r="L200" i="4"/>
  <c r="M200" i="4" s="1"/>
  <c r="S198" i="7"/>
  <c r="T198" i="7"/>
  <c r="T197" i="7"/>
  <c r="S197" i="7"/>
  <c r="Q199" i="7"/>
  <c r="I203" i="4"/>
  <c r="J202" i="4"/>
  <c r="L200" i="7"/>
  <c r="N200" i="7" s="1"/>
  <c r="O200" i="7" s="1"/>
  <c r="P200" i="7" s="1"/>
  <c r="J201" i="7"/>
  <c r="I201" i="6" l="1"/>
  <c r="H201" i="6"/>
  <c r="L199" i="6"/>
  <c r="M199" i="6" s="1"/>
  <c r="N199" i="6" s="1"/>
  <c r="K200" i="6"/>
  <c r="J200" i="6"/>
  <c r="I203" i="7"/>
  <c r="N200" i="4"/>
  <c r="K202" i="4"/>
  <c r="L201" i="4"/>
  <c r="M201" i="4" s="1"/>
  <c r="Q200" i="7"/>
  <c r="R200" i="7" s="1"/>
  <c r="R199" i="7"/>
  <c r="I204" i="4"/>
  <c r="J203" i="4"/>
  <c r="L201" i="7"/>
  <c r="N201" i="7" s="1"/>
  <c r="O201" i="7" s="1"/>
  <c r="P201" i="7" s="1"/>
  <c r="J202" i="7"/>
  <c r="J201" i="6" l="1"/>
  <c r="K201" i="6"/>
  <c r="L200" i="6"/>
  <c r="M200" i="6" s="1"/>
  <c r="N200" i="6" s="1"/>
  <c r="I202" i="6"/>
  <c r="H202" i="6"/>
  <c r="I204" i="7"/>
  <c r="K204" i="7"/>
  <c r="K205" i="7" s="1"/>
  <c r="K203" i="4"/>
  <c r="L203" i="4" s="1"/>
  <c r="N201" i="4"/>
  <c r="L202" i="4"/>
  <c r="T199" i="7"/>
  <c r="S199" i="7"/>
  <c r="T200" i="7"/>
  <c r="S200" i="7"/>
  <c r="Q201" i="7"/>
  <c r="R201" i="7" s="1"/>
  <c r="I205" i="4"/>
  <c r="J204" i="4"/>
  <c r="M202" i="4"/>
  <c r="N202" i="4"/>
  <c r="L202" i="7"/>
  <c r="N202" i="7" s="1"/>
  <c r="O202" i="7" s="1"/>
  <c r="P202" i="7" s="1"/>
  <c r="J203" i="7"/>
  <c r="L201" i="6" l="1"/>
  <c r="M201" i="6" s="1"/>
  <c r="N201" i="6" s="1"/>
  <c r="I203" i="6"/>
  <c r="H203" i="6"/>
  <c r="J202" i="6"/>
  <c r="K202" i="6"/>
  <c r="I205" i="7"/>
  <c r="K204" i="4"/>
  <c r="L204" i="4" s="1"/>
  <c r="Q202" i="7"/>
  <c r="T201" i="7"/>
  <c r="S201" i="7"/>
  <c r="J205" i="4"/>
  <c r="I206" i="4"/>
  <c r="L203" i="7"/>
  <c r="N203" i="7" s="1"/>
  <c r="O203" i="7" s="1"/>
  <c r="P203" i="7" s="1"/>
  <c r="J204" i="7"/>
  <c r="K203" i="6" l="1"/>
  <c r="H204" i="6"/>
  <c r="I204" i="6"/>
  <c r="L202" i="6"/>
  <c r="M202" i="6" s="1"/>
  <c r="N202" i="6" s="1"/>
  <c r="J203" i="6"/>
  <c r="I206" i="7"/>
  <c r="K206" i="7"/>
  <c r="K205" i="4"/>
  <c r="L205" i="4"/>
  <c r="M205" i="4" s="1"/>
  <c r="Q203" i="7"/>
  <c r="R202" i="7"/>
  <c r="M204" i="4"/>
  <c r="N204" i="4"/>
  <c r="I207" i="4"/>
  <c r="J206" i="4"/>
  <c r="N205" i="4"/>
  <c r="M203" i="4"/>
  <c r="N203" i="4"/>
  <c r="L204" i="7"/>
  <c r="N204" i="7" s="1"/>
  <c r="O204" i="7" s="1"/>
  <c r="P204" i="7" s="1"/>
  <c r="J205" i="7"/>
  <c r="I205" i="6" l="1"/>
  <c r="H205" i="6"/>
  <c r="L203" i="6"/>
  <c r="M203" i="6" s="1"/>
  <c r="N203" i="6" s="1"/>
  <c r="K204" i="6"/>
  <c r="J204" i="6"/>
  <c r="K207" i="7"/>
  <c r="I207" i="7"/>
  <c r="K206" i="4"/>
  <c r="S202" i="7"/>
  <c r="T202" i="7"/>
  <c r="Q204" i="7"/>
  <c r="R204" i="7" s="1"/>
  <c r="R203" i="7"/>
  <c r="I208" i="4"/>
  <c r="J207" i="4"/>
  <c r="L205" i="7"/>
  <c r="N205" i="7" s="1"/>
  <c r="O205" i="7" s="1"/>
  <c r="P205" i="7" s="1"/>
  <c r="J206" i="7"/>
  <c r="L204" i="6" l="1"/>
  <c r="M204" i="6" s="1"/>
  <c r="N204" i="6" s="1"/>
  <c r="J205" i="6"/>
  <c r="K205" i="6"/>
  <c r="I206" i="6"/>
  <c r="H206" i="6"/>
  <c r="I208" i="7"/>
  <c r="K208" i="7"/>
  <c r="K209" i="7" s="1"/>
  <c r="K207" i="4"/>
  <c r="L207" i="4" s="1"/>
  <c r="L206" i="4"/>
  <c r="T204" i="7"/>
  <c r="S204" i="7"/>
  <c r="S203" i="7"/>
  <c r="T203" i="7"/>
  <c r="Q205" i="7"/>
  <c r="I209" i="4"/>
  <c r="J208" i="4"/>
  <c r="L206" i="7"/>
  <c r="N206" i="7" s="1"/>
  <c r="O206" i="7" s="1"/>
  <c r="P206" i="7" s="1"/>
  <c r="J207" i="7"/>
  <c r="I207" i="6" l="1"/>
  <c r="H207" i="6"/>
  <c r="L205" i="6"/>
  <c r="M205" i="6" s="1"/>
  <c r="N205" i="6" s="1"/>
  <c r="J206" i="6"/>
  <c r="K206" i="6"/>
  <c r="I209" i="7"/>
  <c r="M206" i="4"/>
  <c r="N206" i="4"/>
  <c r="K208" i="4"/>
  <c r="L208" i="4"/>
  <c r="Q206" i="7"/>
  <c r="R206" i="7" s="1"/>
  <c r="R205" i="7"/>
  <c r="T205" i="7" s="1"/>
  <c r="I210" i="4"/>
  <c r="J209" i="4"/>
  <c r="M207" i="4"/>
  <c r="N207" i="4"/>
  <c r="L207" i="7"/>
  <c r="N207" i="7" s="1"/>
  <c r="O207" i="7" s="1"/>
  <c r="P207" i="7" s="1"/>
  <c r="J208" i="7"/>
  <c r="L206" i="6" l="1"/>
  <c r="M206" i="6" s="1"/>
  <c r="N206" i="6" s="1"/>
  <c r="J207" i="6"/>
  <c r="K207" i="6"/>
  <c r="I208" i="6"/>
  <c r="H208" i="6"/>
  <c r="I210" i="7"/>
  <c r="K210" i="7"/>
  <c r="K211" i="7" s="1"/>
  <c r="K209" i="4"/>
  <c r="Q207" i="7"/>
  <c r="R207" i="7" s="1"/>
  <c r="S205" i="7"/>
  <c r="T206" i="7"/>
  <c r="S206" i="7"/>
  <c r="M208" i="4"/>
  <c r="N208" i="4"/>
  <c r="I211" i="4"/>
  <c r="J210" i="4"/>
  <c r="L208" i="7"/>
  <c r="N208" i="7" s="1"/>
  <c r="O208" i="7" s="1"/>
  <c r="P208" i="7" s="1"/>
  <c r="J209" i="7"/>
  <c r="J208" i="6" l="1"/>
  <c r="K208" i="6"/>
  <c r="I209" i="6"/>
  <c r="H209" i="6"/>
  <c r="L207" i="6"/>
  <c r="M207" i="6" s="1"/>
  <c r="N207" i="6" s="1"/>
  <c r="I211" i="7"/>
  <c r="K210" i="4"/>
  <c r="L210" i="4" s="1"/>
  <c r="L209" i="4"/>
  <c r="S207" i="7"/>
  <c r="T207" i="7"/>
  <c r="Q208" i="7"/>
  <c r="I212" i="4"/>
  <c r="J211" i="4"/>
  <c r="L209" i="7"/>
  <c r="N209" i="7" s="1"/>
  <c r="O209" i="7" s="1"/>
  <c r="P209" i="7" s="1"/>
  <c r="J210" i="7"/>
  <c r="J209" i="6" l="1"/>
  <c r="K209" i="6"/>
  <c r="I210" i="6"/>
  <c r="H210" i="6"/>
  <c r="L208" i="6"/>
  <c r="M208" i="6" s="1"/>
  <c r="N208" i="6" s="1"/>
  <c r="I212" i="7"/>
  <c r="K212" i="7"/>
  <c r="M210" i="4"/>
  <c r="N210" i="4"/>
  <c r="M209" i="4"/>
  <c r="N209" i="4"/>
  <c r="K211" i="4"/>
  <c r="K212" i="4" s="1"/>
  <c r="L211" i="4"/>
  <c r="Q209" i="7"/>
  <c r="R208" i="7"/>
  <c r="I213" i="4"/>
  <c r="J212" i="4"/>
  <c r="L210" i="7"/>
  <c r="N210" i="7" s="1"/>
  <c r="O210" i="7" s="1"/>
  <c r="P210" i="7" s="1"/>
  <c r="J211" i="7"/>
  <c r="L209" i="6" l="1"/>
  <c r="M209" i="6" s="1"/>
  <c r="N209" i="6" s="1"/>
  <c r="K210" i="6"/>
  <c r="I211" i="6"/>
  <c r="H211" i="6"/>
  <c r="J210" i="6"/>
  <c r="L210" i="6" s="1"/>
  <c r="M210" i="6" s="1"/>
  <c r="N210" i="6" s="1"/>
  <c r="K213" i="7"/>
  <c r="I213" i="7"/>
  <c r="L212" i="4"/>
  <c r="T208" i="7"/>
  <c r="S208" i="7"/>
  <c r="Q210" i="7"/>
  <c r="R209" i="7"/>
  <c r="I214" i="4"/>
  <c r="J213" i="4"/>
  <c r="M211" i="4"/>
  <c r="N211" i="4"/>
  <c r="L211" i="7"/>
  <c r="N211" i="7" s="1"/>
  <c r="O211" i="7" s="1"/>
  <c r="P211" i="7" s="1"/>
  <c r="J212" i="7"/>
  <c r="H212" i="6" l="1"/>
  <c r="I212" i="6"/>
  <c r="K211" i="6"/>
  <c r="J211" i="6"/>
  <c r="I214" i="7"/>
  <c r="K214" i="7"/>
  <c r="K213" i="4"/>
  <c r="K214" i="4" s="1"/>
  <c r="T209" i="7"/>
  <c r="S209" i="7"/>
  <c r="Q211" i="7"/>
  <c r="R210" i="7"/>
  <c r="M212" i="4"/>
  <c r="N212" i="4"/>
  <c r="J214" i="4"/>
  <c r="I215" i="4"/>
  <c r="L212" i="7"/>
  <c r="N212" i="7" s="1"/>
  <c r="O212" i="7" s="1"/>
  <c r="P212" i="7" s="1"/>
  <c r="J213" i="7"/>
  <c r="L211" i="6" l="1"/>
  <c r="M211" i="6" s="1"/>
  <c r="N211" i="6" s="1"/>
  <c r="K212" i="6"/>
  <c r="J212" i="6"/>
  <c r="L212" i="6" s="1"/>
  <c r="M212" i="6" s="1"/>
  <c r="N212" i="6" s="1"/>
  <c r="I213" i="6"/>
  <c r="H213" i="6"/>
  <c r="K215" i="7"/>
  <c r="I215" i="7"/>
  <c r="L214" i="4"/>
  <c r="L213" i="4"/>
  <c r="M213" i="4" s="1"/>
  <c r="S210" i="7"/>
  <c r="T210" i="7"/>
  <c r="Q212" i="7"/>
  <c r="R212" i="7" s="1"/>
  <c r="R211" i="7"/>
  <c r="I216" i="4"/>
  <c r="J215" i="4"/>
  <c r="N213" i="4"/>
  <c r="L213" i="7"/>
  <c r="N213" i="7" s="1"/>
  <c r="O213" i="7" s="1"/>
  <c r="P213" i="7" s="1"/>
  <c r="J214" i="7"/>
  <c r="I214" i="6" l="1"/>
  <c r="H214" i="6"/>
  <c r="J213" i="6"/>
  <c r="K213" i="6"/>
  <c r="I216" i="7"/>
  <c r="K216" i="7"/>
  <c r="K215" i="4"/>
  <c r="S212" i="7"/>
  <c r="T212" i="7"/>
  <c r="T211" i="7"/>
  <c r="S211" i="7"/>
  <c r="Q213" i="7"/>
  <c r="M214" i="4"/>
  <c r="N214" i="4"/>
  <c r="I217" i="4"/>
  <c r="J216" i="4"/>
  <c r="L214" i="7"/>
  <c r="N214" i="7" s="1"/>
  <c r="O214" i="7" s="1"/>
  <c r="P214" i="7" s="1"/>
  <c r="J215" i="7"/>
  <c r="L213" i="6" l="1"/>
  <c r="M213" i="6" s="1"/>
  <c r="N213" i="6" s="1"/>
  <c r="J214" i="6"/>
  <c r="I215" i="6"/>
  <c r="H215" i="6"/>
  <c r="K214" i="6"/>
  <c r="K217" i="7"/>
  <c r="I217" i="7"/>
  <c r="K216" i="4"/>
  <c r="K217" i="4" s="1"/>
  <c r="L215" i="4"/>
  <c r="Q214" i="7"/>
  <c r="R214" i="7" s="1"/>
  <c r="R213" i="7"/>
  <c r="M215" i="4"/>
  <c r="N215" i="4"/>
  <c r="I218" i="4"/>
  <c r="J217" i="4"/>
  <c r="L215" i="7"/>
  <c r="N215" i="7" s="1"/>
  <c r="O215" i="7" s="1"/>
  <c r="P215" i="7" s="1"/>
  <c r="J216" i="7"/>
  <c r="K215" i="6" l="1"/>
  <c r="L214" i="6"/>
  <c r="M214" i="6" s="1"/>
  <c r="N214" i="6" s="1"/>
  <c r="I216" i="6"/>
  <c r="H216" i="6"/>
  <c r="J215" i="6"/>
  <c r="I218" i="7"/>
  <c r="K218" i="7"/>
  <c r="L217" i="4"/>
  <c r="L216" i="4"/>
  <c r="N216" i="4" s="1"/>
  <c r="T214" i="7"/>
  <c r="S214" i="7"/>
  <c r="T213" i="7"/>
  <c r="S213" i="7"/>
  <c r="Q215" i="7"/>
  <c r="M216" i="4"/>
  <c r="I219" i="4"/>
  <c r="J218" i="4"/>
  <c r="L216" i="7"/>
  <c r="N216" i="7" s="1"/>
  <c r="O216" i="7" s="1"/>
  <c r="P216" i="7" s="1"/>
  <c r="J217" i="7"/>
  <c r="L215" i="6" l="1"/>
  <c r="M215" i="6" s="1"/>
  <c r="N215" i="6" s="1"/>
  <c r="I217" i="6"/>
  <c r="H217" i="6"/>
  <c r="J216" i="6"/>
  <c r="K216" i="6"/>
  <c r="K219" i="7"/>
  <c r="I219" i="7"/>
  <c r="K218" i="4"/>
  <c r="L218" i="4" s="1"/>
  <c r="Q216" i="7"/>
  <c r="R215" i="7"/>
  <c r="M217" i="4"/>
  <c r="N217" i="4"/>
  <c r="I220" i="4"/>
  <c r="J219" i="4"/>
  <c r="L217" i="7"/>
  <c r="N217" i="7" s="1"/>
  <c r="O217" i="7" s="1"/>
  <c r="P217" i="7" s="1"/>
  <c r="J218" i="7"/>
  <c r="L216" i="6" l="1"/>
  <c r="M216" i="6" s="1"/>
  <c r="N216" i="6" s="1"/>
  <c r="J217" i="6"/>
  <c r="K217" i="6"/>
  <c r="I218" i="6"/>
  <c r="H218" i="6"/>
  <c r="I220" i="7"/>
  <c r="K220" i="7"/>
  <c r="M218" i="4"/>
  <c r="N218" i="4"/>
  <c r="K219" i="4"/>
  <c r="T215" i="7"/>
  <c r="S215" i="7"/>
  <c r="Q217" i="7"/>
  <c r="R216" i="7"/>
  <c r="I221" i="4"/>
  <c r="J220" i="4"/>
  <c r="L218" i="7"/>
  <c r="N218" i="7" s="1"/>
  <c r="O218" i="7" s="1"/>
  <c r="P218" i="7" s="1"/>
  <c r="J219" i="7"/>
  <c r="J218" i="6" l="1"/>
  <c r="I219" i="6"/>
  <c r="H219" i="6"/>
  <c r="K218" i="6"/>
  <c r="L218" i="6" s="1"/>
  <c r="M218" i="6" s="1"/>
  <c r="N218" i="6" s="1"/>
  <c r="L217" i="6"/>
  <c r="M217" i="6" s="1"/>
  <c r="N217" i="6" s="1"/>
  <c r="K221" i="7"/>
  <c r="I221" i="7"/>
  <c r="K220" i="4"/>
  <c r="L220" i="4" s="1"/>
  <c r="L219" i="4"/>
  <c r="Q218" i="7"/>
  <c r="S216" i="7"/>
  <c r="T216" i="7"/>
  <c r="R217" i="7"/>
  <c r="I222" i="4"/>
  <c r="J221" i="4"/>
  <c r="L219" i="7"/>
  <c r="N219" i="7" s="1"/>
  <c r="O219" i="7" s="1"/>
  <c r="P219" i="7" s="1"/>
  <c r="J220" i="7"/>
  <c r="K219" i="6" l="1"/>
  <c r="I220" i="6"/>
  <c r="H220" i="6"/>
  <c r="J219" i="6"/>
  <c r="L219" i="6" s="1"/>
  <c r="M219" i="6" s="1"/>
  <c r="N219" i="6" s="1"/>
  <c r="I222" i="7"/>
  <c r="K222" i="7"/>
  <c r="M219" i="4"/>
  <c r="N219" i="4"/>
  <c r="K221" i="4"/>
  <c r="L221" i="4" s="1"/>
  <c r="Q219" i="7"/>
  <c r="R219" i="7" s="1"/>
  <c r="T217" i="7"/>
  <c r="S217" i="7"/>
  <c r="R218" i="7"/>
  <c r="J222" i="4"/>
  <c r="I223" i="4"/>
  <c r="M220" i="4"/>
  <c r="N220" i="4"/>
  <c r="L220" i="7"/>
  <c r="N220" i="7" s="1"/>
  <c r="O220" i="7" s="1"/>
  <c r="P220" i="7" s="1"/>
  <c r="J221" i="7"/>
  <c r="J220" i="6" l="1"/>
  <c r="K220" i="6"/>
  <c r="I221" i="6"/>
  <c r="H221" i="6"/>
  <c r="K223" i="7"/>
  <c r="I223" i="7"/>
  <c r="K222" i="4"/>
  <c r="K223" i="4" s="1"/>
  <c r="S219" i="7"/>
  <c r="T219" i="7"/>
  <c r="S218" i="7"/>
  <c r="T218" i="7"/>
  <c r="Q220" i="7"/>
  <c r="I224" i="4"/>
  <c r="J223" i="4"/>
  <c r="M221" i="4"/>
  <c r="N221" i="4"/>
  <c r="L221" i="7"/>
  <c r="N221" i="7" s="1"/>
  <c r="O221" i="7" s="1"/>
  <c r="P221" i="7" s="1"/>
  <c r="J222" i="7"/>
  <c r="L220" i="6" l="1"/>
  <c r="M220" i="6" s="1"/>
  <c r="N220" i="6" s="1"/>
  <c r="I222" i="6"/>
  <c r="H222" i="6"/>
  <c r="J221" i="6"/>
  <c r="K221" i="6"/>
  <c r="I224" i="7"/>
  <c r="K224" i="7"/>
  <c r="K225" i="7" s="1"/>
  <c r="L223" i="4"/>
  <c r="L222" i="4"/>
  <c r="Q221" i="7"/>
  <c r="R221" i="7" s="1"/>
  <c r="R220" i="7"/>
  <c r="M222" i="4"/>
  <c r="N222" i="4"/>
  <c r="I225" i="4"/>
  <c r="J224" i="4"/>
  <c r="L222" i="7"/>
  <c r="N222" i="7" s="1"/>
  <c r="O222" i="7" s="1"/>
  <c r="P222" i="7" s="1"/>
  <c r="J223" i="7"/>
  <c r="J222" i="6" l="1"/>
  <c r="K222" i="6"/>
  <c r="L221" i="6"/>
  <c r="M221" i="6" s="1"/>
  <c r="N221" i="6" s="1"/>
  <c r="I223" i="6"/>
  <c r="H223" i="6"/>
  <c r="I225" i="7"/>
  <c r="K224" i="4"/>
  <c r="K225" i="4" s="1"/>
  <c r="S220" i="7"/>
  <c r="T220" i="7"/>
  <c r="T221" i="7"/>
  <c r="S221" i="7"/>
  <c r="Q222" i="7"/>
  <c r="I226" i="4"/>
  <c r="J225" i="4"/>
  <c r="M223" i="4"/>
  <c r="N223" i="4"/>
  <c r="L223" i="7"/>
  <c r="N223" i="7" s="1"/>
  <c r="O223" i="7" s="1"/>
  <c r="P223" i="7" s="1"/>
  <c r="J224" i="7"/>
  <c r="L222" i="6" l="1"/>
  <c r="M222" i="6" s="1"/>
  <c r="N222" i="6" s="1"/>
  <c r="I224" i="6"/>
  <c r="H224" i="6"/>
  <c r="J223" i="6"/>
  <c r="K223" i="6"/>
  <c r="I226" i="7"/>
  <c r="K226" i="7"/>
  <c r="L225" i="4"/>
  <c r="L224" i="4"/>
  <c r="N224" i="4" s="1"/>
  <c r="Q223" i="7"/>
  <c r="R222" i="7"/>
  <c r="I227" i="4"/>
  <c r="J226" i="4"/>
  <c r="M224" i="4"/>
  <c r="L224" i="7"/>
  <c r="N224" i="7" s="1"/>
  <c r="O224" i="7" s="1"/>
  <c r="P224" i="7" s="1"/>
  <c r="J225" i="7"/>
  <c r="L223" i="6" l="1"/>
  <c r="M223" i="6" s="1"/>
  <c r="N223" i="6" s="1"/>
  <c r="J224" i="6"/>
  <c r="K224" i="6"/>
  <c r="I225" i="6"/>
  <c r="H225" i="6"/>
  <c r="K227" i="7"/>
  <c r="I227" i="7"/>
  <c r="K226" i="4"/>
  <c r="S222" i="7"/>
  <c r="T222" i="7"/>
  <c r="Q224" i="7"/>
  <c r="R223" i="7"/>
  <c r="I228" i="4"/>
  <c r="J227" i="4"/>
  <c r="M225" i="4"/>
  <c r="N225" i="4"/>
  <c r="L225" i="7"/>
  <c r="N225" i="7" s="1"/>
  <c r="O225" i="7" s="1"/>
  <c r="P225" i="7" s="1"/>
  <c r="J226" i="7"/>
  <c r="L224" i="6" l="1"/>
  <c r="M224" i="6" s="1"/>
  <c r="N224" i="6" s="1"/>
  <c r="I226" i="6"/>
  <c r="H226" i="6"/>
  <c r="J225" i="6"/>
  <c r="K225" i="6"/>
  <c r="I228" i="7"/>
  <c r="K228" i="7"/>
  <c r="K227" i="4"/>
  <c r="L226" i="4"/>
  <c r="N226" i="4" s="1"/>
  <c r="S223" i="7"/>
  <c r="T223" i="7"/>
  <c r="Q225" i="7"/>
  <c r="R224" i="7"/>
  <c r="M226" i="4"/>
  <c r="I229" i="4"/>
  <c r="J228" i="4"/>
  <c r="L226" i="7"/>
  <c r="N226" i="7" s="1"/>
  <c r="O226" i="7" s="1"/>
  <c r="P226" i="7" s="1"/>
  <c r="J227" i="7"/>
  <c r="L225" i="6" l="1"/>
  <c r="M225" i="6" s="1"/>
  <c r="N225" i="6" s="1"/>
  <c r="J226" i="6"/>
  <c r="K226" i="6"/>
  <c r="I227" i="6"/>
  <c r="H227" i="6"/>
  <c r="K229" i="7"/>
  <c r="I229" i="7"/>
  <c r="K228" i="4"/>
  <c r="K229" i="4" s="1"/>
  <c r="L227" i="4"/>
  <c r="T224" i="7"/>
  <c r="S224" i="7"/>
  <c r="Q226" i="7"/>
  <c r="R225" i="7"/>
  <c r="I230" i="4"/>
  <c r="J229" i="4"/>
  <c r="M227" i="4"/>
  <c r="N227" i="4"/>
  <c r="L227" i="7"/>
  <c r="N227" i="7" s="1"/>
  <c r="O227" i="7" s="1"/>
  <c r="P227" i="7" s="1"/>
  <c r="J228" i="7"/>
  <c r="L226" i="6" l="1"/>
  <c r="M226" i="6" s="1"/>
  <c r="N226" i="6" s="1"/>
  <c r="H228" i="6"/>
  <c r="I228" i="6"/>
  <c r="J227" i="6"/>
  <c r="K227" i="6"/>
  <c r="I230" i="7"/>
  <c r="K230" i="7"/>
  <c r="L229" i="4"/>
  <c r="L228" i="4"/>
  <c r="S225" i="7"/>
  <c r="T225" i="7"/>
  <c r="Q227" i="7"/>
  <c r="R226" i="7"/>
  <c r="I231" i="4"/>
  <c r="J230" i="4"/>
  <c r="L228" i="7"/>
  <c r="N228" i="7" s="1"/>
  <c r="O228" i="7" s="1"/>
  <c r="P228" i="7" s="1"/>
  <c r="J229" i="7"/>
  <c r="K228" i="6" l="1"/>
  <c r="I229" i="6"/>
  <c r="H229" i="6"/>
  <c r="L227" i="6"/>
  <c r="M227" i="6" s="1"/>
  <c r="N227" i="6" s="1"/>
  <c r="J228" i="6"/>
  <c r="K231" i="7"/>
  <c r="I231" i="7"/>
  <c r="K230" i="4"/>
  <c r="L230" i="4"/>
  <c r="M228" i="4"/>
  <c r="N228" i="4"/>
  <c r="S226" i="7"/>
  <c r="T226" i="7"/>
  <c r="Q228" i="7"/>
  <c r="R228" i="7" s="1"/>
  <c r="R227" i="7"/>
  <c r="M229" i="4"/>
  <c r="N229" i="4"/>
  <c r="J231" i="4"/>
  <c r="I232" i="4"/>
  <c r="L229" i="7"/>
  <c r="N229" i="7" s="1"/>
  <c r="O229" i="7" s="1"/>
  <c r="P229" i="7" s="1"/>
  <c r="J230" i="7"/>
  <c r="J229" i="6" l="1"/>
  <c r="L228" i="6"/>
  <c r="M228" i="6" s="1"/>
  <c r="N228" i="6" s="1"/>
  <c r="K229" i="6"/>
  <c r="I230" i="6"/>
  <c r="H230" i="6"/>
  <c r="I232" i="7"/>
  <c r="K232" i="7"/>
  <c r="K231" i="4"/>
  <c r="S228" i="7"/>
  <c r="T228" i="7"/>
  <c r="S227" i="7"/>
  <c r="T227" i="7"/>
  <c r="Q229" i="7"/>
  <c r="M230" i="4"/>
  <c r="N230" i="4"/>
  <c r="I233" i="4"/>
  <c r="J232" i="4"/>
  <c r="L230" i="7"/>
  <c r="N230" i="7" s="1"/>
  <c r="O230" i="7" s="1"/>
  <c r="P230" i="7" s="1"/>
  <c r="J231" i="7"/>
  <c r="L229" i="6" l="1"/>
  <c r="M229" i="6" s="1"/>
  <c r="N229" i="6" s="1"/>
  <c r="K230" i="6"/>
  <c r="I231" i="6"/>
  <c r="H231" i="6"/>
  <c r="J230" i="6"/>
  <c r="K233" i="7"/>
  <c r="I233" i="7"/>
  <c r="K232" i="4"/>
  <c r="L231" i="4"/>
  <c r="Q230" i="7"/>
  <c r="R230" i="7" s="1"/>
  <c r="R229" i="7"/>
  <c r="J233" i="4"/>
  <c r="I234" i="4"/>
  <c r="L231" i="7"/>
  <c r="N231" i="7" s="1"/>
  <c r="O231" i="7" s="1"/>
  <c r="P231" i="7" s="1"/>
  <c r="J232" i="7"/>
  <c r="I232" i="6" l="1"/>
  <c r="H232" i="6"/>
  <c r="J231" i="6"/>
  <c r="K231" i="6"/>
  <c r="L230" i="6"/>
  <c r="M230" i="6" s="1"/>
  <c r="N230" i="6" s="1"/>
  <c r="I234" i="7"/>
  <c r="K234" i="7"/>
  <c r="M231" i="4"/>
  <c r="N231" i="4"/>
  <c r="K233" i="4"/>
  <c r="L232" i="4"/>
  <c r="Q231" i="7"/>
  <c r="R231" i="7" s="1"/>
  <c r="T229" i="7"/>
  <c r="S229" i="7"/>
  <c r="S230" i="7"/>
  <c r="T230" i="7"/>
  <c r="I235" i="4"/>
  <c r="J234" i="4"/>
  <c r="L232" i="7"/>
  <c r="N232" i="7" s="1"/>
  <c r="O232" i="7" s="1"/>
  <c r="P232" i="7" s="1"/>
  <c r="J233" i="7"/>
  <c r="L231" i="6" l="1"/>
  <c r="M231" i="6" s="1"/>
  <c r="N231" i="6" s="1"/>
  <c r="I233" i="6"/>
  <c r="H233" i="6"/>
  <c r="K232" i="6"/>
  <c r="J232" i="6"/>
  <c r="K235" i="7"/>
  <c r="I235" i="7"/>
  <c r="M232" i="4"/>
  <c r="N232" i="4"/>
  <c r="K234" i="4"/>
  <c r="L233" i="4"/>
  <c r="M233" i="4" s="1"/>
  <c r="S231" i="7"/>
  <c r="T231" i="7"/>
  <c r="Q232" i="7"/>
  <c r="I236" i="4"/>
  <c r="J235" i="4"/>
  <c r="L233" i="7"/>
  <c r="N233" i="7" s="1"/>
  <c r="O233" i="7" s="1"/>
  <c r="P233" i="7" s="1"/>
  <c r="J234" i="7"/>
  <c r="J233" i="6" l="1"/>
  <c r="K233" i="6"/>
  <c r="I234" i="6"/>
  <c r="H234" i="6"/>
  <c r="L232" i="6"/>
  <c r="M232" i="6" s="1"/>
  <c r="N232" i="6" s="1"/>
  <c r="I236" i="7"/>
  <c r="K236" i="7"/>
  <c r="K235" i="4"/>
  <c r="N233" i="4"/>
  <c r="L234" i="4"/>
  <c r="M234" i="4" s="1"/>
  <c r="Q233" i="7"/>
  <c r="R232" i="7"/>
  <c r="I237" i="4"/>
  <c r="J236" i="4"/>
  <c r="L234" i="7"/>
  <c r="N234" i="7" s="1"/>
  <c r="O234" i="7" s="1"/>
  <c r="P234" i="7" s="1"/>
  <c r="J235" i="7"/>
  <c r="J234" i="6" l="1"/>
  <c r="K234" i="6"/>
  <c r="L233" i="6"/>
  <c r="M233" i="6" s="1"/>
  <c r="N233" i="6" s="1"/>
  <c r="I235" i="6"/>
  <c r="H235" i="6"/>
  <c r="I237" i="7"/>
  <c r="K237" i="7"/>
  <c r="K238" i="7" s="1"/>
  <c r="N234" i="4"/>
  <c r="K236" i="4"/>
  <c r="K237" i="4" s="1"/>
  <c r="L235" i="4"/>
  <c r="M235" i="4" s="1"/>
  <c r="T232" i="7"/>
  <c r="S232" i="7"/>
  <c r="Q234" i="7"/>
  <c r="R234" i="7" s="1"/>
  <c r="R233" i="7"/>
  <c r="J237" i="4"/>
  <c r="I238" i="4"/>
  <c r="N235" i="4"/>
  <c r="L235" i="7"/>
  <c r="N235" i="7" s="1"/>
  <c r="O235" i="7" s="1"/>
  <c r="P235" i="7" s="1"/>
  <c r="J236" i="7"/>
  <c r="H236" i="6" l="1"/>
  <c r="I236" i="6"/>
  <c r="L234" i="6"/>
  <c r="M234" i="6" s="1"/>
  <c r="N234" i="6" s="1"/>
  <c r="J235" i="6"/>
  <c r="K235" i="6"/>
  <c r="I238" i="7"/>
  <c r="L237" i="4"/>
  <c r="L236" i="4"/>
  <c r="T233" i="7"/>
  <c r="S233" i="7"/>
  <c r="T234" i="7"/>
  <c r="S234" i="7"/>
  <c r="Q235" i="7"/>
  <c r="I239" i="4"/>
  <c r="J238" i="4"/>
  <c r="M237" i="4"/>
  <c r="N237" i="4"/>
  <c r="M236" i="4"/>
  <c r="N236" i="4"/>
  <c r="L236" i="7"/>
  <c r="N236" i="7" s="1"/>
  <c r="O236" i="7" s="1"/>
  <c r="P236" i="7" s="1"/>
  <c r="J237" i="7"/>
  <c r="I237" i="6" l="1"/>
  <c r="H237" i="6"/>
  <c r="K236" i="6"/>
  <c r="J236" i="6"/>
  <c r="L235" i="6"/>
  <c r="M235" i="6" s="1"/>
  <c r="N235" i="6" s="1"/>
  <c r="I239" i="7"/>
  <c r="K239" i="7"/>
  <c r="K238" i="4"/>
  <c r="K239" i="4" s="1"/>
  <c r="Q236" i="7"/>
  <c r="R236" i="7" s="1"/>
  <c r="R235" i="7"/>
  <c r="I240" i="4"/>
  <c r="J239" i="4"/>
  <c r="L237" i="7"/>
  <c r="N237" i="7" s="1"/>
  <c r="O237" i="7" s="1"/>
  <c r="P237" i="7" s="1"/>
  <c r="J238" i="7"/>
  <c r="J237" i="6" l="1"/>
  <c r="I238" i="6"/>
  <c r="H238" i="6"/>
  <c r="L236" i="6"/>
  <c r="M236" i="6" s="1"/>
  <c r="N236" i="6" s="1"/>
  <c r="K237" i="6"/>
  <c r="I240" i="7"/>
  <c r="K240" i="7"/>
  <c r="L239" i="4"/>
  <c r="L238" i="4"/>
  <c r="Q237" i="7"/>
  <c r="R237" i="7" s="1"/>
  <c r="S235" i="7"/>
  <c r="T235" i="7"/>
  <c r="S236" i="7"/>
  <c r="T236" i="7"/>
  <c r="I241" i="4"/>
  <c r="J240" i="4"/>
  <c r="L238" i="7"/>
  <c r="N238" i="7" s="1"/>
  <c r="O238" i="7" s="1"/>
  <c r="P238" i="7" s="1"/>
  <c r="J239" i="7"/>
  <c r="L237" i="6" l="1"/>
  <c r="M237" i="6" s="1"/>
  <c r="N237" i="6" s="1"/>
  <c r="I239" i="6"/>
  <c r="H239" i="6"/>
  <c r="J238" i="6"/>
  <c r="K238" i="6"/>
  <c r="K241" i="7"/>
  <c r="I241" i="7"/>
  <c r="M238" i="4"/>
  <c r="N238" i="4"/>
  <c r="K240" i="4"/>
  <c r="K241" i="4" s="1"/>
  <c r="L240" i="4"/>
  <c r="N240" i="4" s="1"/>
  <c r="S237" i="7"/>
  <c r="T237" i="7"/>
  <c r="Q238" i="7"/>
  <c r="M240" i="4"/>
  <c r="J241" i="4"/>
  <c r="I242" i="4"/>
  <c r="M239" i="4"/>
  <c r="N239" i="4"/>
  <c r="L239" i="7"/>
  <c r="N239" i="7" s="1"/>
  <c r="O239" i="7" s="1"/>
  <c r="P239" i="7" s="1"/>
  <c r="J240" i="7"/>
  <c r="K239" i="6" l="1"/>
  <c r="I240" i="6"/>
  <c r="H240" i="6"/>
  <c r="L238" i="6"/>
  <c r="M238" i="6" s="1"/>
  <c r="N238" i="6" s="1"/>
  <c r="J239" i="6"/>
  <c r="I242" i="7"/>
  <c r="K242" i="7"/>
  <c r="L241" i="4"/>
  <c r="Q239" i="7"/>
  <c r="R238" i="7"/>
  <c r="I243" i="4"/>
  <c r="J242" i="4"/>
  <c r="L240" i="7"/>
  <c r="N240" i="7" s="1"/>
  <c r="O240" i="7" s="1"/>
  <c r="P240" i="7" s="1"/>
  <c r="J241" i="7"/>
  <c r="L239" i="6" l="1"/>
  <c r="M239" i="6" s="1"/>
  <c r="N239" i="6" s="1"/>
  <c r="J240" i="6"/>
  <c r="K240" i="6"/>
  <c r="I241" i="6"/>
  <c r="H241" i="6"/>
  <c r="K243" i="7"/>
  <c r="I243" i="7"/>
  <c r="K242" i="4"/>
  <c r="T238" i="7"/>
  <c r="S238" i="7"/>
  <c r="Q240" i="7"/>
  <c r="R239" i="7"/>
  <c r="M241" i="4"/>
  <c r="N241" i="4"/>
  <c r="I244" i="4"/>
  <c r="J243" i="4"/>
  <c r="L241" i="7"/>
  <c r="N241" i="7" s="1"/>
  <c r="O241" i="7" s="1"/>
  <c r="P241" i="7" s="1"/>
  <c r="J242" i="7"/>
  <c r="J241" i="6" l="1"/>
  <c r="K241" i="6"/>
  <c r="I242" i="6"/>
  <c r="H242" i="6"/>
  <c r="L240" i="6"/>
  <c r="M240" i="6" s="1"/>
  <c r="N240" i="6" s="1"/>
  <c r="I244" i="7"/>
  <c r="K244" i="7"/>
  <c r="K243" i="4"/>
  <c r="L242" i="4"/>
  <c r="N242" i="4" s="1"/>
  <c r="S239" i="7"/>
  <c r="T239" i="7"/>
  <c r="Q241" i="7"/>
  <c r="R240" i="7"/>
  <c r="M242" i="4"/>
  <c r="I245" i="4"/>
  <c r="J244" i="4"/>
  <c r="L242" i="7"/>
  <c r="N242" i="7" s="1"/>
  <c r="O242" i="7" s="1"/>
  <c r="P242" i="7" s="1"/>
  <c r="J243" i="7"/>
  <c r="L241" i="6" l="1"/>
  <c r="M241" i="6" s="1"/>
  <c r="N241" i="6" s="1"/>
  <c r="J242" i="6"/>
  <c r="I243" i="6"/>
  <c r="H243" i="6"/>
  <c r="K242" i="6"/>
  <c r="K245" i="7"/>
  <c r="I245" i="7"/>
  <c r="K244" i="4"/>
  <c r="L243" i="4"/>
  <c r="Q242" i="7"/>
  <c r="T240" i="7"/>
  <c r="S240" i="7"/>
  <c r="R241" i="7"/>
  <c r="I246" i="4"/>
  <c r="J245" i="4"/>
  <c r="L243" i="7"/>
  <c r="N243" i="7" s="1"/>
  <c r="O243" i="7" s="1"/>
  <c r="P243" i="7" s="1"/>
  <c r="J244" i="7"/>
  <c r="L242" i="6" l="1"/>
  <c r="M242" i="6" s="1"/>
  <c r="N242" i="6" s="1"/>
  <c r="J243" i="6"/>
  <c r="H244" i="6"/>
  <c r="I244" i="6"/>
  <c r="K243" i="6"/>
  <c r="I246" i="7"/>
  <c r="K246" i="7"/>
  <c r="M243" i="4"/>
  <c r="N243" i="4"/>
  <c r="K245" i="4"/>
  <c r="K246" i="4" s="1"/>
  <c r="L244" i="4"/>
  <c r="T241" i="7"/>
  <c r="S241" i="7"/>
  <c r="Q243" i="7"/>
  <c r="R243" i="7" s="1"/>
  <c r="R242" i="7"/>
  <c r="I247" i="4"/>
  <c r="J246" i="4"/>
  <c r="L244" i="7"/>
  <c r="N244" i="7" s="1"/>
  <c r="O244" i="7" s="1"/>
  <c r="P244" i="7" s="1"/>
  <c r="J245" i="7"/>
  <c r="L243" i="6" l="1"/>
  <c r="M243" i="6" s="1"/>
  <c r="N243" i="6" s="1"/>
  <c r="K244" i="6"/>
  <c r="J244" i="6"/>
  <c r="I245" i="6"/>
  <c r="H245" i="6"/>
  <c r="K247" i="7"/>
  <c r="I247" i="7"/>
  <c r="N244" i="4"/>
  <c r="M244" i="4"/>
  <c r="L246" i="4"/>
  <c r="L245" i="4"/>
  <c r="T243" i="7"/>
  <c r="S243" i="7"/>
  <c r="S242" i="7"/>
  <c r="T242" i="7"/>
  <c r="Q244" i="7"/>
  <c r="I248" i="4"/>
  <c r="J247" i="4"/>
  <c r="L245" i="7"/>
  <c r="N245" i="7" s="1"/>
  <c r="O245" i="7" s="1"/>
  <c r="P245" i="7" s="1"/>
  <c r="J246" i="7"/>
  <c r="L244" i="6" l="1"/>
  <c r="M244" i="6" s="1"/>
  <c r="N244" i="6" s="1"/>
  <c r="J245" i="6"/>
  <c r="K245" i="6"/>
  <c r="I246" i="6"/>
  <c r="H246" i="6"/>
  <c r="I248" i="7"/>
  <c r="K248" i="7"/>
  <c r="K249" i="7" s="1"/>
  <c r="M245" i="4"/>
  <c r="N245" i="4"/>
  <c r="K247" i="4"/>
  <c r="L247" i="4" s="1"/>
  <c r="Q245" i="7"/>
  <c r="R245" i="7" s="1"/>
  <c r="R244" i="7"/>
  <c r="I249" i="4"/>
  <c r="J248" i="4"/>
  <c r="M246" i="4"/>
  <c r="N246" i="4"/>
  <c r="L246" i="7"/>
  <c r="N246" i="7" s="1"/>
  <c r="O246" i="7" s="1"/>
  <c r="P246" i="7" s="1"/>
  <c r="J247" i="7"/>
  <c r="K246" i="6" l="1"/>
  <c r="L245" i="6"/>
  <c r="M245" i="6" s="1"/>
  <c r="N245" i="6" s="1"/>
  <c r="I247" i="6"/>
  <c r="H247" i="6"/>
  <c r="J246" i="6"/>
  <c r="I249" i="7"/>
  <c r="K248" i="4"/>
  <c r="L248" i="4" s="1"/>
  <c r="S244" i="7"/>
  <c r="T244" i="7"/>
  <c r="T245" i="7"/>
  <c r="S245" i="7"/>
  <c r="Q246" i="7"/>
  <c r="M247" i="4"/>
  <c r="N247" i="4"/>
  <c r="J249" i="4"/>
  <c r="I250" i="4"/>
  <c r="L247" i="7"/>
  <c r="N247" i="7" s="1"/>
  <c r="O247" i="7" s="1"/>
  <c r="P247" i="7" s="1"/>
  <c r="J248" i="7"/>
  <c r="L246" i="6" l="1"/>
  <c r="M246" i="6" s="1"/>
  <c r="N246" i="6" s="1"/>
  <c r="J247" i="6"/>
  <c r="K247" i="6"/>
  <c r="I248" i="6"/>
  <c r="H248" i="6"/>
  <c r="I250" i="7"/>
  <c r="K250" i="7"/>
  <c r="K251" i="7" s="1"/>
  <c r="K249" i="4"/>
  <c r="Q247" i="7"/>
  <c r="R246" i="7"/>
  <c r="M248" i="4"/>
  <c r="N248" i="4"/>
  <c r="J250" i="4"/>
  <c r="I251" i="4"/>
  <c r="L248" i="7"/>
  <c r="N248" i="7" s="1"/>
  <c r="O248" i="7" s="1"/>
  <c r="P248" i="7" s="1"/>
  <c r="J249" i="7"/>
  <c r="I249" i="6" l="1"/>
  <c r="H249" i="6"/>
  <c r="J248" i="6"/>
  <c r="L247" i="6"/>
  <c r="M247" i="6" s="1"/>
  <c r="N247" i="6" s="1"/>
  <c r="K248" i="6"/>
  <c r="I251" i="7"/>
  <c r="K250" i="4"/>
  <c r="K251" i="4" s="1"/>
  <c r="L249" i="4"/>
  <c r="Q248" i="7"/>
  <c r="T246" i="7"/>
  <c r="S246" i="7"/>
  <c r="R247" i="7"/>
  <c r="I252" i="4"/>
  <c r="J251" i="4"/>
  <c r="L249" i="7"/>
  <c r="N249" i="7" s="1"/>
  <c r="O249" i="7" s="1"/>
  <c r="P249" i="7" s="1"/>
  <c r="J250" i="7"/>
  <c r="L248" i="6" l="1"/>
  <c r="M248" i="6" s="1"/>
  <c r="N248" i="6" s="1"/>
  <c r="J249" i="6"/>
  <c r="K249" i="6"/>
  <c r="I250" i="6"/>
  <c r="H250" i="6"/>
  <c r="I252" i="7"/>
  <c r="K252" i="7"/>
  <c r="M249" i="4"/>
  <c r="N249" i="4"/>
  <c r="L251" i="4"/>
  <c r="L250" i="4"/>
  <c r="M250" i="4" s="1"/>
  <c r="T247" i="7"/>
  <c r="S247" i="7"/>
  <c r="Q249" i="7"/>
  <c r="R248" i="7"/>
  <c r="J252" i="4"/>
  <c r="I253" i="4"/>
  <c r="L250" i="7"/>
  <c r="N250" i="7" s="1"/>
  <c r="O250" i="7" s="1"/>
  <c r="P250" i="7" s="1"/>
  <c r="J251" i="7"/>
  <c r="I251" i="6" l="1"/>
  <c r="H251" i="6"/>
  <c r="J250" i="6"/>
  <c r="K250" i="6"/>
  <c r="L249" i="6"/>
  <c r="M249" i="6" s="1"/>
  <c r="N249" i="6" s="1"/>
  <c r="K253" i="7"/>
  <c r="I253" i="7"/>
  <c r="N250" i="4"/>
  <c r="K252" i="4"/>
  <c r="K253" i="4" s="1"/>
  <c r="S248" i="7"/>
  <c r="T248" i="7"/>
  <c r="Q250" i="7"/>
  <c r="R249" i="7"/>
  <c r="I254" i="4"/>
  <c r="J253" i="4"/>
  <c r="M251" i="4"/>
  <c r="N251" i="4"/>
  <c r="L251" i="7"/>
  <c r="N251" i="7" s="1"/>
  <c r="O251" i="7" s="1"/>
  <c r="P251" i="7" s="1"/>
  <c r="J252" i="7"/>
  <c r="L250" i="6" l="1"/>
  <c r="M250" i="6" s="1"/>
  <c r="N250" i="6" s="1"/>
  <c r="J251" i="6"/>
  <c r="K251" i="6"/>
  <c r="I252" i="6"/>
  <c r="H252" i="6"/>
  <c r="I254" i="7"/>
  <c r="K254" i="7"/>
  <c r="L253" i="4"/>
  <c r="L252" i="4"/>
  <c r="N252" i="4" s="1"/>
  <c r="S249" i="7"/>
  <c r="T249" i="7"/>
  <c r="Q251" i="7"/>
  <c r="R250" i="7"/>
  <c r="M252" i="4"/>
  <c r="J254" i="4"/>
  <c r="I255" i="4"/>
  <c r="J253" i="7"/>
  <c r="L252" i="7"/>
  <c r="N252" i="7" s="1"/>
  <c r="O252" i="7" s="1"/>
  <c r="P252" i="7" s="1"/>
  <c r="I253" i="6" l="1"/>
  <c r="H253" i="6"/>
  <c r="J252" i="6"/>
  <c r="L251" i="6"/>
  <c r="M251" i="6" s="1"/>
  <c r="N251" i="6" s="1"/>
  <c r="K252" i="6"/>
  <c r="K255" i="7"/>
  <c r="I255" i="7"/>
  <c r="K254" i="4"/>
  <c r="T250" i="7"/>
  <c r="S250" i="7"/>
  <c r="Q252" i="7"/>
  <c r="R251" i="7"/>
  <c r="M253" i="4"/>
  <c r="N253" i="4"/>
  <c r="I256" i="4"/>
  <c r="J255" i="4"/>
  <c r="L253" i="7"/>
  <c r="N253" i="7" s="1"/>
  <c r="O253" i="7" s="1"/>
  <c r="P253" i="7" s="1"/>
  <c r="J254" i="7"/>
  <c r="L252" i="6" l="1"/>
  <c r="M252" i="6" s="1"/>
  <c r="N252" i="6" s="1"/>
  <c r="I254" i="6"/>
  <c r="H254" i="6"/>
  <c r="J253" i="6"/>
  <c r="K253" i="6"/>
  <c r="I256" i="7"/>
  <c r="K256" i="7"/>
  <c r="K255" i="4"/>
  <c r="K256" i="4" s="1"/>
  <c r="L254" i="4"/>
  <c r="S251" i="7"/>
  <c r="T251" i="7"/>
  <c r="Q253" i="7"/>
  <c r="R252" i="7"/>
  <c r="I257" i="4"/>
  <c r="J256" i="4"/>
  <c r="L254" i="7"/>
  <c r="N254" i="7" s="1"/>
  <c r="O254" i="7" s="1"/>
  <c r="P254" i="7" s="1"/>
  <c r="J255" i="7"/>
  <c r="L253" i="6" l="1"/>
  <c r="M253" i="6" s="1"/>
  <c r="N253" i="6" s="1"/>
  <c r="J254" i="6"/>
  <c r="K254" i="6"/>
  <c r="I255" i="6"/>
  <c r="H255" i="6"/>
  <c r="K257" i="7"/>
  <c r="I257" i="7"/>
  <c r="L256" i="4"/>
  <c r="L255" i="4"/>
  <c r="N255" i="4" s="1"/>
  <c r="T252" i="7"/>
  <c r="S252" i="7"/>
  <c r="Q254" i="7"/>
  <c r="R253" i="7"/>
  <c r="M255" i="4"/>
  <c r="I258" i="4"/>
  <c r="J257" i="4"/>
  <c r="M254" i="4"/>
  <c r="N254" i="4"/>
  <c r="L255" i="7"/>
  <c r="N255" i="7" s="1"/>
  <c r="O255" i="7" s="1"/>
  <c r="P255" i="7" s="1"/>
  <c r="J256" i="7"/>
  <c r="L254" i="6" l="1"/>
  <c r="M254" i="6" s="1"/>
  <c r="N254" i="6" s="1"/>
  <c r="I256" i="6"/>
  <c r="H256" i="6"/>
  <c r="J255" i="6"/>
  <c r="K255" i="6"/>
  <c r="I258" i="7"/>
  <c r="K258" i="7"/>
  <c r="K257" i="4"/>
  <c r="Q255" i="7"/>
  <c r="T253" i="7"/>
  <c r="S253" i="7"/>
  <c r="R254" i="7"/>
  <c r="M256" i="4"/>
  <c r="N256" i="4"/>
  <c r="I259" i="4"/>
  <c r="J258" i="4"/>
  <c r="L256" i="7"/>
  <c r="N256" i="7" s="1"/>
  <c r="O256" i="7" s="1"/>
  <c r="P256" i="7" s="1"/>
  <c r="J257" i="7"/>
  <c r="L255" i="6" l="1"/>
  <c r="M255" i="6" s="1"/>
  <c r="N255" i="6" s="1"/>
  <c r="J256" i="6"/>
  <c r="K256" i="6"/>
  <c r="I257" i="6"/>
  <c r="H257" i="6"/>
  <c r="K259" i="7"/>
  <c r="I259" i="7"/>
  <c r="K258" i="4"/>
  <c r="L258" i="4" s="1"/>
  <c r="L257" i="4"/>
  <c r="M257" i="4" s="1"/>
  <c r="T254" i="7"/>
  <c r="S254" i="7"/>
  <c r="Q256" i="7"/>
  <c r="R255" i="7"/>
  <c r="I260" i="4"/>
  <c r="J259" i="4"/>
  <c r="N257" i="4"/>
  <c r="L257" i="7"/>
  <c r="N257" i="7" s="1"/>
  <c r="O257" i="7" s="1"/>
  <c r="P257" i="7" s="1"/>
  <c r="J258" i="7"/>
  <c r="L256" i="6" l="1"/>
  <c r="M256" i="6" s="1"/>
  <c r="N256" i="6" s="1"/>
  <c r="K257" i="6"/>
  <c r="I258" i="6"/>
  <c r="H258" i="6"/>
  <c r="J257" i="6"/>
  <c r="I260" i="7"/>
  <c r="K260" i="7"/>
  <c r="K259" i="4"/>
  <c r="S255" i="7"/>
  <c r="T255" i="7"/>
  <c r="Q257" i="7"/>
  <c r="R256" i="7"/>
  <c r="I261" i="4"/>
  <c r="J260" i="4"/>
  <c r="M258" i="4"/>
  <c r="N258" i="4"/>
  <c r="L258" i="7"/>
  <c r="N258" i="7" s="1"/>
  <c r="O258" i="7" s="1"/>
  <c r="P258" i="7" s="1"/>
  <c r="J259" i="7"/>
  <c r="J258" i="6" l="1"/>
  <c r="K258" i="6"/>
  <c r="I259" i="6"/>
  <c r="H259" i="6"/>
  <c r="L257" i="6"/>
  <c r="M257" i="6" s="1"/>
  <c r="N257" i="6" s="1"/>
  <c r="K261" i="7"/>
  <c r="I261" i="7"/>
  <c r="K260" i="4"/>
  <c r="L259" i="4"/>
  <c r="M259" i="4" s="1"/>
  <c r="Q258" i="7"/>
  <c r="T256" i="7"/>
  <c r="S256" i="7"/>
  <c r="R257" i="7"/>
  <c r="J261" i="4"/>
  <c r="I262" i="4"/>
  <c r="N259" i="4"/>
  <c r="L259" i="7"/>
  <c r="N259" i="7" s="1"/>
  <c r="O259" i="7" s="1"/>
  <c r="P259" i="7" s="1"/>
  <c r="J260" i="7"/>
  <c r="L258" i="6" l="1"/>
  <c r="M258" i="6" s="1"/>
  <c r="N258" i="6" s="1"/>
  <c r="K259" i="6"/>
  <c r="I260" i="6"/>
  <c r="H260" i="6"/>
  <c r="J259" i="6"/>
  <c r="L259" i="6" s="1"/>
  <c r="M259" i="6" s="1"/>
  <c r="N259" i="6" s="1"/>
  <c r="K262" i="7"/>
  <c r="K263" i="7"/>
  <c r="I262" i="7"/>
  <c r="K261" i="4"/>
  <c r="L260" i="4"/>
  <c r="N260" i="4" s="1"/>
  <c r="S257" i="7"/>
  <c r="T257" i="7"/>
  <c r="Q259" i="7"/>
  <c r="R258" i="7"/>
  <c r="M260" i="4"/>
  <c r="J262" i="4"/>
  <c r="I263" i="4"/>
  <c r="L260" i="7"/>
  <c r="N260" i="7" s="1"/>
  <c r="O260" i="7" s="1"/>
  <c r="P260" i="7" s="1"/>
  <c r="J261" i="7"/>
  <c r="J260" i="6" l="1"/>
  <c r="K260" i="6"/>
  <c r="I261" i="6"/>
  <c r="H261" i="6"/>
  <c r="I263" i="7"/>
  <c r="K262" i="4"/>
  <c r="L261" i="4"/>
  <c r="N261" i="4" s="1"/>
  <c r="S258" i="7"/>
  <c r="T258" i="7"/>
  <c r="Q260" i="7"/>
  <c r="R259" i="7"/>
  <c r="M261" i="4"/>
  <c r="J263" i="4"/>
  <c r="I264" i="4"/>
  <c r="L261" i="7"/>
  <c r="N261" i="7" s="1"/>
  <c r="O261" i="7" s="1"/>
  <c r="P261" i="7" s="1"/>
  <c r="J262" i="7"/>
  <c r="I262" i="6" l="1"/>
  <c r="H262" i="6"/>
  <c r="K261" i="6"/>
  <c r="J261" i="6"/>
  <c r="L260" i="6"/>
  <c r="M260" i="6" s="1"/>
  <c r="N260" i="6" s="1"/>
  <c r="I264" i="7"/>
  <c r="K264" i="7"/>
  <c r="K263" i="4"/>
  <c r="K264" i="4" s="1"/>
  <c r="L262" i="4"/>
  <c r="Q261" i="7"/>
  <c r="R261" i="7" s="1"/>
  <c r="T259" i="7"/>
  <c r="S259" i="7"/>
  <c r="R260" i="7"/>
  <c r="I265" i="4"/>
  <c r="J264" i="4"/>
  <c r="L262" i="7"/>
  <c r="N262" i="7" s="1"/>
  <c r="O262" i="7" s="1"/>
  <c r="P262" i="7" s="1"/>
  <c r="J263" i="7"/>
  <c r="J262" i="6" l="1"/>
  <c r="K262" i="6"/>
  <c r="I263" i="6"/>
  <c r="H263" i="6"/>
  <c r="L261" i="6"/>
  <c r="M261" i="6" s="1"/>
  <c r="N261" i="6" s="1"/>
  <c r="K265" i="7"/>
  <c r="I265" i="7"/>
  <c r="M262" i="4"/>
  <c r="N262" i="4"/>
  <c r="L264" i="4"/>
  <c r="L263" i="4"/>
  <c r="M263" i="4" s="1"/>
  <c r="S260" i="7"/>
  <c r="T260" i="7"/>
  <c r="Q262" i="7"/>
  <c r="T261" i="7"/>
  <c r="S261" i="7"/>
  <c r="J265" i="4"/>
  <c r="I266" i="4"/>
  <c r="L263" i="7"/>
  <c r="N263" i="7" s="1"/>
  <c r="O263" i="7" s="1"/>
  <c r="P263" i="7" s="1"/>
  <c r="J264" i="7"/>
  <c r="K263" i="6" l="1"/>
  <c r="I264" i="6"/>
  <c r="H264" i="6"/>
  <c r="L262" i="6"/>
  <c r="M262" i="6" s="1"/>
  <c r="N262" i="6" s="1"/>
  <c r="J263" i="6"/>
  <c r="L263" i="6" s="1"/>
  <c r="M263" i="6" s="1"/>
  <c r="N263" i="6" s="1"/>
  <c r="I266" i="7"/>
  <c r="K266" i="7"/>
  <c r="N263" i="4"/>
  <c r="K265" i="4"/>
  <c r="Q263" i="7"/>
  <c r="R262" i="7"/>
  <c r="J266" i="4"/>
  <c r="I267" i="4"/>
  <c r="M264" i="4"/>
  <c r="N264" i="4"/>
  <c r="L264" i="7"/>
  <c r="N264" i="7" s="1"/>
  <c r="O264" i="7" s="1"/>
  <c r="P264" i="7" s="1"/>
  <c r="J265" i="7"/>
  <c r="K264" i="6" l="1"/>
  <c r="J264" i="6"/>
  <c r="L264" i="6" s="1"/>
  <c r="M264" i="6" s="1"/>
  <c r="N264" i="6" s="1"/>
  <c r="I265" i="6"/>
  <c r="H265" i="6"/>
  <c r="K267" i="7"/>
  <c r="I267" i="7"/>
  <c r="K266" i="4"/>
  <c r="L265" i="4"/>
  <c r="N265" i="4" s="1"/>
  <c r="T262" i="7"/>
  <c r="S262" i="7"/>
  <c r="Q264" i="7"/>
  <c r="R263" i="7"/>
  <c r="M265" i="4"/>
  <c r="J267" i="4"/>
  <c r="I268" i="4"/>
  <c r="L265" i="7"/>
  <c r="N265" i="7" s="1"/>
  <c r="O265" i="7" s="1"/>
  <c r="P265" i="7" s="1"/>
  <c r="J266" i="7"/>
  <c r="K265" i="6" l="1"/>
  <c r="I266" i="6"/>
  <c r="H266" i="6"/>
  <c r="J265" i="6"/>
  <c r="I268" i="7"/>
  <c r="K268" i="7"/>
  <c r="K267" i="4"/>
  <c r="L266" i="4"/>
  <c r="N266" i="4" s="1"/>
  <c r="T263" i="7"/>
  <c r="S263" i="7"/>
  <c r="Q265" i="7"/>
  <c r="R264" i="7"/>
  <c r="M266" i="4"/>
  <c r="I269" i="4"/>
  <c r="J268" i="4"/>
  <c r="L266" i="7"/>
  <c r="N266" i="7" s="1"/>
  <c r="O266" i="7" s="1"/>
  <c r="P266" i="7" s="1"/>
  <c r="J267" i="7"/>
  <c r="L265" i="6" l="1"/>
  <c r="M265" i="6" s="1"/>
  <c r="N265" i="6" s="1"/>
  <c r="J266" i="6"/>
  <c r="K266" i="6"/>
  <c r="I267" i="6"/>
  <c r="H267" i="6"/>
  <c r="K269" i="7"/>
  <c r="I269" i="7"/>
  <c r="K268" i="4"/>
  <c r="K269" i="4" s="1"/>
  <c r="L267" i="4"/>
  <c r="M267" i="4" s="1"/>
  <c r="T264" i="7"/>
  <c r="S264" i="7"/>
  <c r="Q266" i="7"/>
  <c r="R265" i="7"/>
  <c r="I270" i="4"/>
  <c r="J269" i="4"/>
  <c r="N267" i="4"/>
  <c r="L267" i="7"/>
  <c r="N267" i="7" s="1"/>
  <c r="O267" i="7" s="1"/>
  <c r="P267" i="7" s="1"/>
  <c r="J268" i="7"/>
  <c r="H268" i="6" l="1"/>
  <c r="I268" i="6"/>
  <c r="J267" i="6"/>
  <c r="L266" i="6"/>
  <c r="M266" i="6" s="1"/>
  <c r="N266" i="6" s="1"/>
  <c r="K267" i="6"/>
  <c r="I270" i="7"/>
  <c r="K270" i="7"/>
  <c r="L269" i="4"/>
  <c r="L268" i="4"/>
  <c r="N268" i="4" s="1"/>
  <c r="S265" i="7"/>
  <c r="T265" i="7"/>
  <c r="Q267" i="7"/>
  <c r="R266" i="7"/>
  <c r="M268" i="4"/>
  <c r="I271" i="4"/>
  <c r="J270" i="4"/>
  <c r="L268" i="7"/>
  <c r="N268" i="7" s="1"/>
  <c r="O268" i="7" s="1"/>
  <c r="P268" i="7" s="1"/>
  <c r="J269" i="7"/>
  <c r="L267" i="6" l="1"/>
  <c r="M267" i="6" s="1"/>
  <c r="N267" i="6" s="1"/>
  <c r="H269" i="6"/>
  <c r="I269" i="6"/>
  <c r="K268" i="6"/>
  <c r="J268" i="6"/>
  <c r="K271" i="7"/>
  <c r="I271" i="7"/>
  <c r="K270" i="4"/>
  <c r="T266" i="7"/>
  <c r="S266" i="7"/>
  <c r="Q268" i="7"/>
  <c r="R267" i="7"/>
  <c r="I272" i="4"/>
  <c r="J271" i="4"/>
  <c r="M269" i="4"/>
  <c r="N269" i="4"/>
  <c r="L269" i="7"/>
  <c r="N269" i="7" s="1"/>
  <c r="O269" i="7" s="1"/>
  <c r="P269" i="7" s="1"/>
  <c r="J270" i="7"/>
  <c r="L268" i="6" l="1"/>
  <c r="M268" i="6" s="1"/>
  <c r="N268" i="6" s="1"/>
  <c r="K269" i="6"/>
  <c r="J269" i="6"/>
  <c r="I270" i="6"/>
  <c r="H270" i="6"/>
  <c r="I272" i="7"/>
  <c r="K272" i="7"/>
  <c r="K271" i="4"/>
  <c r="L270" i="4"/>
  <c r="N270" i="4" s="1"/>
  <c r="S267" i="7"/>
  <c r="T267" i="7"/>
  <c r="Q269" i="7"/>
  <c r="R268" i="7"/>
  <c r="M270" i="4"/>
  <c r="I273" i="4"/>
  <c r="J272" i="4"/>
  <c r="J271" i="7"/>
  <c r="L270" i="7"/>
  <c r="N270" i="7" s="1"/>
  <c r="O270" i="7" s="1"/>
  <c r="P270" i="7" s="1"/>
  <c r="L269" i="6" l="1"/>
  <c r="M269" i="6" s="1"/>
  <c r="N269" i="6" s="1"/>
  <c r="I271" i="6"/>
  <c r="H271" i="6"/>
  <c r="J270" i="6"/>
  <c r="K270" i="6"/>
  <c r="K273" i="7"/>
  <c r="I273" i="7"/>
  <c r="K272" i="4"/>
  <c r="L271" i="4"/>
  <c r="N271" i="4" s="1"/>
  <c r="S268" i="7"/>
  <c r="T268" i="7"/>
  <c r="Q270" i="7"/>
  <c r="R269" i="7"/>
  <c r="M271" i="4"/>
  <c r="I274" i="4"/>
  <c r="J273" i="4"/>
  <c r="L271" i="7"/>
  <c r="N271" i="7" s="1"/>
  <c r="O271" i="7" s="1"/>
  <c r="P271" i="7" s="1"/>
  <c r="J272" i="7"/>
  <c r="J271" i="6" l="1"/>
  <c r="L270" i="6"/>
  <c r="M270" i="6" s="1"/>
  <c r="N270" i="6" s="1"/>
  <c r="K271" i="6"/>
  <c r="I272" i="6"/>
  <c r="H272" i="6"/>
  <c r="I274" i="7"/>
  <c r="K274" i="7"/>
  <c r="K273" i="4"/>
  <c r="L272" i="4"/>
  <c r="M272" i="4" s="1"/>
  <c r="T269" i="7"/>
  <c r="S269" i="7"/>
  <c r="Q271" i="7"/>
  <c r="R270" i="7"/>
  <c r="J274" i="4"/>
  <c r="I275" i="4"/>
  <c r="N272" i="4"/>
  <c r="J273" i="7"/>
  <c r="L272" i="7"/>
  <c r="N272" i="7" s="1"/>
  <c r="O272" i="7" s="1"/>
  <c r="P272" i="7" s="1"/>
  <c r="L271" i="6" l="1"/>
  <c r="M271" i="6" s="1"/>
  <c r="N271" i="6" s="1"/>
  <c r="K272" i="6"/>
  <c r="I273" i="6"/>
  <c r="H273" i="6"/>
  <c r="J272" i="6"/>
  <c r="K275" i="7"/>
  <c r="I275" i="7"/>
  <c r="K274" i="4"/>
  <c r="L273" i="4"/>
  <c r="N273" i="4" s="1"/>
  <c r="T270" i="7"/>
  <c r="S270" i="7"/>
  <c r="Q272" i="7"/>
  <c r="R271" i="7"/>
  <c r="M273" i="4"/>
  <c r="I276" i="4"/>
  <c r="J275" i="4"/>
  <c r="L273" i="7"/>
  <c r="N273" i="7" s="1"/>
  <c r="O273" i="7" s="1"/>
  <c r="P273" i="7" s="1"/>
  <c r="J274" i="7"/>
  <c r="L272" i="6" l="1"/>
  <c r="M272" i="6" s="1"/>
  <c r="N272" i="6" s="1"/>
  <c r="I274" i="6"/>
  <c r="H274" i="6"/>
  <c r="J273" i="6"/>
  <c r="K273" i="6"/>
  <c r="I276" i="7"/>
  <c r="K276" i="7"/>
  <c r="K275" i="4"/>
  <c r="L274" i="4"/>
  <c r="N274" i="4" s="1"/>
  <c r="S271" i="7"/>
  <c r="T271" i="7"/>
  <c r="Q273" i="7"/>
  <c r="R273" i="7" s="1"/>
  <c r="R272" i="7"/>
  <c r="M274" i="4"/>
  <c r="J276" i="4"/>
  <c r="I277" i="4"/>
  <c r="L274" i="7"/>
  <c r="N274" i="7" s="1"/>
  <c r="O274" i="7" s="1"/>
  <c r="P274" i="7" s="1"/>
  <c r="J275" i="7"/>
  <c r="J274" i="6" l="1"/>
  <c r="I275" i="6"/>
  <c r="H275" i="6"/>
  <c r="L273" i="6"/>
  <c r="M273" i="6" s="1"/>
  <c r="N273" i="6" s="1"/>
  <c r="K274" i="6"/>
  <c r="I277" i="7"/>
  <c r="K277" i="7"/>
  <c r="K276" i="4"/>
  <c r="L275" i="4"/>
  <c r="S273" i="7"/>
  <c r="T273" i="7"/>
  <c r="T272" i="7"/>
  <c r="S272" i="7"/>
  <c r="Q274" i="7"/>
  <c r="I278" i="4"/>
  <c r="J277" i="4"/>
  <c r="M275" i="4"/>
  <c r="N275" i="4"/>
  <c r="L275" i="7"/>
  <c r="N275" i="7" s="1"/>
  <c r="O275" i="7" s="1"/>
  <c r="P275" i="7" s="1"/>
  <c r="J276" i="7"/>
  <c r="L274" i="6" l="1"/>
  <c r="M274" i="6" s="1"/>
  <c r="N274" i="6" s="1"/>
  <c r="I276" i="6"/>
  <c r="H276" i="6"/>
  <c r="J275" i="6"/>
  <c r="K275" i="6"/>
  <c r="K278" i="7"/>
  <c r="I278" i="7"/>
  <c r="K277" i="4"/>
  <c r="K278" i="4" s="1"/>
  <c r="L276" i="4"/>
  <c r="Q275" i="7"/>
  <c r="R274" i="7"/>
  <c r="R275" i="7"/>
  <c r="M276" i="4"/>
  <c r="N276" i="4"/>
  <c r="J278" i="4"/>
  <c r="I279" i="4"/>
  <c r="J277" i="7"/>
  <c r="L276" i="7"/>
  <c r="N276" i="7" s="1"/>
  <c r="O276" i="7" s="1"/>
  <c r="P276" i="7" s="1"/>
  <c r="L275" i="6" l="1"/>
  <c r="M275" i="6" s="1"/>
  <c r="N275" i="6" s="1"/>
  <c r="K276" i="6"/>
  <c r="J276" i="6"/>
  <c r="I277" i="6"/>
  <c r="H277" i="6"/>
  <c r="I279" i="7"/>
  <c r="K279" i="7"/>
  <c r="K280" i="7" s="1"/>
  <c r="L278" i="4"/>
  <c r="L277" i="4"/>
  <c r="M277" i="4" s="1"/>
  <c r="T275" i="7"/>
  <c r="S275" i="7"/>
  <c r="S274" i="7"/>
  <c r="T274" i="7"/>
  <c r="Q276" i="7"/>
  <c r="I280" i="4"/>
  <c r="J279" i="4"/>
  <c r="L277" i="7"/>
  <c r="N277" i="7" s="1"/>
  <c r="O277" i="7" s="1"/>
  <c r="P277" i="7" s="1"/>
  <c r="J278" i="7"/>
  <c r="L276" i="6" l="1"/>
  <c r="M276" i="6" s="1"/>
  <c r="N276" i="6" s="1"/>
  <c r="I278" i="6"/>
  <c r="H278" i="6"/>
  <c r="J277" i="6"/>
  <c r="K277" i="6"/>
  <c r="I280" i="7"/>
  <c r="N277" i="4"/>
  <c r="K279" i="4"/>
  <c r="K280" i="4" s="1"/>
  <c r="Q277" i="7"/>
  <c r="R277" i="7" s="1"/>
  <c r="R276" i="7"/>
  <c r="M278" i="4"/>
  <c r="N278" i="4"/>
  <c r="I281" i="4"/>
  <c r="J280" i="4"/>
  <c r="J279" i="7"/>
  <c r="L278" i="7"/>
  <c r="N278" i="7" s="1"/>
  <c r="O278" i="7" s="1"/>
  <c r="P278" i="7" s="1"/>
  <c r="L277" i="6" l="1"/>
  <c r="M277" i="6" s="1"/>
  <c r="N277" i="6" s="1"/>
  <c r="J278" i="6"/>
  <c r="K278" i="6"/>
  <c r="I279" i="6"/>
  <c r="H279" i="6"/>
  <c r="I281" i="7"/>
  <c r="K281" i="7"/>
  <c r="K282" i="7" s="1"/>
  <c r="L280" i="4"/>
  <c r="L279" i="4"/>
  <c r="T277" i="7"/>
  <c r="S277" i="7"/>
  <c r="S276" i="7"/>
  <c r="T276" i="7"/>
  <c r="Q278" i="7"/>
  <c r="I282" i="4"/>
  <c r="J281" i="4"/>
  <c r="M279" i="4"/>
  <c r="N279" i="4"/>
  <c r="L279" i="7"/>
  <c r="N279" i="7" s="1"/>
  <c r="O279" i="7" s="1"/>
  <c r="P279" i="7" s="1"/>
  <c r="J280" i="7"/>
  <c r="L278" i="6" l="1"/>
  <c r="M278" i="6" s="1"/>
  <c r="N278" i="6" s="1"/>
  <c r="K279" i="6"/>
  <c r="I280" i="6"/>
  <c r="H280" i="6"/>
  <c r="J279" i="6"/>
  <c r="I282" i="7"/>
  <c r="K281" i="4"/>
  <c r="L281" i="4" s="1"/>
  <c r="Q279" i="7"/>
  <c r="R278" i="7"/>
  <c r="M280" i="4"/>
  <c r="N280" i="4"/>
  <c r="I283" i="4"/>
  <c r="J282" i="4"/>
  <c r="L280" i="7"/>
  <c r="N280" i="7" s="1"/>
  <c r="O280" i="7" s="1"/>
  <c r="P280" i="7" s="1"/>
  <c r="J281" i="7"/>
  <c r="J280" i="6" l="1"/>
  <c r="K280" i="6"/>
  <c r="I281" i="6"/>
  <c r="H281" i="6"/>
  <c r="L279" i="6"/>
  <c r="M279" i="6" s="1"/>
  <c r="N279" i="6" s="1"/>
  <c r="I283" i="7"/>
  <c r="K283" i="7"/>
  <c r="K284" i="7" s="1"/>
  <c r="K282" i="4"/>
  <c r="L282" i="4" s="1"/>
  <c r="M282" i="4" s="1"/>
  <c r="T278" i="7"/>
  <c r="S278" i="7"/>
  <c r="Q280" i="7"/>
  <c r="R279" i="7"/>
  <c r="J283" i="4"/>
  <c r="I284" i="4"/>
  <c r="L281" i="7"/>
  <c r="N281" i="7" s="1"/>
  <c r="O281" i="7" s="1"/>
  <c r="P281" i="7" s="1"/>
  <c r="J282" i="7"/>
  <c r="J281" i="6" l="1"/>
  <c r="I282" i="6"/>
  <c r="H282" i="6"/>
  <c r="L280" i="6"/>
  <c r="M280" i="6" s="1"/>
  <c r="N280" i="6" s="1"/>
  <c r="K281" i="6"/>
  <c r="I284" i="7"/>
  <c r="K283" i="4"/>
  <c r="L283" i="4"/>
  <c r="T279" i="7"/>
  <c r="S279" i="7"/>
  <c r="Q281" i="7"/>
  <c r="R280" i="7"/>
  <c r="N282" i="4"/>
  <c r="I285" i="4"/>
  <c r="J284" i="4"/>
  <c r="M281" i="4"/>
  <c r="N281" i="4"/>
  <c r="J283" i="7"/>
  <c r="L282" i="7"/>
  <c r="N282" i="7" s="1"/>
  <c r="O282" i="7" s="1"/>
  <c r="P282" i="7" s="1"/>
  <c r="L281" i="6" l="1"/>
  <c r="M281" i="6" s="1"/>
  <c r="N281" i="6" s="1"/>
  <c r="K282" i="6"/>
  <c r="I283" i="6"/>
  <c r="H283" i="6"/>
  <c r="J282" i="6"/>
  <c r="I285" i="7"/>
  <c r="K285" i="7"/>
  <c r="K284" i="4"/>
  <c r="Q282" i="7"/>
  <c r="R282" i="7" s="1"/>
  <c r="S280" i="7"/>
  <c r="T280" i="7"/>
  <c r="R281" i="7"/>
  <c r="M283" i="4"/>
  <c r="N283" i="4"/>
  <c r="I286" i="4"/>
  <c r="J285" i="4"/>
  <c r="L283" i="7"/>
  <c r="N283" i="7" s="1"/>
  <c r="O283" i="7" s="1"/>
  <c r="P283" i="7" s="1"/>
  <c r="J284" i="7"/>
  <c r="K283" i="6" l="1"/>
  <c r="I284" i="6"/>
  <c r="H284" i="6"/>
  <c r="L282" i="6"/>
  <c r="M282" i="6" s="1"/>
  <c r="N282" i="6" s="1"/>
  <c r="J283" i="6"/>
  <c r="K286" i="7"/>
  <c r="I286" i="7"/>
  <c r="K285" i="4"/>
  <c r="L284" i="4"/>
  <c r="T282" i="7"/>
  <c r="S282" i="7"/>
  <c r="S281" i="7"/>
  <c r="T281" i="7"/>
  <c r="Q283" i="7"/>
  <c r="I287" i="4"/>
  <c r="J286" i="4"/>
  <c r="M284" i="4"/>
  <c r="N284" i="4"/>
  <c r="J285" i="7"/>
  <c r="L284" i="7"/>
  <c r="N284" i="7" s="1"/>
  <c r="O284" i="7" s="1"/>
  <c r="P284" i="7" s="1"/>
  <c r="I285" i="6" l="1"/>
  <c r="H285" i="6"/>
  <c r="J284" i="6"/>
  <c r="L283" i="6"/>
  <c r="M283" i="6" s="1"/>
  <c r="N283" i="6" s="1"/>
  <c r="K284" i="6"/>
  <c r="I287" i="7"/>
  <c r="K287" i="7"/>
  <c r="K286" i="4"/>
  <c r="K287" i="4" s="1"/>
  <c r="L285" i="4"/>
  <c r="Q284" i="7"/>
  <c r="R284" i="7" s="1"/>
  <c r="R283" i="7"/>
  <c r="M285" i="4"/>
  <c r="N285" i="4"/>
  <c r="I288" i="4"/>
  <c r="J287" i="4"/>
  <c r="L285" i="7"/>
  <c r="N285" i="7" s="1"/>
  <c r="O285" i="7" s="1"/>
  <c r="P285" i="7" s="1"/>
  <c r="J286" i="7"/>
  <c r="L284" i="6" l="1"/>
  <c r="M284" i="6" s="1"/>
  <c r="N284" i="6" s="1"/>
  <c r="J285" i="6"/>
  <c r="K285" i="6"/>
  <c r="I286" i="6"/>
  <c r="H286" i="6"/>
  <c r="I288" i="7"/>
  <c r="K288" i="7"/>
  <c r="L287" i="4"/>
  <c r="L286" i="4"/>
  <c r="S284" i="7"/>
  <c r="T284" i="7"/>
  <c r="S283" i="7"/>
  <c r="T283" i="7"/>
  <c r="Q285" i="7"/>
  <c r="J288" i="4"/>
  <c r="I289" i="4"/>
  <c r="M286" i="4"/>
  <c r="N286" i="4"/>
  <c r="J287" i="7"/>
  <c r="L286" i="7"/>
  <c r="N286" i="7" s="1"/>
  <c r="O286" i="7" s="1"/>
  <c r="P286" i="7" s="1"/>
  <c r="J286" i="6" l="1"/>
  <c r="K286" i="6"/>
  <c r="L285" i="6"/>
  <c r="M285" i="6" s="1"/>
  <c r="N285" i="6" s="1"/>
  <c r="I287" i="6"/>
  <c r="H287" i="6"/>
  <c r="K289" i="7"/>
  <c r="I289" i="7"/>
  <c r="K288" i="4"/>
  <c r="L288" i="4" s="1"/>
  <c r="Q286" i="7"/>
  <c r="R285" i="7"/>
  <c r="M287" i="4"/>
  <c r="N287" i="4"/>
  <c r="I290" i="4"/>
  <c r="J289" i="4"/>
  <c r="L287" i="7"/>
  <c r="N287" i="7" s="1"/>
  <c r="O287" i="7" s="1"/>
  <c r="P287" i="7" s="1"/>
  <c r="J288" i="7"/>
  <c r="J287" i="6" l="1"/>
  <c r="I288" i="6"/>
  <c r="H288" i="6"/>
  <c r="L286" i="6"/>
  <c r="M286" i="6" s="1"/>
  <c r="N286" i="6" s="1"/>
  <c r="K287" i="6"/>
  <c r="I290" i="7"/>
  <c r="K290" i="7"/>
  <c r="K289" i="4"/>
  <c r="S285" i="7"/>
  <c r="T285" i="7"/>
  <c r="Q287" i="7"/>
  <c r="R286" i="7"/>
  <c r="M288" i="4"/>
  <c r="N288" i="4"/>
  <c r="I291" i="4"/>
  <c r="J290" i="4"/>
  <c r="J289" i="7"/>
  <c r="L288" i="7"/>
  <c r="N288" i="7" s="1"/>
  <c r="O288" i="7" s="1"/>
  <c r="P288" i="7" s="1"/>
  <c r="K288" i="6" l="1"/>
  <c r="L287" i="6"/>
  <c r="M287" i="6" s="1"/>
  <c r="N287" i="6" s="1"/>
  <c r="I289" i="6"/>
  <c r="H289" i="6"/>
  <c r="J288" i="6"/>
  <c r="K291" i="7"/>
  <c r="I291" i="7"/>
  <c r="K290" i="4"/>
  <c r="L289" i="4"/>
  <c r="N289" i="4" s="1"/>
  <c r="S286" i="7"/>
  <c r="T286" i="7"/>
  <c r="Q288" i="7"/>
  <c r="R287" i="7"/>
  <c r="M289" i="4"/>
  <c r="J291" i="4"/>
  <c r="I292" i="4"/>
  <c r="L289" i="7"/>
  <c r="N289" i="7" s="1"/>
  <c r="O289" i="7" s="1"/>
  <c r="P289" i="7" s="1"/>
  <c r="J290" i="7"/>
  <c r="L288" i="6" l="1"/>
  <c r="M288" i="6" s="1"/>
  <c r="N288" i="6" s="1"/>
  <c r="I290" i="6"/>
  <c r="H290" i="6"/>
  <c r="J289" i="6"/>
  <c r="K289" i="6"/>
  <c r="I292" i="7"/>
  <c r="K292" i="7"/>
  <c r="K291" i="4"/>
  <c r="L290" i="4"/>
  <c r="T287" i="7"/>
  <c r="S287" i="7"/>
  <c r="Q289" i="7"/>
  <c r="R288" i="7"/>
  <c r="J292" i="4"/>
  <c r="I293" i="4"/>
  <c r="M290" i="4"/>
  <c r="N290" i="4"/>
  <c r="J291" i="7"/>
  <c r="L290" i="7"/>
  <c r="N290" i="7" s="1"/>
  <c r="O290" i="7" s="1"/>
  <c r="P290" i="7" s="1"/>
  <c r="L289" i="6" l="1"/>
  <c r="M289" i="6" s="1"/>
  <c r="N289" i="6" s="1"/>
  <c r="J290" i="6"/>
  <c r="K290" i="6"/>
  <c r="I291" i="6"/>
  <c r="H291" i="6"/>
  <c r="K293" i="7"/>
  <c r="I293" i="7"/>
  <c r="K292" i="4"/>
  <c r="K293" i="4" s="1"/>
  <c r="L291" i="4"/>
  <c r="Q290" i="7"/>
  <c r="R290" i="7" s="1"/>
  <c r="S288" i="7"/>
  <c r="T288" i="7"/>
  <c r="R289" i="7"/>
  <c r="I294" i="4"/>
  <c r="J293" i="4"/>
  <c r="L291" i="7"/>
  <c r="N291" i="7" s="1"/>
  <c r="O291" i="7" s="1"/>
  <c r="P291" i="7" s="1"/>
  <c r="J292" i="7"/>
  <c r="I292" i="6" l="1"/>
  <c r="H292" i="6"/>
  <c r="J291" i="6"/>
  <c r="L290" i="6"/>
  <c r="M290" i="6" s="1"/>
  <c r="N290" i="6" s="1"/>
  <c r="K291" i="6"/>
  <c r="I294" i="7"/>
  <c r="K294" i="7"/>
  <c r="M291" i="4"/>
  <c r="N291" i="4"/>
  <c r="L293" i="4"/>
  <c r="M293" i="4" s="1"/>
  <c r="L292" i="4"/>
  <c r="T289" i="7"/>
  <c r="S289" i="7"/>
  <c r="Q291" i="7"/>
  <c r="S290" i="7"/>
  <c r="T290" i="7"/>
  <c r="N293" i="4"/>
  <c r="I295" i="4"/>
  <c r="J294" i="4"/>
  <c r="J293" i="7"/>
  <c r="L292" i="7"/>
  <c r="N292" i="7" s="1"/>
  <c r="O292" i="7" s="1"/>
  <c r="P292" i="7" s="1"/>
  <c r="L291" i="6" l="1"/>
  <c r="M291" i="6" s="1"/>
  <c r="N291" i="6" s="1"/>
  <c r="H293" i="6"/>
  <c r="I293" i="6"/>
  <c r="J292" i="6"/>
  <c r="K292" i="6"/>
  <c r="K295" i="7"/>
  <c r="I295" i="7"/>
  <c r="M292" i="4"/>
  <c r="N292" i="4"/>
  <c r="K294" i="4"/>
  <c r="K295" i="4" s="1"/>
  <c r="Q292" i="7"/>
  <c r="R292" i="7" s="1"/>
  <c r="R291" i="7"/>
  <c r="I296" i="4"/>
  <c r="J295" i="4"/>
  <c r="L293" i="7"/>
  <c r="N293" i="7" s="1"/>
  <c r="O293" i="7" s="1"/>
  <c r="P293" i="7" s="1"/>
  <c r="J294" i="7"/>
  <c r="I294" i="6" l="1"/>
  <c r="H294" i="6"/>
  <c r="L292" i="6"/>
  <c r="M292" i="6" s="1"/>
  <c r="N292" i="6" s="1"/>
  <c r="K293" i="6"/>
  <c r="J293" i="6"/>
  <c r="I296" i="7"/>
  <c r="K296" i="7"/>
  <c r="K297" i="7" s="1"/>
  <c r="L295" i="4"/>
  <c r="L294" i="4"/>
  <c r="S292" i="7"/>
  <c r="T292" i="7"/>
  <c r="T291" i="7"/>
  <c r="S291" i="7"/>
  <c r="Q293" i="7"/>
  <c r="I297" i="4"/>
  <c r="J296" i="4"/>
  <c r="J295" i="7"/>
  <c r="L294" i="7"/>
  <c r="N294" i="7" s="1"/>
  <c r="O294" i="7" s="1"/>
  <c r="P294" i="7" s="1"/>
  <c r="J294" i="6" l="1"/>
  <c r="I295" i="6"/>
  <c r="H295" i="6"/>
  <c r="K294" i="6"/>
  <c r="L293" i="6"/>
  <c r="M293" i="6" s="1"/>
  <c r="N293" i="6" s="1"/>
  <c r="I297" i="7"/>
  <c r="N294" i="4"/>
  <c r="M294" i="4"/>
  <c r="K296" i="4"/>
  <c r="K297" i="4" s="1"/>
  <c r="Q294" i="7"/>
  <c r="R293" i="7"/>
  <c r="I298" i="4"/>
  <c r="J297" i="4"/>
  <c r="M295" i="4"/>
  <c r="N295" i="4"/>
  <c r="L295" i="7"/>
  <c r="N295" i="7" s="1"/>
  <c r="O295" i="7" s="1"/>
  <c r="P295" i="7" s="1"/>
  <c r="J296" i="7"/>
  <c r="K295" i="6" l="1"/>
  <c r="L294" i="6"/>
  <c r="M294" i="6" s="1"/>
  <c r="N294" i="6" s="1"/>
  <c r="I296" i="6"/>
  <c r="H296" i="6"/>
  <c r="J295" i="6"/>
  <c r="L295" i="6" s="1"/>
  <c r="M295" i="6" s="1"/>
  <c r="N295" i="6" s="1"/>
  <c r="I298" i="7"/>
  <c r="K298" i="7"/>
  <c r="L296" i="4"/>
  <c r="L297" i="4"/>
  <c r="T293" i="7"/>
  <c r="S293" i="7"/>
  <c r="Q295" i="7"/>
  <c r="R294" i="7"/>
  <c r="I299" i="4"/>
  <c r="J298" i="4"/>
  <c r="J297" i="7"/>
  <c r="L296" i="7"/>
  <c r="N296" i="7" s="1"/>
  <c r="O296" i="7" s="1"/>
  <c r="P296" i="7" s="1"/>
  <c r="I297" i="6" l="1"/>
  <c r="H297" i="6"/>
  <c r="J296" i="6"/>
  <c r="K296" i="6"/>
  <c r="K299" i="7"/>
  <c r="I299" i="7"/>
  <c r="K298" i="4"/>
  <c r="L298" i="4" s="1"/>
  <c r="M296" i="4"/>
  <c r="N296" i="4"/>
  <c r="S294" i="7"/>
  <c r="T294" i="7"/>
  <c r="Q296" i="7"/>
  <c r="R295" i="7"/>
  <c r="I300" i="4"/>
  <c r="J299" i="4"/>
  <c r="M297" i="4"/>
  <c r="N297" i="4"/>
  <c r="L297" i="7"/>
  <c r="N297" i="7" s="1"/>
  <c r="O297" i="7" s="1"/>
  <c r="P297" i="7" s="1"/>
  <c r="J298" i="7"/>
  <c r="L296" i="6" l="1"/>
  <c r="M296" i="6" s="1"/>
  <c r="N296" i="6" s="1"/>
  <c r="I298" i="6"/>
  <c r="H298" i="6"/>
  <c r="J297" i="6"/>
  <c r="K297" i="6"/>
  <c r="I300" i="7"/>
  <c r="K300" i="7"/>
  <c r="K299" i="4"/>
  <c r="S295" i="7"/>
  <c r="T295" i="7"/>
  <c r="Q297" i="7"/>
  <c r="R296" i="7"/>
  <c r="M298" i="4"/>
  <c r="N298" i="4"/>
  <c r="I301" i="4"/>
  <c r="J300" i="4"/>
  <c r="J299" i="7"/>
  <c r="L298" i="7"/>
  <c r="N298" i="7" s="1"/>
  <c r="O298" i="7" s="1"/>
  <c r="P298" i="7" s="1"/>
  <c r="L297" i="6" l="1"/>
  <c r="M297" i="6" s="1"/>
  <c r="N297" i="6" s="1"/>
  <c r="J298" i="6"/>
  <c r="K298" i="6"/>
  <c r="I299" i="6"/>
  <c r="H299" i="6"/>
  <c r="K301" i="7"/>
  <c r="I301" i="7"/>
  <c r="K300" i="4"/>
  <c r="K301" i="4" s="1"/>
  <c r="L299" i="4"/>
  <c r="Q298" i="7"/>
  <c r="R298" i="7" s="1"/>
  <c r="T296" i="7"/>
  <c r="S296" i="7"/>
  <c r="R297" i="7"/>
  <c r="I302" i="4"/>
  <c r="J301" i="4"/>
  <c r="L299" i="7"/>
  <c r="N299" i="7" s="1"/>
  <c r="O299" i="7" s="1"/>
  <c r="P299" i="7" s="1"/>
  <c r="J300" i="7"/>
  <c r="L298" i="6" l="1"/>
  <c r="M298" i="6" s="1"/>
  <c r="N298" i="6" s="1"/>
  <c r="K299" i="6"/>
  <c r="I300" i="6"/>
  <c r="H300" i="6"/>
  <c r="J299" i="6"/>
  <c r="I302" i="7"/>
  <c r="K302" i="7"/>
  <c r="M299" i="4"/>
  <c r="N299" i="4"/>
  <c r="L301" i="4"/>
  <c r="L300" i="4"/>
  <c r="T298" i="7"/>
  <c r="S298" i="7"/>
  <c r="Q299" i="7"/>
  <c r="T297" i="7"/>
  <c r="S297" i="7"/>
  <c r="J302" i="4"/>
  <c r="I303" i="4"/>
  <c r="J301" i="7"/>
  <c r="L300" i="7"/>
  <c r="N300" i="7" s="1"/>
  <c r="O300" i="7" s="1"/>
  <c r="P300" i="7" s="1"/>
  <c r="L299" i="6" l="1"/>
  <c r="M299" i="6" s="1"/>
  <c r="N299" i="6" s="1"/>
  <c r="K300" i="6"/>
  <c r="I301" i="6"/>
  <c r="H301" i="6"/>
  <c r="J300" i="6"/>
  <c r="L300" i="6" s="1"/>
  <c r="M300" i="6" s="1"/>
  <c r="N300" i="6" s="1"/>
  <c r="K303" i="7"/>
  <c r="I303" i="7"/>
  <c r="K302" i="4"/>
  <c r="Q300" i="7"/>
  <c r="R299" i="7"/>
  <c r="M300" i="4"/>
  <c r="N300" i="4"/>
  <c r="I304" i="4"/>
  <c r="J303" i="4"/>
  <c r="M301" i="4"/>
  <c r="N301" i="4"/>
  <c r="L301" i="7"/>
  <c r="N301" i="7" s="1"/>
  <c r="O301" i="7" s="1"/>
  <c r="P301" i="7" s="1"/>
  <c r="J302" i="7"/>
  <c r="I302" i="6" l="1"/>
  <c r="H302" i="6"/>
  <c r="K301" i="6"/>
  <c r="J301" i="6"/>
  <c r="I304" i="7"/>
  <c r="K304" i="7"/>
  <c r="K303" i="4"/>
  <c r="L302" i="4"/>
  <c r="N302" i="4" s="1"/>
  <c r="Q301" i="7"/>
  <c r="R301" i="7" s="1"/>
  <c r="T299" i="7"/>
  <c r="S299" i="7"/>
  <c r="R300" i="7"/>
  <c r="M302" i="4"/>
  <c r="I305" i="4"/>
  <c r="J304" i="4"/>
  <c r="J303" i="7"/>
  <c r="L302" i="7"/>
  <c r="N302" i="7" s="1"/>
  <c r="O302" i="7" s="1"/>
  <c r="P302" i="7" s="1"/>
  <c r="J302" i="6" l="1"/>
  <c r="K302" i="6"/>
  <c r="L301" i="6"/>
  <c r="M301" i="6" s="1"/>
  <c r="N301" i="6" s="1"/>
  <c r="I303" i="6"/>
  <c r="H303" i="6"/>
  <c r="K305" i="7"/>
  <c r="I305" i="7"/>
  <c r="K304" i="4"/>
  <c r="L303" i="4"/>
  <c r="M303" i="4" s="1"/>
  <c r="S300" i="7"/>
  <c r="T300" i="7"/>
  <c r="T301" i="7"/>
  <c r="S301" i="7"/>
  <c r="Q302" i="7"/>
  <c r="J305" i="4"/>
  <c r="I306" i="4"/>
  <c r="L303" i="7"/>
  <c r="N303" i="7" s="1"/>
  <c r="O303" i="7" s="1"/>
  <c r="P303" i="7" s="1"/>
  <c r="J304" i="7"/>
  <c r="L302" i="6" l="1"/>
  <c r="M302" i="6" s="1"/>
  <c r="N302" i="6" s="1"/>
  <c r="I304" i="6"/>
  <c r="H304" i="6"/>
  <c r="J303" i="6"/>
  <c r="K303" i="6"/>
  <c r="I306" i="7"/>
  <c r="K306" i="7"/>
  <c r="K307" i="7" s="1"/>
  <c r="N303" i="4"/>
  <c r="K305" i="4"/>
  <c r="L304" i="4"/>
  <c r="M304" i="4" s="1"/>
  <c r="Q303" i="7"/>
  <c r="R302" i="7"/>
  <c r="J306" i="4"/>
  <c r="I307" i="4"/>
  <c r="J305" i="7"/>
  <c r="L304" i="7"/>
  <c r="N304" i="7" s="1"/>
  <c r="O304" i="7" s="1"/>
  <c r="P304" i="7" s="1"/>
  <c r="J304" i="6" l="1"/>
  <c r="L303" i="6"/>
  <c r="M303" i="6" s="1"/>
  <c r="N303" i="6" s="1"/>
  <c r="K304" i="6"/>
  <c r="I305" i="6"/>
  <c r="H305" i="6"/>
  <c r="K308" i="7"/>
  <c r="I307" i="7"/>
  <c r="K306" i="4"/>
  <c r="N304" i="4"/>
  <c r="L305" i="4"/>
  <c r="M305" i="4" s="1"/>
  <c r="Q304" i="7"/>
  <c r="T302" i="7"/>
  <c r="S302" i="7"/>
  <c r="R303" i="7"/>
  <c r="I308" i="4"/>
  <c r="J307" i="4"/>
  <c r="L305" i="7"/>
  <c r="N305" i="7" s="1"/>
  <c r="O305" i="7" s="1"/>
  <c r="P305" i="7" s="1"/>
  <c r="J306" i="7"/>
  <c r="I306" i="6" l="1"/>
  <c r="H306" i="6"/>
  <c r="L304" i="6"/>
  <c r="M304" i="6" s="1"/>
  <c r="N304" i="6" s="1"/>
  <c r="J305" i="6"/>
  <c r="K305" i="6"/>
  <c r="I308" i="7"/>
  <c r="N305" i="4"/>
  <c r="K307" i="4"/>
  <c r="L306" i="4"/>
  <c r="M306" i="4" s="1"/>
  <c r="T303" i="7"/>
  <c r="S303" i="7"/>
  <c r="Q305" i="7"/>
  <c r="R304" i="7"/>
  <c r="J308" i="4"/>
  <c r="I309" i="4"/>
  <c r="J307" i="7"/>
  <c r="L306" i="7"/>
  <c r="N306" i="7" s="1"/>
  <c r="O306" i="7" s="1"/>
  <c r="P306" i="7" s="1"/>
  <c r="L305" i="6" l="1"/>
  <c r="M305" i="6" s="1"/>
  <c r="N305" i="6" s="1"/>
  <c r="J306" i="6"/>
  <c r="K306" i="6"/>
  <c r="I307" i="6"/>
  <c r="H307" i="6"/>
  <c r="I309" i="7"/>
  <c r="K309" i="7"/>
  <c r="K308" i="4"/>
  <c r="N306" i="4"/>
  <c r="L307" i="4"/>
  <c r="T304" i="7"/>
  <c r="S304" i="7"/>
  <c r="Q306" i="7"/>
  <c r="R306" i="7" s="1"/>
  <c r="R305" i="7"/>
  <c r="I310" i="4"/>
  <c r="J309" i="4"/>
  <c r="M307" i="4"/>
  <c r="N307" i="4"/>
  <c r="L307" i="7"/>
  <c r="N307" i="7" s="1"/>
  <c r="O307" i="7" s="1"/>
  <c r="P307" i="7" s="1"/>
  <c r="J308" i="7"/>
  <c r="K307" i="6" l="1"/>
  <c r="I308" i="6"/>
  <c r="H308" i="6"/>
  <c r="L306" i="6"/>
  <c r="M306" i="6" s="1"/>
  <c r="N306" i="6" s="1"/>
  <c r="J307" i="6"/>
  <c r="I310" i="7"/>
  <c r="K310" i="7"/>
  <c r="K309" i="4"/>
  <c r="L308" i="4"/>
  <c r="M308" i="4" s="1"/>
  <c r="T306" i="7"/>
  <c r="S306" i="7"/>
  <c r="T305" i="7"/>
  <c r="S305" i="7"/>
  <c r="Q307" i="7"/>
  <c r="I311" i="4"/>
  <c r="J310" i="4"/>
  <c r="N308" i="4"/>
  <c r="J309" i="7"/>
  <c r="L308" i="7"/>
  <c r="N308" i="7" s="1"/>
  <c r="O308" i="7" s="1"/>
  <c r="P308" i="7" s="1"/>
  <c r="I309" i="6" l="1"/>
  <c r="H309" i="6"/>
  <c r="K308" i="6"/>
  <c r="L307" i="6"/>
  <c r="M307" i="6" s="1"/>
  <c r="N307" i="6" s="1"/>
  <c r="J308" i="6"/>
  <c r="I311" i="7"/>
  <c r="K311" i="7"/>
  <c r="K310" i="4"/>
  <c r="L310" i="4"/>
  <c r="L309" i="4"/>
  <c r="Q308" i="7"/>
  <c r="R308" i="7" s="1"/>
  <c r="R307" i="7"/>
  <c r="M309" i="4"/>
  <c r="N309" i="4"/>
  <c r="I312" i="4"/>
  <c r="J311" i="4"/>
  <c r="M310" i="4"/>
  <c r="N310" i="4"/>
  <c r="L309" i="7"/>
  <c r="N309" i="7" s="1"/>
  <c r="O309" i="7" s="1"/>
  <c r="P309" i="7" s="1"/>
  <c r="J310" i="7"/>
  <c r="J309" i="6" l="1"/>
  <c r="L308" i="6"/>
  <c r="M308" i="6" s="1"/>
  <c r="N308" i="6" s="1"/>
  <c r="K309" i="6"/>
  <c r="I310" i="6"/>
  <c r="H310" i="6"/>
  <c r="K312" i="7"/>
  <c r="I312" i="7"/>
  <c r="K311" i="4"/>
  <c r="T307" i="7"/>
  <c r="S307" i="7"/>
  <c r="T308" i="7"/>
  <c r="S308" i="7"/>
  <c r="Q309" i="7"/>
  <c r="I313" i="4"/>
  <c r="J312" i="4"/>
  <c r="J311" i="7"/>
  <c r="L310" i="7"/>
  <c r="N310" i="7" s="1"/>
  <c r="O310" i="7" s="1"/>
  <c r="P310" i="7" s="1"/>
  <c r="L309" i="6" l="1"/>
  <c r="M309" i="6" s="1"/>
  <c r="N309" i="6" s="1"/>
  <c r="J310" i="6"/>
  <c r="K310" i="6"/>
  <c r="I311" i="6"/>
  <c r="H311" i="6"/>
  <c r="K313" i="7"/>
  <c r="I313" i="7"/>
  <c r="K312" i="4"/>
  <c r="L311" i="4"/>
  <c r="Q310" i="7"/>
  <c r="R309" i="7"/>
  <c r="I314" i="4"/>
  <c r="J313" i="4"/>
  <c r="L311" i="7"/>
  <c r="N311" i="7" s="1"/>
  <c r="O311" i="7" s="1"/>
  <c r="P311" i="7" s="1"/>
  <c r="J312" i="7"/>
  <c r="K311" i="6" l="1"/>
  <c r="I312" i="6"/>
  <c r="H312" i="6"/>
  <c r="L310" i="6"/>
  <c r="M310" i="6" s="1"/>
  <c r="N310" i="6" s="1"/>
  <c r="J311" i="6"/>
  <c r="I314" i="7"/>
  <c r="K314" i="7"/>
  <c r="N311" i="4"/>
  <c r="M311" i="4"/>
  <c r="K313" i="4"/>
  <c r="K314" i="4" s="1"/>
  <c r="L312" i="4"/>
  <c r="Q311" i="7"/>
  <c r="R311" i="7" s="1"/>
  <c r="S309" i="7"/>
  <c r="T309" i="7"/>
  <c r="R310" i="7"/>
  <c r="J314" i="4"/>
  <c r="I315" i="4"/>
  <c r="M312" i="4"/>
  <c r="N312" i="4"/>
  <c r="J313" i="7"/>
  <c r="L312" i="7"/>
  <c r="N312" i="7" s="1"/>
  <c r="O312" i="7" s="1"/>
  <c r="P312" i="7" s="1"/>
  <c r="I313" i="6" l="1"/>
  <c r="H313" i="6"/>
  <c r="J312" i="6"/>
  <c r="K312" i="6"/>
  <c r="L311" i="6"/>
  <c r="M311" i="6" s="1"/>
  <c r="N311" i="6" s="1"/>
  <c r="K315" i="7"/>
  <c r="I315" i="7"/>
  <c r="Q312" i="7"/>
  <c r="R312" i="7" s="1"/>
  <c r="L314" i="4"/>
  <c r="L313" i="4"/>
  <c r="T311" i="7"/>
  <c r="S311" i="7"/>
  <c r="T310" i="7"/>
  <c r="S310" i="7"/>
  <c r="I316" i="4"/>
  <c r="J315" i="4"/>
  <c r="M313" i="4"/>
  <c r="N313" i="4"/>
  <c r="L313" i="7"/>
  <c r="N313" i="7" s="1"/>
  <c r="O313" i="7" s="1"/>
  <c r="P313" i="7" s="1"/>
  <c r="J314" i="7"/>
  <c r="L312" i="6" l="1"/>
  <c r="M312" i="6" s="1"/>
  <c r="N312" i="6" s="1"/>
  <c r="I314" i="6"/>
  <c r="H314" i="6"/>
  <c r="J313" i="6"/>
  <c r="K313" i="6"/>
  <c r="I316" i="7"/>
  <c r="K316" i="7"/>
  <c r="K315" i="4"/>
  <c r="L315" i="4" s="1"/>
  <c r="T312" i="7"/>
  <c r="S312" i="7"/>
  <c r="Q313" i="7"/>
  <c r="M314" i="4"/>
  <c r="N314" i="4"/>
  <c r="I317" i="4"/>
  <c r="J316" i="4"/>
  <c r="J315" i="7"/>
  <c r="L314" i="7"/>
  <c r="N314" i="7" s="1"/>
  <c r="O314" i="7" s="1"/>
  <c r="P314" i="7" s="1"/>
  <c r="L313" i="6" l="1"/>
  <c r="M313" i="6" s="1"/>
  <c r="N313" i="6" s="1"/>
  <c r="I315" i="6"/>
  <c r="H315" i="6"/>
  <c r="J314" i="6"/>
  <c r="K314" i="6"/>
  <c r="I317" i="7"/>
  <c r="K317" i="7"/>
  <c r="K316" i="4"/>
  <c r="Q314" i="7"/>
  <c r="R313" i="7"/>
  <c r="I318" i="4"/>
  <c r="J317" i="4"/>
  <c r="L315" i="7"/>
  <c r="N315" i="7" s="1"/>
  <c r="O315" i="7" s="1"/>
  <c r="P315" i="7" s="1"/>
  <c r="J316" i="7"/>
  <c r="L314" i="6" l="1"/>
  <c r="M314" i="6" s="1"/>
  <c r="N314" i="6" s="1"/>
  <c r="J315" i="6"/>
  <c r="K315" i="6"/>
  <c r="I316" i="6"/>
  <c r="H316" i="6"/>
  <c r="I318" i="7"/>
  <c r="K318" i="7"/>
  <c r="K317" i="4"/>
  <c r="L316" i="4"/>
  <c r="N316" i="4" s="1"/>
  <c r="T313" i="7"/>
  <c r="S313" i="7"/>
  <c r="Q315" i="7"/>
  <c r="R314" i="7"/>
  <c r="M316" i="4"/>
  <c r="M315" i="4"/>
  <c r="N315" i="4"/>
  <c r="I319" i="4"/>
  <c r="J318" i="4"/>
  <c r="J317" i="7"/>
  <c r="L316" i="7"/>
  <c r="N316" i="7" s="1"/>
  <c r="O316" i="7" s="1"/>
  <c r="P316" i="7" s="1"/>
  <c r="L315" i="6" l="1"/>
  <c r="M315" i="6" s="1"/>
  <c r="N315" i="6" s="1"/>
  <c r="I317" i="6"/>
  <c r="H317" i="6"/>
  <c r="J316" i="6"/>
  <c r="K316" i="6"/>
  <c r="K319" i="7"/>
  <c r="I319" i="7"/>
  <c r="K318" i="4"/>
  <c r="K319" i="4" s="1"/>
  <c r="L317" i="4"/>
  <c r="M317" i="4" s="1"/>
  <c r="Q316" i="7"/>
  <c r="R316" i="7" s="1"/>
  <c r="R315" i="7"/>
  <c r="T314" i="7"/>
  <c r="S314" i="7"/>
  <c r="I320" i="4"/>
  <c r="J319" i="4"/>
  <c r="N317" i="4"/>
  <c r="L317" i="7"/>
  <c r="N317" i="7" s="1"/>
  <c r="O317" i="7" s="1"/>
  <c r="P317" i="7" s="1"/>
  <c r="J318" i="7"/>
  <c r="K317" i="6" l="1"/>
  <c r="I318" i="6"/>
  <c r="H318" i="6"/>
  <c r="L316" i="6"/>
  <c r="M316" i="6" s="1"/>
  <c r="N316" i="6" s="1"/>
  <c r="J317" i="6"/>
  <c r="I320" i="7"/>
  <c r="K320" i="7"/>
  <c r="L319" i="4"/>
  <c r="L318" i="4"/>
  <c r="M318" i="4" s="1"/>
  <c r="Q317" i="7"/>
  <c r="T316" i="7"/>
  <c r="S316" i="7"/>
  <c r="S315" i="7"/>
  <c r="T315" i="7"/>
  <c r="I321" i="4"/>
  <c r="J320" i="4"/>
  <c r="J319" i="7"/>
  <c r="L318" i="7"/>
  <c r="N318" i="7" s="1"/>
  <c r="O318" i="7" s="1"/>
  <c r="P318" i="7" s="1"/>
  <c r="L317" i="6" l="1"/>
  <c r="M317" i="6" s="1"/>
  <c r="N317" i="6" s="1"/>
  <c r="I319" i="6"/>
  <c r="H319" i="6"/>
  <c r="J318" i="6"/>
  <c r="K318" i="6"/>
  <c r="K321" i="7"/>
  <c r="I321" i="7"/>
  <c r="N318" i="4"/>
  <c r="K320" i="4"/>
  <c r="L320" i="4" s="1"/>
  <c r="Q318" i="7"/>
  <c r="R318" i="7" s="1"/>
  <c r="R317" i="7"/>
  <c r="I322" i="4"/>
  <c r="I323" i="4" s="1"/>
  <c r="J321" i="4"/>
  <c r="M319" i="4"/>
  <c r="N319" i="4"/>
  <c r="L319" i="7"/>
  <c r="N319" i="7" s="1"/>
  <c r="O319" i="7" s="1"/>
  <c r="P319" i="7" s="1"/>
  <c r="J320" i="7"/>
  <c r="L318" i="6" l="1"/>
  <c r="M318" i="6" s="1"/>
  <c r="N318" i="6" s="1"/>
  <c r="J319" i="6"/>
  <c r="K319" i="6"/>
  <c r="I320" i="6"/>
  <c r="H320" i="6"/>
  <c r="I322" i="7"/>
  <c r="K322" i="7"/>
  <c r="K321" i="4"/>
  <c r="T318" i="7"/>
  <c r="S318" i="7"/>
  <c r="S317" i="7"/>
  <c r="T317" i="7"/>
  <c r="Q319" i="7"/>
  <c r="M320" i="4"/>
  <c r="N320" i="4"/>
  <c r="J323" i="4"/>
  <c r="I324" i="4"/>
  <c r="J322" i="4"/>
  <c r="J321" i="7"/>
  <c r="L320" i="7"/>
  <c r="N320" i="7" s="1"/>
  <c r="O320" i="7" s="1"/>
  <c r="P320" i="7" s="1"/>
  <c r="L319" i="6" l="1"/>
  <c r="M319" i="6" s="1"/>
  <c r="N319" i="6" s="1"/>
  <c r="J320" i="6"/>
  <c r="I321" i="6"/>
  <c r="H321" i="6"/>
  <c r="K320" i="6"/>
  <c r="K323" i="7"/>
  <c r="I323" i="7"/>
  <c r="K322" i="4"/>
  <c r="L322" i="4" s="1"/>
  <c r="L321" i="4"/>
  <c r="M321" i="4" s="1"/>
  <c r="Q320" i="7"/>
  <c r="R320" i="7" s="1"/>
  <c r="R319" i="7"/>
  <c r="I325" i="4"/>
  <c r="J324" i="4"/>
  <c r="L321" i="7"/>
  <c r="N321" i="7" s="1"/>
  <c r="O321" i="7" s="1"/>
  <c r="P321" i="7" s="1"/>
  <c r="J322" i="7"/>
  <c r="J321" i="6" l="1"/>
  <c r="I322" i="6"/>
  <c r="H322" i="6"/>
  <c r="K321" i="6"/>
  <c r="L320" i="6"/>
  <c r="M320" i="6" s="1"/>
  <c r="N320" i="6" s="1"/>
  <c r="I324" i="7"/>
  <c r="K324" i="7"/>
  <c r="N321" i="4"/>
  <c r="K323" i="4"/>
  <c r="K324" i="4" s="1"/>
  <c r="L323" i="4"/>
  <c r="L324" i="4"/>
  <c r="Q321" i="7"/>
  <c r="S319" i="7"/>
  <c r="T319" i="7"/>
  <c r="T320" i="7"/>
  <c r="S320" i="7"/>
  <c r="M322" i="4"/>
  <c r="N322" i="4"/>
  <c r="M323" i="4"/>
  <c r="N323" i="4"/>
  <c r="J325" i="4"/>
  <c r="I326" i="4"/>
  <c r="J323" i="7"/>
  <c r="L322" i="7"/>
  <c r="N322" i="7" s="1"/>
  <c r="O322" i="7" s="1"/>
  <c r="P322" i="7" s="1"/>
  <c r="L321" i="6" l="1"/>
  <c r="M321" i="6" s="1"/>
  <c r="N321" i="6" s="1"/>
  <c r="J322" i="6"/>
  <c r="K322" i="6"/>
  <c r="I323" i="6"/>
  <c r="H323" i="6"/>
  <c r="K325" i="7"/>
  <c r="I325" i="7"/>
  <c r="K325" i="4"/>
  <c r="Q322" i="7"/>
  <c r="R321" i="7"/>
  <c r="M324" i="4"/>
  <c r="N324" i="4"/>
  <c r="I327" i="4"/>
  <c r="J326" i="4"/>
  <c r="L323" i="7"/>
  <c r="N323" i="7" s="1"/>
  <c r="O323" i="7" s="1"/>
  <c r="P323" i="7" s="1"/>
  <c r="J324" i="7"/>
  <c r="L322" i="6" l="1"/>
  <c r="M322" i="6" s="1"/>
  <c r="N322" i="6" s="1"/>
  <c r="J323" i="6"/>
  <c r="K323" i="6"/>
  <c r="I324" i="6"/>
  <c r="H324" i="6"/>
  <c r="I326" i="7"/>
  <c r="K326" i="7"/>
  <c r="K326" i="4"/>
  <c r="L325" i="4"/>
  <c r="N325" i="4" s="1"/>
  <c r="S321" i="7"/>
  <c r="T321" i="7"/>
  <c r="Q323" i="7"/>
  <c r="R322" i="7"/>
  <c r="M325" i="4"/>
  <c r="J327" i="4"/>
  <c r="I328" i="4"/>
  <c r="J325" i="7"/>
  <c r="L324" i="7"/>
  <c r="N324" i="7" s="1"/>
  <c r="O324" i="7" s="1"/>
  <c r="P324" i="7" s="1"/>
  <c r="I325" i="6" l="1"/>
  <c r="H325" i="6"/>
  <c r="J324" i="6"/>
  <c r="K324" i="6"/>
  <c r="L323" i="6"/>
  <c r="M323" i="6" s="1"/>
  <c r="N323" i="6" s="1"/>
  <c r="K327" i="7"/>
  <c r="I327" i="7"/>
  <c r="K327" i="4"/>
  <c r="L326" i="4"/>
  <c r="N326" i="4" s="1"/>
  <c r="T322" i="7"/>
  <c r="S322" i="7"/>
  <c r="Q324" i="7"/>
  <c r="R323" i="7"/>
  <c r="M326" i="4"/>
  <c r="I329" i="4"/>
  <c r="J328" i="4"/>
  <c r="L325" i="7"/>
  <c r="N325" i="7" s="1"/>
  <c r="O325" i="7" s="1"/>
  <c r="P325" i="7" s="1"/>
  <c r="J326" i="7"/>
  <c r="L324" i="6" l="1"/>
  <c r="M324" i="6" s="1"/>
  <c r="N324" i="6" s="1"/>
  <c r="J325" i="6"/>
  <c r="K325" i="6"/>
  <c r="I326" i="6"/>
  <c r="H326" i="6"/>
  <c r="K328" i="7"/>
  <c r="I328" i="7"/>
  <c r="K328" i="4"/>
  <c r="K329" i="4" s="1"/>
  <c r="L327" i="4"/>
  <c r="Q325" i="7"/>
  <c r="R325" i="7" s="1"/>
  <c r="S323" i="7"/>
  <c r="T323" i="7"/>
  <c r="R324" i="7"/>
  <c r="I330" i="4"/>
  <c r="J329" i="4"/>
  <c r="J327" i="7"/>
  <c r="L326" i="7"/>
  <c r="N326" i="7" s="1"/>
  <c r="O326" i="7" s="1"/>
  <c r="P326" i="7" s="1"/>
  <c r="J326" i="6" l="1"/>
  <c r="K326" i="6"/>
  <c r="L325" i="6"/>
  <c r="M325" i="6" s="1"/>
  <c r="N325" i="6" s="1"/>
  <c r="I327" i="6"/>
  <c r="H327" i="6"/>
  <c r="K329" i="7"/>
  <c r="I329" i="7"/>
  <c r="M327" i="4"/>
  <c r="N327" i="4"/>
  <c r="L329" i="4"/>
  <c r="M329" i="4" s="1"/>
  <c r="L328" i="4"/>
  <c r="S325" i="7"/>
  <c r="T325" i="7"/>
  <c r="T324" i="7"/>
  <c r="S324" i="7"/>
  <c r="Q326" i="7"/>
  <c r="N329" i="4"/>
  <c r="I331" i="4"/>
  <c r="J330" i="4"/>
  <c r="M328" i="4"/>
  <c r="N328" i="4"/>
  <c r="L327" i="7"/>
  <c r="N327" i="7" s="1"/>
  <c r="O327" i="7" s="1"/>
  <c r="P327" i="7" s="1"/>
  <c r="J328" i="7"/>
  <c r="J327" i="6" l="1"/>
  <c r="K327" i="6"/>
  <c r="I328" i="6"/>
  <c r="H328" i="6"/>
  <c r="L326" i="6"/>
  <c r="M326" i="6" s="1"/>
  <c r="N326" i="6" s="1"/>
  <c r="I330" i="7"/>
  <c r="K330" i="7"/>
  <c r="K330" i="4"/>
  <c r="Q327" i="7"/>
  <c r="R327" i="7" s="1"/>
  <c r="R326" i="7"/>
  <c r="I332" i="4"/>
  <c r="J331" i="4"/>
  <c r="J329" i="7"/>
  <c r="L328" i="7"/>
  <c r="N328" i="7" s="1"/>
  <c r="O328" i="7" s="1"/>
  <c r="P328" i="7" s="1"/>
  <c r="J328" i="6" l="1"/>
  <c r="K328" i="6"/>
  <c r="L327" i="6"/>
  <c r="M327" i="6" s="1"/>
  <c r="N327" i="6" s="1"/>
  <c r="I329" i="6"/>
  <c r="H329" i="6"/>
  <c r="K331" i="7"/>
  <c r="I331" i="7"/>
  <c r="K331" i="4"/>
  <c r="L331" i="4" s="1"/>
  <c r="L330" i="4"/>
  <c r="M330" i="4" s="1"/>
  <c r="Q328" i="7"/>
  <c r="R328" i="7" s="1"/>
  <c r="T327" i="7"/>
  <c r="S327" i="7"/>
  <c r="T326" i="7"/>
  <c r="S326" i="7"/>
  <c r="I333" i="4"/>
  <c r="J332" i="4"/>
  <c r="L329" i="7"/>
  <c r="N329" i="7" s="1"/>
  <c r="O329" i="7" s="1"/>
  <c r="P329" i="7" s="1"/>
  <c r="J330" i="7"/>
  <c r="L328" i="6" l="1"/>
  <c r="M328" i="6" s="1"/>
  <c r="N328" i="6" s="1"/>
  <c r="J329" i="6"/>
  <c r="K329" i="6"/>
  <c r="I330" i="6"/>
  <c r="H330" i="6"/>
  <c r="I332" i="7"/>
  <c r="K332" i="7"/>
  <c r="K333" i="7" s="1"/>
  <c r="K332" i="4"/>
  <c r="L332" i="4"/>
  <c r="N330" i="4"/>
  <c r="Q329" i="7"/>
  <c r="R329" i="7" s="1"/>
  <c r="S328" i="7"/>
  <c r="T328" i="7"/>
  <c r="J333" i="4"/>
  <c r="I334" i="4"/>
  <c r="M331" i="4"/>
  <c r="N331" i="4"/>
  <c r="J331" i="7"/>
  <c r="L330" i="7"/>
  <c r="N330" i="7" s="1"/>
  <c r="O330" i="7" s="1"/>
  <c r="P330" i="7" s="1"/>
  <c r="K330" i="6" l="1"/>
  <c r="L329" i="6"/>
  <c r="M329" i="6" s="1"/>
  <c r="N329" i="6" s="1"/>
  <c r="J330" i="6"/>
  <c r="I331" i="6"/>
  <c r="H331" i="6"/>
  <c r="I333" i="7"/>
  <c r="K333" i="4"/>
  <c r="L333" i="4" s="1"/>
  <c r="T329" i="7"/>
  <c r="S329" i="7"/>
  <c r="Q330" i="7"/>
  <c r="R330" i="7" s="1"/>
  <c r="M332" i="4"/>
  <c r="N332" i="4"/>
  <c r="I335" i="4"/>
  <c r="J334" i="4"/>
  <c r="L331" i="7"/>
  <c r="N331" i="7" s="1"/>
  <c r="O331" i="7" s="1"/>
  <c r="P331" i="7" s="1"/>
  <c r="J332" i="7"/>
  <c r="L330" i="6" l="1"/>
  <c r="M330" i="6" s="1"/>
  <c r="N330" i="6" s="1"/>
  <c r="J331" i="6"/>
  <c r="H332" i="6"/>
  <c r="I332" i="6"/>
  <c r="K331" i="6"/>
  <c r="I334" i="7"/>
  <c r="K334" i="7"/>
  <c r="K334" i="4"/>
  <c r="T330" i="7"/>
  <c r="S330" i="7"/>
  <c r="Q331" i="7"/>
  <c r="I336" i="4"/>
  <c r="J335" i="4"/>
  <c r="J333" i="7"/>
  <c r="L332" i="7"/>
  <c r="N332" i="7" s="1"/>
  <c r="O332" i="7" s="1"/>
  <c r="P332" i="7" s="1"/>
  <c r="L331" i="6" l="1"/>
  <c r="M331" i="6" s="1"/>
  <c r="N331" i="6" s="1"/>
  <c r="H333" i="6"/>
  <c r="I333" i="6"/>
  <c r="K332" i="6"/>
  <c r="J332" i="6"/>
  <c r="K335" i="7"/>
  <c r="I335" i="7"/>
  <c r="K335" i="4"/>
  <c r="L334" i="4"/>
  <c r="Q332" i="7"/>
  <c r="R331" i="7"/>
  <c r="I337" i="4"/>
  <c r="J336" i="4"/>
  <c r="M333" i="4"/>
  <c r="N333" i="4"/>
  <c r="L333" i="7"/>
  <c r="N333" i="7" s="1"/>
  <c r="O333" i="7" s="1"/>
  <c r="P333" i="7" s="1"/>
  <c r="J334" i="7"/>
  <c r="I334" i="6" l="1"/>
  <c r="H334" i="6"/>
  <c r="L332" i="6"/>
  <c r="M332" i="6" s="1"/>
  <c r="N332" i="6" s="1"/>
  <c r="K333" i="6"/>
  <c r="J333" i="6"/>
  <c r="L333" i="6" s="1"/>
  <c r="M333" i="6" s="1"/>
  <c r="N333" i="6" s="1"/>
  <c r="K336" i="7"/>
  <c r="I336" i="7"/>
  <c r="K336" i="4"/>
  <c r="L335" i="4"/>
  <c r="T331" i="7"/>
  <c r="S331" i="7"/>
  <c r="Q333" i="7"/>
  <c r="R332" i="7"/>
  <c r="M334" i="4"/>
  <c r="N334" i="4"/>
  <c r="J337" i="4"/>
  <c r="I338" i="4"/>
  <c r="J335" i="7"/>
  <c r="L334" i="7"/>
  <c r="N334" i="7" s="1"/>
  <c r="O334" i="7" s="1"/>
  <c r="P334" i="7" s="1"/>
  <c r="K334" i="6" l="1"/>
  <c r="I335" i="6"/>
  <c r="H335" i="6"/>
  <c r="J334" i="6"/>
  <c r="K337" i="7"/>
  <c r="I337" i="7"/>
  <c r="K337" i="4"/>
  <c r="L337" i="4" s="1"/>
  <c r="L336" i="4"/>
  <c r="M336" i="4" s="1"/>
  <c r="T332" i="7"/>
  <c r="S332" i="7"/>
  <c r="Q334" i="7"/>
  <c r="R333" i="7"/>
  <c r="M335" i="4"/>
  <c r="N335" i="4"/>
  <c r="N336" i="4"/>
  <c r="J338" i="4"/>
  <c r="I339" i="4"/>
  <c r="L335" i="7"/>
  <c r="N335" i="7" s="1"/>
  <c r="O335" i="7" s="1"/>
  <c r="P335" i="7" s="1"/>
  <c r="J336" i="7"/>
  <c r="L334" i="6" l="1"/>
  <c r="M334" i="6" s="1"/>
  <c r="N334" i="6" s="1"/>
  <c r="I336" i="6"/>
  <c r="H336" i="6"/>
  <c r="J335" i="6"/>
  <c r="K335" i="6"/>
  <c r="I338" i="7"/>
  <c r="K338" i="7"/>
  <c r="K338" i="4"/>
  <c r="L338" i="4" s="1"/>
  <c r="Q335" i="7"/>
  <c r="R335" i="7" s="1"/>
  <c r="S333" i="7"/>
  <c r="T333" i="7"/>
  <c r="R334" i="7"/>
  <c r="M337" i="4"/>
  <c r="N337" i="4"/>
  <c r="I340" i="4"/>
  <c r="J339" i="4"/>
  <c r="L336" i="7"/>
  <c r="N336" i="7" s="1"/>
  <c r="O336" i="7" s="1"/>
  <c r="P336" i="7" s="1"/>
  <c r="J337" i="7"/>
  <c r="L335" i="6" l="1"/>
  <c r="M335" i="6" s="1"/>
  <c r="N335" i="6" s="1"/>
  <c r="J336" i="6"/>
  <c r="K336" i="6"/>
  <c r="I337" i="6"/>
  <c r="H337" i="6"/>
  <c r="I339" i="7"/>
  <c r="K339" i="7"/>
  <c r="K339" i="4"/>
  <c r="L339" i="4"/>
  <c r="T335" i="7"/>
  <c r="S335" i="7"/>
  <c r="T334" i="7"/>
  <c r="S334" i="7"/>
  <c r="Q336" i="7"/>
  <c r="M338" i="4"/>
  <c r="N338" i="4"/>
  <c r="I341" i="4"/>
  <c r="J340" i="4"/>
  <c r="L337" i="7"/>
  <c r="N337" i="7" s="1"/>
  <c r="O337" i="7" s="1"/>
  <c r="P337" i="7" s="1"/>
  <c r="J338" i="7"/>
  <c r="L336" i="6" l="1"/>
  <c r="M336" i="6" s="1"/>
  <c r="N336" i="6" s="1"/>
  <c r="J337" i="6"/>
  <c r="I338" i="6"/>
  <c r="H338" i="6"/>
  <c r="K337" i="6"/>
  <c r="I340" i="7"/>
  <c r="K340" i="7"/>
  <c r="K340" i="4"/>
  <c r="L340" i="4"/>
  <c r="Q337" i="7"/>
  <c r="R336" i="7"/>
  <c r="I342" i="4"/>
  <c r="J341" i="4"/>
  <c r="J339" i="7"/>
  <c r="L338" i="7"/>
  <c r="N338" i="7" s="1"/>
  <c r="O338" i="7" s="1"/>
  <c r="P338" i="7" s="1"/>
  <c r="L337" i="6" l="1"/>
  <c r="M337" i="6" s="1"/>
  <c r="N337" i="6" s="1"/>
  <c r="J338" i="6"/>
  <c r="I339" i="6"/>
  <c r="H339" i="6"/>
  <c r="K338" i="6"/>
  <c r="K341" i="7"/>
  <c r="I341" i="7"/>
  <c r="K341" i="4"/>
  <c r="T336" i="7"/>
  <c r="S336" i="7"/>
  <c r="Q338" i="7"/>
  <c r="R337" i="7"/>
  <c r="J342" i="4"/>
  <c r="I343" i="4"/>
  <c r="M340" i="4"/>
  <c r="N340" i="4"/>
  <c r="M339" i="4"/>
  <c r="N339" i="4"/>
  <c r="L339" i="7"/>
  <c r="N339" i="7" s="1"/>
  <c r="O339" i="7" s="1"/>
  <c r="P339" i="7" s="1"/>
  <c r="J340" i="7"/>
  <c r="L338" i="6" l="1"/>
  <c r="M338" i="6" s="1"/>
  <c r="N338" i="6" s="1"/>
  <c r="K339" i="6"/>
  <c r="I340" i="6"/>
  <c r="H340" i="6"/>
  <c r="J339" i="6"/>
  <c r="L339" i="6" s="1"/>
  <c r="M339" i="6" s="1"/>
  <c r="N339" i="6" s="1"/>
  <c r="K342" i="7"/>
  <c r="I342" i="7"/>
  <c r="K342" i="4"/>
  <c r="K343" i="4" s="1"/>
  <c r="L341" i="4"/>
  <c r="N341" i="4" s="1"/>
  <c r="Q339" i="7"/>
  <c r="R339" i="7" s="1"/>
  <c r="R338" i="7"/>
  <c r="T337" i="7"/>
  <c r="S337" i="7"/>
  <c r="I344" i="4"/>
  <c r="J343" i="4"/>
  <c r="J341" i="7"/>
  <c r="L340" i="7"/>
  <c r="N340" i="7" s="1"/>
  <c r="O340" i="7" s="1"/>
  <c r="P340" i="7" s="1"/>
  <c r="I341" i="6" l="1"/>
  <c r="H341" i="6"/>
  <c r="J340" i="6"/>
  <c r="K340" i="6"/>
  <c r="I343" i="7"/>
  <c r="K343" i="7"/>
  <c r="M341" i="4"/>
  <c r="L343" i="4"/>
  <c r="L342" i="4"/>
  <c r="M342" i="4" s="1"/>
  <c r="T339" i="7"/>
  <c r="S339" i="7"/>
  <c r="T338" i="7"/>
  <c r="S338" i="7"/>
  <c r="Q340" i="7"/>
  <c r="I345" i="4"/>
  <c r="J344" i="4"/>
  <c r="L341" i="7"/>
  <c r="N341" i="7" s="1"/>
  <c r="O341" i="7" s="1"/>
  <c r="P341" i="7" s="1"/>
  <c r="J342" i="7"/>
  <c r="L340" i="6" l="1"/>
  <c r="M340" i="6" s="1"/>
  <c r="N340" i="6" s="1"/>
  <c r="I342" i="6"/>
  <c r="H342" i="6"/>
  <c r="K341" i="6"/>
  <c r="J341" i="6"/>
  <c r="L341" i="6" s="1"/>
  <c r="M341" i="6" s="1"/>
  <c r="N341" i="6" s="1"/>
  <c r="K344" i="7"/>
  <c r="I344" i="7"/>
  <c r="N342" i="4"/>
  <c r="K344" i="4"/>
  <c r="Q341" i="7"/>
  <c r="R340" i="7"/>
  <c r="J345" i="4"/>
  <c r="I346" i="4"/>
  <c r="M343" i="4"/>
  <c r="N343" i="4"/>
  <c r="J343" i="7"/>
  <c r="L342" i="7"/>
  <c r="N342" i="7" s="1"/>
  <c r="O342" i="7" s="1"/>
  <c r="P342" i="7" s="1"/>
  <c r="K342" i="6" l="1"/>
  <c r="I343" i="6"/>
  <c r="H343" i="6"/>
  <c r="J342" i="6"/>
  <c r="L342" i="6" s="1"/>
  <c r="M342" i="6" s="1"/>
  <c r="N342" i="6" s="1"/>
  <c r="K345" i="7"/>
  <c r="I345" i="7"/>
  <c r="K345" i="4"/>
  <c r="L344" i="4"/>
  <c r="N344" i="4" s="1"/>
  <c r="T340" i="7"/>
  <c r="S340" i="7"/>
  <c r="Q342" i="7"/>
  <c r="R342" i="7" s="1"/>
  <c r="R341" i="7"/>
  <c r="M344" i="4"/>
  <c r="J346" i="4"/>
  <c r="I347" i="4"/>
  <c r="L343" i="7"/>
  <c r="N343" i="7" s="1"/>
  <c r="O343" i="7" s="1"/>
  <c r="P343" i="7" s="1"/>
  <c r="J344" i="7"/>
  <c r="J343" i="6" l="1"/>
  <c r="K343" i="6"/>
  <c r="I344" i="6"/>
  <c r="H344" i="6"/>
  <c r="K346" i="7"/>
  <c r="I346" i="7"/>
  <c r="K346" i="4"/>
  <c r="L345" i="4"/>
  <c r="M345" i="4" s="1"/>
  <c r="T342" i="7"/>
  <c r="S342" i="7"/>
  <c r="S341" i="7"/>
  <c r="T341" i="7"/>
  <c r="Q343" i="7"/>
  <c r="J347" i="4"/>
  <c r="I348" i="4"/>
  <c r="J345" i="7"/>
  <c r="L344" i="7"/>
  <c r="N344" i="7" s="1"/>
  <c r="O344" i="7" s="1"/>
  <c r="P344" i="7" s="1"/>
  <c r="I345" i="6" l="1"/>
  <c r="H345" i="6"/>
  <c r="K344" i="6"/>
  <c r="L343" i="6"/>
  <c r="M343" i="6" s="1"/>
  <c r="N343" i="6" s="1"/>
  <c r="J344" i="6"/>
  <c r="L344" i="6" s="1"/>
  <c r="M344" i="6" s="1"/>
  <c r="N344" i="6" s="1"/>
  <c r="I347" i="7"/>
  <c r="K347" i="7"/>
  <c r="N345" i="4"/>
  <c r="K347" i="4"/>
  <c r="L346" i="4"/>
  <c r="Q344" i="7"/>
  <c r="R343" i="7"/>
  <c r="J348" i="4"/>
  <c r="I349" i="4"/>
  <c r="L345" i="7"/>
  <c r="N345" i="7" s="1"/>
  <c r="O345" i="7" s="1"/>
  <c r="P345" i="7" s="1"/>
  <c r="J346" i="7"/>
  <c r="K345" i="6" l="1"/>
  <c r="I346" i="6"/>
  <c r="H346" i="6"/>
  <c r="J345" i="6"/>
  <c r="K348" i="7"/>
  <c r="I348" i="7"/>
  <c r="K348" i="4"/>
  <c r="L347" i="4"/>
  <c r="M347" i="4" s="1"/>
  <c r="Q345" i="7"/>
  <c r="T343" i="7"/>
  <c r="S343" i="7"/>
  <c r="R344" i="7"/>
  <c r="M346" i="4"/>
  <c r="N346" i="4"/>
  <c r="N347" i="4"/>
  <c r="J349" i="4"/>
  <c r="I350" i="4"/>
  <c r="J347" i="7"/>
  <c r="L346" i="7"/>
  <c r="N346" i="7" s="1"/>
  <c r="O346" i="7" s="1"/>
  <c r="P346" i="7" s="1"/>
  <c r="L345" i="6" l="1"/>
  <c r="M345" i="6" s="1"/>
  <c r="N345" i="6" s="1"/>
  <c r="I347" i="6"/>
  <c r="H347" i="6"/>
  <c r="J346" i="6"/>
  <c r="K346" i="6"/>
  <c r="K349" i="7"/>
  <c r="I349" i="7"/>
  <c r="K349" i="4"/>
  <c r="L348" i="4"/>
  <c r="N348" i="4" s="1"/>
  <c r="Q346" i="7"/>
  <c r="R346" i="7" s="1"/>
  <c r="S344" i="7"/>
  <c r="T344" i="7"/>
  <c r="R345" i="7"/>
  <c r="M348" i="4"/>
  <c r="I351" i="4"/>
  <c r="J350" i="4"/>
  <c r="L347" i="7"/>
  <c r="N347" i="7" s="1"/>
  <c r="O347" i="7" s="1"/>
  <c r="P347" i="7" s="1"/>
  <c r="J348" i="7"/>
  <c r="L346" i="6" l="1"/>
  <c r="M346" i="6" s="1"/>
  <c r="N346" i="6" s="1"/>
  <c r="J347" i="6"/>
  <c r="I348" i="6"/>
  <c r="H348" i="6"/>
  <c r="K347" i="6"/>
  <c r="K350" i="7"/>
  <c r="I350" i="7"/>
  <c r="K350" i="4"/>
  <c r="L350" i="4" s="1"/>
  <c r="L349" i="4"/>
  <c r="M349" i="4" s="1"/>
  <c r="T345" i="7"/>
  <c r="S345" i="7"/>
  <c r="T346" i="7"/>
  <c r="S346" i="7"/>
  <c r="Q347" i="7"/>
  <c r="I352" i="4"/>
  <c r="J351" i="4"/>
  <c r="J349" i="7"/>
  <c r="L348" i="7"/>
  <c r="N348" i="7" s="1"/>
  <c r="O348" i="7" s="1"/>
  <c r="P348" i="7" s="1"/>
  <c r="I349" i="6" l="1"/>
  <c r="H349" i="6"/>
  <c r="L347" i="6"/>
  <c r="M347" i="6" s="1"/>
  <c r="N347" i="6" s="1"/>
  <c r="J348" i="6"/>
  <c r="K348" i="6"/>
  <c r="I351" i="7"/>
  <c r="K351" i="7"/>
  <c r="K351" i="4"/>
  <c r="L351" i="4"/>
  <c r="Q348" i="7"/>
  <c r="R347" i="7"/>
  <c r="N349" i="4"/>
  <c r="I353" i="4"/>
  <c r="J352" i="4"/>
  <c r="M350" i="4"/>
  <c r="N350" i="4"/>
  <c r="L349" i="7"/>
  <c r="N349" i="7" s="1"/>
  <c r="O349" i="7" s="1"/>
  <c r="P349" i="7" s="1"/>
  <c r="J350" i="7"/>
  <c r="L348" i="6" l="1"/>
  <c r="M348" i="6" s="1"/>
  <c r="N348" i="6" s="1"/>
  <c r="I350" i="6"/>
  <c r="H350" i="6"/>
  <c r="J349" i="6"/>
  <c r="K349" i="6"/>
  <c r="K352" i="7"/>
  <c r="I352" i="7"/>
  <c r="K352" i="4"/>
  <c r="K353" i="4" s="1"/>
  <c r="T347" i="7"/>
  <c r="S347" i="7"/>
  <c r="Q349" i="7"/>
  <c r="R349" i="7" s="1"/>
  <c r="R348" i="7"/>
  <c r="M351" i="4"/>
  <c r="N351" i="4"/>
  <c r="J353" i="4"/>
  <c r="I354" i="4"/>
  <c r="J351" i="7"/>
  <c r="L350" i="7"/>
  <c r="N350" i="7" s="1"/>
  <c r="O350" i="7" s="1"/>
  <c r="P350" i="7" s="1"/>
  <c r="L349" i="6" l="1"/>
  <c r="M349" i="6" s="1"/>
  <c r="N349" i="6" s="1"/>
  <c r="J350" i="6"/>
  <c r="K350" i="6"/>
  <c r="I351" i="6"/>
  <c r="H351" i="6"/>
  <c r="I353" i="7"/>
  <c r="K353" i="7"/>
  <c r="L353" i="4"/>
  <c r="L352" i="4"/>
  <c r="S349" i="7"/>
  <c r="T349" i="7"/>
  <c r="T348" i="7"/>
  <c r="S348" i="7"/>
  <c r="Q350" i="7"/>
  <c r="J354" i="4"/>
  <c r="I355" i="4"/>
  <c r="L351" i="7"/>
  <c r="N351" i="7" s="1"/>
  <c r="O351" i="7" s="1"/>
  <c r="P351" i="7" s="1"/>
  <c r="J352" i="7"/>
  <c r="I352" i="6" l="1"/>
  <c r="H352" i="6"/>
  <c r="J351" i="6"/>
  <c r="K351" i="6"/>
  <c r="L350" i="6"/>
  <c r="M350" i="6" s="1"/>
  <c r="N350" i="6" s="1"/>
  <c r="K354" i="7"/>
  <c r="I354" i="7"/>
  <c r="K354" i="4"/>
  <c r="Q351" i="7"/>
  <c r="R351" i="7" s="1"/>
  <c r="R350" i="7"/>
  <c r="M352" i="4"/>
  <c r="N352" i="4"/>
  <c r="I356" i="4"/>
  <c r="J355" i="4"/>
  <c r="J353" i="7"/>
  <c r="L352" i="7"/>
  <c r="N352" i="7" s="1"/>
  <c r="O352" i="7" s="1"/>
  <c r="P352" i="7" s="1"/>
  <c r="L351" i="6" l="1"/>
  <c r="M351" i="6" s="1"/>
  <c r="N351" i="6" s="1"/>
  <c r="J352" i="6"/>
  <c r="K352" i="6"/>
  <c r="I353" i="6"/>
  <c r="H353" i="6"/>
  <c r="I355" i="7"/>
  <c r="K355" i="7"/>
  <c r="K355" i="4"/>
  <c r="L354" i="4"/>
  <c r="M354" i="4" s="1"/>
  <c r="T350" i="7"/>
  <c r="S350" i="7"/>
  <c r="S351" i="7"/>
  <c r="T351" i="7"/>
  <c r="Q352" i="7"/>
  <c r="M353" i="4"/>
  <c r="N353" i="4"/>
  <c r="J356" i="4"/>
  <c r="I357" i="4"/>
  <c r="L353" i="7"/>
  <c r="N353" i="7" s="1"/>
  <c r="O353" i="7" s="1"/>
  <c r="P353" i="7" s="1"/>
  <c r="J354" i="7"/>
  <c r="L352" i="6" l="1"/>
  <c r="M352" i="6" s="1"/>
  <c r="N352" i="6" s="1"/>
  <c r="J353" i="6"/>
  <c r="I354" i="6"/>
  <c r="H354" i="6"/>
  <c r="K353" i="6"/>
  <c r="I356" i="7"/>
  <c r="K356" i="7"/>
  <c r="N354" i="4"/>
  <c r="K356" i="4"/>
  <c r="L355" i="4"/>
  <c r="M355" i="4" s="1"/>
  <c r="Q353" i="7"/>
  <c r="R353" i="7" s="1"/>
  <c r="R352" i="7"/>
  <c r="I358" i="4"/>
  <c r="J357" i="4"/>
  <c r="N355" i="4"/>
  <c r="J355" i="7"/>
  <c r="L354" i="7"/>
  <c r="N354" i="7" s="1"/>
  <c r="O354" i="7" s="1"/>
  <c r="P354" i="7" s="1"/>
  <c r="J354" i="6" l="1"/>
  <c r="K354" i="6"/>
  <c r="I355" i="6"/>
  <c r="H355" i="6"/>
  <c r="L353" i="6"/>
  <c r="M353" i="6" s="1"/>
  <c r="N353" i="6" s="1"/>
  <c r="K357" i="7"/>
  <c r="I357" i="7"/>
  <c r="K357" i="4"/>
  <c r="L356" i="4"/>
  <c r="S353" i="7"/>
  <c r="T353" i="7"/>
  <c r="T352" i="7"/>
  <c r="S352" i="7"/>
  <c r="Q354" i="7"/>
  <c r="I359" i="4"/>
  <c r="J358" i="4"/>
  <c r="L355" i="7"/>
  <c r="N355" i="7" s="1"/>
  <c r="O355" i="7" s="1"/>
  <c r="P355" i="7" s="1"/>
  <c r="J356" i="7"/>
  <c r="J355" i="6" l="1"/>
  <c r="K355" i="6"/>
  <c r="I356" i="6"/>
  <c r="H356" i="6"/>
  <c r="L354" i="6"/>
  <c r="M354" i="6" s="1"/>
  <c r="N354" i="6" s="1"/>
  <c r="I358" i="7"/>
  <c r="K358" i="7"/>
  <c r="M356" i="4"/>
  <c r="N356" i="4"/>
  <c r="K358" i="4"/>
  <c r="K359" i="4" s="1"/>
  <c r="L357" i="4"/>
  <c r="M357" i="4" s="1"/>
  <c r="Q355" i="7"/>
  <c r="R355" i="7" s="1"/>
  <c r="R354" i="7"/>
  <c r="I360" i="4"/>
  <c r="J359" i="4"/>
  <c r="N357" i="4"/>
  <c r="J357" i="7"/>
  <c r="L356" i="7"/>
  <c r="N356" i="7" s="1"/>
  <c r="O356" i="7" s="1"/>
  <c r="P356" i="7" s="1"/>
  <c r="H357" i="6" l="1"/>
  <c r="I357" i="6"/>
  <c r="K356" i="6"/>
  <c r="L355" i="6"/>
  <c r="M355" i="6" s="1"/>
  <c r="N355" i="6" s="1"/>
  <c r="J356" i="6"/>
  <c r="K359" i="7"/>
  <c r="I359" i="7"/>
  <c r="L359" i="4"/>
  <c r="L358" i="4"/>
  <c r="T355" i="7"/>
  <c r="S355" i="7"/>
  <c r="T354" i="7"/>
  <c r="S354" i="7"/>
  <c r="Q356" i="7"/>
  <c r="R356" i="7" s="1"/>
  <c r="I361" i="4"/>
  <c r="J360" i="4"/>
  <c r="L357" i="7"/>
  <c r="N357" i="7" s="1"/>
  <c r="O357" i="7" s="1"/>
  <c r="P357" i="7" s="1"/>
  <c r="J358" i="7"/>
  <c r="L356" i="6" l="1"/>
  <c r="M356" i="6" s="1"/>
  <c r="N356" i="6" s="1"/>
  <c r="I358" i="6"/>
  <c r="H358" i="6"/>
  <c r="K357" i="6"/>
  <c r="J357" i="6"/>
  <c r="K360" i="7"/>
  <c r="I360" i="7"/>
  <c r="N358" i="4"/>
  <c r="M358" i="4"/>
  <c r="K360" i="4"/>
  <c r="K361" i="4" s="1"/>
  <c r="T356" i="7"/>
  <c r="S356" i="7"/>
  <c r="Q357" i="7"/>
  <c r="M359" i="4"/>
  <c r="N359" i="4"/>
  <c r="J361" i="4"/>
  <c r="I362" i="4"/>
  <c r="J359" i="7"/>
  <c r="L358" i="7"/>
  <c r="N358" i="7" s="1"/>
  <c r="O358" i="7" s="1"/>
  <c r="P358" i="7" s="1"/>
  <c r="L357" i="6" l="1"/>
  <c r="M357" i="6" s="1"/>
  <c r="N357" i="6" s="1"/>
  <c r="J358" i="6"/>
  <c r="K358" i="6"/>
  <c r="I359" i="6"/>
  <c r="H359" i="6"/>
  <c r="I361" i="7"/>
  <c r="K361" i="7"/>
  <c r="L360" i="4"/>
  <c r="L361" i="4"/>
  <c r="Q358" i="7"/>
  <c r="R358" i="7" s="1"/>
  <c r="R357" i="7"/>
  <c r="I363" i="4"/>
  <c r="J362" i="4"/>
  <c r="L359" i="7"/>
  <c r="N359" i="7" s="1"/>
  <c r="O359" i="7" s="1"/>
  <c r="P359" i="7" s="1"/>
  <c r="J360" i="7"/>
  <c r="L358" i="6" l="1"/>
  <c r="M358" i="6" s="1"/>
  <c r="N358" i="6" s="1"/>
  <c r="K359" i="6"/>
  <c r="I360" i="6"/>
  <c r="H360" i="6"/>
  <c r="J359" i="6"/>
  <c r="K362" i="7"/>
  <c r="I362" i="7"/>
  <c r="M360" i="4"/>
  <c r="N360" i="4"/>
  <c r="K362" i="4"/>
  <c r="T358" i="7"/>
  <c r="S358" i="7"/>
  <c r="S357" i="7"/>
  <c r="T357" i="7"/>
  <c r="Q359" i="7"/>
  <c r="M361" i="4"/>
  <c r="N361" i="4"/>
  <c r="J363" i="4"/>
  <c r="I364" i="4"/>
  <c r="J361" i="7"/>
  <c r="L360" i="7"/>
  <c r="N360" i="7" s="1"/>
  <c r="O360" i="7" s="1"/>
  <c r="P360" i="7" s="1"/>
  <c r="L359" i="6" l="1"/>
  <c r="M359" i="6" s="1"/>
  <c r="N359" i="6" s="1"/>
  <c r="I361" i="6"/>
  <c r="H361" i="6"/>
  <c r="J360" i="6"/>
  <c r="K360" i="6"/>
  <c r="I363" i="7"/>
  <c r="K363" i="7"/>
  <c r="K363" i="4"/>
  <c r="L362" i="4"/>
  <c r="M362" i="4" s="1"/>
  <c r="Q360" i="7"/>
  <c r="R360" i="7" s="1"/>
  <c r="R359" i="7"/>
  <c r="I365" i="4"/>
  <c r="J364" i="4"/>
  <c r="N362" i="4"/>
  <c r="L361" i="7"/>
  <c r="N361" i="7" s="1"/>
  <c r="O361" i="7" s="1"/>
  <c r="P361" i="7" s="1"/>
  <c r="J362" i="7"/>
  <c r="J361" i="6" l="1"/>
  <c r="K361" i="6"/>
  <c r="I362" i="6"/>
  <c r="H362" i="6"/>
  <c r="L360" i="6"/>
  <c r="M360" i="6" s="1"/>
  <c r="N360" i="6" s="1"/>
  <c r="K364" i="7"/>
  <c r="I364" i="7"/>
  <c r="K364" i="4"/>
  <c r="L363" i="4"/>
  <c r="S360" i="7"/>
  <c r="T360" i="7"/>
  <c r="T359" i="7"/>
  <c r="S359" i="7"/>
  <c r="Q361" i="7"/>
  <c r="I366" i="4"/>
  <c r="J365" i="4"/>
  <c r="J363" i="7"/>
  <c r="L362" i="7"/>
  <c r="N362" i="7" s="1"/>
  <c r="O362" i="7" s="1"/>
  <c r="P362" i="7" s="1"/>
  <c r="L361" i="6" l="1"/>
  <c r="M361" i="6" s="1"/>
  <c r="N361" i="6" s="1"/>
  <c r="J362" i="6"/>
  <c r="K362" i="6"/>
  <c r="I363" i="6"/>
  <c r="H363" i="6"/>
  <c r="I365" i="7"/>
  <c r="K365" i="7"/>
  <c r="K366" i="7" s="1"/>
  <c r="N363" i="4"/>
  <c r="M363" i="4"/>
  <c r="K365" i="4"/>
  <c r="K366" i="4" s="1"/>
  <c r="L364" i="4"/>
  <c r="Q362" i="7"/>
  <c r="R362" i="7" s="1"/>
  <c r="R361" i="7"/>
  <c r="I367" i="4"/>
  <c r="J366" i="4"/>
  <c r="L363" i="7"/>
  <c r="N363" i="7" s="1"/>
  <c r="O363" i="7" s="1"/>
  <c r="P363" i="7" s="1"/>
  <c r="J364" i="7"/>
  <c r="J363" i="6" l="1"/>
  <c r="I364" i="6"/>
  <c r="H364" i="6"/>
  <c r="K363" i="6"/>
  <c r="L362" i="6"/>
  <c r="M362" i="6" s="1"/>
  <c r="N362" i="6" s="1"/>
  <c r="I366" i="7"/>
  <c r="M364" i="4"/>
  <c r="N364" i="4"/>
  <c r="L366" i="4"/>
  <c r="L365" i="4"/>
  <c r="M365" i="4" s="1"/>
  <c r="T361" i="7"/>
  <c r="S361" i="7"/>
  <c r="Q363" i="7"/>
  <c r="T362" i="7"/>
  <c r="S362" i="7"/>
  <c r="I368" i="4"/>
  <c r="J367" i="4"/>
  <c r="J365" i="7"/>
  <c r="L364" i="7"/>
  <c r="N364" i="7" s="1"/>
  <c r="O364" i="7" s="1"/>
  <c r="P364" i="7" s="1"/>
  <c r="I365" i="6" l="1"/>
  <c r="H365" i="6"/>
  <c r="J364" i="6"/>
  <c r="K364" i="6"/>
  <c r="L363" i="6"/>
  <c r="M363" i="6" s="1"/>
  <c r="N363" i="6" s="1"/>
  <c r="K367" i="7"/>
  <c r="I367" i="7"/>
  <c r="K367" i="4"/>
  <c r="L367" i="4"/>
  <c r="N365" i="4"/>
  <c r="Q364" i="7"/>
  <c r="R364" i="7" s="1"/>
  <c r="R363" i="7"/>
  <c r="J368" i="4"/>
  <c r="I369" i="4"/>
  <c r="M366" i="4"/>
  <c r="N366" i="4"/>
  <c r="L365" i="7"/>
  <c r="N365" i="7" s="1"/>
  <c r="O365" i="7" s="1"/>
  <c r="P365" i="7" s="1"/>
  <c r="J366" i="7"/>
  <c r="L364" i="6" l="1"/>
  <c r="M364" i="6" s="1"/>
  <c r="N364" i="6" s="1"/>
  <c r="J365" i="6"/>
  <c r="K365" i="6"/>
  <c r="I366" i="6"/>
  <c r="H366" i="6"/>
  <c r="K368" i="7"/>
  <c r="I368" i="7"/>
  <c r="K368" i="4"/>
  <c r="S364" i="7"/>
  <c r="T364" i="7"/>
  <c r="T363" i="7"/>
  <c r="S363" i="7"/>
  <c r="Q365" i="7"/>
  <c r="J369" i="4"/>
  <c r="I370" i="4"/>
  <c r="M367" i="4"/>
  <c r="N367" i="4"/>
  <c r="J367" i="7"/>
  <c r="L366" i="7"/>
  <c r="N366" i="7" s="1"/>
  <c r="O366" i="7" s="1"/>
  <c r="P366" i="7" s="1"/>
  <c r="J366" i="6" l="1"/>
  <c r="K366" i="6"/>
  <c r="L365" i="6"/>
  <c r="M365" i="6" s="1"/>
  <c r="N365" i="6" s="1"/>
  <c r="I367" i="6"/>
  <c r="H367" i="6"/>
  <c r="K369" i="7"/>
  <c r="I369" i="7"/>
  <c r="K369" i="4"/>
  <c r="L368" i="4"/>
  <c r="Q366" i="7"/>
  <c r="R365" i="7"/>
  <c r="M368" i="4"/>
  <c r="N368" i="4"/>
  <c r="J370" i="4"/>
  <c r="I371" i="4"/>
  <c r="L367" i="7"/>
  <c r="N367" i="7" s="1"/>
  <c r="O367" i="7" s="1"/>
  <c r="P367" i="7" s="1"/>
  <c r="J368" i="7"/>
  <c r="L366" i="6" l="1"/>
  <c r="M366" i="6" s="1"/>
  <c r="N366" i="6" s="1"/>
  <c r="I368" i="6"/>
  <c r="H368" i="6"/>
  <c r="J367" i="6"/>
  <c r="K367" i="6"/>
  <c r="K370" i="7"/>
  <c r="I370" i="7"/>
  <c r="K370" i="4"/>
  <c r="L369" i="4"/>
  <c r="N369" i="4" s="1"/>
  <c r="Q367" i="7"/>
  <c r="R367" i="7" s="1"/>
  <c r="S365" i="7"/>
  <c r="T365" i="7"/>
  <c r="R366" i="7"/>
  <c r="M369" i="4"/>
  <c r="I372" i="4"/>
  <c r="J371" i="4"/>
  <c r="J369" i="7"/>
  <c r="L368" i="7"/>
  <c r="N368" i="7" s="1"/>
  <c r="O368" i="7" s="1"/>
  <c r="P368" i="7" s="1"/>
  <c r="L367" i="6" l="1"/>
  <c r="M367" i="6" s="1"/>
  <c r="N367" i="6" s="1"/>
  <c r="I369" i="6"/>
  <c r="H369" i="6"/>
  <c r="J368" i="6"/>
  <c r="K368" i="6"/>
  <c r="I371" i="7"/>
  <c r="K371" i="7"/>
  <c r="K371" i="4"/>
  <c r="L370" i="4"/>
  <c r="M370" i="4" s="1"/>
  <c r="T366" i="7"/>
  <c r="S366" i="7"/>
  <c r="S367" i="7"/>
  <c r="T367" i="7"/>
  <c r="Q368" i="7"/>
  <c r="J372" i="4"/>
  <c r="I373" i="4"/>
  <c r="L369" i="7"/>
  <c r="N369" i="7" s="1"/>
  <c r="O369" i="7" s="1"/>
  <c r="P369" i="7" s="1"/>
  <c r="J370" i="7"/>
  <c r="L368" i="6" l="1"/>
  <c r="M368" i="6" s="1"/>
  <c r="N368" i="6" s="1"/>
  <c r="J369" i="6"/>
  <c r="K369" i="6"/>
  <c r="I370" i="6"/>
  <c r="H370" i="6"/>
  <c r="K372" i="7"/>
  <c r="I372" i="7"/>
  <c r="N370" i="4"/>
  <c r="K372" i="4"/>
  <c r="L371" i="4"/>
  <c r="M371" i="4" s="1"/>
  <c r="Q369" i="7"/>
  <c r="R368" i="7"/>
  <c r="I374" i="4"/>
  <c r="J373" i="4"/>
  <c r="N371" i="4"/>
  <c r="J371" i="7"/>
  <c r="L370" i="7"/>
  <c r="N370" i="7" s="1"/>
  <c r="O370" i="7" s="1"/>
  <c r="P370" i="7" s="1"/>
  <c r="L369" i="6" l="1"/>
  <c r="M369" i="6" s="1"/>
  <c r="N369" i="6" s="1"/>
  <c r="J370" i="6"/>
  <c r="I371" i="6"/>
  <c r="H371" i="6"/>
  <c r="K370" i="6"/>
  <c r="I373" i="7"/>
  <c r="K373" i="7"/>
  <c r="K373" i="4"/>
  <c r="L372" i="4"/>
  <c r="T368" i="7"/>
  <c r="S368" i="7"/>
  <c r="Q370" i="7"/>
  <c r="R369" i="7"/>
  <c r="J374" i="4"/>
  <c r="I375" i="4"/>
  <c r="L371" i="7"/>
  <c r="N371" i="7" s="1"/>
  <c r="O371" i="7" s="1"/>
  <c r="P371" i="7" s="1"/>
  <c r="J372" i="7"/>
  <c r="J371" i="6" l="1"/>
  <c r="K371" i="6"/>
  <c r="L370" i="6"/>
  <c r="M370" i="6" s="1"/>
  <c r="N370" i="6" s="1"/>
  <c r="H372" i="6"/>
  <c r="I372" i="6"/>
  <c r="K374" i="7"/>
  <c r="I374" i="7"/>
  <c r="M372" i="4"/>
  <c r="N372" i="4"/>
  <c r="K374" i="4"/>
  <c r="L373" i="4"/>
  <c r="M373" i="4" s="1"/>
  <c r="S369" i="7"/>
  <c r="T369" i="7"/>
  <c r="Q371" i="7"/>
  <c r="R370" i="7"/>
  <c r="J375" i="4"/>
  <c r="I376" i="4"/>
  <c r="J373" i="7"/>
  <c r="L372" i="7"/>
  <c r="N372" i="7" s="1"/>
  <c r="O372" i="7" s="1"/>
  <c r="P372" i="7" s="1"/>
  <c r="K372" i="6" l="1"/>
  <c r="J372" i="6"/>
  <c r="L371" i="6"/>
  <c r="M371" i="6" s="1"/>
  <c r="N371" i="6" s="1"/>
  <c r="I373" i="6"/>
  <c r="H373" i="6"/>
  <c r="I375" i="7"/>
  <c r="K375" i="7"/>
  <c r="K376" i="7" s="1"/>
  <c r="K375" i="4"/>
  <c r="N373" i="4"/>
  <c r="L374" i="4"/>
  <c r="M374" i="4" s="1"/>
  <c r="S370" i="7"/>
  <c r="T370" i="7"/>
  <c r="Q372" i="7"/>
  <c r="R371" i="7"/>
  <c r="J376" i="4"/>
  <c r="I377" i="4"/>
  <c r="L373" i="7"/>
  <c r="N373" i="7" s="1"/>
  <c r="O373" i="7" s="1"/>
  <c r="P373" i="7" s="1"/>
  <c r="J374" i="7"/>
  <c r="L372" i="6" l="1"/>
  <c r="M372" i="6" s="1"/>
  <c r="N372" i="6" s="1"/>
  <c r="J373" i="6"/>
  <c r="K373" i="6"/>
  <c r="I374" i="6"/>
  <c r="H374" i="6"/>
  <c r="I376" i="7"/>
  <c r="N374" i="4"/>
  <c r="K376" i="4"/>
  <c r="L375" i="4"/>
  <c r="M375" i="4" s="1"/>
  <c r="T371" i="7"/>
  <c r="S371" i="7"/>
  <c r="Q373" i="7"/>
  <c r="R372" i="7"/>
  <c r="I378" i="4"/>
  <c r="J377" i="4"/>
  <c r="J375" i="7"/>
  <c r="L374" i="7"/>
  <c r="N374" i="7" s="1"/>
  <c r="O374" i="7" s="1"/>
  <c r="P374" i="7" s="1"/>
  <c r="J374" i="6" l="1"/>
  <c r="L373" i="6"/>
  <c r="M373" i="6" s="1"/>
  <c r="N373" i="6" s="1"/>
  <c r="I375" i="6"/>
  <c r="H375" i="6"/>
  <c r="K374" i="6"/>
  <c r="I377" i="7"/>
  <c r="K377" i="7"/>
  <c r="K377" i="4"/>
  <c r="N375" i="4"/>
  <c r="L376" i="4"/>
  <c r="M376" i="4" s="1"/>
  <c r="T372" i="7"/>
  <c r="S372" i="7"/>
  <c r="Q374" i="7"/>
  <c r="R373" i="7"/>
  <c r="I379" i="4"/>
  <c r="J378" i="4"/>
  <c r="L375" i="7"/>
  <c r="N375" i="7" s="1"/>
  <c r="O375" i="7" s="1"/>
  <c r="P375" i="7" s="1"/>
  <c r="J376" i="7"/>
  <c r="I376" i="6" l="1"/>
  <c r="H376" i="6"/>
  <c r="L374" i="6"/>
  <c r="M374" i="6" s="1"/>
  <c r="N374" i="6" s="1"/>
  <c r="J375" i="6"/>
  <c r="K375" i="6"/>
  <c r="K378" i="7"/>
  <c r="I378" i="7"/>
  <c r="N376" i="4"/>
  <c r="K378" i="4"/>
  <c r="K379" i="4" s="1"/>
  <c r="L377" i="4"/>
  <c r="M377" i="4" s="1"/>
  <c r="S373" i="7"/>
  <c r="T373" i="7"/>
  <c r="Q375" i="7"/>
  <c r="R374" i="7"/>
  <c r="I380" i="4"/>
  <c r="J379" i="4"/>
  <c r="N377" i="4"/>
  <c r="J377" i="7"/>
  <c r="L376" i="7"/>
  <c r="N376" i="7" s="1"/>
  <c r="O376" i="7" s="1"/>
  <c r="P376" i="7" s="1"/>
  <c r="L375" i="6" l="1"/>
  <c r="M375" i="6" s="1"/>
  <c r="N375" i="6" s="1"/>
  <c r="I377" i="6"/>
  <c r="H377" i="6"/>
  <c r="J376" i="6"/>
  <c r="K376" i="6"/>
  <c r="I379" i="7"/>
  <c r="K379" i="7"/>
  <c r="L379" i="4"/>
  <c r="L378" i="4"/>
  <c r="M378" i="4" s="1"/>
  <c r="S374" i="7"/>
  <c r="T374" i="7"/>
  <c r="Q376" i="7"/>
  <c r="R375" i="7"/>
  <c r="I381" i="4"/>
  <c r="J380" i="4"/>
  <c r="N378" i="4"/>
  <c r="L377" i="7"/>
  <c r="N377" i="7" s="1"/>
  <c r="O377" i="7" s="1"/>
  <c r="P377" i="7" s="1"/>
  <c r="J378" i="7"/>
  <c r="L376" i="6" l="1"/>
  <c r="M376" i="6" s="1"/>
  <c r="N376" i="6" s="1"/>
  <c r="I378" i="6"/>
  <c r="H378" i="6"/>
  <c r="J377" i="6"/>
  <c r="K377" i="6"/>
  <c r="K380" i="7"/>
  <c r="I380" i="7"/>
  <c r="K380" i="4"/>
  <c r="T375" i="7"/>
  <c r="S375" i="7"/>
  <c r="Q377" i="7"/>
  <c r="R376" i="7"/>
  <c r="I382" i="4"/>
  <c r="J381" i="4"/>
  <c r="M379" i="4"/>
  <c r="N379" i="4"/>
  <c r="J379" i="7"/>
  <c r="L378" i="7"/>
  <c r="N378" i="7" s="1"/>
  <c r="O378" i="7" s="1"/>
  <c r="P378" i="7" s="1"/>
  <c r="L377" i="6" l="1"/>
  <c r="M377" i="6" s="1"/>
  <c r="N377" i="6" s="1"/>
  <c r="I379" i="6"/>
  <c r="H379" i="6"/>
  <c r="J378" i="6"/>
  <c r="K378" i="6"/>
  <c r="K381" i="7"/>
  <c r="I381" i="7"/>
  <c r="K381" i="4"/>
  <c r="L380" i="4"/>
  <c r="T376" i="7"/>
  <c r="S376" i="7"/>
  <c r="Q378" i="7"/>
  <c r="R378" i="7" s="1"/>
  <c r="R377" i="7"/>
  <c r="J382" i="4"/>
  <c r="I383" i="4"/>
  <c r="M380" i="4"/>
  <c r="N380" i="4"/>
  <c r="L379" i="7"/>
  <c r="N379" i="7" s="1"/>
  <c r="O379" i="7" s="1"/>
  <c r="P379" i="7" s="1"/>
  <c r="J380" i="7"/>
  <c r="L378" i="6" l="1"/>
  <c r="M378" i="6" s="1"/>
  <c r="N378" i="6" s="1"/>
  <c r="I380" i="6"/>
  <c r="H380" i="6"/>
  <c r="J379" i="6"/>
  <c r="K379" i="6"/>
  <c r="K382" i="7"/>
  <c r="I382" i="7"/>
  <c r="K382" i="4"/>
  <c r="K383" i="4" s="1"/>
  <c r="L381" i="4"/>
  <c r="Q379" i="7"/>
  <c r="R379" i="7" s="1"/>
  <c r="T378" i="7"/>
  <c r="S378" i="7"/>
  <c r="T377" i="7"/>
  <c r="S377" i="7"/>
  <c r="J383" i="4"/>
  <c r="I384" i="4"/>
  <c r="J381" i="7"/>
  <c r="L380" i="7"/>
  <c r="N380" i="7" s="1"/>
  <c r="O380" i="7" s="1"/>
  <c r="P380" i="7" s="1"/>
  <c r="L379" i="6" l="1"/>
  <c r="M379" i="6" s="1"/>
  <c r="N379" i="6" s="1"/>
  <c r="J380" i="6"/>
  <c r="K380" i="6"/>
  <c r="I381" i="6"/>
  <c r="H381" i="6"/>
  <c r="I383" i="7"/>
  <c r="K383" i="7"/>
  <c r="M381" i="4"/>
  <c r="N381" i="4"/>
  <c r="L383" i="4"/>
  <c r="L382" i="4"/>
  <c r="M382" i="4" s="1"/>
  <c r="S379" i="7"/>
  <c r="T379" i="7"/>
  <c r="Q380" i="7"/>
  <c r="J384" i="4"/>
  <c r="I385" i="4"/>
  <c r="L381" i="7"/>
  <c r="N381" i="7" s="1"/>
  <c r="O381" i="7" s="1"/>
  <c r="P381" i="7" s="1"/>
  <c r="J382" i="7"/>
  <c r="K381" i="6" l="1"/>
  <c r="L380" i="6"/>
  <c r="M380" i="6" s="1"/>
  <c r="N380" i="6" s="1"/>
  <c r="I382" i="6"/>
  <c r="H382" i="6"/>
  <c r="J381" i="6"/>
  <c r="L381" i="6" s="1"/>
  <c r="M381" i="6" s="1"/>
  <c r="N381" i="6" s="1"/>
  <c r="K384" i="7"/>
  <c r="I384" i="7"/>
  <c r="K384" i="4"/>
  <c r="N382" i="4"/>
  <c r="Q381" i="7"/>
  <c r="R380" i="7"/>
  <c r="J385" i="4"/>
  <c r="I386" i="4"/>
  <c r="M383" i="4"/>
  <c r="N383" i="4"/>
  <c r="J383" i="7"/>
  <c r="L382" i="7"/>
  <c r="N382" i="7" s="1"/>
  <c r="O382" i="7" s="1"/>
  <c r="P382" i="7" s="1"/>
  <c r="J382" i="6" l="1"/>
  <c r="K382" i="6"/>
  <c r="I383" i="6"/>
  <c r="H383" i="6"/>
  <c r="I385" i="7"/>
  <c r="K385" i="7"/>
  <c r="K385" i="4"/>
  <c r="L384" i="4"/>
  <c r="N384" i="4" s="1"/>
  <c r="T380" i="7"/>
  <c r="S380" i="7"/>
  <c r="Q382" i="7"/>
  <c r="R381" i="7"/>
  <c r="M384" i="4"/>
  <c r="J386" i="4"/>
  <c r="I387" i="4"/>
  <c r="L383" i="7"/>
  <c r="N383" i="7" s="1"/>
  <c r="O383" i="7" s="1"/>
  <c r="P383" i="7" s="1"/>
  <c r="J384" i="7"/>
  <c r="I384" i="6" l="1"/>
  <c r="H384" i="6"/>
  <c r="L382" i="6"/>
  <c r="M382" i="6" s="1"/>
  <c r="N382" i="6" s="1"/>
  <c r="J383" i="6"/>
  <c r="K383" i="6"/>
  <c r="I386" i="7"/>
  <c r="K386" i="7"/>
  <c r="K386" i="4"/>
  <c r="K387" i="4" s="1"/>
  <c r="L385" i="4"/>
  <c r="M385" i="4" s="1"/>
  <c r="S381" i="7"/>
  <c r="T381" i="7"/>
  <c r="Q383" i="7"/>
  <c r="R382" i="7"/>
  <c r="I388" i="4"/>
  <c r="J387" i="4"/>
  <c r="N385" i="4"/>
  <c r="J385" i="7"/>
  <c r="L384" i="7"/>
  <c r="N384" i="7" s="1"/>
  <c r="O384" i="7" s="1"/>
  <c r="P384" i="7" s="1"/>
  <c r="J384" i="6" l="1"/>
  <c r="K384" i="6"/>
  <c r="I385" i="6"/>
  <c r="H385" i="6"/>
  <c r="L383" i="6"/>
  <c r="M383" i="6" s="1"/>
  <c r="N383" i="6" s="1"/>
  <c r="K387" i="7"/>
  <c r="I387" i="7"/>
  <c r="L387" i="4"/>
  <c r="L386" i="4"/>
  <c r="N386" i="4" s="1"/>
  <c r="S382" i="7"/>
  <c r="T382" i="7"/>
  <c r="Q384" i="7"/>
  <c r="R384" i="7" s="1"/>
  <c r="R383" i="7"/>
  <c r="M386" i="4"/>
  <c r="I389" i="4"/>
  <c r="J388" i="4"/>
  <c r="L385" i="7"/>
  <c r="N385" i="7" s="1"/>
  <c r="O385" i="7" s="1"/>
  <c r="P385" i="7" s="1"/>
  <c r="J386" i="7"/>
  <c r="L384" i="6" l="1"/>
  <c r="M384" i="6" s="1"/>
  <c r="N384" i="6" s="1"/>
  <c r="J385" i="6"/>
  <c r="K385" i="6"/>
  <c r="I386" i="6"/>
  <c r="H386" i="6"/>
  <c r="I388" i="7"/>
  <c r="K388" i="7"/>
  <c r="K388" i="4"/>
  <c r="K389" i="4" s="1"/>
  <c r="T384" i="7"/>
  <c r="S384" i="7"/>
  <c r="S383" i="7"/>
  <c r="T383" i="7"/>
  <c r="Q385" i="7"/>
  <c r="I390" i="4"/>
  <c r="J389" i="4"/>
  <c r="M387" i="4"/>
  <c r="N387" i="4"/>
  <c r="J387" i="7"/>
  <c r="L386" i="7"/>
  <c r="N386" i="7" s="1"/>
  <c r="O386" i="7" s="1"/>
  <c r="P386" i="7" s="1"/>
  <c r="J386" i="6" l="1"/>
  <c r="K386" i="6"/>
  <c r="L385" i="6"/>
  <c r="M385" i="6" s="1"/>
  <c r="N385" i="6" s="1"/>
  <c r="I387" i="6"/>
  <c r="H387" i="6"/>
  <c r="K389" i="7"/>
  <c r="I389" i="7"/>
  <c r="L389" i="4"/>
  <c r="L388" i="4"/>
  <c r="N388" i="4" s="1"/>
  <c r="Q386" i="7"/>
  <c r="R386" i="7" s="1"/>
  <c r="R385" i="7"/>
  <c r="I391" i="4"/>
  <c r="J390" i="4"/>
  <c r="M388" i="4"/>
  <c r="L387" i="7"/>
  <c r="N387" i="7" s="1"/>
  <c r="O387" i="7" s="1"/>
  <c r="P387" i="7" s="1"/>
  <c r="J388" i="7"/>
  <c r="L386" i="6" l="1"/>
  <c r="M386" i="6" s="1"/>
  <c r="N386" i="6" s="1"/>
  <c r="I388" i="6"/>
  <c r="H388" i="6"/>
  <c r="J387" i="6"/>
  <c r="K387" i="6"/>
  <c r="I390" i="7"/>
  <c r="K390" i="7"/>
  <c r="K390" i="4"/>
  <c r="L390" i="4" s="1"/>
  <c r="T386" i="7"/>
  <c r="S386" i="7"/>
  <c r="T385" i="7"/>
  <c r="S385" i="7"/>
  <c r="Q387" i="7"/>
  <c r="I392" i="4"/>
  <c r="J391" i="4"/>
  <c r="M389" i="4"/>
  <c r="N389" i="4"/>
  <c r="J389" i="7"/>
  <c r="L388" i="7"/>
  <c r="N388" i="7" s="1"/>
  <c r="O388" i="7" s="1"/>
  <c r="P388" i="7" s="1"/>
  <c r="L387" i="6" l="1"/>
  <c r="M387" i="6" s="1"/>
  <c r="N387" i="6" s="1"/>
  <c r="J388" i="6"/>
  <c r="K388" i="6"/>
  <c r="I389" i="6"/>
  <c r="H389" i="6"/>
  <c r="K391" i="7"/>
  <c r="I391" i="7"/>
  <c r="K391" i="4"/>
  <c r="L391" i="4" s="1"/>
  <c r="Q388" i="7"/>
  <c r="R388" i="7" s="1"/>
  <c r="R387" i="7"/>
  <c r="M390" i="4"/>
  <c r="N390" i="4"/>
  <c r="I393" i="4"/>
  <c r="J392" i="4"/>
  <c r="L389" i="7"/>
  <c r="N389" i="7" s="1"/>
  <c r="O389" i="7" s="1"/>
  <c r="P389" i="7" s="1"/>
  <c r="J390" i="7"/>
  <c r="L388" i="6" l="1"/>
  <c r="M388" i="6" s="1"/>
  <c r="N388" i="6" s="1"/>
  <c r="J389" i="6"/>
  <c r="I390" i="6"/>
  <c r="H390" i="6"/>
  <c r="K389" i="6"/>
  <c r="I392" i="7"/>
  <c r="K392" i="7"/>
  <c r="M391" i="4"/>
  <c r="N391" i="4"/>
  <c r="K392" i="4"/>
  <c r="K393" i="4" s="1"/>
  <c r="T388" i="7"/>
  <c r="S388" i="7"/>
  <c r="S387" i="7"/>
  <c r="T387" i="7"/>
  <c r="Q389" i="7"/>
  <c r="I394" i="4"/>
  <c r="J393" i="4"/>
  <c r="J391" i="7"/>
  <c r="L390" i="7"/>
  <c r="N390" i="7" s="1"/>
  <c r="O390" i="7" s="1"/>
  <c r="P390" i="7" s="1"/>
  <c r="J390" i="6" l="1"/>
  <c r="I391" i="6"/>
  <c r="H391" i="6"/>
  <c r="K390" i="6"/>
  <c r="L389" i="6"/>
  <c r="M389" i="6" s="1"/>
  <c r="N389" i="6" s="1"/>
  <c r="K393" i="7"/>
  <c r="I393" i="7"/>
  <c r="L393" i="4"/>
  <c r="L392" i="4"/>
  <c r="N392" i="4" s="1"/>
  <c r="Q390" i="7"/>
  <c r="R390" i="7" s="1"/>
  <c r="R389" i="7"/>
  <c r="J394" i="4"/>
  <c r="I395" i="4"/>
  <c r="M392" i="4"/>
  <c r="L391" i="7"/>
  <c r="N391" i="7" s="1"/>
  <c r="O391" i="7" s="1"/>
  <c r="P391" i="7" s="1"/>
  <c r="J392" i="7"/>
  <c r="K391" i="6" l="1"/>
  <c r="L390" i="6"/>
  <c r="M390" i="6" s="1"/>
  <c r="N390" i="6" s="1"/>
  <c r="I392" i="6"/>
  <c r="H392" i="6"/>
  <c r="J391" i="6"/>
  <c r="L391" i="6" s="1"/>
  <c r="M391" i="6" s="1"/>
  <c r="N391" i="6" s="1"/>
  <c r="I394" i="7"/>
  <c r="K394" i="7"/>
  <c r="K394" i="4"/>
  <c r="L394" i="4" s="1"/>
  <c r="S389" i="7"/>
  <c r="T389" i="7"/>
  <c r="S390" i="7"/>
  <c r="T390" i="7"/>
  <c r="Q391" i="7"/>
  <c r="R391" i="7" s="1"/>
  <c r="M393" i="4"/>
  <c r="N393" i="4"/>
  <c r="I396" i="4"/>
  <c r="J395" i="4"/>
  <c r="J393" i="7"/>
  <c r="L392" i="7"/>
  <c r="N392" i="7" s="1"/>
  <c r="O392" i="7" s="1"/>
  <c r="P392" i="7" s="1"/>
  <c r="J392" i="6" l="1"/>
  <c r="K392" i="6"/>
  <c r="I393" i="6"/>
  <c r="H393" i="6"/>
  <c r="K395" i="7"/>
  <c r="I395" i="7"/>
  <c r="K395" i="4"/>
  <c r="K396" i="4" s="1"/>
  <c r="S391" i="7"/>
  <c r="T391" i="7"/>
  <c r="Q392" i="7"/>
  <c r="M394" i="4"/>
  <c r="N394" i="4"/>
  <c r="I397" i="4"/>
  <c r="J396" i="4"/>
  <c r="L393" i="7"/>
  <c r="N393" i="7" s="1"/>
  <c r="O393" i="7" s="1"/>
  <c r="P393" i="7" s="1"/>
  <c r="J394" i="7"/>
  <c r="L392" i="6" l="1"/>
  <c r="M392" i="6" s="1"/>
  <c r="N392" i="6" s="1"/>
  <c r="J393" i="6"/>
  <c r="I394" i="6"/>
  <c r="H394" i="6"/>
  <c r="K393" i="6"/>
  <c r="K396" i="7"/>
  <c r="I396" i="7"/>
  <c r="L396" i="4"/>
  <c r="L395" i="4"/>
  <c r="N395" i="4" s="1"/>
  <c r="Q393" i="7"/>
  <c r="R393" i="7" s="1"/>
  <c r="R392" i="7"/>
  <c r="I398" i="4"/>
  <c r="J397" i="4"/>
  <c r="M395" i="4"/>
  <c r="M396" i="4"/>
  <c r="N396" i="4"/>
  <c r="J395" i="7"/>
  <c r="L394" i="7"/>
  <c r="N394" i="7" s="1"/>
  <c r="O394" i="7" s="1"/>
  <c r="P394" i="7" s="1"/>
  <c r="L393" i="6" l="1"/>
  <c r="M393" i="6" s="1"/>
  <c r="N393" i="6" s="1"/>
  <c r="K394" i="6"/>
  <c r="I395" i="6"/>
  <c r="H395" i="6"/>
  <c r="J394" i="6"/>
  <c r="K397" i="7"/>
  <c r="I397" i="7"/>
  <c r="K397" i="4"/>
  <c r="S392" i="7"/>
  <c r="T392" i="7"/>
  <c r="T393" i="7"/>
  <c r="S393" i="7"/>
  <c r="Q394" i="7"/>
  <c r="J398" i="4"/>
  <c r="I399" i="4"/>
  <c r="L395" i="7"/>
  <c r="N395" i="7" s="1"/>
  <c r="O395" i="7" s="1"/>
  <c r="P395" i="7" s="1"/>
  <c r="J396" i="7"/>
  <c r="L394" i="6" l="1"/>
  <c r="M394" i="6" s="1"/>
  <c r="N394" i="6" s="1"/>
  <c r="J395" i="6"/>
  <c r="H396" i="6"/>
  <c r="I396" i="6"/>
  <c r="K395" i="6"/>
  <c r="I398" i="7"/>
  <c r="K398" i="7"/>
  <c r="K398" i="4"/>
  <c r="L397" i="4"/>
  <c r="Q395" i="7"/>
  <c r="R394" i="7"/>
  <c r="J399" i="4"/>
  <c r="I400" i="4"/>
  <c r="J397" i="7"/>
  <c r="L396" i="7"/>
  <c r="N396" i="7" s="1"/>
  <c r="O396" i="7" s="1"/>
  <c r="P396" i="7" s="1"/>
  <c r="L395" i="6" l="1"/>
  <c r="M395" i="6" s="1"/>
  <c r="N395" i="6" s="1"/>
  <c r="H397" i="6"/>
  <c r="I397" i="6"/>
  <c r="K396" i="6"/>
  <c r="J396" i="6"/>
  <c r="K399" i="7"/>
  <c r="I399" i="7"/>
  <c r="N397" i="4"/>
  <c r="M397" i="4"/>
  <c r="K399" i="4"/>
  <c r="K400" i="4" s="1"/>
  <c r="L398" i="4"/>
  <c r="T394" i="7"/>
  <c r="S394" i="7"/>
  <c r="Q396" i="7"/>
  <c r="R395" i="7"/>
  <c r="I401" i="4"/>
  <c r="J400" i="4"/>
  <c r="M398" i="4"/>
  <c r="N398" i="4"/>
  <c r="L397" i="7"/>
  <c r="N397" i="7" s="1"/>
  <c r="O397" i="7" s="1"/>
  <c r="P397" i="7" s="1"/>
  <c r="J398" i="7"/>
  <c r="L396" i="6" l="1"/>
  <c r="M396" i="6" s="1"/>
  <c r="N396" i="6" s="1"/>
  <c r="J397" i="6"/>
  <c r="I398" i="6"/>
  <c r="H398" i="6"/>
  <c r="K397" i="6"/>
  <c r="I400" i="7"/>
  <c r="K400" i="7"/>
  <c r="L400" i="4"/>
  <c r="L399" i="4"/>
  <c r="T395" i="7"/>
  <c r="S395" i="7"/>
  <c r="Q397" i="7"/>
  <c r="R396" i="7"/>
  <c r="J401" i="4"/>
  <c r="I402" i="4"/>
  <c r="J399" i="7"/>
  <c r="L398" i="7"/>
  <c r="N398" i="7" s="1"/>
  <c r="O398" i="7" s="1"/>
  <c r="P398" i="7" s="1"/>
  <c r="L397" i="6" l="1"/>
  <c r="M397" i="6" s="1"/>
  <c r="N397" i="6" s="1"/>
  <c r="K398" i="6"/>
  <c r="I399" i="6"/>
  <c r="H399" i="6"/>
  <c r="J398" i="6"/>
  <c r="K401" i="7"/>
  <c r="I401" i="7"/>
  <c r="M399" i="4"/>
  <c r="N399" i="4"/>
  <c r="K401" i="4"/>
  <c r="L401" i="4" s="1"/>
  <c r="T396" i="7"/>
  <c r="S396" i="7"/>
  <c r="Q398" i="7"/>
  <c r="R398" i="7" s="1"/>
  <c r="R397" i="7"/>
  <c r="I403" i="4"/>
  <c r="J402" i="4"/>
  <c r="M400" i="4"/>
  <c r="N400" i="4"/>
  <c r="L399" i="7"/>
  <c r="N399" i="7" s="1"/>
  <c r="O399" i="7" s="1"/>
  <c r="P399" i="7" s="1"/>
  <c r="J400" i="7"/>
  <c r="L398" i="6" l="1"/>
  <c r="M398" i="6" s="1"/>
  <c r="N398" i="6" s="1"/>
  <c r="K399" i="6"/>
  <c r="I400" i="6"/>
  <c r="H400" i="6"/>
  <c r="J399" i="6"/>
  <c r="I402" i="7"/>
  <c r="K402" i="7"/>
  <c r="K402" i="4"/>
  <c r="L402" i="4" s="1"/>
  <c r="S397" i="7"/>
  <c r="T397" i="7"/>
  <c r="T398" i="7"/>
  <c r="S398" i="7"/>
  <c r="Q399" i="7"/>
  <c r="R399" i="7" s="1"/>
  <c r="I404" i="4"/>
  <c r="J403" i="4"/>
  <c r="J401" i="7"/>
  <c r="L400" i="7"/>
  <c r="N400" i="7" s="1"/>
  <c r="O400" i="7" s="1"/>
  <c r="P400" i="7" s="1"/>
  <c r="L399" i="6" l="1"/>
  <c r="M399" i="6" s="1"/>
  <c r="N399" i="6" s="1"/>
  <c r="J400" i="6"/>
  <c r="K400" i="6"/>
  <c r="I401" i="6"/>
  <c r="H401" i="6"/>
  <c r="K403" i="7"/>
  <c r="I403" i="7"/>
  <c r="K403" i="4"/>
  <c r="T399" i="7"/>
  <c r="S399" i="7"/>
  <c r="Q400" i="7"/>
  <c r="R400" i="7" s="1"/>
  <c r="M402" i="4"/>
  <c r="N402" i="4"/>
  <c r="I405" i="4"/>
  <c r="J404" i="4"/>
  <c r="M401" i="4"/>
  <c r="N401" i="4"/>
  <c r="L401" i="7"/>
  <c r="N401" i="7" s="1"/>
  <c r="O401" i="7" s="1"/>
  <c r="P401" i="7" s="1"/>
  <c r="J402" i="7"/>
  <c r="I402" i="6" l="1"/>
  <c r="H402" i="6"/>
  <c r="L400" i="6"/>
  <c r="M400" i="6" s="1"/>
  <c r="N400" i="6" s="1"/>
  <c r="J401" i="6"/>
  <c r="K401" i="6"/>
  <c r="I404" i="7"/>
  <c r="K404" i="7"/>
  <c r="K404" i="4"/>
  <c r="L403" i="4"/>
  <c r="Q401" i="7"/>
  <c r="R401" i="7" s="1"/>
  <c r="T400" i="7"/>
  <c r="S400" i="7"/>
  <c r="I406" i="4"/>
  <c r="J405" i="4"/>
  <c r="J403" i="7"/>
  <c r="L402" i="7"/>
  <c r="N402" i="7" s="1"/>
  <c r="O402" i="7" s="1"/>
  <c r="P402" i="7" s="1"/>
  <c r="L401" i="6" l="1"/>
  <c r="M401" i="6" s="1"/>
  <c r="N401" i="6" s="1"/>
  <c r="J402" i="6"/>
  <c r="K402" i="6"/>
  <c r="I403" i="6"/>
  <c r="H403" i="6"/>
  <c r="K405" i="7"/>
  <c r="I405" i="7"/>
  <c r="N403" i="4"/>
  <c r="M403" i="4"/>
  <c r="K405" i="4"/>
  <c r="K406" i="4" s="1"/>
  <c r="L404" i="4"/>
  <c r="Q402" i="7"/>
  <c r="S401" i="7"/>
  <c r="T401" i="7"/>
  <c r="I407" i="4"/>
  <c r="J406" i="4"/>
  <c r="L403" i="7"/>
  <c r="N403" i="7" s="1"/>
  <c r="O403" i="7" s="1"/>
  <c r="P403" i="7" s="1"/>
  <c r="J404" i="7"/>
  <c r="L402" i="6" l="1"/>
  <c r="M402" i="6" s="1"/>
  <c r="N402" i="6" s="1"/>
  <c r="I404" i="6"/>
  <c r="H404" i="6"/>
  <c r="J403" i="6"/>
  <c r="K403" i="6"/>
  <c r="I406" i="7"/>
  <c r="K406" i="7"/>
  <c r="N404" i="4"/>
  <c r="M404" i="4"/>
  <c r="L406" i="4"/>
  <c r="L405" i="4"/>
  <c r="M405" i="4" s="1"/>
  <c r="Q403" i="7"/>
  <c r="R402" i="7"/>
  <c r="I408" i="4"/>
  <c r="J407" i="4"/>
  <c r="J405" i="7"/>
  <c r="L404" i="7"/>
  <c r="N404" i="7" s="1"/>
  <c r="O404" i="7" s="1"/>
  <c r="P404" i="7" s="1"/>
  <c r="L403" i="6" l="1"/>
  <c r="M403" i="6" s="1"/>
  <c r="N403" i="6" s="1"/>
  <c r="J404" i="6"/>
  <c r="K404" i="6"/>
  <c r="I405" i="6"/>
  <c r="H405" i="6"/>
  <c r="K407" i="7"/>
  <c r="I407" i="7"/>
  <c r="K407" i="4"/>
  <c r="L407" i="4"/>
  <c r="N405" i="4"/>
  <c r="T402" i="7"/>
  <c r="S402" i="7"/>
  <c r="Q404" i="7"/>
  <c r="R403" i="7"/>
  <c r="M406" i="4"/>
  <c r="N406" i="4"/>
  <c r="I409" i="4"/>
  <c r="J408" i="4"/>
  <c r="L405" i="7"/>
  <c r="N405" i="7" s="1"/>
  <c r="O405" i="7" s="1"/>
  <c r="P405" i="7" s="1"/>
  <c r="J406" i="7"/>
  <c r="L404" i="6" l="1"/>
  <c r="M404" i="6" s="1"/>
  <c r="N404" i="6" s="1"/>
  <c r="I406" i="6"/>
  <c r="H406" i="6"/>
  <c r="J405" i="6"/>
  <c r="K405" i="6"/>
  <c r="I408" i="7"/>
  <c r="K408" i="7"/>
  <c r="K409" i="7" s="1"/>
  <c r="K408" i="4"/>
  <c r="T403" i="7"/>
  <c r="S403" i="7"/>
  <c r="Q405" i="7"/>
  <c r="R404" i="7"/>
  <c r="I410" i="4"/>
  <c r="J409" i="4"/>
  <c r="M407" i="4"/>
  <c r="N407" i="4"/>
  <c r="J407" i="7"/>
  <c r="L406" i="7"/>
  <c r="N406" i="7" s="1"/>
  <c r="O406" i="7" s="1"/>
  <c r="P406" i="7" s="1"/>
  <c r="L405" i="6" l="1"/>
  <c r="M405" i="6" s="1"/>
  <c r="N405" i="6" s="1"/>
  <c r="J406" i="6"/>
  <c r="K406" i="6"/>
  <c r="I407" i="6"/>
  <c r="H407" i="6"/>
  <c r="I409" i="7"/>
  <c r="K409" i="4"/>
  <c r="L408" i="4"/>
  <c r="M408" i="4" s="1"/>
  <c r="T404" i="7"/>
  <c r="S404" i="7"/>
  <c r="Q406" i="7"/>
  <c r="R405" i="7"/>
  <c r="J410" i="4"/>
  <c r="I411" i="4"/>
  <c r="N408" i="4"/>
  <c r="L407" i="7"/>
  <c r="N407" i="7" s="1"/>
  <c r="O407" i="7" s="1"/>
  <c r="P407" i="7" s="1"/>
  <c r="J408" i="7"/>
  <c r="J407" i="6" l="1"/>
  <c r="K407" i="6"/>
  <c r="I408" i="6"/>
  <c r="H408" i="6"/>
  <c r="L406" i="6"/>
  <c r="M406" i="6" s="1"/>
  <c r="N406" i="6" s="1"/>
  <c r="I410" i="7"/>
  <c r="K410" i="7"/>
  <c r="K410" i="4"/>
  <c r="L409" i="4"/>
  <c r="Q407" i="7"/>
  <c r="R407" i="7" s="1"/>
  <c r="S405" i="7"/>
  <c r="T405" i="7"/>
  <c r="R406" i="7"/>
  <c r="I412" i="4"/>
  <c r="J411" i="4"/>
  <c r="M409" i="4"/>
  <c r="N409" i="4"/>
  <c r="J409" i="7"/>
  <c r="L408" i="7"/>
  <c r="N408" i="7" s="1"/>
  <c r="O408" i="7" s="1"/>
  <c r="P408" i="7" s="1"/>
  <c r="J408" i="6" l="1"/>
  <c r="I409" i="6"/>
  <c r="H409" i="6"/>
  <c r="L407" i="6"/>
  <c r="M407" i="6" s="1"/>
  <c r="N407" i="6" s="1"/>
  <c r="K408" i="6"/>
  <c r="K411" i="7"/>
  <c r="I411" i="7"/>
  <c r="K411" i="4"/>
  <c r="L410" i="4"/>
  <c r="S406" i="7"/>
  <c r="T406" i="7"/>
  <c r="T407" i="7"/>
  <c r="S407" i="7"/>
  <c r="Q408" i="7"/>
  <c r="R408" i="7" s="1"/>
  <c r="J412" i="4"/>
  <c r="I413" i="4"/>
  <c r="L409" i="7"/>
  <c r="N409" i="7" s="1"/>
  <c r="O409" i="7" s="1"/>
  <c r="P409" i="7" s="1"/>
  <c r="J410" i="7"/>
  <c r="L408" i="6" l="1"/>
  <c r="M408" i="6" s="1"/>
  <c r="N408" i="6" s="1"/>
  <c r="I410" i="6"/>
  <c r="H410" i="6"/>
  <c r="J409" i="6"/>
  <c r="K409" i="6"/>
  <c r="I412" i="7"/>
  <c r="K412" i="7"/>
  <c r="M410" i="4"/>
  <c r="N410" i="4"/>
  <c r="K412" i="4"/>
  <c r="L412" i="4" s="1"/>
  <c r="L411" i="4"/>
  <c r="S408" i="7"/>
  <c r="T408" i="7"/>
  <c r="Q409" i="7"/>
  <c r="R409" i="7" s="1"/>
  <c r="I414" i="4"/>
  <c r="J413" i="4"/>
  <c r="J411" i="7"/>
  <c r="L410" i="7"/>
  <c r="N410" i="7" s="1"/>
  <c r="O410" i="7" s="1"/>
  <c r="P410" i="7" s="1"/>
  <c r="L409" i="6" l="1"/>
  <c r="M409" i="6" s="1"/>
  <c r="N409" i="6" s="1"/>
  <c r="I411" i="6"/>
  <c r="H411" i="6"/>
  <c r="J410" i="6"/>
  <c r="K410" i="6"/>
  <c r="K413" i="7"/>
  <c r="I413" i="7"/>
  <c r="M411" i="4"/>
  <c r="N411" i="4"/>
  <c r="K413" i="4"/>
  <c r="L413" i="4"/>
  <c r="T409" i="7"/>
  <c r="S409" i="7"/>
  <c r="Q410" i="7"/>
  <c r="M412" i="4"/>
  <c r="N412" i="4"/>
  <c r="I415" i="4"/>
  <c r="J414" i="4"/>
  <c r="L411" i="7"/>
  <c r="N411" i="7" s="1"/>
  <c r="O411" i="7" s="1"/>
  <c r="P411" i="7" s="1"/>
  <c r="J412" i="7"/>
  <c r="L410" i="6" l="1"/>
  <c r="M410" i="6" s="1"/>
  <c r="N410" i="6" s="1"/>
  <c r="J411" i="6"/>
  <c r="K411" i="6"/>
  <c r="I412" i="6"/>
  <c r="H412" i="6"/>
  <c r="K414" i="7"/>
  <c r="I414" i="7"/>
  <c r="K414" i="4"/>
  <c r="L414" i="4" s="1"/>
  <c r="Q411" i="7"/>
  <c r="R411" i="7" s="1"/>
  <c r="R410" i="7"/>
  <c r="I416" i="4"/>
  <c r="J415" i="4"/>
  <c r="M413" i="4"/>
  <c r="N413" i="4"/>
  <c r="J413" i="7"/>
  <c r="L412" i="7"/>
  <c r="N412" i="7" s="1"/>
  <c r="O412" i="7" s="1"/>
  <c r="P412" i="7" s="1"/>
  <c r="I413" i="6" l="1"/>
  <c r="H413" i="6"/>
  <c r="J412" i="6"/>
  <c r="K412" i="6"/>
  <c r="L411" i="6"/>
  <c r="M411" i="6" s="1"/>
  <c r="N411" i="6" s="1"/>
  <c r="K415" i="7"/>
  <c r="I415" i="7"/>
  <c r="K415" i="4"/>
  <c r="L415" i="4"/>
  <c r="T411" i="7"/>
  <c r="S411" i="7"/>
  <c r="Q412" i="7"/>
  <c r="R412" i="7" s="1"/>
  <c r="S410" i="7"/>
  <c r="T410" i="7"/>
  <c r="M414" i="4"/>
  <c r="N414" i="4"/>
  <c r="J416" i="4"/>
  <c r="I417" i="4"/>
  <c r="L413" i="7"/>
  <c r="N413" i="7" s="1"/>
  <c r="O413" i="7" s="1"/>
  <c r="P413" i="7" s="1"/>
  <c r="J414" i="7"/>
  <c r="L412" i="6" l="1"/>
  <c r="M412" i="6" s="1"/>
  <c r="N412" i="6" s="1"/>
  <c r="J413" i="6"/>
  <c r="K413" i="6"/>
  <c r="I414" i="6"/>
  <c r="H414" i="6"/>
  <c r="K416" i="7"/>
  <c r="I416" i="7"/>
  <c r="K416" i="4"/>
  <c r="T412" i="7"/>
  <c r="S412" i="7"/>
  <c r="Q413" i="7"/>
  <c r="R413" i="7" s="1"/>
  <c r="J417" i="4"/>
  <c r="I418" i="4"/>
  <c r="M415" i="4"/>
  <c r="N415" i="4"/>
  <c r="J415" i="7"/>
  <c r="L414" i="7"/>
  <c r="N414" i="7" s="1"/>
  <c r="O414" i="7" s="1"/>
  <c r="P414" i="7" s="1"/>
  <c r="J414" i="6" l="1"/>
  <c r="L413" i="6"/>
  <c r="M413" i="6" s="1"/>
  <c r="N413" i="6" s="1"/>
  <c r="K414" i="6"/>
  <c r="I415" i="6"/>
  <c r="H415" i="6"/>
  <c r="K417" i="7"/>
  <c r="I417" i="7"/>
  <c r="K417" i="4"/>
  <c r="L416" i="4"/>
  <c r="S413" i="7"/>
  <c r="T413" i="7"/>
  <c r="Q414" i="7"/>
  <c r="I419" i="4"/>
  <c r="J418" i="4"/>
  <c r="L415" i="7"/>
  <c r="N415" i="7" s="1"/>
  <c r="O415" i="7" s="1"/>
  <c r="P415" i="7" s="1"/>
  <c r="J416" i="7"/>
  <c r="L414" i="6" l="1"/>
  <c r="M414" i="6" s="1"/>
  <c r="N414" i="6" s="1"/>
  <c r="I416" i="6"/>
  <c r="H416" i="6"/>
  <c r="J415" i="6"/>
  <c r="K415" i="6"/>
  <c r="I418" i="7"/>
  <c r="K418" i="7"/>
  <c r="N416" i="4"/>
  <c r="M416" i="4"/>
  <c r="K418" i="4"/>
  <c r="K419" i="4" s="1"/>
  <c r="L417" i="4"/>
  <c r="M417" i="4" s="1"/>
  <c r="Q415" i="7"/>
  <c r="R415" i="7" s="1"/>
  <c r="R414" i="7"/>
  <c r="J419" i="4"/>
  <c r="I420" i="4"/>
  <c r="J417" i="7"/>
  <c r="L416" i="7"/>
  <c r="N416" i="7" s="1"/>
  <c r="O416" i="7" s="1"/>
  <c r="P416" i="7" s="1"/>
  <c r="L415" i="6" l="1"/>
  <c r="M415" i="6" s="1"/>
  <c r="N415" i="6" s="1"/>
  <c r="J416" i="6"/>
  <c r="K416" i="6"/>
  <c r="I417" i="6"/>
  <c r="H417" i="6"/>
  <c r="K419" i="7"/>
  <c r="I419" i="7"/>
  <c r="L419" i="4"/>
  <c r="N417" i="4"/>
  <c r="L418" i="4"/>
  <c r="Q416" i="7"/>
  <c r="T414" i="7"/>
  <c r="S414" i="7"/>
  <c r="S415" i="7"/>
  <c r="T415" i="7"/>
  <c r="J420" i="4"/>
  <c r="I421" i="4"/>
  <c r="M418" i="4"/>
  <c r="N418" i="4"/>
  <c r="L417" i="7"/>
  <c r="N417" i="7" s="1"/>
  <c r="O417" i="7" s="1"/>
  <c r="P417" i="7" s="1"/>
  <c r="J418" i="7"/>
  <c r="L416" i="6" l="1"/>
  <c r="M416" i="6" s="1"/>
  <c r="N416" i="6" s="1"/>
  <c r="J417" i="6"/>
  <c r="I418" i="6"/>
  <c r="H418" i="6"/>
  <c r="K417" i="6"/>
  <c r="I420" i="7"/>
  <c r="K420" i="7"/>
  <c r="K420" i="4"/>
  <c r="Q417" i="7"/>
  <c r="R417" i="7" s="1"/>
  <c r="R416" i="7"/>
  <c r="M419" i="4"/>
  <c r="N419" i="4"/>
  <c r="J421" i="4"/>
  <c r="I422" i="4"/>
  <c r="J419" i="7"/>
  <c r="L418" i="7"/>
  <c r="N418" i="7" s="1"/>
  <c r="O418" i="7" s="1"/>
  <c r="P418" i="7" s="1"/>
  <c r="L417" i="6" l="1"/>
  <c r="M417" i="6" s="1"/>
  <c r="N417" i="6" s="1"/>
  <c r="I419" i="6"/>
  <c r="H419" i="6"/>
  <c r="J418" i="6"/>
  <c r="K418" i="6"/>
  <c r="K421" i="7"/>
  <c r="I421" i="7"/>
  <c r="K421" i="4"/>
  <c r="L421" i="4" s="1"/>
  <c r="L420" i="4"/>
  <c r="M420" i="4" s="1"/>
  <c r="T417" i="7"/>
  <c r="S417" i="7"/>
  <c r="T416" i="7"/>
  <c r="S416" i="7"/>
  <c r="Q418" i="7"/>
  <c r="J422" i="4"/>
  <c r="I423" i="4"/>
  <c r="L419" i="7"/>
  <c r="N419" i="7" s="1"/>
  <c r="O419" i="7" s="1"/>
  <c r="P419" i="7" s="1"/>
  <c r="J420" i="7"/>
  <c r="L418" i="6" l="1"/>
  <c r="M418" i="6" s="1"/>
  <c r="N418" i="6" s="1"/>
  <c r="I420" i="6"/>
  <c r="H420" i="6"/>
  <c r="J419" i="6"/>
  <c r="K419" i="6"/>
  <c r="K422" i="7"/>
  <c r="I422" i="7"/>
  <c r="K422" i="4"/>
  <c r="N420" i="4"/>
  <c r="Q419" i="7"/>
  <c r="R418" i="7"/>
  <c r="I424" i="4"/>
  <c r="J423" i="4"/>
  <c r="M421" i="4"/>
  <c r="N421" i="4"/>
  <c r="J421" i="7"/>
  <c r="L420" i="7"/>
  <c r="N420" i="7" s="1"/>
  <c r="O420" i="7" s="1"/>
  <c r="P420" i="7" s="1"/>
  <c r="L419" i="6" l="1"/>
  <c r="M419" i="6" s="1"/>
  <c r="N419" i="6" s="1"/>
  <c r="J420" i="6"/>
  <c r="K420" i="6"/>
  <c r="H421" i="6"/>
  <c r="I421" i="6"/>
  <c r="K423" i="7"/>
  <c r="I423" i="7"/>
  <c r="K423" i="4"/>
  <c r="L423" i="4" s="1"/>
  <c r="L422" i="4"/>
  <c r="M422" i="4" s="1"/>
  <c r="S418" i="7"/>
  <c r="T418" i="7"/>
  <c r="Q420" i="7"/>
  <c r="R419" i="7"/>
  <c r="N422" i="4"/>
  <c r="I425" i="4"/>
  <c r="J424" i="4"/>
  <c r="L421" i="7"/>
  <c r="N421" i="7" s="1"/>
  <c r="O421" i="7" s="1"/>
  <c r="P421" i="7" s="1"/>
  <c r="J422" i="7"/>
  <c r="K421" i="6" l="1"/>
  <c r="J421" i="6"/>
  <c r="I422" i="6"/>
  <c r="H422" i="6"/>
  <c r="L420" i="6"/>
  <c r="M420" i="6" s="1"/>
  <c r="N420" i="6" s="1"/>
  <c r="I424" i="7"/>
  <c r="K424" i="7"/>
  <c r="N423" i="4"/>
  <c r="M423" i="4"/>
  <c r="K424" i="4"/>
  <c r="K425" i="4" s="1"/>
  <c r="S419" i="7"/>
  <c r="T419" i="7"/>
  <c r="Q421" i="7"/>
  <c r="R420" i="7"/>
  <c r="I426" i="4"/>
  <c r="J425" i="4"/>
  <c r="J423" i="7"/>
  <c r="L422" i="7"/>
  <c r="N422" i="7" s="1"/>
  <c r="O422" i="7" s="1"/>
  <c r="P422" i="7" s="1"/>
  <c r="L421" i="6" l="1"/>
  <c r="M421" i="6" s="1"/>
  <c r="N421" i="6" s="1"/>
  <c r="J422" i="6"/>
  <c r="K422" i="6"/>
  <c r="I423" i="6"/>
  <c r="H423" i="6"/>
  <c r="K425" i="7"/>
  <c r="I425" i="7"/>
  <c r="L424" i="4"/>
  <c r="L425" i="4"/>
  <c r="N425" i="4" s="1"/>
  <c r="S420" i="7"/>
  <c r="T420" i="7"/>
  <c r="Q422" i="7"/>
  <c r="R421" i="7"/>
  <c r="M425" i="4"/>
  <c r="J426" i="4"/>
  <c r="I427" i="4"/>
  <c r="M424" i="4"/>
  <c r="N424" i="4"/>
  <c r="L423" i="7"/>
  <c r="N423" i="7" s="1"/>
  <c r="O423" i="7" s="1"/>
  <c r="P423" i="7" s="1"/>
  <c r="J424" i="7"/>
  <c r="J423" i="6" l="1"/>
  <c r="K423" i="6"/>
  <c r="L423" i="6" s="1"/>
  <c r="M423" i="6" s="1"/>
  <c r="N423" i="6" s="1"/>
  <c r="L422" i="6"/>
  <c r="M422" i="6" s="1"/>
  <c r="N422" i="6" s="1"/>
  <c r="I424" i="6"/>
  <c r="H424" i="6"/>
  <c r="K426" i="7"/>
  <c r="I426" i="7"/>
  <c r="K426" i="4"/>
  <c r="K427" i="4" s="1"/>
  <c r="Q423" i="7"/>
  <c r="R423" i="7" s="1"/>
  <c r="S421" i="7"/>
  <c r="T421" i="7"/>
  <c r="R422" i="7"/>
  <c r="J427" i="4"/>
  <c r="I428" i="4"/>
  <c r="J425" i="7"/>
  <c r="L424" i="7"/>
  <c r="N424" i="7" s="1"/>
  <c r="O424" i="7" s="1"/>
  <c r="P424" i="7" s="1"/>
  <c r="I425" i="6" l="1"/>
  <c r="H425" i="6"/>
  <c r="J424" i="6"/>
  <c r="K424" i="6"/>
  <c r="K427" i="7"/>
  <c r="I427" i="7"/>
  <c r="L426" i="4"/>
  <c r="L427" i="4"/>
  <c r="T423" i="7"/>
  <c r="S423" i="7"/>
  <c r="T422" i="7"/>
  <c r="S422" i="7"/>
  <c r="Q424" i="7"/>
  <c r="I429" i="4"/>
  <c r="J428" i="4"/>
  <c r="L425" i="7"/>
  <c r="N425" i="7" s="1"/>
  <c r="O425" i="7" s="1"/>
  <c r="P425" i="7" s="1"/>
  <c r="J426" i="7"/>
  <c r="L424" i="6" l="1"/>
  <c r="M424" i="6" s="1"/>
  <c r="N424" i="6" s="1"/>
  <c r="I426" i="6"/>
  <c r="H426" i="6"/>
  <c r="J425" i="6"/>
  <c r="K425" i="6"/>
  <c r="K428" i="7"/>
  <c r="I428" i="7"/>
  <c r="M426" i="4"/>
  <c r="N426" i="4"/>
  <c r="K428" i="4"/>
  <c r="L428" i="4" s="1"/>
  <c r="Q425" i="7"/>
  <c r="R425" i="7" s="1"/>
  <c r="R424" i="7"/>
  <c r="M427" i="4"/>
  <c r="N427" i="4"/>
  <c r="I430" i="4"/>
  <c r="J429" i="4"/>
  <c r="J427" i="7"/>
  <c r="L426" i="7"/>
  <c r="N426" i="7" s="1"/>
  <c r="O426" i="7" s="1"/>
  <c r="P426" i="7" s="1"/>
  <c r="L425" i="6" l="1"/>
  <c r="M425" i="6" s="1"/>
  <c r="N425" i="6" s="1"/>
  <c r="J426" i="6"/>
  <c r="K426" i="6"/>
  <c r="I427" i="6"/>
  <c r="H427" i="6"/>
  <c r="K429" i="7"/>
  <c r="I429" i="7"/>
  <c r="K429" i="4"/>
  <c r="S424" i="7"/>
  <c r="T424" i="7"/>
  <c r="T425" i="7"/>
  <c r="S425" i="7"/>
  <c r="Q426" i="7"/>
  <c r="M428" i="4"/>
  <c r="N428" i="4"/>
  <c r="J430" i="4"/>
  <c r="I431" i="4"/>
  <c r="L427" i="7"/>
  <c r="N427" i="7" s="1"/>
  <c r="O427" i="7" s="1"/>
  <c r="P427" i="7" s="1"/>
  <c r="J428" i="7"/>
  <c r="L426" i="6" l="1"/>
  <c r="M426" i="6" s="1"/>
  <c r="N426" i="6" s="1"/>
  <c r="J427" i="6"/>
  <c r="K427" i="6"/>
  <c r="I428" i="6"/>
  <c r="H428" i="6"/>
  <c r="I430" i="7"/>
  <c r="K430" i="7"/>
  <c r="K430" i="4"/>
  <c r="L429" i="4"/>
  <c r="M429" i="4" s="1"/>
  <c r="Q427" i="7"/>
  <c r="R426" i="7"/>
  <c r="J431" i="4"/>
  <c r="I432" i="4"/>
  <c r="J429" i="7"/>
  <c r="L428" i="7"/>
  <c r="N428" i="7" s="1"/>
  <c r="O428" i="7" s="1"/>
  <c r="P428" i="7" s="1"/>
  <c r="L427" i="6" l="1"/>
  <c r="M427" i="6" s="1"/>
  <c r="N427" i="6" s="1"/>
  <c r="J428" i="6"/>
  <c r="K428" i="6"/>
  <c r="L428" i="6" s="1"/>
  <c r="M428" i="6" s="1"/>
  <c r="N428" i="6" s="1"/>
  <c r="I429" i="6"/>
  <c r="H429" i="6"/>
  <c r="I431" i="7"/>
  <c r="K431" i="7"/>
  <c r="K431" i="4"/>
  <c r="N429" i="4"/>
  <c r="L430" i="4"/>
  <c r="T426" i="7"/>
  <c r="S426" i="7"/>
  <c r="Q428" i="7"/>
  <c r="R427" i="7"/>
  <c r="I433" i="4"/>
  <c r="J432" i="4"/>
  <c r="L429" i="7"/>
  <c r="N429" i="7" s="1"/>
  <c r="O429" i="7" s="1"/>
  <c r="P429" i="7" s="1"/>
  <c r="J430" i="7"/>
  <c r="J429" i="6" l="1"/>
  <c r="K429" i="6"/>
  <c r="I430" i="6"/>
  <c r="H430" i="6"/>
  <c r="K432" i="7"/>
  <c r="I432" i="7"/>
  <c r="M430" i="4"/>
  <c r="N430" i="4"/>
  <c r="K432" i="4"/>
  <c r="K433" i="4" s="1"/>
  <c r="L431" i="4"/>
  <c r="S427" i="7"/>
  <c r="T427" i="7"/>
  <c r="Q429" i="7"/>
  <c r="R428" i="7"/>
  <c r="I434" i="4"/>
  <c r="J433" i="4"/>
  <c r="J431" i="7"/>
  <c r="L430" i="7"/>
  <c r="N430" i="7" s="1"/>
  <c r="O430" i="7" s="1"/>
  <c r="P430" i="7" s="1"/>
  <c r="K430" i="6" l="1"/>
  <c r="I431" i="6"/>
  <c r="H431" i="6"/>
  <c r="L429" i="6"/>
  <c r="M429" i="6" s="1"/>
  <c r="N429" i="6" s="1"/>
  <c r="J430" i="6"/>
  <c r="L430" i="6" s="1"/>
  <c r="M430" i="6" s="1"/>
  <c r="N430" i="6" s="1"/>
  <c r="K433" i="7"/>
  <c r="I433" i="7"/>
  <c r="M431" i="4"/>
  <c r="N431" i="4"/>
  <c r="L433" i="4"/>
  <c r="N433" i="4" s="1"/>
  <c r="L432" i="4"/>
  <c r="T428" i="7"/>
  <c r="S428" i="7"/>
  <c r="Q430" i="7"/>
  <c r="R429" i="7"/>
  <c r="I435" i="4"/>
  <c r="J434" i="4"/>
  <c r="M432" i="4"/>
  <c r="N432" i="4"/>
  <c r="L431" i="7"/>
  <c r="N431" i="7" s="1"/>
  <c r="O431" i="7" s="1"/>
  <c r="P431" i="7" s="1"/>
  <c r="J432" i="7"/>
  <c r="J431" i="6" l="1"/>
  <c r="K431" i="6"/>
  <c r="I432" i="6"/>
  <c r="H432" i="6"/>
  <c r="K434" i="7"/>
  <c r="I434" i="7"/>
  <c r="K434" i="4"/>
  <c r="S429" i="7"/>
  <c r="T429" i="7"/>
  <c r="Q431" i="7"/>
  <c r="R430" i="7"/>
  <c r="M433" i="4"/>
  <c r="J435" i="4"/>
  <c r="I436" i="4"/>
  <c r="J433" i="7"/>
  <c r="L432" i="7"/>
  <c r="N432" i="7" s="1"/>
  <c r="O432" i="7" s="1"/>
  <c r="P432" i="7" s="1"/>
  <c r="I433" i="6" l="1"/>
  <c r="H433" i="6"/>
  <c r="J432" i="6"/>
  <c r="K432" i="6"/>
  <c r="L431" i="6"/>
  <c r="M431" i="6" s="1"/>
  <c r="N431" i="6" s="1"/>
  <c r="K435" i="7"/>
  <c r="I435" i="7"/>
  <c r="K435" i="4"/>
  <c r="L435" i="4" s="1"/>
  <c r="L434" i="4"/>
  <c r="M434" i="4" s="1"/>
  <c r="T430" i="7"/>
  <c r="S430" i="7"/>
  <c r="Q432" i="7"/>
  <c r="R431" i="7"/>
  <c r="I437" i="4"/>
  <c r="J436" i="4"/>
  <c r="N434" i="4"/>
  <c r="L433" i="7"/>
  <c r="N433" i="7" s="1"/>
  <c r="O433" i="7" s="1"/>
  <c r="P433" i="7" s="1"/>
  <c r="J434" i="7"/>
  <c r="I434" i="6" l="1"/>
  <c r="H434" i="6"/>
  <c r="L432" i="6"/>
  <c r="M432" i="6" s="1"/>
  <c r="N432" i="6" s="1"/>
  <c r="K433" i="6"/>
  <c r="J433" i="6"/>
  <c r="L433" i="6" s="1"/>
  <c r="M433" i="6" s="1"/>
  <c r="N433" i="6" s="1"/>
  <c r="I436" i="7"/>
  <c r="K436" i="7"/>
  <c r="K436" i="4"/>
  <c r="L436" i="4"/>
  <c r="Q433" i="7"/>
  <c r="R432" i="7"/>
  <c r="T431" i="7"/>
  <c r="S431" i="7"/>
  <c r="I438" i="4"/>
  <c r="J437" i="4"/>
  <c r="J435" i="7"/>
  <c r="L434" i="7"/>
  <c r="N434" i="7" s="1"/>
  <c r="O434" i="7" s="1"/>
  <c r="P434" i="7" s="1"/>
  <c r="J434" i="6" l="1"/>
  <c r="I435" i="6"/>
  <c r="H435" i="6"/>
  <c r="K434" i="6"/>
  <c r="K437" i="7"/>
  <c r="I437" i="7"/>
  <c r="K437" i="4"/>
  <c r="T432" i="7"/>
  <c r="S432" i="7"/>
  <c r="Q434" i="7"/>
  <c r="R433" i="7"/>
  <c r="M436" i="4"/>
  <c r="N436" i="4"/>
  <c r="I439" i="4"/>
  <c r="J438" i="4"/>
  <c r="M435" i="4"/>
  <c r="N435" i="4"/>
  <c r="L435" i="7"/>
  <c r="N435" i="7" s="1"/>
  <c r="O435" i="7" s="1"/>
  <c r="P435" i="7" s="1"/>
  <c r="J436" i="7"/>
  <c r="L434" i="6" l="1"/>
  <c r="M434" i="6" s="1"/>
  <c r="N434" i="6" s="1"/>
  <c r="H436" i="6"/>
  <c r="I436" i="6"/>
  <c r="J435" i="6"/>
  <c r="K435" i="6"/>
  <c r="I438" i="7"/>
  <c r="K438" i="7"/>
  <c r="K438" i="4"/>
  <c r="L437" i="4"/>
  <c r="M437" i="4" s="1"/>
  <c r="Q435" i="7"/>
  <c r="R435" i="7" s="1"/>
  <c r="T433" i="7"/>
  <c r="S433" i="7"/>
  <c r="R434" i="7"/>
  <c r="I440" i="4"/>
  <c r="J439" i="4"/>
  <c r="J437" i="7"/>
  <c r="L436" i="7"/>
  <c r="N436" i="7" s="1"/>
  <c r="O436" i="7" s="1"/>
  <c r="P436" i="7" s="1"/>
  <c r="K436" i="6" l="1"/>
  <c r="J436" i="6"/>
  <c r="L436" i="6" s="1"/>
  <c r="M436" i="6" s="1"/>
  <c r="N436" i="6" s="1"/>
  <c r="I437" i="6"/>
  <c r="H437" i="6"/>
  <c r="L435" i="6"/>
  <c r="M435" i="6" s="1"/>
  <c r="N435" i="6" s="1"/>
  <c r="K439" i="7"/>
  <c r="I439" i="7"/>
  <c r="K439" i="4"/>
  <c r="N437" i="4"/>
  <c r="L438" i="4"/>
  <c r="T435" i="7"/>
  <c r="S435" i="7"/>
  <c r="T434" i="7"/>
  <c r="S434" i="7"/>
  <c r="Q436" i="7"/>
  <c r="R436" i="7" s="1"/>
  <c r="I441" i="4"/>
  <c r="J440" i="4"/>
  <c r="L437" i="7"/>
  <c r="N437" i="7" s="1"/>
  <c r="O437" i="7" s="1"/>
  <c r="P437" i="7" s="1"/>
  <c r="J438" i="7"/>
  <c r="I438" i="6" l="1"/>
  <c r="H438" i="6"/>
  <c r="J437" i="6"/>
  <c r="K437" i="6"/>
  <c r="I440" i="7"/>
  <c r="K440" i="7"/>
  <c r="M438" i="4"/>
  <c r="N438" i="4"/>
  <c r="K440" i="4"/>
  <c r="L439" i="4"/>
  <c r="S436" i="7"/>
  <c r="T436" i="7"/>
  <c r="Q437" i="7"/>
  <c r="I442" i="4"/>
  <c r="J441" i="4"/>
  <c r="M439" i="4"/>
  <c r="N439" i="4"/>
  <c r="J439" i="7"/>
  <c r="L438" i="7"/>
  <c r="N438" i="7" s="1"/>
  <c r="O438" i="7" s="1"/>
  <c r="P438" i="7" s="1"/>
  <c r="L437" i="6" l="1"/>
  <c r="M437" i="6" s="1"/>
  <c r="N437" i="6" s="1"/>
  <c r="I439" i="6"/>
  <c r="H439" i="6"/>
  <c r="J438" i="6"/>
  <c r="K438" i="6"/>
  <c r="K441" i="7"/>
  <c r="I441" i="7"/>
  <c r="K441" i="4"/>
  <c r="L441" i="4" s="1"/>
  <c r="L440" i="4"/>
  <c r="Q438" i="7"/>
  <c r="R437" i="7"/>
  <c r="I443" i="4"/>
  <c r="I444" i="4" s="1"/>
  <c r="J442" i="4"/>
  <c r="L439" i="7"/>
  <c r="N439" i="7" s="1"/>
  <c r="O439" i="7" s="1"/>
  <c r="P439" i="7" s="1"/>
  <c r="J440" i="7"/>
  <c r="L438" i="6" l="1"/>
  <c r="M438" i="6" s="1"/>
  <c r="N438" i="6" s="1"/>
  <c r="I440" i="6"/>
  <c r="H440" i="6"/>
  <c r="J439" i="6"/>
  <c r="K439" i="6"/>
  <c r="K442" i="7"/>
  <c r="I442" i="7"/>
  <c r="K442" i="4"/>
  <c r="L442" i="4"/>
  <c r="M440" i="4"/>
  <c r="N440" i="4"/>
  <c r="T437" i="7"/>
  <c r="S437" i="7"/>
  <c r="Q439" i="7"/>
  <c r="R438" i="7"/>
  <c r="I445" i="4"/>
  <c r="J444" i="4"/>
  <c r="J443" i="4"/>
  <c r="M441" i="4"/>
  <c r="N441" i="4"/>
  <c r="J441" i="7"/>
  <c r="L440" i="7"/>
  <c r="N440" i="7" s="1"/>
  <c r="O440" i="7" s="1"/>
  <c r="P440" i="7" s="1"/>
  <c r="L439" i="6" l="1"/>
  <c r="M439" i="6" s="1"/>
  <c r="N439" i="6" s="1"/>
  <c r="I441" i="6"/>
  <c r="H441" i="6"/>
  <c r="J440" i="6"/>
  <c r="K440" i="6"/>
  <c r="K443" i="7"/>
  <c r="I443" i="7"/>
  <c r="K443" i="4"/>
  <c r="K444" i="4" s="1"/>
  <c r="L444" i="4"/>
  <c r="T438" i="7"/>
  <c r="S438" i="7"/>
  <c r="Q440" i="7"/>
  <c r="R440" i="7" s="1"/>
  <c r="R439" i="7"/>
  <c r="M442" i="4"/>
  <c r="N442" i="4"/>
  <c r="J445" i="4"/>
  <c r="I446" i="4"/>
  <c r="L441" i="7"/>
  <c r="N441" i="7" s="1"/>
  <c r="O441" i="7" s="1"/>
  <c r="P441" i="7" s="1"/>
  <c r="J442" i="7"/>
  <c r="L440" i="6" l="1"/>
  <c r="M440" i="6" s="1"/>
  <c r="N440" i="6" s="1"/>
  <c r="J441" i="6"/>
  <c r="K441" i="6"/>
  <c r="I442" i="6"/>
  <c r="H442" i="6"/>
  <c r="I444" i="7"/>
  <c r="K444" i="7"/>
  <c r="K445" i="4"/>
  <c r="L443" i="4"/>
  <c r="S440" i="7"/>
  <c r="T440" i="7"/>
  <c r="T439" i="7"/>
  <c r="S439" i="7"/>
  <c r="Q441" i="7"/>
  <c r="M444" i="4"/>
  <c r="N444" i="4"/>
  <c r="J446" i="4"/>
  <c r="I447" i="4"/>
  <c r="M443" i="4"/>
  <c r="N443" i="4"/>
  <c r="L442" i="7"/>
  <c r="N442" i="7" s="1"/>
  <c r="O442" i="7" s="1"/>
  <c r="P442" i="7" s="1"/>
  <c r="J443" i="7"/>
  <c r="L441" i="6" l="1"/>
  <c r="M441" i="6" s="1"/>
  <c r="N441" i="6" s="1"/>
  <c r="K442" i="6"/>
  <c r="I443" i="6"/>
  <c r="H443" i="6"/>
  <c r="J442" i="6"/>
  <c r="K445" i="7"/>
  <c r="I445" i="7"/>
  <c r="L446" i="4"/>
  <c r="K446" i="4"/>
  <c r="L445" i="4"/>
  <c r="Q442" i="7"/>
  <c r="R442" i="7" s="1"/>
  <c r="R441" i="7"/>
  <c r="J447" i="4"/>
  <c r="I448" i="4"/>
  <c r="L443" i="7"/>
  <c r="N443" i="7" s="1"/>
  <c r="O443" i="7" s="1"/>
  <c r="P443" i="7" s="1"/>
  <c r="J444" i="7"/>
  <c r="L442" i="6" l="1"/>
  <c r="M442" i="6" s="1"/>
  <c r="N442" i="6" s="1"/>
  <c r="I444" i="6"/>
  <c r="H444" i="6"/>
  <c r="J443" i="6"/>
  <c r="K443" i="6"/>
  <c r="I446" i="7"/>
  <c r="K446" i="7"/>
  <c r="K447" i="4"/>
  <c r="T442" i="7"/>
  <c r="S442" i="7"/>
  <c r="T441" i="7"/>
  <c r="S441" i="7"/>
  <c r="Q443" i="7"/>
  <c r="M445" i="4"/>
  <c r="N445" i="4"/>
  <c r="J448" i="4"/>
  <c r="I449" i="4"/>
  <c r="L444" i="7"/>
  <c r="N444" i="7" s="1"/>
  <c r="O444" i="7" s="1"/>
  <c r="P444" i="7" s="1"/>
  <c r="J445" i="7"/>
  <c r="L443" i="6" l="1"/>
  <c r="M443" i="6" s="1"/>
  <c r="N443" i="6" s="1"/>
  <c r="I445" i="6"/>
  <c r="H445" i="6"/>
  <c r="J444" i="6"/>
  <c r="K444" i="6"/>
  <c r="K447" i="7"/>
  <c r="I447" i="7"/>
  <c r="K448" i="4"/>
  <c r="L448" i="4" s="1"/>
  <c r="L447" i="4"/>
  <c r="Q444" i="7"/>
  <c r="R443" i="7"/>
  <c r="M446" i="4"/>
  <c r="N446" i="4"/>
  <c r="I450" i="4"/>
  <c r="J449" i="4"/>
  <c r="L445" i="7"/>
  <c r="N445" i="7" s="1"/>
  <c r="O445" i="7" s="1"/>
  <c r="P445" i="7" s="1"/>
  <c r="J446" i="7"/>
  <c r="L444" i="6" l="1"/>
  <c r="M444" i="6" s="1"/>
  <c r="N444" i="6" s="1"/>
  <c r="I446" i="6"/>
  <c r="H446" i="6"/>
  <c r="J445" i="6"/>
  <c r="K445" i="6"/>
  <c r="I448" i="7"/>
  <c r="K448" i="7"/>
  <c r="K449" i="4"/>
  <c r="T443" i="7"/>
  <c r="S443" i="7"/>
  <c r="Q445" i="7"/>
  <c r="R445" i="7" s="1"/>
  <c r="R444" i="7"/>
  <c r="N447" i="4"/>
  <c r="M447" i="4"/>
  <c r="M448" i="4"/>
  <c r="N448" i="4"/>
  <c r="J450" i="4"/>
  <c r="I451" i="4"/>
  <c r="L446" i="7"/>
  <c r="N446" i="7" s="1"/>
  <c r="O446" i="7" s="1"/>
  <c r="P446" i="7" s="1"/>
  <c r="J447" i="7"/>
  <c r="L445" i="6" l="1"/>
  <c r="M445" i="6" s="1"/>
  <c r="N445" i="6" s="1"/>
  <c r="J446" i="6"/>
  <c r="I447" i="6"/>
  <c r="H447" i="6"/>
  <c r="K446" i="6"/>
  <c r="K449" i="7"/>
  <c r="I449" i="7"/>
  <c r="K450" i="4"/>
  <c r="L449" i="4"/>
  <c r="M449" i="4" s="1"/>
  <c r="Q446" i="7"/>
  <c r="T444" i="7"/>
  <c r="S444" i="7"/>
  <c r="S445" i="7"/>
  <c r="T445" i="7"/>
  <c r="J451" i="4"/>
  <c r="I452" i="4"/>
  <c r="L447" i="7"/>
  <c r="N447" i="7" s="1"/>
  <c r="O447" i="7" s="1"/>
  <c r="P447" i="7" s="1"/>
  <c r="J448" i="7"/>
  <c r="L446" i="6" l="1"/>
  <c r="M446" i="6" s="1"/>
  <c r="N446" i="6" s="1"/>
  <c r="I448" i="6"/>
  <c r="H448" i="6"/>
  <c r="K447" i="6"/>
  <c r="J447" i="6"/>
  <c r="I450" i="7"/>
  <c r="K450" i="7"/>
  <c r="N449" i="4"/>
  <c r="K451" i="4"/>
  <c r="L450" i="4"/>
  <c r="Q447" i="7"/>
  <c r="R447" i="7" s="1"/>
  <c r="R446" i="7"/>
  <c r="I453" i="4"/>
  <c r="J452" i="4"/>
  <c r="L448" i="7"/>
  <c r="N448" i="7" s="1"/>
  <c r="O448" i="7" s="1"/>
  <c r="P448" i="7" s="1"/>
  <c r="J449" i="7"/>
  <c r="L447" i="6" l="1"/>
  <c r="M447" i="6" s="1"/>
  <c r="N447" i="6" s="1"/>
  <c r="I449" i="6"/>
  <c r="H449" i="6"/>
  <c r="J448" i="6"/>
  <c r="K448" i="6"/>
  <c r="K451" i="7"/>
  <c r="I451" i="7"/>
  <c r="M450" i="4"/>
  <c r="N450" i="4"/>
  <c r="K452" i="4"/>
  <c r="L451" i="4"/>
  <c r="M451" i="4" s="1"/>
  <c r="S446" i="7"/>
  <c r="T446" i="7"/>
  <c r="S447" i="7"/>
  <c r="T447" i="7"/>
  <c r="Q448" i="7"/>
  <c r="I454" i="4"/>
  <c r="J453" i="4"/>
  <c r="L449" i="7"/>
  <c r="N449" i="7" s="1"/>
  <c r="O449" i="7" s="1"/>
  <c r="P449" i="7" s="1"/>
  <c r="J450" i="7"/>
  <c r="L448" i="6" l="1"/>
  <c r="M448" i="6" s="1"/>
  <c r="N448" i="6" s="1"/>
  <c r="I450" i="6"/>
  <c r="H450" i="6"/>
  <c r="J449" i="6"/>
  <c r="K449" i="6"/>
  <c r="I452" i="7"/>
  <c r="K452" i="7"/>
  <c r="N451" i="4"/>
  <c r="K453" i="4"/>
  <c r="L452" i="4"/>
  <c r="M452" i="4" s="1"/>
  <c r="Q449" i="7"/>
  <c r="R448" i="7"/>
  <c r="J454" i="4"/>
  <c r="I455" i="4"/>
  <c r="L450" i="7"/>
  <c r="N450" i="7" s="1"/>
  <c r="O450" i="7" s="1"/>
  <c r="P450" i="7" s="1"/>
  <c r="J451" i="7"/>
  <c r="L449" i="6" l="1"/>
  <c r="M449" i="6" s="1"/>
  <c r="N449" i="6" s="1"/>
  <c r="I451" i="6"/>
  <c r="H451" i="6"/>
  <c r="J450" i="6"/>
  <c r="K450" i="6"/>
  <c r="K453" i="7"/>
  <c r="I453" i="7"/>
  <c r="K454" i="4"/>
  <c r="N452" i="4"/>
  <c r="L453" i="4"/>
  <c r="M453" i="4" s="1"/>
  <c r="T448" i="7"/>
  <c r="S448" i="7"/>
  <c r="Q450" i="7"/>
  <c r="R449" i="7"/>
  <c r="J455" i="4"/>
  <c r="I456" i="4"/>
  <c r="L451" i="7"/>
  <c r="N451" i="7" s="1"/>
  <c r="O451" i="7" s="1"/>
  <c r="P451" i="7" s="1"/>
  <c r="J452" i="7"/>
  <c r="L450" i="6" l="1"/>
  <c r="M450" i="6" s="1"/>
  <c r="N450" i="6" s="1"/>
  <c r="J451" i="6"/>
  <c r="K451" i="6"/>
  <c r="I452" i="6"/>
  <c r="H452" i="6"/>
  <c r="I454" i="7"/>
  <c r="K454" i="7"/>
  <c r="N453" i="4"/>
  <c r="K455" i="4"/>
  <c r="K456" i="4" s="1"/>
  <c r="L454" i="4"/>
  <c r="T449" i="7"/>
  <c r="S449" i="7"/>
  <c r="Q451" i="7"/>
  <c r="R450" i="7"/>
  <c r="I457" i="4"/>
  <c r="J456" i="4"/>
  <c r="L452" i="7"/>
  <c r="N452" i="7" s="1"/>
  <c r="O452" i="7" s="1"/>
  <c r="P452" i="7" s="1"/>
  <c r="J453" i="7"/>
  <c r="L451" i="6" l="1"/>
  <c r="M451" i="6" s="1"/>
  <c r="N451" i="6" s="1"/>
  <c r="I453" i="6"/>
  <c r="H453" i="6"/>
  <c r="J452" i="6"/>
  <c r="K452" i="6"/>
  <c r="K455" i="7"/>
  <c r="I455" i="7"/>
  <c r="M454" i="4"/>
  <c r="N454" i="4"/>
  <c r="L456" i="4"/>
  <c r="L455" i="4"/>
  <c r="M455" i="4" s="1"/>
  <c r="Q452" i="7"/>
  <c r="R451" i="7"/>
  <c r="T450" i="7"/>
  <c r="S450" i="7"/>
  <c r="I458" i="4"/>
  <c r="J457" i="4"/>
  <c r="L453" i="7"/>
  <c r="N453" i="7" s="1"/>
  <c r="O453" i="7" s="1"/>
  <c r="P453" i="7" s="1"/>
  <c r="J454" i="7"/>
  <c r="L452" i="6" l="1"/>
  <c r="M452" i="6" s="1"/>
  <c r="N452" i="6" s="1"/>
  <c r="J453" i="6"/>
  <c r="K453" i="6"/>
  <c r="I454" i="6"/>
  <c r="H454" i="6"/>
  <c r="K456" i="7"/>
  <c r="I456" i="7"/>
  <c r="N455" i="4"/>
  <c r="K457" i="4"/>
  <c r="T451" i="7"/>
  <c r="S451" i="7"/>
  <c r="Q453" i="7"/>
  <c r="R452" i="7"/>
  <c r="J458" i="4"/>
  <c r="I459" i="4"/>
  <c r="M456" i="4"/>
  <c r="N456" i="4"/>
  <c r="L454" i="7"/>
  <c r="N454" i="7" s="1"/>
  <c r="O454" i="7" s="1"/>
  <c r="P454" i="7" s="1"/>
  <c r="J455" i="7"/>
  <c r="L453" i="6" l="1"/>
  <c r="M453" i="6" s="1"/>
  <c r="N453" i="6" s="1"/>
  <c r="K454" i="6"/>
  <c r="I455" i="6"/>
  <c r="H455" i="6"/>
  <c r="J454" i="6"/>
  <c r="K457" i="7"/>
  <c r="I457" i="7"/>
  <c r="K458" i="4"/>
  <c r="K459" i="4" s="1"/>
  <c r="L457" i="4"/>
  <c r="M457" i="4" s="1"/>
  <c r="S452" i="7"/>
  <c r="T452" i="7"/>
  <c r="Q454" i="7"/>
  <c r="R454" i="7" s="1"/>
  <c r="R453" i="7"/>
  <c r="J459" i="4"/>
  <c r="I460" i="4"/>
  <c r="N457" i="4"/>
  <c r="L455" i="7"/>
  <c r="N455" i="7" s="1"/>
  <c r="O455" i="7" s="1"/>
  <c r="P455" i="7" s="1"/>
  <c r="J456" i="7"/>
  <c r="L454" i="6" l="1"/>
  <c r="M454" i="6" s="1"/>
  <c r="N454" i="6" s="1"/>
  <c r="I456" i="6"/>
  <c r="H456" i="6"/>
  <c r="J455" i="6"/>
  <c r="K455" i="6"/>
  <c r="K458" i="7"/>
  <c r="I458" i="7"/>
  <c r="L458" i="4"/>
  <c r="L459" i="4"/>
  <c r="T454" i="7"/>
  <c r="S454" i="7"/>
  <c r="T453" i="7"/>
  <c r="S453" i="7"/>
  <c r="Q455" i="7"/>
  <c r="I461" i="4"/>
  <c r="J460" i="4"/>
  <c r="M458" i="4"/>
  <c r="N458" i="4"/>
  <c r="L456" i="7"/>
  <c r="N456" i="7" s="1"/>
  <c r="O456" i="7" s="1"/>
  <c r="P456" i="7" s="1"/>
  <c r="J457" i="7"/>
  <c r="L455" i="6" l="1"/>
  <c r="M455" i="6" s="1"/>
  <c r="N455" i="6" s="1"/>
  <c r="I457" i="6"/>
  <c r="H457" i="6"/>
  <c r="J456" i="6"/>
  <c r="K456" i="6"/>
  <c r="K459" i="7"/>
  <c r="I459" i="7"/>
  <c r="K460" i="4"/>
  <c r="K461" i="4" s="1"/>
  <c r="Q456" i="7"/>
  <c r="R455" i="7"/>
  <c r="M459" i="4"/>
  <c r="N459" i="4"/>
  <c r="I462" i="4"/>
  <c r="J461" i="4"/>
  <c r="L457" i="7"/>
  <c r="N457" i="7" s="1"/>
  <c r="O457" i="7" s="1"/>
  <c r="P457" i="7" s="1"/>
  <c r="J458" i="7"/>
  <c r="L456" i="6" l="1"/>
  <c r="M456" i="6" s="1"/>
  <c r="N456" i="6" s="1"/>
  <c r="J457" i="6"/>
  <c r="K457" i="6"/>
  <c r="I458" i="6"/>
  <c r="H458" i="6"/>
  <c r="I460" i="7"/>
  <c r="K460" i="7"/>
  <c r="K462" i="4"/>
  <c r="L460" i="4"/>
  <c r="L461" i="4"/>
  <c r="T455" i="7"/>
  <c r="S455" i="7"/>
  <c r="Q457" i="7"/>
  <c r="R456" i="7"/>
  <c r="J462" i="4"/>
  <c r="L462" i="4" s="1"/>
  <c r="I463" i="4"/>
  <c r="M460" i="4"/>
  <c r="N460" i="4"/>
  <c r="L458" i="7"/>
  <c r="N458" i="7" s="1"/>
  <c r="O458" i="7" s="1"/>
  <c r="P458" i="7" s="1"/>
  <c r="J459" i="7"/>
  <c r="J458" i="6" l="1"/>
  <c r="K458" i="6"/>
  <c r="L457" i="6"/>
  <c r="M457" i="6" s="1"/>
  <c r="N457" i="6" s="1"/>
  <c r="I459" i="6"/>
  <c r="H459" i="6"/>
  <c r="K461" i="7"/>
  <c r="I461" i="7"/>
  <c r="S456" i="7"/>
  <c r="T456" i="7"/>
  <c r="Q458" i="7"/>
  <c r="R457" i="7"/>
  <c r="M461" i="4"/>
  <c r="N461" i="4"/>
  <c r="I464" i="4"/>
  <c r="J463" i="4"/>
  <c r="L459" i="7"/>
  <c r="N459" i="7" s="1"/>
  <c r="O459" i="7" s="1"/>
  <c r="P459" i="7" s="1"/>
  <c r="J460" i="7"/>
  <c r="I460" i="6" l="1"/>
  <c r="H460" i="6"/>
  <c r="J459" i="6"/>
  <c r="L458" i="6"/>
  <c r="M458" i="6" s="1"/>
  <c r="N458" i="6" s="1"/>
  <c r="K459" i="6"/>
  <c r="K462" i="7"/>
  <c r="I462" i="7"/>
  <c r="K463" i="4"/>
  <c r="T457" i="7"/>
  <c r="S457" i="7"/>
  <c r="Q459" i="7"/>
  <c r="R458" i="7"/>
  <c r="M462" i="4"/>
  <c r="N462" i="4"/>
  <c r="I465" i="4"/>
  <c r="J464" i="4"/>
  <c r="L460" i="7"/>
  <c r="N460" i="7" s="1"/>
  <c r="O460" i="7" s="1"/>
  <c r="P460" i="7" s="1"/>
  <c r="J461" i="7"/>
  <c r="L459" i="6" l="1"/>
  <c r="M459" i="6" s="1"/>
  <c r="N459" i="6" s="1"/>
  <c r="I461" i="6"/>
  <c r="H461" i="6"/>
  <c r="K460" i="6"/>
  <c r="J460" i="6"/>
  <c r="I463" i="7"/>
  <c r="K463" i="7"/>
  <c r="K464" i="4"/>
  <c r="L464" i="4"/>
  <c r="M464" i="4" s="1"/>
  <c r="L463" i="4"/>
  <c r="N463" i="4" s="1"/>
  <c r="T458" i="7"/>
  <c r="S458" i="7"/>
  <c r="Q460" i="7"/>
  <c r="R459" i="7"/>
  <c r="M463" i="4"/>
  <c r="N464" i="4"/>
  <c r="J465" i="4"/>
  <c r="I466" i="4"/>
  <c r="L461" i="7"/>
  <c r="N461" i="7" s="1"/>
  <c r="O461" i="7" s="1"/>
  <c r="P461" i="7" s="1"/>
  <c r="J462" i="7"/>
  <c r="J461" i="6" l="1"/>
  <c r="L460" i="6"/>
  <c r="M460" i="6" s="1"/>
  <c r="N460" i="6" s="1"/>
  <c r="I462" i="6"/>
  <c r="H462" i="6"/>
  <c r="K461" i="6"/>
  <c r="I464" i="7"/>
  <c r="K464" i="7"/>
  <c r="K465" i="4"/>
  <c r="L465" i="4" s="1"/>
  <c r="S459" i="7"/>
  <c r="T459" i="7"/>
  <c r="Q461" i="7"/>
  <c r="R460" i="7"/>
  <c r="I467" i="4"/>
  <c r="J466" i="4"/>
  <c r="L462" i="7"/>
  <c r="N462" i="7" s="1"/>
  <c r="O462" i="7" s="1"/>
  <c r="P462" i="7" s="1"/>
  <c r="J463" i="7"/>
  <c r="L461" i="6" l="1"/>
  <c r="M461" i="6" s="1"/>
  <c r="N461" i="6" s="1"/>
  <c r="K462" i="6"/>
  <c r="I463" i="6"/>
  <c r="H463" i="6"/>
  <c r="J462" i="6"/>
  <c r="K465" i="7"/>
  <c r="I465" i="7"/>
  <c r="K466" i="4"/>
  <c r="L466" i="4" s="1"/>
  <c r="S460" i="7"/>
  <c r="T460" i="7"/>
  <c r="Q462" i="7"/>
  <c r="R462" i="7" s="1"/>
  <c r="R461" i="7"/>
  <c r="I468" i="4"/>
  <c r="J467" i="4"/>
  <c r="M465" i="4"/>
  <c r="N465" i="4"/>
  <c r="L463" i="7"/>
  <c r="N463" i="7" s="1"/>
  <c r="O463" i="7" s="1"/>
  <c r="P463" i="7" s="1"/>
  <c r="J464" i="7"/>
  <c r="L462" i="6" l="1"/>
  <c r="M462" i="6" s="1"/>
  <c r="N462" i="6" s="1"/>
  <c r="J463" i="6"/>
  <c r="K463" i="6"/>
  <c r="I464" i="6"/>
  <c r="H464" i="6"/>
  <c r="I466" i="7"/>
  <c r="K466" i="7"/>
  <c r="K467" i="4"/>
  <c r="S461" i="7"/>
  <c r="T461" i="7"/>
  <c r="T462" i="7"/>
  <c r="S462" i="7"/>
  <c r="Q463" i="7"/>
  <c r="M466" i="4"/>
  <c r="N466" i="4"/>
  <c r="J468" i="4"/>
  <c r="I469" i="4"/>
  <c r="J465" i="7"/>
  <c r="L464" i="7"/>
  <c r="N464" i="7" s="1"/>
  <c r="O464" i="7" s="1"/>
  <c r="P464" i="7" s="1"/>
  <c r="L463" i="6" l="1"/>
  <c r="M463" i="6" s="1"/>
  <c r="N463" i="6" s="1"/>
  <c r="J464" i="6"/>
  <c r="I465" i="6"/>
  <c r="H465" i="6"/>
  <c r="K464" i="6"/>
  <c r="I467" i="7"/>
  <c r="K467" i="7"/>
  <c r="K468" i="4"/>
  <c r="L467" i="4"/>
  <c r="M467" i="4" s="1"/>
  <c r="Q464" i="7"/>
  <c r="R464" i="7" s="1"/>
  <c r="R463" i="7"/>
  <c r="I470" i="4"/>
  <c r="J469" i="4"/>
  <c r="N467" i="4"/>
  <c r="L465" i="7"/>
  <c r="N465" i="7" s="1"/>
  <c r="O465" i="7" s="1"/>
  <c r="P465" i="7" s="1"/>
  <c r="J466" i="7"/>
  <c r="L464" i="6" l="1"/>
  <c r="M464" i="6" s="1"/>
  <c r="N464" i="6" s="1"/>
  <c r="I466" i="6"/>
  <c r="H466" i="6"/>
  <c r="J465" i="6"/>
  <c r="K465" i="6"/>
  <c r="I468" i="7"/>
  <c r="K468" i="7"/>
  <c r="K469" i="4"/>
  <c r="L469" i="4" s="1"/>
  <c r="L468" i="4"/>
  <c r="T464" i="7"/>
  <c r="S464" i="7"/>
  <c r="T463" i="7"/>
  <c r="S463" i="7"/>
  <c r="Q465" i="7"/>
  <c r="J470" i="4"/>
  <c r="I471" i="4"/>
  <c r="L466" i="7"/>
  <c r="N466" i="7" s="1"/>
  <c r="O466" i="7" s="1"/>
  <c r="P466" i="7" s="1"/>
  <c r="J467" i="7"/>
  <c r="L465" i="6" l="1"/>
  <c r="M465" i="6" s="1"/>
  <c r="N465" i="6" s="1"/>
  <c r="J466" i="6"/>
  <c r="K466" i="6"/>
  <c r="I467" i="6"/>
  <c r="H467" i="6"/>
  <c r="K469" i="7"/>
  <c r="I469" i="7"/>
  <c r="M469" i="4"/>
  <c r="N469" i="4"/>
  <c r="K470" i="4"/>
  <c r="K471" i="4" s="1"/>
  <c r="N468" i="4"/>
  <c r="M468" i="4"/>
  <c r="Q466" i="7"/>
  <c r="R465" i="7"/>
  <c r="I472" i="4"/>
  <c r="J471" i="4"/>
  <c r="L467" i="7"/>
  <c r="N467" i="7" s="1"/>
  <c r="O467" i="7" s="1"/>
  <c r="P467" i="7" s="1"/>
  <c r="J468" i="7"/>
  <c r="L466" i="6" l="1"/>
  <c r="M466" i="6" s="1"/>
  <c r="N466" i="6" s="1"/>
  <c r="J467" i="6"/>
  <c r="K467" i="6"/>
  <c r="I468" i="6"/>
  <c r="H468" i="6"/>
  <c r="I470" i="7"/>
  <c r="K470" i="7"/>
  <c r="L470" i="4"/>
  <c r="M470" i="4" s="1"/>
  <c r="L471" i="4"/>
  <c r="Q467" i="7"/>
  <c r="R467" i="7" s="1"/>
  <c r="S465" i="7"/>
  <c r="T465" i="7"/>
  <c r="R466" i="7"/>
  <c r="N470" i="4"/>
  <c r="I473" i="4"/>
  <c r="J472" i="4"/>
  <c r="L468" i="7"/>
  <c r="N468" i="7" s="1"/>
  <c r="O468" i="7" s="1"/>
  <c r="P468" i="7" s="1"/>
  <c r="J469" i="7"/>
  <c r="I469" i="6" l="1"/>
  <c r="H469" i="6"/>
  <c r="J468" i="6"/>
  <c r="K468" i="6"/>
  <c r="L467" i="6"/>
  <c r="M467" i="6" s="1"/>
  <c r="N467" i="6" s="1"/>
  <c r="K471" i="7"/>
  <c r="I471" i="7"/>
  <c r="K472" i="4"/>
  <c r="S467" i="7"/>
  <c r="T467" i="7"/>
  <c r="T466" i="7"/>
  <c r="S466" i="7"/>
  <c r="Q468" i="7"/>
  <c r="M471" i="4"/>
  <c r="N471" i="4"/>
  <c r="J473" i="4"/>
  <c r="I474" i="4"/>
  <c r="L469" i="7"/>
  <c r="N469" i="7" s="1"/>
  <c r="O469" i="7" s="1"/>
  <c r="P469" i="7" s="1"/>
  <c r="J470" i="7"/>
  <c r="L468" i="6" l="1"/>
  <c r="M468" i="6" s="1"/>
  <c r="N468" i="6" s="1"/>
  <c r="J469" i="6"/>
  <c r="K469" i="6"/>
  <c r="I470" i="6"/>
  <c r="H470" i="6"/>
  <c r="I472" i="7"/>
  <c r="K472" i="7"/>
  <c r="K473" i="7" s="1"/>
  <c r="K473" i="4"/>
  <c r="L472" i="4"/>
  <c r="Q469" i="7"/>
  <c r="R468" i="7"/>
  <c r="I475" i="4"/>
  <c r="J474" i="4"/>
  <c r="L470" i="7"/>
  <c r="N470" i="7" s="1"/>
  <c r="O470" i="7" s="1"/>
  <c r="P470" i="7" s="1"/>
  <c r="J471" i="7"/>
  <c r="L469" i="6" l="1"/>
  <c r="M469" i="6" s="1"/>
  <c r="N469" i="6" s="1"/>
  <c r="J470" i="6"/>
  <c r="I471" i="6"/>
  <c r="H471" i="6"/>
  <c r="K470" i="6"/>
  <c r="I473" i="7"/>
  <c r="K474" i="4"/>
  <c r="L473" i="4"/>
  <c r="M473" i="4" s="1"/>
  <c r="T468" i="7"/>
  <c r="S468" i="7"/>
  <c r="Q470" i="7"/>
  <c r="R469" i="7"/>
  <c r="M472" i="4"/>
  <c r="N472" i="4"/>
  <c r="N473" i="4"/>
  <c r="I476" i="4"/>
  <c r="J475" i="4"/>
  <c r="L471" i="7"/>
  <c r="N471" i="7" s="1"/>
  <c r="O471" i="7" s="1"/>
  <c r="P471" i="7" s="1"/>
  <c r="J472" i="7"/>
  <c r="L470" i="6" l="1"/>
  <c r="M470" i="6" s="1"/>
  <c r="N470" i="6" s="1"/>
  <c r="J471" i="6"/>
  <c r="K471" i="6"/>
  <c r="I472" i="6"/>
  <c r="H472" i="6"/>
  <c r="I474" i="7"/>
  <c r="K474" i="7"/>
  <c r="K475" i="4"/>
  <c r="L474" i="4"/>
  <c r="M474" i="4" s="1"/>
  <c r="S469" i="7"/>
  <c r="T469" i="7"/>
  <c r="Q471" i="7"/>
  <c r="R470" i="7"/>
  <c r="J476" i="4"/>
  <c r="I477" i="4"/>
  <c r="J473" i="7"/>
  <c r="L472" i="7"/>
  <c r="N472" i="7" s="1"/>
  <c r="O472" i="7" s="1"/>
  <c r="P472" i="7" s="1"/>
  <c r="L471" i="6" l="1"/>
  <c r="M471" i="6" s="1"/>
  <c r="N471" i="6" s="1"/>
  <c r="J472" i="6"/>
  <c r="I473" i="6"/>
  <c r="H473" i="6"/>
  <c r="K472" i="6"/>
  <c r="K475" i="7"/>
  <c r="I475" i="7"/>
  <c r="K476" i="4"/>
  <c r="L476" i="4" s="1"/>
  <c r="N474" i="4"/>
  <c r="L475" i="4"/>
  <c r="Q472" i="7"/>
  <c r="R472" i="7" s="1"/>
  <c r="T470" i="7"/>
  <c r="S470" i="7"/>
  <c r="R471" i="7"/>
  <c r="I478" i="4"/>
  <c r="J477" i="4"/>
  <c r="L473" i="7"/>
  <c r="N473" i="7" s="1"/>
  <c r="O473" i="7" s="1"/>
  <c r="P473" i="7" s="1"/>
  <c r="J474" i="7"/>
  <c r="J473" i="6" l="1"/>
  <c r="K473" i="6"/>
  <c r="L472" i="6"/>
  <c r="M472" i="6" s="1"/>
  <c r="N472" i="6" s="1"/>
  <c r="I474" i="6"/>
  <c r="H474" i="6"/>
  <c r="K476" i="7"/>
  <c r="I476" i="7"/>
  <c r="M475" i="4"/>
  <c r="N475" i="4"/>
  <c r="K477" i="4"/>
  <c r="L477" i="4"/>
  <c r="S471" i="7"/>
  <c r="T471" i="7"/>
  <c r="T472" i="7"/>
  <c r="S472" i="7"/>
  <c r="Q473" i="7"/>
  <c r="R473" i="7" s="1"/>
  <c r="I479" i="4"/>
  <c r="J478" i="4"/>
  <c r="M476" i="4"/>
  <c r="N476" i="4"/>
  <c r="L474" i="7"/>
  <c r="N474" i="7" s="1"/>
  <c r="O474" i="7" s="1"/>
  <c r="P474" i="7" s="1"/>
  <c r="J475" i="7"/>
  <c r="L473" i="6" l="1"/>
  <c r="M473" i="6" s="1"/>
  <c r="N473" i="6" s="1"/>
  <c r="J474" i="6"/>
  <c r="K474" i="6"/>
  <c r="I475" i="6"/>
  <c r="H475" i="6"/>
  <c r="I477" i="7"/>
  <c r="K477" i="7"/>
  <c r="K478" i="4"/>
  <c r="K479" i="4" s="1"/>
  <c r="S473" i="7"/>
  <c r="T473" i="7"/>
  <c r="Q474" i="7"/>
  <c r="M477" i="4"/>
  <c r="N477" i="4"/>
  <c r="I480" i="4"/>
  <c r="J479" i="4"/>
  <c r="L475" i="7"/>
  <c r="N475" i="7" s="1"/>
  <c r="O475" i="7" s="1"/>
  <c r="P475" i="7" s="1"/>
  <c r="J476" i="7"/>
  <c r="L474" i="6" l="1"/>
  <c r="M474" i="6" s="1"/>
  <c r="N474" i="6" s="1"/>
  <c r="J475" i="6"/>
  <c r="K475" i="6"/>
  <c r="I476" i="6"/>
  <c r="H476" i="6"/>
  <c r="K478" i="7"/>
  <c r="I478" i="7"/>
  <c r="L479" i="4"/>
  <c r="L478" i="4"/>
  <c r="Q475" i="7"/>
  <c r="R475" i="7" s="1"/>
  <c r="R474" i="7"/>
  <c r="M478" i="4"/>
  <c r="N478" i="4"/>
  <c r="M479" i="4"/>
  <c r="N479" i="4"/>
  <c r="I481" i="4"/>
  <c r="J480" i="4"/>
  <c r="L476" i="7"/>
  <c r="N476" i="7" s="1"/>
  <c r="O476" i="7" s="1"/>
  <c r="P476" i="7" s="1"/>
  <c r="J477" i="7"/>
  <c r="L475" i="6" l="1"/>
  <c r="M475" i="6" s="1"/>
  <c r="N475" i="6" s="1"/>
  <c r="J476" i="6"/>
  <c r="I477" i="6"/>
  <c r="H477" i="6"/>
  <c r="K476" i="6"/>
  <c r="K479" i="7"/>
  <c r="I479" i="7"/>
  <c r="K480" i="4"/>
  <c r="L480" i="4"/>
  <c r="S474" i="7"/>
  <c r="T474" i="7"/>
  <c r="Q476" i="7"/>
  <c r="T475" i="7"/>
  <c r="S475" i="7"/>
  <c r="I482" i="4"/>
  <c r="J481" i="4"/>
  <c r="L477" i="7"/>
  <c r="N477" i="7" s="1"/>
  <c r="O477" i="7" s="1"/>
  <c r="P477" i="7" s="1"/>
  <c r="J478" i="7"/>
  <c r="L476" i="6" l="1"/>
  <c r="M476" i="6" s="1"/>
  <c r="N476" i="6" s="1"/>
  <c r="J477" i="6"/>
  <c r="K477" i="6"/>
  <c r="I478" i="6"/>
  <c r="H478" i="6"/>
  <c r="I480" i="7"/>
  <c r="K480" i="7"/>
  <c r="K481" i="4"/>
  <c r="Q477" i="7"/>
  <c r="R476" i="7"/>
  <c r="I483" i="4"/>
  <c r="J482" i="4"/>
  <c r="M480" i="4"/>
  <c r="N480" i="4"/>
  <c r="L478" i="7"/>
  <c r="N478" i="7" s="1"/>
  <c r="O478" i="7" s="1"/>
  <c r="P478" i="7" s="1"/>
  <c r="J479" i="7"/>
  <c r="J478" i="6" l="1"/>
  <c r="K478" i="6"/>
  <c r="L477" i="6"/>
  <c r="M477" i="6" s="1"/>
  <c r="N477" i="6" s="1"/>
  <c r="I479" i="6"/>
  <c r="H479" i="6"/>
  <c r="K481" i="7"/>
  <c r="I481" i="7"/>
  <c r="K482" i="4"/>
  <c r="L482" i="4" s="1"/>
  <c r="L481" i="4"/>
  <c r="T476" i="7"/>
  <c r="S476" i="7"/>
  <c r="Q478" i="7"/>
  <c r="R477" i="7"/>
  <c r="J483" i="4"/>
  <c r="I484" i="4"/>
  <c r="M481" i="4"/>
  <c r="N481" i="4"/>
  <c r="L479" i="7"/>
  <c r="N479" i="7" s="1"/>
  <c r="O479" i="7" s="1"/>
  <c r="P479" i="7" s="1"/>
  <c r="J480" i="7"/>
  <c r="J479" i="6" l="1"/>
  <c r="K479" i="6"/>
  <c r="L478" i="6"/>
  <c r="M478" i="6" s="1"/>
  <c r="N478" i="6" s="1"/>
  <c r="I480" i="6"/>
  <c r="H480" i="6"/>
  <c r="I482" i="7"/>
  <c r="K482" i="7"/>
  <c r="N482" i="4"/>
  <c r="M482" i="4"/>
  <c r="K483" i="4"/>
  <c r="K484" i="4" s="1"/>
  <c r="Q479" i="7"/>
  <c r="R479" i="7" s="1"/>
  <c r="T477" i="7"/>
  <c r="S477" i="7"/>
  <c r="R478" i="7"/>
  <c r="I485" i="4"/>
  <c r="J484" i="4"/>
  <c r="L480" i="7"/>
  <c r="N480" i="7" s="1"/>
  <c r="O480" i="7" s="1"/>
  <c r="P480" i="7" s="1"/>
  <c r="J481" i="7"/>
  <c r="I481" i="6" l="1"/>
  <c r="H481" i="6"/>
  <c r="J480" i="6"/>
  <c r="L479" i="6"/>
  <c r="M479" i="6" s="1"/>
  <c r="N479" i="6" s="1"/>
  <c r="K480" i="6"/>
  <c r="K483" i="7"/>
  <c r="I483" i="7"/>
  <c r="L483" i="4"/>
  <c r="L484" i="4"/>
  <c r="S478" i="7"/>
  <c r="T478" i="7"/>
  <c r="T479" i="7"/>
  <c r="S479" i="7"/>
  <c r="Q480" i="7"/>
  <c r="M483" i="4"/>
  <c r="N483" i="4"/>
  <c r="I486" i="4"/>
  <c r="J485" i="4"/>
  <c r="L481" i="7"/>
  <c r="N481" i="7" s="1"/>
  <c r="O481" i="7" s="1"/>
  <c r="P481" i="7" s="1"/>
  <c r="J482" i="7"/>
  <c r="L480" i="6" l="1"/>
  <c r="M480" i="6" s="1"/>
  <c r="N480" i="6" s="1"/>
  <c r="J481" i="6"/>
  <c r="I482" i="6"/>
  <c r="H482" i="6"/>
  <c r="K481" i="6"/>
  <c r="I484" i="7"/>
  <c r="K484" i="7"/>
  <c r="K485" i="4"/>
  <c r="Q481" i="7"/>
  <c r="R481" i="7" s="1"/>
  <c r="R480" i="7"/>
  <c r="M484" i="4"/>
  <c r="N484" i="4"/>
  <c r="I487" i="4"/>
  <c r="J486" i="4"/>
  <c r="L482" i="7"/>
  <c r="N482" i="7" s="1"/>
  <c r="O482" i="7" s="1"/>
  <c r="P482" i="7" s="1"/>
  <c r="J483" i="7"/>
  <c r="I483" i="6" l="1"/>
  <c r="H483" i="6"/>
  <c r="K482" i="6"/>
  <c r="L481" i="6"/>
  <c r="M481" i="6" s="1"/>
  <c r="N481" i="6" s="1"/>
  <c r="J482" i="6"/>
  <c r="K485" i="7"/>
  <c r="I485" i="7"/>
  <c r="K486" i="4"/>
  <c r="L486" i="4" s="1"/>
  <c r="L485" i="4"/>
  <c r="S481" i="7"/>
  <c r="T481" i="7"/>
  <c r="T480" i="7"/>
  <c r="S480" i="7"/>
  <c r="Q482" i="7"/>
  <c r="I488" i="4"/>
  <c r="J487" i="4"/>
  <c r="L483" i="7"/>
  <c r="N483" i="7" s="1"/>
  <c r="O483" i="7" s="1"/>
  <c r="P483" i="7" s="1"/>
  <c r="J484" i="7"/>
  <c r="I484" i="6" l="1"/>
  <c r="H484" i="6"/>
  <c r="L482" i="6"/>
  <c r="M482" i="6" s="1"/>
  <c r="N482" i="6" s="1"/>
  <c r="J483" i="6"/>
  <c r="K483" i="6"/>
  <c r="K486" i="7"/>
  <c r="I486" i="7"/>
  <c r="N485" i="4"/>
  <c r="M485" i="4"/>
  <c r="K487" i="4"/>
  <c r="L487" i="4" s="1"/>
  <c r="Q483" i="7"/>
  <c r="R483" i="7" s="1"/>
  <c r="R482" i="7"/>
  <c r="I489" i="4"/>
  <c r="J488" i="4"/>
  <c r="M486" i="4"/>
  <c r="N486" i="4"/>
  <c r="L484" i="7"/>
  <c r="N484" i="7" s="1"/>
  <c r="O484" i="7" s="1"/>
  <c r="P484" i="7" s="1"/>
  <c r="J485" i="7"/>
  <c r="L483" i="6" l="1"/>
  <c r="M483" i="6" s="1"/>
  <c r="N483" i="6" s="1"/>
  <c r="J484" i="6"/>
  <c r="K484" i="6"/>
  <c r="H485" i="6"/>
  <c r="I485" i="6"/>
  <c r="K487" i="7"/>
  <c r="I487" i="7"/>
  <c r="K488" i="4"/>
  <c r="S483" i="7"/>
  <c r="T483" i="7"/>
  <c r="S482" i="7"/>
  <c r="T482" i="7"/>
  <c r="Q484" i="7"/>
  <c r="M487" i="4"/>
  <c r="N487" i="4"/>
  <c r="J489" i="4"/>
  <c r="I490" i="4"/>
  <c r="L485" i="7"/>
  <c r="N485" i="7" s="1"/>
  <c r="O485" i="7" s="1"/>
  <c r="P485" i="7" s="1"/>
  <c r="J486" i="7"/>
  <c r="L484" i="6" l="1"/>
  <c r="M484" i="6" s="1"/>
  <c r="N484" i="6" s="1"/>
  <c r="I486" i="6"/>
  <c r="H486" i="6"/>
  <c r="K485" i="6"/>
  <c r="J485" i="6"/>
  <c r="I488" i="7"/>
  <c r="K488" i="7"/>
  <c r="K489" i="4"/>
  <c r="L488" i="4"/>
  <c r="Q485" i="7"/>
  <c r="R485" i="7" s="1"/>
  <c r="R484" i="7"/>
  <c r="J490" i="4"/>
  <c r="I491" i="4"/>
  <c r="L486" i="7"/>
  <c r="N486" i="7" s="1"/>
  <c r="O486" i="7" s="1"/>
  <c r="P486" i="7" s="1"/>
  <c r="J487" i="7"/>
  <c r="I487" i="6" l="1"/>
  <c r="H487" i="6"/>
  <c r="J486" i="6"/>
  <c r="K486" i="6"/>
  <c r="L485" i="6"/>
  <c r="M485" i="6" s="1"/>
  <c r="N485" i="6" s="1"/>
  <c r="K489" i="7"/>
  <c r="I489" i="7"/>
  <c r="M488" i="4"/>
  <c r="N488" i="4"/>
  <c r="K490" i="4"/>
  <c r="L489" i="4"/>
  <c r="S484" i="7"/>
  <c r="T484" i="7"/>
  <c r="T485" i="7"/>
  <c r="S485" i="7"/>
  <c r="Q486" i="7"/>
  <c r="I492" i="4"/>
  <c r="J491" i="4"/>
  <c r="L487" i="7"/>
  <c r="N487" i="7" s="1"/>
  <c r="O487" i="7" s="1"/>
  <c r="P487" i="7" s="1"/>
  <c r="J488" i="7"/>
  <c r="L486" i="6" l="1"/>
  <c r="M486" i="6" s="1"/>
  <c r="N486" i="6" s="1"/>
  <c r="I488" i="6"/>
  <c r="H488" i="6"/>
  <c r="J487" i="6"/>
  <c r="K487" i="6"/>
  <c r="I490" i="7"/>
  <c r="K490" i="7"/>
  <c r="K491" i="7" s="1"/>
  <c r="N489" i="4"/>
  <c r="M489" i="4"/>
  <c r="K491" i="4"/>
  <c r="K492" i="4" s="1"/>
  <c r="L490" i="4"/>
  <c r="Q487" i="7"/>
  <c r="R486" i="7"/>
  <c r="J492" i="4"/>
  <c r="I493" i="4"/>
  <c r="L488" i="7"/>
  <c r="N488" i="7" s="1"/>
  <c r="O488" i="7" s="1"/>
  <c r="P488" i="7" s="1"/>
  <c r="J489" i="7"/>
  <c r="L487" i="6" l="1"/>
  <c r="M487" i="6" s="1"/>
  <c r="N487" i="6" s="1"/>
  <c r="J488" i="6"/>
  <c r="K488" i="6"/>
  <c r="I489" i="6"/>
  <c r="H489" i="6"/>
  <c r="I491" i="7"/>
  <c r="M490" i="4"/>
  <c r="N490" i="4"/>
  <c r="L492" i="4"/>
  <c r="L491" i="4"/>
  <c r="Q488" i="7"/>
  <c r="R488" i="7" s="1"/>
  <c r="S486" i="7"/>
  <c r="T486" i="7"/>
  <c r="R487" i="7"/>
  <c r="I494" i="4"/>
  <c r="J493" i="4"/>
  <c r="M492" i="4"/>
  <c r="N492" i="4"/>
  <c r="L489" i="7"/>
  <c r="N489" i="7" s="1"/>
  <c r="O489" i="7" s="1"/>
  <c r="P489" i="7" s="1"/>
  <c r="J490" i="7"/>
  <c r="L488" i="6" l="1"/>
  <c r="M488" i="6" s="1"/>
  <c r="N488" i="6" s="1"/>
  <c r="I490" i="6"/>
  <c r="H490" i="6"/>
  <c r="J489" i="6"/>
  <c r="K489" i="6"/>
  <c r="K492" i="7"/>
  <c r="I492" i="7"/>
  <c r="M491" i="4"/>
  <c r="N491" i="4"/>
  <c r="K493" i="4"/>
  <c r="K494" i="4" s="1"/>
  <c r="S487" i="7"/>
  <c r="T487" i="7"/>
  <c r="T488" i="7"/>
  <c r="S488" i="7"/>
  <c r="Q489" i="7"/>
  <c r="J494" i="4"/>
  <c r="I495" i="4"/>
  <c r="L490" i="7"/>
  <c r="N490" i="7" s="1"/>
  <c r="O490" i="7" s="1"/>
  <c r="P490" i="7" s="1"/>
  <c r="J491" i="7"/>
  <c r="L489" i="6" l="1"/>
  <c r="M489" i="6" s="1"/>
  <c r="N489" i="6" s="1"/>
  <c r="J490" i="6"/>
  <c r="K490" i="6"/>
  <c r="I491" i="6"/>
  <c r="H491" i="6"/>
  <c r="K493" i="7"/>
  <c r="I493" i="7"/>
  <c r="L493" i="4"/>
  <c r="N493" i="4" s="1"/>
  <c r="L494" i="4"/>
  <c r="Q490" i="7"/>
  <c r="R490" i="7" s="1"/>
  <c r="R489" i="7"/>
  <c r="M493" i="4"/>
  <c r="I496" i="4"/>
  <c r="J495" i="4"/>
  <c r="L491" i="7"/>
  <c r="N491" i="7" s="1"/>
  <c r="O491" i="7" s="1"/>
  <c r="P491" i="7" s="1"/>
  <c r="J492" i="7"/>
  <c r="L490" i="6" l="1"/>
  <c r="M490" i="6" s="1"/>
  <c r="N490" i="6" s="1"/>
  <c r="I492" i="6"/>
  <c r="H492" i="6"/>
  <c r="J491" i="6"/>
  <c r="K491" i="6"/>
  <c r="I494" i="7"/>
  <c r="K494" i="7"/>
  <c r="K495" i="4"/>
  <c r="S489" i="7"/>
  <c r="T489" i="7"/>
  <c r="S490" i="7"/>
  <c r="T490" i="7"/>
  <c r="Q491" i="7"/>
  <c r="M494" i="4"/>
  <c r="N494" i="4"/>
  <c r="J496" i="4"/>
  <c r="I497" i="4"/>
  <c r="L492" i="7"/>
  <c r="N492" i="7" s="1"/>
  <c r="O492" i="7" s="1"/>
  <c r="P492" i="7" s="1"/>
  <c r="J493" i="7"/>
  <c r="L491" i="6" l="1"/>
  <c r="M491" i="6" s="1"/>
  <c r="N491" i="6" s="1"/>
  <c r="J492" i="6"/>
  <c r="K492" i="6"/>
  <c r="I493" i="6"/>
  <c r="H493" i="6"/>
  <c r="K495" i="7"/>
  <c r="I495" i="7"/>
  <c r="K496" i="4"/>
  <c r="K497" i="4" s="1"/>
  <c r="L495" i="4"/>
  <c r="Q492" i="7"/>
  <c r="R492" i="7" s="1"/>
  <c r="R491" i="7"/>
  <c r="M495" i="4"/>
  <c r="N495" i="4"/>
  <c r="I498" i="4"/>
  <c r="J497" i="4"/>
  <c r="L493" i="7"/>
  <c r="N493" i="7" s="1"/>
  <c r="O493" i="7" s="1"/>
  <c r="P493" i="7" s="1"/>
  <c r="J494" i="7"/>
  <c r="L492" i="6" l="1"/>
  <c r="M492" i="6" s="1"/>
  <c r="N492" i="6" s="1"/>
  <c r="J493" i="6"/>
  <c r="K493" i="6"/>
  <c r="I494" i="6"/>
  <c r="H494" i="6"/>
  <c r="I496" i="7"/>
  <c r="K496" i="7"/>
  <c r="L497" i="4"/>
  <c r="L496" i="4"/>
  <c r="M496" i="4" s="1"/>
  <c r="Q493" i="7"/>
  <c r="R493" i="7" s="1"/>
  <c r="S491" i="7"/>
  <c r="T491" i="7"/>
  <c r="S492" i="7"/>
  <c r="T492" i="7"/>
  <c r="I499" i="4"/>
  <c r="J498" i="4"/>
  <c r="L494" i="7"/>
  <c r="N494" i="7" s="1"/>
  <c r="O494" i="7" s="1"/>
  <c r="P494" i="7" s="1"/>
  <c r="J495" i="7"/>
  <c r="K494" i="6" l="1"/>
  <c r="L493" i="6"/>
  <c r="M493" i="6" s="1"/>
  <c r="N493" i="6" s="1"/>
  <c r="I495" i="6"/>
  <c r="H495" i="6"/>
  <c r="J494" i="6"/>
  <c r="L494" i="6" s="1"/>
  <c r="M494" i="6" s="1"/>
  <c r="N494" i="6" s="1"/>
  <c r="K497" i="7"/>
  <c r="I497" i="7"/>
  <c r="N496" i="4"/>
  <c r="K498" i="4"/>
  <c r="K499" i="4" s="1"/>
  <c r="T493" i="7"/>
  <c r="S493" i="7"/>
  <c r="Q494" i="7"/>
  <c r="J499" i="4"/>
  <c r="I500" i="4"/>
  <c r="M497" i="4"/>
  <c r="N497" i="4"/>
  <c r="L495" i="7"/>
  <c r="N495" i="7" s="1"/>
  <c r="O495" i="7" s="1"/>
  <c r="P495" i="7" s="1"/>
  <c r="J496" i="7"/>
  <c r="I496" i="6" l="1"/>
  <c r="H496" i="6"/>
  <c r="J495" i="6"/>
  <c r="K495" i="6"/>
  <c r="I498" i="7"/>
  <c r="K498" i="7"/>
  <c r="L499" i="4"/>
  <c r="L498" i="4"/>
  <c r="Q495" i="7"/>
  <c r="R494" i="7"/>
  <c r="I501" i="4"/>
  <c r="J500" i="4"/>
  <c r="M498" i="4"/>
  <c r="N498" i="4"/>
  <c r="L496" i="7"/>
  <c r="N496" i="7" s="1"/>
  <c r="O496" i="7" s="1"/>
  <c r="P496" i="7" s="1"/>
  <c r="J497" i="7"/>
  <c r="L495" i="6" l="1"/>
  <c r="M495" i="6" s="1"/>
  <c r="N495" i="6" s="1"/>
  <c r="J496" i="6"/>
  <c r="K496" i="6"/>
  <c r="I497" i="6"/>
  <c r="H497" i="6"/>
  <c r="K499" i="7"/>
  <c r="I499" i="7"/>
  <c r="K500" i="4"/>
  <c r="L500" i="4" s="1"/>
  <c r="T494" i="7"/>
  <c r="S494" i="7"/>
  <c r="Q496" i="7"/>
  <c r="R495" i="7"/>
  <c r="M499" i="4"/>
  <c r="N499" i="4"/>
  <c r="I502" i="4"/>
  <c r="J501" i="4"/>
  <c r="L497" i="7"/>
  <c r="N497" i="7" s="1"/>
  <c r="O497" i="7" s="1"/>
  <c r="P497" i="7" s="1"/>
  <c r="J498" i="7"/>
  <c r="L496" i="6" l="1"/>
  <c r="M496" i="6" s="1"/>
  <c r="N496" i="6" s="1"/>
  <c r="J497" i="6"/>
  <c r="K497" i="6"/>
  <c r="I498" i="6"/>
  <c r="H498" i="6"/>
  <c r="I500" i="7"/>
  <c r="K500" i="7"/>
  <c r="K501" i="4"/>
  <c r="L501" i="4" s="1"/>
  <c r="S495" i="7"/>
  <c r="T495" i="7"/>
  <c r="Q497" i="7"/>
  <c r="R496" i="7"/>
  <c r="I503" i="4"/>
  <c r="J502" i="4"/>
  <c r="M500" i="4"/>
  <c r="N500" i="4"/>
  <c r="L498" i="7"/>
  <c r="N498" i="7" s="1"/>
  <c r="O498" i="7" s="1"/>
  <c r="P498" i="7" s="1"/>
  <c r="J499" i="7"/>
  <c r="J498" i="6" l="1"/>
  <c r="K498" i="6"/>
  <c r="L497" i="6"/>
  <c r="M497" i="6" s="1"/>
  <c r="N497" i="6" s="1"/>
  <c r="I499" i="6"/>
  <c r="H499" i="6"/>
  <c r="K501" i="7"/>
  <c r="I501" i="7"/>
  <c r="M501" i="4"/>
  <c r="N501" i="4"/>
  <c r="K502" i="4"/>
  <c r="K503" i="4" s="1"/>
  <c r="L502" i="4"/>
  <c r="Q498" i="7"/>
  <c r="R498" i="7" s="1"/>
  <c r="S496" i="7"/>
  <c r="T496" i="7"/>
  <c r="R497" i="7"/>
  <c r="I504" i="4"/>
  <c r="J503" i="4"/>
  <c r="L499" i="7"/>
  <c r="N499" i="7" s="1"/>
  <c r="O499" i="7" s="1"/>
  <c r="P499" i="7" s="1"/>
  <c r="J500" i="7"/>
  <c r="J499" i="6" l="1"/>
  <c r="K499" i="6"/>
  <c r="L499" i="6" s="1"/>
  <c r="M499" i="6" s="1"/>
  <c r="N499" i="6" s="1"/>
  <c r="L498" i="6"/>
  <c r="M498" i="6" s="1"/>
  <c r="N498" i="6" s="1"/>
  <c r="H500" i="6"/>
  <c r="I500" i="6"/>
  <c r="I502" i="7"/>
  <c r="K502" i="7"/>
  <c r="K503" i="7" s="1"/>
  <c r="L503" i="4"/>
  <c r="Q499" i="7"/>
  <c r="R499" i="7" s="1"/>
  <c r="T497" i="7"/>
  <c r="S497" i="7"/>
  <c r="S498" i="7"/>
  <c r="T498" i="7"/>
  <c r="M503" i="4"/>
  <c r="N503" i="4"/>
  <c r="I505" i="4"/>
  <c r="J504" i="4"/>
  <c r="M502" i="4"/>
  <c r="N502" i="4"/>
  <c r="L500" i="7"/>
  <c r="N500" i="7" s="1"/>
  <c r="O500" i="7" s="1"/>
  <c r="P500" i="7" s="1"/>
  <c r="J501" i="7"/>
  <c r="K500" i="6" l="1"/>
  <c r="J500" i="6"/>
  <c r="I501" i="6"/>
  <c r="H501" i="6"/>
  <c r="I503" i="7"/>
  <c r="L504" i="4"/>
  <c r="K504" i="4"/>
  <c r="T499" i="7"/>
  <c r="S499" i="7"/>
  <c r="Q500" i="7"/>
  <c r="M504" i="4"/>
  <c r="N504" i="4"/>
  <c r="I506" i="4"/>
  <c r="J505" i="4"/>
  <c r="L501" i="7"/>
  <c r="N501" i="7" s="1"/>
  <c r="O501" i="7" s="1"/>
  <c r="P501" i="7" s="1"/>
  <c r="J502" i="7"/>
  <c r="L500" i="6" l="1"/>
  <c r="M500" i="6" s="1"/>
  <c r="N500" i="6" s="1"/>
  <c r="J501" i="6"/>
  <c r="I502" i="6"/>
  <c r="H502" i="6"/>
  <c r="K501" i="6"/>
  <c r="I504" i="7"/>
  <c r="K504" i="7"/>
  <c r="K505" i="7" s="1"/>
  <c r="K505" i="4"/>
  <c r="L505" i="4"/>
  <c r="Q501" i="7"/>
  <c r="R500" i="7"/>
  <c r="M505" i="4"/>
  <c r="N505" i="4"/>
  <c r="I507" i="4"/>
  <c r="J506" i="4"/>
  <c r="L502" i="7"/>
  <c r="N502" i="7" s="1"/>
  <c r="O502" i="7" s="1"/>
  <c r="P502" i="7" s="1"/>
  <c r="J503" i="7"/>
  <c r="L501" i="6" l="1"/>
  <c r="M501" i="6" s="1"/>
  <c r="N501" i="6" s="1"/>
  <c r="K502" i="6"/>
  <c r="I503" i="6"/>
  <c r="H503" i="6"/>
  <c r="J502" i="6"/>
  <c r="I505" i="7"/>
  <c r="K506" i="4"/>
  <c r="L506" i="4" s="1"/>
  <c r="T500" i="7"/>
  <c r="S500" i="7"/>
  <c r="Q502" i="7"/>
  <c r="R501" i="7"/>
  <c r="I508" i="4"/>
  <c r="J507" i="4"/>
  <c r="L503" i="7"/>
  <c r="N503" i="7" s="1"/>
  <c r="O503" i="7" s="1"/>
  <c r="P503" i="7" s="1"/>
  <c r="J504" i="7"/>
  <c r="L502" i="6" l="1"/>
  <c r="M502" i="6" s="1"/>
  <c r="N502" i="6" s="1"/>
  <c r="J503" i="6"/>
  <c r="K503" i="6"/>
  <c r="I504" i="6"/>
  <c r="H504" i="6"/>
  <c r="K506" i="7"/>
  <c r="K507" i="7" s="1"/>
  <c r="I506" i="7"/>
  <c r="K507" i="4"/>
  <c r="T501" i="7"/>
  <c r="S501" i="7"/>
  <c r="Q503" i="7"/>
  <c r="R503" i="7" s="1"/>
  <c r="R502" i="7"/>
  <c r="I509" i="4"/>
  <c r="J508" i="4"/>
  <c r="M506" i="4"/>
  <c r="N506" i="4"/>
  <c r="L504" i="7"/>
  <c r="N504" i="7" s="1"/>
  <c r="O504" i="7" s="1"/>
  <c r="P504" i="7" s="1"/>
  <c r="J505" i="7"/>
  <c r="L503" i="6" l="1"/>
  <c r="M503" i="6" s="1"/>
  <c r="N503" i="6" s="1"/>
  <c r="J504" i="6"/>
  <c r="K504" i="6"/>
  <c r="I505" i="6"/>
  <c r="H505" i="6"/>
  <c r="I507" i="7"/>
  <c r="K508" i="4"/>
  <c r="L508" i="4" s="1"/>
  <c r="L507" i="4"/>
  <c r="T503" i="7"/>
  <c r="S503" i="7"/>
  <c r="Q504" i="7"/>
  <c r="S502" i="7"/>
  <c r="T502" i="7"/>
  <c r="I510" i="4"/>
  <c r="J509" i="4"/>
  <c r="M507" i="4"/>
  <c r="N507" i="4"/>
  <c r="L505" i="7"/>
  <c r="N505" i="7" s="1"/>
  <c r="O505" i="7" s="1"/>
  <c r="P505" i="7" s="1"/>
  <c r="J506" i="7"/>
  <c r="L504" i="6" l="1"/>
  <c r="M504" i="6" s="1"/>
  <c r="N504" i="6" s="1"/>
  <c r="I506" i="6"/>
  <c r="H506" i="6"/>
  <c r="K505" i="6"/>
  <c r="J505" i="6"/>
  <c r="K508" i="7"/>
  <c r="I508" i="7"/>
  <c r="K509" i="4"/>
  <c r="Q505" i="7"/>
  <c r="R505" i="7" s="1"/>
  <c r="R504" i="7"/>
  <c r="M508" i="4"/>
  <c r="N508" i="4"/>
  <c r="I511" i="4"/>
  <c r="J510" i="4"/>
  <c r="L506" i="7"/>
  <c r="N506" i="7" s="1"/>
  <c r="O506" i="7" s="1"/>
  <c r="P506" i="7" s="1"/>
  <c r="J507" i="7"/>
  <c r="L505" i="6" l="1"/>
  <c r="M505" i="6" s="1"/>
  <c r="N505" i="6" s="1"/>
  <c r="J506" i="6"/>
  <c r="I507" i="6"/>
  <c r="H507" i="6"/>
  <c r="K506" i="6"/>
  <c r="I509" i="7"/>
  <c r="K509" i="7"/>
  <c r="K510" i="4"/>
  <c r="L509" i="4"/>
  <c r="M509" i="4" s="1"/>
  <c r="T504" i="7"/>
  <c r="S504" i="7"/>
  <c r="Q506" i="7"/>
  <c r="S505" i="7"/>
  <c r="T505" i="7"/>
  <c r="J511" i="4"/>
  <c r="I512" i="4"/>
  <c r="L507" i="7"/>
  <c r="N507" i="7" s="1"/>
  <c r="O507" i="7" s="1"/>
  <c r="P507" i="7" s="1"/>
  <c r="J508" i="7"/>
  <c r="L506" i="6" l="1"/>
  <c r="M506" i="6" s="1"/>
  <c r="N506" i="6" s="1"/>
  <c r="J507" i="6"/>
  <c r="I508" i="6"/>
  <c r="H508" i="6"/>
  <c r="K507" i="6"/>
  <c r="K510" i="7"/>
  <c r="I510" i="7"/>
  <c r="N509" i="4"/>
  <c r="K511" i="4"/>
  <c r="L511" i="4" s="1"/>
  <c r="L510" i="4"/>
  <c r="Q507" i="7"/>
  <c r="R507" i="7" s="1"/>
  <c r="R506" i="7"/>
  <c r="M510" i="4"/>
  <c r="N510" i="4"/>
  <c r="J512" i="4"/>
  <c r="I513" i="4"/>
  <c r="L508" i="7"/>
  <c r="N508" i="7" s="1"/>
  <c r="O508" i="7" s="1"/>
  <c r="P508" i="7" s="1"/>
  <c r="J509" i="7"/>
  <c r="L507" i="6" l="1"/>
  <c r="M507" i="6" s="1"/>
  <c r="N507" i="6" s="1"/>
  <c r="I509" i="6"/>
  <c r="H509" i="6"/>
  <c r="J508" i="6"/>
  <c r="K508" i="6"/>
  <c r="I511" i="7"/>
  <c r="K511" i="7"/>
  <c r="M511" i="4"/>
  <c r="N511" i="4"/>
  <c r="K512" i="4"/>
  <c r="K513" i="4" s="1"/>
  <c r="S506" i="7"/>
  <c r="T506" i="7"/>
  <c r="Q508" i="7"/>
  <c r="R508" i="7" s="1"/>
  <c r="S507" i="7"/>
  <c r="T507" i="7"/>
  <c r="I514" i="4"/>
  <c r="J513" i="4"/>
  <c r="L509" i="7"/>
  <c r="N509" i="7" s="1"/>
  <c r="O509" i="7" s="1"/>
  <c r="P509" i="7" s="1"/>
  <c r="J510" i="7"/>
  <c r="L508" i="6" l="1"/>
  <c r="M508" i="6" s="1"/>
  <c r="N508" i="6" s="1"/>
  <c r="J509" i="6"/>
  <c r="K509" i="6"/>
  <c r="I510" i="6"/>
  <c r="H510" i="6"/>
  <c r="K512" i="7"/>
  <c r="I512" i="7"/>
  <c r="L513" i="4"/>
  <c r="L512" i="4"/>
  <c r="T508" i="7"/>
  <c r="S508" i="7"/>
  <c r="Q509" i="7"/>
  <c r="R509" i="7" s="1"/>
  <c r="M513" i="4"/>
  <c r="N513" i="4"/>
  <c r="J514" i="4"/>
  <c r="I515" i="4"/>
  <c r="L510" i="7"/>
  <c r="N510" i="7" s="1"/>
  <c r="O510" i="7" s="1"/>
  <c r="P510" i="7" s="1"/>
  <c r="J511" i="7"/>
  <c r="I511" i="6" l="1"/>
  <c r="H511" i="6"/>
  <c r="K510" i="6"/>
  <c r="J510" i="6"/>
  <c r="L509" i="6"/>
  <c r="M509" i="6" s="1"/>
  <c r="N509" i="6" s="1"/>
  <c r="I513" i="7"/>
  <c r="K513" i="7"/>
  <c r="M512" i="4"/>
  <c r="N512" i="4"/>
  <c r="K514" i="4"/>
  <c r="L514" i="4" s="1"/>
  <c r="S509" i="7"/>
  <c r="T509" i="7"/>
  <c r="Q510" i="7"/>
  <c r="R510" i="7" s="1"/>
  <c r="I516" i="4"/>
  <c r="J515" i="4"/>
  <c r="L511" i="7"/>
  <c r="N511" i="7" s="1"/>
  <c r="O511" i="7" s="1"/>
  <c r="P511" i="7" s="1"/>
  <c r="J512" i="7"/>
  <c r="I512" i="6" l="1"/>
  <c r="H512" i="6"/>
  <c r="J511" i="6"/>
  <c r="K511" i="6"/>
  <c r="L510" i="6"/>
  <c r="M510" i="6" s="1"/>
  <c r="N510" i="6" s="1"/>
  <c r="K514" i="7"/>
  <c r="I514" i="7"/>
  <c r="K515" i="4"/>
  <c r="K516" i="4" s="1"/>
  <c r="S510" i="7"/>
  <c r="T510" i="7"/>
  <c r="Q511" i="7"/>
  <c r="R511" i="7" s="1"/>
  <c r="M514" i="4"/>
  <c r="N514" i="4"/>
  <c r="J516" i="4"/>
  <c r="I517" i="4"/>
  <c r="L512" i="7"/>
  <c r="N512" i="7" s="1"/>
  <c r="O512" i="7" s="1"/>
  <c r="P512" i="7" s="1"/>
  <c r="J513" i="7"/>
  <c r="L511" i="6" l="1"/>
  <c r="M511" i="6" s="1"/>
  <c r="N511" i="6" s="1"/>
  <c r="K512" i="6"/>
  <c r="I513" i="6"/>
  <c r="H513" i="6"/>
  <c r="J512" i="6"/>
  <c r="K515" i="7"/>
  <c r="I515" i="7"/>
  <c r="L516" i="4"/>
  <c r="L515" i="4"/>
  <c r="N515" i="4" s="1"/>
  <c r="T511" i="7"/>
  <c r="S511" i="7"/>
  <c r="Q512" i="7"/>
  <c r="M515" i="4"/>
  <c r="I518" i="4"/>
  <c r="J517" i="4"/>
  <c r="L513" i="7"/>
  <c r="N513" i="7" s="1"/>
  <c r="O513" i="7" s="1"/>
  <c r="P513" i="7" s="1"/>
  <c r="J514" i="7"/>
  <c r="J513" i="6" l="1"/>
  <c r="I514" i="6"/>
  <c r="H514" i="6"/>
  <c r="L512" i="6"/>
  <c r="M512" i="6" s="1"/>
  <c r="N512" i="6" s="1"/>
  <c r="K513" i="6"/>
  <c r="K516" i="7"/>
  <c r="I516" i="7"/>
  <c r="K517" i="4"/>
  <c r="Q513" i="7"/>
  <c r="R513" i="7" s="1"/>
  <c r="R512" i="7"/>
  <c r="J518" i="4"/>
  <c r="I519" i="4"/>
  <c r="M516" i="4"/>
  <c r="N516" i="4"/>
  <c r="L514" i="7"/>
  <c r="N514" i="7" s="1"/>
  <c r="O514" i="7" s="1"/>
  <c r="P514" i="7" s="1"/>
  <c r="J515" i="7"/>
  <c r="L513" i="6" l="1"/>
  <c r="M513" i="6" s="1"/>
  <c r="N513" i="6" s="1"/>
  <c r="K514" i="6"/>
  <c r="I515" i="6"/>
  <c r="H515" i="6"/>
  <c r="J514" i="6"/>
  <c r="K517" i="7"/>
  <c r="I517" i="7"/>
  <c r="L518" i="4"/>
  <c r="K518" i="4"/>
  <c r="L517" i="4"/>
  <c r="N517" i="4" s="1"/>
  <c r="T512" i="7"/>
  <c r="S512" i="7"/>
  <c r="Q514" i="7"/>
  <c r="S513" i="7"/>
  <c r="T513" i="7"/>
  <c r="M517" i="4"/>
  <c r="J519" i="4"/>
  <c r="I520" i="4"/>
  <c r="L515" i="7"/>
  <c r="N515" i="7" s="1"/>
  <c r="O515" i="7" s="1"/>
  <c r="P515" i="7" s="1"/>
  <c r="J516" i="7"/>
  <c r="L514" i="6" l="1"/>
  <c r="M514" i="6" s="1"/>
  <c r="N514" i="6" s="1"/>
  <c r="I516" i="6"/>
  <c r="H516" i="6"/>
  <c r="J515" i="6"/>
  <c r="K515" i="6"/>
  <c r="I518" i="7"/>
  <c r="K518" i="7"/>
  <c r="K519" i="4"/>
  <c r="K520" i="4" s="1"/>
  <c r="Q515" i="7"/>
  <c r="R515" i="7" s="1"/>
  <c r="R514" i="7"/>
  <c r="M518" i="4"/>
  <c r="N518" i="4"/>
  <c r="I521" i="4"/>
  <c r="J520" i="4"/>
  <c r="L516" i="7"/>
  <c r="N516" i="7" s="1"/>
  <c r="O516" i="7" s="1"/>
  <c r="P516" i="7" s="1"/>
  <c r="J517" i="7"/>
  <c r="L515" i="6" l="1"/>
  <c r="M515" i="6" s="1"/>
  <c r="N515" i="6" s="1"/>
  <c r="J516" i="6"/>
  <c r="K516" i="6"/>
  <c r="I517" i="6"/>
  <c r="H517" i="6"/>
  <c r="I519" i="7"/>
  <c r="K519" i="7"/>
  <c r="L519" i="4"/>
  <c r="M519" i="4" s="1"/>
  <c r="L520" i="4"/>
  <c r="T515" i="7"/>
  <c r="S515" i="7"/>
  <c r="S514" i="7"/>
  <c r="T514" i="7"/>
  <c r="Q516" i="7"/>
  <c r="N519" i="4"/>
  <c r="J521" i="4"/>
  <c r="I522" i="4"/>
  <c r="L517" i="7"/>
  <c r="N517" i="7" s="1"/>
  <c r="O517" i="7" s="1"/>
  <c r="P517" i="7" s="1"/>
  <c r="J518" i="7"/>
  <c r="I518" i="6" l="1"/>
  <c r="H518" i="6"/>
  <c r="K517" i="6"/>
  <c r="L516" i="6"/>
  <c r="M516" i="6" s="1"/>
  <c r="N516" i="6" s="1"/>
  <c r="J517" i="6"/>
  <c r="L517" i="6" s="1"/>
  <c r="M517" i="6" s="1"/>
  <c r="N517" i="6" s="1"/>
  <c r="I520" i="7"/>
  <c r="K520" i="7"/>
  <c r="K521" i="4"/>
  <c r="Q517" i="7"/>
  <c r="R517" i="7" s="1"/>
  <c r="R516" i="7"/>
  <c r="J522" i="4"/>
  <c r="I523" i="4"/>
  <c r="M520" i="4"/>
  <c r="N520" i="4"/>
  <c r="L518" i="7"/>
  <c r="N518" i="7" s="1"/>
  <c r="O518" i="7" s="1"/>
  <c r="P518" i="7" s="1"/>
  <c r="J519" i="7"/>
  <c r="J518" i="6" l="1"/>
  <c r="K518" i="6"/>
  <c r="I519" i="6"/>
  <c r="H519" i="6"/>
  <c r="I521" i="7"/>
  <c r="K521" i="7"/>
  <c r="K522" i="4"/>
  <c r="L521" i="4"/>
  <c r="M521" i="4" s="1"/>
  <c r="S516" i="7"/>
  <c r="T516" i="7"/>
  <c r="Q518" i="7"/>
  <c r="T517" i="7"/>
  <c r="S517" i="7"/>
  <c r="I524" i="4"/>
  <c r="J523" i="4"/>
  <c r="L519" i="7"/>
  <c r="N519" i="7" s="1"/>
  <c r="O519" i="7" s="1"/>
  <c r="P519" i="7" s="1"/>
  <c r="J520" i="7"/>
  <c r="L518" i="6" l="1"/>
  <c r="M518" i="6" s="1"/>
  <c r="N518" i="6" s="1"/>
  <c r="J519" i="6"/>
  <c r="K519" i="6"/>
  <c r="I520" i="6"/>
  <c r="H520" i="6"/>
  <c r="K522" i="7"/>
  <c r="I522" i="7"/>
  <c r="N521" i="4"/>
  <c r="K523" i="4"/>
  <c r="K524" i="4" s="1"/>
  <c r="L522" i="4"/>
  <c r="N522" i="4" s="1"/>
  <c r="Q519" i="7"/>
  <c r="R518" i="7"/>
  <c r="M522" i="4"/>
  <c r="I525" i="4"/>
  <c r="J524" i="4"/>
  <c r="L520" i="7"/>
  <c r="N520" i="7" s="1"/>
  <c r="O520" i="7" s="1"/>
  <c r="P520" i="7" s="1"/>
  <c r="J521" i="7"/>
  <c r="L519" i="6" l="1"/>
  <c r="M519" i="6" s="1"/>
  <c r="N519" i="6" s="1"/>
  <c r="J520" i="6"/>
  <c r="I521" i="6"/>
  <c r="H521" i="6"/>
  <c r="K520" i="6"/>
  <c r="K523" i="7"/>
  <c r="I523" i="7"/>
  <c r="L524" i="4"/>
  <c r="L523" i="4"/>
  <c r="M523" i="4" s="1"/>
  <c r="T518" i="7"/>
  <c r="S518" i="7"/>
  <c r="Q520" i="7"/>
  <c r="R519" i="7"/>
  <c r="I526" i="4"/>
  <c r="J525" i="4"/>
  <c r="L521" i="7"/>
  <c r="N521" i="7" s="1"/>
  <c r="O521" i="7" s="1"/>
  <c r="P521" i="7" s="1"/>
  <c r="J522" i="7"/>
  <c r="J521" i="6" l="1"/>
  <c r="I522" i="6"/>
  <c r="H522" i="6"/>
  <c r="K521" i="6"/>
  <c r="L520" i="6"/>
  <c r="M520" i="6" s="1"/>
  <c r="N520" i="6" s="1"/>
  <c r="K524" i="7"/>
  <c r="I524" i="7"/>
  <c r="K525" i="4"/>
  <c r="K526" i="4" s="1"/>
  <c r="L525" i="4"/>
  <c r="N523" i="4"/>
  <c r="S519" i="7"/>
  <c r="T519" i="7"/>
  <c r="Q521" i="7"/>
  <c r="R520" i="7"/>
  <c r="J526" i="4"/>
  <c r="I527" i="4"/>
  <c r="M524" i="4"/>
  <c r="N524" i="4"/>
  <c r="L522" i="7"/>
  <c r="N522" i="7" s="1"/>
  <c r="O522" i="7" s="1"/>
  <c r="P522" i="7" s="1"/>
  <c r="J523" i="7"/>
  <c r="L521" i="6" l="1"/>
  <c r="M521" i="6" s="1"/>
  <c r="N521" i="6" s="1"/>
  <c r="I523" i="6"/>
  <c r="H523" i="6"/>
  <c r="J522" i="6"/>
  <c r="K522" i="6"/>
  <c r="K525" i="7"/>
  <c r="I525" i="7"/>
  <c r="L526" i="4"/>
  <c r="T520" i="7"/>
  <c r="S520" i="7"/>
  <c r="Q522" i="7"/>
  <c r="R521" i="7"/>
  <c r="M525" i="4"/>
  <c r="N525" i="4"/>
  <c r="J527" i="4"/>
  <c r="I528" i="4"/>
  <c r="L523" i="7"/>
  <c r="N523" i="7" s="1"/>
  <c r="O523" i="7" s="1"/>
  <c r="P523" i="7" s="1"/>
  <c r="J524" i="7"/>
  <c r="L522" i="6" l="1"/>
  <c r="M522" i="6" s="1"/>
  <c r="N522" i="6" s="1"/>
  <c r="K523" i="6"/>
  <c r="H524" i="6"/>
  <c r="I524" i="6"/>
  <c r="J523" i="6"/>
  <c r="K526" i="7"/>
  <c r="I526" i="7"/>
  <c r="K527" i="4"/>
  <c r="S521" i="7"/>
  <c r="T521" i="7"/>
  <c r="Q523" i="7"/>
  <c r="R522" i="7"/>
  <c r="I529" i="4"/>
  <c r="J528" i="4"/>
  <c r="M526" i="4"/>
  <c r="N526" i="4"/>
  <c r="L524" i="7"/>
  <c r="N524" i="7" s="1"/>
  <c r="O524" i="7" s="1"/>
  <c r="P524" i="7" s="1"/>
  <c r="J525" i="7"/>
  <c r="L523" i="6" l="1"/>
  <c r="M523" i="6" s="1"/>
  <c r="N523" i="6" s="1"/>
  <c r="K524" i="6"/>
  <c r="J524" i="6"/>
  <c r="H525" i="6"/>
  <c r="I525" i="6"/>
  <c r="I527" i="7"/>
  <c r="K527" i="7"/>
  <c r="K528" i="4"/>
  <c r="L527" i="4"/>
  <c r="M527" i="4" s="1"/>
  <c r="S522" i="7"/>
  <c r="T522" i="7"/>
  <c r="Q524" i="7"/>
  <c r="R523" i="7"/>
  <c r="J529" i="4"/>
  <c r="I530" i="4"/>
  <c r="L525" i="7"/>
  <c r="N525" i="7" s="1"/>
  <c r="O525" i="7" s="1"/>
  <c r="P525" i="7" s="1"/>
  <c r="J526" i="7"/>
  <c r="L524" i="6" l="1"/>
  <c r="M524" i="6" s="1"/>
  <c r="N524" i="6" s="1"/>
  <c r="J525" i="6"/>
  <c r="I526" i="6"/>
  <c r="H526" i="6"/>
  <c r="K525" i="6"/>
  <c r="K528" i="7"/>
  <c r="I528" i="7"/>
  <c r="K529" i="4"/>
  <c r="N527" i="4"/>
  <c r="L528" i="4"/>
  <c r="S523" i="7"/>
  <c r="T523" i="7"/>
  <c r="Q525" i="7"/>
  <c r="R524" i="7"/>
  <c r="J530" i="4"/>
  <c r="I531" i="4"/>
  <c r="M528" i="4"/>
  <c r="N528" i="4"/>
  <c r="J527" i="7"/>
  <c r="L526" i="7"/>
  <c r="N526" i="7" s="1"/>
  <c r="O526" i="7" s="1"/>
  <c r="P526" i="7" s="1"/>
  <c r="L525" i="6" l="1"/>
  <c r="M525" i="6" s="1"/>
  <c r="N525" i="6" s="1"/>
  <c r="I527" i="6"/>
  <c r="H527" i="6"/>
  <c r="J526" i="6"/>
  <c r="K526" i="6"/>
  <c r="I529" i="7"/>
  <c r="K529" i="7"/>
  <c r="K530" i="4"/>
  <c r="K531" i="4" s="1"/>
  <c r="L529" i="4"/>
  <c r="Q526" i="7"/>
  <c r="R526" i="7" s="1"/>
  <c r="T524" i="7"/>
  <c r="S524" i="7"/>
  <c r="R525" i="7"/>
  <c r="I532" i="4"/>
  <c r="J531" i="4"/>
  <c r="L527" i="7"/>
  <c r="N527" i="7" s="1"/>
  <c r="O527" i="7" s="1"/>
  <c r="P527" i="7" s="1"/>
  <c r="J528" i="7"/>
  <c r="L526" i="6" l="1"/>
  <c r="M526" i="6" s="1"/>
  <c r="N526" i="6" s="1"/>
  <c r="J527" i="6"/>
  <c r="K527" i="6"/>
  <c r="I528" i="6"/>
  <c r="H528" i="6"/>
  <c r="K530" i="7"/>
  <c r="I530" i="7"/>
  <c r="M529" i="4"/>
  <c r="N529" i="4"/>
  <c r="L531" i="4"/>
  <c r="L530" i="4"/>
  <c r="T525" i="7"/>
  <c r="S525" i="7"/>
  <c r="T526" i="7"/>
  <c r="S526" i="7"/>
  <c r="Q527" i="7"/>
  <c r="J532" i="4"/>
  <c r="I533" i="4"/>
  <c r="L528" i="7"/>
  <c r="N528" i="7" s="1"/>
  <c r="O528" i="7" s="1"/>
  <c r="P528" i="7" s="1"/>
  <c r="J529" i="7"/>
  <c r="L527" i="6" l="1"/>
  <c r="M527" i="6" s="1"/>
  <c r="N527" i="6" s="1"/>
  <c r="I529" i="6"/>
  <c r="H529" i="6"/>
  <c r="J528" i="6"/>
  <c r="K528" i="6"/>
  <c r="I531" i="7"/>
  <c r="K531" i="7"/>
  <c r="M530" i="4"/>
  <c r="N530" i="4"/>
  <c r="K532" i="4"/>
  <c r="K533" i="4" s="1"/>
  <c r="Q528" i="7"/>
  <c r="R528" i="7" s="1"/>
  <c r="R527" i="7"/>
  <c r="I534" i="4"/>
  <c r="J533" i="4"/>
  <c r="M531" i="4"/>
  <c r="N531" i="4"/>
  <c r="L529" i="7"/>
  <c r="N529" i="7" s="1"/>
  <c r="O529" i="7" s="1"/>
  <c r="P529" i="7" s="1"/>
  <c r="J530" i="7"/>
  <c r="L528" i="6" l="1"/>
  <c r="M528" i="6" s="1"/>
  <c r="N528" i="6" s="1"/>
  <c r="I530" i="6"/>
  <c r="H530" i="6"/>
  <c r="J529" i="6"/>
  <c r="K529" i="6"/>
  <c r="K532" i="7"/>
  <c r="I532" i="7"/>
  <c r="L533" i="4"/>
  <c r="L532" i="4"/>
  <c r="K534" i="4"/>
  <c r="T527" i="7"/>
  <c r="S527" i="7"/>
  <c r="S528" i="7"/>
  <c r="T528" i="7"/>
  <c r="Q529" i="7"/>
  <c r="J534" i="4"/>
  <c r="I535" i="4"/>
  <c r="L530" i="7"/>
  <c r="N530" i="7" s="1"/>
  <c r="O530" i="7" s="1"/>
  <c r="P530" i="7" s="1"/>
  <c r="J531" i="7"/>
  <c r="L529" i="6" l="1"/>
  <c r="M529" i="6" s="1"/>
  <c r="N529" i="6" s="1"/>
  <c r="I531" i="6"/>
  <c r="H531" i="6"/>
  <c r="J530" i="6"/>
  <c r="K530" i="6"/>
  <c r="I533" i="7"/>
  <c r="K533" i="7"/>
  <c r="K535" i="4"/>
  <c r="M532" i="4"/>
  <c r="N532" i="4"/>
  <c r="L534" i="4"/>
  <c r="M534" i="4" s="1"/>
  <c r="Q530" i="7"/>
  <c r="R529" i="7"/>
  <c r="J535" i="4"/>
  <c r="I536" i="4"/>
  <c r="M533" i="4"/>
  <c r="N533" i="4"/>
  <c r="L531" i="7"/>
  <c r="N531" i="7" s="1"/>
  <c r="O531" i="7" s="1"/>
  <c r="P531" i="7" s="1"/>
  <c r="J532" i="7"/>
  <c r="L530" i="6" l="1"/>
  <c r="M530" i="6" s="1"/>
  <c r="N530" i="6" s="1"/>
  <c r="J531" i="6"/>
  <c r="K531" i="6"/>
  <c r="I532" i="6"/>
  <c r="H532" i="6"/>
  <c r="I534" i="7"/>
  <c r="K534" i="7"/>
  <c r="N534" i="4"/>
  <c r="K536" i="4"/>
  <c r="L535" i="4"/>
  <c r="M535" i="4" s="1"/>
  <c r="T529" i="7"/>
  <c r="S529" i="7"/>
  <c r="Q531" i="7"/>
  <c r="R530" i="7"/>
  <c r="J536" i="4"/>
  <c r="I537" i="4"/>
  <c r="N535" i="4"/>
  <c r="L532" i="7"/>
  <c r="N532" i="7" s="1"/>
  <c r="O532" i="7" s="1"/>
  <c r="P532" i="7" s="1"/>
  <c r="J533" i="7"/>
  <c r="L531" i="6" l="1"/>
  <c r="M531" i="6" s="1"/>
  <c r="N531" i="6" s="1"/>
  <c r="J532" i="6"/>
  <c r="I533" i="6"/>
  <c r="H533" i="6"/>
  <c r="K532" i="6"/>
  <c r="I535" i="7"/>
  <c r="K535" i="7"/>
  <c r="L536" i="4"/>
  <c r="Q532" i="7"/>
  <c r="R532" i="7" s="1"/>
  <c r="S530" i="7"/>
  <c r="T530" i="7"/>
  <c r="R531" i="7"/>
  <c r="I538" i="4"/>
  <c r="J537" i="4"/>
  <c r="L533" i="7"/>
  <c r="N533" i="7" s="1"/>
  <c r="O533" i="7" s="1"/>
  <c r="P533" i="7" s="1"/>
  <c r="J534" i="7"/>
  <c r="L532" i="6" l="1"/>
  <c r="M532" i="6" s="1"/>
  <c r="N532" i="6" s="1"/>
  <c r="K533" i="6"/>
  <c r="I534" i="6"/>
  <c r="H534" i="6"/>
  <c r="J533" i="6"/>
  <c r="K536" i="7"/>
  <c r="I536" i="7"/>
  <c r="K537" i="4"/>
  <c r="S531" i="7"/>
  <c r="T531" i="7"/>
  <c r="S532" i="7"/>
  <c r="T532" i="7"/>
  <c r="Q533" i="7"/>
  <c r="M536" i="4"/>
  <c r="N536" i="4"/>
  <c r="I539" i="4"/>
  <c r="J538" i="4"/>
  <c r="L534" i="7"/>
  <c r="N534" i="7" s="1"/>
  <c r="O534" i="7" s="1"/>
  <c r="P534" i="7" s="1"/>
  <c r="J535" i="7"/>
  <c r="I535" i="6" l="1"/>
  <c r="H535" i="6"/>
  <c r="L533" i="6"/>
  <c r="M533" i="6" s="1"/>
  <c r="N533" i="6" s="1"/>
  <c r="K534" i="6"/>
  <c r="J534" i="6"/>
  <c r="I537" i="7"/>
  <c r="K537" i="7"/>
  <c r="K538" i="4"/>
  <c r="L537" i="4"/>
  <c r="Q534" i="7"/>
  <c r="R534" i="7" s="1"/>
  <c r="R533" i="7"/>
  <c r="M537" i="4"/>
  <c r="N537" i="4"/>
  <c r="J539" i="4"/>
  <c r="I540" i="4"/>
  <c r="L535" i="7"/>
  <c r="N535" i="7" s="1"/>
  <c r="O535" i="7" s="1"/>
  <c r="P535" i="7" s="1"/>
  <c r="J536" i="7"/>
  <c r="L534" i="6" l="1"/>
  <c r="M534" i="6" s="1"/>
  <c r="N534" i="6" s="1"/>
  <c r="I536" i="6"/>
  <c r="H536" i="6"/>
  <c r="J535" i="6"/>
  <c r="K535" i="6"/>
  <c r="I538" i="7"/>
  <c r="K538" i="7"/>
  <c r="K539" i="4"/>
  <c r="L539" i="4" s="1"/>
  <c r="L538" i="4"/>
  <c r="T533" i="7"/>
  <c r="S533" i="7"/>
  <c r="T534" i="7"/>
  <c r="S534" i="7"/>
  <c r="Q535" i="7"/>
  <c r="R535" i="7" s="1"/>
  <c r="J540" i="4"/>
  <c r="I541" i="4"/>
  <c r="L536" i="7"/>
  <c r="N536" i="7" s="1"/>
  <c r="O536" i="7" s="1"/>
  <c r="P536" i="7" s="1"/>
  <c r="J537" i="7"/>
  <c r="L535" i="6" l="1"/>
  <c r="M535" i="6" s="1"/>
  <c r="N535" i="6" s="1"/>
  <c r="J536" i="6"/>
  <c r="I537" i="6"/>
  <c r="H537" i="6"/>
  <c r="K536" i="6"/>
  <c r="K539" i="7"/>
  <c r="I539" i="7"/>
  <c r="M538" i="4"/>
  <c r="N538" i="4"/>
  <c r="K540" i="4"/>
  <c r="L540" i="4" s="1"/>
  <c r="T535" i="7"/>
  <c r="S535" i="7"/>
  <c r="Q536" i="7"/>
  <c r="M539" i="4"/>
  <c r="N539" i="4"/>
  <c r="I542" i="4"/>
  <c r="J541" i="4"/>
  <c r="L537" i="7"/>
  <c r="N537" i="7" s="1"/>
  <c r="O537" i="7" s="1"/>
  <c r="P537" i="7" s="1"/>
  <c r="J538" i="7"/>
  <c r="L536" i="6" l="1"/>
  <c r="M536" i="6" s="1"/>
  <c r="N536" i="6" s="1"/>
  <c r="J537" i="6"/>
  <c r="K537" i="6"/>
  <c r="I538" i="6"/>
  <c r="H538" i="6"/>
  <c r="I540" i="7"/>
  <c r="K540" i="7"/>
  <c r="K541" i="4"/>
  <c r="L541" i="4"/>
  <c r="Q537" i="7"/>
  <c r="R536" i="7"/>
  <c r="M540" i="4"/>
  <c r="N540" i="4"/>
  <c r="J542" i="4"/>
  <c r="I543" i="4"/>
  <c r="L538" i="7"/>
  <c r="N538" i="7" s="1"/>
  <c r="O538" i="7" s="1"/>
  <c r="P538" i="7" s="1"/>
  <c r="J539" i="7"/>
  <c r="L537" i="6" l="1"/>
  <c r="M537" i="6" s="1"/>
  <c r="N537" i="6" s="1"/>
  <c r="J538" i="6"/>
  <c r="K538" i="6"/>
  <c r="I539" i="6"/>
  <c r="H539" i="6"/>
  <c r="I541" i="7"/>
  <c r="K541" i="7"/>
  <c r="K542" i="4"/>
  <c r="K543" i="4" s="1"/>
  <c r="L542" i="4"/>
  <c r="S536" i="7"/>
  <c r="T536" i="7"/>
  <c r="Q538" i="7"/>
  <c r="R537" i="7"/>
  <c r="I544" i="4"/>
  <c r="J543" i="4"/>
  <c r="M541" i="4"/>
  <c r="N541" i="4"/>
  <c r="L539" i="7"/>
  <c r="N539" i="7" s="1"/>
  <c r="O539" i="7" s="1"/>
  <c r="P539" i="7" s="1"/>
  <c r="J540" i="7"/>
  <c r="J539" i="6" l="1"/>
  <c r="K539" i="6"/>
  <c r="I540" i="6"/>
  <c r="H540" i="6"/>
  <c r="L538" i="6"/>
  <c r="M538" i="6" s="1"/>
  <c r="N538" i="6" s="1"/>
  <c r="K542" i="7"/>
  <c r="I542" i="7"/>
  <c r="L543" i="4"/>
  <c r="S537" i="7"/>
  <c r="T537" i="7"/>
  <c r="Q539" i="7"/>
  <c r="R539" i="7" s="1"/>
  <c r="R538" i="7"/>
  <c r="M542" i="4"/>
  <c r="N542" i="4"/>
  <c r="I545" i="4"/>
  <c r="J544" i="4"/>
  <c r="L540" i="7"/>
  <c r="N540" i="7" s="1"/>
  <c r="O540" i="7" s="1"/>
  <c r="P540" i="7" s="1"/>
  <c r="J541" i="7"/>
  <c r="J540" i="6" l="1"/>
  <c r="K540" i="6"/>
  <c r="L539" i="6"/>
  <c r="M539" i="6" s="1"/>
  <c r="N539" i="6" s="1"/>
  <c r="I541" i="6"/>
  <c r="H541" i="6"/>
  <c r="I543" i="7"/>
  <c r="K543" i="7"/>
  <c r="K544" i="4"/>
  <c r="S539" i="7"/>
  <c r="T539" i="7"/>
  <c r="S538" i="7"/>
  <c r="T538" i="7"/>
  <c r="Q540" i="7"/>
  <c r="I546" i="4"/>
  <c r="J545" i="4"/>
  <c r="M543" i="4"/>
  <c r="N543" i="4"/>
  <c r="L541" i="7"/>
  <c r="N541" i="7" s="1"/>
  <c r="O541" i="7" s="1"/>
  <c r="P541" i="7" s="1"/>
  <c r="J542" i="7"/>
  <c r="K541" i="6" l="1"/>
  <c r="I542" i="6"/>
  <c r="H542" i="6"/>
  <c r="L540" i="6"/>
  <c r="M540" i="6" s="1"/>
  <c r="N540" i="6" s="1"/>
  <c r="J541" i="6"/>
  <c r="I544" i="7"/>
  <c r="K544" i="7"/>
  <c r="K545" i="4"/>
  <c r="K546" i="4" s="1"/>
  <c r="L544" i="4"/>
  <c r="Q541" i="7"/>
  <c r="R541" i="7" s="1"/>
  <c r="R540" i="7"/>
  <c r="I547" i="4"/>
  <c r="J546" i="4"/>
  <c r="J543" i="7"/>
  <c r="L542" i="7"/>
  <c r="N542" i="7" s="1"/>
  <c r="O542" i="7" s="1"/>
  <c r="P542" i="7" s="1"/>
  <c r="L541" i="6" l="1"/>
  <c r="M541" i="6" s="1"/>
  <c r="N541" i="6" s="1"/>
  <c r="J542" i="6"/>
  <c r="K542" i="6"/>
  <c r="I543" i="6"/>
  <c r="H543" i="6"/>
  <c r="K545" i="7"/>
  <c r="I545" i="7"/>
  <c r="M544" i="4"/>
  <c r="N544" i="4"/>
  <c r="L546" i="4"/>
  <c r="L545" i="4"/>
  <c r="T540" i="7"/>
  <c r="S540" i="7"/>
  <c r="T541" i="7"/>
  <c r="S541" i="7"/>
  <c r="Q542" i="7"/>
  <c r="I548" i="4"/>
  <c r="J547" i="4"/>
  <c r="L543" i="7"/>
  <c r="N543" i="7" s="1"/>
  <c r="O543" i="7" s="1"/>
  <c r="P543" i="7" s="1"/>
  <c r="J544" i="7"/>
  <c r="J543" i="6" l="1"/>
  <c r="K543" i="6"/>
  <c r="I544" i="6"/>
  <c r="H544" i="6"/>
  <c r="L542" i="6"/>
  <c r="M542" i="6" s="1"/>
  <c r="N542" i="6" s="1"/>
  <c r="K546" i="7"/>
  <c r="I546" i="7"/>
  <c r="M545" i="4"/>
  <c r="N545" i="4"/>
  <c r="K547" i="4"/>
  <c r="K548" i="4" s="1"/>
  <c r="Q543" i="7"/>
  <c r="R543" i="7" s="1"/>
  <c r="R542" i="7"/>
  <c r="M546" i="4"/>
  <c r="N546" i="4"/>
  <c r="I549" i="4"/>
  <c r="J548" i="4"/>
  <c r="L544" i="7"/>
  <c r="N544" i="7" s="1"/>
  <c r="O544" i="7" s="1"/>
  <c r="P544" i="7" s="1"/>
  <c r="J545" i="7"/>
  <c r="J544" i="6" l="1"/>
  <c r="K544" i="6"/>
  <c r="L543" i="6"/>
  <c r="M543" i="6" s="1"/>
  <c r="N543" i="6" s="1"/>
  <c r="I545" i="6"/>
  <c r="H545" i="6"/>
  <c r="K547" i="7"/>
  <c r="I547" i="7"/>
  <c r="L547" i="4"/>
  <c r="L548" i="4"/>
  <c r="M548" i="4" s="1"/>
  <c r="T542" i="7"/>
  <c r="S542" i="7"/>
  <c r="T543" i="7"/>
  <c r="S543" i="7"/>
  <c r="Q544" i="7"/>
  <c r="I550" i="4"/>
  <c r="J549" i="4"/>
  <c r="M547" i="4"/>
  <c r="N547" i="4"/>
  <c r="L545" i="7"/>
  <c r="N545" i="7" s="1"/>
  <c r="O545" i="7" s="1"/>
  <c r="P545" i="7" s="1"/>
  <c r="J546" i="7"/>
  <c r="J545" i="6" l="1"/>
  <c r="K545" i="6"/>
  <c r="L544" i="6"/>
  <c r="M544" i="6" s="1"/>
  <c r="N544" i="6" s="1"/>
  <c r="I546" i="6"/>
  <c r="H546" i="6"/>
  <c r="I548" i="7"/>
  <c r="K548" i="7"/>
  <c r="N548" i="4"/>
  <c r="K549" i="4"/>
  <c r="Q545" i="7"/>
  <c r="R545" i="7" s="1"/>
  <c r="R544" i="7"/>
  <c r="I551" i="4"/>
  <c r="J550" i="4"/>
  <c r="L546" i="7"/>
  <c r="N546" i="7" s="1"/>
  <c r="O546" i="7" s="1"/>
  <c r="P546" i="7" s="1"/>
  <c r="J547" i="7"/>
  <c r="L545" i="6" l="1"/>
  <c r="M545" i="6" s="1"/>
  <c r="N545" i="6" s="1"/>
  <c r="J546" i="6"/>
  <c r="I547" i="6"/>
  <c r="H547" i="6"/>
  <c r="K546" i="6"/>
  <c r="K549" i="7"/>
  <c r="I549" i="7"/>
  <c r="K550" i="4"/>
  <c r="L549" i="4"/>
  <c r="T544" i="7"/>
  <c r="S544" i="7"/>
  <c r="T545" i="7"/>
  <c r="S545" i="7"/>
  <c r="Q546" i="7"/>
  <c r="J551" i="4"/>
  <c r="I552" i="4"/>
  <c r="M549" i="4"/>
  <c r="N549" i="4"/>
  <c r="L547" i="7"/>
  <c r="N547" i="7" s="1"/>
  <c r="O547" i="7" s="1"/>
  <c r="P547" i="7" s="1"/>
  <c r="J548" i="7"/>
  <c r="L546" i="6" l="1"/>
  <c r="M546" i="6" s="1"/>
  <c r="N546" i="6" s="1"/>
  <c r="J547" i="6"/>
  <c r="I548" i="6"/>
  <c r="H548" i="6"/>
  <c r="K547" i="6"/>
  <c r="I550" i="7"/>
  <c r="K550" i="7"/>
  <c r="K551" i="7" s="1"/>
  <c r="K551" i="4"/>
  <c r="L551" i="4" s="1"/>
  <c r="L550" i="4"/>
  <c r="Q547" i="7"/>
  <c r="R547" i="7" s="1"/>
  <c r="R546" i="7"/>
  <c r="I553" i="4"/>
  <c r="J552" i="4"/>
  <c r="L548" i="7"/>
  <c r="N548" i="7" s="1"/>
  <c r="O548" i="7" s="1"/>
  <c r="P548" i="7" s="1"/>
  <c r="J549" i="7"/>
  <c r="J548" i="6" l="1"/>
  <c r="H549" i="6"/>
  <c r="I549" i="6"/>
  <c r="K548" i="6"/>
  <c r="L547" i="6"/>
  <c r="M547" i="6" s="1"/>
  <c r="N547" i="6" s="1"/>
  <c r="I551" i="7"/>
  <c r="K552" i="4"/>
  <c r="M550" i="4"/>
  <c r="N550" i="4"/>
  <c r="S546" i="7"/>
  <c r="T546" i="7"/>
  <c r="S547" i="7"/>
  <c r="T547" i="7"/>
  <c r="Q548" i="7"/>
  <c r="M551" i="4"/>
  <c r="N551" i="4"/>
  <c r="J553" i="4"/>
  <c r="I554" i="4"/>
  <c r="L549" i="7"/>
  <c r="N549" i="7" s="1"/>
  <c r="O549" i="7" s="1"/>
  <c r="P549" i="7" s="1"/>
  <c r="J550" i="7"/>
  <c r="K549" i="6" l="1"/>
  <c r="L548" i="6"/>
  <c r="M548" i="6" s="1"/>
  <c r="N548" i="6" s="1"/>
  <c r="J549" i="6"/>
  <c r="L549" i="6" s="1"/>
  <c r="M549" i="6" s="1"/>
  <c r="N549" i="6" s="1"/>
  <c r="I550" i="6"/>
  <c r="H550" i="6"/>
  <c r="I552" i="7"/>
  <c r="K552" i="7"/>
  <c r="K553" i="7" s="1"/>
  <c r="K553" i="4"/>
  <c r="K554" i="4" s="1"/>
  <c r="L552" i="4"/>
  <c r="M552" i="4" s="1"/>
  <c r="Q549" i="7"/>
  <c r="R549" i="7" s="1"/>
  <c r="R548" i="7"/>
  <c r="J554" i="4"/>
  <c r="I555" i="4"/>
  <c r="J551" i="7"/>
  <c r="L550" i="7"/>
  <c r="N550" i="7" s="1"/>
  <c r="O550" i="7" s="1"/>
  <c r="P550" i="7" s="1"/>
  <c r="J550" i="6" l="1"/>
  <c r="K550" i="6"/>
  <c r="I551" i="6"/>
  <c r="H551" i="6"/>
  <c r="I553" i="7"/>
  <c r="L554" i="4"/>
  <c r="L553" i="4"/>
  <c r="M553" i="4" s="1"/>
  <c r="N552" i="4"/>
  <c r="T549" i="7"/>
  <c r="S549" i="7"/>
  <c r="S548" i="7"/>
  <c r="T548" i="7"/>
  <c r="Q550" i="7"/>
  <c r="N553" i="4"/>
  <c r="I556" i="4"/>
  <c r="J555" i="4"/>
  <c r="L551" i="7"/>
  <c r="N551" i="7" s="1"/>
  <c r="O551" i="7" s="1"/>
  <c r="P551" i="7" s="1"/>
  <c r="J552" i="7"/>
  <c r="L550" i="6" l="1"/>
  <c r="M550" i="6" s="1"/>
  <c r="N550" i="6" s="1"/>
  <c r="J551" i="6"/>
  <c r="K551" i="6"/>
  <c r="I552" i="6"/>
  <c r="H552" i="6"/>
  <c r="K554" i="7"/>
  <c r="I554" i="7"/>
  <c r="K555" i="4"/>
  <c r="Q551" i="7"/>
  <c r="R550" i="7"/>
  <c r="J556" i="4"/>
  <c r="I557" i="4"/>
  <c r="J553" i="7"/>
  <c r="L552" i="7"/>
  <c r="N552" i="7" s="1"/>
  <c r="O552" i="7" s="1"/>
  <c r="P552" i="7" s="1"/>
  <c r="J552" i="6" l="1"/>
  <c r="K552" i="6"/>
  <c r="L551" i="6"/>
  <c r="M551" i="6" s="1"/>
  <c r="N551" i="6" s="1"/>
  <c r="I553" i="6"/>
  <c r="H553" i="6"/>
  <c r="I555" i="7"/>
  <c r="K555" i="7"/>
  <c r="K556" i="4"/>
  <c r="K557" i="4" s="1"/>
  <c r="L555" i="4"/>
  <c r="M555" i="4" s="1"/>
  <c r="Q552" i="7"/>
  <c r="R552" i="7" s="1"/>
  <c r="R551" i="7"/>
  <c r="S550" i="7"/>
  <c r="T550" i="7"/>
  <c r="J557" i="4"/>
  <c r="I558" i="4"/>
  <c r="N555" i="4"/>
  <c r="M554" i="4"/>
  <c r="N554" i="4"/>
  <c r="L553" i="7"/>
  <c r="N553" i="7" s="1"/>
  <c r="O553" i="7" s="1"/>
  <c r="P553" i="7" s="1"/>
  <c r="J554" i="7"/>
  <c r="J553" i="6" l="1"/>
  <c r="K553" i="6"/>
  <c r="I554" i="6"/>
  <c r="H554" i="6"/>
  <c r="L552" i="6"/>
  <c r="M552" i="6" s="1"/>
  <c r="N552" i="6" s="1"/>
  <c r="K556" i="7"/>
  <c r="I556" i="7"/>
  <c r="L556" i="4"/>
  <c r="L557" i="4"/>
  <c r="Q553" i="7"/>
  <c r="R553" i="7" s="1"/>
  <c r="T552" i="7"/>
  <c r="S552" i="7"/>
  <c r="S551" i="7"/>
  <c r="T551" i="7"/>
  <c r="I559" i="4"/>
  <c r="J558" i="4"/>
  <c r="J555" i="7"/>
  <c r="L554" i="7"/>
  <c r="N554" i="7" s="1"/>
  <c r="O554" i="7" s="1"/>
  <c r="P554" i="7" s="1"/>
  <c r="I555" i="6" l="1"/>
  <c r="H555" i="6"/>
  <c r="J554" i="6"/>
  <c r="K554" i="6"/>
  <c r="L553" i="6"/>
  <c r="M553" i="6" s="1"/>
  <c r="N553" i="6" s="1"/>
  <c r="I557" i="7"/>
  <c r="K557" i="7"/>
  <c r="K558" i="4"/>
  <c r="T553" i="7"/>
  <c r="S553" i="7"/>
  <c r="Q554" i="7"/>
  <c r="I560" i="4"/>
  <c r="J559" i="4"/>
  <c r="M557" i="4"/>
  <c r="N557" i="4"/>
  <c r="M556" i="4"/>
  <c r="N556" i="4"/>
  <c r="L555" i="7"/>
  <c r="N555" i="7" s="1"/>
  <c r="O555" i="7" s="1"/>
  <c r="P555" i="7" s="1"/>
  <c r="J556" i="7"/>
  <c r="L554" i="6" l="1"/>
  <c r="M554" i="6" s="1"/>
  <c r="N554" i="6" s="1"/>
  <c r="I556" i="6"/>
  <c r="H556" i="6"/>
  <c r="J555" i="6"/>
  <c r="K555" i="6"/>
  <c r="K558" i="7"/>
  <c r="I558" i="7"/>
  <c r="K559" i="4"/>
  <c r="K560" i="4" s="1"/>
  <c r="L558" i="4"/>
  <c r="N558" i="4" s="1"/>
  <c r="Q555" i="7"/>
  <c r="R554" i="7"/>
  <c r="M558" i="4"/>
  <c r="I561" i="4"/>
  <c r="J560" i="4"/>
  <c r="J557" i="7"/>
  <c r="L556" i="7"/>
  <c r="N556" i="7" s="1"/>
  <c r="O556" i="7" s="1"/>
  <c r="P556" i="7" s="1"/>
  <c r="L555" i="6" l="1"/>
  <c r="M555" i="6" s="1"/>
  <c r="N555" i="6" s="1"/>
  <c r="I557" i="6"/>
  <c r="H557" i="6"/>
  <c r="J556" i="6"/>
  <c r="K556" i="6"/>
  <c r="K559" i="7"/>
  <c r="I559" i="7"/>
  <c r="L560" i="4"/>
  <c r="L559" i="4"/>
  <c r="N559" i="4" s="1"/>
  <c r="S554" i="7"/>
  <c r="T554" i="7"/>
  <c r="Q556" i="7"/>
  <c r="R555" i="7"/>
  <c r="M559" i="4"/>
  <c r="J561" i="4"/>
  <c r="I562" i="4"/>
  <c r="L557" i="7"/>
  <c r="N557" i="7" s="1"/>
  <c r="O557" i="7" s="1"/>
  <c r="P557" i="7" s="1"/>
  <c r="J558" i="7"/>
  <c r="L556" i="6" l="1"/>
  <c r="M556" i="6" s="1"/>
  <c r="N556" i="6" s="1"/>
  <c r="J557" i="6"/>
  <c r="K557" i="6"/>
  <c r="I558" i="6"/>
  <c r="H558" i="6"/>
  <c r="K560" i="7"/>
  <c r="I560" i="7"/>
  <c r="K561" i="4"/>
  <c r="T555" i="7"/>
  <c r="S555" i="7"/>
  <c r="Q557" i="7"/>
  <c r="R556" i="7"/>
  <c r="M560" i="4"/>
  <c r="N560" i="4"/>
  <c r="I563" i="4"/>
  <c r="J562" i="4"/>
  <c r="J559" i="7"/>
  <c r="L558" i="7"/>
  <c r="N558" i="7" s="1"/>
  <c r="O558" i="7" s="1"/>
  <c r="P558" i="7" s="1"/>
  <c r="I559" i="6" l="1"/>
  <c r="H559" i="6"/>
  <c r="J558" i="6"/>
  <c r="K558" i="6"/>
  <c r="L557" i="6"/>
  <c r="M557" i="6" s="1"/>
  <c r="N557" i="6" s="1"/>
  <c r="I561" i="7"/>
  <c r="K561" i="7"/>
  <c r="K562" i="4"/>
  <c r="L561" i="4"/>
  <c r="Q558" i="7"/>
  <c r="R558" i="7" s="1"/>
  <c r="T556" i="7"/>
  <c r="S556" i="7"/>
  <c r="R557" i="7"/>
  <c r="J563" i="4"/>
  <c r="I564" i="4"/>
  <c r="J560" i="7"/>
  <c r="L559" i="7"/>
  <c r="N559" i="7" s="1"/>
  <c r="O559" i="7" s="1"/>
  <c r="P559" i="7" s="1"/>
  <c r="I560" i="6" l="1"/>
  <c r="H560" i="6"/>
  <c r="L558" i="6"/>
  <c r="M558" i="6" s="1"/>
  <c r="N558" i="6" s="1"/>
  <c r="J559" i="6"/>
  <c r="K559" i="6"/>
  <c r="K562" i="7"/>
  <c r="I562" i="7"/>
  <c r="M561" i="4"/>
  <c r="N561" i="4"/>
  <c r="K563" i="4"/>
  <c r="K564" i="4" s="1"/>
  <c r="L562" i="4"/>
  <c r="T557" i="7"/>
  <c r="S557" i="7"/>
  <c r="T558" i="7"/>
  <c r="S558" i="7"/>
  <c r="Q559" i="7"/>
  <c r="J564" i="4"/>
  <c r="I565" i="4"/>
  <c r="L560" i="7"/>
  <c r="N560" i="7" s="1"/>
  <c r="O560" i="7" s="1"/>
  <c r="P560" i="7" s="1"/>
  <c r="J561" i="7"/>
  <c r="L559" i="6" l="1"/>
  <c r="M559" i="6" s="1"/>
  <c r="N559" i="6" s="1"/>
  <c r="I561" i="6"/>
  <c r="H561" i="6"/>
  <c r="J560" i="6"/>
  <c r="K560" i="6"/>
  <c r="K563" i="7"/>
  <c r="I563" i="7"/>
  <c r="M562" i="4"/>
  <c r="N562" i="4"/>
  <c r="L564" i="4"/>
  <c r="L563" i="4"/>
  <c r="M563" i="4" s="1"/>
  <c r="Q560" i="7"/>
  <c r="R560" i="7" s="1"/>
  <c r="R559" i="7"/>
  <c r="I566" i="4"/>
  <c r="J565" i="4"/>
  <c r="L561" i="7"/>
  <c r="N561" i="7" s="1"/>
  <c r="O561" i="7" s="1"/>
  <c r="P561" i="7" s="1"/>
  <c r="J562" i="7"/>
  <c r="L560" i="6" l="1"/>
  <c r="M560" i="6" s="1"/>
  <c r="N560" i="6" s="1"/>
  <c r="J561" i="6"/>
  <c r="K561" i="6"/>
  <c r="I562" i="6"/>
  <c r="H562" i="6"/>
  <c r="K564" i="7"/>
  <c r="I564" i="7"/>
  <c r="K565" i="4"/>
  <c r="N563" i="4"/>
  <c r="T559" i="7"/>
  <c r="S559" i="7"/>
  <c r="S560" i="7"/>
  <c r="T560" i="7"/>
  <c r="Q561" i="7"/>
  <c r="M564" i="4"/>
  <c r="N564" i="4"/>
  <c r="I567" i="4"/>
  <c r="J566" i="4"/>
  <c r="L562" i="7"/>
  <c r="N562" i="7" s="1"/>
  <c r="O562" i="7" s="1"/>
  <c r="P562" i="7" s="1"/>
  <c r="J563" i="7"/>
  <c r="L561" i="6" l="1"/>
  <c r="M561" i="6" s="1"/>
  <c r="N561" i="6" s="1"/>
  <c r="J562" i="6"/>
  <c r="I563" i="6"/>
  <c r="H563" i="6"/>
  <c r="K562" i="6"/>
  <c r="K565" i="7"/>
  <c r="I565" i="7"/>
  <c r="K566" i="4"/>
  <c r="K567" i="4" s="1"/>
  <c r="L565" i="4"/>
  <c r="M565" i="4" s="1"/>
  <c r="Q562" i="7"/>
  <c r="R561" i="7"/>
  <c r="I568" i="4"/>
  <c r="J567" i="4"/>
  <c r="L563" i="7"/>
  <c r="N563" i="7" s="1"/>
  <c r="O563" i="7" s="1"/>
  <c r="P563" i="7" s="1"/>
  <c r="J564" i="7"/>
  <c r="L562" i="6" l="1"/>
  <c r="M562" i="6" s="1"/>
  <c r="N562" i="6" s="1"/>
  <c r="I564" i="6"/>
  <c r="H564" i="6"/>
  <c r="J563" i="6"/>
  <c r="K563" i="6"/>
  <c r="K566" i="7"/>
  <c r="I566" i="7"/>
  <c r="L567" i="4"/>
  <c r="N565" i="4"/>
  <c r="K568" i="4"/>
  <c r="L566" i="4"/>
  <c r="T561" i="7"/>
  <c r="S561" i="7"/>
  <c r="Q563" i="7"/>
  <c r="R562" i="7"/>
  <c r="I569" i="4"/>
  <c r="J568" i="4"/>
  <c r="J565" i="7"/>
  <c r="L564" i="7"/>
  <c r="N564" i="7" s="1"/>
  <c r="O564" i="7" s="1"/>
  <c r="P564" i="7" s="1"/>
  <c r="L563" i="6" l="1"/>
  <c r="M563" i="6" s="1"/>
  <c r="N563" i="6" s="1"/>
  <c r="J564" i="6"/>
  <c r="K564" i="6"/>
  <c r="I565" i="6"/>
  <c r="H565" i="6"/>
  <c r="I567" i="7"/>
  <c r="K567" i="7"/>
  <c r="N566" i="4"/>
  <c r="M566" i="4"/>
  <c r="L568" i="4"/>
  <c r="S562" i="7"/>
  <c r="T562" i="7"/>
  <c r="Q564" i="7"/>
  <c r="R563" i="7"/>
  <c r="M567" i="4"/>
  <c r="N567" i="4"/>
  <c r="I570" i="4"/>
  <c r="J569" i="4"/>
  <c r="L565" i="7"/>
  <c r="N565" i="7" s="1"/>
  <c r="O565" i="7" s="1"/>
  <c r="P565" i="7" s="1"/>
  <c r="J566" i="7"/>
  <c r="J565" i="6" l="1"/>
  <c r="I566" i="6"/>
  <c r="H566" i="6"/>
  <c r="K565" i="6"/>
  <c r="L564" i="6"/>
  <c r="M564" i="6" s="1"/>
  <c r="N564" i="6" s="1"/>
  <c r="K568" i="7"/>
  <c r="I568" i="7"/>
  <c r="K569" i="4"/>
  <c r="T563" i="7"/>
  <c r="S563" i="7"/>
  <c r="Q565" i="7"/>
  <c r="R564" i="7"/>
  <c r="M568" i="4"/>
  <c r="N568" i="4"/>
  <c r="I571" i="4"/>
  <c r="J570" i="4"/>
  <c r="J567" i="7"/>
  <c r="L566" i="7"/>
  <c r="N566" i="7" s="1"/>
  <c r="O566" i="7" s="1"/>
  <c r="P566" i="7" s="1"/>
  <c r="L565" i="6" l="1"/>
  <c r="M565" i="6" s="1"/>
  <c r="N565" i="6" s="1"/>
  <c r="J566" i="6"/>
  <c r="K566" i="6"/>
  <c r="I567" i="6"/>
  <c r="H567" i="6"/>
  <c r="I569" i="7"/>
  <c r="K569" i="7"/>
  <c r="K570" i="4"/>
  <c r="L570" i="4" s="1"/>
  <c r="L569" i="4"/>
  <c r="M569" i="4" s="1"/>
  <c r="S564" i="7"/>
  <c r="T564" i="7"/>
  <c r="Q566" i="7"/>
  <c r="R565" i="7"/>
  <c r="J571" i="4"/>
  <c r="I572" i="4"/>
  <c r="N569" i="4"/>
  <c r="L567" i="7"/>
  <c r="N567" i="7" s="1"/>
  <c r="O567" i="7" s="1"/>
  <c r="P567" i="7" s="1"/>
  <c r="J568" i="7"/>
  <c r="L566" i="6" l="1"/>
  <c r="M566" i="6" s="1"/>
  <c r="N566" i="6" s="1"/>
  <c r="I568" i="6"/>
  <c r="H568" i="6"/>
  <c r="J567" i="6"/>
  <c r="K567" i="6"/>
  <c r="K570" i="7"/>
  <c r="I570" i="7"/>
  <c r="K571" i="4"/>
  <c r="L571" i="4"/>
  <c r="S565" i="7"/>
  <c r="T565" i="7"/>
  <c r="Q567" i="7"/>
  <c r="R566" i="7"/>
  <c r="M570" i="4"/>
  <c r="N570" i="4"/>
  <c r="I573" i="4"/>
  <c r="J572" i="4"/>
  <c r="J569" i="7"/>
  <c r="L568" i="7"/>
  <c r="N568" i="7" s="1"/>
  <c r="O568" i="7" s="1"/>
  <c r="P568" i="7" s="1"/>
  <c r="L567" i="6" l="1"/>
  <c r="M567" i="6" s="1"/>
  <c r="N567" i="6" s="1"/>
  <c r="K568" i="6"/>
  <c r="I569" i="6"/>
  <c r="H569" i="6"/>
  <c r="J568" i="6"/>
  <c r="L568" i="6" s="1"/>
  <c r="M568" i="6" s="1"/>
  <c r="N568" i="6" s="1"/>
  <c r="I571" i="7"/>
  <c r="K571" i="7"/>
  <c r="K572" i="4"/>
  <c r="L572" i="4" s="1"/>
  <c r="T566" i="7"/>
  <c r="S566" i="7"/>
  <c r="Q568" i="7"/>
  <c r="R567" i="7"/>
  <c r="I574" i="4"/>
  <c r="J573" i="4"/>
  <c r="M571" i="4"/>
  <c r="N571" i="4"/>
  <c r="L569" i="7"/>
  <c r="N569" i="7" s="1"/>
  <c r="O569" i="7" s="1"/>
  <c r="P569" i="7" s="1"/>
  <c r="J570" i="7"/>
  <c r="J569" i="6" l="1"/>
  <c r="K569" i="6"/>
  <c r="I570" i="6"/>
  <c r="H570" i="6"/>
  <c r="K572" i="7"/>
  <c r="I572" i="7"/>
  <c r="K573" i="4"/>
  <c r="K574" i="4" s="1"/>
  <c r="S567" i="7"/>
  <c r="T567" i="7"/>
  <c r="Q569" i="7"/>
  <c r="R568" i="7"/>
  <c r="M572" i="4"/>
  <c r="N572" i="4"/>
  <c r="J574" i="4"/>
  <c r="I575" i="4"/>
  <c r="L570" i="7"/>
  <c r="N570" i="7" s="1"/>
  <c r="O570" i="7" s="1"/>
  <c r="P570" i="7" s="1"/>
  <c r="J571" i="7"/>
  <c r="L569" i="6" l="1"/>
  <c r="M569" i="6" s="1"/>
  <c r="N569" i="6" s="1"/>
  <c r="J570" i="6"/>
  <c r="I571" i="6"/>
  <c r="H571" i="6"/>
  <c r="K570" i="6"/>
  <c r="I573" i="7"/>
  <c r="K573" i="7"/>
  <c r="K574" i="7" s="1"/>
  <c r="L574" i="4"/>
  <c r="L573" i="4"/>
  <c r="M573" i="4" s="1"/>
  <c r="T568" i="7"/>
  <c r="S568" i="7"/>
  <c r="Q570" i="7"/>
  <c r="R569" i="7"/>
  <c r="I576" i="4"/>
  <c r="J575" i="4"/>
  <c r="N573" i="4"/>
  <c r="J572" i="7"/>
  <c r="L571" i="7"/>
  <c r="N571" i="7" s="1"/>
  <c r="O571" i="7" s="1"/>
  <c r="P571" i="7" s="1"/>
  <c r="L570" i="6" l="1"/>
  <c r="M570" i="6" s="1"/>
  <c r="N570" i="6" s="1"/>
  <c r="K571" i="6"/>
  <c r="J571" i="6"/>
  <c r="I572" i="6"/>
  <c r="H572" i="6"/>
  <c r="I574" i="7"/>
  <c r="K575" i="4"/>
  <c r="L575" i="4" s="1"/>
  <c r="S569" i="7"/>
  <c r="T569" i="7"/>
  <c r="Q571" i="7"/>
  <c r="R570" i="7"/>
  <c r="M574" i="4"/>
  <c r="N574" i="4"/>
  <c r="I577" i="4"/>
  <c r="J576" i="4"/>
  <c r="J573" i="7"/>
  <c r="L572" i="7"/>
  <c r="N572" i="7" s="1"/>
  <c r="O572" i="7" s="1"/>
  <c r="P572" i="7" s="1"/>
  <c r="L571" i="6" l="1"/>
  <c r="M571" i="6" s="1"/>
  <c r="N571" i="6" s="1"/>
  <c r="J572" i="6"/>
  <c r="I573" i="6"/>
  <c r="H573" i="6"/>
  <c r="K572" i="6"/>
  <c r="I575" i="7"/>
  <c r="K575" i="7"/>
  <c r="K576" i="4"/>
  <c r="S570" i="7"/>
  <c r="T570" i="7"/>
  <c r="Q572" i="7"/>
  <c r="R571" i="7"/>
  <c r="J577" i="4"/>
  <c r="I578" i="4"/>
  <c r="L573" i="7"/>
  <c r="N573" i="7" s="1"/>
  <c r="O573" i="7" s="1"/>
  <c r="P573" i="7" s="1"/>
  <c r="J574" i="7"/>
  <c r="L572" i="6" l="1"/>
  <c r="M572" i="6" s="1"/>
  <c r="N572" i="6" s="1"/>
  <c r="I574" i="6"/>
  <c r="H574" i="6"/>
  <c r="J573" i="6"/>
  <c r="K573" i="6"/>
  <c r="K576" i="7"/>
  <c r="I576" i="7"/>
  <c r="K577" i="4"/>
  <c r="K578" i="4" s="1"/>
  <c r="L576" i="4"/>
  <c r="Q573" i="7"/>
  <c r="T571" i="7"/>
  <c r="S571" i="7"/>
  <c r="R572" i="7"/>
  <c r="J578" i="4"/>
  <c r="I579" i="4"/>
  <c r="M575" i="4"/>
  <c r="N575" i="4"/>
  <c r="M576" i="4"/>
  <c r="N576" i="4"/>
  <c r="J575" i="7"/>
  <c r="L574" i="7"/>
  <c r="N574" i="7" s="1"/>
  <c r="O574" i="7" s="1"/>
  <c r="P574" i="7" s="1"/>
  <c r="L573" i="6" l="1"/>
  <c r="M573" i="6" s="1"/>
  <c r="N573" i="6" s="1"/>
  <c r="J574" i="6"/>
  <c r="K574" i="6"/>
  <c r="I575" i="6"/>
  <c r="H575" i="6"/>
  <c r="I577" i="7"/>
  <c r="K577" i="7"/>
  <c r="L577" i="4"/>
  <c r="M577" i="4" s="1"/>
  <c r="L578" i="4"/>
  <c r="Q574" i="7"/>
  <c r="R574" i="7" s="1"/>
  <c r="S572" i="7"/>
  <c r="T572" i="7"/>
  <c r="R573" i="7"/>
  <c r="J579" i="4"/>
  <c r="I580" i="4"/>
  <c r="L575" i="7"/>
  <c r="N575" i="7" s="1"/>
  <c r="O575" i="7" s="1"/>
  <c r="P575" i="7" s="1"/>
  <c r="J576" i="7"/>
  <c r="L574" i="6" l="1"/>
  <c r="M574" i="6" s="1"/>
  <c r="N574" i="6" s="1"/>
  <c r="I576" i="6"/>
  <c r="H576" i="6"/>
  <c r="J575" i="6"/>
  <c r="K575" i="6"/>
  <c r="K578" i="7"/>
  <c r="I578" i="7"/>
  <c r="Q575" i="7"/>
  <c r="R575" i="7" s="1"/>
  <c r="N577" i="4"/>
  <c r="K579" i="4"/>
  <c r="T573" i="7"/>
  <c r="S573" i="7"/>
  <c r="S574" i="7"/>
  <c r="T574" i="7"/>
  <c r="M578" i="4"/>
  <c r="N578" i="4"/>
  <c r="I581" i="4"/>
  <c r="J580" i="4"/>
  <c r="J577" i="7"/>
  <c r="L576" i="7"/>
  <c r="N576" i="7" s="1"/>
  <c r="O576" i="7" s="1"/>
  <c r="P576" i="7" s="1"/>
  <c r="L575" i="6" l="1"/>
  <c r="M575" i="6" s="1"/>
  <c r="N575" i="6" s="1"/>
  <c r="J576" i="6"/>
  <c r="K576" i="6"/>
  <c r="H577" i="6"/>
  <c r="I577" i="6"/>
  <c r="Q576" i="7"/>
  <c r="R576" i="7" s="1"/>
  <c r="K579" i="7"/>
  <c r="I579" i="7"/>
  <c r="K580" i="4"/>
  <c r="L579" i="4"/>
  <c r="M579" i="4" s="1"/>
  <c r="T575" i="7"/>
  <c r="S575" i="7"/>
  <c r="I582" i="4"/>
  <c r="J581" i="4"/>
  <c r="L577" i="7"/>
  <c r="N577" i="7" s="1"/>
  <c r="O577" i="7" s="1"/>
  <c r="P577" i="7" s="1"/>
  <c r="J578" i="7"/>
  <c r="L576" i="6" l="1"/>
  <c r="M576" i="6" s="1"/>
  <c r="N576" i="6" s="1"/>
  <c r="J577" i="6"/>
  <c r="H578" i="6"/>
  <c r="I578" i="6"/>
  <c r="K577" i="6"/>
  <c r="I580" i="7"/>
  <c r="K580" i="7"/>
  <c r="K581" i="4"/>
  <c r="L580" i="4"/>
  <c r="N579" i="4"/>
  <c r="Q577" i="7"/>
  <c r="S576" i="7"/>
  <c r="T576" i="7"/>
  <c r="I583" i="4"/>
  <c r="J582" i="4"/>
  <c r="M580" i="4"/>
  <c r="N580" i="4"/>
  <c r="J579" i="7"/>
  <c r="L578" i="7"/>
  <c r="N578" i="7" s="1"/>
  <c r="O578" i="7" s="1"/>
  <c r="P578" i="7" s="1"/>
  <c r="K578" i="6" l="1"/>
  <c r="J578" i="6"/>
  <c r="L578" i="6" s="1"/>
  <c r="M578" i="6" s="1"/>
  <c r="N578" i="6" s="1"/>
  <c r="L577" i="6"/>
  <c r="M577" i="6" s="1"/>
  <c r="N577" i="6" s="1"/>
  <c r="I579" i="6"/>
  <c r="H579" i="6"/>
  <c r="K581" i="7"/>
  <c r="I581" i="7"/>
  <c r="K582" i="4"/>
  <c r="L581" i="4"/>
  <c r="Q578" i="7"/>
  <c r="R577" i="7"/>
  <c r="I584" i="4"/>
  <c r="J583" i="4"/>
  <c r="L579" i="7"/>
  <c r="N579" i="7" s="1"/>
  <c r="O579" i="7" s="1"/>
  <c r="P579" i="7" s="1"/>
  <c r="J580" i="7"/>
  <c r="J579" i="6" l="1"/>
  <c r="K579" i="6"/>
  <c r="I580" i="6"/>
  <c r="H580" i="6"/>
  <c r="I582" i="7"/>
  <c r="K582" i="7"/>
  <c r="M581" i="4"/>
  <c r="N581" i="4"/>
  <c r="K583" i="4"/>
  <c r="L583" i="4" s="1"/>
  <c r="L582" i="4"/>
  <c r="M582" i="4" s="1"/>
  <c r="Q579" i="7"/>
  <c r="R578" i="7"/>
  <c r="T577" i="7"/>
  <c r="S577" i="7"/>
  <c r="I585" i="4"/>
  <c r="J584" i="4"/>
  <c r="N582" i="4"/>
  <c r="J581" i="7"/>
  <c r="L580" i="7"/>
  <c r="N580" i="7" s="1"/>
  <c r="O580" i="7" s="1"/>
  <c r="P580" i="7" s="1"/>
  <c r="J580" i="6" l="1"/>
  <c r="L579" i="6"/>
  <c r="M579" i="6" s="1"/>
  <c r="N579" i="6" s="1"/>
  <c r="K580" i="6"/>
  <c r="I581" i="6"/>
  <c r="H581" i="6"/>
  <c r="K583" i="7"/>
  <c r="I583" i="7"/>
  <c r="K584" i="4"/>
  <c r="S578" i="7"/>
  <c r="T578" i="7"/>
  <c r="Q580" i="7"/>
  <c r="R580" i="7" s="1"/>
  <c r="R579" i="7"/>
  <c r="J585" i="4"/>
  <c r="I586" i="4"/>
  <c r="M583" i="4"/>
  <c r="N583" i="4"/>
  <c r="L581" i="7"/>
  <c r="N581" i="7" s="1"/>
  <c r="O581" i="7" s="1"/>
  <c r="P581" i="7" s="1"/>
  <c r="J582" i="7"/>
  <c r="L580" i="6" l="1"/>
  <c r="M580" i="6" s="1"/>
  <c r="N580" i="6" s="1"/>
  <c r="I582" i="6"/>
  <c r="H582" i="6"/>
  <c r="J581" i="6"/>
  <c r="K581" i="6"/>
  <c r="I584" i="7"/>
  <c r="K584" i="7"/>
  <c r="K585" i="7" s="1"/>
  <c r="K585" i="4"/>
  <c r="L585" i="4" s="1"/>
  <c r="L584" i="4"/>
  <c r="M584" i="4" s="1"/>
  <c r="T580" i="7"/>
  <c r="S580" i="7"/>
  <c r="T579" i="7"/>
  <c r="S579" i="7"/>
  <c r="Q581" i="7"/>
  <c r="I587" i="4"/>
  <c r="J586" i="4"/>
  <c r="J583" i="7"/>
  <c r="L582" i="7"/>
  <c r="N582" i="7" s="1"/>
  <c r="O582" i="7" s="1"/>
  <c r="P582" i="7" s="1"/>
  <c r="L581" i="6" l="1"/>
  <c r="M581" i="6" s="1"/>
  <c r="N581" i="6" s="1"/>
  <c r="J582" i="6"/>
  <c r="K582" i="6"/>
  <c r="I583" i="6"/>
  <c r="H583" i="6"/>
  <c r="I585" i="7"/>
  <c r="L586" i="4"/>
  <c r="K586" i="4"/>
  <c r="N584" i="4"/>
  <c r="Q582" i="7"/>
  <c r="R582" i="7" s="1"/>
  <c r="R581" i="7"/>
  <c r="M585" i="4"/>
  <c r="N585" i="4"/>
  <c r="I588" i="4"/>
  <c r="J587" i="4"/>
  <c r="L583" i="7"/>
  <c r="N583" i="7" s="1"/>
  <c r="O583" i="7" s="1"/>
  <c r="P583" i="7" s="1"/>
  <c r="J584" i="7"/>
  <c r="I584" i="6" l="1"/>
  <c r="H584" i="6"/>
  <c r="J583" i="6"/>
  <c r="L582" i="6"/>
  <c r="M582" i="6" s="1"/>
  <c r="N582" i="6" s="1"/>
  <c r="K583" i="6"/>
  <c r="I586" i="7"/>
  <c r="K586" i="7"/>
  <c r="K587" i="4"/>
  <c r="T581" i="7"/>
  <c r="S581" i="7"/>
  <c r="Q583" i="7"/>
  <c r="T582" i="7"/>
  <c r="S582" i="7"/>
  <c r="M586" i="4"/>
  <c r="N586" i="4"/>
  <c r="I589" i="4"/>
  <c r="J588" i="4"/>
  <c r="J585" i="7"/>
  <c r="L584" i="7"/>
  <c r="N584" i="7" s="1"/>
  <c r="O584" i="7" s="1"/>
  <c r="P584" i="7" s="1"/>
  <c r="L583" i="6" l="1"/>
  <c r="M583" i="6" s="1"/>
  <c r="N583" i="6" s="1"/>
  <c r="J584" i="6"/>
  <c r="K584" i="6"/>
  <c r="I585" i="6"/>
  <c r="H585" i="6"/>
  <c r="K587" i="7"/>
  <c r="I587" i="7"/>
  <c r="K588" i="4"/>
  <c r="L587" i="4"/>
  <c r="Q584" i="7"/>
  <c r="R584" i="7" s="1"/>
  <c r="R583" i="7"/>
  <c r="I590" i="4"/>
  <c r="J589" i="4"/>
  <c r="L585" i="7"/>
  <c r="N585" i="7" s="1"/>
  <c r="O585" i="7" s="1"/>
  <c r="P585" i="7" s="1"/>
  <c r="J586" i="7"/>
  <c r="L584" i="6" l="1"/>
  <c r="M584" i="6" s="1"/>
  <c r="N584" i="6" s="1"/>
  <c r="J585" i="6"/>
  <c r="K585" i="6"/>
  <c r="I586" i="6"/>
  <c r="H586" i="6"/>
  <c r="I588" i="7"/>
  <c r="K588" i="7"/>
  <c r="K589" i="4"/>
  <c r="L588" i="4"/>
  <c r="M588" i="4" s="1"/>
  <c r="T584" i="7"/>
  <c r="S584" i="7"/>
  <c r="T583" i="7"/>
  <c r="S583" i="7"/>
  <c r="Q585" i="7"/>
  <c r="M587" i="4"/>
  <c r="N587" i="4"/>
  <c r="I591" i="4"/>
  <c r="J590" i="4"/>
  <c r="J587" i="7"/>
  <c r="L586" i="7"/>
  <c r="N586" i="7" s="1"/>
  <c r="O586" i="7" s="1"/>
  <c r="P586" i="7" s="1"/>
  <c r="L585" i="6" l="1"/>
  <c r="M585" i="6" s="1"/>
  <c r="N585" i="6" s="1"/>
  <c r="I587" i="6"/>
  <c r="H587" i="6"/>
  <c r="J586" i="6"/>
  <c r="K586" i="6"/>
  <c r="K589" i="7"/>
  <c r="I589" i="7"/>
  <c r="N588" i="4"/>
  <c r="K590" i="4"/>
  <c r="K591" i="4" s="1"/>
  <c r="L589" i="4"/>
  <c r="M589" i="4" s="1"/>
  <c r="L590" i="4"/>
  <c r="Q586" i="7"/>
  <c r="R586" i="7" s="1"/>
  <c r="R585" i="7"/>
  <c r="I592" i="4"/>
  <c r="J591" i="4"/>
  <c r="L587" i="7"/>
  <c r="N587" i="7" s="1"/>
  <c r="O587" i="7" s="1"/>
  <c r="P587" i="7" s="1"/>
  <c r="J588" i="7"/>
  <c r="L586" i="6" l="1"/>
  <c r="M586" i="6" s="1"/>
  <c r="N586" i="6" s="1"/>
  <c r="H588" i="6"/>
  <c r="I588" i="6"/>
  <c r="J587" i="6"/>
  <c r="K587" i="6"/>
  <c r="I590" i="7"/>
  <c r="K590" i="7"/>
  <c r="N589" i="4"/>
  <c r="L591" i="4"/>
  <c r="S586" i="7"/>
  <c r="T586" i="7"/>
  <c r="T585" i="7"/>
  <c r="S585" i="7"/>
  <c r="Q587" i="7"/>
  <c r="M590" i="4"/>
  <c r="N590" i="4"/>
  <c r="M591" i="4"/>
  <c r="N591" i="4"/>
  <c r="I593" i="4"/>
  <c r="J592" i="4"/>
  <c r="J589" i="7"/>
  <c r="L588" i="7"/>
  <c r="N588" i="7" s="1"/>
  <c r="O588" i="7" s="1"/>
  <c r="P588" i="7" s="1"/>
  <c r="L587" i="6" l="1"/>
  <c r="M587" i="6" s="1"/>
  <c r="N587" i="6" s="1"/>
  <c r="H589" i="6"/>
  <c r="I589" i="6"/>
  <c r="K588" i="6"/>
  <c r="J588" i="6"/>
  <c r="K591" i="7"/>
  <c r="I591" i="7"/>
  <c r="K592" i="4"/>
  <c r="Q588" i="7"/>
  <c r="R588" i="7" s="1"/>
  <c r="R587" i="7"/>
  <c r="I594" i="4"/>
  <c r="J593" i="4"/>
  <c r="L589" i="7"/>
  <c r="N589" i="7" s="1"/>
  <c r="O589" i="7" s="1"/>
  <c r="P589" i="7" s="1"/>
  <c r="J590" i="7"/>
  <c r="L588" i="6" l="1"/>
  <c r="M588" i="6" s="1"/>
  <c r="N588" i="6" s="1"/>
  <c r="I590" i="6"/>
  <c r="H590" i="6"/>
  <c r="K589" i="6"/>
  <c r="J589" i="6"/>
  <c r="K592" i="7"/>
  <c r="I592" i="7"/>
  <c r="K593" i="4"/>
  <c r="L592" i="4"/>
  <c r="Q589" i="7"/>
  <c r="T587" i="7"/>
  <c r="S587" i="7"/>
  <c r="T588" i="7"/>
  <c r="S588" i="7"/>
  <c r="J594" i="4"/>
  <c r="I595" i="4"/>
  <c r="M592" i="4"/>
  <c r="N592" i="4"/>
  <c r="J591" i="7"/>
  <c r="L590" i="7"/>
  <c r="N590" i="7" s="1"/>
  <c r="O590" i="7" s="1"/>
  <c r="P590" i="7" s="1"/>
  <c r="I591" i="6" l="1"/>
  <c r="H591" i="6"/>
  <c r="L589" i="6"/>
  <c r="M589" i="6" s="1"/>
  <c r="N589" i="6" s="1"/>
  <c r="J590" i="6"/>
  <c r="K590" i="6"/>
  <c r="K593" i="7"/>
  <c r="I593" i="7"/>
  <c r="K594" i="4"/>
  <c r="L593" i="4"/>
  <c r="Q590" i="7"/>
  <c r="R590" i="7" s="1"/>
  <c r="R589" i="7"/>
  <c r="J595" i="4"/>
  <c r="I596" i="4"/>
  <c r="L591" i="7"/>
  <c r="N591" i="7" s="1"/>
  <c r="O591" i="7" s="1"/>
  <c r="P591" i="7" s="1"/>
  <c r="J592" i="7"/>
  <c r="L590" i="6" l="1"/>
  <c r="M590" i="6" s="1"/>
  <c r="N590" i="6" s="1"/>
  <c r="I592" i="6"/>
  <c r="H592" i="6"/>
  <c r="J591" i="6"/>
  <c r="K591" i="6"/>
  <c r="I594" i="7"/>
  <c r="K594" i="7"/>
  <c r="M593" i="4"/>
  <c r="N593" i="4"/>
  <c r="K595" i="4"/>
  <c r="L594" i="4"/>
  <c r="M594" i="4" s="1"/>
  <c r="T589" i="7"/>
  <c r="S589" i="7"/>
  <c r="Q591" i="7"/>
  <c r="S590" i="7"/>
  <c r="T590" i="7"/>
  <c r="I597" i="4"/>
  <c r="J596" i="4"/>
  <c r="J593" i="7"/>
  <c r="L592" i="7"/>
  <c r="N592" i="7" s="1"/>
  <c r="O592" i="7" s="1"/>
  <c r="P592" i="7" s="1"/>
  <c r="L591" i="6" l="1"/>
  <c r="M591" i="6" s="1"/>
  <c r="N591" i="6" s="1"/>
  <c r="J592" i="6"/>
  <c r="I593" i="6"/>
  <c r="H593" i="6"/>
  <c r="K592" i="6"/>
  <c r="K595" i="7"/>
  <c r="I595" i="7"/>
  <c r="N594" i="4"/>
  <c r="K596" i="4"/>
  <c r="K597" i="4" s="1"/>
  <c r="L595" i="4"/>
  <c r="Q592" i="7"/>
  <c r="R592" i="7" s="1"/>
  <c r="R591" i="7"/>
  <c r="M595" i="4"/>
  <c r="N595" i="4"/>
  <c r="J597" i="4"/>
  <c r="I598" i="4"/>
  <c r="L593" i="7"/>
  <c r="N593" i="7" s="1"/>
  <c r="O593" i="7" s="1"/>
  <c r="P593" i="7" s="1"/>
  <c r="J594" i="7"/>
  <c r="L592" i="6" l="1"/>
  <c r="M592" i="6" s="1"/>
  <c r="N592" i="6" s="1"/>
  <c r="J593" i="6"/>
  <c r="I594" i="6"/>
  <c r="H594" i="6"/>
  <c r="K593" i="6"/>
  <c r="I596" i="7"/>
  <c r="K596" i="7"/>
  <c r="L597" i="4"/>
  <c r="L596" i="4"/>
  <c r="M596" i="4" s="1"/>
  <c r="T591" i="7"/>
  <c r="S591" i="7"/>
  <c r="Q593" i="7"/>
  <c r="S592" i="7"/>
  <c r="T592" i="7"/>
  <c r="I599" i="4"/>
  <c r="J598" i="4"/>
  <c r="J595" i="7"/>
  <c r="L594" i="7"/>
  <c r="N594" i="7" s="1"/>
  <c r="O594" i="7" s="1"/>
  <c r="P594" i="7" s="1"/>
  <c r="I595" i="6" l="1"/>
  <c r="H595" i="6"/>
  <c r="K594" i="6"/>
  <c r="L593" i="6"/>
  <c r="M593" i="6" s="1"/>
  <c r="N593" i="6" s="1"/>
  <c r="J594" i="6"/>
  <c r="K597" i="7"/>
  <c r="I597" i="7"/>
  <c r="N596" i="4"/>
  <c r="K598" i="4"/>
  <c r="K599" i="4" s="1"/>
  <c r="Q594" i="7"/>
  <c r="R593" i="7"/>
  <c r="M597" i="4"/>
  <c r="N597" i="4"/>
  <c r="I600" i="4"/>
  <c r="J599" i="4"/>
  <c r="L595" i="7"/>
  <c r="N595" i="7" s="1"/>
  <c r="O595" i="7" s="1"/>
  <c r="P595" i="7" s="1"/>
  <c r="J596" i="7"/>
  <c r="L594" i="6" l="1"/>
  <c r="M594" i="6" s="1"/>
  <c r="N594" i="6" s="1"/>
  <c r="I596" i="6"/>
  <c r="H596" i="6"/>
  <c r="J595" i="6"/>
  <c r="K595" i="6"/>
  <c r="I598" i="7"/>
  <c r="K598" i="7"/>
  <c r="L599" i="4"/>
  <c r="L598" i="4"/>
  <c r="M598" i="4" s="1"/>
  <c r="T593" i="7"/>
  <c r="S593" i="7"/>
  <c r="Q595" i="7"/>
  <c r="R594" i="7"/>
  <c r="M599" i="4"/>
  <c r="N599" i="4"/>
  <c r="I601" i="4"/>
  <c r="J600" i="4"/>
  <c r="J597" i="7"/>
  <c r="L596" i="7"/>
  <c r="N596" i="7" s="1"/>
  <c r="O596" i="7" s="1"/>
  <c r="P596" i="7" s="1"/>
  <c r="L595" i="6" l="1"/>
  <c r="M595" i="6" s="1"/>
  <c r="N595" i="6" s="1"/>
  <c r="J596" i="6"/>
  <c r="K596" i="6"/>
  <c r="I597" i="6"/>
  <c r="H597" i="6"/>
  <c r="K599" i="7"/>
  <c r="I599" i="7"/>
  <c r="N598" i="4"/>
  <c r="K600" i="4"/>
  <c r="Q596" i="7"/>
  <c r="R596" i="7" s="1"/>
  <c r="S594" i="7"/>
  <c r="T594" i="7"/>
  <c r="R595" i="7"/>
  <c r="J601" i="4"/>
  <c r="I602" i="4"/>
  <c r="L597" i="7"/>
  <c r="N597" i="7" s="1"/>
  <c r="O597" i="7" s="1"/>
  <c r="P597" i="7" s="1"/>
  <c r="J598" i="7"/>
  <c r="J597" i="6" l="1"/>
  <c r="K597" i="6"/>
  <c r="L596" i="6"/>
  <c r="M596" i="6" s="1"/>
  <c r="N596" i="6" s="1"/>
  <c r="I598" i="6"/>
  <c r="H598" i="6"/>
  <c r="I600" i="7"/>
  <c r="K600" i="7"/>
  <c r="K601" i="7" s="1"/>
  <c r="K601" i="4"/>
  <c r="L600" i="4"/>
  <c r="T596" i="7"/>
  <c r="S596" i="7"/>
  <c r="T595" i="7"/>
  <c r="S595" i="7"/>
  <c r="Q597" i="7"/>
  <c r="I603" i="4"/>
  <c r="J602" i="4"/>
  <c r="M600" i="4"/>
  <c r="N600" i="4"/>
  <c r="J599" i="7"/>
  <c r="L598" i="7"/>
  <c r="N598" i="7" s="1"/>
  <c r="O598" i="7" s="1"/>
  <c r="P598" i="7" s="1"/>
  <c r="I599" i="6" l="1"/>
  <c r="H599" i="6"/>
  <c r="L597" i="6"/>
  <c r="M597" i="6" s="1"/>
  <c r="N597" i="6" s="1"/>
  <c r="J598" i="6"/>
  <c r="K598" i="6"/>
  <c r="I601" i="7"/>
  <c r="K602" i="4"/>
  <c r="L601" i="4"/>
  <c r="M601" i="4" s="1"/>
  <c r="Q598" i="7"/>
  <c r="R598" i="7" s="1"/>
  <c r="R597" i="7"/>
  <c r="I604" i="4"/>
  <c r="J603" i="4"/>
  <c r="L599" i="7"/>
  <c r="N599" i="7" s="1"/>
  <c r="O599" i="7" s="1"/>
  <c r="P599" i="7" s="1"/>
  <c r="J600" i="7"/>
  <c r="K599" i="6" l="1"/>
  <c r="I600" i="6"/>
  <c r="H600" i="6"/>
  <c r="L598" i="6"/>
  <c r="M598" i="6" s="1"/>
  <c r="N598" i="6" s="1"/>
  <c r="J599" i="6"/>
  <c r="I602" i="7"/>
  <c r="K602" i="7"/>
  <c r="K603" i="4"/>
  <c r="L602" i="4"/>
  <c r="N601" i="4"/>
  <c r="S598" i="7"/>
  <c r="T598" i="7"/>
  <c r="S597" i="7"/>
  <c r="T597" i="7"/>
  <c r="Q599" i="7"/>
  <c r="J604" i="4"/>
  <c r="I605" i="4"/>
  <c r="M602" i="4"/>
  <c r="N602" i="4"/>
  <c r="J601" i="7"/>
  <c r="L600" i="7"/>
  <c r="N600" i="7" s="1"/>
  <c r="O600" i="7" s="1"/>
  <c r="P600" i="7" s="1"/>
  <c r="K600" i="6" l="1"/>
  <c r="I601" i="6"/>
  <c r="H601" i="6"/>
  <c r="J600" i="6"/>
  <c r="L599" i="6"/>
  <c r="M599" i="6" s="1"/>
  <c r="N599" i="6" s="1"/>
  <c r="K603" i="7"/>
  <c r="I603" i="7"/>
  <c r="K604" i="4"/>
  <c r="K605" i="4" s="1"/>
  <c r="L603" i="4"/>
  <c r="M603" i="4" s="1"/>
  <c r="Q600" i="7"/>
  <c r="R600" i="7" s="1"/>
  <c r="R599" i="7"/>
  <c r="J605" i="4"/>
  <c r="I606" i="4"/>
  <c r="L601" i="7"/>
  <c r="N601" i="7" s="1"/>
  <c r="O601" i="7" s="1"/>
  <c r="P601" i="7" s="1"/>
  <c r="J602" i="7"/>
  <c r="K601" i="6" l="1"/>
  <c r="L600" i="6"/>
  <c r="M600" i="6" s="1"/>
  <c r="N600" i="6" s="1"/>
  <c r="I602" i="6"/>
  <c r="H602" i="6"/>
  <c r="J601" i="6"/>
  <c r="K604" i="7"/>
  <c r="I604" i="7"/>
  <c r="N603" i="4"/>
  <c r="L604" i="4"/>
  <c r="M604" i="4" s="1"/>
  <c r="L605" i="4"/>
  <c r="T600" i="7"/>
  <c r="S600" i="7"/>
  <c r="T599" i="7"/>
  <c r="S599" i="7"/>
  <c r="Q601" i="7"/>
  <c r="N604" i="4"/>
  <c r="I607" i="4"/>
  <c r="J606" i="4"/>
  <c r="J603" i="7"/>
  <c r="L602" i="7"/>
  <c r="N602" i="7" s="1"/>
  <c r="O602" i="7" s="1"/>
  <c r="P602" i="7" s="1"/>
  <c r="L601" i="6" l="1"/>
  <c r="M601" i="6" s="1"/>
  <c r="N601" i="6" s="1"/>
  <c r="I603" i="6"/>
  <c r="H603" i="6"/>
  <c r="J602" i="6"/>
  <c r="K602" i="6"/>
  <c r="K605" i="7"/>
  <c r="I605" i="7"/>
  <c r="K606" i="4"/>
  <c r="Q602" i="7"/>
  <c r="R601" i="7"/>
  <c r="M605" i="4"/>
  <c r="N605" i="4"/>
  <c r="I608" i="4"/>
  <c r="J607" i="4"/>
  <c r="L603" i="7"/>
  <c r="N603" i="7" s="1"/>
  <c r="O603" i="7" s="1"/>
  <c r="P603" i="7" s="1"/>
  <c r="J604" i="7"/>
  <c r="L602" i="6" l="1"/>
  <c r="M602" i="6" s="1"/>
  <c r="N602" i="6" s="1"/>
  <c r="J603" i="6"/>
  <c r="K603" i="6"/>
  <c r="I604" i="6"/>
  <c r="H604" i="6"/>
  <c r="I606" i="7"/>
  <c r="K606" i="7"/>
  <c r="K607" i="4"/>
  <c r="K608" i="4" s="1"/>
  <c r="L606" i="4"/>
  <c r="M606" i="4" s="1"/>
  <c r="S601" i="7"/>
  <c r="T601" i="7"/>
  <c r="Q603" i="7"/>
  <c r="R603" i="7" s="1"/>
  <c r="R602" i="7"/>
  <c r="I609" i="4"/>
  <c r="J608" i="4"/>
  <c r="N606" i="4"/>
  <c r="L604" i="7"/>
  <c r="N604" i="7" s="1"/>
  <c r="O604" i="7" s="1"/>
  <c r="P604" i="7" s="1"/>
  <c r="J605" i="7"/>
  <c r="L603" i="6" l="1"/>
  <c r="M603" i="6" s="1"/>
  <c r="N603" i="6" s="1"/>
  <c r="J604" i="6"/>
  <c r="K604" i="6"/>
  <c r="I605" i="6"/>
  <c r="H605" i="6"/>
  <c r="K607" i="7"/>
  <c r="I607" i="7"/>
  <c r="L608" i="4"/>
  <c r="L607" i="4"/>
  <c r="M607" i="4" s="1"/>
  <c r="S603" i="7"/>
  <c r="T603" i="7"/>
  <c r="S602" i="7"/>
  <c r="T602" i="7"/>
  <c r="Q604" i="7"/>
  <c r="I610" i="4"/>
  <c r="J609" i="4"/>
  <c r="L605" i="7"/>
  <c r="N605" i="7" s="1"/>
  <c r="O605" i="7" s="1"/>
  <c r="P605" i="7" s="1"/>
  <c r="J606" i="7"/>
  <c r="J605" i="6" l="1"/>
  <c r="K605" i="6"/>
  <c r="L604" i="6"/>
  <c r="M604" i="6" s="1"/>
  <c r="N604" i="6" s="1"/>
  <c r="I606" i="6"/>
  <c r="H606" i="6"/>
  <c r="I608" i="7"/>
  <c r="K608" i="7"/>
  <c r="N607" i="4"/>
  <c r="K609" i="4"/>
  <c r="Q605" i="7"/>
  <c r="R604" i="7"/>
  <c r="J610" i="4"/>
  <c r="I611" i="4"/>
  <c r="M608" i="4"/>
  <c r="N608" i="4"/>
  <c r="J607" i="7"/>
  <c r="L606" i="7"/>
  <c r="N606" i="7" s="1"/>
  <c r="O606" i="7" s="1"/>
  <c r="P606" i="7" s="1"/>
  <c r="K606" i="6" l="1"/>
  <c r="L605" i="6"/>
  <c r="M605" i="6" s="1"/>
  <c r="N605" i="6" s="1"/>
  <c r="J606" i="6"/>
  <c r="I607" i="6"/>
  <c r="H607" i="6"/>
  <c r="K609" i="7"/>
  <c r="I609" i="7"/>
  <c r="K610" i="4"/>
  <c r="L609" i="4"/>
  <c r="N609" i="4" s="1"/>
  <c r="T604" i="7"/>
  <c r="S604" i="7"/>
  <c r="Q606" i="7"/>
  <c r="R605" i="7"/>
  <c r="M609" i="4"/>
  <c r="I612" i="4"/>
  <c r="J611" i="4"/>
  <c r="L607" i="7"/>
  <c r="N607" i="7" s="1"/>
  <c r="O607" i="7" s="1"/>
  <c r="P607" i="7" s="1"/>
  <c r="J608" i="7"/>
  <c r="J607" i="6" l="1"/>
  <c r="L606" i="6"/>
  <c r="M606" i="6" s="1"/>
  <c r="N606" i="6" s="1"/>
  <c r="I608" i="6"/>
  <c r="H608" i="6"/>
  <c r="K607" i="6"/>
  <c r="I610" i="7"/>
  <c r="K610" i="7"/>
  <c r="L611" i="4"/>
  <c r="M611" i="4" s="1"/>
  <c r="K611" i="4"/>
  <c r="L610" i="4"/>
  <c r="M610" i="4" s="1"/>
  <c r="T605" i="7"/>
  <c r="S605" i="7"/>
  <c r="Q607" i="7"/>
  <c r="R606" i="7"/>
  <c r="N610" i="4"/>
  <c r="J612" i="4"/>
  <c r="I613" i="4"/>
  <c r="N611" i="4"/>
  <c r="J609" i="7"/>
  <c r="L608" i="7"/>
  <c r="N608" i="7" s="1"/>
  <c r="O608" i="7" s="1"/>
  <c r="P608" i="7" s="1"/>
  <c r="L607" i="6" l="1"/>
  <c r="M607" i="6" s="1"/>
  <c r="N607" i="6" s="1"/>
  <c r="I609" i="6"/>
  <c r="H609" i="6"/>
  <c r="J608" i="6"/>
  <c r="K608" i="6"/>
  <c r="K611" i="7"/>
  <c r="I611" i="7"/>
  <c r="K612" i="4"/>
  <c r="K613" i="4" s="1"/>
  <c r="Q608" i="7"/>
  <c r="R608" i="7" s="1"/>
  <c r="S606" i="7"/>
  <c r="T606" i="7"/>
  <c r="R607" i="7"/>
  <c r="I614" i="4"/>
  <c r="J613" i="4"/>
  <c r="L609" i="7"/>
  <c r="N609" i="7" s="1"/>
  <c r="O609" i="7" s="1"/>
  <c r="P609" i="7" s="1"/>
  <c r="J610" i="7"/>
  <c r="L608" i="6" l="1"/>
  <c r="M608" i="6" s="1"/>
  <c r="N608" i="6" s="1"/>
  <c r="J609" i="6"/>
  <c r="K609" i="6"/>
  <c r="I610" i="6"/>
  <c r="H610" i="6"/>
  <c r="I612" i="7"/>
  <c r="K612" i="7"/>
  <c r="K613" i="7" s="1"/>
  <c r="L612" i="4"/>
  <c r="M612" i="4" s="1"/>
  <c r="L613" i="4"/>
  <c r="T608" i="7"/>
  <c r="S608" i="7"/>
  <c r="Q609" i="7"/>
  <c r="T607" i="7"/>
  <c r="S607" i="7"/>
  <c r="N612" i="4"/>
  <c r="I615" i="4"/>
  <c r="J614" i="4"/>
  <c r="J611" i="7"/>
  <c r="L610" i="7"/>
  <c r="N610" i="7" s="1"/>
  <c r="O610" i="7" s="1"/>
  <c r="P610" i="7" s="1"/>
  <c r="I611" i="6" l="1"/>
  <c r="H611" i="6"/>
  <c r="J610" i="6"/>
  <c r="L609" i="6"/>
  <c r="M609" i="6" s="1"/>
  <c r="N609" i="6" s="1"/>
  <c r="K610" i="6"/>
  <c r="I613" i="7"/>
  <c r="K614" i="4"/>
  <c r="Q610" i="7"/>
  <c r="R610" i="7" s="1"/>
  <c r="R609" i="7"/>
  <c r="J615" i="4"/>
  <c r="I616" i="4"/>
  <c r="M613" i="4"/>
  <c r="N613" i="4"/>
  <c r="L611" i="7"/>
  <c r="N611" i="7" s="1"/>
  <c r="O611" i="7" s="1"/>
  <c r="P611" i="7" s="1"/>
  <c r="J612" i="7"/>
  <c r="L610" i="6" l="1"/>
  <c r="M610" i="6" s="1"/>
  <c r="N610" i="6" s="1"/>
  <c r="J611" i="6"/>
  <c r="I612" i="6"/>
  <c r="H612" i="6"/>
  <c r="K611" i="6"/>
  <c r="I614" i="7"/>
  <c r="K614" i="7"/>
  <c r="K615" i="4"/>
  <c r="L614" i="4"/>
  <c r="S610" i="7"/>
  <c r="T610" i="7"/>
  <c r="T609" i="7"/>
  <c r="S609" i="7"/>
  <c r="Q611" i="7"/>
  <c r="I617" i="4"/>
  <c r="J616" i="4"/>
  <c r="M614" i="4"/>
  <c r="N614" i="4"/>
  <c r="J613" i="7"/>
  <c r="L612" i="7"/>
  <c r="N612" i="7" s="1"/>
  <c r="O612" i="7" s="1"/>
  <c r="P612" i="7" s="1"/>
  <c r="L611" i="6" l="1"/>
  <c r="M611" i="6" s="1"/>
  <c r="N611" i="6" s="1"/>
  <c r="J612" i="6"/>
  <c r="K612" i="6"/>
  <c r="H613" i="6"/>
  <c r="I613" i="6"/>
  <c r="K615" i="7"/>
  <c r="I615" i="7"/>
  <c r="K616" i="4"/>
  <c r="L615" i="4"/>
  <c r="Q612" i="7"/>
  <c r="R612" i="7" s="1"/>
  <c r="R611" i="7"/>
  <c r="M615" i="4"/>
  <c r="N615" i="4"/>
  <c r="I618" i="4"/>
  <c r="J617" i="4"/>
  <c r="L613" i="7"/>
  <c r="N613" i="7" s="1"/>
  <c r="O613" i="7" s="1"/>
  <c r="P613" i="7" s="1"/>
  <c r="J614" i="7"/>
  <c r="K613" i="6" l="1"/>
  <c r="J613" i="6"/>
  <c r="L613" i="6" s="1"/>
  <c r="M613" i="6" s="1"/>
  <c r="N613" i="6" s="1"/>
  <c r="I614" i="6"/>
  <c r="H614" i="6"/>
  <c r="L612" i="6"/>
  <c r="M612" i="6" s="1"/>
  <c r="N612" i="6" s="1"/>
  <c r="I616" i="7"/>
  <c r="K616" i="7"/>
  <c r="K617" i="4"/>
  <c r="L616" i="4"/>
  <c r="M616" i="4" s="1"/>
  <c r="T612" i="7"/>
  <c r="S612" i="7"/>
  <c r="S611" i="7"/>
  <c r="T611" i="7"/>
  <c r="Q613" i="7"/>
  <c r="I619" i="4"/>
  <c r="J618" i="4"/>
  <c r="J615" i="7"/>
  <c r="L614" i="7"/>
  <c r="N614" i="7" s="1"/>
  <c r="O614" i="7" s="1"/>
  <c r="P614" i="7" s="1"/>
  <c r="K614" i="6" l="1"/>
  <c r="I615" i="6"/>
  <c r="H615" i="6"/>
  <c r="J614" i="6"/>
  <c r="K617" i="7"/>
  <c r="I617" i="7"/>
  <c r="N616" i="4"/>
  <c r="K618" i="4"/>
  <c r="K619" i="4" s="1"/>
  <c r="L617" i="4"/>
  <c r="Q614" i="7"/>
  <c r="R614" i="7" s="1"/>
  <c r="R613" i="7"/>
  <c r="M617" i="4"/>
  <c r="N617" i="4"/>
  <c r="I620" i="4"/>
  <c r="J619" i="4"/>
  <c r="L615" i="7"/>
  <c r="N615" i="7" s="1"/>
  <c r="O615" i="7" s="1"/>
  <c r="P615" i="7" s="1"/>
  <c r="J616" i="7"/>
  <c r="I616" i="6" l="1"/>
  <c r="H616" i="6"/>
  <c r="L614" i="6"/>
  <c r="M614" i="6" s="1"/>
  <c r="N614" i="6" s="1"/>
  <c r="J615" i="6"/>
  <c r="K615" i="6"/>
  <c r="I618" i="7"/>
  <c r="K618" i="7"/>
  <c r="L619" i="4"/>
  <c r="L618" i="4"/>
  <c r="M618" i="4" s="1"/>
  <c r="S614" i="7"/>
  <c r="T614" i="7"/>
  <c r="T613" i="7"/>
  <c r="S613" i="7"/>
  <c r="Q615" i="7"/>
  <c r="I621" i="4"/>
  <c r="J620" i="4"/>
  <c r="J617" i="7"/>
  <c r="L616" i="7"/>
  <c r="N616" i="7" s="1"/>
  <c r="O616" i="7" s="1"/>
  <c r="P616" i="7" s="1"/>
  <c r="L615" i="6" l="1"/>
  <c r="M615" i="6" s="1"/>
  <c r="N615" i="6" s="1"/>
  <c r="J616" i="6"/>
  <c r="K616" i="6"/>
  <c r="I617" i="6"/>
  <c r="H617" i="6"/>
  <c r="K619" i="7"/>
  <c r="I619" i="7"/>
  <c r="N618" i="4"/>
  <c r="K620" i="4"/>
  <c r="K621" i="4" s="1"/>
  <c r="Q616" i="7"/>
  <c r="R616" i="7" s="1"/>
  <c r="R615" i="7"/>
  <c r="M619" i="4"/>
  <c r="N619" i="4"/>
  <c r="I622" i="4"/>
  <c r="J621" i="4"/>
  <c r="L617" i="7"/>
  <c r="N617" i="7" s="1"/>
  <c r="O617" i="7" s="1"/>
  <c r="P617" i="7" s="1"/>
  <c r="J618" i="7"/>
  <c r="L616" i="6" l="1"/>
  <c r="M616" i="6" s="1"/>
  <c r="N616" i="6" s="1"/>
  <c r="K617" i="6"/>
  <c r="I618" i="6"/>
  <c r="H618" i="6"/>
  <c r="J617" i="6"/>
  <c r="K620" i="7"/>
  <c r="I620" i="7"/>
  <c r="L621" i="4"/>
  <c r="L620" i="4"/>
  <c r="T616" i="7"/>
  <c r="S616" i="7"/>
  <c r="S615" i="7"/>
  <c r="T615" i="7"/>
  <c r="Q617" i="7"/>
  <c r="I623" i="4"/>
  <c r="J622" i="4"/>
  <c r="M620" i="4"/>
  <c r="N620" i="4"/>
  <c r="J619" i="7"/>
  <c r="L618" i="7"/>
  <c r="N618" i="7" s="1"/>
  <c r="O618" i="7" s="1"/>
  <c r="P618" i="7" s="1"/>
  <c r="L617" i="6" l="1"/>
  <c r="M617" i="6" s="1"/>
  <c r="N617" i="6" s="1"/>
  <c r="I619" i="6"/>
  <c r="H619" i="6"/>
  <c r="J618" i="6"/>
  <c r="K618" i="6"/>
  <c r="I621" i="7"/>
  <c r="K621" i="7"/>
  <c r="K622" i="4"/>
  <c r="Q618" i="7"/>
  <c r="R617" i="7"/>
  <c r="I624" i="4"/>
  <c r="J623" i="4"/>
  <c r="M621" i="4"/>
  <c r="N621" i="4"/>
  <c r="L619" i="7"/>
  <c r="N619" i="7" s="1"/>
  <c r="O619" i="7" s="1"/>
  <c r="P619" i="7" s="1"/>
  <c r="J620" i="7"/>
  <c r="L618" i="6" l="1"/>
  <c r="M618" i="6" s="1"/>
  <c r="N618" i="6" s="1"/>
  <c r="J619" i="6"/>
  <c r="K619" i="6"/>
  <c r="I620" i="6"/>
  <c r="H620" i="6"/>
  <c r="K622" i="7"/>
  <c r="I622" i="7"/>
  <c r="K623" i="4"/>
  <c r="L623" i="4"/>
  <c r="N623" i="4" s="1"/>
  <c r="L622" i="4"/>
  <c r="T617" i="7"/>
  <c r="S617" i="7"/>
  <c r="Q619" i="7"/>
  <c r="R618" i="7"/>
  <c r="M623" i="4"/>
  <c r="I625" i="4"/>
  <c r="J624" i="4"/>
  <c r="M622" i="4"/>
  <c r="N622" i="4"/>
  <c r="J621" i="7"/>
  <c r="L620" i="7"/>
  <c r="N620" i="7" s="1"/>
  <c r="O620" i="7" s="1"/>
  <c r="P620" i="7" s="1"/>
  <c r="I621" i="6" l="1"/>
  <c r="H621" i="6"/>
  <c r="J620" i="6"/>
  <c r="K620" i="6"/>
  <c r="L619" i="6"/>
  <c r="M619" i="6" s="1"/>
  <c r="N619" i="6" s="1"/>
  <c r="I623" i="7"/>
  <c r="K623" i="7"/>
  <c r="K624" i="4"/>
  <c r="K625" i="4" s="1"/>
  <c r="Q620" i="7"/>
  <c r="R620" i="7" s="1"/>
  <c r="S618" i="7"/>
  <c r="T618" i="7"/>
  <c r="R619" i="7"/>
  <c r="I626" i="4"/>
  <c r="J625" i="4"/>
  <c r="L621" i="7"/>
  <c r="N621" i="7" s="1"/>
  <c r="O621" i="7" s="1"/>
  <c r="P621" i="7" s="1"/>
  <c r="J622" i="7"/>
  <c r="L620" i="6" l="1"/>
  <c r="M620" i="6" s="1"/>
  <c r="N620" i="6" s="1"/>
  <c r="I622" i="6"/>
  <c r="H622" i="6"/>
  <c r="J621" i="6"/>
  <c r="K621" i="6"/>
  <c r="K624" i="7"/>
  <c r="I624" i="7"/>
  <c r="L624" i="4"/>
  <c r="L625" i="4"/>
  <c r="T619" i="7"/>
  <c r="S619" i="7"/>
  <c r="T620" i="7"/>
  <c r="S620" i="7"/>
  <c r="Q621" i="7"/>
  <c r="J626" i="4"/>
  <c r="I627" i="4"/>
  <c r="M624" i="4"/>
  <c r="N624" i="4"/>
  <c r="J623" i="7"/>
  <c r="L622" i="7"/>
  <c r="N622" i="7" s="1"/>
  <c r="O622" i="7" s="1"/>
  <c r="P622" i="7" s="1"/>
  <c r="L621" i="6" l="1"/>
  <c r="M621" i="6" s="1"/>
  <c r="N621" i="6" s="1"/>
  <c r="I623" i="6"/>
  <c r="H623" i="6"/>
  <c r="J622" i="6"/>
  <c r="K622" i="6"/>
  <c r="I625" i="7"/>
  <c r="K625" i="7"/>
  <c r="K626" i="4"/>
  <c r="Q622" i="7"/>
  <c r="R622" i="7" s="1"/>
  <c r="R621" i="7"/>
  <c r="I628" i="4"/>
  <c r="J627" i="4"/>
  <c r="M625" i="4"/>
  <c r="N625" i="4"/>
  <c r="L623" i="7"/>
  <c r="N623" i="7" s="1"/>
  <c r="O623" i="7" s="1"/>
  <c r="P623" i="7" s="1"/>
  <c r="J624" i="7"/>
  <c r="L622" i="6" l="1"/>
  <c r="M622" i="6" s="1"/>
  <c r="N622" i="6" s="1"/>
  <c r="I624" i="6"/>
  <c r="H624" i="6"/>
  <c r="J623" i="6"/>
  <c r="K623" i="6"/>
  <c r="I626" i="7"/>
  <c r="K626" i="7"/>
  <c r="K627" i="4"/>
  <c r="L626" i="4"/>
  <c r="M626" i="4" s="1"/>
  <c r="T622" i="7"/>
  <c r="S622" i="7"/>
  <c r="T621" i="7"/>
  <c r="S621" i="7"/>
  <c r="Q623" i="7"/>
  <c r="I629" i="4"/>
  <c r="J628" i="4"/>
  <c r="J625" i="7"/>
  <c r="L624" i="7"/>
  <c r="N624" i="7" s="1"/>
  <c r="O624" i="7" s="1"/>
  <c r="P624" i="7" s="1"/>
  <c r="L623" i="6" l="1"/>
  <c r="M623" i="6" s="1"/>
  <c r="N623" i="6" s="1"/>
  <c r="I625" i="6"/>
  <c r="H625" i="6"/>
  <c r="J624" i="6"/>
  <c r="K624" i="6"/>
  <c r="I627" i="7"/>
  <c r="K627" i="7"/>
  <c r="K628" i="7" s="1"/>
  <c r="N626" i="4"/>
  <c r="K628" i="4"/>
  <c r="K629" i="4" s="1"/>
  <c r="L627" i="4"/>
  <c r="M627" i="4" s="1"/>
  <c r="Q624" i="7"/>
  <c r="R624" i="7" s="1"/>
  <c r="R623" i="7"/>
  <c r="I630" i="4"/>
  <c r="J629" i="4"/>
  <c r="L625" i="7"/>
  <c r="N625" i="7" s="1"/>
  <c r="O625" i="7" s="1"/>
  <c r="P625" i="7" s="1"/>
  <c r="J626" i="7"/>
  <c r="L624" i="6" l="1"/>
  <c r="M624" i="6" s="1"/>
  <c r="N624" i="6" s="1"/>
  <c r="J625" i="6"/>
  <c r="K625" i="6"/>
  <c r="I626" i="6"/>
  <c r="H626" i="6"/>
  <c r="I628" i="7"/>
  <c r="N627" i="4"/>
  <c r="L628" i="4"/>
  <c r="M628" i="4" s="1"/>
  <c r="L629" i="4"/>
  <c r="S623" i="7"/>
  <c r="T623" i="7"/>
  <c r="Q625" i="7"/>
  <c r="S624" i="7"/>
  <c r="T624" i="7"/>
  <c r="N628" i="4"/>
  <c r="I631" i="4"/>
  <c r="J630" i="4"/>
  <c r="J627" i="7"/>
  <c r="L626" i="7"/>
  <c r="N626" i="7" s="1"/>
  <c r="O626" i="7" s="1"/>
  <c r="P626" i="7" s="1"/>
  <c r="H627" i="6" l="1"/>
  <c r="I627" i="6"/>
  <c r="J626" i="6"/>
  <c r="L625" i="6"/>
  <c r="M625" i="6" s="1"/>
  <c r="N625" i="6" s="1"/>
  <c r="K626" i="6"/>
  <c r="I629" i="7"/>
  <c r="K629" i="7"/>
  <c r="K630" i="7" s="1"/>
  <c r="K630" i="4"/>
  <c r="Q626" i="7"/>
  <c r="R626" i="7" s="1"/>
  <c r="R625" i="7"/>
  <c r="I632" i="4"/>
  <c r="J631" i="4"/>
  <c r="M629" i="4"/>
  <c r="N629" i="4"/>
  <c r="L627" i="7"/>
  <c r="N627" i="7" s="1"/>
  <c r="O627" i="7" s="1"/>
  <c r="P627" i="7" s="1"/>
  <c r="J628" i="7"/>
  <c r="L626" i="6" l="1"/>
  <c r="M626" i="6" s="1"/>
  <c r="N626" i="6" s="1"/>
  <c r="H628" i="6"/>
  <c r="I628" i="6"/>
  <c r="K627" i="6"/>
  <c r="J627" i="6"/>
  <c r="I630" i="7"/>
  <c r="L631" i="4"/>
  <c r="K631" i="4"/>
  <c r="L630" i="4"/>
  <c r="N630" i="4" s="1"/>
  <c r="S626" i="7"/>
  <c r="T626" i="7"/>
  <c r="S625" i="7"/>
  <c r="T625" i="7"/>
  <c r="Q627" i="7"/>
  <c r="M630" i="4"/>
  <c r="I633" i="4"/>
  <c r="J632" i="4"/>
  <c r="J629" i="7"/>
  <c r="L628" i="7"/>
  <c r="N628" i="7" s="1"/>
  <c r="O628" i="7" s="1"/>
  <c r="P628" i="7" s="1"/>
  <c r="K628" i="6" l="1"/>
  <c r="L627" i="6"/>
  <c r="M627" i="6" s="1"/>
  <c r="N627" i="6" s="1"/>
  <c r="J628" i="6"/>
  <c r="I629" i="6"/>
  <c r="H629" i="6"/>
  <c r="I631" i="7"/>
  <c r="K631" i="7"/>
  <c r="K632" i="4"/>
  <c r="Q628" i="7"/>
  <c r="R628" i="7" s="1"/>
  <c r="R627" i="7"/>
  <c r="M631" i="4"/>
  <c r="N631" i="4"/>
  <c r="I634" i="4"/>
  <c r="J633" i="4"/>
  <c r="L629" i="7"/>
  <c r="N629" i="7" s="1"/>
  <c r="O629" i="7" s="1"/>
  <c r="P629" i="7" s="1"/>
  <c r="J630" i="7"/>
  <c r="J629" i="6" l="1"/>
  <c r="K629" i="6"/>
  <c r="L628" i="6"/>
  <c r="M628" i="6" s="1"/>
  <c r="N628" i="6" s="1"/>
  <c r="I630" i="6"/>
  <c r="H630" i="6"/>
  <c r="K632" i="7"/>
  <c r="I632" i="7"/>
  <c r="K633" i="4"/>
  <c r="K634" i="4" s="1"/>
  <c r="L632" i="4"/>
  <c r="S628" i="7"/>
  <c r="T628" i="7"/>
  <c r="S627" i="7"/>
  <c r="T627" i="7"/>
  <c r="Q629" i="7"/>
  <c r="J634" i="4"/>
  <c r="I635" i="4"/>
  <c r="J631" i="7"/>
  <c r="L630" i="7"/>
  <c r="N630" i="7" s="1"/>
  <c r="O630" i="7" s="1"/>
  <c r="P630" i="7" s="1"/>
  <c r="J630" i="6" l="1"/>
  <c r="L629" i="6"/>
  <c r="M629" i="6" s="1"/>
  <c r="N629" i="6" s="1"/>
  <c r="K630" i="6"/>
  <c r="I631" i="6"/>
  <c r="H631" i="6"/>
  <c r="K633" i="7"/>
  <c r="I633" i="7"/>
  <c r="M632" i="4"/>
  <c r="N632" i="4"/>
  <c r="L634" i="4"/>
  <c r="M634" i="4" s="1"/>
  <c r="L633" i="4"/>
  <c r="M633" i="4" s="1"/>
  <c r="Q630" i="7"/>
  <c r="R629" i="7"/>
  <c r="J635" i="4"/>
  <c r="I636" i="4"/>
  <c r="L631" i="7"/>
  <c r="N631" i="7" s="1"/>
  <c r="O631" i="7" s="1"/>
  <c r="P631" i="7" s="1"/>
  <c r="J632" i="7"/>
  <c r="L630" i="6" l="1"/>
  <c r="M630" i="6" s="1"/>
  <c r="N630" i="6" s="1"/>
  <c r="J631" i="6"/>
  <c r="K631" i="6"/>
  <c r="I632" i="6"/>
  <c r="H632" i="6"/>
  <c r="K634" i="7"/>
  <c r="I634" i="7"/>
  <c r="N633" i="4"/>
  <c r="K635" i="4"/>
  <c r="L635" i="4" s="1"/>
  <c r="N634" i="4"/>
  <c r="T629" i="7"/>
  <c r="S629" i="7"/>
  <c r="Q631" i="7"/>
  <c r="R630" i="7"/>
  <c r="I637" i="4"/>
  <c r="J636" i="4"/>
  <c r="J633" i="7"/>
  <c r="L632" i="7"/>
  <c r="N632" i="7" s="1"/>
  <c r="O632" i="7" s="1"/>
  <c r="P632" i="7" s="1"/>
  <c r="I633" i="6" l="1"/>
  <c r="H633" i="6"/>
  <c r="J632" i="6"/>
  <c r="L631" i="6"/>
  <c r="M631" i="6" s="1"/>
  <c r="N631" i="6" s="1"/>
  <c r="K632" i="6"/>
  <c r="K635" i="7"/>
  <c r="I635" i="7"/>
  <c r="K636" i="4"/>
  <c r="L636" i="4" s="1"/>
  <c r="T630" i="7"/>
  <c r="S630" i="7"/>
  <c r="Q632" i="7"/>
  <c r="R631" i="7"/>
  <c r="M635" i="4"/>
  <c r="N635" i="4"/>
  <c r="J637" i="4"/>
  <c r="I638" i="4"/>
  <c r="L633" i="7"/>
  <c r="N633" i="7" s="1"/>
  <c r="O633" i="7" s="1"/>
  <c r="P633" i="7" s="1"/>
  <c r="J634" i="7"/>
  <c r="L632" i="6" l="1"/>
  <c r="M632" i="6" s="1"/>
  <c r="N632" i="6" s="1"/>
  <c r="I634" i="6"/>
  <c r="H634" i="6"/>
  <c r="J633" i="6"/>
  <c r="K633" i="6"/>
  <c r="K636" i="7"/>
  <c r="I636" i="7"/>
  <c r="K637" i="4"/>
  <c r="K638" i="4" s="1"/>
  <c r="T631" i="7"/>
  <c r="S631" i="7"/>
  <c r="Q633" i="7"/>
  <c r="R632" i="7"/>
  <c r="M636" i="4"/>
  <c r="N636" i="4"/>
  <c r="J638" i="4"/>
  <c r="I639" i="4"/>
  <c r="J635" i="7"/>
  <c r="L634" i="7"/>
  <c r="N634" i="7" s="1"/>
  <c r="O634" i="7" s="1"/>
  <c r="P634" i="7" s="1"/>
  <c r="L633" i="6" l="1"/>
  <c r="M633" i="6" s="1"/>
  <c r="N633" i="6" s="1"/>
  <c r="I635" i="6"/>
  <c r="H635" i="6"/>
  <c r="J634" i="6"/>
  <c r="K634" i="6"/>
  <c r="K637" i="7"/>
  <c r="I637" i="7"/>
  <c r="L638" i="4"/>
  <c r="L637" i="4"/>
  <c r="Q634" i="7"/>
  <c r="R634" i="7" s="1"/>
  <c r="T632" i="7"/>
  <c r="S632" i="7"/>
  <c r="R633" i="7"/>
  <c r="I640" i="4"/>
  <c r="J639" i="4"/>
  <c r="L635" i="7"/>
  <c r="N635" i="7" s="1"/>
  <c r="O635" i="7" s="1"/>
  <c r="P635" i="7" s="1"/>
  <c r="J636" i="7"/>
  <c r="L634" i="6" l="1"/>
  <c r="M634" i="6" s="1"/>
  <c r="N634" i="6" s="1"/>
  <c r="I636" i="6"/>
  <c r="H636" i="6"/>
  <c r="J635" i="6"/>
  <c r="K635" i="6"/>
  <c r="K638" i="7"/>
  <c r="I638" i="7"/>
  <c r="M637" i="4"/>
  <c r="N637" i="4"/>
  <c r="K639" i="4"/>
  <c r="L639" i="4"/>
  <c r="S633" i="7"/>
  <c r="T633" i="7"/>
  <c r="S634" i="7"/>
  <c r="T634" i="7"/>
  <c r="Q635" i="7"/>
  <c r="I641" i="4"/>
  <c r="J640" i="4"/>
  <c r="J637" i="7"/>
  <c r="L636" i="7"/>
  <c r="N636" i="7" s="1"/>
  <c r="O636" i="7" s="1"/>
  <c r="P636" i="7" s="1"/>
  <c r="L635" i="6" l="1"/>
  <c r="M635" i="6" s="1"/>
  <c r="N635" i="6" s="1"/>
  <c r="I637" i="6"/>
  <c r="H637" i="6"/>
  <c r="J636" i="6"/>
  <c r="K636" i="6"/>
  <c r="K639" i="7"/>
  <c r="I639" i="7"/>
  <c r="K640" i="4"/>
  <c r="K641" i="4" s="1"/>
  <c r="L640" i="4"/>
  <c r="Q636" i="7"/>
  <c r="R635" i="7"/>
  <c r="M639" i="4"/>
  <c r="N639" i="4"/>
  <c r="I642" i="4"/>
  <c r="J641" i="4"/>
  <c r="M638" i="4"/>
  <c r="N638" i="4"/>
  <c r="L637" i="7"/>
  <c r="N637" i="7" s="1"/>
  <c r="O637" i="7" s="1"/>
  <c r="P637" i="7" s="1"/>
  <c r="J638" i="7"/>
  <c r="L636" i="6" l="1"/>
  <c r="M636" i="6" s="1"/>
  <c r="N636" i="6" s="1"/>
  <c r="J637" i="6"/>
  <c r="I638" i="6"/>
  <c r="H638" i="6"/>
  <c r="K637" i="6"/>
  <c r="I640" i="7"/>
  <c r="K640" i="7"/>
  <c r="L641" i="4"/>
  <c r="T635" i="7"/>
  <c r="S635" i="7"/>
  <c r="Q637" i="7"/>
  <c r="R636" i="7"/>
  <c r="I643" i="4"/>
  <c r="J642" i="4"/>
  <c r="M640" i="4"/>
  <c r="N640" i="4"/>
  <c r="J639" i="7"/>
  <c r="L638" i="7"/>
  <c r="N638" i="7" s="1"/>
  <c r="O638" i="7" s="1"/>
  <c r="P638" i="7" s="1"/>
  <c r="L637" i="6" l="1"/>
  <c r="M637" i="6" s="1"/>
  <c r="N637" i="6" s="1"/>
  <c r="I639" i="6"/>
  <c r="H639" i="6"/>
  <c r="J638" i="6"/>
  <c r="K638" i="6"/>
  <c r="K641" i="7"/>
  <c r="I641" i="7"/>
  <c r="K642" i="4"/>
  <c r="T636" i="7"/>
  <c r="S636" i="7"/>
  <c r="Q638" i="7"/>
  <c r="R637" i="7"/>
  <c r="J643" i="4"/>
  <c r="I644" i="4"/>
  <c r="L639" i="7"/>
  <c r="N639" i="7" s="1"/>
  <c r="O639" i="7" s="1"/>
  <c r="P639" i="7" s="1"/>
  <c r="J640" i="7"/>
  <c r="L638" i="6" l="1"/>
  <c r="M638" i="6" s="1"/>
  <c r="N638" i="6" s="1"/>
  <c r="J639" i="6"/>
  <c r="K639" i="6"/>
  <c r="I640" i="6"/>
  <c r="H640" i="6"/>
  <c r="K642" i="7"/>
  <c r="I642" i="7"/>
  <c r="K643" i="4"/>
  <c r="L642" i="4"/>
  <c r="N642" i="4" s="1"/>
  <c r="T637" i="7"/>
  <c r="S637" i="7"/>
  <c r="Q639" i="7"/>
  <c r="R638" i="7"/>
  <c r="M641" i="4"/>
  <c r="N641" i="4"/>
  <c r="I645" i="4"/>
  <c r="J644" i="4"/>
  <c r="M642" i="4"/>
  <c r="J641" i="7"/>
  <c r="L640" i="7"/>
  <c r="N640" i="7" s="1"/>
  <c r="O640" i="7" s="1"/>
  <c r="P640" i="7" s="1"/>
  <c r="J640" i="6" l="1"/>
  <c r="L639" i="6"/>
  <c r="M639" i="6" s="1"/>
  <c r="N639" i="6" s="1"/>
  <c r="H641" i="6"/>
  <c r="I641" i="6"/>
  <c r="K640" i="6"/>
  <c r="K643" i="7"/>
  <c r="I643" i="7"/>
  <c r="K644" i="4"/>
  <c r="K645" i="4" s="1"/>
  <c r="L643" i="4"/>
  <c r="Q640" i="7"/>
  <c r="R640" i="7" s="1"/>
  <c r="R639" i="7"/>
  <c r="S638" i="7"/>
  <c r="T638" i="7"/>
  <c r="I646" i="4"/>
  <c r="J645" i="4"/>
  <c r="L641" i="7"/>
  <c r="N641" i="7" s="1"/>
  <c r="O641" i="7" s="1"/>
  <c r="P641" i="7" s="1"/>
  <c r="J642" i="7"/>
  <c r="L640" i="6" l="1"/>
  <c r="M640" i="6" s="1"/>
  <c r="N640" i="6" s="1"/>
  <c r="J641" i="6"/>
  <c r="H642" i="6"/>
  <c r="I642" i="6"/>
  <c r="K641" i="6"/>
  <c r="I644" i="7"/>
  <c r="K644" i="7"/>
  <c r="M643" i="4"/>
  <c r="N643" i="4"/>
  <c r="L645" i="4"/>
  <c r="M645" i="4" s="1"/>
  <c r="L644" i="4"/>
  <c r="T639" i="7"/>
  <c r="S639" i="7"/>
  <c r="T640" i="7"/>
  <c r="S640" i="7"/>
  <c r="Q641" i="7"/>
  <c r="N645" i="4"/>
  <c r="J646" i="4"/>
  <c r="I647" i="4"/>
  <c r="M644" i="4"/>
  <c r="N644" i="4"/>
  <c r="J643" i="7"/>
  <c r="L642" i="7"/>
  <c r="N642" i="7" s="1"/>
  <c r="O642" i="7" s="1"/>
  <c r="P642" i="7" s="1"/>
  <c r="K642" i="6" l="1"/>
  <c r="L641" i="6"/>
  <c r="M641" i="6" s="1"/>
  <c r="N641" i="6" s="1"/>
  <c r="I643" i="6"/>
  <c r="H643" i="6"/>
  <c r="J642" i="6"/>
  <c r="I645" i="7"/>
  <c r="K645" i="7"/>
  <c r="K646" i="4"/>
  <c r="Q642" i="7"/>
  <c r="R642" i="7" s="1"/>
  <c r="R641" i="7"/>
  <c r="J647" i="4"/>
  <c r="I648" i="4"/>
  <c r="L643" i="7"/>
  <c r="N643" i="7" s="1"/>
  <c r="O643" i="7" s="1"/>
  <c r="P643" i="7" s="1"/>
  <c r="J644" i="7"/>
  <c r="J643" i="6" l="1"/>
  <c r="K643" i="6"/>
  <c r="I644" i="6"/>
  <c r="H644" i="6"/>
  <c r="L642" i="6"/>
  <c r="M642" i="6" s="1"/>
  <c r="N642" i="6" s="1"/>
  <c r="I646" i="7"/>
  <c r="K646" i="7"/>
  <c r="K647" i="4"/>
  <c r="L646" i="4"/>
  <c r="M646" i="4" s="1"/>
  <c r="T641" i="7"/>
  <c r="S641" i="7"/>
  <c r="S642" i="7"/>
  <c r="T642" i="7"/>
  <c r="Q643" i="7"/>
  <c r="I649" i="4"/>
  <c r="J648" i="4"/>
  <c r="J645" i="7"/>
  <c r="L644" i="7"/>
  <c r="N644" i="7" s="1"/>
  <c r="O644" i="7" s="1"/>
  <c r="P644" i="7" s="1"/>
  <c r="L643" i="6" l="1"/>
  <c r="M643" i="6" s="1"/>
  <c r="N643" i="6" s="1"/>
  <c r="J644" i="6"/>
  <c r="K644" i="6"/>
  <c r="I645" i="6"/>
  <c r="H645" i="6"/>
  <c r="I647" i="7"/>
  <c r="K647" i="7"/>
  <c r="N646" i="4"/>
  <c r="K648" i="4"/>
  <c r="L647" i="4"/>
  <c r="M647" i="4" s="1"/>
  <c r="Q644" i="7"/>
  <c r="R644" i="7" s="1"/>
  <c r="R643" i="7"/>
  <c r="I650" i="4"/>
  <c r="J649" i="4"/>
  <c r="L645" i="7"/>
  <c r="N645" i="7" s="1"/>
  <c r="O645" i="7" s="1"/>
  <c r="P645" i="7" s="1"/>
  <c r="J646" i="7"/>
  <c r="L644" i="6" l="1"/>
  <c r="M644" i="6" s="1"/>
  <c r="N644" i="6" s="1"/>
  <c r="J645" i="6"/>
  <c r="K645" i="6"/>
  <c r="I646" i="6"/>
  <c r="H646" i="6"/>
  <c r="I648" i="7"/>
  <c r="K648" i="7"/>
  <c r="K649" i="7" s="1"/>
  <c r="K649" i="4"/>
  <c r="N647" i="4"/>
  <c r="L648" i="4"/>
  <c r="M648" i="4" s="1"/>
  <c r="T643" i="7"/>
  <c r="S643" i="7"/>
  <c r="Q645" i="7"/>
  <c r="T644" i="7"/>
  <c r="S644" i="7"/>
  <c r="I651" i="4"/>
  <c r="J650" i="4"/>
  <c r="J647" i="7"/>
  <c r="L646" i="7"/>
  <c r="N646" i="7" s="1"/>
  <c r="O646" i="7" s="1"/>
  <c r="P646" i="7" s="1"/>
  <c r="J646" i="6" l="1"/>
  <c r="K646" i="6"/>
  <c r="I647" i="6"/>
  <c r="H647" i="6"/>
  <c r="L645" i="6"/>
  <c r="M645" i="6" s="1"/>
  <c r="N645" i="6" s="1"/>
  <c r="I649" i="7"/>
  <c r="N648" i="4"/>
  <c r="K650" i="4"/>
  <c r="L649" i="4"/>
  <c r="M649" i="4" s="1"/>
  <c r="Q646" i="7"/>
  <c r="R645" i="7"/>
  <c r="I652" i="4"/>
  <c r="J651" i="4"/>
  <c r="L647" i="7"/>
  <c r="N647" i="7" s="1"/>
  <c r="O647" i="7" s="1"/>
  <c r="P647" i="7" s="1"/>
  <c r="J648" i="7"/>
  <c r="J647" i="6" l="1"/>
  <c r="K647" i="6"/>
  <c r="L646" i="6"/>
  <c r="M646" i="6" s="1"/>
  <c r="N646" i="6" s="1"/>
  <c r="I648" i="6"/>
  <c r="H648" i="6"/>
  <c r="K650" i="7"/>
  <c r="I650" i="7"/>
  <c r="K651" i="4"/>
  <c r="N649" i="4"/>
  <c r="L650" i="4"/>
  <c r="M650" i="4" s="1"/>
  <c r="S645" i="7"/>
  <c r="T645" i="7"/>
  <c r="Q647" i="7"/>
  <c r="R646" i="7"/>
  <c r="I653" i="4"/>
  <c r="J652" i="4"/>
  <c r="J649" i="7"/>
  <c r="L648" i="7"/>
  <c r="N648" i="7" s="1"/>
  <c r="O648" i="7" s="1"/>
  <c r="P648" i="7" s="1"/>
  <c r="K648" i="6" l="1"/>
  <c r="L647" i="6"/>
  <c r="M647" i="6" s="1"/>
  <c r="N647" i="6" s="1"/>
  <c r="I649" i="6"/>
  <c r="H649" i="6"/>
  <c r="J648" i="6"/>
  <c r="K651" i="7"/>
  <c r="I651" i="7"/>
  <c r="N650" i="4"/>
  <c r="K652" i="4"/>
  <c r="K653" i="4" s="1"/>
  <c r="L651" i="4"/>
  <c r="M651" i="4" s="1"/>
  <c r="T646" i="7"/>
  <c r="S646" i="7"/>
  <c r="Q648" i="7"/>
  <c r="R648" i="7" s="1"/>
  <c r="R647" i="7"/>
  <c r="J653" i="4"/>
  <c r="I654" i="4"/>
  <c r="N651" i="4"/>
  <c r="L649" i="7"/>
  <c r="N649" i="7" s="1"/>
  <c r="O649" i="7" s="1"/>
  <c r="P649" i="7" s="1"/>
  <c r="J650" i="7"/>
  <c r="K649" i="6" l="1"/>
  <c r="I650" i="6"/>
  <c r="H650" i="6"/>
  <c r="L648" i="6"/>
  <c r="M648" i="6" s="1"/>
  <c r="N648" i="6" s="1"/>
  <c r="J649" i="6"/>
  <c r="I652" i="7"/>
  <c r="K652" i="7"/>
  <c r="L653" i="4"/>
  <c r="L652" i="4"/>
  <c r="M652" i="4" s="1"/>
  <c r="S647" i="7"/>
  <c r="T647" i="7"/>
  <c r="T648" i="7"/>
  <c r="S648" i="7"/>
  <c r="Q649" i="7"/>
  <c r="I655" i="4"/>
  <c r="J654" i="4"/>
  <c r="M653" i="4"/>
  <c r="N653" i="4"/>
  <c r="J651" i="7"/>
  <c r="L650" i="7"/>
  <c r="N650" i="7" s="1"/>
  <c r="O650" i="7" s="1"/>
  <c r="P650" i="7" s="1"/>
  <c r="L649" i="6" l="1"/>
  <c r="M649" i="6" s="1"/>
  <c r="N649" i="6" s="1"/>
  <c r="I651" i="6"/>
  <c r="H651" i="6"/>
  <c r="J650" i="6"/>
  <c r="K650" i="6"/>
  <c r="I653" i="7"/>
  <c r="K653" i="7"/>
  <c r="N652" i="4"/>
  <c r="K654" i="4"/>
  <c r="K655" i="4" s="1"/>
  <c r="Q650" i="7"/>
  <c r="R650" i="7" s="1"/>
  <c r="R649" i="7"/>
  <c r="J655" i="4"/>
  <c r="I656" i="4"/>
  <c r="L651" i="7"/>
  <c r="N651" i="7" s="1"/>
  <c r="O651" i="7" s="1"/>
  <c r="P651" i="7" s="1"/>
  <c r="J652" i="7"/>
  <c r="L650" i="6" l="1"/>
  <c r="M650" i="6" s="1"/>
  <c r="N650" i="6" s="1"/>
  <c r="J651" i="6"/>
  <c r="K651" i="6"/>
  <c r="H652" i="6"/>
  <c r="I652" i="6"/>
  <c r="K654" i="7"/>
  <c r="I654" i="7"/>
  <c r="L654" i="4"/>
  <c r="L655" i="4"/>
  <c r="S649" i="7"/>
  <c r="T649" i="7"/>
  <c r="S650" i="7"/>
  <c r="T650" i="7"/>
  <c r="Q651" i="7"/>
  <c r="I657" i="4"/>
  <c r="J656" i="4"/>
  <c r="M655" i="4"/>
  <c r="N655" i="4"/>
  <c r="J653" i="7"/>
  <c r="L652" i="7"/>
  <c r="N652" i="7" s="1"/>
  <c r="O652" i="7" s="1"/>
  <c r="P652" i="7" s="1"/>
  <c r="L651" i="6" l="1"/>
  <c r="M651" i="6" s="1"/>
  <c r="N651" i="6" s="1"/>
  <c r="K652" i="6"/>
  <c r="J652" i="6"/>
  <c r="H653" i="6"/>
  <c r="I653" i="6"/>
  <c r="K655" i="7"/>
  <c r="I655" i="7"/>
  <c r="N654" i="4"/>
  <c r="M654" i="4"/>
  <c r="K656" i="4"/>
  <c r="K657" i="4" s="1"/>
  <c r="Q652" i="7"/>
  <c r="R652" i="7" s="1"/>
  <c r="R651" i="7"/>
  <c r="J657" i="4"/>
  <c r="I658" i="4"/>
  <c r="L653" i="7"/>
  <c r="N653" i="7" s="1"/>
  <c r="O653" i="7" s="1"/>
  <c r="P653" i="7" s="1"/>
  <c r="J654" i="7"/>
  <c r="L652" i="6" l="1"/>
  <c r="M652" i="6" s="1"/>
  <c r="N652" i="6" s="1"/>
  <c r="K653" i="6"/>
  <c r="J653" i="6"/>
  <c r="I654" i="6"/>
  <c r="H654" i="6"/>
  <c r="K656" i="7"/>
  <c r="I656" i="7"/>
  <c r="L656" i="4"/>
  <c r="L657" i="4"/>
  <c r="T652" i="7"/>
  <c r="S652" i="7"/>
  <c r="T651" i="7"/>
  <c r="S651" i="7"/>
  <c r="Q653" i="7"/>
  <c r="I659" i="4"/>
  <c r="J658" i="4"/>
  <c r="M657" i="4"/>
  <c r="N657" i="4"/>
  <c r="M656" i="4"/>
  <c r="N656" i="4"/>
  <c r="J655" i="7"/>
  <c r="L654" i="7"/>
  <c r="N654" i="7" s="1"/>
  <c r="O654" i="7" s="1"/>
  <c r="P654" i="7" s="1"/>
  <c r="K654" i="6" l="1"/>
  <c r="L653" i="6"/>
  <c r="M653" i="6" s="1"/>
  <c r="N653" i="6" s="1"/>
  <c r="I655" i="6"/>
  <c r="H655" i="6"/>
  <c r="J654" i="6"/>
  <c r="L654" i="6" s="1"/>
  <c r="M654" i="6" s="1"/>
  <c r="N654" i="6" s="1"/>
  <c r="K657" i="7"/>
  <c r="I657" i="7"/>
  <c r="K658" i="4"/>
  <c r="Q654" i="7"/>
  <c r="R654" i="7" s="1"/>
  <c r="R653" i="7"/>
  <c r="J659" i="4"/>
  <c r="I660" i="4"/>
  <c r="L655" i="7"/>
  <c r="N655" i="7" s="1"/>
  <c r="O655" i="7" s="1"/>
  <c r="P655" i="7" s="1"/>
  <c r="J656" i="7"/>
  <c r="I656" i="6" l="1"/>
  <c r="H656" i="6"/>
  <c r="J655" i="6"/>
  <c r="K655" i="6"/>
  <c r="I658" i="7"/>
  <c r="K658" i="7"/>
  <c r="K659" i="4"/>
  <c r="L659" i="4" s="1"/>
  <c r="L658" i="4"/>
  <c r="S654" i="7"/>
  <c r="T654" i="7"/>
  <c r="T653" i="7"/>
  <c r="S653" i="7"/>
  <c r="Q655" i="7"/>
  <c r="I661" i="4"/>
  <c r="J660" i="4"/>
  <c r="M658" i="4"/>
  <c r="N658" i="4"/>
  <c r="J657" i="7"/>
  <c r="L656" i="7"/>
  <c r="N656" i="7" s="1"/>
  <c r="O656" i="7" s="1"/>
  <c r="P656" i="7" s="1"/>
  <c r="L655" i="6" l="1"/>
  <c r="M655" i="6" s="1"/>
  <c r="N655" i="6" s="1"/>
  <c r="I657" i="6"/>
  <c r="H657" i="6"/>
  <c r="J656" i="6"/>
  <c r="K656" i="6"/>
  <c r="K659" i="7"/>
  <c r="I659" i="7"/>
  <c r="K660" i="4"/>
  <c r="L660" i="4" s="1"/>
  <c r="Q656" i="7"/>
  <c r="R656" i="7" s="1"/>
  <c r="R655" i="7"/>
  <c r="M659" i="4"/>
  <c r="N659" i="4"/>
  <c r="J661" i="4"/>
  <c r="I662" i="4"/>
  <c r="L657" i="7"/>
  <c r="N657" i="7" s="1"/>
  <c r="O657" i="7" s="1"/>
  <c r="P657" i="7" s="1"/>
  <c r="J658" i="7"/>
  <c r="L656" i="6" l="1"/>
  <c r="M656" i="6" s="1"/>
  <c r="N656" i="6" s="1"/>
  <c r="I658" i="6"/>
  <c r="H658" i="6"/>
  <c r="J657" i="6"/>
  <c r="K657" i="6"/>
  <c r="I660" i="7"/>
  <c r="K660" i="7"/>
  <c r="K661" i="4"/>
  <c r="K662" i="4" s="1"/>
  <c r="S656" i="7"/>
  <c r="T656" i="7"/>
  <c r="T655" i="7"/>
  <c r="S655" i="7"/>
  <c r="Q657" i="7"/>
  <c r="I663" i="4"/>
  <c r="J662" i="4"/>
  <c r="M660" i="4"/>
  <c r="N660" i="4"/>
  <c r="J659" i="7"/>
  <c r="L658" i="7"/>
  <c r="N658" i="7" s="1"/>
  <c r="O658" i="7" s="1"/>
  <c r="P658" i="7" s="1"/>
  <c r="L657" i="6" l="1"/>
  <c r="M657" i="6" s="1"/>
  <c r="N657" i="6" s="1"/>
  <c r="J658" i="6"/>
  <c r="K658" i="6"/>
  <c r="I659" i="6"/>
  <c r="H659" i="6"/>
  <c r="K661" i="7"/>
  <c r="I661" i="7"/>
  <c r="L662" i="4"/>
  <c r="L661" i="4"/>
  <c r="Q658" i="7"/>
  <c r="R658" i="7" s="1"/>
  <c r="R657" i="7"/>
  <c r="M661" i="4"/>
  <c r="N661" i="4"/>
  <c r="I664" i="4"/>
  <c r="J663" i="4"/>
  <c r="L659" i="7"/>
  <c r="N659" i="7" s="1"/>
  <c r="O659" i="7" s="1"/>
  <c r="P659" i="7" s="1"/>
  <c r="J660" i="7"/>
  <c r="L658" i="6" l="1"/>
  <c r="M658" i="6" s="1"/>
  <c r="N658" i="6" s="1"/>
  <c r="I660" i="6"/>
  <c r="H660" i="6"/>
  <c r="J659" i="6"/>
  <c r="K659" i="6"/>
  <c r="I662" i="7"/>
  <c r="K662" i="7"/>
  <c r="K663" i="4"/>
  <c r="K664" i="4" s="1"/>
  <c r="S658" i="7"/>
  <c r="T658" i="7"/>
  <c r="T657" i="7"/>
  <c r="S657" i="7"/>
  <c r="Q659" i="7"/>
  <c r="I665" i="4"/>
  <c r="J664" i="4"/>
  <c r="M662" i="4"/>
  <c r="N662" i="4"/>
  <c r="J661" i="7"/>
  <c r="L660" i="7"/>
  <c r="N660" i="7" s="1"/>
  <c r="O660" i="7" s="1"/>
  <c r="P660" i="7" s="1"/>
  <c r="L659" i="6" l="1"/>
  <c r="M659" i="6" s="1"/>
  <c r="N659" i="6" s="1"/>
  <c r="J660" i="6"/>
  <c r="K660" i="6"/>
  <c r="I661" i="6"/>
  <c r="H661" i="6"/>
  <c r="K663" i="7"/>
  <c r="I663" i="7"/>
  <c r="L664" i="4"/>
  <c r="L663" i="4"/>
  <c r="N663" i="4" s="1"/>
  <c r="Q660" i="7"/>
  <c r="R660" i="7" s="1"/>
  <c r="R659" i="7"/>
  <c r="M663" i="4"/>
  <c r="I666" i="4"/>
  <c r="J665" i="4"/>
  <c r="L661" i="7"/>
  <c r="N661" i="7" s="1"/>
  <c r="O661" i="7" s="1"/>
  <c r="P661" i="7" s="1"/>
  <c r="J662" i="7"/>
  <c r="L660" i="6" l="1"/>
  <c r="M660" i="6" s="1"/>
  <c r="N660" i="6" s="1"/>
  <c r="J661" i="6"/>
  <c r="K661" i="6"/>
  <c r="I662" i="6"/>
  <c r="H662" i="6"/>
  <c r="K664" i="7"/>
  <c r="I664" i="7"/>
  <c r="K665" i="4"/>
  <c r="K666" i="4" s="1"/>
  <c r="S660" i="7"/>
  <c r="T660" i="7"/>
  <c r="T659" i="7"/>
  <c r="S659" i="7"/>
  <c r="Q661" i="7"/>
  <c r="I667" i="4"/>
  <c r="J666" i="4"/>
  <c r="M664" i="4"/>
  <c r="N664" i="4"/>
  <c r="L662" i="7"/>
  <c r="N662" i="7" s="1"/>
  <c r="O662" i="7" s="1"/>
  <c r="P662" i="7" s="1"/>
  <c r="J663" i="7"/>
  <c r="L661" i="6" l="1"/>
  <c r="M661" i="6" s="1"/>
  <c r="N661" i="6" s="1"/>
  <c r="J662" i="6"/>
  <c r="I663" i="6"/>
  <c r="H663" i="6"/>
  <c r="K662" i="6"/>
  <c r="I665" i="7"/>
  <c r="K665" i="7"/>
  <c r="L666" i="4"/>
  <c r="L665" i="4"/>
  <c r="Q662" i="7"/>
  <c r="R661" i="7"/>
  <c r="M665" i="4"/>
  <c r="N665" i="4"/>
  <c r="I668" i="4"/>
  <c r="J667" i="4"/>
  <c r="L663" i="7"/>
  <c r="N663" i="7" s="1"/>
  <c r="O663" i="7" s="1"/>
  <c r="P663" i="7" s="1"/>
  <c r="J664" i="7"/>
  <c r="J663" i="6" l="1"/>
  <c r="K663" i="6"/>
  <c r="I664" i="6"/>
  <c r="H664" i="6"/>
  <c r="L662" i="6"/>
  <c r="M662" i="6" s="1"/>
  <c r="N662" i="6" s="1"/>
  <c r="K666" i="7"/>
  <c r="I666" i="7"/>
  <c r="K667" i="4"/>
  <c r="L667" i="4"/>
  <c r="S661" i="7"/>
  <c r="T661" i="7"/>
  <c r="Q663" i="7"/>
  <c r="R662" i="7"/>
  <c r="M666" i="4"/>
  <c r="N666" i="4"/>
  <c r="I669" i="4"/>
  <c r="J668" i="4"/>
  <c r="J665" i="7"/>
  <c r="L664" i="7"/>
  <c r="N664" i="7" s="1"/>
  <c r="O664" i="7" s="1"/>
  <c r="P664" i="7" s="1"/>
  <c r="I665" i="6" l="1"/>
  <c r="H665" i="6"/>
  <c r="L663" i="6"/>
  <c r="M663" i="6" s="1"/>
  <c r="N663" i="6" s="1"/>
  <c r="J664" i="6"/>
  <c r="K664" i="6"/>
  <c r="I667" i="7"/>
  <c r="K667" i="7"/>
  <c r="K668" i="4"/>
  <c r="K669" i="4" s="1"/>
  <c r="Q664" i="7"/>
  <c r="R664" i="7" s="1"/>
  <c r="T662" i="7"/>
  <c r="S662" i="7"/>
  <c r="R663" i="7"/>
  <c r="I670" i="4"/>
  <c r="J669" i="4"/>
  <c r="M667" i="4"/>
  <c r="N667" i="4"/>
  <c r="L665" i="7"/>
  <c r="N665" i="7" s="1"/>
  <c r="O665" i="7" s="1"/>
  <c r="P665" i="7" s="1"/>
  <c r="J666" i="7"/>
  <c r="K665" i="6" l="1"/>
  <c r="L664" i="6"/>
  <c r="M664" i="6" s="1"/>
  <c r="N664" i="6" s="1"/>
  <c r="I666" i="6"/>
  <c r="H666" i="6"/>
  <c r="J665" i="6"/>
  <c r="K668" i="7"/>
  <c r="I668" i="7"/>
  <c r="L668" i="4"/>
  <c r="L669" i="4"/>
  <c r="M669" i="4" s="1"/>
  <c r="T663" i="7"/>
  <c r="S663" i="7"/>
  <c r="T664" i="7"/>
  <c r="S664" i="7"/>
  <c r="Q665" i="7"/>
  <c r="J670" i="4"/>
  <c r="I671" i="4"/>
  <c r="M668" i="4"/>
  <c r="N668" i="4"/>
  <c r="J667" i="7"/>
  <c r="L666" i="7"/>
  <c r="N666" i="7" s="1"/>
  <c r="O666" i="7" s="1"/>
  <c r="P666" i="7" s="1"/>
  <c r="L665" i="6" l="1"/>
  <c r="M665" i="6" s="1"/>
  <c r="N665" i="6" s="1"/>
  <c r="J666" i="6"/>
  <c r="I667" i="6"/>
  <c r="H667" i="6"/>
  <c r="K666" i="6"/>
  <c r="K669" i="7"/>
  <c r="I669" i="7"/>
  <c r="N669" i="4"/>
  <c r="K670" i="4"/>
  <c r="Q666" i="7"/>
  <c r="R665" i="7"/>
  <c r="I672" i="4"/>
  <c r="J671" i="4"/>
  <c r="L667" i="7"/>
  <c r="N667" i="7" s="1"/>
  <c r="O667" i="7" s="1"/>
  <c r="P667" i="7" s="1"/>
  <c r="J668" i="7"/>
  <c r="L666" i="6" l="1"/>
  <c r="M666" i="6" s="1"/>
  <c r="N666" i="6" s="1"/>
  <c r="J667" i="6"/>
  <c r="I668" i="6"/>
  <c r="H668" i="6"/>
  <c r="K667" i="6"/>
  <c r="I670" i="7"/>
  <c r="K670" i="7"/>
  <c r="K671" i="4"/>
  <c r="L670" i="4"/>
  <c r="N670" i="4" s="1"/>
  <c r="S665" i="7"/>
  <c r="T665" i="7"/>
  <c r="Q667" i="7"/>
  <c r="R667" i="7" s="1"/>
  <c r="R666" i="7"/>
  <c r="M670" i="4"/>
  <c r="I673" i="4"/>
  <c r="J672" i="4"/>
  <c r="J669" i="7"/>
  <c r="L668" i="7"/>
  <c r="N668" i="7" s="1"/>
  <c r="O668" i="7" s="1"/>
  <c r="P668" i="7" s="1"/>
  <c r="L667" i="6" l="1"/>
  <c r="M667" i="6" s="1"/>
  <c r="N667" i="6" s="1"/>
  <c r="J668" i="6"/>
  <c r="K668" i="6"/>
  <c r="I669" i="6"/>
  <c r="H669" i="6"/>
  <c r="K671" i="7"/>
  <c r="I671" i="7"/>
  <c r="K672" i="4"/>
  <c r="L671" i="4"/>
  <c r="M671" i="4" s="1"/>
  <c r="S666" i="7"/>
  <c r="T666" i="7"/>
  <c r="S667" i="7"/>
  <c r="T667" i="7"/>
  <c r="Q668" i="7"/>
  <c r="J673" i="4"/>
  <c r="I674" i="4"/>
  <c r="L669" i="7"/>
  <c r="N669" i="7" s="1"/>
  <c r="O669" i="7" s="1"/>
  <c r="P669" i="7" s="1"/>
  <c r="J670" i="7"/>
  <c r="L668" i="6" l="1"/>
  <c r="M668" i="6" s="1"/>
  <c r="N668" i="6" s="1"/>
  <c r="I670" i="6"/>
  <c r="H670" i="6"/>
  <c r="J669" i="6"/>
  <c r="K669" i="6"/>
  <c r="I672" i="7"/>
  <c r="K672" i="7"/>
  <c r="N671" i="4"/>
  <c r="K673" i="4"/>
  <c r="K674" i="4" s="1"/>
  <c r="L672" i="4"/>
  <c r="Q669" i="7"/>
  <c r="R669" i="7" s="1"/>
  <c r="R668" i="7"/>
  <c r="I675" i="4"/>
  <c r="J674" i="4"/>
  <c r="J671" i="7"/>
  <c r="L670" i="7"/>
  <c r="N670" i="7" s="1"/>
  <c r="O670" i="7" s="1"/>
  <c r="P670" i="7" s="1"/>
  <c r="L669" i="6" l="1"/>
  <c r="M669" i="6" s="1"/>
  <c r="N669" i="6" s="1"/>
  <c r="J670" i="6"/>
  <c r="K670" i="6"/>
  <c r="I671" i="6"/>
  <c r="H671" i="6"/>
  <c r="K673" i="7"/>
  <c r="I673" i="7"/>
  <c r="M672" i="4"/>
  <c r="N672" i="4"/>
  <c r="L673" i="4"/>
  <c r="M673" i="4" s="1"/>
  <c r="L674" i="4"/>
  <c r="T668" i="7"/>
  <c r="S668" i="7"/>
  <c r="T669" i="7"/>
  <c r="S669" i="7"/>
  <c r="Q670" i="7"/>
  <c r="N673" i="4"/>
  <c r="J675" i="4"/>
  <c r="I676" i="4"/>
  <c r="L671" i="7"/>
  <c r="N671" i="7" s="1"/>
  <c r="O671" i="7" s="1"/>
  <c r="P671" i="7" s="1"/>
  <c r="J672" i="7"/>
  <c r="J671" i="6" l="1"/>
  <c r="K671" i="6"/>
  <c r="I672" i="6"/>
  <c r="H672" i="6"/>
  <c r="L670" i="6"/>
  <c r="M670" i="6" s="1"/>
  <c r="N670" i="6" s="1"/>
  <c r="K674" i="7"/>
  <c r="I674" i="7"/>
  <c r="K675" i="4"/>
  <c r="Q671" i="7"/>
  <c r="R670" i="7"/>
  <c r="J676" i="4"/>
  <c r="I677" i="4"/>
  <c r="M674" i="4"/>
  <c r="N674" i="4"/>
  <c r="J673" i="7"/>
  <c r="L672" i="7"/>
  <c r="N672" i="7" s="1"/>
  <c r="O672" i="7" s="1"/>
  <c r="P672" i="7" s="1"/>
  <c r="L671" i="6" l="1"/>
  <c r="M671" i="6" s="1"/>
  <c r="N671" i="6" s="1"/>
  <c r="J672" i="6"/>
  <c r="I673" i="6"/>
  <c r="H673" i="6"/>
  <c r="K672" i="6"/>
  <c r="K675" i="7"/>
  <c r="I675" i="7"/>
  <c r="K676" i="4"/>
  <c r="L675" i="4"/>
  <c r="M675" i="4" s="1"/>
  <c r="T670" i="7"/>
  <c r="S670" i="7"/>
  <c r="Q672" i="7"/>
  <c r="R671" i="7"/>
  <c r="I678" i="4"/>
  <c r="J677" i="4"/>
  <c r="L673" i="7"/>
  <c r="N673" i="7" s="1"/>
  <c r="O673" i="7" s="1"/>
  <c r="P673" i="7" s="1"/>
  <c r="J674" i="7"/>
  <c r="L672" i="6" l="1"/>
  <c r="M672" i="6" s="1"/>
  <c r="N672" i="6" s="1"/>
  <c r="K673" i="6"/>
  <c r="I674" i="6"/>
  <c r="H674" i="6"/>
  <c r="J673" i="6"/>
  <c r="L673" i="6" s="1"/>
  <c r="M673" i="6" s="1"/>
  <c r="N673" i="6" s="1"/>
  <c r="I676" i="7"/>
  <c r="K676" i="7"/>
  <c r="K677" i="4"/>
  <c r="N675" i="4"/>
  <c r="L676" i="4"/>
  <c r="M676" i="4" s="1"/>
  <c r="T671" i="7"/>
  <c r="S671" i="7"/>
  <c r="Q673" i="7"/>
  <c r="R672" i="7"/>
  <c r="I679" i="4"/>
  <c r="J678" i="4"/>
  <c r="L674" i="7"/>
  <c r="N674" i="7" s="1"/>
  <c r="O674" i="7" s="1"/>
  <c r="P674" i="7" s="1"/>
  <c r="J675" i="7"/>
  <c r="J674" i="6" l="1"/>
  <c r="K674" i="6"/>
  <c r="I675" i="6"/>
  <c r="H675" i="6"/>
  <c r="K677" i="7"/>
  <c r="I677" i="7"/>
  <c r="N676" i="4"/>
  <c r="K678" i="4"/>
  <c r="L677" i="4"/>
  <c r="S672" i="7"/>
  <c r="T672" i="7"/>
  <c r="Q674" i="7"/>
  <c r="R673" i="7"/>
  <c r="J679" i="4"/>
  <c r="I680" i="4"/>
  <c r="M677" i="4"/>
  <c r="N677" i="4"/>
  <c r="L675" i="7"/>
  <c r="N675" i="7" s="1"/>
  <c r="O675" i="7" s="1"/>
  <c r="P675" i="7" s="1"/>
  <c r="J676" i="7"/>
  <c r="K675" i="6" l="1"/>
  <c r="J675" i="6"/>
  <c r="L675" i="6" s="1"/>
  <c r="M675" i="6" s="1"/>
  <c r="N675" i="6" s="1"/>
  <c r="I676" i="6"/>
  <c r="H676" i="6"/>
  <c r="L674" i="6"/>
  <c r="M674" i="6" s="1"/>
  <c r="N674" i="6" s="1"/>
  <c r="I678" i="7"/>
  <c r="K678" i="7"/>
  <c r="K679" i="4"/>
  <c r="K680" i="4" s="1"/>
  <c r="L678" i="4"/>
  <c r="T673" i="7"/>
  <c r="S673" i="7"/>
  <c r="Q675" i="7"/>
  <c r="R674" i="7"/>
  <c r="I681" i="4"/>
  <c r="J680" i="4"/>
  <c r="J677" i="7"/>
  <c r="L676" i="7"/>
  <c r="N676" i="7" s="1"/>
  <c r="O676" i="7" s="1"/>
  <c r="P676" i="7" s="1"/>
  <c r="H677" i="6" l="1"/>
  <c r="I677" i="6"/>
  <c r="J676" i="6"/>
  <c r="K676" i="6"/>
  <c r="K679" i="7"/>
  <c r="I679" i="7"/>
  <c r="M678" i="4"/>
  <c r="N678" i="4"/>
  <c r="L680" i="4"/>
  <c r="L679" i="4"/>
  <c r="M679" i="4" s="1"/>
  <c r="T674" i="7"/>
  <c r="S674" i="7"/>
  <c r="Q676" i="7"/>
  <c r="R675" i="7"/>
  <c r="I682" i="4"/>
  <c r="J681" i="4"/>
  <c r="L677" i="7"/>
  <c r="N677" i="7" s="1"/>
  <c r="O677" i="7" s="1"/>
  <c r="P677" i="7" s="1"/>
  <c r="J678" i="7"/>
  <c r="I678" i="6" l="1"/>
  <c r="H678" i="6"/>
  <c r="K677" i="6"/>
  <c r="L676" i="6"/>
  <c r="M676" i="6" s="1"/>
  <c r="N676" i="6" s="1"/>
  <c r="J677" i="6"/>
  <c r="I680" i="7"/>
  <c r="K680" i="7"/>
  <c r="N679" i="4"/>
  <c r="K681" i="4"/>
  <c r="K682" i="4" s="1"/>
  <c r="T675" i="7"/>
  <c r="S675" i="7"/>
  <c r="Q677" i="7"/>
  <c r="R676" i="7"/>
  <c r="I683" i="4"/>
  <c r="J682" i="4"/>
  <c r="M680" i="4"/>
  <c r="N680" i="4"/>
  <c r="J679" i="7"/>
  <c r="L678" i="7"/>
  <c r="N678" i="7" s="1"/>
  <c r="O678" i="7" s="1"/>
  <c r="P678" i="7" s="1"/>
  <c r="J678" i="6" l="1"/>
  <c r="L677" i="6"/>
  <c r="M677" i="6" s="1"/>
  <c r="N677" i="6" s="1"/>
  <c r="K678" i="6"/>
  <c r="I679" i="6"/>
  <c r="H679" i="6"/>
  <c r="K681" i="7"/>
  <c r="I681" i="7"/>
  <c r="L682" i="4"/>
  <c r="L681" i="4"/>
  <c r="M681" i="4" s="1"/>
  <c r="T676" i="7"/>
  <c r="S676" i="7"/>
  <c r="Q678" i="7"/>
  <c r="R677" i="7"/>
  <c r="I684" i="4"/>
  <c r="J683" i="4"/>
  <c r="L679" i="7"/>
  <c r="N679" i="7" s="1"/>
  <c r="O679" i="7" s="1"/>
  <c r="P679" i="7" s="1"/>
  <c r="J680" i="7"/>
  <c r="L678" i="6" l="1"/>
  <c r="M678" i="6" s="1"/>
  <c r="N678" i="6" s="1"/>
  <c r="J679" i="6"/>
  <c r="K679" i="6"/>
  <c r="I680" i="6"/>
  <c r="H680" i="6"/>
  <c r="I682" i="7"/>
  <c r="K682" i="7"/>
  <c r="K683" i="4"/>
  <c r="K684" i="4" s="1"/>
  <c r="N681" i="4"/>
  <c r="T677" i="7"/>
  <c r="S677" i="7"/>
  <c r="Q679" i="7"/>
  <c r="R678" i="7"/>
  <c r="J684" i="4"/>
  <c r="I685" i="4"/>
  <c r="M682" i="4"/>
  <c r="N682" i="4"/>
  <c r="L680" i="7"/>
  <c r="N680" i="7" s="1"/>
  <c r="O680" i="7" s="1"/>
  <c r="P680" i="7" s="1"/>
  <c r="J681" i="7"/>
  <c r="L679" i="6" l="1"/>
  <c r="M679" i="6" s="1"/>
  <c r="N679" i="6" s="1"/>
  <c r="J680" i="6"/>
  <c r="K680" i="6"/>
  <c r="H681" i="6"/>
  <c r="I681" i="6"/>
  <c r="K683" i="7"/>
  <c r="I683" i="7"/>
  <c r="L683" i="4"/>
  <c r="M683" i="4" s="1"/>
  <c r="L684" i="4"/>
  <c r="S678" i="7"/>
  <c r="T678" i="7"/>
  <c r="Q680" i="7"/>
  <c r="R679" i="7"/>
  <c r="I686" i="4"/>
  <c r="J685" i="4"/>
  <c r="M684" i="4"/>
  <c r="N684" i="4"/>
  <c r="L681" i="7"/>
  <c r="N681" i="7" s="1"/>
  <c r="O681" i="7" s="1"/>
  <c r="P681" i="7" s="1"/>
  <c r="J682" i="7"/>
  <c r="K681" i="6" l="1"/>
  <c r="L680" i="6"/>
  <c r="M680" i="6" s="1"/>
  <c r="N680" i="6" s="1"/>
  <c r="J681" i="6"/>
  <c r="L681" i="6" s="1"/>
  <c r="M681" i="6" s="1"/>
  <c r="N681" i="6" s="1"/>
  <c r="I682" i="6"/>
  <c r="H682" i="6"/>
  <c r="I684" i="7"/>
  <c r="K684" i="7"/>
  <c r="N683" i="4"/>
  <c r="K685" i="4"/>
  <c r="K686" i="4" s="1"/>
  <c r="Q681" i="7"/>
  <c r="R681" i="7" s="1"/>
  <c r="S679" i="7"/>
  <c r="T679" i="7"/>
  <c r="R680" i="7"/>
  <c r="J686" i="4"/>
  <c r="I687" i="4"/>
  <c r="J683" i="7"/>
  <c r="L682" i="7"/>
  <c r="N682" i="7" s="1"/>
  <c r="O682" i="7" s="1"/>
  <c r="P682" i="7" s="1"/>
  <c r="K682" i="6" l="1"/>
  <c r="I683" i="6"/>
  <c r="H683" i="6"/>
  <c r="J682" i="6"/>
  <c r="L682" i="6" s="1"/>
  <c r="M682" i="6" s="1"/>
  <c r="N682" i="6" s="1"/>
  <c r="I685" i="7"/>
  <c r="K685" i="7"/>
  <c r="L686" i="4"/>
  <c r="L685" i="4"/>
  <c r="T681" i="7"/>
  <c r="S681" i="7"/>
  <c r="S680" i="7"/>
  <c r="T680" i="7"/>
  <c r="Q682" i="7"/>
  <c r="I688" i="4"/>
  <c r="J687" i="4"/>
  <c r="M686" i="4"/>
  <c r="N686" i="4"/>
  <c r="J684" i="7"/>
  <c r="L683" i="7"/>
  <c r="N683" i="7" s="1"/>
  <c r="O683" i="7" s="1"/>
  <c r="P683" i="7" s="1"/>
  <c r="J683" i="6" l="1"/>
  <c r="K683" i="6"/>
  <c r="I684" i="6"/>
  <c r="H684" i="6"/>
  <c r="I686" i="7"/>
  <c r="K686" i="7"/>
  <c r="M685" i="4"/>
  <c r="N685" i="4"/>
  <c r="K687" i="4"/>
  <c r="Q683" i="7"/>
  <c r="R682" i="7"/>
  <c r="I689" i="4"/>
  <c r="J688" i="4"/>
  <c r="J685" i="7"/>
  <c r="L684" i="7"/>
  <c r="N684" i="7" s="1"/>
  <c r="O684" i="7" s="1"/>
  <c r="P684" i="7" s="1"/>
  <c r="L683" i="6" l="1"/>
  <c r="M683" i="6" s="1"/>
  <c r="N683" i="6" s="1"/>
  <c r="K684" i="6"/>
  <c r="I685" i="6"/>
  <c r="H685" i="6"/>
  <c r="J684" i="6"/>
  <c r="K687" i="7"/>
  <c r="I687" i="7"/>
  <c r="K688" i="4"/>
  <c r="L687" i="4"/>
  <c r="M687" i="4" s="1"/>
  <c r="T682" i="7"/>
  <c r="S682" i="7"/>
  <c r="Q684" i="7"/>
  <c r="R683" i="7"/>
  <c r="I690" i="4"/>
  <c r="J689" i="4"/>
  <c r="L685" i="7"/>
  <c r="N685" i="7" s="1"/>
  <c r="O685" i="7" s="1"/>
  <c r="P685" i="7" s="1"/>
  <c r="J686" i="7"/>
  <c r="J685" i="6" l="1"/>
  <c r="L684" i="6"/>
  <c r="M684" i="6" s="1"/>
  <c r="N684" i="6" s="1"/>
  <c r="K685" i="6"/>
  <c r="I686" i="6"/>
  <c r="H686" i="6"/>
  <c r="K688" i="7"/>
  <c r="I688" i="7"/>
  <c r="K689" i="4"/>
  <c r="L689" i="4" s="1"/>
  <c r="N687" i="4"/>
  <c r="L688" i="4"/>
  <c r="M688" i="4" s="1"/>
  <c r="T683" i="7"/>
  <c r="S683" i="7"/>
  <c r="Q685" i="7"/>
  <c r="R684" i="7"/>
  <c r="I691" i="4"/>
  <c r="J690" i="4"/>
  <c r="N688" i="4"/>
  <c r="J687" i="7"/>
  <c r="L686" i="7"/>
  <c r="N686" i="7" s="1"/>
  <c r="O686" i="7" s="1"/>
  <c r="P686" i="7" s="1"/>
  <c r="L685" i="6" l="1"/>
  <c r="M685" i="6" s="1"/>
  <c r="N685" i="6" s="1"/>
  <c r="I687" i="6"/>
  <c r="H687" i="6"/>
  <c r="J686" i="6"/>
  <c r="K686" i="6"/>
  <c r="I689" i="7"/>
  <c r="K689" i="7"/>
  <c r="K690" i="4"/>
  <c r="L690" i="4" s="1"/>
  <c r="S684" i="7"/>
  <c r="T684" i="7"/>
  <c r="Q686" i="7"/>
  <c r="R685" i="7"/>
  <c r="J691" i="4"/>
  <c r="I692" i="4"/>
  <c r="M689" i="4"/>
  <c r="N689" i="4"/>
  <c r="L687" i="7"/>
  <c r="N687" i="7" s="1"/>
  <c r="O687" i="7" s="1"/>
  <c r="P687" i="7" s="1"/>
  <c r="J688" i="7"/>
  <c r="I688" i="6" l="1"/>
  <c r="H688" i="6"/>
  <c r="L686" i="6"/>
  <c r="M686" i="6" s="1"/>
  <c r="N686" i="6" s="1"/>
  <c r="J687" i="6"/>
  <c r="K687" i="6"/>
  <c r="K690" i="7"/>
  <c r="I690" i="7"/>
  <c r="K691" i="4"/>
  <c r="T685" i="7"/>
  <c r="S685" i="7"/>
  <c r="Q687" i="7"/>
  <c r="R687" i="7" s="1"/>
  <c r="R686" i="7"/>
  <c r="M690" i="4"/>
  <c r="N690" i="4"/>
  <c r="J692" i="4"/>
  <c r="I693" i="4"/>
  <c r="J689" i="7"/>
  <c r="L688" i="7"/>
  <c r="N688" i="7" s="1"/>
  <c r="O688" i="7" s="1"/>
  <c r="P688" i="7" s="1"/>
  <c r="L687" i="6" l="1"/>
  <c r="M687" i="6" s="1"/>
  <c r="N687" i="6" s="1"/>
  <c r="I689" i="6"/>
  <c r="H689" i="6"/>
  <c r="J688" i="6"/>
  <c r="K688" i="6"/>
  <c r="I691" i="7"/>
  <c r="K691" i="7"/>
  <c r="K692" i="4"/>
  <c r="L692" i="4" s="1"/>
  <c r="L691" i="4"/>
  <c r="T686" i="7"/>
  <c r="S686" i="7"/>
  <c r="Q688" i="7"/>
  <c r="S687" i="7"/>
  <c r="T687" i="7"/>
  <c r="I694" i="4"/>
  <c r="J693" i="4"/>
  <c r="L689" i="7"/>
  <c r="N689" i="7" s="1"/>
  <c r="O689" i="7" s="1"/>
  <c r="P689" i="7" s="1"/>
  <c r="J690" i="7"/>
  <c r="L688" i="6" l="1"/>
  <c r="M688" i="6" s="1"/>
  <c r="N688" i="6" s="1"/>
  <c r="I690" i="6"/>
  <c r="H690" i="6"/>
  <c r="J689" i="6"/>
  <c r="K689" i="6"/>
  <c r="K692" i="7"/>
  <c r="I692" i="7"/>
  <c r="M692" i="4"/>
  <c r="N692" i="4"/>
  <c r="K693" i="4"/>
  <c r="K694" i="4" s="1"/>
  <c r="M691" i="4"/>
  <c r="N691" i="4"/>
  <c r="Q689" i="7"/>
  <c r="R688" i="7"/>
  <c r="I695" i="4"/>
  <c r="J694" i="4"/>
  <c r="J691" i="7"/>
  <c r="L690" i="7"/>
  <c r="N690" i="7" s="1"/>
  <c r="O690" i="7" s="1"/>
  <c r="P690" i="7" s="1"/>
  <c r="L689" i="6" l="1"/>
  <c r="M689" i="6" s="1"/>
  <c r="N689" i="6" s="1"/>
  <c r="H691" i="6"/>
  <c r="I691" i="6"/>
  <c r="J690" i="6"/>
  <c r="K690" i="6"/>
  <c r="K693" i="7"/>
  <c r="I693" i="7"/>
  <c r="L693" i="4"/>
  <c r="M693" i="4" s="1"/>
  <c r="L694" i="4"/>
  <c r="S688" i="7"/>
  <c r="T688" i="7"/>
  <c r="Q690" i="7"/>
  <c r="R689" i="7"/>
  <c r="I696" i="4"/>
  <c r="J695" i="4"/>
  <c r="L691" i="7"/>
  <c r="N691" i="7" s="1"/>
  <c r="O691" i="7" s="1"/>
  <c r="P691" i="7" s="1"/>
  <c r="J692" i="7"/>
  <c r="L690" i="6" l="1"/>
  <c r="M690" i="6" s="1"/>
  <c r="N690" i="6" s="1"/>
  <c r="H692" i="6"/>
  <c r="I692" i="6"/>
  <c r="K691" i="6"/>
  <c r="J691" i="6"/>
  <c r="I694" i="7"/>
  <c r="K694" i="7"/>
  <c r="N693" i="4"/>
  <c r="K695" i="4"/>
  <c r="S689" i="7"/>
  <c r="T689" i="7"/>
  <c r="Q691" i="7"/>
  <c r="R690" i="7"/>
  <c r="I697" i="4"/>
  <c r="J696" i="4"/>
  <c r="M694" i="4"/>
  <c r="N694" i="4"/>
  <c r="L692" i="7"/>
  <c r="N692" i="7" s="1"/>
  <c r="O692" i="7" s="1"/>
  <c r="P692" i="7" s="1"/>
  <c r="J693" i="7"/>
  <c r="L691" i="6" l="1"/>
  <c r="M691" i="6" s="1"/>
  <c r="N691" i="6" s="1"/>
  <c r="K692" i="6"/>
  <c r="I693" i="6"/>
  <c r="H693" i="6"/>
  <c r="J692" i="6"/>
  <c r="L692" i="6" s="1"/>
  <c r="M692" i="6" s="1"/>
  <c r="N692" i="6" s="1"/>
  <c r="K695" i="7"/>
  <c r="I695" i="7"/>
  <c r="K696" i="4"/>
  <c r="L695" i="4"/>
  <c r="Q692" i="7"/>
  <c r="R692" i="7" s="1"/>
  <c r="S690" i="7"/>
  <c r="T690" i="7"/>
  <c r="R691" i="7"/>
  <c r="I698" i="4"/>
  <c r="J697" i="4"/>
  <c r="L693" i="7"/>
  <c r="N693" i="7" s="1"/>
  <c r="O693" i="7" s="1"/>
  <c r="P693" i="7" s="1"/>
  <c r="J694" i="7"/>
  <c r="J693" i="6" l="1"/>
  <c r="K693" i="6"/>
  <c r="I694" i="6"/>
  <c r="H694" i="6"/>
  <c r="I696" i="7"/>
  <c r="K696" i="7"/>
  <c r="N695" i="4"/>
  <c r="M695" i="4"/>
  <c r="K697" i="4"/>
  <c r="L697" i="4" s="1"/>
  <c r="L696" i="4"/>
  <c r="S692" i="7"/>
  <c r="T692" i="7"/>
  <c r="S691" i="7"/>
  <c r="T691" i="7"/>
  <c r="Q693" i="7"/>
  <c r="I699" i="4"/>
  <c r="J698" i="4"/>
  <c r="M696" i="4"/>
  <c r="N696" i="4"/>
  <c r="L694" i="7"/>
  <c r="N694" i="7" s="1"/>
  <c r="O694" i="7" s="1"/>
  <c r="P694" i="7" s="1"/>
  <c r="J695" i="7"/>
  <c r="L693" i="6" l="1"/>
  <c r="M693" i="6" s="1"/>
  <c r="N693" i="6" s="1"/>
  <c r="I695" i="6"/>
  <c r="H695" i="6"/>
  <c r="J694" i="6"/>
  <c r="K694" i="6"/>
  <c r="K697" i="7"/>
  <c r="I697" i="7"/>
  <c r="K698" i="4"/>
  <c r="L698" i="4"/>
  <c r="Q694" i="7"/>
  <c r="R694" i="7" s="1"/>
  <c r="R693" i="7"/>
  <c r="J699" i="4"/>
  <c r="I700" i="4"/>
  <c r="M697" i="4"/>
  <c r="N697" i="4"/>
  <c r="L695" i="7"/>
  <c r="N695" i="7" s="1"/>
  <c r="O695" i="7" s="1"/>
  <c r="P695" i="7" s="1"/>
  <c r="J696" i="7"/>
  <c r="L694" i="6" l="1"/>
  <c r="M694" i="6" s="1"/>
  <c r="N694" i="6" s="1"/>
  <c r="I696" i="6"/>
  <c r="H696" i="6"/>
  <c r="J695" i="6"/>
  <c r="K695" i="6"/>
  <c r="I698" i="7"/>
  <c r="K698" i="7"/>
  <c r="K699" i="7" s="1"/>
  <c r="K699" i="4"/>
  <c r="L699" i="4"/>
  <c r="T693" i="7"/>
  <c r="S693" i="7"/>
  <c r="Q695" i="7"/>
  <c r="T694" i="7"/>
  <c r="S694" i="7"/>
  <c r="M698" i="4"/>
  <c r="N698" i="4"/>
  <c r="I701" i="4"/>
  <c r="J700" i="4"/>
  <c r="L696" i="7"/>
  <c r="N696" i="7" s="1"/>
  <c r="O696" i="7" s="1"/>
  <c r="P696" i="7" s="1"/>
  <c r="J697" i="7"/>
  <c r="L695" i="6" l="1"/>
  <c r="M695" i="6" s="1"/>
  <c r="N695" i="6" s="1"/>
  <c r="J696" i="6"/>
  <c r="K696" i="6"/>
  <c r="I697" i="6"/>
  <c r="H697" i="6"/>
  <c r="I699" i="7"/>
  <c r="K700" i="4"/>
  <c r="Q696" i="7"/>
  <c r="R695" i="7"/>
  <c r="M699" i="4"/>
  <c r="N699" i="4"/>
  <c r="J701" i="4"/>
  <c r="I702" i="4"/>
  <c r="L697" i="7"/>
  <c r="N697" i="7" s="1"/>
  <c r="O697" i="7" s="1"/>
  <c r="P697" i="7" s="1"/>
  <c r="J698" i="7"/>
  <c r="L696" i="6" l="1"/>
  <c r="M696" i="6" s="1"/>
  <c r="N696" i="6" s="1"/>
  <c r="J697" i="6"/>
  <c r="I698" i="6"/>
  <c r="H698" i="6"/>
  <c r="K697" i="6"/>
  <c r="I700" i="7"/>
  <c r="K700" i="7"/>
  <c r="K701" i="4"/>
  <c r="L700" i="4"/>
  <c r="M700" i="4" s="1"/>
  <c r="T695" i="7"/>
  <c r="S695" i="7"/>
  <c r="Q697" i="7"/>
  <c r="R696" i="7"/>
  <c r="I703" i="4"/>
  <c r="J702" i="4"/>
  <c r="L698" i="7"/>
  <c r="N698" i="7" s="1"/>
  <c r="O698" i="7" s="1"/>
  <c r="P698" i="7" s="1"/>
  <c r="J699" i="7"/>
  <c r="I699" i="6" l="1"/>
  <c r="H699" i="6"/>
  <c r="J698" i="6"/>
  <c r="K698" i="6"/>
  <c r="L697" i="6"/>
  <c r="M697" i="6" s="1"/>
  <c r="N697" i="6" s="1"/>
  <c r="K701" i="7"/>
  <c r="I701" i="7"/>
  <c r="K702" i="4"/>
  <c r="N700" i="4"/>
  <c r="L701" i="4"/>
  <c r="M701" i="4" s="1"/>
  <c r="S696" i="7"/>
  <c r="T696" i="7"/>
  <c r="Q698" i="7"/>
  <c r="R697" i="7"/>
  <c r="I704" i="4"/>
  <c r="J703" i="4"/>
  <c r="L699" i="7"/>
  <c r="N699" i="7" s="1"/>
  <c r="O699" i="7" s="1"/>
  <c r="P699" i="7" s="1"/>
  <c r="J700" i="7"/>
  <c r="L698" i="6" l="1"/>
  <c r="M698" i="6" s="1"/>
  <c r="N698" i="6" s="1"/>
  <c r="J699" i="6"/>
  <c r="I700" i="6"/>
  <c r="H700" i="6"/>
  <c r="K699" i="6"/>
  <c r="I702" i="7"/>
  <c r="K702" i="7"/>
  <c r="N701" i="4"/>
  <c r="K703" i="4"/>
  <c r="L703" i="4" s="1"/>
  <c r="L702" i="4"/>
  <c r="T697" i="7"/>
  <c r="S697" i="7"/>
  <c r="Q699" i="7"/>
  <c r="R698" i="7"/>
  <c r="I705" i="4"/>
  <c r="J704" i="4"/>
  <c r="M702" i="4"/>
  <c r="N702" i="4"/>
  <c r="L700" i="7"/>
  <c r="N700" i="7" s="1"/>
  <c r="O700" i="7" s="1"/>
  <c r="P700" i="7" s="1"/>
  <c r="J701" i="7"/>
  <c r="J700" i="6" l="1"/>
  <c r="K700" i="6"/>
  <c r="L699" i="6"/>
  <c r="M699" i="6" s="1"/>
  <c r="N699" i="6" s="1"/>
  <c r="I701" i="6"/>
  <c r="H701" i="6"/>
  <c r="K703" i="7"/>
  <c r="I703" i="7"/>
  <c r="M703" i="4"/>
  <c r="N703" i="4"/>
  <c r="K704" i="4"/>
  <c r="K705" i="4" s="1"/>
  <c r="Q700" i="7"/>
  <c r="R700" i="7" s="1"/>
  <c r="T698" i="7"/>
  <c r="S698" i="7"/>
  <c r="R699" i="7"/>
  <c r="I706" i="4"/>
  <c r="J705" i="4"/>
  <c r="L701" i="7"/>
  <c r="N701" i="7" s="1"/>
  <c r="O701" i="7" s="1"/>
  <c r="P701" i="7" s="1"/>
  <c r="J702" i="7"/>
  <c r="J701" i="6" l="1"/>
  <c r="I702" i="6"/>
  <c r="H702" i="6"/>
  <c r="K701" i="6"/>
  <c r="L700" i="6"/>
  <c r="M700" i="6" s="1"/>
  <c r="N700" i="6" s="1"/>
  <c r="I704" i="7"/>
  <c r="K704" i="7"/>
  <c r="L704" i="4"/>
  <c r="L705" i="4"/>
  <c r="T700" i="7"/>
  <c r="S700" i="7"/>
  <c r="S699" i="7"/>
  <c r="T699" i="7"/>
  <c r="Q701" i="7"/>
  <c r="I707" i="4"/>
  <c r="J706" i="4"/>
  <c r="M704" i="4"/>
  <c r="N704" i="4"/>
  <c r="L702" i="7"/>
  <c r="N702" i="7" s="1"/>
  <c r="O702" i="7" s="1"/>
  <c r="P702" i="7" s="1"/>
  <c r="J703" i="7"/>
  <c r="L701" i="6" l="1"/>
  <c r="M701" i="6" s="1"/>
  <c r="N701" i="6" s="1"/>
  <c r="J702" i="6"/>
  <c r="K702" i="6"/>
  <c r="I703" i="6"/>
  <c r="H703" i="6"/>
  <c r="K705" i="7"/>
  <c r="I705" i="7"/>
  <c r="K706" i="4"/>
  <c r="L706" i="4" s="1"/>
  <c r="Q702" i="7"/>
  <c r="R702" i="7" s="1"/>
  <c r="R701" i="7"/>
  <c r="M705" i="4"/>
  <c r="N705" i="4"/>
  <c r="J707" i="4"/>
  <c r="I708" i="4"/>
  <c r="L703" i="7"/>
  <c r="N703" i="7" s="1"/>
  <c r="O703" i="7" s="1"/>
  <c r="P703" i="7" s="1"/>
  <c r="J704" i="7"/>
  <c r="J703" i="6" l="1"/>
  <c r="K703" i="6"/>
  <c r="L702" i="6"/>
  <c r="M702" i="6" s="1"/>
  <c r="N702" i="6" s="1"/>
  <c r="I704" i="6"/>
  <c r="H704" i="6"/>
  <c r="I706" i="7"/>
  <c r="K706" i="7"/>
  <c r="N706" i="4"/>
  <c r="M706" i="4"/>
  <c r="K707" i="4"/>
  <c r="K708" i="4" s="1"/>
  <c r="T701" i="7"/>
  <c r="S701" i="7"/>
  <c r="Q703" i="7"/>
  <c r="R703" i="7" s="1"/>
  <c r="T702" i="7"/>
  <c r="S702" i="7"/>
  <c r="I709" i="4"/>
  <c r="J708" i="4"/>
  <c r="J705" i="7"/>
  <c r="L704" i="7"/>
  <c r="N704" i="7" s="1"/>
  <c r="O704" i="7" s="1"/>
  <c r="P704" i="7" s="1"/>
  <c r="J704" i="6" l="1"/>
  <c r="K704" i="6"/>
  <c r="L703" i="6"/>
  <c r="M703" i="6" s="1"/>
  <c r="N703" i="6" s="1"/>
  <c r="I705" i="6"/>
  <c r="H705" i="6"/>
  <c r="K707" i="7"/>
  <c r="I707" i="7"/>
  <c r="L708" i="4"/>
  <c r="L707" i="4"/>
  <c r="T703" i="7"/>
  <c r="S703" i="7"/>
  <c r="Q704" i="7"/>
  <c r="M707" i="4"/>
  <c r="N707" i="4"/>
  <c r="I710" i="4"/>
  <c r="J709" i="4"/>
  <c r="L705" i="7"/>
  <c r="N705" i="7" s="1"/>
  <c r="O705" i="7" s="1"/>
  <c r="P705" i="7" s="1"/>
  <c r="J706" i="7"/>
  <c r="I706" i="6" l="1"/>
  <c r="H706" i="6"/>
  <c r="L704" i="6"/>
  <c r="M704" i="6" s="1"/>
  <c r="N704" i="6" s="1"/>
  <c r="J705" i="6"/>
  <c r="K705" i="6"/>
  <c r="I708" i="7"/>
  <c r="K708" i="7"/>
  <c r="K709" i="4"/>
  <c r="Q705" i="7"/>
  <c r="R704" i="7"/>
  <c r="I711" i="4"/>
  <c r="J710" i="4"/>
  <c r="L706" i="7"/>
  <c r="N706" i="7" s="1"/>
  <c r="O706" i="7" s="1"/>
  <c r="P706" i="7" s="1"/>
  <c r="J707" i="7"/>
  <c r="L705" i="6" l="1"/>
  <c r="M705" i="6" s="1"/>
  <c r="N705" i="6" s="1"/>
  <c r="I707" i="6"/>
  <c r="H707" i="6"/>
  <c r="J706" i="6"/>
  <c r="K706" i="6"/>
  <c r="K709" i="7"/>
  <c r="I709" i="7"/>
  <c r="K710" i="4"/>
  <c r="L709" i="4"/>
  <c r="N709" i="4" s="1"/>
  <c r="S704" i="7"/>
  <c r="T704" i="7"/>
  <c r="Q706" i="7"/>
  <c r="R705" i="7"/>
  <c r="M709" i="4"/>
  <c r="M708" i="4"/>
  <c r="N708" i="4"/>
  <c r="I712" i="4"/>
  <c r="J711" i="4"/>
  <c r="L707" i="7"/>
  <c r="N707" i="7" s="1"/>
  <c r="O707" i="7" s="1"/>
  <c r="P707" i="7" s="1"/>
  <c r="J708" i="7"/>
  <c r="L706" i="6" l="1"/>
  <c r="M706" i="6" s="1"/>
  <c r="N706" i="6" s="1"/>
  <c r="J707" i="6"/>
  <c r="K707" i="6"/>
  <c r="L707" i="6" s="1"/>
  <c r="M707" i="6" s="1"/>
  <c r="N707" i="6" s="1"/>
  <c r="I708" i="6"/>
  <c r="H708" i="6"/>
  <c r="I710" i="7"/>
  <c r="K710" i="7"/>
  <c r="K711" i="4"/>
  <c r="K712" i="4" s="1"/>
  <c r="L710" i="4"/>
  <c r="M710" i="4" s="1"/>
  <c r="T705" i="7"/>
  <c r="S705" i="7"/>
  <c r="Q707" i="7"/>
  <c r="R706" i="7"/>
  <c r="I713" i="4"/>
  <c r="J712" i="4"/>
  <c r="N710" i="4"/>
  <c r="L708" i="7"/>
  <c r="N708" i="7" s="1"/>
  <c r="O708" i="7" s="1"/>
  <c r="P708" i="7" s="1"/>
  <c r="J709" i="7"/>
  <c r="J708" i="6" l="1"/>
  <c r="K708" i="6"/>
  <c r="I709" i="6"/>
  <c r="H709" i="6"/>
  <c r="I711" i="7"/>
  <c r="K711" i="7"/>
  <c r="K712" i="7" s="1"/>
  <c r="K713" i="4"/>
  <c r="L712" i="4"/>
  <c r="L711" i="4"/>
  <c r="M711" i="4" s="1"/>
  <c r="T706" i="7"/>
  <c r="S706" i="7"/>
  <c r="Q708" i="7"/>
  <c r="R707" i="7"/>
  <c r="J713" i="4"/>
  <c r="I714" i="4"/>
  <c r="N711" i="4"/>
  <c r="L709" i="7"/>
  <c r="N709" i="7" s="1"/>
  <c r="O709" i="7" s="1"/>
  <c r="P709" i="7" s="1"/>
  <c r="J710" i="7"/>
  <c r="L708" i="6" l="1"/>
  <c r="M708" i="6" s="1"/>
  <c r="N708" i="6" s="1"/>
  <c r="K709" i="6"/>
  <c r="J709" i="6"/>
  <c r="L709" i="6" s="1"/>
  <c r="M709" i="6" s="1"/>
  <c r="N709" i="6" s="1"/>
  <c r="I710" i="6"/>
  <c r="H710" i="6"/>
  <c r="I712" i="7"/>
  <c r="L713" i="4"/>
  <c r="T707" i="7"/>
  <c r="S707" i="7"/>
  <c r="Q709" i="7"/>
  <c r="R708" i="7"/>
  <c r="I715" i="4"/>
  <c r="J714" i="4"/>
  <c r="M712" i="4"/>
  <c r="N712" i="4"/>
  <c r="J711" i="7"/>
  <c r="L710" i="7"/>
  <c r="N710" i="7" s="1"/>
  <c r="O710" i="7" s="1"/>
  <c r="P710" i="7" s="1"/>
  <c r="J710" i="6" l="1"/>
  <c r="K710" i="6"/>
  <c r="I711" i="6"/>
  <c r="H711" i="6"/>
  <c r="K713" i="7"/>
  <c r="I713" i="7"/>
  <c r="K714" i="4"/>
  <c r="L714" i="4" s="1"/>
  <c r="T708" i="7"/>
  <c r="S708" i="7"/>
  <c r="Q710" i="7"/>
  <c r="R709" i="7"/>
  <c r="M713" i="4"/>
  <c r="N713" i="4"/>
  <c r="I716" i="4"/>
  <c r="J715" i="4"/>
  <c r="L711" i="7"/>
  <c r="N711" i="7" s="1"/>
  <c r="O711" i="7" s="1"/>
  <c r="P711" i="7" s="1"/>
  <c r="J712" i="7"/>
  <c r="K711" i="6" l="1"/>
  <c r="L710" i="6"/>
  <c r="M710" i="6" s="1"/>
  <c r="N710" i="6" s="1"/>
  <c r="I712" i="6"/>
  <c r="H712" i="6"/>
  <c r="J711" i="6"/>
  <c r="I714" i="7"/>
  <c r="K714" i="7"/>
  <c r="K715" i="4"/>
  <c r="T709" i="7"/>
  <c r="S709" i="7"/>
  <c r="Q711" i="7"/>
  <c r="R710" i="7"/>
  <c r="J716" i="4"/>
  <c r="I717" i="4"/>
  <c r="M714" i="4"/>
  <c r="N714" i="4"/>
  <c r="L712" i="7"/>
  <c r="N712" i="7" s="1"/>
  <c r="O712" i="7" s="1"/>
  <c r="P712" i="7" s="1"/>
  <c r="J713" i="7"/>
  <c r="L711" i="6" l="1"/>
  <c r="M711" i="6" s="1"/>
  <c r="N711" i="6" s="1"/>
  <c r="J712" i="6"/>
  <c r="K712" i="6"/>
  <c r="I713" i="6"/>
  <c r="H713" i="6"/>
  <c r="K715" i="7"/>
  <c r="I715" i="7"/>
  <c r="K716" i="4"/>
  <c r="K717" i="4" s="1"/>
  <c r="L715" i="4"/>
  <c r="S710" i="7"/>
  <c r="T710" i="7"/>
  <c r="Q712" i="7"/>
  <c r="R711" i="7"/>
  <c r="I718" i="4"/>
  <c r="J717" i="4"/>
  <c r="M715" i="4"/>
  <c r="N715" i="4"/>
  <c r="L713" i="7"/>
  <c r="N713" i="7" s="1"/>
  <c r="O713" i="7" s="1"/>
  <c r="P713" i="7" s="1"/>
  <c r="J714" i="7"/>
  <c r="I714" i="6" l="1"/>
  <c r="H714" i="6"/>
  <c r="J713" i="6"/>
  <c r="K713" i="6"/>
  <c r="L712" i="6"/>
  <c r="M712" i="6" s="1"/>
  <c r="N712" i="6" s="1"/>
  <c r="I716" i="7"/>
  <c r="K716" i="7"/>
  <c r="L717" i="4"/>
  <c r="N717" i="4" s="1"/>
  <c r="L716" i="4"/>
  <c r="Q713" i="7"/>
  <c r="T711" i="7"/>
  <c r="S711" i="7"/>
  <c r="R712" i="7"/>
  <c r="M717" i="4"/>
  <c r="I719" i="4"/>
  <c r="J718" i="4"/>
  <c r="L714" i="7"/>
  <c r="N714" i="7" s="1"/>
  <c r="O714" i="7" s="1"/>
  <c r="P714" i="7" s="1"/>
  <c r="J715" i="7"/>
  <c r="I715" i="6" l="1"/>
  <c r="H715" i="6"/>
  <c r="L713" i="6"/>
  <c r="M713" i="6" s="1"/>
  <c r="N713" i="6" s="1"/>
  <c r="J714" i="6"/>
  <c r="K714" i="6"/>
  <c r="K717" i="7"/>
  <c r="I717" i="7"/>
  <c r="M716" i="4"/>
  <c r="N716" i="4"/>
  <c r="K718" i="4"/>
  <c r="L718" i="4" s="1"/>
  <c r="S712" i="7"/>
  <c r="T712" i="7"/>
  <c r="Q714" i="7"/>
  <c r="R713" i="7"/>
  <c r="I720" i="4"/>
  <c r="J719" i="4"/>
  <c r="J716" i="7"/>
  <c r="L715" i="7"/>
  <c r="N715" i="7" s="1"/>
  <c r="O715" i="7" s="1"/>
  <c r="P715" i="7" s="1"/>
  <c r="L714" i="6" l="1"/>
  <c r="M714" i="6" s="1"/>
  <c r="N714" i="6" s="1"/>
  <c r="J715" i="6"/>
  <c r="K715" i="6"/>
  <c r="I716" i="6"/>
  <c r="H716" i="6"/>
  <c r="I718" i="7"/>
  <c r="K718" i="7"/>
  <c r="K719" i="4"/>
  <c r="L719" i="4" s="1"/>
  <c r="T713" i="7"/>
  <c r="S713" i="7"/>
  <c r="Q715" i="7"/>
  <c r="R714" i="7"/>
  <c r="M718" i="4"/>
  <c r="N718" i="4"/>
  <c r="I721" i="4"/>
  <c r="J720" i="4"/>
  <c r="L716" i="7"/>
  <c r="N716" i="7" s="1"/>
  <c r="O716" i="7" s="1"/>
  <c r="P716" i="7" s="1"/>
  <c r="J717" i="7"/>
  <c r="L715" i="6" l="1"/>
  <c r="M715" i="6" s="1"/>
  <c r="N715" i="6" s="1"/>
  <c r="K716" i="6"/>
  <c r="I717" i="6"/>
  <c r="H717" i="6"/>
  <c r="J716" i="6"/>
  <c r="L716" i="6" s="1"/>
  <c r="M716" i="6" s="1"/>
  <c r="N716" i="6" s="1"/>
  <c r="K719" i="7"/>
  <c r="I719" i="7"/>
  <c r="K720" i="4"/>
  <c r="T714" i="7"/>
  <c r="S714" i="7"/>
  <c r="Q716" i="7"/>
  <c r="R715" i="7"/>
  <c r="M719" i="4"/>
  <c r="N719" i="4"/>
  <c r="J721" i="4"/>
  <c r="I722" i="4"/>
  <c r="L717" i="7"/>
  <c r="N717" i="7" s="1"/>
  <c r="O717" i="7" s="1"/>
  <c r="P717" i="7" s="1"/>
  <c r="J718" i="7"/>
  <c r="J717" i="6" l="1"/>
  <c r="K717" i="6"/>
  <c r="I718" i="6"/>
  <c r="H718" i="6"/>
  <c r="I720" i="7"/>
  <c r="K720" i="7"/>
  <c r="K721" i="4"/>
  <c r="K722" i="4" s="1"/>
  <c r="L720" i="4"/>
  <c r="Q717" i="7"/>
  <c r="T715" i="7"/>
  <c r="S715" i="7"/>
  <c r="R716" i="7"/>
  <c r="I723" i="4"/>
  <c r="J722" i="4"/>
  <c r="L718" i="7"/>
  <c r="N718" i="7" s="1"/>
  <c r="O718" i="7" s="1"/>
  <c r="P718" i="7" s="1"/>
  <c r="J719" i="7"/>
  <c r="I719" i="6" l="1"/>
  <c r="H719" i="6"/>
  <c r="J718" i="6"/>
  <c r="L717" i="6"/>
  <c r="M717" i="6" s="1"/>
  <c r="N717" i="6" s="1"/>
  <c r="K718" i="6"/>
  <c r="I721" i="7"/>
  <c r="K721" i="7"/>
  <c r="K722" i="7" s="1"/>
  <c r="M720" i="4"/>
  <c r="N720" i="4"/>
  <c r="L722" i="4"/>
  <c r="L721" i="4"/>
  <c r="M721" i="4" s="1"/>
  <c r="S716" i="7"/>
  <c r="T716" i="7"/>
  <c r="Q718" i="7"/>
  <c r="R717" i="7"/>
  <c r="J723" i="4"/>
  <c r="I724" i="4"/>
  <c r="L719" i="7"/>
  <c r="N719" i="7" s="1"/>
  <c r="O719" i="7" s="1"/>
  <c r="P719" i="7" s="1"/>
  <c r="J720" i="7"/>
  <c r="L718" i="6" l="1"/>
  <c r="M718" i="6" s="1"/>
  <c r="N718" i="6" s="1"/>
  <c r="J719" i="6"/>
  <c r="K719" i="6"/>
  <c r="I720" i="6"/>
  <c r="H720" i="6"/>
  <c r="I722" i="7"/>
  <c r="N721" i="4"/>
  <c r="K723" i="4"/>
  <c r="L723" i="4" s="1"/>
  <c r="T717" i="7"/>
  <c r="S717" i="7"/>
  <c r="Q719" i="7"/>
  <c r="R718" i="7"/>
  <c r="I725" i="4"/>
  <c r="J724" i="4"/>
  <c r="M722" i="4"/>
  <c r="N722" i="4"/>
  <c r="L720" i="7"/>
  <c r="N720" i="7" s="1"/>
  <c r="O720" i="7" s="1"/>
  <c r="P720" i="7" s="1"/>
  <c r="J721" i="7"/>
  <c r="L719" i="6" l="1"/>
  <c r="M719" i="6" s="1"/>
  <c r="N719" i="6" s="1"/>
  <c r="J720" i="6"/>
  <c r="K720" i="6"/>
  <c r="I721" i="6"/>
  <c r="H721" i="6"/>
  <c r="K723" i="7"/>
  <c r="I723" i="7"/>
  <c r="M723" i="4"/>
  <c r="N723" i="4"/>
  <c r="K724" i="4"/>
  <c r="L724" i="4" s="1"/>
  <c r="Q720" i="7"/>
  <c r="R720" i="7" s="1"/>
  <c r="R719" i="7"/>
  <c r="T718" i="7"/>
  <c r="S718" i="7"/>
  <c r="I726" i="4"/>
  <c r="J725" i="4"/>
  <c r="J722" i="7"/>
  <c r="L721" i="7"/>
  <c r="N721" i="7" s="1"/>
  <c r="O721" i="7" s="1"/>
  <c r="P721" i="7" s="1"/>
  <c r="L720" i="6" l="1"/>
  <c r="M720" i="6" s="1"/>
  <c r="N720" i="6" s="1"/>
  <c r="I722" i="6"/>
  <c r="H722" i="6"/>
  <c r="J721" i="6"/>
  <c r="K721" i="6"/>
  <c r="K724" i="7"/>
  <c r="I724" i="7"/>
  <c r="K725" i="4"/>
  <c r="S720" i="7"/>
  <c r="T720" i="7"/>
  <c r="S719" i="7"/>
  <c r="T719" i="7"/>
  <c r="Q721" i="7"/>
  <c r="J726" i="4"/>
  <c r="I727" i="4"/>
  <c r="M724" i="4"/>
  <c r="N724" i="4"/>
  <c r="L722" i="7"/>
  <c r="N722" i="7" s="1"/>
  <c r="O722" i="7" s="1"/>
  <c r="P722" i="7" s="1"/>
  <c r="J723" i="7"/>
  <c r="I723" i="6" l="1"/>
  <c r="H723" i="6"/>
  <c r="L721" i="6"/>
  <c r="M721" i="6" s="1"/>
  <c r="N721" i="6" s="1"/>
  <c r="J722" i="6"/>
  <c r="K722" i="6"/>
  <c r="I725" i="7"/>
  <c r="K725" i="7"/>
  <c r="K726" i="7" s="1"/>
  <c r="K726" i="4"/>
  <c r="K727" i="4" s="1"/>
  <c r="L725" i="4"/>
  <c r="Q722" i="7"/>
  <c r="R721" i="7"/>
  <c r="M725" i="4"/>
  <c r="N725" i="4"/>
  <c r="I728" i="4"/>
  <c r="J727" i="4"/>
  <c r="L723" i="7"/>
  <c r="N723" i="7" s="1"/>
  <c r="O723" i="7" s="1"/>
  <c r="P723" i="7" s="1"/>
  <c r="J724" i="7"/>
  <c r="L722" i="6" l="1"/>
  <c r="M722" i="6" s="1"/>
  <c r="N722" i="6" s="1"/>
  <c r="I724" i="6"/>
  <c r="H724" i="6"/>
  <c r="J723" i="6"/>
  <c r="K723" i="6"/>
  <c r="I726" i="7"/>
  <c r="L727" i="4"/>
  <c r="N727" i="4" s="1"/>
  <c r="L726" i="4"/>
  <c r="T721" i="7"/>
  <c r="S721" i="7"/>
  <c r="Q723" i="7"/>
  <c r="R723" i="7" s="1"/>
  <c r="R722" i="7"/>
  <c r="M727" i="4"/>
  <c r="I729" i="4"/>
  <c r="J728" i="4"/>
  <c r="J725" i="7"/>
  <c r="L724" i="7"/>
  <c r="N724" i="7" s="1"/>
  <c r="O724" i="7" s="1"/>
  <c r="P724" i="7" s="1"/>
  <c r="L723" i="6" l="1"/>
  <c r="M723" i="6" s="1"/>
  <c r="N723" i="6" s="1"/>
  <c r="J724" i="6"/>
  <c r="K724" i="6"/>
  <c r="I725" i="6"/>
  <c r="H725" i="6"/>
  <c r="I727" i="7"/>
  <c r="K727" i="7"/>
  <c r="K728" i="7" s="1"/>
  <c r="M726" i="4"/>
  <c r="N726" i="4"/>
  <c r="K728" i="4"/>
  <c r="T723" i="7"/>
  <c r="S723" i="7"/>
  <c r="T722" i="7"/>
  <c r="S722" i="7"/>
  <c r="Q724" i="7"/>
  <c r="J729" i="4"/>
  <c r="I730" i="4"/>
  <c r="L725" i="7"/>
  <c r="N725" i="7" s="1"/>
  <c r="O725" i="7" s="1"/>
  <c r="P725" i="7" s="1"/>
  <c r="J726" i="7"/>
  <c r="L724" i="6" l="1"/>
  <c r="M724" i="6" s="1"/>
  <c r="N724" i="6" s="1"/>
  <c r="J725" i="6"/>
  <c r="I726" i="6"/>
  <c r="H726" i="6"/>
  <c r="K725" i="6"/>
  <c r="I728" i="7"/>
  <c r="K729" i="4"/>
  <c r="L729" i="4" s="1"/>
  <c r="L728" i="4"/>
  <c r="Q725" i="7"/>
  <c r="R725" i="7" s="1"/>
  <c r="R724" i="7"/>
  <c r="I731" i="4"/>
  <c r="J730" i="4"/>
  <c r="L726" i="7"/>
  <c r="N726" i="7" s="1"/>
  <c r="O726" i="7" s="1"/>
  <c r="P726" i="7" s="1"/>
  <c r="J727" i="7"/>
  <c r="J726" i="6" l="1"/>
  <c r="K726" i="6"/>
  <c r="I727" i="6"/>
  <c r="H727" i="6"/>
  <c r="L725" i="6"/>
  <c r="M725" i="6" s="1"/>
  <c r="N725" i="6" s="1"/>
  <c r="I729" i="7"/>
  <c r="K729" i="7"/>
  <c r="M728" i="4"/>
  <c r="N728" i="4"/>
  <c r="K730" i="4"/>
  <c r="L730" i="4"/>
  <c r="T724" i="7"/>
  <c r="S724" i="7"/>
  <c r="Q726" i="7"/>
  <c r="T725" i="7"/>
  <c r="S725" i="7"/>
  <c r="M729" i="4"/>
  <c r="N729" i="4"/>
  <c r="I732" i="4"/>
  <c r="J731" i="4"/>
  <c r="L727" i="7"/>
  <c r="N727" i="7" s="1"/>
  <c r="O727" i="7" s="1"/>
  <c r="P727" i="7" s="1"/>
  <c r="J728" i="7"/>
  <c r="K727" i="6" l="1"/>
  <c r="I728" i="6"/>
  <c r="H728" i="6"/>
  <c r="L726" i="6"/>
  <c r="M726" i="6" s="1"/>
  <c r="N726" i="6" s="1"/>
  <c r="J727" i="6"/>
  <c r="L727" i="6" s="1"/>
  <c r="M727" i="6" s="1"/>
  <c r="N727" i="6" s="1"/>
  <c r="I730" i="7"/>
  <c r="K730" i="7"/>
  <c r="K731" i="4"/>
  <c r="Q727" i="7"/>
  <c r="R726" i="7"/>
  <c r="M730" i="4"/>
  <c r="N730" i="4"/>
  <c r="I733" i="4"/>
  <c r="J732" i="4"/>
  <c r="L728" i="7"/>
  <c r="N728" i="7" s="1"/>
  <c r="O728" i="7" s="1"/>
  <c r="P728" i="7" s="1"/>
  <c r="J729" i="7"/>
  <c r="J728" i="6" l="1"/>
  <c r="K728" i="6"/>
  <c r="I729" i="6"/>
  <c r="H729" i="6"/>
  <c r="K731" i="7"/>
  <c r="I731" i="7"/>
  <c r="K732" i="4"/>
  <c r="K733" i="4" s="1"/>
  <c r="L731" i="4"/>
  <c r="M731" i="4" s="1"/>
  <c r="S726" i="7"/>
  <c r="T726" i="7"/>
  <c r="Q728" i="7"/>
  <c r="R727" i="7"/>
  <c r="I734" i="4"/>
  <c r="J733" i="4"/>
  <c r="N731" i="4"/>
  <c r="L729" i="7"/>
  <c r="N729" i="7" s="1"/>
  <c r="O729" i="7" s="1"/>
  <c r="P729" i="7" s="1"/>
  <c r="J730" i="7"/>
  <c r="J729" i="6" l="1"/>
  <c r="K729" i="6"/>
  <c r="L728" i="6"/>
  <c r="M728" i="6" s="1"/>
  <c r="N728" i="6" s="1"/>
  <c r="H730" i="6"/>
  <c r="I730" i="6"/>
  <c r="K732" i="7"/>
  <c r="I732" i="7"/>
  <c r="L733" i="4"/>
  <c r="L732" i="4"/>
  <c r="N732" i="4" s="1"/>
  <c r="Q729" i="7"/>
  <c r="R728" i="7"/>
  <c r="S727" i="7"/>
  <c r="T727" i="7"/>
  <c r="M732" i="4"/>
  <c r="J734" i="4"/>
  <c r="I735" i="4"/>
  <c r="L730" i="7"/>
  <c r="N730" i="7" s="1"/>
  <c r="O730" i="7" s="1"/>
  <c r="P730" i="7" s="1"/>
  <c r="J731" i="7"/>
  <c r="L729" i="6" l="1"/>
  <c r="M729" i="6" s="1"/>
  <c r="N729" i="6" s="1"/>
  <c r="K730" i="6"/>
  <c r="J730" i="6"/>
  <c r="L730" i="6" s="1"/>
  <c r="M730" i="6" s="1"/>
  <c r="N730" i="6" s="1"/>
  <c r="H731" i="6"/>
  <c r="I731" i="6"/>
  <c r="K733" i="7"/>
  <c r="I733" i="7"/>
  <c r="K734" i="4"/>
  <c r="K735" i="4" s="1"/>
  <c r="S728" i="7"/>
  <c r="T728" i="7"/>
  <c r="Q730" i="7"/>
  <c r="R729" i="7"/>
  <c r="I736" i="4"/>
  <c r="J735" i="4"/>
  <c r="M733" i="4"/>
  <c r="N733" i="4"/>
  <c r="J732" i="7"/>
  <c r="L731" i="7"/>
  <c r="N731" i="7" s="1"/>
  <c r="O731" i="7" s="1"/>
  <c r="P731" i="7" s="1"/>
  <c r="K731" i="6" l="1"/>
  <c r="J731" i="6"/>
  <c r="I732" i="6"/>
  <c r="H732" i="6"/>
  <c r="K734" i="7"/>
  <c r="I734" i="7"/>
  <c r="L734" i="4"/>
  <c r="L735" i="4"/>
  <c r="Q731" i="7"/>
  <c r="R731" i="7" s="1"/>
  <c r="S729" i="7"/>
  <c r="T729" i="7"/>
  <c r="R730" i="7"/>
  <c r="I737" i="4"/>
  <c r="J736" i="4"/>
  <c r="L732" i="7"/>
  <c r="N732" i="7" s="1"/>
  <c r="O732" i="7" s="1"/>
  <c r="P732" i="7" s="1"/>
  <c r="J733" i="7"/>
  <c r="K732" i="6" l="1"/>
  <c r="L731" i="6"/>
  <c r="M731" i="6" s="1"/>
  <c r="N731" i="6" s="1"/>
  <c r="I733" i="6"/>
  <c r="H733" i="6"/>
  <c r="J732" i="6"/>
  <c r="L732" i="6" s="1"/>
  <c r="M732" i="6" s="1"/>
  <c r="N732" i="6" s="1"/>
  <c r="I735" i="7"/>
  <c r="K735" i="7"/>
  <c r="M734" i="4"/>
  <c r="N734" i="4"/>
  <c r="K736" i="4"/>
  <c r="Q732" i="7"/>
  <c r="S730" i="7"/>
  <c r="T730" i="7"/>
  <c r="T731" i="7"/>
  <c r="S731" i="7"/>
  <c r="M735" i="4"/>
  <c r="N735" i="4"/>
  <c r="J737" i="4"/>
  <c r="I738" i="4"/>
  <c r="L733" i="7"/>
  <c r="N733" i="7" s="1"/>
  <c r="O733" i="7" s="1"/>
  <c r="P733" i="7" s="1"/>
  <c r="J734" i="7"/>
  <c r="K733" i="6" l="1"/>
  <c r="J733" i="6"/>
  <c r="L733" i="6" s="1"/>
  <c r="M733" i="6" s="1"/>
  <c r="N733" i="6" s="1"/>
  <c r="I734" i="6"/>
  <c r="H734" i="6"/>
  <c r="K736" i="7"/>
  <c r="I736" i="7"/>
  <c r="K737" i="4"/>
  <c r="L736" i="4"/>
  <c r="Q733" i="7"/>
  <c r="R733" i="7" s="1"/>
  <c r="R732" i="7"/>
  <c r="I739" i="4"/>
  <c r="J738" i="4"/>
  <c r="L734" i="7"/>
  <c r="N734" i="7" s="1"/>
  <c r="O734" i="7" s="1"/>
  <c r="P734" i="7" s="1"/>
  <c r="J735" i="7"/>
  <c r="J734" i="6" l="1"/>
  <c r="K734" i="6"/>
  <c r="I735" i="6"/>
  <c r="H735" i="6"/>
  <c r="I737" i="7"/>
  <c r="K737" i="7"/>
  <c r="M736" i="4"/>
  <c r="N736" i="4"/>
  <c r="K738" i="4"/>
  <c r="L737" i="4"/>
  <c r="T733" i="7"/>
  <c r="S733" i="7"/>
  <c r="S732" i="7"/>
  <c r="T732" i="7"/>
  <c r="Q734" i="7"/>
  <c r="J739" i="4"/>
  <c r="I740" i="4"/>
  <c r="L735" i="7"/>
  <c r="N735" i="7" s="1"/>
  <c r="O735" i="7" s="1"/>
  <c r="P735" i="7" s="1"/>
  <c r="J736" i="7"/>
  <c r="K735" i="6" l="1"/>
  <c r="J735" i="6"/>
  <c r="L735" i="6" s="1"/>
  <c r="M735" i="6" s="1"/>
  <c r="N735" i="6" s="1"/>
  <c r="I736" i="6"/>
  <c r="H736" i="6"/>
  <c r="L734" i="6"/>
  <c r="M734" i="6" s="1"/>
  <c r="N734" i="6" s="1"/>
  <c r="K738" i="7"/>
  <c r="I738" i="7"/>
  <c r="M737" i="4"/>
  <c r="N737" i="4"/>
  <c r="K739" i="4"/>
  <c r="K740" i="4" s="1"/>
  <c r="L738" i="4"/>
  <c r="Q735" i="7"/>
  <c r="R734" i="7"/>
  <c r="J740" i="4"/>
  <c r="I741" i="4"/>
  <c r="L736" i="7"/>
  <c r="N736" i="7" s="1"/>
  <c r="O736" i="7" s="1"/>
  <c r="P736" i="7" s="1"/>
  <c r="J737" i="7"/>
  <c r="J736" i="6" l="1"/>
  <c r="K736" i="6"/>
  <c r="I737" i="6"/>
  <c r="H737" i="6"/>
  <c r="I739" i="7"/>
  <c r="K739" i="7"/>
  <c r="M738" i="4"/>
  <c r="N738" i="4"/>
  <c r="L739" i="4"/>
  <c r="L740" i="4"/>
  <c r="Q736" i="7"/>
  <c r="T734" i="7"/>
  <c r="S734" i="7"/>
  <c r="R735" i="7"/>
  <c r="I742" i="4"/>
  <c r="J741" i="4"/>
  <c r="M739" i="4"/>
  <c r="N739" i="4"/>
  <c r="L737" i="7"/>
  <c r="N737" i="7" s="1"/>
  <c r="O737" i="7" s="1"/>
  <c r="P737" i="7" s="1"/>
  <c r="J738" i="7"/>
  <c r="J737" i="6" l="1"/>
  <c r="L736" i="6"/>
  <c r="M736" i="6" s="1"/>
  <c r="N736" i="6" s="1"/>
  <c r="K737" i="6"/>
  <c r="I738" i="6"/>
  <c r="H738" i="6"/>
  <c r="K740" i="7"/>
  <c r="I740" i="7"/>
  <c r="K741" i="4"/>
  <c r="Q737" i="7"/>
  <c r="R737" i="7" s="1"/>
  <c r="T735" i="7"/>
  <c r="S735" i="7"/>
  <c r="R736" i="7"/>
  <c r="M740" i="4"/>
  <c r="N740" i="4"/>
  <c r="J742" i="4"/>
  <c r="I743" i="4"/>
  <c r="L738" i="7"/>
  <c r="N738" i="7" s="1"/>
  <c r="O738" i="7" s="1"/>
  <c r="P738" i="7" s="1"/>
  <c r="J739" i="7"/>
  <c r="L737" i="6" l="1"/>
  <c r="M737" i="6" s="1"/>
  <c r="N737" i="6" s="1"/>
  <c r="J738" i="6"/>
  <c r="K738" i="6"/>
  <c r="I739" i="6"/>
  <c r="H739" i="6"/>
  <c r="I741" i="7"/>
  <c r="K741" i="7"/>
  <c r="K742" i="4"/>
  <c r="L742" i="4"/>
  <c r="L741" i="4"/>
  <c r="M741" i="4" s="1"/>
  <c r="S736" i="7"/>
  <c r="T736" i="7"/>
  <c r="T737" i="7"/>
  <c r="S737" i="7"/>
  <c r="Q738" i="7"/>
  <c r="R738" i="7" s="1"/>
  <c r="N741" i="4"/>
  <c r="I744" i="4"/>
  <c r="J743" i="4"/>
  <c r="L739" i="7"/>
  <c r="N739" i="7" s="1"/>
  <c r="O739" i="7" s="1"/>
  <c r="P739" i="7" s="1"/>
  <c r="J740" i="7"/>
  <c r="K739" i="6" l="1"/>
  <c r="I740" i="6"/>
  <c r="H740" i="6"/>
  <c r="L738" i="6"/>
  <c r="M738" i="6" s="1"/>
  <c r="N738" i="6" s="1"/>
  <c r="J739" i="6"/>
  <c r="K742" i="7"/>
  <c r="I742" i="7"/>
  <c r="K743" i="4"/>
  <c r="K744" i="4" s="1"/>
  <c r="T738" i="7"/>
  <c r="S738" i="7"/>
  <c r="Q739" i="7"/>
  <c r="M742" i="4"/>
  <c r="N742" i="4"/>
  <c r="I745" i="4"/>
  <c r="J744" i="4"/>
  <c r="L740" i="7"/>
  <c r="N740" i="7" s="1"/>
  <c r="O740" i="7" s="1"/>
  <c r="P740" i="7" s="1"/>
  <c r="J741" i="7"/>
  <c r="L739" i="6" l="1"/>
  <c r="M739" i="6" s="1"/>
  <c r="N739" i="6" s="1"/>
  <c r="J740" i="6"/>
  <c r="K740" i="6"/>
  <c r="H741" i="6"/>
  <c r="I741" i="6"/>
  <c r="I743" i="7"/>
  <c r="K743" i="7"/>
  <c r="K744" i="7" s="1"/>
  <c r="L744" i="4"/>
  <c r="L743" i="4"/>
  <c r="M743" i="4" s="1"/>
  <c r="Q740" i="7"/>
  <c r="R739" i="7"/>
  <c r="M744" i="4"/>
  <c r="N744" i="4"/>
  <c r="I746" i="4"/>
  <c r="J745" i="4"/>
  <c r="N743" i="4"/>
  <c r="L741" i="7"/>
  <c r="N741" i="7" s="1"/>
  <c r="O741" i="7" s="1"/>
  <c r="P741" i="7" s="1"/>
  <c r="J742" i="7"/>
  <c r="I742" i="6" l="1"/>
  <c r="H742" i="6"/>
  <c r="K741" i="6"/>
  <c r="J741" i="6"/>
  <c r="L741" i="6" s="1"/>
  <c r="M741" i="6" s="1"/>
  <c r="N741" i="6" s="1"/>
  <c r="L740" i="6"/>
  <c r="M740" i="6" s="1"/>
  <c r="N740" i="6" s="1"/>
  <c r="I744" i="7"/>
  <c r="K745" i="4"/>
  <c r="K746" i="4" s="1"/>
  <c r="Q741" i="7"/>
  <c r="R741" i="7" s="1"/>
  <c r="S739" i="7"/>
  <c r="T739" i="7"/>
  <c r="R740" i="7"/>
  <c r="I747" i="4"/>
  <c r="J746" i="4"/>
  <c r="L742" i="7"/>
  <c r="N742" i="7" s="1"/>
  <c r="O742" i="7" s="1"/>
  <c r="P742" i="7" s="1"/>
  <c r="J743" i="7"/>
  <c r="I743" i="6" l="1"/>
  <c r="H743" i="6"/>
  <c r="J742" i="6"/>
  <c r="K742" i="6"/>
  <c r="K745" i="7"/>
  <c r="I745" i="7"/>
  <c r="L746" i="4"/>
  <c r="L745" i="4"/>
  <c r="S740" i="7"/>
  <c r="T740" i="7"/>
  <c r="S741" i="7"/>
  <c r="T741" i="7"/>
  <c r="Q742" i="7"/>
  <c r="I748" i="4"/>
  <c r="J747" i="4"/>
  <c r="M745" i="4"/>
  <c r="N745" i="4"/>
  <c r="L743" i="7"/>
  <c r="N743" i="7" s="1"/>
  <c r="O743" i="7" s="1"/>
  <c r="P743" i="7" s="1"/>
  <c r="J744" i="7"/>
  <c r="L742" i="6" l="1"/>
  <c r="M742" i="6" s="1"/>
  <c r="N742" i="6" s="1"/>
  <c r="I744" i="6"/>
  <c r="H744" i="6"/>
  <c r="J743" i="6"/>
  <c r="K743" i="6"/>
  <c r="I746" i="7"/>
  <c r="K746" i="7"/>
  <c r="K747" i="4"/>
  <c r="K748" i="4" s="1"/>
  <c r="Q743" i="7"/>
  <c r="R742" i="7"/>
  <c r="M746" i="4"/>
  <c r="N746" i="4"/>
  <c r="I749" i="4"/>
  <c r="J748" i="4"/>
  <c r="J745" i="7"/>
  <c r="L744" i="7"/>
  <c r="N744" i="7" s="1"/>
  <c r="O744" i="7" s="1"/>
  <c r="P744" i="7" s="1"/>
  <c r="L743" i="6" l="1"/>
  <c r="M743" i="6" s="1"/>
  <c r="N743" i="6" s="1"/>
  <c r="I745" i="6"/>
  <c r="H745" i="6"/>
  <c r="J744" i="6"/>
  <c r="K744" i="6"/>
  <c r="K747" i="7"/>
  <c r="I747" i="7"/>
  <c r="L747" i="4"/>
  <c r="L748" i="4"/>
  <c r="T742" i="7"/>
  <c r="S742" i="7"/>
  <c r="Q744" i="7"/>
  <c r="R744" i="7" s="1"/>
  <c r="R743" i="7"/>
  <c r="I750" i="4"/>
  <c r="J749" i="4"/>
  <c r="M747" i="4"/>
  <c r="N747" i="4"/>
  <c r="J746" i="7"/>
  <c r="L745" i="7"/>
  <c r="N745" i="7" s="1"/>
  <c r="O745" i="7" s="1"/>
  <c r="P745" i="7" s="1"/>
  <c r="L744" i="6" l="1"/>
  <c r="M744" i="6" s="1"/>
  <c r="N744" i="6" s="1"/>
  <c r="I746" i="6"/>
  <c r="H746" i="6"/>
  <c r="J745" i="6"/>
  <c r="K745" i="6"/>
  <c r="I748" i="7"/>
  <c r="K748" i="7"/>
  <c r="K749" i="4"/>
  <c r="K750" i="4" s="1"/>
  <c r="T743" i="7"/>
  <c r="S743" i="7"/>
  <c r="S744" i="7"/>
  <c r="T744" i="7"/>
  <c r="Q745" i="7"/>
  <c r="I751" i="4"/>
  <c r="J750" i="4"/>
  <c r="M748" i="4"/>
  <c r="N748" i="4"/>
  <c r="L746" i="7"/>
  <c r="N746" i="7" s="1"/>
  <c r="O746" i="7" s="1"/>
  <c r="P746" i="7" s="1"/>
  <c r="J747" i="7"/>
  <c r="L745" i="6" l="1"/>
  <c r="M745" i="6" s="1"/>
  <c r="N745" i="6" s="1"/>
  <c r="J746" i="6"/>
  <c r="I747" i="6"/>
  <c r="H747" i="6"/>
  <c r="K746" i="6"/>
  <c r="I749" i="7"/>
  <c r="K749" i="7"/>
  <c r="L750" i="4"/>
  <c r="L749" i="4"/>
  <c r="N749" i="4" s="1"/>
  <c r="Q746" i="7"/>
  <c r="R745" i="7"/>
  <c r="I752" i="4"/>
  <c r="J751" i="4"/>
  <c r="J748" i="7"/>
  <c r="L747" i="7"/>
  <c r="N747" i="7" s="1"/>
  <c r="O747" i="7" s="1"/>
  <c r="P747" i="7" s="1"/>
  <c r="I748" i="6" l="1"/>
  <c r="H748" i="6"/>
  <c r="J747" i="6"/>
  <c r="K747" i="6"/>
  <c r="L746" i="6"/>
  <c r="M746" i="6" s="1"/>
  <c r="N746" i="6" s="1"/>
  <c r="K750" i="7"/>
  <c r="I750" i="7"/>
  <c r="M749" i="4"/>
  <c r="K751" i="4"/>
  <c r="T745" i="7"/>
  <c r="S745" i="7"/>
  <c r="Q747" i="7"/>
  <c r="R747" i="7" s="1"/>
  <c r="R746" i="7"/>
  <c r="J752" i="4"/>
  <c r="I753" i="4"/>
  <c r="M750" i="4"/>
  <c r="N750" i="4"/>
  <c r="L748" i="7"/>
  <c r="N748" i="7" s="1"/>
  <c r="O748" i="7" s="1"/>
  <c r="P748" i="7" s="1"/>
  <c r="J749" i="7"/>
  <c r="L747" i="6" l="1"/>
  <c r="M747" i="6" s="1"/>
  <c r="N747" i="6" s="1"/>
  <c r="J748" i="6"/>
  <c r="I749" i="6"/>
  <c r="H749" i="6"/>
  <c r="K748" i="6"/>
  <c r="K751" i="7"/>
  <c r="I751" i="7"/>
  <c r="K752" i="4"/>
  <c r="L751" i="4"/>
  <c r="Q748" i="7"/>
  <c r="R748" i="7" s="1"/>
  <c r="S747" i="7"/>
  <c r="T747" i="7"/>
  <c r="T746" i="7"/>
  <c r="S746" i="7"/>
  <c r="I754" i="4"/>
  <c r="J753" i="4"/>
  <c r="J750" i="7"/>
  <c r="L749" i="7"/>
  <c r="N749" i="7" s="1"/>
  <c r="O749" i="7" s="1"/>
  <c r="P749" i="7" s="1"/>
  <c r="L748" i="6" l="1"/>
  <c r="M748" i="6" s="1"/>
  <c r="N748" i="6" s="1"/>
  <c r="J749" i="6"/>
  <c r="K749" i="6"/>
  <c r="I750" i="6"/>
  <c r="H750" i="6"/>
  <c r="K752" i="7"/>
  <c r="I752" i="7"/>
  <c r="M751" i="4"/>
  <c r="N751" i="4"/>
  <c r="K753" i="4"/>
  <c r="K754" i="4" s="1"/>
  <c r="L752" i="4"/>
  <c r="M752" i="4" s="1"/>
  <c r="T748" i="7"/>
  <c r="S748" i="7"/>
  <c r="Q749" i="7"/>
  <c r="J754" i="4"/>
  <c r="I755" i="4"/>
  <c r="L750" i="7"/>
  <c r="N750" i="7" s="1"/>
  <c r="O750" i="7" s="1"/>
  <c r="P750" i="7" s="1"/>
  <c r="J751" i="7"/>
  <c r="L749" i="6" l="1"/>
  <c r="M749" i="6" s="1"/>
  <c r="N749" i="6" s="1"/>
  <c r="J750" i="6"/>
  <c r="K750" i="6"/>
  <c r="I751" i="6"/>
  <c r="H751" i="6"/>
  <c r="I753" i="7"/>
  <c r="K753" i="7"/>
  <c r="L754" i="4"/>
  <c r="N752" i="4"/>
  <c r="L753" i="4"/>
  <c r="N753" i="4" s="1"/>
  <c r="Q750" i="7"/>
  <c r="R749" i="7"/>
  <c r="I756" i="4"/>
  <c r="J755" i="4"/>
  <c r="M753" i="4"/>
  <c r="J752" i="7"/>
  <c r="L751" i="7"/>
  <c r="N751" i="7" s="1"/>
  <c r="O751" i="7" s="1"/>
  <c r="P751" i="7" s="1"/>
  <c r="L750" i="6" l="1"/>
  <c r="M750" i="6" s="1"/>
  <c r="N750" i="6" s="1"/>
  <c r="K751" i="6"/>
  <c r="J751" i="6"/>
  <c r="L751" i="6" s="1"/>
  <c r="M751" i="6" s="1"/>
  <c r="N751" i="6" s="1"/>
  <c r="I752" i="6"/>
  <c r="H752" i="6"/>
  <c r="K754" i="7"/>
  <c r="I754" i="7"/>
  <c r="K755" i="4"/>
  <c r="K756" i="4" s="1"/>
  <c r="T749" i="7"/>
  <c r="S749" i="7"/>
  <c r="Q751" i="7"/>
  <c r="R750" i="7"/>
  <c r="M754" i="4"/>
  <c r="N754" i="4"/>
  <c r="J756" i="4"/>
  <c r="I757" i="4"/>
  <c r="L752" i="7"/>
  <c r="N752" i="7" s="1"/>
  <c r="O752" i="7" s="1"/>
  <c r="P752" i="7" s="1"/>
  <c r="J753" i="7"/>
  <c r="I753" i="6" l="1"/>
  <c r="H753" i="6"/>
  <c r="J752" i="6"/>
  <c r="K752" i="6"/>
  <c r="I755" i="7"/>
  <c r="K755" i="7"/>
  <c r="K756" i="7" s="1"/>
  <c r="L756" i="4"/>
  <c r="L755" i="4"/>
  <c r="N755" i="4" s="1"/>
  <c r="S750" i="7"/>
  <c r="T750" i="7"/>
  <c r="Q752" i="7"/>
  <c r="R752" i="7" s="1"/>
  <c r="R751" i="7"/>
  <c r="M755" i="4"/>
  <c r="J757" i="4"/>
  <c r="I758" i="4"/>
  <c r="M756" i="4"/>
  <c r="N756" i="4"/>
  <c r="L753" i="7"/>
  <c r="N753" i="7" s="1"/>
  <c r="O753" i="7" s="1"/>
  <c r="P753" i="7" s="1"/>
  <c r="J754" i="7"/>
  <c r="L752" i="6" l="1"/>
  <c r="M752" i="6" s="1"/>
  <c r="N752" i="6" s="1"/>
  <c r="J753" i="6"/>
  <c r="K753" i="6"/>
  <c r="I754" i="6"/>
  <c r="H754" i="6"/>
  <c r="I756" i="7"/>
  <c r="K757" i="4"/>
  <c r="L757" i="4" s="1"/>
  <c r="T751" i="7"/>
  <c r="S751" i="7"/>
  <c r="Q753" i="7"/>
  <c r="S752" i="7"/>
  <c r="T752" i="7"/>
  <c r="I759" i="4"/>
  <c r="J758" i="4"/>
  <c r="L754" i="7"/>
  <c r="N754" i="7" s="1"/>
  <c r="O754" i="7" s="1"/>
  <c r="P754" i="7" s="1"/>
  <c r="J755" i="7"/>
  <c r="L753" i="6" l="1"/>
  <c r="M753" i="6" s="1"/>
  <c r="N753" i="6" s="1"/>
  <c r="K754" i="6"/>
  <c r="J754" i="6"/>
  <c r="H755" i="6"/>
  <c r="I755" i="6"/>
  <c r="I757" i="7"/>
  <c r="K757" i="7"/>
  <c r="L758" i="4"/>
  <c r="K758" i="4"/>
  <c r="Q754" i="7"/>
  <c r="R753" i="7"/>
  <c r="M757" i="4"/>
  <c r="N757" i="4"/>
  <c r="I760" i="4"/>
  <c r="J759" i="4"/>
  <c r="L755" i="7"/>
  <c r="N755" i="7" s="1"/>
  <c r="O755" i="7" s="1"/>
  <c r="P755" i="7" s="1"/>
  <c r="J756" i="7"/>
  <c r="K755" i="6" l="1"/>
  <c r="J755" i="6"/>
  <c r="H756" i="6"/>
  <c r="I756" i="6"/>
  <c r="L754" i="6"/>
  <c r="M754" i="6" s="1"/>
  <c r="N754" i="6" s="1"/>
  <c r="K758" i="7"/>
  <c r="I758" i="7"/>
  <c r="K759" i="4"/>
  <c r="L759" i="4"/>
  <c r="M759" i="4" s="1"/>
  <c r="Q755" i="7"/>
  <c r="T753" i="7"/>
  <c r="S753" i="7"/>
  <c r="R754" i="7"/>
  <c r="M758" i="4"/>
  <c r="N758" i="4"/>
  <c r="N759" i="4"/>
  <c r="J760" i="4"/>
  <c r="I761" i="4"/>
  <c r="L756" i="7"/>
  <c r="N756" i="7" s="1"/>
  <c r="O756" i="7" s="1"/>
  <c r="P756" i="7" s="1"/>
  <c r="J757" i="7"/>
  <c r="L755" i="6" l="1"/>
  <c r="M755" i="6" s="1"/>
  <c r="N755" i="6" s="1"/>
  <c r="J756" i="6"/>
  <c r="K756" i="6"/>
  <c r="I757" i="6"/>
  <c r="H757" i="6"/>
  <c r="I759" i="7"/>
  <c r="K759" i="7"/>
  <c r="K760" i="7" s="1"/>
  <c r="L760" i="4"/>
  <c r="K760" i="4"/>
  <c r="Q756" i="7"/>
  <c r="R756" i="7" s="1"/>
  <c r="T754" i="7"/>
  <c r="S754" i="7"/>
  <c r="R755" i="7"/>
  <c r="I762" i="4"/>
  <c r="J761" i="4"/>
  <c r="L757" i="7"/>
  <c r="N757" i="7" s="1"/>
  <c r="O757" i="7" s="1"/>
  <c r="P757" i="7" s="1"/>
  <c r="J758" i="7"/>
  <c r="J757" i="6" l="1"/>
  <c r="L756" i="6"/>
  <c r="M756" i="6" s="1"/>
  <c r="N756" i="6" s="1"/>
  <c r="K757" i="6"/>
  <c r="I758" i="6"/>
  <c r="H758" i="6"/>
  <c r="I760" i="7"/>
  <c r="Q757" i="7"/>
  <c r="R757" i="7" s="1"/>
  <c r="K761" i="4"/>
  <c r="T756" i="7"/>
  <c r="S756" i="7"/>
  <c r="S755" i="7"/>
  <c r="T755" i="7"/>
  <c r="M760" i="4"/>
  <c r="N760" i="4"/>
  <c r="I763" i="4"/>
  <c r="J762" i="4"/>
  <c r="L758" i="7"/>
  <c r="N758" i="7" s="1"/>
  <c r="O758" i="7" s="1"/>
  <c r="P758" i="7" s="1"/>
  <c r="J759" i="7"/>
  <c r="L757" i="6" l="1"/>
  <c r="M757" i="6" s="1"/>
  <c r="N757" i="6" s="1"/>
  <c r="J758" i="6"/>
  <c r="I759" i="6"/>
  <c r="H759" i="6"/>
  <c r="K758" i="6"/>
  <c r="K761" i="7"/>
  <c r="I761" i="7"/>
  <c r="K762" i="4"/>
  <c r="L762" i="4" s="1"/>
  <c r="L761" i="4"/>
  <c r="N761" i="4" s="1"/>
  <c r="S757" i="7"/>
  <c r="T757" i="7"/>
  <c r="Q758" i="7"/>
  <c r="M761" i="4"/>
  <c r="J763" i="4"/>
  <c r="I764" i="4"/>
  <c r="J760" i="7"/>
  <c r="L759" i="7"/>
  <c r="N759" i="7" s="1"/>
  <c r="O759" i="7" s="1"/>
  <c r="P759" i="7" s="1"/>
  <c r="J759" i="6" l="1"/>
  <c r="L758" i="6"/>
  <c r="M758" i="6" s="1"/>
  <c r="N758" i="6" s="1"/>
  <c r="K759" i="6"/>
  <c r="I760" i="6"/>
  <c r="H760" i="6"/>
  <c r="K762" i="7"/>
  <c r="I762" i="7"/>
  <c r="K763" i="4"/>
  <c r="Q759" i="7"/>
  <c r="R758" i="7"/>
  <c r="M762" i="4"/>
  <c r="N762" i="4"/>
  <c r="I765" i="4"/>
  <c r="J764" i="4"/>
  <c r="J761" i="7"/>
  <c r="L760" i="7"/>
  <c r="N760" i="7" s="1"/>
  <c r="O760" i="7" s="1"/>
  <c r="P760" i="7" s="1"/>
  <c r="I761" i="6" l="1"/>
  <c r="H761" i="6"/>
  <c r="J760" i="6"/>
  <c r="K760" i="6"/>
  <c r="L759" i="6"/>
  <c r="M759" i="6" s="1"/>
  <c r="N759" i="6" s="1"/>
  <c r="I763" i="7"/>
  <c r="K763" i="7"/>
  <c r="K764" i="7" s="1"/>
  <c r="K764" i="4"/>
  <c r="K765" i="4" s="1"/>
  <c r="L763" i="4"/>
  <c r="T758" i="7"/>
  <c r="S758" i="7"/>
  <c r="Q760" i="7"/>
  <c r="R760" i="7" s="1"/>
  <c r="R759" i="7"/>
  <c r="J765" i="4"/>
  <c r="I766" i="4"/>
  <c r="J762" i="7"/>
  <c r="L761" i="7"/>
  <c r="N761" i="7" s="1"/>
  <c r="O761" i="7" s="1"/>
  <c r="P761" i="7" s="1"/>
  <c r="L760" i="6" l="1"/>
  <c r="M760" i="6" s="1"/>
  <c r="N760" i="6" s="1"/>
  <c r="I762" i="6"/>
  <c r="H762" i="6"/>
  <c r="J761" i="6"/>
  <c r="K761" i="6"/>
  <c r="I764" i="7"/>
  <c r="M763" i="4"/>
  <c r="N763" i="4"/>
  <c r="L764" i="4"/>
  <c r="L765" i="4"/>
  <c r="S760" i="7"/>
  <c r="T760" i="7"/>
  <c r="T759" i="7"/>
  <c r="S759" i="7"/>
  <c r="Q761" i="7"/>
  <c r="I767" i="4"/>
  <c r="J766" i="4"/>
  <c r="M764" i="4"/>
  <c r="N764" i="4"/>
  <c r="J763" i="7"/>
  <c r="L762" i="7"/>
  <c r="N762" i="7" s="1"/>
  <c r="O762" i="7" s="1"/>
  <c r="P762" i="7" s="1"/>
  <c r="L761" i="6" l="1"/>
  <c r="M761" i="6" s="1"/>
  <c r="N761" i="6" s="1"/>
  <c r="J762" i="6"/>
  <c r="K762" i="6"/>
  <c r="I763" i="6"/>
  <c r="H763" i="6"/>
  <c r="K765" i="7"/>
  <c r="I765" i="7"/>
  <c r="K766" i="4"/>
  <c r="Q762" i="7"/>
  <c r="R761" i="7"/>
  <c r="M765" i="4"/>
  <c r="N765" i="4"/>
  <c r="I768" i="4"/>
  <c r="J767" i="4"/>
  <c r="J764" i="7"/>
  <c r="L763" i="7"/>
  <c r="N763" i="7" s="1"/>
  <c r="O763" i="7" s="1"/>
  <c r="P763" i="7" s="1"/>
  <c r="L762" i="6" l="1"/>
  <c r="M762" i="6" s="1"/>
  <c r="N762" i="6" s="1"/>
  <c r="K763" i="6"/>
  <c r="J763" i="6"/>
  <c r="L763" i="6" s="1"/>
  <c r="M763" i="6" s="1"/>
  <c r="N763" i="6" s="1"/>
  <c r="I764" i="6"/>
  <c r="H764" i="6"/>
  <c r="K766" i="7"/>
  <c r="I766" i="7"/>
  <c r="K767" i="4"/>
  <c r="L766" i="4"/>
  <c r="M766" i="4" s="1"/>
  <c r="T761" i="7"/>
  <c r="S761" i="7"/>
  <c r="Q763" i="7"/>
  <c r="R762" i="7"/>
  <c r="I769" i="4"/>
  <c r="J768" i="4"/>
  <c r="L764" i="7"/>
  <c r="N764" i="7" s="1"/>
  <c r="O764" i="7" s="1"/>
  <c r="P764" i="7" s="1"/>
  <c r="J765" i="7"/>
  <c r="J764" i="6" l="1"/>
  <c r="K764" i="6"/>
  <c r="I765" i="6"/>
  <c r="H765" i="6"/>
  <c r="I767" i="7"/>
  <c r="K767" i="7"/>
  <c r="K768" i="4"/>
  <c r="L768" i="4" s="1"/>
  <c r="N766" i="4"/>
  <c r="L767" i="4"/>
  <c r="M767" i="4" s="1"/>
  <c r="S762" i="7"/>
  <c r="T762" i="7"/>
  <c r="Q764" i="7"/>
  <c r="R763" i="7"/>
  <c r="I770" i="4"/>
  <c r="J769" i="4"/>
  <c r="J766" i="7"/>
  <c r="L765" i="7"/>
  <c r="N765" i="7" s="1"/>
  <c r="O765" i="7" s="1"/>
  <c r="P765" i="7" s="1"/>
  <c r="K765" i="6" l="1"/>
  <c r="I766" i="6"/>
  <c r="H766" i="6"/>
  <c r="L764" i="6"/>
  <c r="M764" i="6" s="1"/>
  <c r="N764" i="6" s="1"/>
  <c r="J765" i="6"/>
  <c r="K768" i="7"/>
  <c r="I768" i="7"/>
  <c r="N767" i="4"/>
  <c r="K769" i="4"/>
  <c r="K770" i="4" s="1"/>
  <c r="T763" i="7"/>
  <c r="S763" i="7"/>
  <c r="Q765" i="7"/>
  <c r="R764" i="7"/>
  <c r="J770" i="4"/>
  <c r="I771" i="4"/>
  <c r="M768" i="4"/>
  <c r="N768" i="4"/>
  <c r="L766" i="7"/>
  <c r="N766" i="7" s="1"/>
  <c r="O766" i="7" s="1"/>
  <c r="P766" i="7" s="1"/>
  <c r="J767" i="7"/>
  <c r="L765" i="6" l="1"/>
  <c r="M765" i="6" s="1"/>
  <c r="N765" i="6" s="1"/>
  <c r="J766" i="6"/>
  <c r="K766" i="6"/>
  <c r="I767" i="6"/>
  <c r="H767" i="6"/>
  <c r="I769" i="7"/>
  <c r="K769" i="7"/>
  <c r="K770" i="7" s="1"/>
  <c r="L770" i="4"/>
  <c r="L769" i="4"/>
  <c r="S764" i="7"/>
  <c r="T764" i="7"/>
  <c r="Q766" i="7"/>
  <c r="R765" i="7"/>
  <c r="J771" i="4"/>
  <c r="I772" i="4"/>
  <c r="J768" i="7"/>
  <c r="L767" i="7"/>
  <c r="N767" i="7" s="1"/>
  <c r="O767" i="7" s="1"/>
  <c r="P767" i="7" s="1"/>
  <c r="L766" i="6" l="1"/>
  <c r="M766" i="6" s="1"/>
  <c r="N766" i="6" s="1"/>
  <c r="J767" i="6"/>
  <c r="K767" i="6"/>
  <c r="I768" i="6"/>
  <c r="H768" i="6"/>
  <c r="I770" i="7"/>
  <c r="K771" i="4"/>
  <c r="L771" i="4"/>
  <c r="N769" i="4"/>
  <c r="M769" i="4"/>
  <c r="S765" i="7"/>
  <c r="T765" i="7"/>
  <c r="Q767" i="7"/>
  <c r="R766" i="7"/>
  <c r="M770" i="4"/>
  <c r="N770" i="4"/>
  <c r="J772" i="4"/>
  <c r="I773" i="4"/>
  <c r="J769" i="7"/>
  <c r="L768" i="7"/>
  <c r="N768" i="7" s="1"/>
  <c r="O768" i="7" s="1"/>
  <c r="P768" i="7" s="1"/>
  <c r="I769" i="6" l="1"/>
  <c r="H769" i="6"/>
  <c r="L767" i="6"/>
  <c r="M767" i="6" s="1"/>
  <c r="N767" i="6" s="1"/>
  <c r="J768" i="6"/>
  <c r="K768" i="6"/>
  <c r="I771" i="7"/>
  <c r="K771" i="7"/>
  <c r="K772" i="4"/>
  <c r="T766" i="7"/>
  <c r="S766" i="7"/>
  <c r="Q768" i="7"/>
  <c r="R767" i="7"/>
  <c r="M771" i="4"/>
  <c r="N771" i="4"/>
  <c r="I774" i="4"/>
  <c r="J773" i="4"/>
  <c r="L769" i="7"/>
  <c r="N769" i="7" s="1"/>
  <c r="O769" i="7" s="1"/>
  <c r="P769" i="7" s="1"/>
  <c r="J770" i="7"/>
  <c r="L768" i="6" l="1"/>
  <c r="M768" i="6" s="1"/>
  <c r="N768" i="6" s="1"/>
  <c r="I770" i="6"/>
  <c r="H770" i="6"/>
  <c r="J769" i="6"/>
  <c r="K769" i="6"/>
  <c r="I772" i="7"/>
  <c r="K772" i="7"/>
  <c r="K773" i="4"/>
  <c r="L772" i="4"/>
  <c r="M772" i="4" s="1"/>
  <c r="Q769" i="7"/>
  <c r="R769" i="7" s="1"/>
  <c r="T767" i="7"/>
  <c r="S767" i="7"/>
  <c r="R768" i="7"/>
  <c r="J774" i="4"/>
  <c r="I775" i="4"/>
  <c r="L770" i="7"/>
  <c r="N770" i="7" s="1"/>
  <c r="O770" i="7" s="1"/>
  <c r="P770" i="7" s="1"/>
  <c r="J771" i="7"/>
  <c r="L769" i="6" l="1"/>
  <c r="M769" i="6" s="1"/>
  <c r="N769" i="6" s="1"/>
  <c r="I771" i="6"/>
  <c r="H771" i="6"/>
  <c r="J770" i="6"/>
  <c r="K770" i="6"/>
  <c r="K773" i="7"/>
  <c r="I773" i="7"/>
  <c r="N772" i="4"/>
  <c r="K774" i="4"/>
  <c r="K775" i="4" s="1"/>
  <c r="L773" i="4"/>
  <c r="S768" i="7"/>
  <c r="T768" i="7"/>
  <c r="T769" i="7"/>
  <c r="S769" i="7"/>
  <c r="Q770" i="7"/>
  <c r="J775" i="4"/>
  <c r="I776" i="4"/>
  <c r="L771" i="7"/>
  <c r="N771" i="7" s="1"/>
  <c r="O771" i="7" s="1"/>
  <c r="P771" i="7" s="1"/>
  <c r="J772" i="7"/>
  <c r="L770" i="6" l="1"/>
  <c r="M770" i="6" s="1"/>
  <c r="N770" i="6" s="1"/>
  <c r="I772" i="6"/>
  <c r="H772" i="6"/>
  <c r="J771" i="6"/>
  <c r="K771" i="6"/>
  <c r="K774" i="7"/>
  <c r="I774" i="7"/>
  <c r="M773" i="4"/>
  <c r="N773" i="4"/>
  <c r="L775" i="4"/>
  <c r="L774" i="4"/>
  <c r="M774" i="4" s="1"/>
  <c r="Q771" i="7"/>
  <c r="R771" i="7" s="1"/>
  <c r="R770" i="7"/>
  <c r="I777" i="4"/>
  <c r="J776" i="4"/>
  <c r="L772" i="7"/>
  <c r="N772" i="7" s="1"/>
  <c r="O772" i="7" s="1"/>
  <c r="P772" i="7" s="1"/>
  <c r="J773" i="7"/>
  <c r="L771" i="6" l="1"/>
  <c r="M771" i="6" s="1"/>
  <c r="N771" i="6" s="1"/>
  <c r="J772" i="6"/>
  <c r="K772" i="6"/>
  <c r="I773" i="6"/>
  <c r="H773" i="6"/>
  <c r="I775" i="7"/>
  <c r="K775" i="7"/>
  <c r="K776" i="4"/>
  <c r="N774" i="4"/>
  <c r="S770" i="7"/>
  <c r="T770" i="7"/>
  <c r="T771" i="7"/>
  <c r="S771" i="7"/>
  <c r="Q772" i="7"/>
  <c r="M775" i="4"/>
  <c r="N775" i="4"/>
  <c r="I778" i="4"/>
  <c r="J777" i="4"/>
  <c r="L773" i="7"/>
  <c r="N773" i="7" s="1"/>
  <c r="O773" i="7" s="1"/>
  <c r="P773" i="7" s="1"/>
  <c r="J774" i="7"/>
  <c r="L772" i="6" l="1"/>
  <c r="M772" i="6" s="1"/>
  <c r="N772" i="6" s="1"/>
  <c r="K773" i="6"/>
  <c r="J773" i="6"/>
  <c r="I774" i="6"/>
  <c r="H774" i="6"/>
  <c r="I776" i="7"/>
  <c r="K776" i="7"/>
  <c r="K777" i="7" s="1"/>
  <c r="K777" i="4"/>
  <c r="L776" i="4"/>
  <c r="M776" i="4" s="1"/>
  <c r="Q773" i="7"/>
  <c r="R772" i="7"/>
  <c r="I779" i="4"/>
  <c r="J778" i="4"/>
  <c r="L774" i="7"/>
  <c r="N774" i="7" s="1"/>
  <c r="O774" i="7" s="1"/>
  <c r="P774" i="7" s="1"/>
  <c r="J775" i="7"/>
  <c r="I775" i="6" l="1"/>
  <c r="H775" i="6"/>
  <c r="J774" i="6"/>
  <c r="K774" i="6"/>
  <c r="L773" i="6"/>
  <c r="M773" i="6" s="1"/>
  <c r="N773" i="6" s="1"/>
  <c r="I777" i="7"/>
  <c r="K778" i="4"/>
  <c r="L778" i="4" s="1"/>
  <c r="N776" i="4"/>
  <c r="L777" i="4"/>
  <c r="M777" i="4" s="1"/>
  <c r="T772" i="7"/>
  <c r="S772" i="7"/>
  <c r="Q774" i="7"/>
  <c r="R773" i="7"/>
  <c r="I780" i="4"/>
  <c r="J779" i="4"/>
  <c r="N777" i="4"/>
  <c r="J776" i="7"/>
  <c r="L775" i="7"/>
  <c r="N775" i="7" s="1"/>
  <c r="O775" i="7" s="1"/>
  <c r="P775" i="7" s="1"/>
  <c r="L774" i="6" l="1"/>
  <c r="M774" i="6" s="1"/>
  <c r="N774" i="6" s="1"/>
  <c r="J775" i="6"/>
  <c r="K775" i="6"/>
  <c r="I776" i="6"/>
  <c r="H776" i="6"/>
  <c r="I778" i="7"/>
  <c r="K778" i="7"/>
  <c r="K779" i="4"/>
  <c r="K780" i="4" s="1"/>
  <c r="S773" i="7"/>
  <c r="T773" i="7"/>
  <c r="Q775" i="7"/>
  <c r="R774" i="7"/>
  <c r="I781" i="4"/>
  <c r="J780" i="4"/>
  <c r="M778" i="4"/>
  <c r="N778" i="4"/>
  <c r="L776" i="7"/>
  <c r="N776" i="7" s="1"/>
  <c r="O776" i="7" s="1"/>
  <c r="P776" i="7" s="1"/>
  <c r="J777" i="7"/>
  <c r="L775" i="6" l="1"/>
  <c r="M775" i="6" s="1"/>
  <c r="N775" i="6" s="1"/>
  <c r="J776" i="6"/>
  <c r="K776" i="6"/>
  <c r="I777" i="6"/>
  <c r="H777" i="6"/>
  <c r="I779" i="7"/>
  <c r="K779" i="7"/>
  <c r="L779" i="4"/>
  <c r="N779" i="4" s="1"/>
  <c r="L780" i="4"/>
  <c r="T774" i="7"/>
  <c r="S774" i="7"/>
  <c r="Q776" i="7"/>
  <c r="R775" i="7"/>
  <c r="M779" i="4"/>
  <c r="J781" i="4"/>
  <c r="I782" i="4"/>
  <c r="J778" i="7"/>
  <c r="L777" i="7"/>
  <c r="N777" i="7" s="1"/>
  <c r="O777" i="7" s="1"/>
  <c r="P777" i="7" s="1"/>
  <c r="L776" i="6" l="1"/>
  <c r="M776" i="6" s="1"/>
  <c r="N776" i="6" s="1"/>
  <c r="I778" i="6"/>
  <c r="H778" i="6"/>
  <c r="J777" i="6"/>
  <c r="K777" i="6"/>
  <c r="I780" i="7"/>
  <c r="K780" i="7"/>
  <c r="K781" i="4"/>
  <c r="Q777" i="7"/>
  <c r="R777" i="7" s="1"/>
  <c r="T775" i="7"/>
  <c r="S775" i="7"/>
  <c r="R776" i="7"/>
  <c r="M780" i="4"/>
  <c r="N780" i="4"/>
  <c r="I783" i="4"/>
  <c r="J782" i="4"/>
  <c r="L778" i="7"/>
  <c r="N778" i="7" s="1"/>
  <c r="O778" i="7" s="1"/>
  <c r="P778" i="7" s="1"/>
  <c r="J779" i="7"/>
  <c r="L777" i="6" l="1"/>
  <c r="M777" i="6" s="1"/>
  <c r="N777" i="6" s="1"/>
  <c r="J778" i="6"/>
  <c r="K778" i="6"/>
  <c r="I779" i="6"/>
  <c r="H779" i="6"/>
  <c r="K781" i="7"/>
  <c r="I781" i="7"/>
  <c r="K782" i="4"/>
  <c r="L781" i="4"/>
  <c r="M781" i="4" s="1"/>
  <c r="S776" i="7"/>
  <c r="T776" i="7"/>
  <c r="S777" i="7"/>
  <c r="T777" i="7"/>
  <c r="Q778" i="7"/>
  <c r="I784" i="4"/>
  <c r="J783" i="4"/>
  <c r="J780" i="7"/>
  <c r="L779" i="7"/>
  <c r="N779" i="7" s="1"/>
  <c r="O779" i="7" s="1"/>
  <c r="P779" i="7" s="1"/>
  <c r="L778" i="6" l="1"/>
  <c r="M778" i="6" s="1"/>
  <c r="N778" i="6" s="1"/>
  <c r="K779" i="6"/>
  <c r="H780" i="6"/>
  <c r="I780" i="6"/>
  <c r="J779" i="6"/>
  <c r="L779" i="6" s="1"/>
  <c r="M779" i="6" s="1"/>
  <c r="N779" i="6" s="1"/>
  <c r="K782" i="7"/>
  <c r="K783" i="7" s="1"/>
  <c r="I782" i="7"/>
  <c r="N781" i="4"/>
  <c r="K783" i="4"/>
  <c r="K784" i="4" s="1"/>
  <c r="L782" i="4"/>
  <c r="M782" i="4" s="1"/>
  <c r="Q779" i="7"/>
  <c r="R778" i="7"/>
  <c r="J784" i="4"/>
  <c r="I785" i="4"/>
  <c r="N782" i="4"/>
  <c r="L780" i="7"/>
  <c r="N780" i="7" s="1"/>
  <c r="O780" i="7" s="1"/>
  <c r="P780" i="7" s="1"/>
  <c r="J781" i="7"/>
  <c r="K780" i="6" l="1"/>
  <c r="J780" i="6"/>
  <c r="H781" i="6"/>
  <c r="I781" i="6"/>
  <c r="I783" i="7"/>
  <c r="L784" i="4"/>
  <c r="L783" i="4"/>
  <c r="S778" i="7"/>
  <c r="T778" i="7"/>
  <c r="Q780" i="7"/>
  <c r="R779" i="7"/>
  <c r="I786" i="4"/>
  <c r="J785" i="4"/>
  <c r="M784" i="4"/>
  <c r="N784" i="4"/>
  <c r="J782" i="7"/>
  <c r="L781" i="7"/>
  <c r="N781" i="7" s="1"/>
  <c r="O781" i="7" s="1"/>
  <c r="P781" i="7" s="1"/>
  <c r="L780" i="6" l="1"/>
  <c r="M780" i="6" s="1"/>
  <c r="N780" i="6" s="1"/>
  <c r="K781" i="6"/>
  <c r="J781" i="6"/>
  <c r="L781" i="6" s="1"/>
  <c r="M781" i="6" s="1"/>
  <c r="N781" i="6" s="1"/>
  <c r="I782" i="6"/>
  <c r="H782" i="6"/>
  <c r="I784" i="7"/>
  <c r="K784" i="7"/>
  <c r="M783" i="4"/>
  <c r="N783" i="4"/>
  <c r="K785" i="4"/>
  <c r="K786" i="4" s="1"/>
  <c r="T779" i="7"/>
  <c r="S779" i="7"/>
  <c r="Q781" i="7"/>
  <c r="R781" i="7" s="1"/>
  <c r="R780" i="7"/>
  <c r="J786" i="4"/>
  <c r="I787" i="4"/>
  <c r="L782" i="7"/>
  <c r="N782" i="7" s="1"/>
  <c r="O782" i="7" s="1"/>
  <c r="P782" i="7" s="1"/>
  <c r="J783" i="7"/>
  <c r="I783" i="6" l="1"/>
  <c r="H783" i="6"/>
  <c r="K782" i="6"/>
  <c r="J782" i="6"/>
  <c r="K785" i="7"/>
  <c r="I785" i="7"/>
  <c r="L786" i="4"/>
  <c r="L785" i="4"/>
  <c r="T781" i="7"/>
  <c r="S781" i="7"/>
  <c r="T780" i="7"/>
  <c r="S780" i="7"/>
  <c r="Q782" i="7"/>
  <c r="R782" i="7" s="1"/>
  <c r="I788" i="4"/>
  <c r="J787" i="4"/>
  <c r="J784" i="7"/>
  <c r="L783" i="7"/>
  <c r="N783" i="7" s="1"/>
  <c r="O783" i="7" s="1"/>
  <c r="P783" i="7" s="1"/>
  <c r="L782" i="6" l="1"/>
  <c r="M782" i="6" s="1"/>
  <c r="N782" i="6" s="1"/>
  <c r="I784" i="6"/>
  <c r="H784" i="6"/>
  <c r="J783" i="6"/>
  <c r="K783" i="6"/>
  <c r="I786" i="7"/>
  <c r="K786" i="7"/>
  <c r="M785" i="4"/>
  <c r="N785" i="4"/>
  <c r="K787" i="4"/>
  <c r="K788" i="4" s="1"/>
  <c r="T782" i="7"/>
  <c r="S782" i="7"/>
  <c r="Q783" i="7"/>
  <c r="M786" i="4"/>
  <c r="N786" i="4"/>
  <c r="J788" i="4"/>
  <c r="I789" i="4"/>
  <c r="L784" i="7"/>
  <c r="N784" i="7" s="1"/>
  <c r="O784" i="7" s="1"/>
  <c r="P784" i="7" s="1"/>
  <c r="J785" i="7"/>
  <c r="L783" i="6" l="1"/>
  <c r="M783" i="6" s="1"/>
  <c r="N783" i="6" s="1"/>
  <c r="I785" i="6"/>
  <c r="H785" i="6"/>
  <c r="J784" i="6"/>
  <c r="K784" i="6"/>
  <c r="I787" i="7"/>
  <c r="K787" i="7"/>
  <c r="L787" i="4"/>
  <c r="N787" i="4" s="1"/>
  <c r="L788" i="4"/>
  <c r="Q784" i="7"/>
  <c r="R783" i="7"/>
  <c r="J789" i="4"/>
  <c r="I790" i="4"/>
  <c r="M787" i="4"/>
  <c r="L785" i="7"/>
  <c r="N785" i="7" s="1"/>
  <c r="O785" i="7" s="1"/>
  <c r="P785" i="7" s="1"/>
  <c r="J786" i="7"/>
  <c r="L784" i="6" l="1"/>
  <c r="M784" i="6" s="1"/>
  <c r="N784" i="6" s="1"/>
  <c r="J785" i="6"/>
  <c r="K785" i="6"/>
  <c r="I786" i="6"/>
  <c r="H786" i="6"/>
  <c r="K788" i="7"/>
  <c r="I788" i="7"/>
  <c r="K789" i="4"/>
  <c r="S783" i="7"/>
  <c r="T783" i="7"/>
  <c r="Q785" i="7"/>
  <c r="R784" i="7"/>
  <c r="M788" i="4"/>
  <c r="N788" i="4"/>
  <c r="I791" i="4"/>
  <c r="J790" i="4"/>
  <c r="L786" i="7"/>
  <c r="N786" i="7" s="1"/>
  <c r="O786" i="7" s="1"/>
  <c r="P786" i="7" s="1"/>
  <c r="J787" i="7"/>
  <c r="L785" i="6" l="1"/>
  <c r="M785" i="6" s="1"/>
  <c r="N785" i="6" s="1"/>
  <c r="J786" i="6"/>
  <c r="K786" i="6"/>
  <c r="I787" i="6"/>
  <c r="H787" i="6"/>
  <c r="I789" i="7"/>
  <c r="K789" i="7"/>
  <c r="K790" i="4"/>
  <c r="L789" i="4"/>
  <c r="N789" i="4" s="1"/>
  <c r="S784" i="7"/>
  <c r="T784" i="7"/>
  <c r="Q786" i="7"/>
  <c r="R785" i="7"/>
  <c r="M789" i="4"/>
  <c r="I792" i="4"/>
  <c r="J791" i="4"/>
  <c r="L787" i="7"/>
  <c r="N787" i="7" s="1"/>
  <c r="O787" i="7" s="1"/>
  <c r="P787" i="7" s="1"/>
  <c r="J788" i="7"/>
  <c r="I788" i="6" l="1"/>
  <c r="H788" i="6"/>
  <c r="J787" i="6"/>
  <c r="L786" i="6"/>
  <c r="M786" i="6" s="1"/>
  <c r="N786" i="6" s="1"/>
  <c r="K787" i="6"/>
  <c r="K790" i="7"/>
  <c r="I790" i="7"/>
  <c r="K791" i="4"/>
  <c r="K792" i="4" s="1"/>
  <c r="L790" i="4"/>
  <c r="M790" i="4" s="1"/>
  <c r="Q787" i="7"/>
  <c r="R786" i="7"/>
  <c r="T785" i="7"/>
  <c r="S785" i="7"/>
  <c r="I793" i="4"/>
  <c r="J792" i="4"/>
  <c r="N790" i="4"/>
  <c r="L788" i="7"/>
  <c r="N788" i="7" s="1"/>
  <c r="O788" i="7" s="1"/>
  <c r="P788" i="7" s="1"/>
  <c r="J789" i="7"/>
  <c r="L787" i="6" l="1"/>
  <c r="M787" i="6" s="1"/>
  <c r="N787" i="6" s="1"/>
  <c r="I789" i="6"/>
  <c r="H789" i="6"/>
  <c r="J788" i="6"/>
  <c r="K788" i="6"/>
  <c r="I791" i="7"/>
  <c r="K791" i="7"/>
  <c r="K792" i="7" s="1"/>
  <c r="L792" i="4"/>
  <c r="L791" i="4"/>
  <c r="N791" i="4" s="1"/>
  <c r="S786" i="7"/>
  <c r="T786" i="7"/>
  <c r="Q788" i="7"/>
  <c r="R787" i="7"/>
  <c r="M791" i="4"/>
  <c r="I794" i="4"/>
  <c r="J793" i="4"/>
  <c r="L789" i="7"/>
  <c r="N789" i="7" s="1"/>
  <c r="O789" i="7" s="1"/>
  <c r="P789" i="7" s="1"/>
  <c r="J790" i="7"/>
  <c r="L788" i="6" l="1"/>
  <c r="M788" i="6" s="1"/>
  <c r="N788" i="6" s="1"/>
  <c r="J789" i="6"/>
  <c r="K789" i="6"/>
  <c r="I790" i="6"/>
  <c r="H790" i="6"/>
  <c r="I792" i="7"/>
  <c r="K793" i="4"/>
  <c r="T787" i="7"/>
  <c r="S787" i="7"/>
  <c r="Q789" i="7"/>
  <c r="R788" i="7"/>
  <c r="I795" i="4"/>
  <c r="J794" i="4"/>
  <c r="L790" i="7"/>
  <c r="N790" i="7" s="1"/>
  <c r="O790" i="7" s="1"/>
  <c r="P790" i="7" s="1"/>
  <c r="J791" i="7"/>
  <c r="L789" i="6" l="1"/>
  <c r="M789" i="6" s="1"/>
  <c r="N789" i="6" s="1"/>
  <c r="K790" i="6"/>
  <c r="J790" i="6"/>
  <c r="I791" i="6"/>
  <c r="H791" i="6"/>
  <c r="I793" i="7"/>
  <c r="K793" i="7"/>
  <c r="K794" i="4"/>
  <c r="L793" i="4"/>
  <c r="M793" i="4" s="1"/>
  <c r="T788" i="7"/>
  <c r="S788" i="7"/>
  <c r="Q790" i="7"/>
  <c r="R789" i="7"/>
  <c r="M792" i="4"/>
  <c r="N792" i="4"/>
  <c r="N793" i="4"/>
  <c r="J795" i="4"/>
  <c r="I796" i="4"/>
  <c r="J792" i="7"/>
  <c r="L791" i="7"/>
  <c r="N791" i="7" s="1"/>
  <c r="O791" i="7" s="1"/>
  <c r="P791" i="7" s="1"/>
  <c r="L790" i="6" l="1"/>
  <c r="M790" i="6" s="1"/>
  <c r="N790" i="6" s="1"/>
  <c r="J791" i="6"/>
  <c r="K791" i="6"/>
  <c r="I792" i="6"/>
  <c r="H792" i="6"/>
  <c r="K794" i="7"/>
  <c r="I794" i="7"/>
  <c r="K795" i="4"/>
  <c r="L794" i="4"/>
  <c r="M794" i="4" s="1"/>
  <c r="Q791" i="7"/>
  <c r="R791" i="7" s="1"/>
  <c r="T789" i="7"/>
  <c r="S789" i="7"/>
  <c r="R790" i="7"/>
  <c r="I797" i="4"/>
  <c r="J796" i="4"/>
  <c r="L792" i="7"/>
  <c r="N792" i="7" s="1"/>
  <c r="O792" i="7" s="1"/>
  <c r="P792" i="7" s="1"/>
  <c r="J793" i="7"/>
  <c r="L791" i="6" l="1"/>
  <c r="M791" i="6" s="1"/>
  <c r="N791" i="6" s="1"/>
  <c r="J792" i="6"/>
  <c r="I793" i="6"/>
  <c r="H793" i="6"/>
  <c r="K792" i="6"/>
  <c r="K795" i="7"/>
  <c r="I795" i="7"/>
  <c r="Q792" i="7"/>
  <c r="N794" i="4"/>
  <c r="K796" i="4"/>
  <c r="L795" i="4"/>
  <c r="S791" i="7"/>
  <c r="T791" i="7"/>
  <c r="T790" i="7"/>
  <c r="S790" i="7"/>
  <c r="R792" i="7"/>
  <c r="J797" i="4"/>
  <c r="I798" i="4"/>
  <c r="J794" i="7"/>
  <c r="L793" i="7"/>
  <c r="N793" i="7" s="1"/>
  <c r="O793" i="7" s="1"/>
  <c r="P793" i="7" s="1"/>
  <c r="H794" i="6" l="1"/>
  <c r="I794" i="6"/>
  <c r="J793" i="6"/>
  <c r="L792" i="6"/>
  <c r="M792" i="6" s="1"/>
  <c r="N792" i="6" s="1"/>
  <c r="K793" i="6"/>
  <c r="I796" i="7"/>
  <c r="K796" i="7"/>
  <c r="K797" i="7" s="1"/>
  <c r="Q793" i="7"/>
  <c r="R793" i="7" s="1"/>
  <c r="M795" i="4"/>
  <c r="N795" i="4"/>
  <c r="K797" i="4"/>
  <c r="L797" i="4" s="1"/>
  <c r="L796" i="4"/>
  <c r="S792" i="7"/>
  <c r="T792" i="7"/>
  <c r="I799" i="4"/>
  <c r="J798" i="4"/>
  <c r="L794" i="7"/>
  <c r="N794" i="7" s="1"/>
  <c r="O794" i="7" s="1"/>
  <c r="P794" i="7" s="1"/>
  <c r="J795" i="7"/>
  <c r="L793" i="6" l="1"/>
  <c r="M793" i="6" s="1"/>
  <c r="N793" i="6" s="1"/>
  <c r="H795" i="6"/>
  <c r="I795" i="6"/>
  <c r="K794" i="6"/>
  <c r="J794" i="6"/>
  <c r="I797" i="7"/>
  <c r="M796" i="4"/>
  <c r="N796" i="4"/>
  <c r="K798" i="4"/>
  <c r="K799" i="4" s="1"/>
  <c r="S793" i="7"/>
  <c r="T793" i="7"/>
  <c r="Q794" i="7"/>
  <c r="M797" i="4"/>
  <c r="N797" i="4"/>
  <c r="J799" i="4"/>
  <c r="I800" i="4"/>
  <c r="J796" i="7"/>
  <c r="L795" i="7"/>
  <c r="N795" i="7" s="1"/>
  <c r="O795" i="7" s="1"/>
  <c r="P795" i="7" s="1"/>
  <c r="L794" i="6" l="1"/>
  <c r="M794" i="6" s="1"/>
  <c r="N794" i="6" s="1"/>
  <c r="K795" i="6"/>
  <c r="J795" i="6"/>
  <c r="L795" i="6" s="1"/>
  <c r="M795" i="6" s="1"/>
  <c r="N795" i="6" s="1"/>
  <c r="I796" i="6"/>
  <c r="H796" i="6"/>
  <c r="I798" i="7"/>
  <c r="K798" i="7"/>
  <c r="L798" i="4"/>
  <c r="L799" i="4"/>
  <c r="Q795" i="7"/>
  <c r="R794" i="7"/>
  <c r="M798" i="4"/>
  <c r="N798" i="4"/>
  <c r="I801" i="4"/>
  <c r="J800" i="4"/>
  <c r="L796" i="7"/>
  <c r="N796" i="7" s="1"/>
  <c r="O796" i="7" s="1"/>
  <c r="P796" i="7" s="1"/>
  <c r="J797" i="7"/>
  <c r="J796" i="6" l="1"/>
  <c r="K796" i="6"/>
  <c r="I797" i="6"/>
  <c r="H797" i="6"/>
  <c r="I799" i="7"/>
  <c r="K799" i="7"/>
  <c r="K800" i="7" s="1"/>
  <c r="K800" i="4"/>
  <c r="T794" i="7"/>
  <c r="S794" i="7"/>
  <c r="Q796" i="7"/>
  <c r="R795" i="7"/>
  <c r="M799" i="4"/>
  <c r="N799" i="4"/>
  <c r="I802" i="4"/>
  <c r="J801" i="4"/>
  <c r="L797" i="7"/>
  <c r="N797" i="7" s="1"/>
  <c r="O797" i="7" s="1"/>
  <c r="P797" i="7" s="1"/>
  <c r="J798" i="7"/>
  <c r="L796" i="6" l="1"/>
  <c r="M796" i="6" s="1"/>
  <c r="N796" i="6" s="1"/>
  <c r="I798" i="6"/>
  <c r="H798" i="6"/>
  <c r="J797" i="6"/>
  <c r="K797" i="6"/>
  <c r="I800" i="7"/>
  <c r="K801" i="4"/>
  <c r="L800" i="4"/>
  <c r="N800" i="4" s="1"/>
  <c r="T795" i="7"/>
  <c r="S795" i="7"/>
  <c r="Q797" i="7"/>
  <c r="R796" i="7"/>
  <c r="M800" i="4"/>
  <c r="J802" i="4"/>
  <c r="I803" i="4"/>
  <c r="L798" i="7"/>
  <c r="N798" i="7" s="1"/>
  <c r="O798" i="7" s="1"/>
  <c r="P798" i="7" s="1"/>
  <c r="J799" i="7"/>
  <c r="L797" i="6" l="1"/>
  <c r="M797" i="6" s="1"/>
  <c r="N797" i="6" s="1"/>
  <c r="I799" i="6"/>
  <c r="H799" i="6"/>
  <c r="J798" i="6"/>
  <c r="K798" i="6"/>
  <c r="I801" i="7"/>
  <c r="K801" i="7"/>
  <c r="K802" i="7" s="1"/>
  <c r="K802" i="4"/>
  <c r="L802" i="4" s="1"/>
  <c r="L801" i="4"/>
  <c r="N801" i="4" s="1"/>
  <c r="T796" i="7"/>
  <c r="S796" i="7"/>
  <c r="Q798" i="7"/>
  <c r="R797" i="7"/>
  <c r="M801" i="4"/>
  <c r="J803" i="4"/>
  <c r="I804" i="4"/>
  <c r="L799" i="7"/>
  <c r="N799" i="7" s="1"/>
  <c r="O799" i="7" s="1"/>
  <c r="P799" i="7" s="1"/>
  <c r="J800" i="7"/>
  <c r="L798" i="6" l="1"/>
  <c r="M798" i="6" s="1"/>
  <c r="N798" i="6" s="1"/>
  <c r="J799" i="6"/>
  <c r="I800" i="6"/>
  <c r="H800" i="6"/>
  <c r="K799" i="6"/>
  <c r="I802" i="7"/>
  <c r="K803" i="4"/>
  <c r="L803" i="4" s="1"/>
  <c r="S797" i="7"/>
  <c r="T797" i="7"/>
  <c r="Q799" i="7"/>
  <c r="R798" i="7"/>
  <c r="M802" i="4"/>
  <c r="N802" i="4"/>
  <c r="I805" i="4"/>
  <c r="J804" i="4"/>
  <c r="L800" i="7"/>
  <c r="N800" i="7" s="1"/>
  <c r="O800" i="7" s="1"/>
  <c r="P800" i="7" s="1"/>
  <c r="J801" i="7"/>
  <c r="I801" i="6" l="1"/>
  <c r="H801" i="6"/>
  <c r="L799" i="6"/>
  <c r="M799" i="6" s="1"/>
  <c r="N799" i="6" s="1"/>
  <c r="J800" i="6"/>
  <c r="K800" i="6"/>
  <c r="I803" i="7"/>
  <c r="K803" i="7"/>
  <c r="K804" i="7" s="1"/>
  <c r="K804" i="4"/>
  <c r="L804" i="4" s="1"/>
  <c r="T798" i="7"/>
  <c r="S798" i="7"/>
  <c r="Q800" i="7"/>
  <c r="R799" i="7"/>
  <c r="M803" i="4"/>
  <c r="N803" i="4"/>
  <c r="I806" i="4"/>
  <c r="J805" i="4"/>
  <c r="L801" i="7"/>
  <c r="N801" i="7" s="1"/>
  <c r="O801" i="7" s="1"/>
  <c r="P801" i="7" s="1"/>
  <c r="J802" i="7"/>
  <c r="L800" i="6" l="1"/>
  <c r="M800" i="6" s="1"/>
  <c r="N800" i="6" s="1"/>
  <c r="I802" i="6"/>
  <c r="H802" i="6"/>
  <c r="J801" i="6"/>
  <c r="K801" i="6"/>
  <c r="I804" i="7"/>
  <c r="K805" i="4"/>
  <c r="S799" i="7"/>
  <c r="T799" i="7"/>
  <c r="Q801" i="7"/>
  <c r="R800" i="7"/>
  <c r="I807" i="4"/>
  <c r="J806" i="4"/>
  <c r="M804" i="4"/>
  <c r="N804" i="4"/>
  <c r="L802" i="7"/>
  <c r="N802" i="7" s="1"/>
  <c r="O802" i="7" s="1"/>
  <c r="P802" i="7" s="1"/>
  <c r="J803" i="7"/>
  <c r="L801" i="6" l="1"/>
  <c r="M801" i="6" s="1"/>
  <c r="N801" i="6" s="1"/>
  <c r="I803" i="6"/>
  <c r="H803" i="6"/>
  <c r="J802" i="6"/>
  <c r="K802" i="6"/>
  <c r="I805" i="7"/>
  <c r="K805" i="7"/>
  <c r="K806" i="4"/>
  <c r="L805" i="4"/>
  <c r="N805" i="4" s="1"/>
  <c r="S800" i="7"/>
  <c r="T800" i="7"/>
  <c r="Q802" i="7"/>
  <c r="R801" i="7"/>
  <c r="M805" i="4"/>
  <c r="I808" i="4"/>
  <c r="J807" i="4"/>
  <c r="J804" i="7"/>
  <c r="L803" i="7"/>
  <c r="N803" i="7" s="1"/>
  <c r="O803" i="7" s="1"/>
  <c r="P803" i="7" s="1"/>
  <c r="L802" i="6" l="1"/>
  <c r="M802" i="6" s="1"/>
  <c r="N802" i="6" s="1"/>
  <c r="J803" i="6"/>
  <c r="K803" i="6"/>
  <c r="I804" i="6"/>
  <c r="H804" i="6"/>
  <c r="K806" i="7"/>
  <c r="I806" i="7"/>
  <c r="K807" i="4"/>
  <c r="K808" i="4" s="1"/>
  <c r="L806" i="4"/>
  <c r="Q803" i="7"/>
  <c r="R803" i="7" s="1"/>
  <c r="T801" i="7"/>
  <c r="S801" i="7"/>
  <c r="R802" i="7"/>
  <c r="J808" i="4"/>
  <c r="I809" i="4"/>
  <c r="J805" i="7"/>
  <c r="L804" i="7"/>
  <c r="N804" i="7" s="1"/>
  <c r="O804" i="7" s="1"/>
  <c r="P804" i="7" s="1"/>
  <c r="L803" i="6" l="1"/>
  <c r="M803" i="6" s="1"/>
  <c r="N803" i="6" s="1"/>
  <c r="K804" i="6"/>
  <c r="J804" i="6"/>
  <c r="H805" i="6"/>
  <c r="I805" i="6"/>
  <c r="I807" i="7"/>
  <c r="K807" i="7"/>
  <c r="M806" i="4"/>
  <c r="N806" i="4"/>
  <c r="L808" i="4"/>
  <c r="L807" i="4"/>
  <c r="T802" i="7"/>
  <c r="S802" i="7"/>
  <c r="T803" i="7"/>
  <c r="S803" i="7"/>
  <c r="Q804" i="7"/>
  <c r="I810" i="4"/>
  <c r="J809" i="4"/>
  <c r="M808" i="4"/>
  <c r="N808" i="4"/>
  <c r="M807" i="4"/>
  <c r="N807" i="4"/>
  <c r="L805" i="7"/>
  <c r="N805" i="7" s="1"/>
  <c r="O805" i="7" s="1"/>
  <c r="P805" i="7" s="1"/>
  <c r="J806" i="7"/>
  <c r="K805" i="6" l="1"/>
  <c r="J805" i="6"/>
  <c r="L805" i="6" s="1"/>
  <c r="M805" i="6" s="1"/>
  <c r="N805" i="6" s="1"/>
  <c r="I806" i="6"/>
  <c r="H806" i="6"/>
  <c r="L804" i="6"/>
  <c r="M804" i="6" s="1"/>
  <c r="N804" i="6" s="1"/>
  <c r="K808" i="7"/>
  <c r="I808" i="7"/>
  <c r="K809" i="4"/>
  <c r="Q805" i="7"/>
  <c r="R805" i="7"/>
  <c r="R804" i="7"/>
  <c r="I811" i="4"/>
  <c r="J810" i="4"/>
  <c r="J807" i="7"/>
  <c r="L806" i="7"/>
  <c r="N806" i="7" s="1"/>
  <c r="O806" i="7" s="1"/>
  <c r="P806" i="7" s="1"/>
  <c r="I807" i="6" l="1"/>
  <c r="H807" i="6"/>
  <c r="J806" i="6"/>
  <c r="K806" i="6"/>
  <c r="I809" i="7"/>
  <c r="K809" i="7"/>
  <c r="K810" i="4"/>
  <c r="L809" i="4"/>
  <c r="T804" i="7"/>
  <c r="S804" i="7"/>
  <c r="T805" i="7"/>
  <c r="S805" i="7"/>
  <c r="Q806" i="7"/>
  <c r="I812" i="4"/>
  <c r="J811" i="4"/>
  <c r="M809" i="4"/>
  <c r="N809" i="4"/>
  <c r="L807" i="7"/>
  <c r="N807" i="7" s="1"/>
  <c r="O807" i="7" s="1"/>
  <c r="P807" i="7" s="1"/>
  <c r="J808" i="7"/>
  <c r="L806" i="6" l="1"/>
  <c r="M806" i="6" s="1"/>
  <c r="N806" i="6" s="1"/>
  <c r="I808" i="6"/>
  <c r="H808" i="6"/>
  <c r="J807" i="6"/>
  <c r="K807" i="6"/>
  <c r="K810" i="7"/>
  <c r="I810" i="7"/>
  <c r="K811" i="4"/>
  <c r="L810" i="4"/>
  <c r="N810" i="4" s="1"/>
  <c r="Q807" i="7"/>
  <c r="R807" i="7" s="1"/>
  <c r="R806" i="7"/>
  <c r="J812" i="4"/>
  <c r="I813" i="4"/>
  <c r="M810" i="4"/>
  <c r="L808" i="7"/>
  <c r="N808" i="7" s="1"/>
  <c r="O808" i="7" s="1"/>
  <c r="P808" i="7" s="1"/>
  <c r="J809" i="7"/>
  <c r="I809" i="6" l="1"/>
  <c r="H809" i="6"/>
  <c r="L807" i="6"/>
  <c r="M807" i="6" s="1"/>
  <c r="N807" i="6" s="1"/>
  <c r="J808" i="6"/>
  <c r="K808" i="6"/>
  <c r="I811" i="7"/>
  <c r="K811" i="7"/>
  <c r="K812" i="4"/>
  <c r="L811" i="4"/>
  <c r="S807" i="7"/>
  <c r="T807" i="7"/>
  <c r="S806" i="7"/>
  <c r="T806" i="7"/>
  <c r="Q808" i="7"/>
  <c r="I814" i="4"/>
  <c r="J813" i="4"/>
  <c r="M811" i="4"/>
  <c r="N811" i="4"/>
  <c r="L809" i="7"/>
  <c r="N809" i="7" s="1"/>
  <c r="O809" i="7" s="1"/>
  <c r="P809" i="7" s="1"/>
  <c r="J810" i="7"/>
  <c r="L808" i="6" l="1"/>
  <c r="M808" i="6" s="1"/>
  <c r="N808" i="6" s="1"/>
  <c r="I810" i="6"/>
  <c r="H810" i="6"/>
  <c r="J809" i="6"/>
  <c r="K809" i="6"/>
  <c r="K812" i="7"/>
  <c r="I812" i="7"/>
  <c r="K813" i="4"/>
  <c r="L812" i="4"/>
  <c r="Q809" i="7"/>
  <c r="R809" i="7" s="1"/>
  <c r="R808" i="7"/>
  <c r="M812" i="4"/>
  <c r="N812" i="4"/>
  <c r="J814" i="4"/>
  <c r="I815" i="4"/>
  <c r="J811" i="7"/>
  <c r="L810" i="7"/>
  <c r="N810" i="7" s="1"/>
  <c r="O810" i="7" s="1"/>
  <c r="P810" i="7" s="1"/>
  <c r="L809" i="6" l="1"/>
  <c r="M809" i="6" s="1"/>
  <c r="N809" i="6" s="1"/>
  <c r="J810" i="6"/>
  <c r="K810" i="6"/>
  <c r="I811" i="6"/>
  <c r="H811" i="6"/>
  <c r="I813" i="7"/>
  <c r="K813" i="7"/>
  <c r="K814" i="4"/>
  <c r="L813" i="4"/>
  <c r="M813" i="4" s="1"/>
  <c r="T808" i="7"/>
  <c r="S808" i="7"/>
  <c r="T809" i="7"/>
  <c r="S809" i="7"/>
  <c r="Q810" i="7"/>
  <c r="I816" i="4"/>
  <c r="J815" i="4"/>
  <c r="L811" i="7"/>
  <c r="N811" i="7" s="1"/>
  <c r="O811" i="7" s="1"/>
  <c r="P811" i="7" s="1"/>
  <c r="J812" i="7"/>
  <c r="L810" i="6" l="1"/>
  <c r="M810" i="6" s="1"/>
  <c r="N810" i="6" s="1"/>
  <c r="K811" i="6"/>
  <c r="J811" i="6"/>
  <c r="L811" i="6" s="1"/>
  <c r="M811" i="6" s="1"/>
  <c r="N811" i="6" s="1"/>
  <c r="I812" i="6"/>
  <c r="H812" i="6"/>
  <c r="I814" i="7"/>
  <c r="K814" i="7"/>
  <c r="N813" i="4"/>
  <c r="K815" i="4"/>
  <c r="K816" i="4" s="1"/>
  <c r="L814" i="4"/>
  <c r="M814" i="4" s="1"/>
  <c r="Q811" i="7"/>
  <c r="R810" i="7"/>
  <c r="N814" i="4"/>
  <c r="I817" i="4"/>
  <c r="J816" i="4"/>
  <c r="L812" i="7"/>
  <c r="N812" i="7" s="1"/>
  <c r="O812" i="7" s="1"/>
  <c r="P812" i="7" s="1"/>
  <c r="J813" i="7"/>
  <c r="J812" i="6" l="1"/>
  <c r="K812" i="6"/>
  <c r="I813" i="6"/>
  <c r="H813" i="6"/>
  <c r="K815" i="7"/>
  <c r="I815" i="7"/>
  <c r="L816" i="4"/>
  <c r="N816" i="4" s="1"/>
  <c r="L815" i="4"/>
  <c r="S810" i="7"/>
  <c r="T810" i="7"/>
  <c r="Q812" i="7"/>
  <c r="R811" i="7"/>
  <c r="M816" i="4"/>
  <c r="I818" i="4"/>
  <c r="J817" i="4"/>
  <c r="M815" i="4"/>
  <c r="N815" i="4"/>
  <c r="J814" i="7"/>
  <c r="L813" i="7"/>
  <c r="N813" i="7" s="1"/>
  <c r="O813" i="7" s="1"/>
  <c r="P813" i="7" s="1"/>
  <c r="J813" i="6" l="1"/>
  <c r="K813" i="6"/>
  <c r="I814" i="6"/>
  <c r="H814" i="6"/>
  <c r="L812" i="6"/>
  <c r="M812" i="6" s="1"/>
  <c r="N812" i="6" s="1"/>
  <c r="I816" i="7"/>
  <c r="K816" i="7"/>
  <c r="K817" i="4"/>
  <c r="K818" i="4" s="1"/>
  <c r="T811" i="7"/>
  <c r="S811" i="7"/>
  <c r="Q813" i="7"/>
  <c r="R813" i="7" s="1"/>
  <c r="R812" i="7"/>
  <c r="I819" i="4"/>
  <c r="J818" i="4"/>
  <c r="L814" i="7"/>
  <c r="N814" i="7" s="1"/>
  <c r="O814" i="7" s="1"/>
  <c r="P814" i="7" s="1"/>
  <c r="J815" i="7"/>
  <c r="K814" i="6" l="1"/>
  <c r="L813" i="6"/>
  <c r="M813" i="6" s="1"/>
  <c r="N813" i="6" s="1"/>
  <c r="I815" i="6"/>
  <c r="H815" i="6"/>
  <c r="J814" i="6"/>
  <c r="K817" i="7"/>
  <c r="I817" i="7"/>
  <c r="L817" i="4"/>
  <c r="L818" i="4"/>
  <c r="T812" i="7"/>
  <c r="S812" i="7"/>
  <c r="S813" i="7"/>
  <c r="T813" i="7"/>
  <c r="Q814" i="7"/>
  <c r="I820" i="4"/>
  <c r="J819" i="4"/>
  <c r="M817" i="4"/>
  <c r="N817" i="4"/>
  <c r="L815" i="7"/>
  <c r="N815" i="7" s="1"/>
  <c r="O815" i="7" s="1"/>
  <c r="P815" i="7" s="1"/>
  <c r="J816" i="7"/>
  <c r="L814" i="6" l="1"/>
  <c r="M814" i="6" s="1"/>
  <c r="N814" i="6" s="1"/>
  <c r="J815" i="6"/>
  <c r="K815" i="6"/>
  <c r="I816" i="6"/>
  <c r="H816" i="6"/>
  <c r="I818" i="7"/>
  <c r="K818" i="7"/>
  <c r="K819" i="4"/>
  <c r="Q815" i="7"/>
  <c r="R814" i="7"/>
  <c r="M818" i="4"/>
  <c r="N818" i="4"/>
  <c r="J820" i="4"/>
  <c r="I821" i="4"/>
  <c r="L816" i="7"/>
  <c r="N816" i="7" s="1"/>
  <c r="O816" i="7" s="1"/>
  <c r="P816" i="7" s="1"/>
  <c r="J817" i="7"/>
  <c r="L815" i="6" l="1"/>
  <c r="M815" i="6" s="1"/>
  <c r="N815" i="6" s="1"/>
  <c r="I817" i="6"/>
  <c r="H817" i="6"/>
  <c r="K816" i="6"/>
  <c r="J816" i="6"/>
  <c r="K819" i="7"/>
  <c r="I819" i="7"/>
  <c r="K820" i="4"/>
  <c r="L820" i="4" s="1"/>
  <c r="L819" i="4"/>
  <c r="M819" i="4" s="1"/>
  <c r="T814" i="7"/>
  <c r="S814" i="7"/>
  <c r="Q816" i="7"/>
  <c r="R815" i="7"/>
  <c r="I822" i="4"/>
  <c r="J821" i="4"/>
  <c r="L817" i="7"/>
  <c r="N817" i="7" s="1"/>
  <c r="O817" i="7" s="1"/>
  <c r="P817" i="7" s="1"/>
  <c r="J818" i="7"/>
  <c r="L816" i="6" l="1"/>
  <c r="M816" i="6" s="1"/>
  <c r="N816" i="6" s="1"/>
  <c r="I818" i="6"/>
  <c r="H818" i="6"/>
  <c r="J817" i="6"/>
  <c r="K817" i="6"/>
  <c r="I820" i="7"/>
  <c r="K820" i="7"/>
  <c r="M820" i="4"/>
  <c r="N820" i="4"/>
  <c r="K821" i="4"/>
  <c r="K822" i="4" s="1"/>
  <c r="N819" i="4"/>
  <c r="Q817" i="7"/>
  <c r="R817" i="7" s="1"/>
  <c r="S815" i="7"/>
  <c r="T815" i="7"/>
  <c r="R816" i="7"/>
  <c r="J822" i="4"/>
  <c r="I823" i="4"/>
  <c r="J819" i="7"/>
  <c r="L818" i="7"/>
  <c r="N818" i="7" s="1"/>
  <c r="O818" i="7" s="1"/>
  <c r="P818" i="7" s="1"/>
  <c r="L817" i="6" l="1"/>
  <c r="M817" i="6" s="1"/>
  <c r="N817" i="6" s="1"/>
  <c r="J818" i="6"/>
  <c r="K818" i="6"/>
  <c r="I819" i="6"/>
  <c r="H819" i="6"/>
  <c r="I821" i="7"/>
  <c r="K821" i="7"/>
  <c r="L821" i="4"/>
  <c r="L822" i="4"/>
  <c r="Q818" i="7"/>
  <c r="R818" i="7" s="1"/>
  <c r="T816" i="7"/>
  <c r="S816" i="7"/>
  <c r="S817" i="7"/>
  <c r="T817" i="7"/>
  <c r="I824" i="4"/>
  <c r="J823" i="4"/>
  <c r="K823" i="4" s="1"/>
  <c r="M821" i="4"/>
  <c r="N821" i="4"/>
  <c r="J820" i="7"/>
  <c r="L819" i="7"/>
  <c r="N819" i="7" s="1"/>
  <c r="O819" i="7" s="1"/>
  <c r="P819" i="7" s="1"/>
  <c r="J819" i="6" l="1"/>
  <c r="K819" i="6"/>
  <c r="L818" i="6"/>
  <c r="M818" i="6" s="1"/>
  <c r="N818" i="6" s="1"/>
  <c r="I820" i="6"/>
  <c r="H820" i="6"/>
  <c r="K822" i="7"/>
  <c r="I822" i="7"/>
  <c r="K824" i="4"/>
  <c r="L823" i="4"/>
  <c r="Q819" i="7"/>
  <c r="R819" i="7" s="1"/>
  <c r="T818" i="7"/>
  <c r="S818" i="7"/>
  <c r="M822" i="4"/>
  <c r="N822" i="4"/>
  <c r="I825" i="4"/>
  <c r="J824" i="4"/>
  <c r="J821" i="7"/>
  <c r="L820" i="7"/>
  <c r="N820" i="7" s="1"/>
  <c r="O820" i="7" s="1"/>
  <c r="P820" i="7" s="1"/>
  <c r="I821" i="6" l="1"/>
  <c r="H821" i="6"/>
  <c r="J820" i="6"/>
  <c r="L819" i="6"/>
  <c r="M819" i="6" s="1"/>
  <c r="N819" i="6" s="1"/>
  <c r="K820" i="6"/>
  <c r="K823" i="7"/>
  <c r="I823" i="7"/>
  <c r="L824" i="4"/>
  <c r="T819" i="7"/>
  <c r="S819" i="7"/>
  <c r="Q820" i="7"/>
  <c r="I826" i="4"/>
  <c r="J825" i="4"/>
  <c r="K825" i="4" s="1"/>
  <c r="M823" i="4"/>
  <c r="N823" i="4"/>
  <c r="L821" i="7"/>
  <c r="N821" i="7" s="1"/>
  <c r="O821" i="7" s="1"/>
  <c r="P821" i="7" s="1"/>
  <c r="J822" i="7"/>
  <c r="L820" i="6" l="1"/>
  <c r="M820" i="6" s="1"/>
  <c r="N820" i="6" s="1"/>
  <c r="I822" i="6"/>
  <c r="H822" i="6"/>
  <c r="J821" i="6"/>
  <c r="K821" i="6"/>
  <c r="I824" i="7"/>
  <c r="K824" i="7"/>
  <c r="L825" i="4"/>
  <c r="Q821" i="7"/>
  <c r="R821" i="7" s="1"/>
  <c r="R820" i="7"/>
  <c r="J826" i="4"/>
  <c r="I827" i="4"/>
  <c r="M824" i="4"/>
  <c r="N824" i="4"/>
  <c r="M825" i="4"/>
  <c r="N825" i="4"/>
  <c r="J823" i="7"/>
  <c r="L822" i="7"/>
  <c r="N822" i="7" s="1"/>
  <c r="O822" i="7" s="1"/>
  <c r="P822" i="7" s="1"/>
  <c r="L821" i="6" l="1"/>
  <c r="M821" i="6" s="1"/>
  <c r="N821" i="6" s="1"/>
  <c r="J822" i="6"/>
  <c r="K822" i="6"/>
  <c r="I823" i="6"/>
  <c r="H823" i="6"/>
  <c r="K825" i="7"/>
  <c r="I825" i="7"/>
  <c r="K826" i="4"/>
  <c r="K827" i="4" s="1"/>
  <c r="S821" i="7"/>
  <c r="T821" i="7"/>
  <c r="S820" i="7"/>
  <c r="T820" i="7"/>
  <c r="Q822" i="7"/>
  <c r="I828" i="4"/>
  <c r="J827" i="4"/>
  <c r="L823" i="7"/>
  <c r="N823" i="7" s="1"/>
  <c r="O823" i="7" s="1"/>
  <c r="P823" i="7" s="1"/>
  <c r="J824" i="7"/>
  <c r="L822" i="6" l="1"/>
  <c r="M822" i="6" s="1"/>
  <c r="N822" i="6" s="1"/>
  <c r="J823" i="6"/>
  <c r="K823" i="6"/>
  <c r="I824" i="6"/>
  <c r="H824" i="6"/>
  <c r="K826" i="7"/>
  <c r="I826" i="7"/>
  <c r="L827" i="4"/>
  <c r="L826" i="4"/>
  <c r="Q823" i="7"/>
  <c r="R823" i="7" s="1"/>
  <c r="R822" i="7"/>
  <c r="M826" i="4"/>
  <c r="N826" i="4"/>
  <c r="I829" i="4"/>
  <c r="J828" i="4"/>
  <c r="L824" i="7"/>
  <c r="N824" i="7" s="1"/>
  <c r="O824" i="7" s="1"/>
  <c r="P824" i="7" s="1"/>
  <c r="J825" i="7"/>
  <c r="L823" i="6" l="1"/>
  <c r="M823" i="6" s="1"/>
  <c r="N823" i="6" s="1"/>
  <c r="J824" i="6"/>
  <c r="K824" i="6"/>
  <c r="I825" i="6"/>
  <c r="H825" i="6"/>
  <c r="K827" i="7"/>
  <c r="I827" i="7"/>
  <c r="K828" i="4"/>
  <c r="K829" i="4" s="1"/>
  <c r="T822" i="7"/>
  <c r="S822" i="7"/>
  <c r="S823" i="7"/>
  <c r="T823" i="7"/>
  <c r="Q824" i="7"/>
  <c r="I830" i="4"/>
  <c r="J829" i="4"/>
  <c r="M827" i="4"/>
  <c r="N827" i="4"/>
  <c r="L825" i="7"/>
  <c r="N825" i="7" s="1"/>
  <c r="O825" i="7" s="1"/>
  <c r="P825" i="7" s="1"/>
  <c r="J826" i="7"/>
  <c r="I826" i="6" l="1"/>
  <c r="H826" i="6"/>
  <c r="J825" i="6"/>
  <c r="L824" i="6"/>
  <c r="M824" i="6" s="1"/>
  <c r="N824" i="6" s="1"/>
  <c r="K825" i="6"/>
  <c r="I828" i="7"/>
  <c r="K828" i="7"/>
  <c r="L829" i="4"/>
  <c r="L828" i="4"/>
  <c r="M828" i="4" s="1"/>
  <c r="Q825" i="7"/>
  <c r="R824" i="7"/>
  <c r="M829" i="4"/>
  <c r="N829" i="4"/>
  <c r="I831" i="4"/>
  <c r="J830" i="4"/>
  <c r="N828" i="4"/>
  <c r="J827" i="7"/>
  <c r="L826" i="7"/>
  <c r="N826" i="7" s="1"/>
  <c r="O826" i="7" s="1"/>
  <c r="P826" i="7" s="1"/>
  <c r="L825" i="6" l="1"/>
  <c r="M825" i="6" s="1"/>
  <c r="N825" i="6" s="1"/>
  <c r="J826" i="6"/>
  <c r="K826" i="6"/>
  <c r="I827" i="6"/>
  <c r="H827" i="6"/>
  <c r="K829" i="7"/>
  <c r="I829" i="7"/>
  <c r="K830" i="4"/>
  <c r="L830" i="4" s="1"/>
  <c r="S824" i="7"/>
  <c r="T824" i="7"/>
  <c r="Q826" i="7"/>
  <c r="R825" i="7"/>
  <c r="I832" i="4"/>
  <c r="J831" i="4"/>
  <c r="L827" i="7"/>
  <c r="N827" i="7" s="1"/>
  <c r="O827" i="7" s="1"/>
  <c r="P827" i="7" s="1"/>
  <c r="J828" i="7"/>
  <c r="K827" i="6" l="1"/>
  <c r="I828" i="6"/>
  <c r="H828" i="6"/>
  <c r="L826" i="6"/>
  <c r="M826" i="6" s="1"/>
  <c r="N826" i="6" s="1"/>
  <c r="J827" i="6"/>
  <c r="I830" i="7"/>
  <c r="K830" i="7"/>
  <c r="K831" i="4"/>
  <c r="L831" i="4"/>
  <c r="S825" i="7"/>
  <c r="T825" i="7"/>
  <c r="Q827" i="7"/>
  <c r="R827" i="7" s="1"/>
  <c r="R826" i="7"/>
  <c r="J832" i="4"/>
  <c r="I833" i="4"/>
  <c r="J829" i="7"/>
  <c r="L828" i="7"/>
  <c r="N828" i="7" s="1"/>
  <c r="O828" i="7" s="1"/>
  <c r="P828" i="7" s="1"/>
  <c r="L827" i="6" l="1"/>
  <c r="M827" i="6" s="1"/>
  <c r="N827" i="6" s="1"/>
  <c r="J828" i="6"/>
  <c r="K828" i="6"/>
  <c r="I829" i="6"/>
  <c r="H829" i="6"/>
  <c r="K831" i="7"/>
  <c r="I831" i="7"/>
  <c r="K832" i="4"/>
  <c r="L832" i="4"/>
  <c r="T826" i="7"/>
  <c r="S826" i="7"/>
  <c r="T827" i="7"/>
  <c r="S827" i="7"/>
  <c r="Q828" i="7"/>
  <c r="M830" i="4"/>
  <c r="N830" i="4"/>
  <c r="M831" i="4"/>
  <c r="N831" i="4"/>
  <c r="I834" i="4"/>
  <c r="J833" i="4"/>
  <c r="J830" i="7"/>
  <c r="L829" i="7"/>
  <c r="N829" i="7" s="1"/>
  <c r="O829" i="7" s="1"/>
  <c r="P829" i="7" s="1"/>
  <c r="J829" i="6" l="1"/>
  <c r="K829" i="6"/>
  <c r="L828" i="6"/>
  <c r="M828" i="6" s="1"/>
  <c r="N828" i="6" s="1"/>
  <c r="I830" i="6"/>
  <c r="H830" i="6"/>
  <c r="I832" i="7"/>
  <c r="K832" i="7"/>
  <c r="K833" i="7" s="1"/>
  <c r="K833" i="4"/>
  <c r="Q829" i="7"/>
  <c r="R829" i="7" s="1"/>
  <c r="R828" i="7"/>
  <c r="M832" i="4"/>
  <c r="N832" i="4"/>
  <c r="J834" i="4"/>
  <c r="I835" i="4"/>
  <c r="L830" i="7"/>
  <c r="N830" i="7" s="1"/>
  <c r="O830" i="7" s="1"/>
  <c r="P830" i="7" s="1"/>
  <c r="J831" i="7"/>
  <c r="L829" i="6" l="1"/>
  <c r="M829" i="6" s="1"/>
  <c r="N829" i="6" s="1"/>
  <c r="J830" i="6"/>
  <c r="K830" i="6"/>
  <c r="L830" i="6" s="1"/>
  <c r="M830" i="6" s="1"/>
  <c r="N830" i="6" s="1"/>
  <c r="I831" i="6"/>
  <c r="H831" i="6"/>
  <c r="I833" i="7"/>
  <c r="K834" i="4"/>
  <c r="L833" i="4"/>
  <c r="M833" i="4" s="1"/>
  <c r="S829" i="7"/>
  <c r="T829" i="7"/>
  <c r="T828" i="7"/>
  <c r="S828" i="7"/>
  <c r="Q830" i="7"/>
  <c r="J835" i="4"/>
  <c r="I836" i="4"/>
  <c r="L831" i="7"/>
  <c r="N831" i="7" s="1"/>
  <c r="O831" i="7" s="1"/>
  <c r="P831" i="7" s="1"/>
  <c r="J832" i="7"/>
  <c r="I832" i="6" l="1"/>
  <c r="H832" i="6"/>
  <c r="J831" i="6"/>
  <c r="K831" i="6"/>
  <c r="I834" i="7"/>
  <c r="K834" i="7"/>
  <c r="N833" i="4"/>
  <c r="K835" i="4"/>
  <c r="K836" i="4" s="1"/>
  <c r="L834" i="4"/>
  <c r="Q831" i="7"/>
  <c r="R830" i="7"/>
  <c r="M834" i="4"/>
  <c r="N834" i="4"/>
  <c r="J836" i="4"/>
  <c r="I837" i="4"/>
  <c r="L832" i="7"/>
  <c r="N832" i="7" s="1"/>
  <c r="O832" i="7" s="1"/>
  <c r="P832" i="7" s="1"/>
  <c r="J833" i="7"/>
  <c r="J832" i="6" l="1"/>
  <c r="H833" i="6"/>
  <c r="I833" i="6"/>
  <c r="K832" i="6"/>
  <c r="L832" i="6" s="1"/>
  <c r="M832" i="6" s="1"/>
  <c r="N832" i="6" s="1"/>
  <c r="L831" i="6"/>
  <c r="M831" i="6" s="1"/>
  <c r="N831" i="6" s="1"/>
  <c r="I835" i="7"/>
  <c r="K835" i="7"/>
  <c r="L836" i="4"/>
  <c r="L835" i="4"/>
  <c r="M835" i="4" s="1"/>
  <c r="S830" i="7"/>
  <c r="T830" i="7"/>
  <c r="Q832" i="7"/>
  <c r="R832" i="7" s="1"/>
  <c r="R831" i="7"/>
  <c r="J837" i="4"/>
  <c r="I838" i="4"/>
  <c r="L833" i="7"/>
  <c r="N833" i="7" s="1"/>
  <c r="O833" i="7" s="1"/>
  <c r="P833" i="7" s="1"/>
  <c r="J834" i="7"/>
  <c r="I834" i="6" l="1"/>
  <c r="H834" i="6"/>
  <c r="K833" i="6"/>
  <c r="J833" i="6"/>
  <c r="K836" i="7"/>
  <c r="I836" i="7"/>
  <c r="N835" i="4"/>
  <c r="K837" i="4"/>
  <c r="K838" i="4" s="1"/>
  <c r="S831" i="7"/>
  <c r="T831" i="7"/>
  <c r="T832" i="7"/>
  <c r="S832" i="7"/>
  <c r="Q833" i="7"/>
  <c r="I839" i="4"/>
  <c r="J838" i="4"/>
  <c r="M836" i="4"/>
  <c r="N836" i="4"/>
  <c r="L834" i="7"/>
  <c r="N834" i="7" s="1"/>
  <c r="O834" i="7" s="1"/>
  <c r="P834" i="7" s="1"/>
  <c r="J835" i="7"/>
  <c r="I835" i="6" l="1"/>
  <c r="H835" i="6"/>
  <c r="L833" i="6"/>
  <c r="M833" i="6" s="1"/>
  <c r="N833" i="6" s="1"/>
  <c r="J834" i="6"/>
  <c r="K834" i="6"/>
  <c r="K837" i="7"/>
  <c r="I837" i="7"/>
  <c r="K839" i="4"/>
  <c r="L838" i="4"/>
  <c r="L837" i="4"/>
  <c r="Q834" i="7"/>
  <c r="R833" i="7"/>
  <c r="M837" i="4"/>
  <c r="N837" i="4"/>
  <c r="J839" i="4"/>
  <c r="I840" i="4"/>
  <c r="J836" i="7"/>
  <c r="L835" i="7"/>
  <c r="N835" i="7" s="1"/>
  <c r="O835" i="7" s="1"/>
  <c r="P835" i="7" s="1"/>
  <c r="L834" i="6" l="1"/>
  <c r="M834" i="6" s="1"/>
  <c r="N834" i="6" s="1"/>
  <c r="J835" i="6"/>
  <c r="I836" i="6"/>
  <c r="H836" i="6"/>
  <c r="K835" i="6"/>
  <c r="I838" i="7"/>
  <c r="K838" i="7"/>
  <c r="K840" i="4"/>
  <c r="L839" i="4"/>
  <c r="S833" i="7"/>
  <c r="T833" i="7"/>
  <c r="Q835" i="7"/>
  <c r="R834" i="7"/>
  <c r="I841" i="4"/>
  <c r="J840" i="4"/>
  <c r="M838" i="4"/>
  <c r="N838" i="4"/>
  <c r="J837" i="7"/>
  <c r="L836" i="7"/>
  <c r="N836" i="7" s="1"/>
  <c r="O836" i="7" s="1"/>
  <c r="P836" i="7" s="1"/>
  <c r="L835" i="6" l="1"/>
  <c r="M835" i="6" s="1"/>
  <c r="N835" i="6" s="1"/>
  <c r="J836" i="6"/>
  <c r="K836" i="6"/>
  <c r="I837" i="6"/>
  <c r="H837" i="6"/>
  <c r="K839" i="7"/>
  <c r="I839" i="7"/>
  <c r="L840" i="4"/>
  <c r="T834" i="7"/>
  <c r="S834" i="7"/>
  <c r="Q836" i="7"/>
  <c r="R835" i="7"/>
  <c r="M840" i="4"/>
  <c r="N840" i="4"/>
  <c r="M839" i="4"/>
  <c r="N839" i="4"/>
  <c r="J841" i="4"/>
  <c r="I842" i="4"/>
  <c r="L837" i="7"/>
  <c r="N837" i="7" s="1"/>
  <c r="O837" i="7" s="1"/>
  <c r="P837" i="7" s="1"/>
  <c r="J838" i="7"/>
  <c r="I838" i="6" l="1"/>
  <c r="H838" i="6"/>
  <c r="J837" i="6"/>
  <c r="L836" i="6"/>
  <c r="M836" i="6" s="1"/>
  <c r="N836" i="6" s="1"/>
  <c r="K837" i="6"/>
  <c r="I840" i="7"/>
  <c r="K840" i="7"/>
  <c r="K841" i="4"/>
  <c r="K842" i="4" s="1"/>
  <c r="Q837" i="7"/>
  <c r="R837" i="7" s="1"/>
  <c r="T835" i="7"/>
  <c r="S835" i="7"/>
  <c r="R836" i="7"/>
  <c r="J842" i="4"/>
  <c r="I843" i="4"/>
  <c r="J839" i="7"/>
  <c r="L838" i="7"/>
  <c r="N838" i="7" s="1"/>
  <c r="O838" i="7" s="1"/>
  <c r="P838" i="7" s="1"/>
  <c r="L837" i="6" l="1"/>
  <c r="M837" i="6" s="1"/>
  <c r="N837" i="6" s="1"/>
  <c r="I839" i="6"/>
  <c r="H839" i="6"/>
  <c r="J838" i="6"/>
  <c r="K838" i="6"/>
  <c r="K841" i="7"/>
  <c r="I841" i="7"/>
  <c r="L841" i="4"/>
  <c r="L842" i="4"/>
  <c r="T837" i="7"/>
  <c r="S837" i="7"/>
  <c r="S836" i="7"/>
  <c r="T836" i="7"/>
  <c r="Q838" i="7"/>
  <c r="I844" i="4"/>
  <c r="J843" i="4"/>
  <c r="L839" i="7"/>
  <c r="N839" i="7" s="1"/>
  <c r="O839" i="7" s="1"/>
  <c r="P839" i="7" s="1"/>
  <c r="J840" i="7"/>
  <c r="L838" i="6" l="1"/>
  <c r="M838" i="6" s="1"/>
  <c r="N838" i="6" s="1"/>
  <c r="J839" i="6"/>
  <c r="K839" i="6"/>
  <c r="I840" i="6"/>
  <c r="H840" i="6"/>
  <c r="I842" i="7"/>
  <c r="K842" i="7"/>
  <c r="K843" i="7" s="1"/>
  <c r="M841" i="4"/>
  <c r="N841" i="4"/>
  <c r="K843" i="4"/>
  <c r="K844" i="4" s="1"/>
  <c r="Q839" i="7"/>
  <c r="R839" i="7" s="1"/>
  <c r="R838" i="7"/>
  <c r="M842" i="4"/>
  <c r="N842" i="4"/>
  <c r="J844" i="4"/>
  <c r="I845" i="4"/>
  <c r="L840" i="7"/>
  <c r="N840" i="7" s="1"/>
  <c r="O840" i="7" s="1"/>
  <c r="P840" i="7" s="1"/>
  <c r="J841" i="7"/>
  <c r="L839" i="6" l="1"/>
  <c r="M839" i="6" s="1"/>
  <c r="N839" i="6" s="1"/>
  <c r="K840" i="6"/>
  <c r="J840" i="6"/>
  <c r="L840" i="6" s="1"/>
  <c r="M840" i="6" s="1"/>
  <c r="N840" i="6" s="1"/>
  <c r="I841" i="6"/>
  <c r="H841" i="6"/>
  <c r="I843" i="7"/>
  <c r="L844" i="4"/>
  <c r="L843" i="4"/>
  <c r="M843" i="4" s="1"/>
  <c r="T838" i="7"/>
  <c r="S838" i="7"/>
  <c r="S839" i="7"/>
  <c r="T839" i="7"/>
  <c r="Q840" i="7"/>
  <c r="J845" i="4"/>
  <c r="I846" i="4"/>
  <c r="L841" i="7"/>
  <c r="N841" i="7" s="1"/>
  <c r="O841" i="7" s="1"/>
  <c r="P841" i="7" s="1"/>
  <c r="J842" i="7"/>
  <c r="J841" i="6" l="1"/>
  <c r="K841" i="6"/>
  <c r="I842" i="6"/>
  <c r="H842" i="6"/>
  <c r="I844" i="7"/>
  <c r="K844" i="7"/>
  <c r="N843" i="4"/>
  <c r="K845" i="4"/>
  <c r="L845" i="4" s="1"/>
  <c r="Q841" i="7"/>
  <c r="R840" i="7"/>
  <c r="M844" i="4"/>
  <c r="N844" i="4"/>
  <c r="I847" i="4"/>
  <c r="J846" i="4"/>
  <c r="L842" i="7"/>
  <c r="N842" i="7" s="1"/>
  <c r="O842" i="7" s="1"/>
  <c r="P842" i="7" s="1"/>
  <c r="J843" i="7"/>
  <c r="J842" i="6" l="1"/>
  <c r="K842" i="6"/>
  <c r="I843" i="6"/>
  <c r="H843" i="6"/>
  <c r="L841" i="6"/>
  <c r="M841" i="6" s="1"/>
  <c r="N841" i="6" s="1"/>
  <c r="K845" i="7"/>
  <c r="I845" i="7"/>
  <c r="K846" i="4"/>
  <c r="L846" i="4" s="1"/>
  <c r="T840" i="7"/>
  <c r="S840" i="7"/>
  <c r="Q842" i="7"/>
  <c r="R841" i="7"/>
  <c r="M845" i="4"/>
  <c r="N845" i="4"/>
  <c r="I848" i="4"/>
  <c r="J847" i="4"/>
  <c r="L843" i="7"/>
  <c r="N843" i="7" s="1"/>
  <c r="O843" i="7" s="1"/>
  <c r="P843" i="7" s="1"/>
  <c r="J844" i="7"/>
  <c r="H844" i="6" l="1"/>
  <c r="I844" i="6"/>
  <c r="J843" i="6"/>
  <c r="L842" i="6"/>
  <c r="M842" i="6" s="1"/>
  <c r="N842" i="6" s="1"/>
  <c r="K843" i="6"/>
  <c r="I846" i="7"/>
  <c r="K846" i="7"/>
  <c r="K847" i="4"/>
  <c r="T841" i="7"/>
  <c r="S841" i="7"/>
  <c r="Q843" i="7"/>
  <c r="R842" i="7"/>
  <c r="M846" i="4"/>
  <c r="N846" i="4"/>
  <c r="I849" i="4"/>
  <c r="J848" i="4"/>
  <c r="J845" i="7"/>
  <c r="L844" i="7"/>
  <c r="N844" i="7" s="1"/>
  <c r="O844" i="7" s="1"/>
  <c r="P844" i="7" s="1"/>
  <c r="L843" i="6" l="1"/>
  <c r="M843" i="6" s="1"/>
  <c r="N843" i="6" s="1"/>
  <c r="I845" i="6"/>
  <c r="H845" i="6"/>
  <c r="K844" i="6"/>
  <c r="J844" i="6"/>
  <c r="L844" i="6" s="1"/>
  <c r="M844" i="6" s="1"/>
  <c r="N844" i="6" s="1"/>
  <c r="K847" i="7"/>
  <c r="I847" i="7"/>
  <c r="K848" i="4"/>
  <c r="L847" i="4"/>
  <c r="S842" i="7"/>
  <c r="T842" i="7"/>
  <c r="Q844" i="7"/>
  <c r="R843" i="7"/>
  <c r="I850" i="4"/>
  <c r="J849" i="4"/>
  <c r="M847" i="4"/>
  <c r="N847" i="4"/>
  <c r="J846" i="7"/>
  <c r="L845" i="7"/>
  <c r="N845" i="7" s="1"/>
  <c r="O845" i="7" s="1"/>
  <c r="P845" i="7" s="1"/>
  <c r="J845" i="6" l="1"/>
  <c r="K845" i="6"/>
  <c r="I846" i="6"/>
  <c r="H846" i="6"/>
  <c r="K848" i="7"/>
  <c r="I848" i="7"/>
  <c r="K849" i="4"/>
  <c r="L849" i="4" s="1"/>
  <c r="L848" i="4"/>
  <c r="Q845" i="7"/>
  <c r="R845" i="7" s="1"/>
  <c r="T843" i="7"/>
  <c r="S843" i="7"/>
  <c r="R844" i="7"/>
  <c r="I851" i="4"/>
  <c r="J850" i="4"/>
  <c r="J847" i="7"/>
  <c r="L846" i="7"/>
  <c r="N846" i="7" s="1"/>
  <c r="O846" i="7" s="1"/>
  <c r="P846" i="7" s="1"/>
  <c r="I847" i="6" l="1"/>
  <c r="H847" i="6"/>
  <c r="J846" i="6"/>
  <c r="K846" i="6"/>
  <c r="L845" i="6"/>
  <c r="M845" i="6" s="1"/>
  <c r="N845" i="6" s="1"/>
  <c r="I849" i="7"/>
  <c r="K849" i="7"/>
  <c r="M849" i="4"/>
  <c r="N849" i="4"/>
  <c r="K850" i="4"/>
  <c r="K851" i="4" s="1"/>
  <c r="M848" i="4"/>
  <c r="N848" i="4"/>
  <c r="T844" i="7"/>
  <c r="S844" i="7"/>
  <c r="T845" i="7"/>
  <c r="S845" i="7"/>
  <c r="Q846" i="7"/>
  <c r="J851" i="4"/>
  <c r="I852" i="4"/>
  <c r="L847" i="7"/>
  <c r="N847" i="7" s="1"/>
  <c r="O847" i="7" s="1"/>
  <c r="P847" i="7" s="1"/>
  <c r="J848" i="7"/>
  <c r="L846" i="6" l="1"/>
  <c r="M846" i="6" s="1"/>
  <c r="N846" i="6" s="1"/>
  <c r="J847" i="6"/>
  <c r="K847" i="6"/>
  <c r="I848" i="6"/>
  <c r="H848" i="6"/>
  <c r="K850" i="7"/>
  <c r="I850" i="7"/>
  <c r="L850" i="4"/>
  <c r="L851" i="4"/>
  <c r="M851" i="4" s="1"/>
  <c r="Q847" i="7"/>
  <c r="R846" i="7"/>
  <c r="R847" i="7"/>
  <c r="I853" i="4"/>
  <c r="J852" i="4"/>
  <c r="N851" i="4"/>
  <c r="M850" i="4"/>
  <c r="N850" i="4"/>
  <c r="L848" i="7"/>
  <c r="N848" i="7" s="1"/>
  <c r="O848" i="7" s="1"/>
  <c r="P848" i="7" s="1"/>
  <c r="J849" i="7"/>
  <c r="J848" i="6" l="1"/>
  <c r="L847" i="6"/>
  <c r="M847" i="6" s="1"/>
  <c r="N847" i="6" s="1"/>
  <c r="K848" i="6"/>
  <c r="I849" i="6"/>
  <c r="H849" i="6"/>
  <c r="K851" i="7"/>
  <c r="I851" i="7"/>
  <c r="K852" i="4"/>
  <c r="L852" i="4" s="1"/>
  <c r="S847" i="7"/>
  <c r="T847" i="7"/>
  <c r="T846" i="7"/>
  <c r="S846" i="7"/>
  <c r="Q848" i="7"/>
  <c r="I854" i="4"/>
  <c r="J853" i="4"/>
  <c r="L849" i="7"/>
  <c r="N849" i="7" s="1"/>
  <c r="O849" i="7" s="1"/>
  <c r="P849" i="7" s="1"/>
  <c r="J850" i="7"/>
  <c r="L848" i="6" l="1"/>
  <c r="M848" i="6" s="1"/>
  <c r="N848" i="6" s="1"/>
  <c r="J849" i="6"/>
  <c r="I850" i="6"/>
  <c r="H850" i="6"/>
  <c r="K849" i="6"/>
  <c r="I852" i="7"/>
  <c r="K852" i="7"/>
  <c r="K853" i="4"/>
  <c r="Q849" i="7"/>
  <c r="R849" i="7" s="1"/>
  <c r="R848" i="7"/>
  <c r="I855" i="4"/>
  <c r="J854" i="4"/>
  <c r="M852" i="4"/>
  <c r="N852" i="4"/>
  <c r="L850" i="7"/>
  <c r="N850" i="7" s="1"/>
  <c r="O850" i="7" s="1"/>
  <c r="P850" i="7" s="1"/>
  <c r="J851" i="7"/>
  <c r="L849" i="6" l="1"/>
  <c r="M849" i="6" s="1"/>
  <c r="N849" i="6" s="1"/>
  <c r="K850" i="6"/>
  <c r="J850" i="6"/>
  <c r="I851" i="6"/>
  <c r="H851" i="6"/>
  <c r="K853" i="7"/>
  <c r="I853" i="7"/>
  <c r="K854" i="4"/>
  <c r="L853" i="4"/>
  <c r="M853" i="4" s="1"/>
  <c r="T848" i="7"/>
  <c r="S848" i="7"/>
  <c r="T849" i="7"/>
  <c r="S849" i="7"/>
  <c r="Q850" i="7"/>
  <c r="J855" i="4"/>
  <c r="I856" i="4"/>
  <c r="L851" i="7"/>
  <c r="N851" i="7" s="1"/>
  <c r="O851" i="7" s="1"/>
  <c r="P851" i="7" s="1"/>
  <c r="J852" i="7"/>
  <c r="I852" i="6" l="1"/>
  <c r="H852" i="6"/>
  <c r="J851" i="6"/>
  <c r="K851" i="6"/>
  <c r="L850" i="6"/>
  <c r="M850" i="6" s="1"/>
  <c r="N850" i="6" s="1"/>
  <c r="I854" i="7"/>
  <c r="K854" i="7"/>
  <c r="K855" i="4"/>
  <c r="L855" i="4"/>
  <c r="N853" i="4"/>
  <c r="L854" i="4"/>
  <c r="Q851" i="7"/>
  <c r="R851" i="7" s="1"/>
  <c r="R850" i="7"/>
  <c r="J856" i="4"/>
  <c r="I857" i="4"/>
  <c r="J853" i="7"/>
  <c r="L852" i="7"/>
  <c r="N852" i="7" s="1"/>
  <c r="O852" i="7" s="1"/>
  <c r="P852" i="7" s="1"/>
  <c r="L851" i="6" l="1"/>
  <c r="M851" i="6" s="1"/>
  <c r="N851" i="6" s="1"/>
  <c r="I853" i="6"/>
  <c r="H853" i="6"/>
  <c r="J852" i="6"/>
  <c r="K852" i="6"/>
  <c r="I855" i="7"/>
  <c r="K855" i="7"/>
  <c r="N854" i="4"/>
  <c r="M854" i="4"/>
  <c r="K856" i="4"/>
  <c r="L856" i="4" s="1"/>
  <c r="T850" i="7"/>
  <c r="S850" i="7"/>
  <c r="T851" i="7"/>
  <c r="S851" i="7"/>
  <c r="Q852" i="7"/>
  <c r="I858" i="4"/>
  <c r="J857" i="4"/>
  <c r="M855" i="4"/>
  <c r="N855" i="4"/>
  <c r="L853" i="7"/>
  <c r="N853" i="7" s="1"/>
  <c r="O853" i="7" s="1"/>
  <c r="P853" i="7" s="1"/>
  <c r="J854" i="7"/>
  <c r="L852" i="6" l="1"/>
  <c r="M852" i="6" s="1"/>
  <c r="N852" i="6" s="1"/>
  <c r="J853" i="6"/>
  <c r="K853" i="6"/>
  <c r="I854" i="6"/>
  <c r="H854" i="6"/>
  <c r="K856" i="7"/>
  <c r="I856" i="7"/>
  <c r="K857" i="4"/>
  <c r="K858" i="4" s="1"/>
  <c r="Q853" i="7"/>
  <c r="R852" i="7"/>
  <c r="M856" i="4"/>
  <c r="N856" i="4"/>
  <c r="I859" i="4"/>
  <c r="J858" i="4"/>
  <c r="J855" i="7"/>
  <c r="L854" i="7"/>
  <c r="N854" i="7" s="1"/>
  <c r="O854" i="7" s="1"/>
  <c r="P854" i="7" s="1"/>
  <c r="L853" i="6" l="1"/>
  <c r="M853" i="6" s="1"/>
  <c r="N853" i="6" s="1"/>
  <c r="J854" i="6"/>
  <c r="K854" i="6"/>
  <c r="I855" i="6"/>
  <c r="H855" i="6"/>
  <c r="I857" i="7"/>
  <c r="K857" i="7"/>
  <c r="L857" i="4"/>
  <c r="M857" i="4" s="1"/>
  <c r="L858" i="4"/>
  <c r="S852" i="7"/>
  <c r="T852" i="7"/>
  <c r="Q854" i="7"/>
  <c r="R853" i="7"/>
  <c r="I860" i="4"/>
  <c r="J859" i="4"/>
  <c r="L855" i="7"/>
  <c r="N855" i="7" s="1"/>
  <c r="O855" i="7" s="1"/>
  <c r="P855" i="7" s="1"/>
  <c r="J856" i="7"/>
  <c r="L854" i="6" l="1"/>
  <c r="M854" i="6" s="1"/>
  <c r="N854" i="6" s="1"/>
  <c r="K855" i="6"/>
  <c r="I856" i="6"/>
  <c r="H856" i="6"/>
  <c r="J855" i="6"/>
  <c r="K858" i="7"/>
  <c r="I858" i="7"/>
  <c r="N857" i="4"/>
  <c r="K859" i="4"/>
  <c r="S853" i="7"/>
  <c r="T853" i="7"/>
  <c r="Q855" i="7"/>
  <c r="R854" i="7"/>
  <c r="I861" i="4"/>
  <c r="J860" i="4"/>
  <c r="M858" i="4"/>
  <c r="N858" i="4"/>
  <c r="L856" i="7"/>
  <c r="N856" i="7" s="1"/>
  <c r="O856" i="7" s="1"/>
  <c r="P856" i="7" s="1"/>
  <c r="J857" i="7"/>
  <c r="L855" i="6" l="1"/>
  <c r="M855" i="6" s="1"/>
  <c r="N855" i="6" s="1"/>
  <c r="I857" i="6"/>
  <c r="H857" i="6"/>
  <c r="J856" i="6"/>
  <c r="K856" i="6"/>
  <c r="K859" i="7"/>
  <c r="I859" i="7"/>
  <c r="K860" i="4"/>
  <c r="L859" i="4"/>
  <c r="T854" i="7"/>
  <c r="S854" i="7"/>
  <c r="Q856" i="7"/>
  <c r="R855" i="7"/>
  <c r="J861" i="4"/>
  <c r="I862" i="4"/>
  <c r="L857" i="7"/>
  <c r="N857" i="7" s="1"/>
  <c r="O857" i="7" s="1"/>
  <c r="P857" i="7" s="1"/>
  <c r="J858" i="7"/>
  <c r="L856" i="6" l="1"/>
  <c r="M856" i="6" s="1"/>
  <c r="N856" i="6" s="1"/>
  <c r="H858" i="6"/>
  <c r="I858" i="6"/>
  <c r="J857" i="6"/>
  <c r="K857" i="6"/>
  <c r="K860" i="7"/>
  <c r="I860" i="7"/>
  <c r="M859" i="4"/>
  <c r="N859" i="4"/>
  <c r="K861" i="4"/>
  <c r="L860" i="4"/>
  <c r="M860" i="4" s="1"/>
  <c r="S855" i="7"/>
  <c r="T855" i="7"/>
  <c r="Q857" i="7"/>
  <c r="R856" i="7"/>
  <c r="J862" i="4"/>
  <c r="I863" i="4"/>
  <c r="L858" i="7"/>
  <c r="N858" i="7" s="1"/>
  <c r="O858" i="7" s="1"/>
  <c r="P858" i="7" s="1"/>
  <c r="J859" i="7"/>
  <c r="L857" i="6" l="1"/>
  <c r="M857" i="6" s="1"/>
  <c r="N857" i="6" s="1"/>
  <c r="K858" i="6"/>
  <c r="J858" i="6"/>
  <c r="I859" i="6"/>
  <c r="H859" i="6"/>
  <c r="K861" i="7"/>
  <c r="I861" i="7"/>
  <c r="K862" i="4"/>
  <c r="N860" i="4"/>
  <c r="L861" i="4"/>
  <c r="M861" i="4" s="1"/>
  <c r="T856" i="7"/>
  <c r="S856" i="7"/>
  <c r="Q858" i="7"/>
  <c r="R857" i="7"/>
  <c r="J863" i="4"/>
  <c r="I864" i="4"/>
  <c r="L859" i="7"/>
  <c r="N859" i="7" s="1"/>
  <c r="O859" i="7" s="1"/>
  <c r="P859" i="7" s="1"/>
  <c r="J860" i="7"/>
  <c r="K859" i="6" l="1"/>
  <c r="I860" i="6"/>
  <c r="H860" i="6"/>
  <c r="J859" i="6"/>
  <c r="L859" i="6" s="1"/>
  <c r="M859" i="6" s="1"/>
  <c r="N859" i="6" s="1"/>
  <c r="L858" i="6"/>
  <c r="M858" i="6" s="1"/>
  <c r="N858" i="6" s="1"/>
  <c r="I862" i="7"/>
  <c r="K862" i="7"/>
  <c r="K863" i="7" s="1"/>
  <c r="N861" i="4"/>
  <c r="K863" i="4"/>
  <c r="L862" i="4"/>
  <c r="M862" i="4" s="1"/>
  <c r="T857" i="7"/>
  <c r="S857" i="7"/>
  <c r="Q859" i="7"/>
  <c r="R858" i="7"/>
  <c r="I865" i="4"/>
  <c r="J864" i="4"/>
  <c r="J861" i="7"/>
  <c r="L860" i="7"/>
  <c r="N860" i="7" s="1"/>
  <c r="O860" i="7" s="1"/>
  <c r="P860" i="7" s="1"/>
  <c r="J860" i="6" l="1"/>
  <c r="K860" i="6"/>
  <c r="I861" i="6"/>
  <c r="H861" i="6"/>
  <c r="I863" i="7"/>
  <c r="K864" i="4"/>
  <c r="L864" i="4" s="1"/>
  <c r="N862" i="4"/>
  <c r="L863" i="4"/>
  <c r="M863" i="4" s="1"/>
  <c r="Q860" i="7"/>
  <c r="R860" i="7" s="1"/>
  <c r="R859" i="7"/>
  <c r="T858" i="7"/>
  <c r="S858" i="7"/>
  <c r="I866" i="4"/>
  <c r="J865" i="4"/>
  <c r="J862" i="7"/>
  <c r="L861" i="7"/>
  <c r="N861" i="7" s="1"/>
  <c r="O861" i="7" s="1"/>
  <c r="P861" i="7" s="1"/>
  <c r="L860" i="6" l="1"/>
  <c r="M860" i="6" s="1"/>
  <c r="N860" i="6" s="1"/>
  <c r="K861" i="6"/>
  <c r="I862" i="6"/>
  <c r="H862" i="6"/>
  <c r="J861" i="6"/>
  <c r="K864" i="7"/>
  <c r="I864" i="7"/>
  <c r="K865" i="4"/>
  <c r="L865" i="4" s="1"/>
  <c r="N863" i="4"/>
  <c r="S860" i="7"/>
  <c r="T860" i="7"/>
  <c r="T859" i="7"/>
  <c r="S859" i="7"/>
  <c r="Q861" i="7"/>
  <c r="I867" i="4"/>
  <c r="J866" i="4"/>
  <c r="M864" i="4"/>
  <c r="N864" i="4"/>
  <c r="J863" i="7"/>
  <c r="L862" i="7"/>
  <c r="N862" i="7" s="1"/>
  <c r="O862" i="7" s="1"/>
  <c r="P862" i="7" s="1"/>
  <c r="L861" i="6" l="1"/>
  <c r="M861" i="6" s="1"/>
  <c r="N861" i="6" s="1"/>
  <c r="I863" i="6"/>
  <c r="H863" i="6"/>
  <c r="J862" i="6"/>
  <c r="K862" i="6"/>
  <c r="I865" i="7"/>
  <c r="K865" i="7"/>
  <c r="K866" i="4"/>
  <c r="K867" i="4" s="1"/>
  <c r="Q862" i="7"/>
  <c r="R862" i="7" s="1"/>
  <c r="R861" i="7"/>
  <c r="M865" i="4"/>
  <c r="N865" i="4"/>
  <c r="I868" i="4"/>
  <c r="J867" i="4"/>
  <c r="J864" i="7"/>
  <c r="L863" i="7"/>
  <c r="N863" i="7" s="1"/>
  <c r="O863" i="7" s="1"/>
  <c r="P863" i="7" s="1"/>
  <c r="L862" i="6" l="1"/>
  <c r="M862" i="6" s="1"/>
  <c r="N862" i="6" s="1"/>
  <c r="I864" i="6"/>
  <c r="H864" i="6"/>
  <c r="J863" i="6"/>
  <c r="K863" i="6"/>
  <c r="I866" i="7"/>
  <c r="K866" i="7"/>
  <c r="L866" i="4"/>
  <c r="L867" i="4"/>
  <c r="N867" i="4" s="1"/>
  <c r="S861" i="7"/>
  <c r="T861" i="7"/>
  <c r="Q863" i="7"/>
  <c r="T862" i="7"/>
  <c r="S862" i="7"/>
  <c r="M867" i="4"/>
  <c r="J868" i="4"/>
  <c r="I869" i="4"/>
  <c r="M866" i="4"/>
  <c r="N866" i="4"/>
  <c r="L864" i="7"/>
  <c r="N864" i="7" s="1"/>
  <c r="O864" i="7" s="1"/>
  <c r="P864" i="7" s="1"/>
  <c r="J865" i="7"/>
  <c r="L863" i="6" l="1"/>
  <c r="M863" i="6" s="1"/>
  <c r="N863" i="6" s="1"/>
  <c r="J864" i="6"/>
  <c r="K864" i="6"/>
  <c r="I865" i="6"/>
  <c r="H865" i="6"/>
  <c r="K867" i="7"/>
  <c r="I867" i="7"/>
  <c r="K868" i="4"/>
  <c r="L868" i="4"/>
  <c r="Q864" i="7"/>
  <c r="R864" i="7" s="1"/>
  <c r="R863" i="7"/>
  <c r="I870" i="4"/>
  <c r="J869" i="4"/>
  <c r="L865" i="7"/>
  <c r="N865" i="7" s="1"/>
  <c r="O865" i="7" s="1"/>
  <c r="P865" i="7" s="1"/>
  <c r="J866" i="7"/>
  <c r="I866" i="6" l="1"/>
  <c r="H866" i="6"/>
  <c r="J865" i="6"/>
  <c r="K865" i="6"/>
  <c r="L864" i="6"/>
  <c r="M864" i="6" s="1"/>
  <c r="N864" i="6" s="1"/>
  <c r="I868" i="7"/>
  <c r="K868" i="7"/>
  <c r="K869" i="4"/>
  <c r="L869" i="4" s="1"/>
  <c r="S863" i="7"/>
  <c r="T863" i="7"/>
  <c r="T864" i="7"/>
  <c r="S864" i="7"/>
  <c r="Q865" i="7"/>
  <c r="I871" i="4"/>
  <c r="J870" i="4"/>
  <c r="M868" i="4"/>
  <c r="N868" i="4"/>
  <c r="L866" i="7"/>
  <c r="N866" i="7" s="1"/>
  <c r="O866" i="7" s="1"/>
  <c r="P866" i="7" s="1"/>
  <c r="J867" i="7"/>
  <c r="L865" i="6" l="1"/>
  <c r="M865" i="6" s="1"/>
  <c r="N865" i="6" s="1"/>
  <c r="J866" i="6"/>
  <c r="K866" i="6"/>
  <c r="I867" i="6"/>
  <c r="H867" i="6"/>
  <c r="K869" i="7"/>
  <c r="I869" i="7"/>
  <c r="K870" i="4"/>
  <c r="L870" i="4" s="1"/>
  <c r="Q866" i="7"/>
  <c r="R865" i="7"/>
  <c r="J871" i="4"/>
  <c r="I872" i="4"/>
  <c r="M869" i="4"/>
  <c r="N869" i="4"/>
  <c r="L867" i="7"/>
  <c r="N867" i="7" s="1"/>
  <c r="O867" i="7" s="1"/>
  <c r="P867" i="7" s="1"/>
  <c r="J868" i="7"/>
  <c r="L866" i="6" l="1"/>
  <c r="M866" i="6" s="1"/>
  <c r="N866" i="6" s="1"/>
  <c r="I868" i="6"/>
  <c r="H868" i="6"/>
  <c r="J867" i="6"/>
  <c r="K867" i="6"/>
  <c r="I870" i="7"/>
  <c r="K870" i="7"/>
  <c r="K871" i="4"/>
  <c r="T865" i="7"/>
  <c r="S865" i="7"/>
  <c r="Q867" i="7"/>
  <c r="R866" i="7"/>
  <c r="M870" i="4"/>
  <c r="N870" i="4"/>
  <c r="I873" i="4"/>
  <c r="J872" i="4"/>
  <c r="J869" i="7"/>
  <c r="L868" i="7"/>
  <c r="N868" i="7" s="1"/>
  <c r="O868" i="7" s="1"/>
  <c r="P868" i="7" s="1"/>
  <c r="L867" i="6" l="1"/>
  <c r="M867" i="6" s="1"/>
  <c r="N867" i="6" s="1"/>
  <c r="J868" i="6"/>
  <c r="K868" i="6"/>
  <c r="H869" i="6"/>
  <c r="I869" i="6"/>
  <c r="K871" i="7"/>
  <c r="I871" i="7"/>
  <c r="K872" i="4"/>
  <c r="K873" i="4" s="1"/>
  <c r="L871" i="4"/>
  <c r="Q868" i="7"/>
  <c r="R868" i="7" s="1"/>
  <c r="T866" i="7"/>
  <c r="S866" i="7"/>
  <c r="R867" i="7"/>
  <c r="I874" i="4"/>
  <c r="J873" i="4"/>
  <c r="L869" i="7"/>
  <c r="N869" i="7" s="1"/>
  <c r="O869" i="7" s="1"/>
  <c r="P869" i="7" s="1"/>
  <c r="J870" i="7"/>
  <c r="L868" i="6" l="1"/>
  <c r="M868" i="6" s="1"/>
  <c r="N868" i="6" s="1"/>
  <c r="K869" i="6"/>
  <c r="I870" i="6"/>
  <c r="H870" i="6"/>
  <c r="J869" i="6"/>
  <c r="I872" i="7"/>
  <c r="K872" i="7"/>
  <c r="M871" i="4"/>
  <c r="N871" i="4"/>
  <c r="L873" i="4"/>
  <c r="L872" i="4"/>
  <c r="M872" i="4" s="1"/>
  <c r="T867" i="7"/>
  <c r="S867" i="7"/>
  <c r="S868" i="7"/>
  <c r="T868" i="7"/>
  <c r="Q869" i="7"/>
  <c r="I875" i="4"/>
  <c r="J874" i="4"/>
  <c r="J871" i="7"/>
  <c r="L870" i="7"/>
  <c r="N870" i="7" s="1"/>
  <c r="O870" i="7" s="1"/>
  <c r="P870" i="7" s="1"/>
  <c r="L869" i="6" l="1"/>
  <c r="M869" i="6" s="1"/>
  <c r="N869" i="6" s="1"/>
  <c r="J870" i="6"/>
  <c r="K870" i="6"/>
  <c r="I871" i="6"/>
  <c r="H871" i="6"/>
  <c r="K873" i="7"/>
  <c r="I873" i="7"/>
  <c r="K874" i="4"/>
  <c r="L874" i="4" s="1"/>
  <c r="N872" i="4"/>
  <c r="Q870" i="7"/>
  <c r="R870" i="7" s="1"/>
  <c r="R869" i="7"/>
  <c r="J875" i="4"/>
  <c r="I876" i="4"/>
  <c r="M873" i="4"/>
  <c r="N873" i="4"/>
  <c r="L871" i="7"/>
  <c r="N871" i="7" s="1"/>
  <c r="O871" i="7" s="1"/>
  <c r="P871" i="7" s="1"/>
  <c r="J872" i="7"/>
  <c r="J871" i="6" l="1"/>
  <c r="K871" i="6"/>
  <c r="L870" i="6"/>
  <c r="M870" i="6" s="1"/>
  <c r="N870" i="6" s="1"/>
  <c r="I872" i="6"/>
  <c r="H872" i="6"/>
  <c r="I874" i="7"/>
  <c r="K874" i="7"/>
  <c r="K875" i="7" s="1"/>
  <c r="K875" i="4"/>
  <c r="T870" i="7"/>
  <c r="S870" i="7"/>
  <c r="T869" i="7"/>
  <c r="S869" i="7"/>
  <c r="Q871" i="7"/>
  <c r="M874" i="4"/>
  <c r="N874" i="4"/>
  <c r="J876" i="4"/>
  <c r="I877" i="4"/>
  <c r="L872" i="7"/>
  <c r="N872" i="7" s="1"/>
  <c r="O872" i="7" s="1"/>
  <c r="P872" i="7" s="1"/>
  <c r="J873" i="7"/>
  <c r="L871" i="6" l="1"/>
  <c r="M871" i="6" s="1"/>
  <c r="N871" i="6" s="1"/>
  <c r="J872" i="6"/>
  <c r="K872" i="6"/>
  <c r="I873" i="6"/>
  <c r="H873" i="6"/>
  <c r="I875" i="7"/>
  <c r="K876" i="4"/>
  <c r="K877" i="4" s="1"/>
  <c r="L875" i="4"/>
  <c r="N875" i="4" s="1"/>
  <c r="Q872" i="7"/>
  <c r="R872" i="7" s="1"/>
  <c r="R871" i="7"/>
  <c r="M875" i="4"/>
  <c r="I878" i="4"/>
  <c r="J877" i="4"/>
  <c r="L873" i="7"/>
  <c r="N873" i="7" s="1"/>
  <c r="O873" i="7" s="1"/>
  <c r="P873" i="7" s="1"/>
  <c r="J874" i="7"/>
  <c r="J873" i="6" l="1"/>
  <c r="K873" i="6"/>
  <c r="I874" i="6"/>
  <c r="H874" i="6"/>
  <c r="L872" i="6"/>
  <c r="M872" i="6" s="1"/>
  <c r="N872" i="6" s="1"/>
  <c r="I876" i="7"/>
  <c r="K876" i="7"/>
  <c r="L877" i="4"/>
  <c r="L876" i="4"/>
  <c r="M876" i="4" s="1"/>
  <c r="T872" i="7"/>
  <c r="S872" i="7"/>
  <c r="S871" i="7"/>
  <c r="T871" i="7"/>
  <c r="Q873" i="7"/>
  <c r="R873" i="7" s="1"/>
  <c r="J878" i="4"/>
  <c r="I879" i="4"/>
  <c r="L874" i="7"/>
  <c r="N874" i="7" s="1"/>
  <c r="O874" i="7" s="1"/>
  <c r="P874" i="7" s="1"/>
  <c r="J875" i="7"/>
  <c r="J874" i="6" l="1"/>
  <c r="I875" i="6"/>
  <c r="H875" i="6"/>
  <c r="K874" i="6"/>
  <c r="L873" i="6"/>
  <c r="M873" i="6" s="1"/>
  <c r="N873" i="6" s="1"/>
  <c r="K877" i="7"/>
  <c r="I877" i="7"/>
  <c r="N876" i="4"/>
  <c r="K878" i="4"/>
  <c r="Q874" i="7"/>
  <c r="T873" i="7"/>
  <c r="S873" i="7"/>
  <c r="I880" i="4"/>
  <c r="J879" i="4"/>
  <c r="M877" i="4"/>
  <c r="N877" i="4"/>
  <c r="L875" i="7"/>
  <c r="N875" i="7" s="1"/>
  <c r="O875" i="7" s="1"/>
  <c r="P875" i="7" s="1"/>
  <c r="J876" i="7"/>
  <c r="L874" i="6" l="1"/>
  <c r="M874" i="6" s="1"/>
  <c r="N874" i="6" s="1"/>
  <c r="J875" i="6"/>
  <c r="K875" i="6"/>
  <c r="I876" i="6"/>
  <c r="H876" i="6"/>
  <c r="I878" i="7"/>
  <c r="K878" i="7"/>
  <c r="K879" i="4"/>
  <c r="K880" i="4" s="1"/>
  <c r="L878" i="4"/>
  <c r="Q875" i="7"/>
  <c r="R874" i="7"/>
  <c r="I881" i="4"/>
  <c r="J880" i="4"/>
  <c r="L876" i="7"/>
  <c r="N876" i="7" s="1"/>
  <c r="O876" i="7" s="1"/>
  <c r="P876" i="7" s="1"/>
  <c r="J877" i="7"/>
  <c r="I877" i="6" l="1"/>
  <c r="H877" i="6"/>
  <c r="J876" i="6"/>
  <c r="K876" i="6"/>
  <c r="L875" i="6"/>
  <c r="M875" i="6" s="1"/>
  <c r="N875" i="6" s="1"/>
  <c r="I879" i="7"/>
  <c r="K879" i="7"/>
  <c r="M878" i="4"/>
  <c r="N878" i="4"/>
  <c r="L879" i="4"/>
  <c r="L880" i="4"/>
  <c r="S874" i="7"/>
  <c r="T874" i="7"/>
  <c r="Q876" i="7"/>
  <c r="R875" i="7"/>
  <c r="I882" i="4"/>
  <c r="J881" i="4"/>
  <c r="M879" i="4"/>
  <c r="N879" i="4"/>
  <c r="J878" i="7"/>
  <c r="L877" i="7"/>
  <c r="N877" i="7" s="1"/>
  <c r="O877" i="7" s="1"/>
  <c r="P877" i="7" s="1"/>
  <c r="I878" i="6" l="1"/>
  <c r="H878" i="6"/>
  <c r="L876" i="6"/>
  <c r="M876" i="6" s="1"/>
  <c r="N876" i="6" s="1"/>
  <c r="J877" i="6"/>
  <c r="K877" i="6"/>
  <c r="K880" i="7"/>
  <c r="I880" i="7"/>
  <c r="K881" i="4"/>
  <c r="T875" i="7"/>
  <c r="S875" i="7"/>
  <c r="Q877" i="7"/>
  <c r="R876" i="7"/>
  <c r="M880" i="4"/>
  <c r="N880" i="4"/>
  <c r="J882" i="4"/>
  <c r="I883" i="4"/>
  <c r="J879" i="7"/>
  <c r="L878" i="7"/>
  <c r="N878" i="7" s="1"/>
  <c r="O878" i="7" s="1"/>
  <c r="P878" i="7" s="1"/>
  <c r="L877" i="6" l="1"/>
  <c r="M877" i="6" s="1"/>
  <c r="N877" i="6" s="1"/>
  <c r="I879" i="6"/>
  <c r="H879" i="6"/>
  <c r="J878" i="6"/>
  <c r="K878" i="6"/>
  <c r="I881" i="7"/>
  <c r="K881" i="7"/>
  <c r="K882" i="4"/>
  <c r="L881" i="4"/>
  <c r="Q878" i="7"/>
  <c r="R878" i="7" s="1"/>
  <c r="S876" i="7"/>
  <c r="T876" i="7"/>
  <c r="R877" i="7"/>
  <c r="I884" i="4"/>
  <c r="J883" i="4"/>
  <c r="L879" i="7"/>
  <c r="N879" i="7" s="1"/>
  <c r="O879" i="7" s="1"/>
  <c r="P879" i="7" s="1"/>
  <c r="J880" i="7"/>
  <c r="L878" i="6" l="1"/>
  <c r="M878" i="6" s="1"/>
  <c r="N878" i="6" s="1"/>
  <c r="J879" i="6"/>
  <c r="K879" i="6"/>
  <c r="L879" i="6" s="1"/>
  <c r="M879" i="6" s="1"/>
  <c r="N879" i="6" s="1"/>
  <c r="I880" i="6"/>
  <c r="H880" i="6"/>
  <c r="K882" i="7"/>
  <c r="I882" i="7"/>
  <c r="M881" i="4"/>
  <c r="N881" i="4"/>
  <c r="K883" i="4"/>
  <c r="K884" i="4" s="1"/>
  <c r="L882" i="4"/>
  <c r="S877" i="7"/>
  <c r="T877" i="7"/>
  <c r="T878" i="7"/>
  <c r="S878" i="7"/>
  <c r="Q879" i="7"/>
  <c r="I885" i="4"/>
  <c r="J884" i="4"/>
  <c r="L880" i="7"/>
  <c r="N880" i="7" s="1"/>
  <c r="O880" i="7" s="1"/>
  <c r="P880" i="7" s="1"/>
  <c r="J881" i="7"/>
  <c r="J880" i="6" l="1"/>
  <c r="K880" i="6"/>
  <c r="I881" i="6"/>
  <c r="H881" i="6"/>
  <c r="I883" i="7"/>
  <c r="K883" i="7"/>
  <c r="M882" i="4"/>
  <c r="N882" i="4"/>
  <c r="L884" i="4"/>
  <c r="L883" i="4"/>
  <c r="M883" i="4" s="1"/>
  <c r="K885" i="4"/>
  <c r="Q880" i="7"/>
  <c r="R880" i="7" s="1"/>
  <c r="R879" i="7"/>
  <c r="I886" i="4"/>
  <c r="J885" i="4"/>
  <c r="L881" i="7"/>
  <c r="N881" i="7" s="1"/>
  <c r="O881" i="7" s="1"/>
  <c r="P881" i="7" s="1"/>
  <c r="J882" i="7"/>
  <c r="J881" i="6" l="1"/>
  <c r="K881" i="6"/>
  <c r="I882" i="6"/>
  <c r="H882" i="6"/>
  <c r="L880" i="6"/>
  <c r="M880" i="6" s="1"/>
  <c r="N880" i="6" s="1"/>
  <c r="K884" i="7"/>
  <c r="I884" i="7"/>
  <c r="N883" i="4"/>
  <c r="L885" i="4"/>
  <c r="S879" i="7"/>
  <c r="T879" i="7"/>
  <c r="T880" i="7"/>
  <c r="S880" i="7"/>
  <c r="Q881" i="7"/>
  <c r="I887" i="4"/>
  <c r="J886" i="4"/>
  <c r="M884" i="4"/>
  <c r="N884" i="4"/>
  <c r="L882" i="7"/>
  <c r="N882" i="7" s="1"/>
  <c r="O882" i="7" s="1"/>
  <c r="P882" i="7" s="1"/>
  <c r="J883" i="7"/>
  <c r="H883" i="6" l="1"/>
  <c r="I883" i="6"/>
  <c r="J882" i="6"/>
  <c r="K882" i="6"/>
  <c r="L881" i="6"/>
  <c r="M881" i="6" s="1"/>
  <c r="N881" i="6" s="1"/>
  <c r="I885" i="7"/>
  <c r="K885" i="7"/>
  <c r="K886" i="4"/>
  <c r="L886" i="4"/>
  <c r="Q882" i="7"/>
  <c r="R882" i="7" s="1"/>
  <c r="R881" i="7"/>
  <c r="J887" i="4"/>
  <c r="I888" i="4"/>
  <c r="M885" i="4"/>
  <c r="N885" i="4"/>
  <c r="L883" i="7"/>
  <c r="N883" i="7" s="1"/>
  <c r="O883" i="7" s="1"/>
  <c r="P883" i="7" s="1"/>
  <c r="J884" i="7"/>
  <c r="I884" i="6" l="1"/>
  <c r="H884" i="6"/>
  <c r="L882" i="6"/>
  <c r="M882" i="6" s="1"/>
  <c r="N882" i="6" s="1"/>
  <c r="K883" i="6"/>
  <c r="J883" i="6"/>
  <c r="K886" i="7"/>
  <c r="I886" i="7"/>
  <c r="K887" i="4"/>
  <c r="L887" i="4" s="1"/>
  <c r="T881" i="7"/>
  <c r="S881" i="7"/>
  <c r="T882" i="7"/>
  <c r="S882" i="7"/>
  <c r="Q883" i="7"/>
  <c r="M886" i="4"/>
  <c r="N886" i="4"/>
  <c r="J888" i="4"/>
  <c r="I889" i="4"/>
  <c r="J885" i="7"/>
  <c r="L884" i="7"/>
  <c r="N884" i="7" s="1"/>
  <c r="O884" i="7" s="1"/>
  <c r="P884" i="7" s="1"/>
  <c r="I885" i="6" l="1"/>
  <c r="H885" i="6"/>
  <c r="L883" i="6"/>
  <c r="M883" i="6" s="1"/>
  <c r="N883" i="6" s="1"/>
  <c r="J884" i="6"/>
  <c r="K884" i="6"/>
  <c r="I887" i="7"/>
  <c r="K887" i="7"/>
  <c r="M887" i="4"/>
  <c r="N887" i="4"/>
  <c r="K888" i="4"/>
  <c r="L888" i="4" s="1"/>
  <c r="Q884" i="7"/>
  <c r="R884" i="7" s="1"/>
  <c r="R883" i="7"/>
  <c r="I890" i="4"/>
  <c r="J889" i="4"/>
  <c r="L885" i="7"/>
  <c r="N885" i="7" s="1"/>
  <c r="O885" i="7" s="1"/>
  <c r="P885" i="7" s="1"/>
  <c r="J886" i="7"/>
  <c r="L884" i="6" l="1"/>
  <c r="M884" i="6" s="1"/>
  <c r="N884" i="6" s="1"/>
  <c r="I886" i="6"/>
  <c r="H886" i="6"/>
  <c r="J885" i="6"/>
  <c r="K885" i="6"/>
  <c r="K888" i="7"/>
  <c r="I888" i="7"/>
  <c r="K889" i="4"/>
  <c r="T883" i="7"/>
  <c r="S883" i="7"/>
  <c r="T884" i="7"/>
  <c r="S884" i="7"/>
  <c r="Q885" i="7"/>
  <c r="M888" i="4"/>
  <c r="N888" i="4"/>
  <c r="J890" i="4"/>
  <c r="I891" i="4"/>
  <c r="J887" i="7"/>
  <c r="L886" i="7"/>
  <c r="N886" i="7" s="1"/>
  <c r="O886" i="7" s="1"/>
  <c r="P886" i="7" s="1"/>
  <c r="L885" i="6" l="1"/>
  <c r="M885" i="6" s="1"/>
  <c r="N885" i="6" s="1"/>
  <c r="I887" i="6"/>
  <c r="H887" i="6"/>
  <c r="J886" i="6"/>
  <c r="K886" i="6"/>
  <c r="K889" i="7"/>
  <c r="I889" i="7"/>
  <c r="K890" i="4"/>
  <c r="L890" i="4" s="1"/>
  <c r="L889" i="4"/>
  <c r="Q886" i="7"/>
  <c r="R886" i="7" s="1"/>
  <c r="R885" i="7"/>
  <c r="M889" i="4"/>
  <c r="N889" i="4"/>
  <c r="I892" i="4"/>
  <c r="I893" i="4" s="1"/>
  <c r="J891" i="4"/>
  <c r="L887" i="7"/>
  <c r="N887" i="7" s="1"/>
  <c r="O887" i="7" s="1"/>
  <c r="P887" i="7" s="1"/>
  <c r="J888" i="7"/>
  <c r="L886" i="6" l="1"/>
  <c r="M886" i="6" s="1"/>
  <c r="N886" i="6" s="1"/>
  <c r="I888" i="6"/>
  <c r="H888" i="6"/>
  <c r="J887" i="6"/>
  <c r="K887" i="6"/>
  <c r="I890" i="7"/>
  <c r="K890" i="7"/>
  <c r="N890" i="4"/>
  <c r="M890" i="4"/>
  <c r="K891" i="4"/>
  <c r="L891" i="4" s="1"/>
  <c r="T885" i="7"/>
  <c r="S885" i="7"/>
  <c r="Q887" i="7"/>
  <c r="T886" i="7"/>
  <c r="S886" i="7"/>
  <c r="J893" i="4"/>
  <c r="I894" i="4"/>
  <c r="J892" i="4"/>
  <c r="L888" i="7"/>
  <c r="N888" i="7" s="1"/>
  <c r="O888" i="7" s="1"/>
  <c r="P888" i="7" s="1"/>
  <c r="J889" i="7"/>
  <c r="L887" i="6" l="1"/>
  <c r="M887" i="6" s="1"/>
  <c r="N887" i="6" s="1"/>
  <c r="J888" i="6"/>
  <c r="K888" i="6"/>
  <c r="I889" i="6"/>
  <c r="H889" i="6"/>
  <c r="K891" i="7"/>
  <c r="I891" i="7"/>
  <c r="K892" i="4"/>
  <c r="K893" i="4" s="1"/>
  <c r="L893" i="4"/>
  <c r="Q888" i="7"/>
  <c r="R887" i="7"/>
  <c r="M891" i="4"/>
  <c r="N891" i="4"/>
  <c r="I895" i="4"/>
  <c r="J894" i="4"/>
  <c r="L889" i="7"/>
  <c r="N889" i="7" s="1"/>
  <c r="O889" i="7" s="1"/>
  <c r="P889" i="7" s="1"/>
  <c r="J890" i="7"/>
  <c r="J889" i="6" l="1"/>
  <c r="L888" i="6"/>
  <c r="M888" i="6" s="1"/>
  <c r="N888" i="6" s="1"/>
  <c r="I890" i="6"/>
  <c r="H890" i="6"/>
  <c r="K889" i="6"/>
  <c r="I892" i="7"/>
  <c r="K892" i="7"/>
  <c r="K894" i="4"/>
  <c r="L892" i="4"/>
  <c r="N892" i="4" s="1"/>
  <c r="S887" i="7"/>
  <c r="T887" i="7"/>
  <c r="Q889" i="7"/>
  <c r="R888" i="7"/>
  <c r="M893" i="4"/>
  <c r="N893" i="4"/>
  <c r="I896" i="4"/>
  <c r="J895" i="4"/>
  <c r="J891" i="7"/>
  <c r="L890" i="7"/>
  <c r="N890" i="7" s="1"/>
  <c r="O890" i="7" s="1"/>
  <c r="P890" i="7" s="1"/>
  <c r="L889" i="6" l="1"/>
  <c r="M889" i="6" s="1"/>
  <c r="N889" i="6" s="1"/>
  <c r="J890" i="6"/>
  <c r="I891" i="6"/>
  <c r="H891" i="6"/>
  <c r="K890" i="6"/>
  <c r="K893" i="7"/>
  <c r="I893" i="7"/>
  <c r="M892" i="4"/>
  <c r="K895" i="4"/>
  <c r="L894" i="4"/>
  <c r="Q890" i="7"/>
  <c r="R890" i="7" s="1"/>
  <c r="T888" i="7"/>
  <c r="S888" i="7"/>
  <c r="R889" i="7"/>
  <c r="J896" i="4"/>
  <c r="I897" i="4"/>
  <c r="M894" i="4"/>
  <c r="N894" i="4"/>
  <c r="L891" i="7"/>
  <c r="N891" i="7" s="1"/>
  <c r="O891" i="7" s="1"/>
  <c r="P891" i="7" s="1"/>
  <c r="Q891" i="7" s="1"/>
  <c r="J892" i="7"/>
  <c r="L890" i="6" l="1"/>
  <c r="M890" i="6" s="1"/>
  <c r="N890" i="6" s="1"/>
  <c r="J891" i="6"/>
  <c r="K891" i="6"/>
  <c r="I892" i="6"/>
  <c r="H892" i="6"/>
  <c r="I894" i="7"/>
  <c r="K894" i="7"/>
  <c r="K895" i="7" s="1"/>
  <c r="K896" i="4"/>
  <c r="L895" i="4"/>
  <c r="S889" i="7"/>
  <c r="T889" i="7"/>
  <c r="T890" i="7"/>
  <c r="S890" i="7"/>
  <c r="R891" i="7"/>
  <c r="I898" i="4"/>
  <c r="J897" i="4"/>
  <c r="L892" i="7"/>
  <c r="N892" i="7" s="1"/>
  <c r="O892" i="7" s="1"/>
  <c r="P892" i="7" s="1"/>
  <c r="J893" i="7"/>
  <c r="L891" i="6" l="1"/>
  <c r="M891" i="6" s="1"/>
  <c r="N891" i="6" s="1"/>
  <c r="I893" i="6"/>
  <c r="H893" i="6"/>
  <c r="J892" i="6"/>
  <c r="K892" i="6"/>
  <c r="I895" i="7"/>
  <c r="M895" i="4"/>
  <c r="N895" i="4"/>
  <c r="K897" i="4"/>
  <c r="K898" i="4" s="1"/>
  <c r="L897" i="4"/>
  <c r="L896" i="4"/>
  <c r="T891" i="7"/>
  <c r="S891" i="7"/>
  <c r="Q892" i="7"/>
  <c r="I899" i="4"/>
  <c r="J898" i="4"/>
  <c r="J894" i="7"/>
  <c r="L893" i="7"/>
  <c r="N893" i="7" s="1"/>
  <c r="O893" i="7" s="1"/>
  <c r="P893" i="7" s="1"/>
  <c r="L892" i="6" l="1"/>
  <c r="M892" i="6" s="1"/>
  <c r="N892" i="6" s="1"/>
  <c r="J893" i="6"/>
  <c r="K893" i="6"/>
  <c r="I894" i="6"/>
  <c r="H894" i="6"/>
  <c r="I896" i="7"/>
  <c r="K896" i="7"/>
  <c r="N896" i="4"/>
  <c r="M896" i="4"/>
  <c r="K899" i="4"/>
  <c r="L898" i="4"/>
  <c r="M898" i="4" s="1"/>
  <c r="Q893" i="7"/>
  <c r="R893" i="7" s="1"/>
  <c r="R892" i="7"/>
  <c r="J899" i="4"/>
  <c r="I900" i="4"/>
  <c r="M897" i="4"/>
  <c r="N897" i="4"/>
  <c r="J895" i="7"/>
  <c r="L894" i="7"/>
  <c r="N894" i="7" s="1"/>
  <c r="O894" i="7" s="1"/>
  <c r="P894" i="7" s="1"/>
  <c r="L893" i="6" l="1"/>
  <c r="M893" i="6" s="1"/>
  <c r="N893" i="6" s="1"/>
  <c r="K894" i="6"/>
  <c r="I895" i="6"/>
  <c r="H895" i="6"/>
  <c r="J894" i="6"/>
  <c r="K897" i="7"/>
  <c r="I897" i="7"/>
  <c r="L899" i="4"/>
  <c r="N898" i="4"/>
  <c r="T892" i="7"/>
  <c r="S892" i="7"/>
  <c r="S893" i="7"/>
  <c r="T893" i="7"/>
  <c r="Q894" i="7"/>
  <c r="J900" i="4"/>
  <c r="I901" i="4"/>
  <c r="M899" i="4"/>
  <c r="N899" i="4"/>
  <c r="L895" i="7"/>
  <c r="N895" i="7" s="1"/>
  <c r="O895" i="7" s="1"/>
  <c r="P895" i="7" s="1"/>
  <c r="J896" i="7"/>
  <c r="L894" i="6" l="1"/>
  <c r="M894" i="6" s="1"/>
  <c r="N894" i="6" s="1"/>
  <c r="J895" i="6"/>
  <c r="K895" i="6"/>
  <c r="I896" i="6"/>
  <c r="H896" i="6"/>
  <c r="I898" i="7"/>
  <c r="K898" i="7"/>
  <c r="K900" i="4"/>
  <c r="Q895" i="7"/>
  <c r="R894" i="7"/>
  <c r="I902" i="4"/>
  <c r="J901" i="4"/>
  <c r="L896" i="7"/>
  <c r="N896" i="7" s="1"/>
  <c r="O896" i="7" s="1"/>
  <c r="P896" i="7" s="1"/>
  <c r="J897" i="7"/>
  <c r="L895" i="6" l="1"/>
  <c r="M895" i="6" s="1"/>
  <c r="N895" i="6" s="1"/>
  <c r="J896" i="6"/>
  <c r="K896" i="6"/>
  <c r="I897" i="6"/>
  <c r="H897" i="6"/>
  <c r="K899" i="7"/>
  <c r="I899" i="7"/>
  <c r="K901" i="4"/>
  <c r="K902" i="4" s="1"/>
  <c r="L900" i="4"/>
  <c r="T894" i="7"/>
  <c r="S894" i="7"/>
  <c r="Q896" i="7"/>
  <c r="R895" i="7"/>
  <c r="J902" i="4"/>
  <c r="I903" i="4"/>
  <c r="L897" i="7"/>
  <c r="N897" i="7" s="1"/>
  <c r="O897" i="7" s="1"/>
  <c r="P897" i="7" s="1"/>
  <c r="J898" i="7"/>
  <c r="J897" i="6" l="1"/>
  <c r="K897" i="6"/>
  <c r="I898" i="6"/>
  <c r="H898" i="6"/>
  <c r="L896" i="6"/>
  <c r="M896" i="6" s="1"/>
  <c r="N896" i="6" s="1"/>
  <c r="K900" i="7"/>
  <c r="I900" i="7"/>
  <c r="M900" i="4"/>
  <c r="N900" i="4"/>
  <c r="L901" i="4"/>
  <c r="M901" i="4" s="1"/>
  <c r="L902" i="4"/>
  <c r="S895" i="7"/>
  <c r="T895" i="7"/>
  <c r="Q897" i="7"/>
  <c r="R896" i="7"/>
  <c r="I904" i="4"/>
  <c r="J903" i="4"/>
  <c r="L898" i="7"/>
  <c r="N898" i="7" s="1"/>
  <c r="O898" i="7" s="1"/>
  <c r="P898" i="7" s="1"/>
  <c r="J899" i="7"/>
  <c r="J898" i="6" l="1"/>
  <c r="K898" i="6"/>
  <c r="I899" i="6"/>
  <c r="H899" i="6"/>
  <c r="L897" i="6"/>
  <c r="M897" i="6" s="1"/>
  <c r="N897" i="6" s="1"/>
  <c r="K901" i="7"/>
  <c r="I901" i="7"/>
  <c r="N901" i="4"/>
  <c r="K903" i="4"/>
  <c r="T896" i="7"/>
  <c r="S896" i="7"/>
  <c r="Q898" i="7"/>
  <c r="R897" i="7"/>
  <c r="M902" i="4"/>
  <c r="N902" i="4"/>
  <c r="I905" i="4"/>
  <c r="J904" i="4"/>
  <c r="J900" i="7"/>
  <c r="L899" i="7"/>
  <c r="N899" i="7" s="1"/>
  <c r="O899" i="7" s="1"/>
  <c r="P899" i="7" s="1"/>
  <c r="I900" i="6" l="1"/>
  <c r="H900" i="6"/>
  <c r="L898" i="6"/>
  <c r="M898" i="6" s="1"/>
  <c r="N898" i="6" s="1"/>
  <c r="J899" i="6"/>
  <c r="K899" i="6"/>
  <c r="I902" i="7"/>
  <c r="K902" i="7"/>
  <c r="K904" i="4"/>
  <c r="K905" i="4" s="1"/>
  <c r="L903" i="4"/>
  <c r="M903" i="4" s="1"/>
  <c r="T897" i="7"/>
  <c r="S897" i="7"/>
  <c r="Q899" i="7"/>
  <c r="R898" i="7"/>
  <c r="I906" i="4"/>
  <c r="J905" i="4"/>
  <c r="N903" i="4"/>
  <c r="J901" i="7"/>
  <c r="L900" i="7"/>
  <c r="N900" i="7" s="1"/>
  <c r="O900" i="7" s="1"/>
  <c r="P900" i="7" s="1"/>
  <c r="J900" i="6" l="1"/>
  <c r="K900" i="6"/>
  <c r="L899" i="6"/>
  <c r="M899" i="6" s="1"/>
  <c r="N899" i="6" s="1"/>
  <c r="I901" i="6"/>
  <c r="H901" i="6"/>
  <c r="I903" i="7"/>
  <c r="K903" i="7"/>
  <c r="L905" i="4"/>
  <c r="L904" i="4"/>
  <c r="M904" i="4" s="1"/>
  <c r="T898" i="7"/>
  <c r="S898" i="7"/>
  <c r="Q900" i="7"/>
  <c r="R900" i="7" s="1"/>
  <c r="R899" i="7"/>
  <c r="I907" i="4"/>
  <c r="J906" i="4"/>
  <c r="L901" i="7"/>
  <c r="N901" i="7" s="1"/>
  <c r="O901" i="7" s="1"/>
  <c r="P901" i="7" s="1"/>
  <c r="J902" i="7"/>
  <c r="L900" i="6" l="1"/>
  <c r="M900" i="6" s="1"/>
  <c r="N900" i="6" s="1"/>
  <c r="I902" i="6"/>
  <c r="H902" i="6"/>
  <c r="J901" i="6"/>
  <c r="K901" i="6"/>
  <c r="I904" i="7"/>
  <c r="K904" i="7"/>
  <c r="K905" i="7" s="1"/>
  <c r="N904" i="4"/>
  <c r="K906" i="4"/>
  <c r="L906" i="4" s="1"/>
  <c r="S900" i="7"/>
  <c r="T900" i="7"/>
  <c r="T899" i="7"/>
  <c r="S899" i="7"/>
  <c r="Q901" i="7"/>
  <c r="M905" i="4"/>
  <c r="N905" i="4"/>
  <c r="I908" i="4"/>
  <c r="J907" i="4"/>
  <c r="J903" i="7"/>
  <c r="L902" i="7"/>
  <c r="N902" i="7" s="1"/>
  <c r="O902" i="7" s="1"/>
  <c r="P902" i="7" s="1"/>
  <c r="L901" i="6" l="1"/>
  <c r="M901" i="6" s="1"/>
  <c r="N901" i="6" s="1"/>
  <c r="J902" i="6"/>
  <c r="K902" i="6"/>
  <c r="I903" i="6"/>
  <c r="H903" i="6"/>
  <c r="I905" i="7"/>
  <c r="K907" i="4"/>
  <c r="K908" i="4" s="1"/>
  <c r="Q902" i="7"/>
  <c r="R902" i="7" s="1"/>
  <c r="R901" i="7"/>
  <c r="M906" i="4"/>
  <c r="N906" i="4"/>
  <c r="I909" i="4"/>
  <c r="J908" i="4"/>
  <c r="L903" i="7"/>
  <c r="N903" i="7" s="1"/>
  <c r="O903" i="7" s="1"/>
  <c r="P903" i="7" s="1"/>
  <c r="J904" i="7"/>
  <c r="L902" i="6" l="1"/>
  <c r="M902" i="6" s="1"/>
  <c r="N902" i="6" s="1"/>
  <c r="J903" i="6"/>
  <c r="K903" i="6"/>
  <c r="I904" i="6"/>
  <c r="H904" i="6"/>
  <c r="I906" i="7"/>
  <c r="K906" i="7"/>
  <c r="L907" i="4"/>
  <c r="M907" i="4" s="1"/>
  <c r="L908" i="4"/>
  <c r="T902" i="7"/>
  <c r="S902" i="7"/>
  <c r="T901" i="7"/>
  <c r="S901" i="7"/>
  <c r="Q903" i="7"/>
  <c r="N907" i="4"/>
  <c r="J909" i="4"/>
  <c r="I910" i="4"/>
  <c r="L904" i="7"/>
  <c r="N904" i="7" s="1"/>
  <c r="O904" i="7" s="1"/>
  <c r="P904" i="7" s="1"/>
  <c r="J905" i="7"/>
  <c r="L903" i="6" l="1"/>
  <c r="M903" i="6" s="1"/>
  <c r="N903" i="6" s="1"/>
  <c r="K904" i="6"/>
  <c r="I905" i="6"/>
  <c r="H905" i="6"/>
  <c r="J904" i="6"/>
  <c r="K907" i="7"/>
  <c r="I907" i="7"/>
  <c r="K909" i="4"/>
  <c r="L909" i="4" s="1"/>
  <c r="Q904" i="7"/>
  <c r="R903" i="7"/>
  <c r="I911" i="4"/>
  <c r="J910" i="4"/>
  <c r="M908" i="4"/>
  <c r="N908" i="4"/>
  <c r="L905" i="7"/>
  <c r="N905" i="7" s="1"/>
  <c r="O905" i="7" s="1"/>
  <c r="P905" i="7" s="1"/>
  <c r="J906" i="7"/>
  <c r="L904" i="6" l="1"/>
  <c r="M904" i="6" s="1"/>
  <c r="N904" i="6" s="1"/>
  <c r="J905" i="6"/>
  <c r="I906" i="6"/>
  <c r="H906" i="6"/>
  <c r="K905" i="6"/>
  <c r="K908" i="7"/>
  <c r="I908" i="7"/>
  <c r="K910" i="4"/>
  <c r="L910" i="4" s="1"/>
  <c r="S903" i="7"/>
  <c r="T903" i="7"/>
  <c r="Q905" i="7"/>
  <c r="R904" i="7"/>
  <c r="I912" i="4"/>
  <c r="J911" i="4"/>
  <c r="J907" i="7"/>
  <c r="L906" i="7"/>
  <c r="N906" i="7" s="1"/>
  <c r="O906" i="7" s="1"/>
  <c r="P906" i="7" s="1"/>
  <c r="L905" i="6" l="1"/>
  <c r="M905" i="6" s="1"/>
  <c r="N905" i="6" s="1"/>
  <c r="K906" i="6"/>
  <c r="I907" i="6"/>
  <c r="H907" i="6"/>
  <c r="J906" i="6"/>
  <c r="I909" i="7"/>
  <c r="K909" i="7"/>
  <c r="K911" i="4"/>
  <c r="L911" i="4"/>
  <c r="T904" i="7"/>
  <c r="S904" i="7"/>
  <c r="Q906" i="7"/>
  <c r="R905" i="7"/>
  <c r="M910" i="4"/>
  <c r="N910" i="4"/>
  <c r="I913" i="4"/>
  <c r="J912" i="4"/>
  <c r="M909" i="4"/>
  <c r="N909" i="4"/>
  <c r="L907" i="7"/>
  <c r="N907" i="7" s="1"/>
  <c r="O907" i="7" s="1"/>
  <c r="P907" i="7" s="1"/>
  <c r="J908" i="7"/>
  <c r="L906" i="6" l="1"/>
  <c r="M906" i="6" s="1"/>
  <c r="N906" i="6" s="1"/>
  <c r="J907" i="6"/>
  <c r="K907" i="6"/>
  <c r="I908" i="6"/>
  <c r="H908" i="6"/>
  <c r="I910" i="7"/>
  <c r="K910" i="7"/>
  <c r="K912" i="4"/>
  <c r="L912" i="4" s="1"/>
  <c r="Q907" i="7"/>
  <c r="R907" i="7" s="1"/>
  <c r="T905" i="7"/>
  <c r="S905" i="7"/>
  <c r="R906" i="7"/>
  <c r="I914" i="4"/>
  <c r="J913" i="4"/>
  <c r="M911" i="4"/>
  <c r="N911" i="4"/>
  <c r="J909" i="7"/>
  <c r="L908" i="7"/>
  <c r="N908" i="7" s="1"/>
  <c r="O908" i="7" s="1"/>
  <c r="P908" i="7" s="1"/>
  <c r="L907" i="6" l="1"/>
  <c r="M907" i="6" s="1"/>
  <c r="N907" i="6" s="1"/>
  <c r="I909" i="6"/>
  <c r="H909" i="6"/>
  <c r="J908" i="6"/>
  <c r="K908" i="6"/>
  <c r="I911" i="7"/>
  <c r="K911" i="7"/>
  <c r="K913" i="4"/>
  <c r="T907" i="7"/>
  <c r="S907" i="7"/>
  <c r="S906" i="7"/>
  <c r="T906" i="7"/>
  <c r="Q908" i="7"/>
  <c r="M912" i="4"/>
  <c r="N912" i="4"/>
  <c r="I915" i="4"/>
  <c r="J914" i="4"/>
  <c r="J910" i="7"/>
  <c r="L909" i="7"/>
  <c r="N909" i="7" s="1"/>
  <c r="O909" i="7" s="1"/>
  <c r="P909" i="7" s="1"/>
  <c r="L908" i="6" l="1"/>
  <c r="M908" i="6" s="1"/>
  <c r="N908" i="6" s="1"/>
  <c r="J909" i="6"/>
  <c r="I910" i="6"/>
  <c r="H910" i="6"/>
  <c r="K909" i="6"/>
  <c r="K912" i="7"/>
  <c r="I912" i="7"/>
  <c r="K914" i="4"/>
  <c r="L913" i="4"/>
  <c r="Q909" i="7"/>
  <c r="R909" i="7" s="1"/>
  <c r="R908" i="7"/>
  <c r="I916" i="4"/>
  <c r="J915" i="4"/>
  <c r="M913" i="4"/>
  <c r="N913" i="4"/>
  <c r="J911" i="7"/>
  <c r="L910" i="7"/>
  <c r="N910" i="7" s="1"/>
  <c r="O910" i="7" s="1"/>
  <c r="P910" i="7" s="1"/>
  <c r="J910" i="6" l="1"/>
  <c r="K910" i="6"/>
  <c r="I911" i="6"/>
  <c r="H911" i="6"/>
  <c r="L909" i="6"/>
  <c r="M909" i="6" s="1"/>
  <c r="N909" i="6" s="1"/>
  <c r="I913" i="7"/>
  <c r="K913" i="7"/>
  <c r="K915" i="4"/>
  <c r="K916" i="4" s="1"/>
  <c r="L914" i="4"/>
  <c r="S909" i="7"/>
  <c r="T909" i="7"/>
  <c r="T908" i="7"/>
  <c r="S908" i="7"/>
  <c r="Q910" i="7"/>
  <c r="J916" i="4"/>
  <c r="I917" i="4"/>
  <c r="L911" i="7"/>
  <c r="N911" i="7" s="1"/>
  <c r="O911" i="7" s="1"/>
  <c r="P911" i="7" s="1"/>
  <c r="J912" i="7"/>
  <c r="K911" i="6" l="1"/>
  <c r="I912" i="6"/>
  <c r="H912" i="6"/>
  <c r="L910" i="6"/>
  <c r="M910" i="6" s="1"/>
  <c r="N910" i="6" s="1"/>
  <c r="J911" i="6"/>
  <c r="L911" i="6" s="1"/>
  <c r="M911" i="6" s="1"/>
  <c r="N911" i="6" s="1"/>
  <c r="I914" i="7"/>
  <c r="K914" i="7"/>
  <c r="M914" i="4"/>
  <c r="N914" i="4"/>
  <c r="L916" i="4"/>
  <c r="L915" i="4"/>
  <c r="N915" i="4" s="1"/>
  <c r="Q911" i="7"/>
  <c r="R911" i="7" s="1"/>
  <c r="R910" i="7"/>
  <c r="M915" i="4"/>
  <c r="I918" i="4"/>
  <c r="J917" i="4"/>
  <c r="M916" i="4"/>
  <c r="N916" i="4"/>
  <c r="L912" i="7"/>
  <c r="N912" i="7" s="1"/>
  <c r="O912" i="7" s="1"/>
  <c r="P912" i="7" s="1"/>
  <c r="J913" i="7"/>
  <c r="I913" i="6" l="1"/>
  <c r="H913" i="6"/>
  <c r="J912" i="6"/>
  <c r="K912" i="6"/>
  <c r="I915" i="7"/>
  <c r="K915" i="7"/>
  <c r="K917" i="4"/>
  <c r="K918" i="4" s="1"/>
  <c r="T910" i="7"/>
  <c r="S910" i="7"/>
  <c r="S911" i="7"/>
  <c r="T911" i="7"/>
  <c r="Q912" i="7"/>
  <c r="I919" i="4"/>
  <c r="J918" i="4"/>
  <c r="L913" i="7"/>
  <c r="N913" i="7" s="1"/>
  <c r="O913" i="7" s="1"/>
  <c r="P913" i="7" s="1"/>
  <c r="J914" i="7"/>
  <c r="I914" i="6" l="1"/>
  <c r="H914" i="6"/>
  <c r="L912" i="6"/>
  <c r="M912" i="6" s="1"/>
  <c r="N912" i="6" s="1"/>
  <c r="J913" i="6"/>
  <c r="K913" i="6"/>
  <c r="K916" i="7"/>
  <c r="I916" i="7"/>
  <c r="L918" i="4"/>
  <c r="L917" i="4"/>
  <c r="N917" i="4" s="1"/>
  <c r="Q913" i="7"/>
  <c r="R913" i="7" s="1"/>
  <c r="R912" i="7"/>
  <c r="I920" i="4"/>
  <c r="J919" i="4"/>
  <c r="M917" i="4"/>
  <c r="L914" i="7"/>
  <c r="N914" i="7" s="1"/>
  <c r="O914" i="7" s="1"/>
  <c r="P914" i="7" s="1"/>
  <c r="J915" i="7"/>
  <c r="L913" i="6" l="1"/>
  <c r="M913" i="6" s="1"/>
  <c r="N913" i="6" s="1"/>
  <c r="J914" i="6"/>
  <c r="I915" i="6"/>
  <c r="H915" i="6"/>
  <c r="K914" i="6"/>
  <c r="K917" i="7"/>
  <c r="I917" i="7"/>
  <c r="K919" i="4"/>
  <c r="K920" i="4" s="1"/>
  <c r="T912" i="7"/>
  <c r="S912" i="7"/>
  <c r="T913" i="7"/>
  <c r="S913" i="7"/>
  <c r="Q914" i="7"/>
  <c r="I921" i="4"/>
  <c r="J920" i="4"/>
  <c r="M918" i="4"/>
  <c r="N918" i="4"/>
  <c r="J916" i="7"/>
  <c r="L915" i="7"/>
  <c r="N915" i="7" s="1"/>
  <c r="O915" i="7" s="1"/>
  <c r="P915" i="7" s="1"/>
  <c r="I916" i="6" l="1"/>
  <c r="H916" i="6"/>
  <c r="L914" i="6"/>
  <c r="M914" i="6" s="1"/>
  <c r="N914" i="6" s="1"/>
  <c r="J915" i="6"/>
  <c r="K915" i="6"/>
  <c r="K918" i="7"/>
  <c r="I918" i="7"/>
  <c r="L920" i="4"/>
  <c r="L919" i="4"/>
  <c r="N919" i="4" s="1"/>
  <c r="Q915" i="7"/>
  <c r="R914" i="7"/>
  <c r="I922" i="4"/>
  <c r="J921" i="4"/>
  <c r="M919" i="4"/>
  <c r="J917" i="7"/>
  <c r="L916" i="7"/>
  <c r="N916" i="7" s="1"/>
  <c r="O916" i="7" s="1"/>
  <c r="P916" i="7" s="1"/>
  <c r="L915" i="6" l="1"/>
  <c r="M915" i="6" s="1"/>
  <c r="N915" i="6" s="1"/>
  <c r="J916" i="6"/>
  <c r="K916" i="6"/>
  <c r="I917" i="6"/>
  <c r="H917" i="6"/>
  <c r="K919" i="7"/>
  <c r="I919" i="7"/>
  <c r="K921" i="4"/>
  <c r="L921" i="4" s="1"/>
  <c r="T914" i="7"/>
  <c r="S914" i="7"/>
  <c r="Q916" i="7"/>
  <c r="R915" i="7"/>
  <c r="M920" i="4"/>
  <c r="N920" i="4"/>
  <c r="I923" i="4"/>
  <c r="J922" i="4"/>
  <c r="L917" i="7"/>
  <c r="N917" i="7" s="1"/>
  <c r="O917" i="7" s="1"/>
  <c r="P917" i="7" s="1"/>
  <c r="J918" i="7"/>
  <c r="L916" i="6" l="1"/>
  <c r="M916" i="6" s="1"/>
  <c r="N916" i="6" s="1"/>
  <c r="J917" i="6"/>
  <c r="I918" i="6"/>
  <c r="H918" i="6"/>
  <c r="K917" i="6"/>
  <c r="I920" i="7"/>
  <c r="K920" i="7"/>
  <c r="K921" i="7" s="1"/>
  <c r="K922" i="4"/>
  <c r="K923" i="4" s="1"/>
  <c r="T915" i="7"/>
  <c r="S915" i="7"/>
  <c r="Q917" i="7"/>
  <c r="R916" i="7"/>
  <c r="I924" i="4"/>
  <c r="J923" i="4"/>
  <c r="M921" i="4"/>
  <c r="N921" i="4"/>
  <c r="J919" i="7"/>
  <c r="L918" i="7"/>
  <c r="N918" i="7" s="1"/>
  <c r="O918" i="7" s="1"/>
  <c r="P918" i="7" s="1"/>
  <c r="L917" i="6" l="1"/>
  <c r="M917" i="6" s="1"/>
  <c r="N917" i="6" s="1"/>
  <c r="J918" i="6"/>
  <c r="I919" i="6"/>
  <c r="H919" i="6"/>
  <c r="K918" i="6"/>
  <c r="I921" i="7"/>
  <c r="L922" i="4"/>
  <c r="L923" i="4"/>
  <c r="M923" i="4" s="1"/>
  <c r="S916" i="7"/>
  <c r="T916" i="7"/>
  <c r="Q918" i="7"/>
  <c r="R917" i="7"/>
  <c r="J924" i="4"/>
  <c r="I925" i="4"/>
  <c r="M922" i="4"/>
  <c r="N922" i="4"/>
  <c r="J920" i="7"/>
  <c r="L919" i="7"/>
  <c r="N919" i="7" s="1"/>
  <c r="O919" i="7" s="1"/>
  <c r="P919" i="7" s="1"/>
  <c r="L918" i="6" l="1"/>
  <c r="M918" i="6" s="1"/>
  <c r="N918" i="6" s="1"/>
  <c r="I920" i="6"/>
  <c r="H920" i="6"/>
  <c r="J919" i="6"/>
  <c r="K919" i="6"/>
  <c r="I922" i="7"/>
  <c r="K922" i="7"/>
  <c r="K923" i="7" s="1"/>
  <c r="N923" i="4"/>
  <c r="K924" i="4"/>
  <c r="K925" i="4" s="1"/>
  <c r="Q919" i="7"/>
  <c r="R919" i="7" s="1"/>
  <c r="T917" i="7"/>
  <c r="S917" i="7"/>
  <c r="R918" i="7"/>
  <c r="I926" i="4"/>
  <c r="J925" i="4"/>
  <c r="L920" i="7"/>
  <c r="N920" i="7" s="1"/>
  <c r="O920" i="7" s="1"/>
  <c r="P920" i="7" s="1"/>
  <c r="J921" i="7"/>
  <c r="L919" i="6" l="1"/>
  <c r="M919" i="6" s="1"/>
  <c r="N919" i="6" s="1"/>
  <c r="J920" i="6"/>
  <c r="K920" i="6"/>
  <c r="I921" i="6"/>
  <c r="H921" i="6"/>
  <c r="I923" i="7"/>
  <c r="L925" i="4"/>
  <c r="L924" i="4"/>
  <c r="S919" i="7"/>
  <c r="T919" i="7"/>
  <c r="T918" i="7"/>
  <c r="S918" i="7"/>
  <c r="Q920" i="7"/>
  <c r="J926" i="4"/>
  <c r="I927" i="4"/>
  <c r="M924" i="4"/>
  <c r="N924" i="4"/>
  <c r="L921" i="7"/>
  <c r="N921" i="7" s="1"/>
  <c r="O921" i="7" s="1"/>
  <c r="P921" i="7" s="1"/>
  <c r="J922" i="7"/>
  <c r="I922" i="6" l="1"/>
  <c r="H922" i="6"/>
  <c r="J921" i="6"/>
  <c r="K921" i="6"/>
  <c r="L920" i="6"/>
  <c r="M920" i="6" s="1"/>
  <c r="N920" i="6" s="1"/>
  <c r="I924" i="7"/>
  <c r="K924" i="7"/>
  <c r="K926" i="4"/>
  <c r="Q921" i="7"/>
  <c r="R920" i="7"/>
  <c r="I928" i="4"/>
  <c r="J927" i="4"/>
  <c r="M925" i="4"/>
  <c r="N925" i="4"/>
  <c r="J923" i="7"/>
  <c r="L922" i="7"/>
  <c r="N922" i="7" s="1"/>
  <c r="O922" i="7" s="1"/>
  <c r="P922" i="7" s="1"/>
  <c r="L921" i="6" l="1"/>
  <c r="M921" i="6" s="1"/>
  <c r="N921" i="6" s="1"/>
  <c r="J922" i="6"/>
  <c r="I923" i="6"/>
  <c r="H923" i="6"/>
  <c r="K922" i="6"/>
  <c r="I925" i="7"/>
  <c r="K925" i="7"/>
  <c r="K927" i="4"/>
  <c r="L927" i="4" s="1"/>
  <c r="L926" i="4"/>
  <c r="T920" i="7"/>
  <c r="S920" i="7"/>
  <c r="Q922" i="7"/>
  <c r="R921" i="7"/>
  <c r="I929" i="4"/>
  <c r="J928" i="4"/>
  <c r="L923" i="7"/>
  <c r="N923" i="7" s="1"/>
  <c r="O923" i="7" s="1"/>
  <c r="P923" i="7" s="1"/>
  <c r="J924" i="7"/>
  <c r="J923" i="6" l="1"/>
  <c r="I924" i="6"/>
  <c r="H924" i="6"/>
  <c r="K923" i="6"/>
  <c r="L922" i="6"/>
  <c r="M922" i="6" s="1"/>
  <c r="N922" i="6" s="1"/>
  <c r="K926" i="7"/>
  <c r="I926" i="7"/>
  <c r="M926" i="4"/>
  <c r="N926" i="4"/>
  <c r="K928" i="4"/>
  <c r="L928" i="4" s="1"/>
  <c r="Q923" i="7"/>
  <c r="R923" i="7" s="1"/>
  <c r="S921" i="7"/>
  <c r="T921" i="7"/>
  <c r="R922" i="7"/>
  <c r="J929" i="4"/>
  <c r="I930" i="4"/>
  <c r="J925" i="7"/>
  <c r="L924" i="7"/>
  <c r="N924" i="7" s="1"/>
  <c r="O924" i="7" s="1"/>
  <c r="P924" i="7" s="1"/>
  <c r="J924" i="6" l="1"/>
  <c r="K924" i="6"/>
  <c r="I925" i="6"/>
  <c r="H925" i="6"/>
  <c r="L923" i="6"/>
  <c r="M923" i="6" s="1"/>
  <c r="N923" i="6" s="1"/>
  <c r="I927" i="7"/>
  <c r="K927" i="7"/>
  <c r="K929" i="4"/>
  <c r="L929" i="4" s="1"/>
  <c r="T922" i="7"/>
  <c r="S922" i="7"/>
  <c r="S923" i="7"/>
  <c r="T923" i="7"/>
  <c r="Q924" i="7"/>
  <c r="J930" i="4"/>
  <c r="I931" i="4"/>
  <c r="M927" i="4"/>
  <c r="N927" i="4"/>
  <c r="M928" i="4"/>
  <c r="N928" i="4"/>
  <c r="J926" i="7"/>
  <c r="L925" i="7"/>
  <c r="N925" i="7" s="1"/>
  <c r="O925" i="7" s="1"/>
  <c r="P925" i="7" s="1"/>
  <c r="L924" i="6" l="1"/>
  <c r="M924" i="6" s="1"/>
  <c r="N924" i="6" s="1"/>
  <c r="J925" i="6"/>
  <c r="K925" i="6"/>
  <c r="I926" i="6"/>
  <c r="H926" i="6"/>
  <c r="I928" i="7"/>
  <c r="K928" i="7"/>
  <c r="K930" i="4"/>
  <c r="K931" i="4" s="1"/>
  <c r="Q925" i="7"/>
  <c r="R925" i="7" s="1"/>
  <c r="R924" i="7"/>
  <c r="M929" i="4"/>
  <c r="N929" i="4"/>
  <c r="I932" i="4"/>
  <c r="J931" i="4"/>
  <c r="L926" i="7"/>
  <c r="N926" i="7" s="1"/>
  <c r="O926" i="7" s="1"/>
  <c r="P926" i="7" s="1"/>
  <c r="J927" i="7"/>
  <c r="L925" i="6" l="1"/>
  <c r="M925" i="6" s="1"/>
  <c r="N925" i="6" s="1"/>
  <c r="J926" i="6"/>
  <c r="K926" i="6"/>
  <c r="L926" i="6" s="1"/>
  <c r="M926" i="6" s="1"/>
  <c r="N926" i="6" s="1"/>
  <c r="I927" i="6"/>
  <c r="H927" i="6"/>
  <c r="K929" i="7"/>
  <c r="I929" i="7"/>
  <c r="L930" i="4"/>
  <c r="M930" i="4" s="1"/>
  <c r="L931" i="4"/>
  <c r="T924" i="7"/>
  <c r="S924" i="7"/>
  <c r="S925" i="7"/>
  <c r="T925" i="7"/>
  <c r="Q926" i="7"/>
  <c r="N930" i="4"/>
  <c r="J932" i="4"/>
  <c r="I933" i="4"/>
  <c r="L927" i="7"/>
  <c r="N927" i="7" s="1"/>
  <c r="O927" i="7" s="1"/>
  <c r="P927" i="7" s="1"/>
  <c r="J928" i="7"/>
  <c r="I928" i="6" l="1"/>
  <c r="H928" i="6"/>
  <c r="J927" i="6"/>
  <c r="K927" i="6"/>
  <c r="I930" i="7"/>
  <c r="K930" i="7"/>
  <c r="K931" i="7" s="1"/>
  <c r="K932" i="4"/>
  <c r="Q927" i="7"/>
  <c r="R926" i="7"/>
  <c r="I934" i="4"/>
  <c r="J933" i="4"/>
  <c r="M931" i="4"/>
  <c r="N931" i="4"/>
  <c r="L928" i="7"/>
  <c r="N928" i="7" s="1"/>
  <c r="O928" i="7" s="1"/>
  <c r="P928" i="7" s="1"/>
  <c r="J929" i="7"/>
  <c r="L927" i="6" l="1"/>
  <c r="M927" i="6" s="1"/>
  <c r="N927" i="6" s="1"/>
  <c r="J928" i="6"/>
  <c r="K928" i="6"/>
  <c r="I929" i="6"/>
  <c r="H929" i="6"/>
  <c r="I931" i="7"/>
  <c r="K933" i="4"/>
  <c r="L932" i="4"/>
  <c r="M932" i="4" s="1"/>
  <c r="T926" i="7"/>
  <c r="S926" i="7"/>
  <c r="Q928" i="7"/>
  <c r="R927" i="7"/>
  <c r="I935" i="4"/>
  <c r="J934" i="4"/>
  <c r="L929" i="7"/>
  <c r="N929" i="7" s="1"/>
  <c r="O929" i="7" s="1"/>
  <c r="P929" i="7" s="1"/>
  <c r="J930" i="7"/>
  <c r="L928" i="6" l="1"/>
  <c r="M928" i="6" s="1"/>
  <c r="N928" i="6" s="1"/>
  <c r="J929" i="6"/>
  <c r="K929" i="6"/>
  <c r="I930" i="6"/>
  <c r="H930" i="6"/>
  <c r="I932" i="7"/>
  <c r="K932" i="7"/>
  <c r="K934" i="4"/>
  <c r="N932" i="4"/>
  <c r="L933" i="4"/>
  <c r="M933" i="4" s="1"/>
  <c r="S927" i="7"/>
  <c r="T927" i="7"/>
  <c r="Q929" i="7"/>
  <c r="R928" i="7"/>
  <c r="I936" i="4"/>
  <c r="J935" i="4"/>
  <c r="N933" i="4"/>
  <c r="J931" i="7"/>
  <c r="L930" i="7"/>
  <c r="N930" i="7" s="1"/>
  <c r="O930" i="7" s="1"/>
  <c r="P930" i="7" s="1"/>
  <c r="L929" i="6" l="1"/>
  <c r="M929" i="6" s="1"/>
  <c r="N929" i="6" s="1"/>
  <c r="J930" i="6"/>
  <c r="I931" i="6"/>
  <c r="H931" i="6"/>
  <c r="K930" i="6"/>
  <c r="I933" i="7"/>
  <c r="K933" i="7"/>
  <c r="K935" i="4"/>
  <c r="K936" i="4" s="1"/>
  <c r="L934" i="4"/>
  <c r="M934" i="4" s="1"/>
  <c r="T928" i="7"/>
  <c r="S928" i="7"/>
  <c r="Q930" i="7"/>
  <c r="R929" i="7"/>
  <c r="I937" i="4"/>
  <c r="J936" i="4"/>
  <c r="N934" i="4"/>
  <c r="J932" i="7"/>
  <c r="L931" i="7"/>
  <c r="N931" i="7" s="1"/>
  <c r="O931" i="7" s="1"/>
  <c r="P931" i="7" s="1"/>
  <c r="I932" i="6" l="1"/>
  <c r="H932" i="6"/>
  <c r="J931" i="6"/>
  <c r="K931" i="6"/>
  <c r="L930" i="6"/>
  <c r="M930" i="6" s="1"/>
  <c r="N930" i="6" s="1"/>
  <c r="I934" i="7"/>
  <c r="K934" i="7"/>
  <c r="L936" i="4"/>
  <c r="L935" i="4"/>
  <c r="M935" i="4" s="1"/>
  <c r="T929" i="7"/>
  <c r="S929" i="7"/>
  <c r="Q931" i="7"/>
  <c r="R930" i="7"/>
  <c r="I938" i="4"/>
  <c r="J937" i="4"/>
  <c r="N935" i="4"/>
  <c r="J933" i="7"/>
  <c r="L932" i="7"/>
  <c r="N932" i="7" s="1"/>
  <c r="O932" i="7" s="1"/>
  <c r="P932" i="7" s="1"/>
  <c r="L931" i="6" l="1"/>
  <c r="M931" i="6" s="1"/>
  <c r="N931" i="6" s="1"/>
  <c r="J932" i="6"/>
  <c r="K932" i="6"/>
  <c r="H933" i="6"/>
  <c r="I933" i="6"/>
  <c r="K935" i="7"/>
  <c r="I935" i="7"/>
  <c r="K937" i="4"/>
  <c r="L937" i="4" s="1"/>
  <c r="T930" i="7"/>
  <c r="S930" i="7"/>
  <c r="Q932" i="7"/>
  <c r="R931" i="7"/>
  <c r="I939" i="4"/>
  <c r="J938" i="4"/>
  <c r="M936" i="4"/>
  <c r="N936" i="4"/>
  <c r="L933" i="7"/>
  <c r="N933" i="7" s="1"/>
  <c r="O933" i="7" s="1"/>
  <c r="P933" i="7" s="1"/>
  <c r="J934" i="7"/>
  <c r="I934" i="6" l="1"/>
  <c r="H934" i="6"/>
  <c r="K933" i="6"/>
  <c r="J933" i="6"/>
  <c r="L932" i="6"/>
  <c r="M932" i="6" s="1"/>
  <c r="N932" i="6" s="1"/>
  <c r="I936" i="7"/>
  <c r="K936" i="7"/>
  <c r="K938" i="4"/>
  <c r="L938" i="4" s="1"/>
  <c r="S931" i="7"/>
  <c r="T931" i="7"/>
  <c r="Q933" i="7"/>
  <c r="R932" i="7"/>
  <c r="J939" i="4"/>
  <c r="I940" i="4"/>
  <c r="J935" i="7"/>
  <c r="L934" i="7"/>
  <c r="N934" i="7" s="1"/>
  <c r="O934" i="7" s="1"/>
  <c r="P934" i="7" s="1"/>
  <c r="J934" i="6" l="1"/>
  <c r="L933" i="6"/>
  <c r="M933" i="6" s="1"/>
  <c r="N933" i="6" s="1"/>
  <c r="K934" i="6"/>
  <c r="I935" i="6"/>
  <c r="H935" i="6"/>
  <c r="K937" i="7"/>
  <c r="I937" i="7"/>
  <c r="K939" i="4"/>
  <c r="S932" i="7"/>
  <c r="T932" i="7"/>
  <c r="Q934" i="7"/>
  <c r="R933" i="7"/>
  <c r="M937" i="4"/>
  <c r="N937" i="4"/>
  <c r="M938" i="4"/>
  <c r="N938" i="4"/>
  <c r="J940" i="4"/>
  <c r="I941" i="4"/>
  <c r="L935" i="7"/>
  <c r="N935" i="7" s="1"/>
  <c r="O935" i="7" s="1"/>
  <c r="P935" i="7" s="1"/>
  <c r="J936" i="7"/>
  <c r="L934" i="6" l="1"/>
  <c r="M934" i="6" s="1"/>
  <c r="N934" i="6" s="1"/>
  <c r="J935" i="6"/>
  <c r="K935" i="6"/>
  <c r="I936" i="6"/>
  <c r="H936" i="6"/>
  <c r="I938" i="7"/>
  <c r="K938" i="7"/>
  <c r="K940" i="4"/>
  <c r="K941" i="4" s="1"/>
  <c r="L939" i="4"/>
  <c r="Q935" i="7"/>
  <c r="R935" i="7" s="1"/>
  <c r="T933" i="7"/>
  <c r="S933" i="7"/>
  <c r="R934" i="7"/>
  <c r="I942" i="4"/>
  <c r="J941" i="4"/>
  <c r="J937" i="7"/>
  <c r="L936" i="7"/>
  <c r="N936" i="7" s="1"/>
  <c r="O936" i="7" s="1"/>
  <c r="P936" i="7" s="1"/>
  <c r="I937" i="6" l="1"/>
  <c r="H937" i="6"/>
  <c r="L935" i="6"/>
  <c r="M935" i="6" s="1"/>
  <c r="N935" i="6" s="1"/>
  <c r="J936" i="6"/>
  <c r="K936" i="6"/>
  <c r="I939" i="7"/>
  <c r="K939" i="7"/>
  <c r="N939" i="4"/>
  <c r="M939" i="4"/>
  <c r="L941" i="4"/>
  <c r="L940" i="4"/>
  <c r="M940" i="4" s="1"/>
  <c r="S935" i="7"/>
  <c r="T935" i="7"/>
  <c r="T934" i="7"/>
  <c r="S934" i="7"/>
  <c r="Q936" i="7"/>
  <c r="J942" i="4"/>
  <c r="I943" i="4"/>
  <c r="L937" i="7"/>
  <c r="N937" i="7" s="1"/>
  <c r="O937" i="7" s="1"/>
  <c r="P937" i="7" s="1"/>
  <c r="J938" i="7"/>
  <c r="L936" i="6" l="1"/>
  <c r="M936" i="6" s="1"/>
  <c r="N936" i="6" s="1"/>
  <c r="J937" i="6"/>
  <c r="K937" i="6"/>
  <c r="I938" i="6"/>
  <c r="H938" i="6"/>
  <c r="K940" i="7"/>
  <c r="I940" i="7"/>
  <c r="N940" i="4"/>
  <c r="K942" i="4"/>
  <c r="Q937" i="7"/>
  <c r="R936" i="7"/>
  <c r="I944" i="4"/>
  <c r="J943" i="4"/>
  <c r="M941" i="4"/>
  <c r="N941" i="4"/>
  <c r="L938" i="7"/>
  <c r="N938" i="7" s="1"/>
  <c r="O938" i="7" s="1"/>
  <c r="P938" i="7" s="1"/>
  <c r="J939" i="7"/>
  <c r="K938" i="6" l="1"/>
  <c r="L937" i="6"/>
  <c r="M937" i="6" s="1"/>
  <c r="N937" i="6" s="1"/>
  <c r="I939" i="6"/>
  <c r="H939" i="6"/>
  <c r="J938" i="6"/>
  <c r="I941" i="7"/>
  <c r="K941" i="7"/>
  <c r="K943" i="4"/>
  <c r="L942" i="4"/>
  <c r="T936" i="7"/>
  <c r="S936" i="7"/>
  <c r="Q938" i="7"/>
  <c r="R937" i="7"/>
  <c r="I945" i="4"/>
  <c r="J944" i="4"/>
  <c r="L939" i="7"/>
  <c r="N939" i="7" s="1"/>
  <c r="O939" i="7" s="1"/>
  <c r="P939" i="7" s="1"/>
  <c r="J940" i="7"/>
  <c r="J939" i="6" l="1"/>
  <c r="K939" i="6"/>
  <c r="I940" i="6"/>
  <c r="H940" i="6"/>
  <c r="L938" i="6"/>
  <c r="M938" i="6" s="1"/>
  <c r="N938" i="6" s="1"/>
  <c r="I942" i="7"/>
  <c r="K942" i="7"/>
  <c r="K943" i="7" s="1"/>
  <c r="N942" i="4"/>
  <c r="M942" i="4"/>
  <c r="K944" i="4"/>
  <c r="L943" i="4"/>
  <c r="S937" i="7"/>
  <c r="T937" i="7"/>
  <c r="Q939" i="7"/>
  <c r="R938" i="7"/>
  <c r="I946" i="4"/>
  <c r="J945" i="4"/>
  <c r="J941" i="7"/>
  <c r="L940" i="7"/>
  <c r="N940" i="7" s="1"/>
  <c r="O940" i="7" s="1"/>
  <c r="P940" i="7" s="1"/>
  <c r="L939" i="6" l="1"/>
  <c r="M939" i="6" s="1"/>
  <c r="N939" i="6" s="1"/>
  <c r="I941" i="6"/>
  <c r="H941" i="6"/>
  <c r="J940" i="6"/>
  <c r="K940" i="6"/>
  <c r="I943" i="7"/>
  <c r="L945" i="4"/>
  <c r="M943" i="4"/>
  <c r="N943" i="4"/>
  <c r="K945" i="4"/>
  <c r="L944" i="4"/>
  <c r="S938" i="7"/>
  <c r="T938" i="7"/>
  <c r="Q940" i="7"/>
  <c r="R939" i="7"/>
  <c r="I947" i="4"/>
  <c r="J946" i="4"/>
  <c r="J942" i="7"/>
  <c r="L941" i="7"/>
  <c r="N941" i="7" s="1"/>
  <c r="O941" i="7" s="1"/>
  <c r="P941" i="7" s="1"/>
  <c r="L940" i="6" l="1"/>
  <c r="M940" i="6" s="1"/>
  <c r="N940" i="6" s="1"/>
  <c r="I942" i="6"/>
  <c r="H942" i="6"/>
  <c r="J941" i="6"/>
  <c r="K941" i="6"/>
  <c r="I944" i="7"/>
  <c r="K944" i="7"/>
  <c r="M944" i="4"/>
  <c r="N944" i="4"/>
  <c r="K946" i="4"/>
  <c r="K947" i="4" s="1"/>
  <c r="T939" i="7"/>
  <c r="S939" i="7"/>
  <c r="Q941" i="7"/>
  <c r="R940" i="7"/>
  <c r="I948" i="4"/>
  <c r="J947" i="4"/>
  <c r="M945" i="4"/>
  <c r="N945" i="4"/>
  <c r="J943" i="7"/>
  <c r="L942" i="7"/>
  <c r="N942" i="7" s="1"/>
  <c r="O942" i="7" s="1"/>
  <c r="P942" i="7" s="1"/>
  <c r="L941" i="6" l="1"/>
  <c r="M941" i="6" s="1"/>
  <c r="N941" i="6" s="1"/>
  <c r="I943" i="6"/>
  <c r="H943" i="6"/>
  <c r="J942" i="6"/>
  <c r="K942" i="6"/>
  <c r="I945" i="7"/>
  <c r="K945" i="7"/>
  <c r="L946" i="4"/>
  <c r="L947" i="4"/>
  <c r="M947" i="4" s="1"/>
  <c r="T940" i="7"/>
  <c r="S940" i="7"/>
  <c r="Q942" i="7"/>
  <c r="R941" i="7"/>
  <c r="J948" i="4"/>
  <c r="I949" i="4"/>
  <c r="M946" i="4"/>
  <c r="N946" i="4"/>
  <c r="L943" i="7"/>
  <c r="N943" i="7" s="1"/>
  <c r="O943" i="7" s="1"/>
  <c r="P943" i="7" s="1"/>
  <c r="J944" i="7"/>
  <c r="I944" i="6" l="1"/>
  <c r="H944" i="6"/>
  <c r="L942" i="6"/>
  <c r="M942" i="6" s="1"/>
  <c r="N942" i="6" s="1"/>
  <c r="J943" i="6"/>
  <c r="K943" i="6"/>
  <c r="I946" i="7"/>
  <c r="K946" i="7"/>
  <c r="N947" i="4"/>
  <c r="K948" i="4"/>
  <c r="L948" i="4" s="1"/>
  <c r="Q943" i="7"/>
  <c r="R943" i="7" s="1"/>
  <c r="S941" i="7"/>
  <c r="T941" i="7"/>
  <c r="R942" i="7"/>
  <c r="I950" i="4"/>
  <c r="J949" i="4"/>
  <c r="L944" i="7"/>
  <c r="N944" i="7" s="1"/>
  <c r="O944" i="7" s="1"/>
  <c r="P944" i="7" s="1"/>
  <c r="J945" i="7"/>
  <c r="L943" i="6" l="1"/>
  <c r="M943" i="6" s="1"/>
  <c r="N943" i="6" s="1"/>
  <c r="J944" i="6"/>
  <c r="I945" i="6"/>
  <c r="H945" i="6"/>
  <c r="K944" i="6"/>
  <c r="K947" i="7"/>
  <c r="I947" i="7"/>
  <c r="K949" i="4"/>
  <c r="L949" i="4" s="1"/>
  <c r="S943" i="7"/>
  <c r="T943" i="7"/>
  <c r="T942" i="7"/>
  <c r="S942" i="7"/>
  <c r="Q944" i="7"/>
  <c r="M948" i="4"/>
  <c r="N948" i="4"/>
  <c r="I951" i="4"/>
  <c r="J950" i="4"/>
  <c r="L945" i="7"/>
  <c r="N945" i="7" s="1"/>
  <c r="O945" i="7" s="1"/>
  <c r="P945" i="7" s="1"/>
  <c r="J946" i="7"/>
  <c r="L944" i="6" l="1"/>
  <c r="M944" i="6" s="1"/>
  <c r="N944" i="6" s="1"/>
  <c r="J945" i="6"/>
  <c r="K945" i="6"/>
  <c r="I946" i="6"/>
  <c r="H946" i="6"/>
  <c r="I948" i="7"/>
  <c r="K948" i="7"/>
  <c r="K950" i="4"/>
  <c r="Q945" i="7"/>
  <c r="R944" i="7"/>
  <c r="J951" i="4"/>
  <c r="I952" i="4"/>
  <c r="L946" i="7"/>
  <c r="N946" i="7" s="1"/>
  <c r="O946" i="7" s="1"/>
  <c r="P946" i="7" s="1"/>
  <c r="J947" i="7"/>
  <c r="L945" i="6" l="1"/>
  <c r="M945" i="6" s="1"/>
  <c r="N945" i="6" s="1"/>
  <c r="J946" i="6"/>
  <c r="K946" i="6"/>
  <c r="H947" i="6"/>
  <c r="I947" i="6"/>
  <c r="I949" i="7"/>
  <c r="K949" i="7"/>
  <c r="K951" i="4"/>
  <c r="L950" i="4"/>
  <c r="T944" i="7"/>
  <c r="S944" i="7"/>
  <c r="Q946" i="7"/>
  <c r="R945" i="7"/>
  <c r="M949" i="4"/>
  <c r="N949" i="4"/>
  <c r="I953" i="4"/>
  <c r="J952" i="4"/>
  <c r="J948" i="7"/>
  <c r="L947" i="7"/>
  <c r="N947" i="7" s="1"/>
  <c r="O947" i="7" s="1"/>
  <c r="P947" i="7" s="1"/>
  <c r="L946" i="6" l="1"/>
  <c r="M946" i="6" s="1"/>
  <c r="N946" i="6" s="1"/>
  <c r="K947" i="6"/>
  <c r="J947" i="6"/>
  <c r="L947" i="6" s="1"/>
  <c r="M947" i="6" s="1"/>
  <c r="N947" i="6" s="1"/>
  <c r="I948" i="6"/>
  <c r="H948" i="6"/>
  <c r="I950" i="7"/>
  <c r="K950" i="7"/>
  <c r="K951" i="7" s="1"/>
  <c r="K952" i="4"/>
  <c r="L951" i="4"/>
  <c r="N951" i="4" s="1"/>
  <c r="T945" i="7"/>
  <c r="S945" i="7"/>
  <c r="Q947" i="7"/>
  <c r="R946" i="7"/>
  <c r="M951" i="4"/>
  <c r="J953" i="4"/>
  <c r="I954" i="4"/>
  <c r="M950" i="4"/>
  <c r="N950" i="4"/>
  <c r="L948" i="7"/>
  <c r="N948" i="7" s="1"/>
  <c r="O948" i="7" s="1"/>
  <c r="P948" i="7" s="1"/>
  <c r="J949" i="7"/>
  <c r="J948" i="6" l="1"/>
  <c r="K948" i="6"/>
  <c r="I949" i="6"/>
  <c r="H949" i="6"/>
  <c r="I951" i="7"/>
  <c r="K953" i="4"/>
  <c r="K954" i="4" s="1"/>
  <c r="L953" i="4"/>
  <c r="L952" i="4"/>
  <c r="M952" i="4" s="1"/>
  <c r="T946" i="7"/>
  <c r="S946" i="7"/>
  <c r="Q948" i="7"/>
  <c r="R947" i="7"/>
  <c r="J954" i="4"/>
  <c r="I955" i="4"/>
  <c r="N952" i="4"/>
  <c r="L949" i="7"/>
  <c r="N949" i="7" s="1"/>
  <c r="O949" i="7" s="1"/>
  <c r="P949" i="7" s="1"/>
  <c r="J950" i="7"/>
  <c r="K949" i="6" l="1"/>
  <c r="L948" i="6"/>
  <c r="M948" i="6" s="1"/>
  <c r="N948" i="6" s="1"/>
  <c r="I950" i="6"/>
  <c r="H950" i="6"/>
  <c r="J949" i="6"/>
  <c r="L949" i="6" s="1"/>
  <c r="M949" i="6" s="1"/>
  <c r="N949" i="6" s="1"/>
  <c r="I952" i="7"/>
  <c r="K952" i="7"/>
  <c r="L954" i="4"/>
  <c r="T947" i="7"/>
  <c r="S947" i="7"/>
  <c r="Q949" i="7"/>
  <c r="R948" i="7"/>
  <c r="I956" i="4"/>
  <c r="J955" i="4"/>
  <c r="J951" i="7"/>
  <c r="L950" i="7"/>
  <c r="N950" i="7" s="1"/>
  <c r="O950" i="7" s="1"/>
  <c r="P950" i="7" s="1"/>
  <c r="I951" i="6" l="1"/>
  <c r="H951" i="6"/>
  <c r="J950" i="6"/>
  <c r="K950" i="6"/>
  <c r="K953" i="7"/>
  <c r="K954" i="7" s="1"/>
  <c r="I953" i="7"/>
  <c r="K955" i="4"/>
  <c r="S948" i="7"/>
  <c r="T948" i="7"/>
  <c r="Q950" i="7"/>
  <c r="R949" i="7"/>
  <c r="M954" i="4"/>
  <c r="N954" i="4"/>
  <c r="I957" i="4"/>
  <c r="J956" i="4"/>
  <c r="M953" i="4"/>
  <c r="N953" i="4"/>
  <c r="J952" i="7"/>
  <c r="L951" i="7"/>
  <c r="N951" i="7" s="1"/>
  <c r="O951" i="7" s="1"/>
  <c r="P951" i="7" s="1"/>
  <c r="L950" i="6" l="1"/>
  <c r="M950" i="6" s="1"/>
  <c r="N950" i="6" s="1"/>
  <c r="J951" i="6"/>
  <c r="K951" i="6"/>
  <c r="I952" i="6"/>
  <c r="H952" i="6"/>
  <c r="I954" i="7"/>
  <c r="K956" i="4"/>
  <c r="L955" i="4"/>
  <c r="M955" i="4" s="1"/>
  <c r="Q951" i="7"/>
  <c r="R951" i="7" s="1"/>
  <c r="T949" i="7"/>
  <c r="S949" i="7"/>
  <c r="R950" i="7"/>
  <c r="I958" i="4"/>
  <c r="J957" i="4"/>
  <c r="J953" i="7"/>
  <c r="L952" i="7"/>
  <c r="N952" i="7" s="1"/>
  <c r="O952" i="7" s="1"/>
  <c r="P952" i="7" s="1"/>
  <c r="L951" i="6" l="1"/>
  <c r="M951" i="6" s="1"/>
  <c r="N951" i="6" s="1"/>
  <c r="I953" i="6"/>
  <c r="H953" i="6"/>
  <c r="J952" i="6"/>
  <c r="K952" i="6"/>
  <c r="I955" i="7"/>
  <c r="K955" i="7"/>
  <c r="K956" i="7" s="1"/>
  <c r="N955" i="4"/>
  <c r="K957" i="4"/>
  <c r="L956" i="4"/>
  <c r="T950" i="7"/>
  <c r="S950" i="7"/>
  <c r="S951" i="7"/>
  <c r="T951" i="7"/>
  <c r="Q952" i="7"/>
  <c r="I959" i="4"/>
  <c r="J958" i="4"/>
  <c r="M956" i="4"/>
  <c r="N956" i="4"/>
  <c r="L953" i="7"/>
  <c r="N953" i="7" s="1"/>
  <c r="O953" i="7" s="1"/>
  <c r="P953" i="7" s="1"/>
  <c r="J954" i="7"/>
  <c r="L952" i="6" l="1"/>
  <c r="M952" i="6" s="1"/>
  <c r="N952" i="6" s="1"/>
  <c r="J953" i="6"/>
  <c r="K953" i="6"/>
  <c r="I954" i="6"/>
  <c r="H954" i="6"/>
  <c r="I956" i="7"/>
  <c r="L958" i="4"/>
  <c r="K958" i="4"/>
  <c r="L957" i="4"/>
  <c r="Q953" i="7"/>
  <c r="R952" i="7"/>
  <c r="I960" i="4"/>
  <c r="J959" i="4"/>
  <c r="J955" i="7"/>
  <c r="L954" i="7"/>
  <c r="N954" i="7" s="1"/>
  <c r="O954" i="7" s="1"/>
  <c r="P954" i="7" s="1"/>
  <c r="L953" i="6" l="1"/>
  <c r="M953" i="6" s="1"/>
  <c r="N953" i="6" s="1"/>
  <c r="J954" i="6"/>
  <c r="K954" i="6"/>
  <c r="I955" i="6"/>
  <c r="H955" i="6"/>
  <c r="K957" i="7"/>
  <c r="I957" i="7"/>
  <c r="K959" i="4"/>
  <c r="T952" i="7"/>
  <c r="S952" i="7"/>
  <c r="Q954" i="7"/>
  <c r="R953" i="7"/>
  <c r="M957" i="4"/>
  <c r="N957" i="4"/>
  <c r="M958" i="4"/>
  <c r="N958" i="4"/>
  <c r="J960" i="4"/>
  <c r="I961" i="4"/>
  <c r="L955" i="7"/>
  <c r="N955" i="7" s="1"/>
  <c r="O955" i="7" s="1"/>
  <c r="P955" i="7" s="1"/>
  <c r="J956" i="7"/>
  <c r="L954" i="6" l="1"/>
  <c r="M954" i="6" s="1"/>
  <c r="N954" i="6" s="1"/>
  <c r="I956" i="6"/>
  <c r="H956" i="6"/>
  <c r="J955" i="6"/>
  <c r="K955" i="6"/>
  <c r="K958" i="7"/>
  <c r="I958" i="7"/>
  <c r="K960" i="4"/>
  <c r="L959" i="4"/>
  <c r="Q955" i="7"/>
  <c r="R955" i="7" s="1"/>
  <c r="S953" i="7"/>
  <c r="T953" i="7"/>
  <c r="R954" i="7"/>
  <c r="M959" i="4"/>
  <c r="N959" i="4"/>
  <c r="J961" i="4"/>
  <c r="I962" i="4"/>
  <c r="J957" i="7"/>
  <c r="L956" i="7"/>
  <c r="N956" i="7" s="1"/>
  <c r="O956" i="7" s="1"/>
  <c r="P956" i="7" s="1"/>
  <c r="I957" i="6" l="1"/>
  <c r="H957" i="6"/>
  <c r="L955" i="6"/>
  <c r="M955" i="6" s="1"/>
  <c r="N955" i="6" s="1"/>
  <c r="J956" i="6"/>
  <c r="K956" i="6"/>
  <c r="I959" i="7"/>
  <c r="K959" i="7"/>
  <c r="Q956" i="7"/>
  <c r="R956" i="7" s="1"/>
  <c r="K961" i="4"/>
  <c r="L961" i="4" s="1"/>
  <c r="L960" i="4"/>
  <c r="T955" i="7"/>
  <c r="S955" i="7"/>
  <c r="T954" i="7"/>
  <c r="S954" i="7"/>
  <c r="I963" i="4"/>
  <c r="J962" i="4"/>
  <c r="J958" i="7"/>
  <c r="L957" i="7"/>
  <c r="N957" i="7" s="1"/>
  <c r="O957" i="7" s="1"/>
  <c r="P957" i="7" s="1"/>
  <c r="J957" i="6" l="1"/>
  <c r="I958" i="6"/>
  <c r="H958" i="6"/>
  <c r="L956" i="6"/>
  <c r="M956" i="6" s="1"/>
  <c r="N956" i="6" s="1"/>
  <c r="K957" i="6"/>
  <c r="K960" i="7"/>
  <c r="I960" i="7"/>
  <c r="M960" i="4"/>
  <c r="N960" i="4"/>
  <c r="K962" i="4"/>
  <c r="K963" i="4" s="1"/>
  <c r="L962" i="4"/>
  <c r="S956" i="7"/>
  <c r="T956" i="7"/>
  <c r="Q957" i="7"/>
  <c r="I964" i="4"/>
  <c r="J963" i="4"/>
  <c r="J959" i="7"/>
  <c r="L958" i="7"/>
  <c r="N958" i="7" s="1"/>
  <c r="O958" i="7" s="1"/>
  <c r="P958" i="7" s="1"/>
  <c r="L957" i="6" l="1"/>
  <c r="M957" i="6" s="1"/>
  <c r="N957" i="6" s="1"/>
  <c r="I959" i="6"/>
  <c r="H959" i="6"/>
  <c r="J958" i="6"/>
  <c r="K958" i="6"/>
  <c r="I961" i="7"/>
  <c r="K961" i="7"/>
  <c r="L963" i="4"/>
  <c r="Q958" i="7"/>
  <c r="R957" i="7"/>
  <c r="M962" i="4"/>
  <c r="N962" i="4"/>
  <c r="M963" i="4"/>
  <c r="N963" i="4"/>
  <c r="J964" i="4"/>
  <c r="I965" i="4"/>
  <c r="M961" i="4"/>
  <c r="N961" i="4"/>
  <c r="L959" i="7"/>
  <c r="N959" i="7" s="1"/>
  <c r="O959" i="7" s="1"/>
  <c r="P959" i="7" s="1"/>
  <c r="J960" i="7"/>
  <c r="J959" i="6" l="1"/>
  <c r="K959" i="6"/>
  <c r="L958" i="6"/>
  <c r="M958" i="6" s="1"/>
  <c r="N958" i="6" s="1"/>
  <c r="I960" i="6"/>
  <c r="H960" i="6"/>
  <c r="K962" i="7"/>
  <c r="I962" i="7"/>
  <c r="K964" i="4"/>
  <c r="K965" i="4" s="1"/>
  <c r="Q959" i="7"/>
  <c r="R959" i="7" s="1"/>
  <c r="T957" i="7"/>
  <c r="S957" i="7"/>
  <c r="R958" i="7"/>
  <c r="I966" i="4"/>
  <c r="J965" i="4"/>
  <c r="L960" i="7"/>
  <c r="N960" i="7" s="1"/>
  <c r="O960" i="7" s="1"/>
  <c r="P960" i="7" s="1"/>
  <c r="J961" i="7"/>
  <c r="L959" i="6" l="1"/>
  <c r="M959" i="6" s="1"/>
  <c r="N959" i="6" s="1"/>
  <c r="J960" i="6"/>
  <c r="H961" i="6"/>
  <c r="I961" i="6"/>
  <c r="K960" i="6"/>
  <c r="K963" i="7"/>
  <c r="I963" i="7"/>
  <c r="L965" i="4"/>
  <c r="M965" i="4" s="1"/>
  <c r="L964" i="4"/>
  <c r="S959" i="7"/>
  <c r="T959" i="7"/>
  <c r="T958" i="7"/>
  <c r="S958" i="7"/>
  <c r="Q960" i="7"/>
  <c r="J966" i="4"/>
  <c r="I967" i="4"/>
  <c r="J962" i="7"/>
  <c r="L961" i="7"/>
  <c r="N961" i="7" s="1"/>
  <c r="O961" i="7" s="1"/>
  <c r="P961" i="7" s="1"/>
  <c r="I962" i="6" l="1"/>
  <c r="H962" i="6"/>
  <c r="K961" i="6"/>
  <c r="J961" i="6"/>
  <c r="L960" i="6"/>
  <c r="M960" i="6" s="1"/>
  <c r="N960" i="6" s="1"/>
  <c r="K964" i="7"/>
  <c r="I964" i="7"/>
  <c r="M964" i="4"/>
  <c r="N964" i="4"/>
  <c r="N965" i="4"/>
  <c r="K966" i="4"/>
  <c r="K967" i="4" s="1"/>
  <c r="Q961" i="7"/>
  <c r="R961" i="7" s="1"/>
  <c r="R960" i="7"/>
  <c r="J967" i="4"/>
  <c r="I968" i="4"/>
  <c r="L962" i="7"/>
  <c r="N962" i="7" s="1"/>
  <c r="O962" i="7" s="1"/>
  <c r="P962" i="7" s="1"/>
  <c r="J963" i="7"/>
  <c r="L961" i="6" l="1"/>
  <c r="M961" i="6" s="1"/>
  <c r="N961" i="6" s="1"/>
  <c r="J962" i="6"/>
  <c r="K962" i="6"/>
  <c r="I963" i="6"/>
  <c r="H963" i="6"/>
  <c r="I965" i="7"/>
  <c r="K965" i="7"/>
  <c r="K966" i="7" s="1"/>
  <c r="L967" i="4"/>
  <c r="L966" i="4"/>
  <c r="M966" i="4" s="1"/>
  <c r="T961" i="7"/>
  <c r="S961" i="7"/>
  <c r="T960" i="7"/>
  <c r="S960" i="7"/>
  <c r="Q962" i="7"/>
  <c r="I969" i="4"/>
  <c r="J968" i="4"/>
  <c r="J964" i="7"/>
  <c r="L963" i="7"/>
  <c r="N963" i="7" s="1"/>
  <c r="O963" i="7" s="1"/>
  <c r="P963" i="7" s="1"/>
  <c r="L962" i="6" l="1"/>
  <c r="M962" i="6" s="1"/>
  <c r="N962" i="6" s="1"/>
  <c r="I964" i="6"/>
  <c r="H964" i="6"/>
  <c r="J963" i="6"/>
  <c r="K963" i="6"/>
  <c r="I966" i="7"/>
  <c r="N966" i="4"/>
  <c r="K968" i="4"/>
  <c r="K969" i="4" s="1"/>
  <c r="Q963" i="7"/>
  <c r="R963" i="7" s="1"/>
  <c r="R962" i="7"/>
  <c r="M967" i="4"/>
  <c r="N967" i="4"/>
  <c r="J969" i="4"/>
  <c r="I970" i="4"/>
  <c r="J965" i="7"/>
  <c r="L964" i="7"/>
  <c r="N964" i="7" s="1"/>
  <c r="O964" i="7" s="1"/>
  <c r="P964" i="7" s="1"/>
  <c r="L963" i="6" l="1"/>
  <c r="M963" i="6" s="1"/>
  <c r="N963" i="6" s="1"/>
  <c r="I965" i="6"/>
  <c r="H965" i="6"/>
  <c r="J964" i="6"/>
  <c r="K964" i="6"/>
  <c r="I967" i="7"/>
  <c r="K967" i="7"/>
  <c r="K968" i="7" s="1"/>
  <c r="L968" i="4"/>
  <c r="M968" i="4" s="1"/>
  <c r="L969" i="4"/>
  <c r="T963" i="7"/>
  <c r="S963" i="7"/>
  <c r="T962" i="7"/>
  <c r="S962" i="7"/>
  <c r="Q964" i="7"/>
  <c r="I971" i="4"/>
  <c r="J970" i="4"/>
  <c r="L965" i="7"/>
  <c r="N965" i="7" s="1"/>
  <c r="O965" i="7" s="1"/>
  <c r="P965" i="7" s="1"/>
  <c r="J966" i="7"/>
  <c r="L964" i="6" l="1"/>
  <c r="M964" i="6" s="1"/>
  <c r="N964" i="6" s="1"/>
  <c r="I966" i="6"/>
  <c r="H966" i="6"/>
  <c r="J965" i="6"/>
  <c r="K965" i="6"/>
  <c r="I968" i="7"/>
  <c r="N968" i="4"/>
  <c r="K970" i="4"/>
  <c r="K971" i="4" s="1"/>
  <c r="Q965" i="7"/>
  <c r="R965" i="7" s="1"/>
  <c r="R964" i="7"/>
  <c r="M969" i="4"/>
  <c r="N969" i="4"/>
  <c r="I972" i="4"/>
  <c r="J971" i="4"/>
  <c r="J967" i="7"/>
  <c r="L966" i="7"/>
  <c r="N966" i="7" s="1"/>
  <c r="O966" i="7" s="1"/>
  <c r="P966" i="7" s="1"/>
  <c r="L965" i="6" l="1"/>
  <c r="M965" i="6" s="1"/>
  <c r="N965" i="6" s="1"/>
  <c r="K966" i="6"/>
  <c r="I967" i="6"/>
  <c r="H967" i="6"/>
  <c r="J966" i="6"/>
  <c r="I969" i="7"/>
  <c r="K969" i="7"/>
  <c r="L970" i="4"/>
  <c r="M970" i="4" s="1"/>
  <c r="L971" i="4"/>
  <c r="T964" i="7"/>
  <c r="S964" i="7"/>
  <c r="Q966" i="7"/>
  <c r="T965" i="7"/>
  <c r="S965" i="7"/>
  <c r="N970" i="4"/>
  <c r="M971" i="4"/>
  <c r="N971" i="4"/>
  <c r="I973" i="4"/>
  <c r="J972" i="4"/>
  <c r="L967" i="7"/>
  <c r="N967" i="7" s="1"/>
  <c r="O967" i="7" s="1"/>
  <c r="P967" i="7" s="1"/>
  <c r="J968" i="7"/>
  <c r="I968" i="6" l="1"/>
  <c r="H968" i="6"/>
  <c r="J967" i="6"/>
  <c r="K967" i="6"/>
  <c r="L966" i="6"/>
  <c r="M966" i="6" s="1"/>
  <c r="N966" i="6" s="1"/>
  <c r="K970" i="7"/>
  <c r="I970" i="7"/>
  <c r="K972" i="4"/>
  <c r="Q967" i="7"/>
  <c r="R967" i="7" s="1"/>
  <c r="R966" i="7"/>
  <c r="I974" i="4"/>
  <c r="J973" i="4"/>
  <c r="J969" i="7"/>
  <c r="L968" i="7"/>
  <c r="N968" i="7" s="1"/>
  <c r="O968" i="7" s="1"/>
  <c r="P968" i="7" s="1"/>
  <c r="L967" i="6" l="1"/>
  <c r="M967" i="6" s="1"/>
  <c r="N967" i="6" s="1"/>
  <c r="I969" i="6"/>
  <c r="H969" i="6"/>
  <c r="J968" i="6"/>
  <c r="K968" i="6"/>
  <c r="I971" i="7"/>
  <c r="K971" i="7"/>
  <c r="K973" i="4"/>
  <c r="L972" i="4"/>
  <c r="S966" i="7"/>
  <c r="T966" i="7"/>
  <c r="T967" i="7"/>
  <c r="S967" i="7"/>
  <c r="Q968" i="7"/>
  <c r="I975" i="4"/>
  <c r="J974" i="4"/>
  <c r="M972" i="4"/>
  <c r="N972" i="4"/>
  <c r="L969" i="7"/>
  <c r="N969" i="7" s="1"/>
  <c r="O969" i="7" s="1"/>
  <c r="P969" i="7" s="1"/>
  <c r="J970" i="7"/>
  <c r="L968" i="6" l="1"/>
  <c r="M968" i="6" s="1"/>
  <c r="N968" i="6" s="1"/>
  <c r="J969" i="6"/>
  <c r="K969" i="6"/>
  <c r="I970" i="6"/>
  <c r="H970" i="6"/>
  <c r="K972" i="7"/>
  <c r="I972" i="7"/>
  <c r="K974" i="4"/>
  <c r="L973" i="4"/>
  <c r="Q969" i="7"/>
  <c r="R968" i="7"/>
  <c r="M973" i="4"/>
  <c r="N973" i="4"/>
  <c r="I976" i="4"/>
  <c r="J975" i="4"/>
  <c r="J971" i="7"/>
  <c r="L970" i="7"/>
  <c r="N970" i="7" s="1"/>
  <c r="O970" i="7" s="1"/>
  <c r="P970" i="7" s="1"/>
  <c r="L969" i="6" l="1"/>
  <c r="M969" i="6" s="1"/>
  <c r="N969" i="6" s="1"/>
  <c r="J970" i="6"/>
  <c r="K970" i="6"/>
  <c r="I971" i="6"/>
  <c r="H971" i="6"/>
  <c r="I973" i="7"/>
  <c r="K973" i="7"/>
  <c r="K975" i="4"/>
  <c r="K976" i="4" s="1"/>
  <c r="L974" i="4"/>
  <c r="T968" i="7"/>
  <c r="S968" i="7"/>
  <c r="Q970" i="7"/>
  <c r="R969" i="7"/>
  <c r="I977" i="4"/>
  <c r="J976" i="4"/>
  <c r="L971" i="7"/>
  <c r="N971" i="7" s="1"/>
  <c r="O971" i="7" s="1"/>
  <c r="P971" i="7" s="1"/>
  <c r="J972" i="7"/>
  <c r="H972" i="6" l="1"/>
  <c r="I972" i="6"/>
  <c r="J971" i="6"/>
  <c r="L970" i="6"/>
  <c r="M970" i="6" s="1"/>
  <c r="N970" i="6" s="1"/>
  <c r="K971" i="6"/>
  <c r="K974" i="7"/>
  <c r="I974" i="7"/>
  <c r="N974" i="4"/>
  <c r="M974" i="4"/>
  <c r="L976" i="4"/>
  <c r="L975" i="4"/>
  <c r="M975" i="4" s="1"/>
  <c r="S969" i="7"/>
  <c r="T969" i="7"/>
  <c r="Q971" i="7"/>
  <c r="R971" i="7" s="1"/>
  <c r="R970" i="7"/>
  <c r="I978" i="4"/>
  <c r="J977" i="4"/>
  <c r="N975" i="4"/>
  <c r="J973" i="7"/>
  <c r="L972" i="7"/>
  <c r="N972" i="7" s="1"/>
  <c r="O972" i="7" s="1"/>
  <c r="P972" i="7" s="1"/>
  <c r="L971" i="6" l="1"/>
  <c r="M971" i="6" s="1"/>
  <c r="N971" i="6" s="1"/>
  <c r="K972" i="6"/>
  <c r="J972" i="6"/>
  <c r="I973" i="6"/>
  <c r="H973" i="6"/>
  <c r="I975" i="7"/>
  <c r="K975" i="7"/>
  <c r="K977" i="4"/>
  <c r="S971" i="7"/>
  <c r="T971" i="7"/>
  <c r="T970" i="7"/>
  <c r="S970" i="7"/>
  <c r="Q972" i="7"/>
  <c r="M976" i="4"/>
  <c r="N976" i="4"/>
  <c r="J978" i="4"/>
  <c r="I979" i="4"/>
  <c r="J974" i="7"/>
  <c r="L973" i="7"/>
  <c r="N973" i="7" s="1"/>
  <c r="O973" i="7" s="1"/>
  <c r="P973" i="7" s="1"/>
  <c r="J973" i="6" l="1"/>
  <c r="K973" i="6"/>
  <c r="I974" i="6"/>
  <c r="H974" i="6"/>
  <c r="L972" i="6"/>
  <c r="M972" i="6" s="1"/>
  <c r="N972" i="6" s="1"/>
  <c r="K976" i="7"/>
  <c r="I976" i="7"/>
  <c r="K978" i="4"/>
  <c r="L977" i="4"/>
  <c r="M977" i="4" s="1"/>
  <c r="Q973" i="7"/>
  <c r="R972" i="7"/>
  <c r="I980" i="4"/>
  <c r="J979" i="4"/>
  <c r="N977" i="4"/>
  <c r="J975" i="7"/>
  <c r="L974" i="7"/>
  <c r="N974" i="7" s="1"/>
  <c r="O974" i="7" s="1"/>
  <c r="P974" i="7" s="1"/>
  <c r="K974" i="6" l="1"/>
  <c r="I975" i="6"/>
  <c r="H975" i="6"/>
  <c r="L973" i="6"/>
  <c r="M973" i="6" s="1"/>
  <c r="N973" i="6" s="1"/>
  <c r="J974" i="6"/>
  <c r="I977" i="7"/>
  <c r="K977" i="7"/>
  <c r="K979" i="4"/>
  <c r="L978" i="4"/>
  <c r="T972" i="7"/>
  <c r="S972" i="7"/>
  <c r="Q974" i="7"/>
  <c r="R973" i="7"/>
  <c r="I981" i="4"/>
  <c r="J980" i="4"/>
  <c r="L975" i="7"/>
  <c r="N975" i="7" s="1"/>
  <c r="O975" i="7" s="1"/>
  <c r="P975" i="7" s="1"/>
  <c r="J976" i="7"/>
  <c r="J975" i="6" l="1"/>
  <c r="K975" i="6"/>
  <c r="I976" i="6"/>
  <c r="H976" i="6"/>
  <c r="L974" i="6"/>
  <c r="M974" i="6" s="1"/>
  <c r="N974" i="6" s="1"/>
  <c r="K978" i="7"/>
  <c r="I978" i="7"/>
  <c r="N978" i="4"/>
  <c r="M978" i="4"/>
  <c r="K980" i="4"/>
  <c r="K981" i="4" s="1"/>
  <c r="L979" i="4"/>
  <c r="T973" i="7"/>
  <c r="S973" i="7"/>
  <c r="Q975" i="7"/>
  <c r="R974" i="7"/>
  <c r="I982" i="4"/>
  <c r="J981" i="4"/>
  <c r="L976" i="7"/>
  <c r="N976" i="7" s="1"/>
  <c r="O976" i="7" s="1"/>
  <c r="P976" i="7" s="1"/>
  <c r="J977" i="7"/>
  <c r="L975" i="6" l="1"/>
  <c r="M975" i="6" s="1"/>
  <c r="N975" i="6" s="1"/>
  <c r="J976" i="6"/>
  <c r="K976" i="6"/>
  <c r="I977" i="6"/>
  <c r="H977" i="6"/>
  <c r="I979" i="7"/>
  <c r="K979" i="7"/>
  <c r="K980" i="7" s="1"/>
  <c r="M979" i="4"/>
  <c r="N979" i="4"/>
  <c r="L981" i="4"/>
  <c r="L980" i="4"/>
  <c r="M980" i="4" s="1"/>
  <c r="T974" i="7"/>
  <c r="S974" i="7"/>
  <c r="Q976" i="7"/>
  <c r="R975" i="7"/>
  <c r="I983" i="4"/>
  <c r="J982" i="4"/>
  <c r="J978" i="7"/>
  <c r="L977" i="7"/>
  <c r="N977" i="7" s="1"/>
  <c r="O977" i="7" s="1"/>
  <c r="P977" i="7" s="1"/>
  <c r="J977" i="6" l="1"/>
  <c r="K977" i="6"/>
  <c r="I978" i="6"/>
  <c r="H978" i="6"/>
  <c r="L976" i="6"/>
  <c r="M976" i="6" s="1"/>
  <c r="N976" i="6" s="1"/>
  <c r="I980" i="7"/>
  <c r="N980" i="4"/>
  <c r="K982" i="4"/>
  <c r="K983" i="4" s="1"/>
  <c r="S975" i="7"/>
  <c r="T975" i="7"/>
  <c r="Q977" i="7"/>
  <c r="R976" i="7"/>
  <c r="I984" i="4"/>
  <c r="J983" i="4"/>
  <c r="M981" i="4"/>
  <c r="N981" i="4"/>
  <c r="L978" i="7"/>
  <c r="N978" i="7" s="1"/>
  <c r="O978" i="7" s="1"/>
  <c r="P978" i="7" s="1"/>
  <c r="J979" i="7"/>
  <c r="K978" i="6" l="1"/>
  <c r="I979" i="6"/>
  <c r="H979" i="6"/>
  <c r="L977" i="6"/>
  <c r="M977" i="6" s="1"/>
  <c r="N977" i="6" s="1"/>
  <c r="J978" i="6"/>
  <c r="I981" i="7"/>
  <c r="K981" i="7"/>
  <c r="K984" i="4"/>
  <c r="L983" i="4"/>
  <c r="L982" i="4"/>
  <c r="M982" i="4" s="1"/>
  <c r="T976" i="7"/>
  <c r="S976" i="7"/>
  <c r="Q978" i="7"/>
  <c r="R977" i="7"/>
  <c r="J984" i="4"/>
  <c r="I985" i="4"/>
  <c r="N982" i="4"/>
  <c r="J980" i="7"/>
  <c r="L979" i="7"/>
  <c r="N979" i="7" s="1"/>
  <c r="O979" i="7" s="1"/>
  <c r="P979" i="7" s="1"/>
  <c r="L978" i="6" l="1"/>
  <c r="M978" i="6" s="1"/>
  <c r="N978" i="6" s="1"/>
  <c r="I980" i="6"/>
  <c r="H980" i="6"/>
  <c r="J979" i="6"/>
  <c r="K979" i="6"/>
  <c r="K982" i="7"/>
  <c r="I982" i="7"/>
  <c r="L984" i="4"/>
  <c r="T977" i="7"/>
  <c r="S977" i="7"/>
  <c r="Q979" i="7"/>
  <c r="R978" i="7"/>
  <c r="M983" i="4"/>
  <c r="N983" i="4"/>
  <c r="I986" i="4"/>
  <c r="J985" i="4"/>
  <c r="J981" i="7"/>
  <c r="L980" i="7"/>
  <c r="N980" i="7" s="1"/>
  <c r="O980" i="7" s="1"/>
  <c r="P980" i="7" s="1"/>
  <c r="L979" i="6" l="1"/>
  <c r="M979" i="6" s="1"/>
  <c r="N979" i="6" s="1"/>
  <c r="I981" i="6"/>
  <c r="H981" i="6"/>
  <c r="J980" i="6"/>
  <c r="K980" i="6"/>
  <c r="K983" i="7"/>
  <c r="I983" i="7"/>
  <c r="K985" i="4"/>
  <c r="T978" i="7"/>
  <c r="S978" i="7"/>
  <c r="Q980" i="7"/>
  <c r="R979" i="7"/>
  <c r="M984" i="4"/>
  <c r="N984" i="4"/>
  <c r="I987" i="4"/>
  <c r="J986" i="4"/>
  <c r="J982" i="7"/>
  <c r="L981" i="7"/>
  <c r="N981" i="7" s="1"/>
  <c r="O981" i="7" s="1"/>
  <c r="P981" i="7" s="1"/>
  <c r="L980" i="6" l="1"/>
  <c r="M980" i="6" s="1"/>
  <c r="N980" i="6" s="1"/>
  <c r="I982" i="6"/>
  <c r="H982" i="6"/>
  <c r="J981" i="6"/>
  <c r="K981" i="6"/>
  <c r="I984" i="7"/>
  <c r="K984" i="7"/>
  <c r="K986" i="4"/>
  <c r="L985" i="4"/>
  <c r="S979" i="7"/>
  <c r="T979" i="7"/>
  <c r="Q981" i="7"/>
  <c r="R980" i="7"/>
  <c r="J987" i="4"/>
  <c r="I988" i="4"/>
  <c r="J983" i="7"/>
  <c r="L982" i="7"/>
  <c r="N982" i="7" s="1"/>
  <c r="O982" i="7" s="1"/>
  <c r="P982" i="7" s="1"/>
  <c r="L981" i="6" l="1"/>
  <c r="M981" i="6" s="1"/>
  <c r="N981" i="6" s="1"/>
  <c r="J982" i="6"/>
  <c r="K982" i="6"/>
  <c r="I983" i="6"/>
  <c r="H983" i="6"/>
  <c r="K985" i="7"/>
  <c r="I985" i="7"/>
  <c r="K987" i="4"/>
  <c r="L986" i="4"/>
  <c r="Q982" i="7"/>
  <c r="R982" i="7" s="1"/>
  <c r="T980" i="7"/>
  <c r="S980" i="7"/>
  <c r="R981" i="7"/>
  <c r="M985" i="4"/>
  <c r="N985" i="4"/>
  <c r="I989" i="4"/>
  <c r="J988" i="4"/>
  <c r="L983" i="7"/>
  <c r="N983" i="7" s="1"/>
  <c r="O983" i="7" s="1"/>
  <c r="P983" i="7" s="1"/>
  <c r="J984" i="7"/>
  <c r="I984" i="6" l="1"/>
  <c r="H984" i="6"/>
  <c r="J983" i="6"/>
  <c r="K983" i="6"/>
  <c r="L982" i="6"/>
  <c r="M982" i="6" s="1"/>
  <c r="N982" i="6" s="1"/>
  <c r="I986" i="7"/>
  <c r="K986" i="7"/>
  <c r="K988" i="4"/>
  <c r="L987" i="4"/>
  <c r="T981" i="7"/>
  <c r="S981" i="7"/>
  <c r="S982" i="7"/>
  <c r="T982" i="7"/>
  <c r="Q983" i="7"/>
  <c r="M986" i="4"/>
  <c r="N986" i="4"/>
  <c r="M987" i="4"/>
  <c r="N987" i="4"/>
  <c r="I990" i="4"/>
  <c r="J989" i="4"/>
  <c r="J985" i="7"/>
  <c r="L984" i="7"/>
  <c r="N984" i="7" s="1"/>
  <c r="O984" i="7" s="1"/>
  <c r="P984" i="7" s="1"/>
  <c r="L983" i="6" l="1"/>
  <c r="M983" i="6" s="1"/>
  <c r="N983" i="6" s="1"/>
  <c r="J984" i="6"/>
  <c r="K984" i="6"/>
  <c r="I985" i="6"/>
  <c r="H985" i="6"/>
  <c r="K987" i="7"/>
  <c r="I987" i="7"/>
  <c r="L989" i="4"/>
  <c r="K989" i="4"/>
  <c r="L988" i="4"/>
  <c r="Q984" i="7"/>
  <c r="R984" i="7" s="1"/>
  <c r="R983" i="7"/>
  <c r="I991" i="4"/>
  <c r="J990" i="4"/>
  <c r="M988" i="4"/>
  <c r="N988" i="4"/>
  <c r="L985" i="7"/>
  <c r="N985" i="7" s="1"/>
  <c r="O985" i="7" s="1"/>
  <c r="P985" i="7" s="1"/>
  <c r="J986" i="7"/>
  <c r="J985" i="6" l="1"/>
  <c r="K985" i="6"/>
  <c r="I986" i="6"/>
  <c r="H986" i="6"/>
  <c r="L984" i="6"/>
  <c r="M984" i="6" s="1"/>
  <c r="N984" i="6" s="1"/>
  <c r="K988" i="7"/>
  <c r="I988" i="7"/>
  <c r="K990" i="4"/>
  <c r="K991" i="4" s="1"/>
  <c r="Q985" i="7"/>
  <c r="S983" i="7"/>
  <c r="T983" i="7"/>
  <c r="T984" i="7"/>
  <c r="S984" i="7"/>
  <c r="I992" i="4"/>
  <c r="J991" i="4"/>
  <c r="M989" i="4"/>
  <c r="N989" i="4"/>
  <c r="L986" i="7"/>
  <c r="N986" i="7" s="1"/>
  <c r="O986" i="7" s="1"/>
  <c r="P986" i="7" s="1"/>
  <c r="J987" i="7"/>
  <c r="I987" i="6" l="1"/>
  <c r="H987" i="6"/>
  <c r="J986" i="6"/>
  <c r="K986" i="6"/>
  <c r="L985" i="6"/>
  <c r="M985" i="6" s="1"/>
  <c r="N985" i="6" s="1"/>
  <c r="I989" i="7"/>
  <c r="K989" i="7"/>
  <c r="K990" i="7" s="1"/>
  <c r="L991" i="4"/>
  <c r="L990" i="4"/>
  <c r="Q986" i="7"/>
  <c r="R985" i="7"/>
  <c r="I993" i="4"/>
  <c r="J992" i="4"/>
  <c r="L987" i="7"/>
  <c r="N987" i="7" s="1"/>
  <c r="O987" i="7" s="1"/>
  <c r="P987" i="7" s="1"/>
  <c r="J988" i="7"/>
  <c r="L986" i="6" l="1"/>
  <c r="M986" i="6" s="1"/>
  <c r="N986" i="6" s="1"/>
  <c r="J987" i="6"/>
  <c r="I988" i="6"/>
  <c r="H988" i="6"/>
  <c r="K987" i="6"/>
  <c r="I990" i="7"/>
  <c r="K992" i="4"/>
  <c r="S985" i="7"/>
  <c r="T985" i="7"/>
  <c r="Q987" i="7"/>
  <c r="R986" i="7"/>
  <c r="M990" i="4"/>
  <c r="N990" i="4"/>
  <c r="J993" i="4"/>
  <c r="I994" i="4"/>
  <c r="M991" i="4"/>
  <c r="N991" i="4"/>
  <c r="J989" i="7"/>
  <c r="L988" i="7"/>
  <c r="N988" i="7" s="1"/>
  <c r="O988" i="7" s="1"/>
  <c r="P988" i="7" s="1"/>
  <c r="L987" i="6" l="1"/>
  <c r="M987" i="6" s="1"/>
  <c r="N987" i="6" s="1"/>
  <c r="J988" i="6"/>
  <c r="K988" i="6"/>
  <c r="I989" i="6"/>
  <c r="H989" i="6"/>
  <c r="I991" i="7"/>
  <c r="K991" i="7"/>
  <c r="K993" i="4"/>
  <c r="L993" i="4" s="1"/>
  <c r="L992" i="4"/>
  <c r="Q988" i="7"/>
  <c r="R988" i="7" s="1"/>
  <c r="T986" i="7"/>
  <c r="S986" i="7"/>
  <c r="R987" i="7"/>
  <c r="I995" i="4"/>
  <c r="J994" i="4"/>
  <c r="J990" i="7"/>
  <c r="L989" i="7"/>
  <c r="N989" i="7" s="1"/>
  <c r="O989" i="7" s="1"/>
  <c r="P989" i="7" s="1"/>
  <c r="L988" i="6" l="1"/>
  <c r="M988" i="6" s="1"/>
  <c r="N988" i="6" s="1"/>
  <c r="J989" i="6"/>
  <c r="K989" i="6"/>
  <c r="I990" i="6"/>
  <c r="H990" i="6"/>
  <c r="I992" i="7"/>
  <c r="K992" i="7"/>
  <c r="M992" i="4"/>
  <c r="N992" i="4"/>
  <c r="K994" i="4"/>
  <c r="S987" i="7"/>
  <c r="T987" i="7"/>
  <c r="T988" i="7"/>
  <c r="S988" i="7"/>
  <c r="Q989" i="7"/>
  <c r="M993" i="4"/>
  <c r="N993" i="4"/>
  <c r="J995" i="4"/>
  <c r="I996" i="4"/>
  <c r="J991" i="7"/>
  <c r="L990" i="7"/>
  <c r="N990" i="7" s="1"/>
  <c r="O990" i="7" s="1"/>
  <c r="P990" i="7" s="1"/>
  <c r="L989" i="6" l="1"/>
  <c r="M989" i="6" s="1"/>
  <c r="N989" i="6" s="1"/>
  <c r="J990" i="6"/>
  <c r="K990" i="6"/>
  <c r="I991" i="6"/>
  <c r="H991" i="6"/>
  <c r="I993" i="7"/>
  <c r="K993" i="7"/>
  <c r="K995" i="4"/>
  <c r="K996" i="4" s="1"/>
  <c r="L994" i="4"/>
  <c r="N994" i="4" s="1"/>
  <c r="Q990" i="7"/>
  <c r="R990" i="7" s="1"/>
  <c r="R989" i="7"/>
  <c r="M994" i="4"/>
  <c r="I997" i="4"/>
  <c r="J996" i="4"/>
  <c r="L991" i="7"/>
  <c r="N991" i="7" s="1"/>
  <c r="O991" i="7" s="1"/>
  <c r="P991" i="7" s="1"/>
  <c r="J992" i="7"/>
  <c r="L990" i="6" l="1"/>
  <c r="M990" i="6" s="1"/>
  <c r="N990" i="6" s="1"/>
  <c r="J991" i="6"/>
  <c r="K991" i="6"/>
  <c r="I992" i="6"/>
  <c r="H992" i="6"/>
  <c r="I994" i="7"/>
  <c r="K994" i="7"/>
  <c r="L996" i="4"/>
  <c r="L995" i="4"/>
  <c r="M995" i="4" s="1"/>
  <c r="T989" i="7"/>
  <c r="S989" i="7"/>
  <c r="Q991" i="7"/>
  <c r="T990" i="7"/>
  <c r="S990" i="7"/>
  <c r="I998" i="4"/>
  <c r="J997" i="4"/>
  <c r="L992" i="7"/>
  <c r="N992" i="7" s="1"/>
  <c r="O992" i="7" s="1"/>
  <c r="P992" i="7" s="1"/>
  <c r="J993" i="7"/>
  <c r="J992" i="6" l="1"/>
  <c r="K992" i="6"/>
  <c r="I993" i="6"/>
  <c r="H993" i="6"/>
  <c r="L991" i="6"/>
  <c r="M991" i="6" s="1"/>
  <c r="N991" i="6" s="1"/>
  <c r="K995" i="7"/>
  <c r="I995" i="7"/>
  <c r="N995" i="4"/>
  <c r="K997" i="4"/>
  <c r="L997" i="4" s="1"/>
  <c r="Q992" i="7"/>
  <c r="R991" i="7"/>
  <c r="I999" i="4"/>
  <c r="J998" i="4"/>
  <c r="M996" i="4"/>
  <c r="N996" i="4"/>
  <c r="L993" i="7"/>
  <c r="N993" i="7" s="1"/>
  <c r="O993" i="7" s="1"/>
  <c r="P993" i="7" s="1"/>
  <c r="J994" i="7"/>
  <c r="J993" i="6" l="1"/>
  <c r="K993" i="6"/>
  <c r="I994" i="6"/>
  <c r="H994" i="6"/>
  <c r="L992" i="6"/>
  <c r="M992" i="6" s="1"/>
  <c r="N992" i="6" s="1"/>
  <c r="I996" i="7"/>
  <c r="K996" i="7"/>
  <c r="K997" i="7" s="1"/>
  <c r="K998" i="4"/>
  <c r="K999" i="4" s="1"/>
  <c r="S991" i="7"/>
  <c r="T991" i="7"/>
  <c r="Q993" i="7"/>
  <c r="R992" i="7"/>
  <c r="J999" i="4"/>
  <c r="I1000" i="4"/>
  <c r="M997" i="4"/>
  <c r="N997" i="4"/>
  <c r="L994" i="7"/>
  <c r="N994" i="7" s="1"/>
  <c r="O994" i="7" s="1"/>
  <c r="P994" i="7" s="1"/>
  <c r="J995" i="7"/>
  <c r="L993" i="6" l="1"/>
  <c r="M993" i="6" s="1"/>
  <c r="N993" i="6" s="1"/>
  <c r="J994" i="6"/>
  <c r="K994" i="6"/>
  <c r="I995" i="6"/>
  <c r="H995" i="6"/>
  <c r="I997" i="7"/>
  <c r="L999" i="4"/>
  <c r="L998" i="4"/>
  <c r="Q994" i="7"/>
  <c r="R994" i="7" s="1"/>
  <c r="T992" i="7"/>
  <c r="S992" i="7"/>
  <c r="R993" i="7"/>
  <c r="I1001" i="4"/>
  <c r="J1000" i="4"/>
  <c r="M999" i="4"/>
  <c r="N999" i="4"/>
  <c r="J996" i="7"/>
  <c r="L995" i="7"/>
  <c r="N995" i="7" s="1"/>
  <c r="O995" i="7" s="1"/>
  <c r="P995" i="7" s="1"/>
  <c r="K995" i="6" l="1"/>
  <c r="I996" i="6"/>
  <c r="H996" i="6"/>
  <c r="L994" i="6"/>
  <c r="M994" i="6" s="1"/>
  <c r="N994" i="6" s="1"/>
  <c r="J995" i="6"/>
  <c r="I998" i="7"/>
  <c r="K998" i="7"/>
  <c r="M998" i="4"/>
  <c r="N998" i="4"/>
  <c r="K1000" i="4"/>
  <c r="L1000" i="4" s="1"/>
  <c r="T994" i="7"/>
  <c r="S994" i="7"/>
  <c r="T993" i="7"/>
  <c r="S993" i="7"/>
  <c r="Q995" i="7"/>
  <c r="J1001" i="4"/>
  <c r="I1002" i="4"/>
  <c r="J997" i="7"/>
  <c r="L996" i="7"/>
  <c r="N996" i="7" s="1"/>
  <c r="O996" i="7" s="1"/>
  <c r="P996" i="7" s="1"/>
  <c r="L995" i="6" l="1"/>
  <c r="M995" i="6" s="1"/>
  <c r="N995" i="6" s="1"/>
  <c r="J996" i="6"/>
  <c r="K996" i="6"/>
  <c r="I997" i="6"/>
  <c r="H997" i="6"/>
  <c r="K999" i="7"/>
  <c r="I999" i="7"/>
  <c r="K1001" i="4"/>
  <c r="L1001" i="4" s="1"/>
  <c r="Q996" i="7"/>
  <c r="R995" i="7"/>
  <c r="J1002" i="4"/>
  <c r="I1003" i="4"/>
  <c r="M1000" i="4"/>
  <c r="N1000" i="4"/>
  <c r="L997" i="7"/>
  <c r="N997" i="7" s="1"/>
  <c r="O997" i="7" s="1"/>
  <c r="P997" i="7" s="1"/>
  <c r="J998" i="7"/>
  <c r="J997" i="6" l="1"/>
  <c r="K997" i="6"/>
  <c r="I998" i="6"/>
  <c r="H998" i="6"/>
  <c r="L996" i="6"/>
  <c r="M996" i="6" s="1"/>
  <c r="N996" i="6" s="1"/>
  <c r="I1000" i="7"/>
  <c r="K1000" i="7"/>
  <c r="K1002" i="4"/>
  <c r="L1002" i="4" s="1"/>
  <c r="T995" i="7"/>
  <c r="S995" i="7"/>
  <c r="Q997" i="7"/>
  <c r="R996" i="7"/>
  <c r="M1001" i="4"/>
  <c r="N1001" i="4"/>
  <c r="J1003" i="4"/>
  <c r="I1004" i="4"/>
  <c r="J999" i="7"/>
  <c r="L998" i="7"/>
  <c r="N998" i="7" s="1"/>
  <c r="O998" i="7" s="1"/>
  <c r="P998" i="7" s="1"/>
  <c r="J998" i="6" l="1"/>
  <c r="K998" i="6"/>
  <c r="L997" i="6"/>
  <c r="M997" i="6" s="1"/>
  <c r="N997" i="6" s="1"/>
  <c r="I999" i="6"/>
  <c r="H999" i="6"/>
  <c r="K1001" i="7"/>
  <c r="I1001" i="7"/>
  <c r="K1003" i="4"/>
  <c r="T996" i="7"/>
  <c r="S996" i="7"/>
  <c r="Q998" i="7"/>
  <c r="R997" i="7"/>
  <c r="M1002" i="4"/>
  <c r="N1002" i="4"/>
  <c r="I1005" i="4"/>
  <c r="J1004" i="4"/>
  <c r="L999" i="7"/>
  <c r="N999" i="7" s="1"/>
  <c r="O999" i="7" s="1"/>
  <c r="P999" i="7" s="1"/>
  <c r="J1000" i="7"/>
  <c r="J999" i="6" l="1"/>
  <c r="K999" i="6"/>
  <c r="L999" i="6" s="1"/>
  <c r="M999" i="6" s="1"/>
  <c r="N999" i="6" s="1"/>
  <c r="L998" i="6"/>
  <c r="M998" i="6" s="1"/>
  <c r="N998" i="6" s="1"/>
  <c r="I1000" i="6"/>
  <c r="H1000" i="6"/>
  <c r="I1002" i="7"/>
  <c r="K1002" i="7"/>
  <c r="K1003" i="7" s="1"/>
  <c r="K1004" i="4"/>
  <c r="L1003" i="4"/>
  <c r="N1003" i="4" s="1"/>
  <c r="T997" i="7"/>
  <c r="S997" i="7"/>
  <c r="Q999" i="7"/>
  <c r="R998" i="7"/>
  <c r="M1003" i="4"/>
  <c r="I1006" i="4"/>
  <c r="J1005" i="4"/>
  <c r="J1001" i="7"/>
  <c r="L1000" i="7"/>
  <c r="N1000" i="7" s="1"/>
  <c r="O1000" i="7" s="1"/>
  <c r="P1000" i="7" s="1"/>
  <c r="J1000" i="6" l="1"/>
  <c r="K1000" i="6"/>
  <c r="I1001" i="6"/>
  <c r="H1001" i="6"/>
  <c r="I1003" i="7"/>
  <c r="K1005" i="4"/>
  <c r="K1006" i="4" s="1"/>
  <c r="L1004" i="4"/>
  <c r="M1004" i="4" s="1"/>
  <c r="T998" i="7"/>
  <c r="S998" i="7"/>
  <c r="Q1000" i="7"/>
  <c r="R999" i="7"/>
  <c r="J1006" i="4"/>
  <c r="I1007" i="4"/>
  <c r="N1004" i="4"/>
  <c r="L1001" i="7"/>
  <c r="N1001" i="7" s="1"/>
  <c r="O1001" i="7" s="1"/>
  <c r="P1001" i="7" s="1"/>
  <c r="J1002" i="7"/>
  <c r="I1002" i="6" l="1"/>
  <c r="H1002" i="6"/>
  <c r="J1001" i="6"/>
  <c r="K1001" i="6"/>
  <c r="L1000" i="6"/>
  <c r="M1000" i="6" s="1"/>
  <c r="N1000" i="6" s="1"/>
  <c r="K1004" i="7"/>
  <c r="K1005" i="7" s="1"/>
  <c r="I1004" i="7"/>
  <c r="L1005" i="4"/>
  <c r="L1006" i="4"/>
  <c r="S999" i="7"/>
  <c r="T999" i="7"/>
  <c r="Q1001" i="7"/>
  <c r="R1000" i="7"/>
  <c r="I1008" i="4"/>
  <c r="J1007" i="4"/>
  <c r="J1003" i="7"/>
  <c r="L1002" i="7"/>
  <c r="N1002" i="7" s="1"/>
  <c r="O1002" i="7" s="1"/>
  <c r="P1002" i="7" s="1"/>
  <c r="L1001" i="6" l="1"/>
  <c r="M1001" i="6" s="1"/>
  <c r="N1001" i="6" s="1"/>
  <c r="I1003" i="6"/>
  <c r="H1003" i="6"/>
  <c r="J1002" i="6"/>
  <c r="K1002" i="6"/>
  <c r="I1005" i="7"/>
  <c r="K1007" i="4"/>
  <c r="T1000" i="7"/>
  <c r="S1000" i="7"/>
  <c r="Q1002" i="7"/>
  <c r="R1001" i="7"/>
  <c r="M1005" i="4"/>
  <c r="N1005" i="4"/>
  <c r="M1006" i="4"/>
  <c r="N1006" i="4"/>
  <c r="I1009" i="4"/>
  <c r="J1008" i="4"/>
  <c r="L1003" i="7"/>
  <c r="N1003" i="7" s="1"/>
  <c r="O1003" i="7" s="1"/>
  <c r="P1003" i="7" s="1"/>
  <c r="J1004" i="7"/>
  <c r="L1002" i="6" l="1"/>
  <c r="M1002" i="6" s="1"/>
  <c r="N1002" i="6" s="1"/>
  <c r="I1004" i="6"/>
  <c r="H1004" i="6"/>
  <c r="J1003" i="6"/>
  <c r="K1003" i="6"/>
  <c r="K1006" i="7"/>
  <c r="I1006" i="7"/>
  <c r="K1008" i="4"/>
  <c r="K1009" i="4" s="1"/>
  <c r="L1007" i="4"/>
  <c r="Q1003" i="7"/>
  <c r="R1003" i="7" s="1"/>
  <c r="T1001" i="7"/>
  <c r="S1001" i="7"/>
  <c r="R1002" i="7"/>
  <c r="I1010" i="4"/>
  <c r="J1009" i="4"/>
  <c r="J1005" i="7"/>
  <c r="L1004" i="7"/>
  <c r="N1004" i="7" s="1"/>
  <c r="O1004" i="7" s="1"/>
  <c r="P1004" i="7" s="1"/>
  <c r="J1004" i="6" l="1"/>
  <c r="L1003" i="6"/>
  <c r="M1003" i="6" s="1"/>
  <c r="N1003" i="6" s="1"/>
  <c r="K1004" i="6"/>
  <c r="I1005" i="6"/>
  <c r="H1005" i="6"/>
  <c r="I1007" i="7"/>
  <c r="K1007" i="7"/>
  <c r="M1007" i="4"/>
  <c r="N1007" i="4"/>
  <c r="L1009" i="4"/>
  <c r="L1008" i="4"/>
  <c r="T1002" i="7"/>
  <c r="S1002" i="7"/>
  <c r="T1003" i="7"/>
  <c r="S1003" i="7"/>
  <c r="Q1004" i="7"/>
  <c r="I1011" i="4"/>
  <c r="J1010" i="4"/>
  <c r="M1008" i="4"/>
  <c r="N1008" i="4"/>
  <c r="J1006" i="7"/>
  <c r="L1005" i="7"/>
  <c r="N1005" i="7" s="1"/>
  <c r="O1005" i="7" s="1"/>
  <c r="P1005" i="7" s="1"/>
  <c r="L1004" i="6" l="1"/>
  <c r="M1004" i="6" s="1"/>
  <c r="N1004" i="6" s="1"/>
  <c r="K1005" i="6"/>
  <c r="I1006" i="6"/>
  <c r="H1006" i="6"/>
  <c r="J1005" i="6"/>
  <c r="L1005" i="6" s="1"/>
  <c r="M1005" i="6" s="1"/>
  <c r="N1005" i="6" s="1"/>
  <c r="K1008" i="7"/>
  <c r="I1008" i="7"/>
  <c r="L1010" i="4"/>
  <c r="K1010" i="4"/>
  <c r="Q1005" i="7"/>
  <c r="R1004" i="7"/>
  <c r="R1005" i="7"/>
  <c r="M1009" i="4"/>
  <c r="N1009" i="4"/>
  <c r="J1011" i="4"/>
  <c r="I1012" i="4"/>
  <c r="J1007" i="7"/>
  <c r="L1006" i="7"/>
  <c r="N1006" i="7" s="1"/>
  <c r="O1006" i="7" s="1"/>
  <c r="P1006" i="7" s="1"/>
  <c r="I1007" i="6" l="1"/>
  <c r="H1007" i="6"/>
  <c r="J1006" i="6"/>
  <c r="K1006" i="6"/>
  <c r="K1009" i="7"/>
  <c r="I1009" i="7"/>
  <c r="K1011" i="4"/>
  <c r="T1005" i="7"/>
  <c r="S1005" i="7"/>
  <c r="T1004" i="7"/>
  <c r="S1004" i="7"/>
  <c r="Q1006" i="7"/>
  <c r="J1012" i="4"/>
  <c r="I1013" i="4"/>
  <c r="M1010" i="4"/>
  <c r="N1010" i="4"/>
  <c r="L1007" i="7"/>
  <c r="N1007" i="7" s="1"/>
  <c r="O1007" i="7" s="1"/>
  <c r="P1007" i="7" s="1"/>
  <c r="J1008" i="7"/>
  <c r="L1006" i="6" l="1"/>
  <c r="M1006" i="6" s="1"/>
  <c r="N1006" i="6" s="1"/>
  <c r="I1008" i="6"/>
  <c r="H1008" i="6"/>
  <c r="J1007" i="6"/>
  <c r="K1007" i="6"/>
  <c r="I1010" i="7"/>
  <c r="K1010" i="7"/>
  <c r="K1012" i="4"/>
  <c r="K1013" i="4" s="1"/>
  <c r="L1011" i="4"/>
  <c r="Q1007" i="7"/>
  <c r="R1006" i="7"/>
  <c r="M1011" i="4"/>
  <c r="N1011" i="4"/>
  <c r="J1013" i="4"/>
  <c r="I1014" i="4"/>
  <c r="L1008" i="7"/>
  <c r="N1008" i="7" s="1"/>
  <c r="O1008" i="7" s="1"/>
  <c r="P1008" i="7" s="1"/>
  <c r="J1009" i="7"/>
  <c r="L1007" i="6" l="1"/>
  <c r="M1007" i="6" s="1"/>
  <c r="N1007" i="6" s="1"/>
  <c r="J1008" i="6"/>
  <c r="K1008" i="6"/>
  <c r="I1009" i="6"/>
  <c r="H1009" i="6"/>
  <c r="K1011" i="7"/>
  <c r="I1011" i="7"/>
  <c r="L1012" i="4"/>
  <c r="L1013" i="4"/>
  <c r="T1006" i="7"/>
  <c r="S1006" i="7"/>
  <c r="Q1008" i="7"/>
  <c r="R1007" i="7"/>
  <c r="I1015" i="4"/>
  <c r="J1014" i="4"/>
  <c r="M1012" i="4"/>
  <c r="N1012" i="4"/>
  <c r="L1009" i="7"/>
  <c r="N1009" i="7" s="1"/>
  <c r="O1009" i="7" s="1"/>
  <c r="P1009" i="7" s="1"/>
  <c r="J1010" i="7"/>
  <c r="L1008" i="6" l="1"/>
  <c r="M1008" i="6" s="1"/>
  <c r="N1008" i="6" s="1"/>
  <c r="I1010" i="6"/>
  <c r="H1010" i="6"/>
  <c r="J1009" i="6"/>
  <c r="K1009" i="6"/>
  <c r="I1012" i="7"/>
  <c r="K1012" i="7"/>
  <c r="K1014" i="4"/>
  <c r="L1014" i="4" s="1"/>
  <c r="S1007" i="7"/>
  <c r="T1007" i="7"/>
  <c r="Q1009" i="7"/>
  <c r="R1008" i="7"/>
  <c r="M1013" i="4"/>
  <c r="N1013" i="4"/>
  <c r="I1016" i="4"/>
  <c r="J1015" i="4"/>
  <c r="L1010" i="7"/>
  <c r="N1010" i="7" s="1"/>
  <c r="O1010" i="7" s="1"/>
  <c r="P1010" i="7" s="1"/>
  <c r="J1011" i="7"/>
  <c r="L1009" i="6" l="1"/>
  <c r="M1009" i="6" s="1"/>
  <c r="N1009" i="6" s="1"/>
  <c r="I1011" i="6"/>
  <c r="H1011" i="6"/>
  <c r="J1010" i="6"/>
  <c r="K1010" i="6"/>
  <c r="K1013" i="7"/>
  <c r="I1013" i="7"/>
  <c r="K1015" i="4"/>
  <c r="K1016" i="4" s="1"/>
  <c r="T1008" i="7"/>
  <c r="S1008" i="7"/>
  <c r="Q1010" i="7"/>
  <c r="R1009" i="7"/>
  <c r="I1017" i="4"/>
  <c r="J1016" i="4"/>
  <c r="J1012" i="7"/>
  <c r="L1011" i="7"/>
  <c r="N1011" i="7" s="1"/>
  <c r="O1011" i="7" s="1"/>
  <c r="P1011" i="7" s="1"/>
  <c r="L1010" i="6" l="1"/>
  <c r="M1010" i="6" s="1"/>
  <c r="N1010" i="6" s="1"/>
  <c r="J1011" i="6"/>
  <c r="I1012" i="6"/>
  <c r="H1012" i="6"/>
  <c r="K1011" i="6"/>
  <c r="I1014" i="7"/>
  <c r="K1014" i="7"/>
  <c r="L1015" i="4"/>
  <c r="L1016" i="4"/>
  <c r="T1009" i="7"/>
  <c r="S1009" i="7"/>
  <c r="Q1011" i="7"/>
  <c r="R1010" i="7"/>
  <c r="M1014" i="4"/>
  <c r="N1014" i="4"/>
  <c r="I1018" i="4"/>
  <c r="J1017" i="4"/>
  <c r="J1013" i="7"/>
  <c r="L1012" i="7"/>
  <c r="N1012" i="7" s="1"/>
  <c r="O1012" i="7" s="1"/>
  <c r="P1012" i="7" s="1"/>
  <c r="K1012" i="6" l="1"/>
  <c r="L1011" i="6"/>
  <c r="M1011" i="6" s="1"/>
  <c r="N1011" i="6" s="1"/>
  <c r="I1013" i="6"/>
  <c r="H1013" i="6"/>
  <c r="J1012" i="6"/>
  <c r="K1015" i="7"/>
  <c r="I1015" i="7"/>
  <c r="K1017" i="4"/>
  <c r="T1010" i="7"/>
  <c r="S1010" i="7"/>
  <c r="Q1012" i="7"/>
  <c r="R1011" i="7"/>
  <c r="J1018" i="4"/>
  <c r="I1019" i="4"/>
  <c r="M1016" i="4"/>
  <c r="N1016" i="4"/>
  <c r="M1015" i="4"/>
  <c r="N1015" i="4"/>
  <c r="L1013" i="7"/>
  <c r="N1013" i="7" s="1"/>
  <c r="O1013" i="7" s="1"/>
  <c r="P1013" i="7" s="1"/>
  <c r="J1014" i="7"/>
  <c r="L1012" i="6" l="1"/>
  <c r="M1012" i="6" s="1"/>
  <c r="N1012" i="6" s="1"/>
  <c r="J1013" i="6"/>
  <c r="K1013" i="6"/>
  <c r="I1014" i="6"/>
  <c r="H1014" i="6"/>
  <c r="I1016" i="7"/>
  <c r="K1016" i="7"/>
  <c r="K1018" i="4"/>
  <c r="L1018" i="4" s="1"/>
  <c r="L1017" i="4"/>
  <c r="M1017" i="4" s="1"/>
  <c r="Q1013" i="7"/>
  <c r="R1013" i="7" s="1"/>
  <c r="T1011" i="7"/>
  <c r="S1011" i="7"/>
  <c r="R1012" i="7"/>
  <c r="I1020" i="4"/>
  <c r="J1019" i="4"/>
  <c r="J1015" i="7"/>
  <c r="L1014" i="7"/>
  <c r="N1014" i="7" s="1"/>
  <c r="O1014" i="7" s="1"/>
  <c r="P1014" i="7" s="1"/>
  <c r="L1013" i="6" l="1"/>
  <c r="M1013" i="6" s="1"/>
  <c r="N1013" i="6" s="1"/>
  <c r="K1014" i="6"/>
  <c r="I1015" i="6"/>
  <c r="H1015" i="6"/>
  <c r="J1014" i="6"/>
  <c r="L1014" i="6" s="1"/>
  <c r="M1014" i="6" s="1"/>
  <c r="N1014" i="6" s="1"/>
  <c r="K1017" i="7"/>
  <c r="I1017" i="7"/>
  <c r="K1019" i="4"/>
  <c r="L1019" i="4"/>
  <c r="N1017" i="4"/>
  <c r="T1013" i="7"/>
  <c r="S1013" i="7"/>
  <c r="T1012" i="7"/>
  <c r="S1012" i="7"/>
  <c r="Q1014" i="7"/>
  <c r="M1018" i="4"/>
  <c r="N1018" i="4"/>
  <c r="J1020" i="4"/>
  <c r="I1021" i="4"/>
  <c r="M1019" i="4"/>
  <c r="N1019" i="4"/>
  <c r="L1015" i="7"/>
  <c r="N1015" i="7" s="1"/>
  <c r="O1015" i="7" s="1"/>
  <c r="P1015" i="7" s="1"/>
  <c r="J1016" i="7"/>
  <c r="K1015" i="6" l="1"/>
  <c r="I1016" i="6"/>
  <c r="H1016" i="6"/>
  <c r="J1015" i="6"/>
  <c r="L1015" i="6" s="1"/>
  <c r="M1015" i="6" s="1"/>
  <c r="N1015" i="6" s="1"/>
  <c r="I1018" i="7"/>
  <c r="K1018" i="7"/>
  <c r="L1020" i="4"/>
  <c r="M1020" i="4" s="1"/>
  <c r="K1020" i="4"/>
  <c r="Q1015" i="7"/>
  <c r="R1015" i="7" s="1"/>
  <c r="R1014" i="7"/>
  <c r="I1022" i="4"/>
  <c r="J1021" i="4"/>
  <c r="J1017" i="7"/>
  <c r="L1016" i="7"/>
  <c r="N1016" i="7" s="1"/>
  <c r="O1016" i="7" s="1"/>
  <c r="P1016" i="7" s="1"/>
  <c r="J1016" i="6" l="1"/>
  <c r="K1016" i="6"/>
  <c r="I1017" i="6"/>
  <c r="H1017" i="6"/>
  <c r="K1019" i="7"/>
  <c r="I1019" i="7"/>
  <c r="N1020" i="4"/>
  <c r="K1021" i="4"/>
  <c r="T1014" i="7"/>
  <c r="S1014" i="7"/>
  <c r="S1015" i="7"/>
  <c r="T1015" i="7"/>
  <c r="Q1016" i="7"/>
  <c r="J1022" i="4"/>
  <c r="I1023" i="4"/>
  <c r="L1017" i="7"/>
  <c r="N1017" i="7" s="1"/>
  <c r="O1017" i="7" s="1"/>
  <c r="P1017" i="7" s="1"/>
  <c r="J1018" i="7"/>
  <c r="K1017" i="6" l="1"/>
  <c r="L1016" i="6"/>
  <c r="M1016" i="6" s="1"/>
  <c r="N1016" i="6" s="1"/>
  <c r="I1018" i="6"/>
  <c r="H1018" i="6"/>
  <c r="J1017" i="6"/>
  <c r="I1020" i="7"/>
  <c r="K1020" i="7"/>
  <c r="K1022" i="4"/>
  <c r="L1021" i="4"/>
  <c r="Q1017" i="7"/>
  <c r="R1016" i="7"/>
  <c r="J1023" i="4"/>
  <c r="I1024" i="4"/>
  <c r="J1019" i="7"/>
  <c r="L1018" i="7"/>
  <c r="N1018" i="7" s="1"/>
  <c r="O1018" i="7" s="1"/>
  <c r="P1018" i="7" s="1"/>
  <c r="L1017" i="6" l="1"/>
  <c r="M1017" i="6" s="1"/>
  <c r="N1017" i="6" s="1"/>
  <c r="I1019" i="6"/>
  <c r="H1019" i="6"/>
  <c r="J1018" i="6"/>
  <c r="K1018" i="6"/>
  <c r="K1021" i="7"/>
  <c r="I1021" i="7"/>
  <c r="M1021" i="4"/>
  <c r="N1021" i="4"/>
  <c r="K1023" i="4"/>
  <c r="K1024" i="4" s="1"/>
  <c r="L1022" i="4"/>
  <c r="T1016" i="7"/>
  <c r="S1016" i="7"/>
  <c r="Q1018" i="7"/>
  <c r="R1017" i="7"/>
  <c r="I1025" i="4"/>
  <c r="J1024" i="4"/>
  <c r="L1019" i="7"/>
  <c r="N1019" i="7" s="1"/>
  <c r="O1019" i="7" s="1"/>
  <c r="P1019" i="7" s="1"/>
  <c r="J1020" i="7"/>
  <c r="L1018" i="6" l="1"/>
  <c r="M1018" i="6" s="1"/>
  <c r="N1018" i="6" s="1"/>
  <c r="I1020" i="6"/>
  <c r="H1020" i="6"/>
  <c r="J1019" i="6"/>
  <c r="K1019" i="6"/>
  <c r="I1022" i="7"/>
  <c r="K1022" i="7"/>
  <c r="N1022" i="4"/>
  <c r="M1022" i="4"/>
  <c r="L1024" i="4"/>
  <c r="L1023" i="4"/>
  <c r="M1023" i="4" s="1"/>
  <c r="S1017" i="7"/>
  <c r="T1017" i="7"/>
  <c r="Q1019" i="7"/>
  <c r="R1018" i="7"/>
  <c r="I1026" i="4"/>
  <c r="J1025" i="4"/>
  <c r="J1021" i="7"/>
  <c r="L1020" i="7"/>
  <c r="N1020" i="7" s="1"/>
  <c r="O1020" i="7" s="1"/>
  <c r="P1020" i="7" s="1"/>
  <c r="J1020" i="6" l="1"/>
  <c r="K1020" i="6"/>
  <c r="I1021" i="6"/>
  <c r="H1021" i="6"/>
  <c r="L1019" i="6"/>
  <c r="M1019" i="6" s="1"/>
  <c r="N1019" i="6" s="1"/>
  <c r="K1023" i="7"/>
  <c r="I1023" i="7"/>
  <c r="N1023" i="4"/>
  <c r="K1025" i="4"/>
  <c r="K1026" i="4" s="1"/>
  <c r="S1018" i="7"/>
  <c r="T1018" i="7"/>
  <c r="Q1020" i="7"/>
  <c r="R1019" i="7"/>
  <c r="J1026" i="4"/>
  <c r="I1027" i="4"/>
  <c r="M1024" i="4"/>
  <c r="N1024" i="4"/>
  <c r="J1022" i="7"/>
  <c r="L1021" i="7"/>
  <c r="N1021" i="7" s="1"/>
  <c r="O1021" i="7" s="1"/>
  <c r="P1021" i="7" s="1"/>
  <c r="J1021" i="6" l="1"/>
  <c r="K1021" i="6"/>
  <c r="L1020" i="6"/>
  <c r="M1020" i="6" s="1"/>
  <c r="N1020" i="6" s="1"/>
  <c r="I1022" i="6"/>
  <c r="H1022" i="6"/>
  <c r="I1024" i="7"/>
  <c r="K1024" i="7"/>
  <c r="L1025" i="4"/>
  <c r="N1025" i="4" s="1"/>
  <c r="L1026" i="4"/>
  <c r="T1019" i="7"/>
  <c r="S1019" i="7"/>
  <c r="Q1021" i="7"/>
  <c r="R1020" i="7"/>
  <c r="M1025" i="4"/>
  <c r="J1027" i="4"/>
  <c r="I1028" i="4"/>
  <c r="M1026" i="4"/>
  <c r="N1026" i="4"/>
  <c r="J1023" i="7"/>
  <c r="L1022" i="7"/>
  <c r="N1022" i="7" s="1"/>
  <c r="O1022" i="7" s="1"/>
  <c r="P1022" i="7" s="1"/>
  <c r="J1022" i="6" l="1"/>
  <c r="K1022" i="6"/>
  <c r="L1022" i="6" s="1"/>
  <c r="M1022" i="6" s="1"/>
  <c r="N1022" i="6" s="1"/>
  <c r="I1023" i="6"/>
  <c r="H1023" i="6"/>
  <c r="L1021" i="6"/>
  <c r="M1021" i="6" s="1"/>
  <c r="N1021" i="6" s="1"/>
  <c r="I1025" i="7"/>
  <c r="K1025" i="7"/>
  <c r="K1027" i="4"/>
  <c r="K1028" i="4" s="1"/>
  <c r="Q1022" i="7"/>
  <c r="R1022" i="7" s="1"/>
  <c r="T1020" i="7"/>
  <c r="S1020" i="7"/>
  <c r="R1021" i="7"/>
  <c r="I1029" i="4"/>
  <c r="J1028" i="4"/>
  <c r="L1023" i="7"/>
  <c r="N1023" i="7" s="1"/>
  <c r="O1023" i="7" s="1"/>
  <c r="P1023" i="7" s="1"/>
  <c r="J1024" i="7"/>
  <c r="J1023" i="6" l="1"/>
  <c r="K1023" i="6"/>
  <c r="I1024" i="6"/>
  <c r="H1024" i="6"/>
  <c r="I1026" i="7"/>
  <c r="K1026" i="7"/>
  <c r="K1027" i="7" s="1"/>
  <c r="L1028" i="4"/>
  <c r="L1027" i="4"/>
  <c r="S1021" i="7"/>
  <c r="T1021" i="7"/>
  <c r="T1022" i="7"/>
  <c r="S1022" i="7"/>
  <c r="Q1023" i="7"/>
  <c r="J1029" i="4"/>
  <c r="I1030" i="4"/>
  <c r="L1024" i="7"/>
  <c r="N1024" i="7" s="1"/>
  <c r="O1024" i="7" s="1"/>
  <c r="P1024" i="7" s="1"/>
  <c r="J1025" i="7"/>
  <c r="J1024" i="6" l="1"/>
  <c r="K1024" i="6"/>
  <c r="L1023" i="6"/>
  <c r="M1023" i="6" s="1"/>
  <c r="N1023" i="6" s="1"/>
  <c r="I1025" i="6"/>
  <c r="H1025" i="6"/>
  <c r="I1027" i="7"/>
  <c r="M1027" i="4"/>
  <c r="N1027" i="4"/>
  <c r="K1029" i="4"/>
  <c r="K1030" i="4" s="1"/>
  <c r="Q1024" i="7"/>
  <c r="R1024" i="7" s="1"/>
  <c r="R1023" i="7"/>
  <c r="I1031" i="4"/>
  <c r="J1030" i="4"/>
  <c r="M1028" i="4"/>
  <c r="N1028" i="4"/>
  <c r="L1025" i="7"/>
  <c r="N1025" i="7" s="1"/>
  <c r="O1025" i="7" s="1"/>
  <c r="P1025" i="7" s="1"/>
  <c r="J1026" i="7"/>
  <c r="J1025" i="6" l="1"/>
  <c r="K1025" i="6"/>
  <c r="L1024" i="6"/>
  <c r="M1024" i="6" s="1"/>
  <c r="N1024" i="6" s="1"/>
  <c r="I1026" i="6"/>
  <c r="H1026" i="6"/>
  <c r="I1028" i="7"/>
  <c r="K1028" i="7"/>
  <c r="L1029" i="4"/>
  <c r="L1030" i="4"/>
  <c r="S1023" i="7"/>
  <c r="T1023" i="7"/>
  <c r="T1024" i="7"/>
  <c r="S1024" i="7"/>
  <c r="Q1025" i="7"/>
  <c r="I1032" i="4"/>
  <c r="J1031" i="4"/>
  <c r="L1026" i="7"/>
  <c r="N1026" i="7" s="1"/>
  <c r="O1026" i="7" s="1"/>
  <c r="P1026" i="7" s="1"/>
  <c r="J1027" i="7"/>
  <c r="L1025" i="6" l="1"/>
  <c r="M1025" i="6" s="1"/>
  <c r="N1025" i="6" s="1"/>
  <c r="J1026" i="6"/>
  <c r="I1027" i="6"/>
  <c r="H1027" i="6"/>
  <c r="K1026" i="6"/>
  <c r="K1029" i="7"/>
  <c r="I1029" i="7"/>
  <c r="M1029" i="4"/>
  <c r="N1029" i="4"/>
  <c r="K1031" i="4"/>
  <c r="K1032" i="4" s="1"/>
  <c r="Q1026" i="7"/>
  <c r="R1026" i="7" s="1"/>
  <c r="R1025" i="7"/>
  <c r="M1030" i="4"/>
  <c r="N1030" i="4"/>
  <c r="J1032" i="4"/>
  <c r="I1033" i="4"/>
  <c r="J1028" i="7"/>
  <c r="L1027" i="7"/>
  <c r="N1027" i="7" s="1"/>
  <c r="O1027" i="7" s="1"/>
  <c r="P1027" i="7" s="1"/>
  <c r="L1026" i="6" l="1"/>
  <c r="M1026" i="6" s="1"/>
  <c r="N1026" i="6" s="1"/>
  <c r="J1027" i="6"/>
  <c r="K1027" i="6"/>
  <c r="I1028" i="6"/>
  <c r="H1028" i="6"/>
  <c r="K1030" i="7"/>
  <c r="I1030" i="7"/>
  <c r="L1032" i="4"/>
  <c r="L1031" i="4"/>
  <c r="Q1027" i="7"/>
  <c r="S1025" i="7"/>
  <c r="T1025" i="7"/>
  <c r="T1026" i="7"/>
  <c r="S1026" i="7"/>
  <c r="I1034" i="4"/>
  <c r="J1033" i="4"/>
  <c r="M1032" i="4"/>
  <c r="N1032" i="4"/>
  <c r="M1031" i="4"/>
  <c r="N1031" i="4"/>
  <c r="J1029" i="7"/>
  <c r="L1028" i="7"/>
  <c r="N1028" i="7" s="1"/>
  <c r="O1028" i="7" s="1"/>
  <c r="P1028" i="7" s="1"/>
  <c r="L1027" i="6" l="1"/>
  <c r="M1027" i="6" s="1"/>
  <c r="N1027" i="6" s="1"/>
  <c r="I1029" i="6"/>
  <c r="H1029" i="6"/>
  <c r="J1028" i="6"/>
  <c r="K1028" i="6"/>
  <c r="K1031" i="7"/>
  <c r="I1031" i="7"/>
  <c r="K1033" i="4"/>
  <c r="Q1028" i="7"/>
  <c r="R1027" i="7"/>
  <c r="J1034" i="4"/>
  <c r="I1035" i="4"/>
  <c r="L1029" i="7"/>
  <c r="N1029" i="7" s="1"/>
  <c r="O1029" i="7" s="1"/>
  <c r="P1029" i="7" s="1"/>
  <c r="J1030" i="7"/>
  <c r="L1028" i="6" l="1"/>
  <c r="M1028" i="6" s="1"/>
  <c r="N1028" i="6" s="1"/>
  <c r="I1030" i="6"/>
  <c r="H1030" i="6"/>
  <c r="J1029" i="6"/>
  <c r="K1029" i="6"/>
  <c r="K1032" i="7"/>
  <c r="I1032" i="7"/>
  <c r="K1034" i="4"/>
  <c r="L1033" i="4"/>
  <c r="T1027" i="7"/>
  <c r="S1027" i="7"/>
  <c r="Q1029" i="7"/>
  <c r="R1028" i="7"/>
  <c r="I1036" i="4"/>
  <c r="J1035" i="4"/>
  <c r="J1031" i="7"/>
  <c r="L1030" i="7"/>
  <c r="N1030" i="7" s="1"/>
  <c r="O1030" i="7" s="1"/>
  <c r="P1030" i="7" s="1"/>
  <c r="L1029" i="6" l="1"/>
  <c r="M1029" i="6" s="1"/>
  <c r="N1029" i="6" s="1"/>
  <c r="J1030" i="6"/>
  <c r="K1030" i="6"/>
  <c r="I1031" i="6"/>
  <c r="H1031" i="6"/>
  <c r="K1033" i="7"/>
  <c r="I1033" i="7"/>
  <c r="M1033" i="4"/>
  <c r="N1033" i="4"/>
  <c r="K1035" i="4"/>
  <c r="L1035" i="4" s="1"/>
  <c r="L1034" i="4"/>
  <c r="T1028" i="7"/>
  <c r="S1028" i="7"/>
  <c r="Q1030" i="7"/>
  <c r="R1029" i="7"/>
  <c r="I1037" i="4"/>
  <c r="J1036" i="4"/>
  <c r="J1032" i="7"/>
  <c r="L1031" i="7"/>
  <c r="N1031" i="7" s="1"/>
  <c r="O1031" i="7" s="1"/>
  <c r="P1031" i="7" s="1"/>
  <c r="I1032" i="6" l="1"/>
  <c r="H1032" i="6"/>
  <c r="J1031" i="6"/>
  <c r="K1031" i="6"/>
  <c r="L1030" i="6"/>
  <c r="M1030" i="6" s="1"/>
  <c r="N1030" i="6" s="1"/>
  <c r="I1034" i="7"/>
  <c r="K1034" i="7"/>
  <c r="M1035" i="4"/>
  <c r="N1035" i="4"/>
  <c r="K1036" i="4"/>
  <c r="L1036" i="4" s="1"/>
  <c r="N1034" i="4"/>
  <c r="M1034" i="4"/>
  <c r="T1029" i="7"/>
  <c r="S1029" i="7"/>
  <c r="Q1031" i="7"/>
  <c r="R1030" i="7"/>
  <c r="I1038" i="4"/>
  <c r="J1037" i="4"/>
  <c r="J1033" i="7"/>
  <c r="L1032" i="7"/>
  <c r="N1032" i="7" s="1"/>
  <c r="O1032" i="7" s="1"/>
  <c r="P1032" i="7" s="1"/>
  <c r="L1031" i="6" l="1"/>
  <c r="M1031" i="6" s="1"/>
  <c r="N1031" i="6" s="1"/>
  <c r="J1032" i="6"/>
  <c r="I1033" i="6"/>
  <c r="H1033" i="6"/>
  <c r="K1032" i="6"/>
  <c r="I1035" i="7"/>
  <c r="K1035" i="7"/>
  <c r="K1037" i="4"/>
  <c r="S1030" i="7"/>
  <c r="T1030" i="7"/>
  <c r="Q1032" i="7"/>
  <c r="R1031" i="7"/>
  <c r="I1039" i="4"/>
  <c r="J1038" i="4"/>
  <c r="M1036" i="4"/>
  <c r="N1036" i="4"/>
  <c r="L1033" i="7"/>
  <c r="N1033" i="7" s="1"/>
  <c r="O1033" i="7" s="1"/>
  <c r="P1033" i="7" s="1"/>
  <c r="J1034" i="7"/>
  <c r="L1032" i="6" l="1"/>
  <c r="M1032" i="6" s="1"/>
  <c r="N1032" i="6" s="1"/>
  <c r="I1034" i="6"/>
  <c r="H1034" i="6"/>
  <c r="J1033" i="6"/>
  <c r="K1033" i="6"/>
  <c r="K1036" i="7"/>
  <c r="I1036" i="7"/>
  <c r="K1038" i="4"/>
  <c r="L1038" i="4" s="1"/>
  <c r="L1037" i="4"/>
  <c r="M1037" i="4" s="1"/>
  <c r="S1031" i="7"/>
  <c r="T1031" i="7"/>
  <c r="Q1033" i="7"/>
  <c r="R1032" i="7"/>
  <c r="N1037" i="4"/>
  <c r="I1040" i="4"/>
  <c r="J1039" i="4"/>
  <c r="J1035" i="7"/>
  <c r="L1034" i="7"/>
  <c r="N1034" i="7" s="1"/>
  <c r="O1034" i="7" s="1"/>
  <c r="P1034" i="7" s="1"/>
  <c r="L1033" i="6" l="1"/>
  <c r="M1033" i="6" s="1"/>
  <c r="N1033" i="6" s="1"/>
  <c r="K1034" i="6"/>
  <c r="J1034" i="6"/>
  <c r="L1034" i="6" s="1"/>
  <c r="M1034" i="6" s="1"/>
  <c r="N1034" i="6" s="1"/>
  <c r="I1035" i="6"/>
  <c r="H1035" i="6"/>
  <c r="I1037" i="7"/>
  <c r="K1037" i="7"/>
  <c r="M1038" i="4"/>
  <c r="N1038" i="4"/>
  <c r="K1039" i="4"/>
  <c r="Q1034" i="7"/>
  <c r="R1034" i="7" s="1"/>
  <c r="T1032" i="7"/>
  <c r="S1032" i="7"/>
  <c r="R1033" i="7"/>
  <c r="I1041" i="4"/>
  <c r="J1040" i="4"/>
  <c r="L1035" i="7"/>
  <c r="N1035" i="7" s="1"/>
  <c r="O1035" i="7" s="1"/>
  <c r="P1035" i="7" s="1"/>
  <c r="J1036" i="7"/>
  <c r="J1035" i="6" l="1"/>
  <c r="K1035" i="6"/>
  <c r="I1036" i="6"/>
  <c r="H1036" i="6"/>
  <c r="K1038" i="7"/>
  <c r="I1038" i="7"/>
  <c r="K1040" i="4"/>
  <c r="K1041" i="4" s="1"/>
  <c r="L1039" i="4"/>
  <c r="T1033" i="7"/>
  <c r="S1033" i="7"/>
  <c r="S1034" i="7"/>
  <c r="T1034" i="7"/>
  <c r="Q1035" i="7"/>
  <c r="J1041" i="4"/>
  <c r="I1042" i="4"/>
  <c r="J1037" i="7"/>
  <c r="L1036" i="7"/>
  <c r="N1036" i="7" s="1"/>
  <c r="O1036" i="7" s="1"/>
  <c r="P1036" i="7" s="1"/>
  <c r="L1035" i="6" l="1"/>
  <c r="M1035" i="6" s="1"/>
  <c r="N1035" i="6" s="1"/>
  <c r="I1037" i="6"/>
  <c r="H1037" i="6"/>
  <c r="K1036" i="6"/>
  <c r="J1036" i="6"/>
  <c r="I1039" i="7"/>
  <c r="K1039" i="7"/>
  <c r="M1039" i="4"/>
  <c r="N1039" i="4"/>
  <c r="K1042" i="4"/>
  <c r="L1041" i="4"/>
  <c r="L1040" i="4"/>
  <c r="N1040" i="4" s="1"/>
  <c r="Q1036" i="7"/>
  <c r="R1035" i="7"/>
  <c r="M1040" i="4"/>
  <c r="J1042" i="4"/>
  <c r="I1043" i="4"/>
  <c r="M1041" i="4"/>
  <c r="N1041" i="4"/>
  <c r="J1038" i="7"/>
  <c r="L1037" i="7"/>
  <c r="N1037" i="7" s="1"/>
  <c r="O1037" i="7" s="1"/>
  <c r="P1037" i="7" s="1"/>
  <c r="L1036" i="6" l="1"/>
  <c r="M1036" i="6" s="1"/>
  <c r="N1036" i="6" s="1"/>
  <c r="K1037" i="6"/>
  <c r="I1038" i="6"/>
  <c r="H1038" i="6"/>
  <c r="J1037" i="6"/>
  <c r="L1037" i="6" s="1"/>
  <c r="M1037" i="6" s="1"/>
  <c r="N1037" i="6" s="1"/>
  <c r="K1040" i="7"/>
  <c r="I1040" i="7"/>
  <c r="K1043" i="4"/>
  <c r="L1042" i="4"/>
  <c r="T1035" i="7"/>
  <c r="S1035" i="7"/>
  <c r="Q1037" i="7"/>
  <c r="R1036" i="7"/>
  <c r="I1044" i="4"/>
  <c r="J1043" i="4"/>
  <c r="J1039" i="7"/>
  <c r="L1038" i="7"/>
  <c r="N1038" i="7" s="1"/>
  <c r="O1038" i="7" s="1"/>
  <c r="P1038" i="7" s="1"/>
  <c r="J1038" i="6" l="1"/>
  <c r="K1038" i="6"/>
  <c r="I1039" i="6"/>
  <c r="H1039" i="6"/>
  <c r="I1041" i="7"/>
  <c r="K1041" i="7"/>
  <c r="L1043" i="4"/>
  <c r="T1036" i="7"/>
  <c r="S1036" i="7"/>
  <c r="Q1038" i="7"/>
  <c r="R1037" i="7"/>
  <c r="M1042" i="4"/>
  <c r="N1042" i="4"/>
  <c r="I1045" i="4"/>
  <c r="J1044" i="4"/>
  <c r="L1039" i="7"/>
  <c r="N1039" i="7" s="1"/>
  <c r="O1039" i="7" s="1"/>
  <c r="P1039" i="7" s="1"/>
  <c r="J1040" i="7"/>
  <c r="L1038" i="6" l="1"/>
  <c r="M1038" i="6" s="1"/>
  <c r="N1038" i="6" s="1"/>
  <c r="I1040" i="6"/>
  <c r="H1040" i="6"/>
  <c r="J1039" i="6"/>
  <c r="K1039" i="6"/>
  <c r="K1042" i="7"/>
  <c r="I1042" i="7"/>
  <c r="K1044" i="4"/>
  <c r="K1045" i="4" s="1"/>
  <c r="T1037" i="7"/>
  <c r="S1037" i="7"/>
  <c r="Q1039" i="7"/>
  <c r="R1038" i="7"/>
  <c r="I1046" i="4"/>
  <c r="J1045" i="4"/>
  <c r="M1043" i="4"/>
  <c r="N1043" i="4"/>
  <c r="L1040" i="7"/>
  <c r="N1040" i="7" s="1"/>
  <c r="O1040" i="7" s="1"/>
  <c r="P1040" i="7" s="1"/>
  <c r="J1041" i="7"/>
  <c r="L1039" i="6" l="1"/>
  <c r="M1039" i="6" s="1"/>
  <c r="N1039" i="6" s="1"/>
  <c r="I1041" i="6"/>
  <c r="H1041" i="6"/>
  <c r="J1040" i="6"/>
  <c r="K1040" i="6"/>
  <c r="I1043" i="7"/>
  <c r="K1043" i="7"/>
  <c r="K1044" i="7" s="1"/>
  <c r="L1044" i="4"/>
  <c r="N1044" i="4" s="1"/>
  <c r="L1045" i="4"/>
  <c r="T1038" i="7"/>
  <c r="S1038" i="7"/>
  <c r="Q1040" i="7"/>
  <c r="R1039" i="7"/>
  <c r="M1044" i="4"/>
  <c r="I1047" i="4"/>
  <c r="J1046" i="4"/>
  <c r="L1041" i="7"/>
  <c r="N1041" i="7" s="1"/>
  <c r="O1041" i="7" s="1"/>
  <c r="P1041" i="7" s="1"/>
  <c r="J1042" i="7"/>
  <c r="L1040" i="6" l="1"/>
  <c r="M1040" i="6" s="1"/>
  <c r="N1040" i="6" s="1"/>
  <c r="J1041" i="6"/>
  <c r="K1041" i="6"/>
  <c r="I1042" i="6"/>
  <c r="H1042" i="6"/>
  <c r="I1044" i="7"/>
  <c r="K1046" i="4"/>
  <c r="S1039" i="7"/>
  <c r="T1039" i="7"/>
  <c r="Q1041" i="7"/>
  <c r="R1040" i="7"/>
  <c r="I1048" i="4"/>
  <c r="J1047" i="4"/>
  <c r="M1045" i="4"/>
  <c r="N1045" i="4"/>
  <c r="L1042" i="7"/>
  <c r="N1042" i="7" s="1"/>
  <c r="O1042" i="7" s="1"/>
  <c r="P1042" i="7" s="1"/>
  <c r="J1043" i="7"/>
  <c r="L1041" i="6" l="1"/>
  <c r="M1041" i="6" s="1"/>
  <c r="N1041" i="6" s="1"/>
  <c r="J1042" i="6"/>
  <c r="K1042" i="6"/>
  <c r="I1043" i="6"/>
  <c r="H1043" i="6"/>
  <c r="I1045" i="7"/>
  <c r="K1045" i="7"/>
  <c r="K1047" i="4"/>
  <c r="L1046" i="4"/>
  <c r="Q1042" i="7"/>
  <c r="R1042" i="7" s="1"/>
  <c r="T1040" i="7"/>
  <c r="S1040" i="7"/>
  <c r="R1041" i="7"/>
  <c r="J1048" i="4"/>
  <c r="I1049" i="4"/>
  <c r="J1044" i="7"/>
  <c r="L1043" i="7"/>
  <c r="N1043" i="7" s="1"/>
  <c r="O1043" i="7" s="1"/>
  <c r="P1043" i="7" s="1"/>
  <c r="J1043" i="6" l="1"/>
  <c r="K1043" i="6"/>
  <c r="I1044" i="6"/>
  <c r="H1044" i="6"/>
  <c r="L1042" i="6"/>
  <c r="M1042" i="6" s="1"/>
  <c r="N1042" i="6" s="1"/>
  <c r="K1046" i="7"/>
  <c r="I1046" i="7"/>
  <c r="N1046" i="4"/>
  <c r="M1046" i="4"/>
  <c r="K1048" i="4"/>
  <c r="K1049" i="4" s="1"/>
  <c r="L1047" i="4"/>
  <c r="N1047" i="4" s="1"/>
  <c r="T1042" i="7"/>
  <c r="S1042" i="7"/>
  <c r="T1041" i="7"/>
  <c r="S1041" i="7"/>
  <c r="Q1043" i="7"/>
  <c r="J1049" i="4"/>
  <c r="I1050" i="4"/>
  <c r="M1047" i="4"/>
  <c r="J1045" i="7"/>
  <c r="L1044" i="7"/>
  <c r="N1044" i="7" s="1"/>
  <c r="O1044" i="7" s="1"/>
  <c r="P1044" i="7" s="1"/>
  <c r="I1045" i="6" l="1"/>
  <c r="H1045" i="6"/>
  <c r="J1044" i="6"/>
  <c r="L1043" i="6"/>
  <c r="M1043" i="6" s="1"/>
  <c r="N1043" i="6" s="1"/>
  <c r="K1044" i="6"/>
  <c r="I1047" i="7"/>
  <c r="K1047" i="7"/>
  <c r="L1049" i="4"/>
  <c r="L1048" i="4"/>
  <c r="Q1044" i="7"/>
  <c r="R1043" i="7"/>
  <c r="I1051" i="4"/>
  <c r="J1050" i="4"/>
  <c r="J1046" i="7"/>
  <c r="L1045" i="7"/>
  <c r="N1045" i="7" s="1"/>
  <c r="O1045" i="7" s="1"/>
  <c r="P1045" i="7" s="1"/>
  <c r="L1044" i="6" l="1"/>
  <c r="M1044" i="6" s="1"/>
  <c r="N1044" i="6" s="1"/>
  <c r="I1046" i="6"/>
  <c r="H1046" i="6"/>
  <c r="J1045" i="6"/>
  <c r="K1045" i="6"/>
  <c r="K1048" i="7"/>
  <c r="I1048" i="7"/>
  <c r="M1048" i="4"/>
  <c r="N1048" i="4"/>
  <c r="K1050" i="4"/>
  <c r="L1050" i="4" s="1"/>
  <c r="S1043" i="7"/>
  <c r="T1043" i="7"/>
  <c r="Q1045" i="7"/>
  <c r="R1044" i="7"/>
  <c r="M1049" i="4"/>
  <c r="N1049" i="4"/>
  <c r="I1052" i="4"/>
  <c r="J1051" i="4"/>
  <c r="J1047" i="7"/>
  <c r="L1046" i="7"/>
  <c r="N1046" i="7" s="1"/>
  <c r="O1046" i="7" s="1"/>
  <c r="P1046" i="7" s="1"/>
  <c r="L1045" i="6" l="1"/>
  <c r="M1045" i="6" s="1"/>
  <c r="N1045" i="6" s="1"/>
  <c r="I1047" i="6"/>
  <c r="H1047" i="6"/>
  <c r="J1046" i="6"/>
  <c r="K1046" i="6"/>
  <c r="K1049" i="7"/>
  <c r="I1049" i="7"/>
  <c r="K1051" i="4"/>
  <c r="L1051" i="4" s="1"/>
  <c r="T1044" i="7"/>
  <c r="S1044" i="7"/>
  <c r="Q1046" i="7"/>
  <c r="R1045" i="7"/>
  <c r="J1052" i="4"/>
  <c r="I1053" i="4"/>
  <c r="M1050" i="4"/>
  <c r="N1050" i="4"/>
  <c r="L1047" i="7"/>
  <c r="N1047" i="7" s="1"/>
  <c r="O1047" i="7" s="1"/>
  <c r="P1047" i="7" s="1"/>
  <c r="J1048" i="7"/>
  <c r="L1046" i="6" l="1"/>
  <c r="M1046" i="6" s="1"/>
  <c r="N1046" i="6" s="1"/>
  <c r="J1047" i="6"/>
  <c r="K1047" i="6"/>
  <c r="I1048" i="6"/>
  <c r="H1048" i="6"/>
  <c r="K1050" i="7"/>
  <c r="I1050" i="7"/>
  <c r="K1052" i="4"/>
  <c r="T1045" i="7"/>
  <c r="S1045" i="7"/>
  <c r="Q1047" i="7"/>
  <c r="R1046" i="7"/>
  <c r="J1053" i="4"/>
  <c r="I1054" i="4"/>
  <c r="M1051" i="4"/>
  <c r="N1051" i="4"/>
  <c r="J1049" i="7"/>
  <c r="L1048" i="7"/>
  <c r="N1048" i="7" s="1"/>
  <c r="O1048" i="7" s="1"/>
  <c r="P1048" i="7" s="1"/>
  <c r="I1049" i="6" l="1"/>
  <c r="H1049" i="6"/>
  <c r="J1048" i="6"/>
  <c r="L1047" i="6"/>
  <c r="M1047" i="6" s="1"/>
  <c r="N1047" i="6" s="1"/>
  <c r="K1048" i="6"/>
  <c r="I1051" i="7"/>
  <c r="K1051" i="7"/>
  <c r="K1052" i="7" s="1"/>
  <c r="K1053" i="4"/>
  <c r="K1054" i="4" s="1"/>
  <c r="L1052" i="4"/>
  <c r="Q1048" i="7"/>
  <c r="R1048" i="7" s="1"/>
  <c r="T1046" i="7"/>
  <c r="S1046" i="7"/>
  <c r="R1047" i="7"/>
  <c r="I1055" i="4"/>
  <c r="J1054" i="4"/>
  <c r="L1049" i="7"/>
  <c r="N1049" i="7" s="1"/>
  <c r="O1049" i="7" s="1"/>
  <c r="P1049" i="7" s="1"/>
  <c r="J1050" i="7"/>
  <c r="L1048" i="6" l="1"/>
  <c r="M1048" i="6" s="1"/>
  <c r="N1048" i="6" s="1"/>
  <c r="J1049" i="6"/>
  <c r="K1049" i="6"/>
  <c r="I1050" i="6"/>
  <c r="H1050" i="6"/>
  <c r="I1052" i="7"/>
  <c r="M1052" i="4"/>
  <c r="N1052" i="4"/>
  <c r="L1054" i="4"/>
  <c r="L1053" i="4"/>
  <c r="M1053" i="4" s="1"/>
  <c r="S1047" i="7"/>
  <c r="T1047" i="7"/>
  <c r="T1048" i="7"/>
  <c r="S1048" i="7"/>
  <c r="Q1049" i="7"/>
  <c r="J1055" i="4"/>
  <c r="I1056" i="4"/>
  <c r="J1051" i="7"/>
  <c r="L1050" i="7"/>
  <c r="N1050" i="7" s="1"/>
  <c r="O1050" i="7" s="1"/>
  <c r="P1050" i="7" s="1"/>
  <c r="L1049" i="6" l="1"/>
  <c r="M1049" i="6" s="1"/>
  <c r="N1049" i="6" s="1"/>
  <c r="J1050" i="6"/>
  <c r="K1050" i="6"/>
  <c r="I1051" i="6"/>
  <c r="H1051" i="6"/>
  <c r="I1053" i="7"/>
  <c r="K1053" i="7"/>
  <c r="N1053" i="4"/>
  <c r="K1055" i="4"/>
  <c r="Q1050" i="7"/>
  <c r="R1050" i="7" s="1"/>
  <c r="R1049" i="7"/>
  <c r="J1056" i="4"/>
  <c r="I1057" i="4"/>
  <c r="M1054" i="4"/>
  <c r="N1054" i="4"/>
  <c r="L1051" i="7"/>
  <c r="N1051" i="7" s="1"/>
  <c r="O1051" i="7" s="1"/>
  <c r="P1051" i="7" s="1"/>
  <c r="J1052" i="7"/>
  <c r="L1050" i="6" l="1"/>
  <c r="M1050" i="6" s="1"/>
  <c r="N1050" i="6" s="1"/>
  <c r="J1051" i="6"/>
  <c r="K1051" i="6"/>
  <c r="I1052" i="6"/>
  <c r="H1052" i="6"/>
  <c r="I1054" i="7"/>
  <c r="K1054" i="7"/>
  <c r="K1056" i="4"/>
  <c r="L1056" i="4" s="1"/>
  <c r="L1055" i="4"/>
  <c r="N1055" i="4" s="1"/>
  <c r="T1050" i="7"/>
  <c r="S1050" i="7"/>
  <c r="S1049" i="7"/>
  <c r="T1049" i="7"/>
  <c r="Q1051" i="7"/>
  <c r="I1058" i="4"/>
  <c r="I1059" i="4" s="1"/>
  <c r="J1057" i="4"/>
  <c r="L1052" i="7"/>
  <c r="N1052" i="7" s="1"/>
  <c r="O1052" i="7" s="1"/>
  <c r="P1052" i="7" s="1"/>
  <c r="J1053" i="7"/>
  <c r="K1052" i="6" l="1"/>
  <c r="I1053" i="6"/>
  <c r="H1053" i="6"/>
  <c r="L1051" i="6"/>
  <c r="M1051" i="6" s="1"/>
  <c r="N1051" i="6" s="1"/>
  <c r="J1052" i="6"/>
  <c r="L1052" i="6" s="1"/>
  <c r="M1052" i="6" s="1"/>
  <c r="N1052" i="6" s="1"/>
  <c r="K1055" i="7"/>
  <c r="I1055" i="7"/>
  <c r="M1055" i="4"/>
  <c r="K1057" i="4"/>
  <c r="L1057" i="4" s="1"/>
  <c r="Q1052" i="7"/>
  <c r="R1051" i="7"/>
  <c r="M1056" i="4"/>
  <c r="N1056" i="4"/>
  <c r="J1059" i="4"/>
  <c r="I1060" i="4"/>
  <c r="J1058" i="4"/>
  <c r="L1053" i="7"/>
  <c r="N1053" i="7" s="1"/>
  <c r="O1053" i="7" s="1"/>
  <c r="P1053" i="7" s="1"/>
  <c r="J1054" i="7"/>
  <c r="I1054" i="6" l="1"/>
  <c r="H1054" i="6"/>
  <c r="J1053" i="6"/>
  <c r="K1053" i="6"/>
  <c r="I1056" i="7"/>
  <c r="K1056" i="7"/>
  <c r="K1058" i="4"/>
  <c r="K1059" i="4" s="1"/>
  <c r="L1059" i="4"/>
  <c r="T1051" i="7"/>
  <c r="S1051" i="7"/>
  <c r="Q1053" i="7"/>
  <c r="R1052" i="7"/>
  <c r="M1057" i="4"/>
  <c r="N1057" i="4"/>
  <c r="J1060" i="4"/>
  <c r="I1061" i="4"/>
  <c r="L1054" i="7"/>
  <c r="N1054" i="7" s="1"/>
  <c r="O1054" i="7" s="1"/>
  <c r="P1054" i="7" s="1"/>
  <c r="J1055" i="7"/>
  <c r="L1053" i="6" l="1"/>
  <c r="M1053" i="6" s="1"/>
  <c r="N1053" i="6" s="1"/>
  <c r="I1055" i="6"/>
  <c r="H1055" i="6"/>
  <c r="J1054" i="6"/>
  <c r="K1054" i="6"/>
  <c r="K1057" i="7"/>
  <c r="I1057" i="7"/>
  <c r="K1060" i="4"/>
  <c r="L1058" i="4"/>
  <c r="Q1054" i="7"/>
  <c r="R1054" i="7" s="1"/>
  <c r="T1052" i="7"/>
  <c r="S1052" i="7"/>
  <c r="R1053" i="7"/>
  <c r="M1059" i="4"/>
  <c r="N1059" i="4"/>
  <c r="I1062" i="4"/>
  <c r="J1061" i="4"/>
  <c r="J1056" i="7"/>
  <c r="L1055" i="7"/>
  <c r="N1055" i="7" s="1"/>
  <c r="O1055" i="7" s="1"/>
  <c r="P1055" i="7" s="1"/>
  <c r="L1054" i="6" l="1"/>
  <c r="M1054" i="6" s="1"/>
  <c r="N1054" i="6" s="1"/>
  <c r="I1056" i="6"/>
  <c r="H1056" i="6"/>
  <c r="J1055" i="6"/>
  <c r="K1055" i="6"/>
  <c r="I1058" i="7"/>
  <c r="K1058" i="7"/>
  <c r="M1058" i="4"/>
  <c r="N1058" i="4"/>
  <c r="K1061" i="4"/>
  <c r="L1060" i="4"/>
  <c r="M1060" i="4" s="1"/>
  <c r="T1054" i="7"/>
  <c r="S1054" i="7"/>
  <c r="T1053" i="7"/>
  <c r="S1053" i="7"/>
  <c r="Q1055" i="7"/>
  <c r="I1063" i="4"/>
  <c r="J1062" i="4"/>
  <c r="L1056" i="7"/>
  <c r="N1056" i="7" s="1"/>
  <c r="O1056" i="7" s="1"/>
  <c r="P1056" i="7" s="1"/>
  <c r="J1057" i="7"/>
  <c r="L1055" i="6" l="1"/>
  <c r="M1055" i="6" s="1"/>
  <c r="N1055" i="6" s="1"/>
  <c r="I1057" i="6"/>
  <c r="H1057" i="6"/>
  <c r="J1056" i="6"/>
  <c r="K1056" i="6"/>
  <c r="K1059" i="7"/>
  <c r="I1059" i="7"/>
  <c r="N1060" i="4"/>
  <c r="K1062" i="4"/>
  <c r="K1063" i="4" s="1"/>
  <c r="L1061" i="4"/>
  <c r="M1061" i="4" s="1"/>
  <c r="Q1056" i="7"/>
  <c r="R1055" i="7"/>
  <c r="J1063" i="4"/>
  <c r="I1064" i="4"/>
  <c r="L1057" i="7"/>
  <c r="N1057" i="7" s="1"/>
  <c r="O1057" i="7" s="1"/>
  <c r="P1057" i="7" s="1"/>
  <c r="J1058" i="7"/>
  <c r="L1056" i="6" l="1"/>
  <c r="M1056" i="6" s="1"/>
  <c r="N1056" i="6" s="1"/>
  <c r="I1058" i="6"/>
  <c r="H1058" i="6"/>
  <c r="J1057" i="6"/>
  <c r="K1057" i="6"/>
  <c r="I1060" i="7"/>
  <c r="K1060" i="7"/>
  <c r="N1061" i="4"/>
  <c r="L1062" i="4"/>
  <c r="L1063" i="4"/>
  <c r="S1055" i="7"/>
  <c r="T1055" i="7"/>
  <c r="Q1057" i="7"/>
  <c r="R1056" i="7"/>
  <c r="I1065" i="4"/>
  <c r="J1064" i="4"/>
  <c r="M1062" i="4"/>
  <c r="N1062" i="4"/>
  <c r="L1058" i="7"/>
  <c r="N1058" i="7" s="1"/>
  <c r="O1058" i="7" s="1"/>
  <c r="P1058" i="7" s="1"/>
  <c r="J1059" i="7"/>
  <c r="L1057" i="6" l="1"/>
  <c r="M1057" i="6" s="1"/>
  <c r="N1057" i="6" s="1"/>
  <c r="J1058" i="6"/>
  <c r="K1058" i="6"/>
  <c r="I1059" i="6"/>
  <c r="H1059" i="6"/>
  <c r="K1061" i="7"/>
  <c r="I1061" i="7"/>
  <c r="K1064" i="4"/>
  <c r="L1064" i="4" s="1"/>
  <c r="T1056" i="7"/>
  <c r="S1056" i="7"/>
  <c r="Q1058" i="7"/>
  <c r="R1057" i="7"/>
  <c r="M1063" i="4"/>
  <c r="N1063" i="4"/>
  <c r="I1066" i="4"/>
  <c r="J1065" i="4"/>
  <c r="L1059" i="7"/>
  <c r="N1059" i="7" s="1"/>
  <c r="O1059" i="7" s="1"/>
  <c r="P1059" i="7" s="1"/>
  <c r="J1060" i="7"/>
  <c r="J1059" i="6" l="1"/>
  <c r="K1059" i="6"/>
  <c r="L1058" i="6"/>
  <c r="M1058" i="6" s="1"/>
  <c r="N1058" i="6" s="1"/>
  <c r="I1060" i="6"/>
  <c r="H1060" i="6"/>
  <c r="I1062" i="7"/>
  <c r="K1062" i="7"/>
  <c r="K1063" i="7" s="1"/>
  <c r="K1065" i="4"/>
  <c r="K1066" i="4" s="1"/>
  <c r="L1065" i="4"/>
  <c r="T1057" i="7"/>
  <c r="S1057" i="7"/>
  <c r="Q1059" i="7"/>
  <c r="R1058" i="7"/>
  <c r="I1067" i="4"/>
  <c r="J1066" i="4"/>
  <c r="M1064" i="4"/>
  <c r="N1064" i="4"/>
  <c r="J1061" i="7"/>
  <c r="L1060" i="7"/>
  <c r="N1060" i="7" s="1"/>
  <c r="O1060" i="7" s="1"/>
  <c r="P1060" i="7" s="1"/>
  <c r="K1060" i="6" l="1"/>
  <c r="I1061" i="6"/>
  <c r="H1061" i="6"/>
  <c r="L1059" i="6"/>
  <c r="M1059" i="6" s="1"/>
  <c r="N1059" i="6" s="1"/>
  <c r="J1060" i="6"/>
  <c r="I1063" i="7"/>
  <c r="K1067" i="4"/>
  <c r="L1066" i="4"/>
  <c r="T1058" i="7"/>
  <c r="S1058" i="7"/>
  <c r="Q1060" i="7"/>
  <c r="R1059" i="7"/>
  <c r="I1068" i="4"/>
  <c r="J1067" i="4"/>
  <c r="M1065" i="4"/>
  <c r="N1065" i="4"/>
  <c r="L1061" i="7"/>
  <c r="N1061" i="7" s="1"/>
  <c r="O1061" i="7" s="1"/>
  <c r="P1061" i="7" s="1"/>
  <c r="J1062" i="7"/>
  <c r="I1062" i="6" l="1"/>
  <c r="H1062" i="6"/>
  <c r="L1060" i="6"/>
  <c r="M1060" i="6" s="1"/>
  <c r="N1060" i="6" s="1"/>
  <c r="J1061" i="6"/>
  <c r="K1061" i="6"/>
  <c r="I1064" i="7"/>
  <c r="K1064" i="7"/>
  <c r="L1067" i="4"/>
  <c r="T1059" i="7"/>
  <c r="S1059" i="7"/>
  <c r="Q1061" i="7"/>
  <c r="R1060" i="7"/>
  <c r="I1069" i="4"/>
  <c r="J1068" i="4"/>
  <c r="L1062" i="7"/>
  <c r="N1062" i="7" s="1"/>
  <c r="O1062" i="7" s="1"/>
  <c r="P1062" i="7" s="1"/>
  <c r="J1063" i="7"/>
  <c r="K1062" i="6" l="1"/>
  <c r="L1061" i="6"/>
  <c r="M1061" i="6" s="1"/>
  <c r="N1061" i="6" s="1"/>
  <c r="I1063" i="6"/>
  <c r="H1063" i="6"/>
  <c r="J1062" i="6"/>
  <c r="K1065" i="7"/>
  <c r="I1065" i="7"/>
  <c r="K1068" i="4"/>
  <c r="L1068" i="4"/>
  <c r="T1060" i="7"/>
  <c r="S1060" i="7"/>
  <c r="Q1062" i="7"/>
  <c r="R1061" i="7"/>
  <c r="M1066" i="4"/>
  <c r="N1066" i="4"/>
  <c r="M1067" i="4"/>
  <c r="N1067" i="4"/>
  <c r="M1068" i="4"/>
  <c r="N1068" i="4"/>
  <c r="J1069" i="4"/>
  <c r="I1070" i="4"/>
  <c r="J1064" i="7"/>
  <c r="L1063" i="7"/>
  <c r="N1063" i="7" s="1"/>
  <c r="O1063" i="7" s="1"/>
  <c r="P1063" i="7" s="1"/>
  <c r="L1062" i="6" l="1"/>
  <c r="M1062" i="6" s="1"/>
  <c r="N1062" i="6" s="1"/>
  <c r="J1063" i="6"/>
  <c r="K1063" i="6"/>
  <c r="I1064" i="6"/>
  <c r="H1064" i="6"/>
  <c r="I1066" i="7"/>
  <c r="K1066" i="7"/>
  <c r="K1069" i="4"/>
  <c r="L1069" i="4" s="1"/>
  <c r="Q1063" i="7"/>
  <c r="R1063" i="7" s="1"/>
  <c r="T1061" i="7"/>
  <c r="S1061" i="7"/>
  <c r="R1062" i="7"/>
  <c r="I1071" i="4"/>
  <c r="J1070" i="4"/>
  <c r="L1064" i="7"/>
  <c r="N1064" i="7" s="1"/>
  <c r="O1064" i="7" s="1"/>
  <c r="P1064" i="7" s="1"/>
  <c r="J1065" i="7"/>
  <c r="K1064" i="6" l="1"/>
  <c r="I1065" i="6"/>
  <c r="H1065" i="6"/>
  <c r="L1063" i="6"/>
  <c r="M1063" i="6" s="1"/>
  <c r="N1063" i="6" s="1"/>
  <c r="J1064" i="6"/>
  <c r="K1067" i="7"/>
  <c r="I1067" i="7"/>
  <c r="K1070" i="4"/>
  <c r="K1071" i="4" s="1"/>
  <c r="S1062" i="7"/>
  <c r="T1062" i="7"/>
  <c r="S1063" i="7"/>
  <c r="T1063" i="7"/>
  <c r="Q1064" i="7"/>
  <c r="R1064" i="7" s="1"/>
  <c r="I1072" i="4"/>
  <c r="J1071" i="4"/>
  <c r="L1065" i="7"/>
  <c r="N1065" i="7" s="1"/>
  <c r="O1065" i="7" s="1"/>
  <c r="P1065" i="7" s="1"/>
  <c r="J1066" i="7"/>
  <c r="L1064" i="6" l="1"/>
  <c r="M1064" i="6" s="1"/>
  <c r="N1064" i="6" s="1"/>
  <c r="I1066" i="6"/>
  <c r="H1066" i="6"/>
  <c r="J1065" i="6"/>
  <c r="K1065" i="6"/>
  <c r="I1068" i="7"/>
  <c r="K1068" i="7"/>
  <c r="L1071" i="4"/>
  <c r="M1071" i="4" s="1"/>
  <c r="L1070" i="4"/>
  <c r="N1070" i="4" s="1"/>
  <c r="T1064" i="7"/>
  <c r="S1064" i="7"/>
  <c r="Q1065" i="7"/>
  <c r="M1070" i="4"/>
  <c r="N1071" i="4"/>
  <c r="I1073" i="4"/>
  <c r="J1072" i="4"/>
  <c r="M1069" i="4"/>
  <c r="N1069" i="4"/>
  <c r="L1066" i="7"/>
  <c r="N1066" i="7" s="1"/>
  <c r="O1066" i="7" s="1"/>
  <c r="P1066" i="7" s="1"/>
  <c r="J1067" i="7"/>
  <c r="L1065" i="6" l="1"/>
  <c r="M1065" i="6" s="1"/>
  <c r="N1065" i="6" s="1"/>
  <c r="J1066" i="6"/>
  <c r="K1066" i="6"/>
  <c r="I1067" i="6"/>
  <c r="H1067" i="6"/>
  <c r="K1069" i="7"/>
  <c r="I1069" i="7"/>
  <c r="K1072" i="4"/>
  <c r="L1072" i="4" s="1"/>
  <c r="Q1066" i="7"/>
  <c r="R1065" i="7"/>
  <c r="R1066" i="7"/>
  <c r="I1074" i="4"/>
  <c r="J1073" i="4"/>
  <c r="L1067" i="7"/>
  <c r="N1067" i="7" s="1"/>
  <c r="O1067" i="7" s="1"/>
  <c r="P1067" i="7" s="1"/>
  <c r="J1068" i="7"/>
  <c r="L1066" i="6" l="1"/>
  <c r="M1066" i="6" s="1"/>
  <c r="N1066" i="6" s="1"/>
  <c r="I1068" i="6"/>
  <c r="H1068" i="6"/>
  <c r="J1067" i="6"/>
  <c r="K1067" i="6"/>
  <c r="I1070" i="7"/>
  <c r="K1070" i="7"/>
  <c r="K1071" i="7" s="1"/>
  <c r="M1072" i="4"/>
  <c r="N1072" i="4"/>
  <c r="K1073" i="4"/>
  <c r="Q1067" i="7"/>
  <c r="T1066" i="7"/>
  <c r="S1066" i="7"/>
  <c r="T1065" i="7"/>
  <c r="S1065" i="7"/>
  <c r="J1074" i="4"/>
  <c r="I1075" i="4"/>
  <c r="L1068" i="7"/>
  <c r="N1068" i="7" s="1"/>
  <c r="O1068" i="7" s="1"/>
  <c r="P1068" i="7" s="1"/>
  <c r="J1069" i="7"/>
  <c r="L1067" i="6" l="1"/>
  <c r="M1067" i="6" s="1"/>
  <c r="N1067" i="6" s="1"/>
  <c r="I1069" i="6"/>
  <c r="H1069" i="6"/>
  <c r="J1068" i="6"/>
  <c r="K1068" i="6"/>
  <c r="I1071" i="7"/>
  <c r="K1074" i="4"/>
  <c r="L1074" i="4" s="1"/>
  <c r="L1073" i="4"/>
  <c r="Q1068" i="7"/>
  <c r="R1067" i="7"/>
  <c r="I1076" i="4"/>
  <c r="J1075" i="4"/>
  <c r="L1069" i="7"/>
  <c r="N1069" i="7" s="1"/>
  <c r="O1069" i="7" s="1"/>
  <c r="P1069" i="7" s="1"/>
  <c r="J1070" i="7"/>
  <c r="L1068" i="6" l="1"/>
  <c r="M1068" i="6" s="1"/>
  <c r="N1068" i="6" s="1"/>
  <c r="J1069" i="6"/>
  <c r="K1069" i="6"/>
  <c r="I1070" i="6"/>
  <c r="H1070" i="6"/>
  <c r="K1072" i="7"/>
  <c r="I1072" i="7"/>
  <c r="K1075" i="4"/>
  <c r="M1073" i="4"/>
  <c r="N1073" i="4"/>
  <c r="S1067" i="7"/>
  <c r="T1067" i="7"/>
  <c r="Q1069" i="7"/>
  <c r="R1068" i="7"/>
  <c r="M1074" i="4"/>
  <c r="N1074" i="4"/>
  <c r="I1077" i="4"/>
  <c r="J1076" i="4"/>
  <c r="L1070" i="7"/>
  <c r="N1070" i="7" s="1"/>
  <c r="O1070" i="7" s="1"/>
  <c r="P1070" i="7" s="1"/>
  <c r="J1071" i="7"/>
  <c r="L1069" i="6" l="1"/>
  <c r="M1069" i="6" s="1"/>
  <c r="N1069" i="6" s="1"/>
  <c r="I1071" i="6"/>
  <c r="H1071" i="6"/>
  <c r="J1070" i="6"/>
  <c r="K1070" i="6"/>
  <c r="K1073" i="7"/>
  <c r="I1073" i="7"/>
  <c r="K1076" i="4"/>
  <c r="K1077" i="4" s="1"/>
  <c r="L1075" i="4"/>
  <c r="M1075" i="4" s="1"/>
  <c r="T1068" i="7"/>
  <c r="S1068" i="7"/>
  <c r="Q1070" i="7"/>
  <c r="R1069" i="7"/>
  <c r="I1078" i="4"/>
  <c r="I1079" i="4" s="1"/>
  <c r="J1077" i="4"/>
  <c r="N1075" i="4"/>
  <c r="L1071" i="7"/>
  <c r="N1071" i="7" s="1"/>
  <c r="O1071" i="7" s="1"/>
  <c r="P1071" i="7" s="1"/>
  <c r="J1072" i="7"/>
  <c r="L1070" i="6" l="1"/>
  <c r="M1070" i="6" s="1"/>
  <c r="N1070" i="6" s="1"/>
  <c r="I1072" i="6"/>
  <c r="H1072" i="6"/>
  <c r="J1071" i="6"/>
  <c r="K1071" i="6"/>
  <c r="I1074" i="7"/>
  <c r="K1074" i="7"/>
  <c r="K1075" i="7" s="1"/>
  <c r="L1077" i="4"/>
  <c r="L1076" i="4"/>
  <c r="N1076" i="4" s="1"/>
  <c r="Q1071" i="7"/>
  <c r="R1071" i="7" s="1"/>
  <c r="S1069" i="7"/>
  <c r="T1069" i="7"/>
  <c r="R1070" i="7"/>
  <c r="M1076" i="4"/>
  <c r="J1079" i="4"/>
  <c r="I1080" i="4"/>
  <c r="J1078" i="4"/>
  <c r="L1072" i="7"/>
  <c r="N1072" i="7" s="1"/>
  <c r="O1072" i="7" s="1"/>
  <c r="P1072" i="7" s="1"/>
  <c r="J1073" i="7"/>
  <c r="L1071" i="6" l="1"/>
  <c r="M1071" i="6" s="1"/>
  <c r="N1071" i="6" s="1"/>
  <c r="J1072" i="6"/>
  <c r="K1072" i="6"/>
  <c r="I1073" i="6"/>
  <c r="H1073" i="6"/>
  <c r="I1075" i="7"/>
  <c r="K1078" i="4"/>
  <c r="K1079" i="4" s="1"/>
  <c r="Q1072" i="7"/>
  <c r="R1072" i="7" s="1"/>
  <c r="S1070" i="7"/>
  <c r="T1070" i="7"/>
  <c r="S1071" i="7"/>
  <c r="T1071" i="7"/>
  <c r="M1077" i="4"/>
  <c r="N1077" i="4"/>
  <c r="I1081" i="4"/>
  <c r="J1080" i="4"/>
  <c r="L1073" i="7"/>
  <c r="N1073" i="7" s="1"/>
  <c r="O1073" i="7" s="1"/>
  <c r="P1073" i="7" s="1"/>
  <c r="J1074" i="7"/>
  <c r="L1072" i="6" l="1"/>
  <c r="M1072" i="6" s="1"/>
  <c r="N1072" i="6" s="1"/>
  <c r="J1073" i="6"/>
  <c r="I1074" i="6"/>
  <c r="H1074" i="6"/>
  <c r="K1073" i="6"/>
  <c r="I1076" i="7"/>
  <c r="K1076" i="7"/>
  <c r="K1080" i="4"/>
  <c r="L1079" i="4"/>
  <c r="N1079" i="4" s="1"/>
  <c r="L1078" i="4"/>
  <c r="T1072" i="7"/>
  <c r="S1072" i="7"/>
  <c r="Q1073" i="7"/>
  <c r="M1079" i="4"/>
  <c r="J1081" i="4"/>
  <c r="I1082" i="4"/>
  <c r="M1078" i="4"/>
  <c r="N1078" i="4"/>
  <c r="L1074" i="7"/>
  <c r="N1074" i="7" s="1"/>
  <c r="O1074" i="7" s="1"/>
  <c r="P1074" i="7" s="1"/>
  <c r="J1075" i="7"/>
  <c r="I1075" i="6" l="1"/>
  <c r="H1075" i="6"/>
  <c r="J1074" i="6"/>
  <c r="K1074" i="6"/>
  <c r="L1073" i="6"/>
  <c r="M1073" i="6" s="1"/>
  <c r="N1073" i="6" s="1"/>
  <c r="K1077" i="7"/>
  <c r="I1077" i="7"/>
  <c r="K1081" i="4"/>
  <c r="K1082" i="4" s="1"/>
  <c r="L1080" i="4"/>
  <c r="M1080" i="4" s="1"/>
  <c r="Q1074" i="7"/>
  <c r="R1073" i="7"/>
  <c r="I1083" i="4"/>
  <c r="J1082" i="4"/>
  <c r="N1080" i="4"/>
  <c r="L1075" i="7"/>
  <c r="N1075" i="7" s="1"/>
  <c r="O1075" i="7" s="1"/>
  <c r="P1075" i="7" s="1"/>
  <c r="J1076" i="7"/>
  <c r="J1075" i="6" l="1"/>
  <c r="L1074" i="6"/>
  <c r="M1074" i="6" s="1"/>
  <c r="N1074" i="6" s="1"/>
  <c r="I1076" i="6"/>
  <c r="H1076" i="6"/>
  <c r="K1075" i="6"/>
  <c r="I1078" i="7"/>
  <c r="K1078" i="7"/>
  <c r="L1082" i="4"/>
  <c r="K1083" i="4"/>
  <c r="L1081" i="4"/>
  <c r="T1073" i="7"/>
  <c r="S1073" i="7"/>
  <c r="Q1075" i="7"/>
  <c r="R1074" i="7"/>
  <c r="J1083" i="4"/>
  <c r="I1084" i="4"/>
  <c r="L1076" i="7"/>
  <c r="N1076" i="7" s="1"/>
  <c r="O1076" i="7" s="1"/>
  <c r="P1076" i="7" s="1"/>
  <c r="J1077" i="7"/>
  <c r="L1075" i="6" l="1"/>
  <c r="M1075" i="6" s="1"/>
  <c r="N1075" i="6" s="1"/>
  <c r="J1076" i="6"/>
  <c r="K1076" i="6"/>
  <c r="I1077" i="6"/>
  <c r="H1077" i="6"/>
  <c r="K1079" i="7"/>
  <c r="I1079" i="7"/>
  <c r="N1081" i="4"/>
  <c r="M1081" i="4"/>
  <c r="L1083" i="4"/>
  <c r="S1074" i="7"/>
  <c r="T1074" i="7"/>
  <c r="Q1076" i="7"/>
  <c r="R1075" i="7"/>
  <c r="M1082" i="4"/>
  <c r="N1082" i="4"/>
  <c r="J1084" i="4"/>
  <c r="I1085" i="4"/>
  <c r="L1077" i="7"/>
  <c r="N1077" i="7" s="1"/>
  <c r="O1077" i="7" s="1"/>
  <c r="P1077" i="7" s="1"/>
  <c r="J1078" i="7"/>
  <c r="I1078" i="6" l="1"/>
  <c r="H1078" i="6"/>
  <c r="J1077" i="6"/>
  <c r="K1077" i="6"/>
  <c r="L1076" i="6"/>
  <c r="M1076" i="6" s="1"/>
  <c r="N1076" i="6" s="1"/>
  <c r="I1080" i="7"/>
  <c r="K1080" i="7"/>
  <c r="K1084" i="4"/>
  <c r="T1075" i="7"/>
  <c r="S1075" i="7"/>
  <c r="Q1077" i="7"/>
  <c r="R1076" i="7"/>
  <c r="M1083" i="4"/>
  <c r="N1083" i="4"/>
  <c r="I1086" i="4"/>
  <c r="J1085" i="4"/>
  <c r="L1078" i="7"/>
  <c r="N1078" i="7" s="1"/>
  <c r="O1078" i="7" s="1"/>
  <c r="P1078" i="7" s="1"/>
  <c r="J1079" i="7"/>
  <c r="I1079" i="6" l="1"/>
  <c r="H1079" i="6"/>
  <c r="L1077" i="6"/>
  <c r="M1077" i="6" s="1"/>
  <c r="N1077" i="6" s="1"/>
  <c r="J1078" i="6"/>
  <c r="K1078" i="6"/>
  <c r="K1081" i="7"/>
  <c r="I1081" i="7"/>
  <c r="K1085" i="4"/>
  <c r="L1084" i="4"/>
  <c r="N1084" i="4" s="1"/>
  <c r="S1076" i="7"/>
  <c r="T1076" i="7"/>
  <c r="Q1078" i="7"/>
  <c r="R1077" i="7"/>
  <c r="M1084" i="4"/>
  <c r="J1086" i="4"/>
  <c r="I1087" i="4"/>
  <c r="L1079" i="7"/>
  <c r="N1079" i="7" s="1"/>
  <c r="O1079" i="7" s="1"/>
  <c r="P1079" i="7" s="1"/>
  <c r="J1080" i="7"/>
  <c r="L1078" i="6" l="1"/>
  <c r="M1078" i="6" s="1"/>
  <c r="N1078" i="6" s="1"/>
  <c r="J1079" i="6"/>
  <c r="K1079" i="6"/>
  <c r="I1080" i="6"/>
  <c r="H1080" i="6"/>
  <c r="I1082" i="7"/>
  <c r="K1082" i="7"/>
  <c r="L1086" i="4"/>
  <c r="K1086" i="4"/>
  <c r="L1085" i="4"/>
  <c r="M1085" i="4" s="1"/>
  <c r="T1077" i="7"/>
  <c r="S1077" i="7"/>
  <c r="Q1079" i="7"/>
  <c r="R1078" i="7"/>
  <c r="J1087" i="4"/>
  <c r="I1088" i="4"/>
  <c r="N1085" i="4"/>
  <c r="L1080" i="7"/>
  <c r="N1080" i="7" s="1"/>
  <c r="O1080" i="7" s="1"/>
  <c r="P1080" i="7" s="1"/>
  <c r="J1081" i="7"/>
  <c r="L1079" i="6" l="1"/>
  <c r="M1079" i="6" s="1"/>
  <c r="N1079" i="6" s="1"/>
  <c r="J1080" i="6"/>
  <c r="K1080" i="6"/>
  <c r="I1081" i="6"/>
  <c r="H1081" i="6"/>
  <c r="I1083" i="7"/>
  <c r="K1083" i="7"/>
  <c r="K1084" i="7" s="1"/>
  <c r="K1087" i="4"/>
  <c r="T1078" i="7"/>
  <c r="S1078" i="7"/>
  <c r="Q1080" i="7"/>
  <c r="R1079" i="7"/>
  <c r="M1086" i="4"/>
  <c r="N1086" i="4"/>
  <c r="I1089" i="4"/>
  <c r="J1088" i="4"/>
  <c r="L1081" i="7"/>
  <c r="N1081" i="7" s="1"/>
  <c r="O1081" i="7" s="1"/>
  <c r="P1081" i="7" s="1"/>
  <c r="J1082" i="7"/>
  <c r="L1080" i="6" l="1"/>
  <c r="M1080" i="6" s="1"/>
  <c r="N1080" i="6" s="1"/>
  <c r="J1081" i="6"/>
  <c r="K1081" i="6"/>
  <c r="I1082" i="6"/>
  <c r="H1082" i="6"/>
  <c r="I1084" i="7"/>
  <c r="K1088" i="4"/>
  <c r="L1087" i="4"/>
  <c r="N1087" i="4" s="1"/>
  <c r="T1079" i="7"/>
  <c r="S1079" i="7"/>
  <c r="Q1081" i="7"/>
  <c r="R1080" i="7"/>
  <c r="M1087" i="4"/>
  <c r="J1089" i="4"/>
  <c r="I1090" i="4"/>
  <c r="L1082" i="7"/>
  <c r="N1082" i="7" s="1"/>
  <c r="O1082" i="7" s="1"/>
  <c r="P1082" i="7" s="1"/>
  <c r="J1083" i="7"/>
  <c r="L1081" i="6" l="1"/>
  <c r="M1081" i="6" s="1"/>
  <c r="N1081" i="6" s="1"/>
  <c r="J1082" i="6"/>
  <c r="I1083" i="6"/>
  <c r="H1083" i="6"/>
  <c r="K1082" i="6"/>
  <c r="I1085" i="7"/>
  <c r="K1085" i="7"/>
  <c r="L1089" i="4"/>
  <c r="K1089" i="4"/>
  <c r="L1088" i="4"/>
  <c r="M1088" i="4" s="1"/>
  <c r="T1080" i="7"/>
  <c r="S1080" i="7"/>
  <c r="Q1082" i="7"/>
  <c r="R1081" i="7"/>
  <c r="J1090" i="4"/>
  <c r="I1091" i="4"/>
  <c r="N1088" i="4"/>
  <c r="L1083" i="7"/>
  <c r="N1083" i="7" s="1"/>
  <c r="O1083" i="7" s="1"/>
  <c r="P1083" i="7" s="1"/>
  <c r="J1084" i="7"/>
  <c r="L1082" i="6" l="1"/>
  <c r="M1082" i="6" s="1"/>
  <c r="N1082" i="6" s="1"/>
  <c r="J1083" i="6"/>
  <c r="K1083" i="6"/>
  <c r="I1084" i="6"/>
  <c r="H1084" i="6"/>
  <c r="K1086" i="7"/>
  <c r="I1086" i="7"/>
  <c r="K1090" i="4"/>
  <c r="S1081" i="7"/>
  <c r="T1081" i="7"/>
  <c r="Q1083" i="7"/>
  <c r="R1082" i="7"/>
  <c r="M1089" i="4"/>
  <c r="N1089" i="4"/>
  <c r="I1092" i="4"/>
  <c r="J1091" i="4"/>
  <c r="L1084" i="7"/>
  <c r="N1084" i="7" s="1"/>
  <c r="O1084" i="7" s="1"/>
  <c r="P1084" i="7" s="1"/>
  <c r="J1085" i="7"/>
  <c r="J1084" i="6" l="1"/>
  <c r="K1084" i="6"/>
  <c r="I1085" i="6"/>
  <c r="H1085" i="6"/>
  <c r="L1083" i="6"/>
  <c r="M1083" i="6" s="1"/>
  <c r="N1083" i="6" s="1"/>
  <c r="I1087" i="7"/>
  <c r="K1087" i="7"/>
  <c r="K1091" i="4"/>
  <c r="L1090" i="4"/>
  <c r="M1090" i="4" s="1"/>
  <c r="T1082" i="7"/>
  <c r="S1082" i="7"/>
  <c r="Q1084" i="7"/>
  <c r="R1083" i="7"/>
  <c r="J1092" i="4"/>
  <c r="I1093" i="4"/>
  <c r="L1085" i="7"/>
  <c r="N1085" i="7" s="1"/>
  <c r="O1085" i="7" s="1"/>
  <c r="P1085" i="7" s="1"/>
  <c r="J1086" i="7"/>
  <c r="L1084" i="6" l="1"/>
  <c r="M1084" i="6" s="1"/>
  <c r="N1084" i="6" s="1"/>
  <c r="J1085" i="6"/>
  <c r="K1085" i="6"/>
  <c r="I1086" i="6"/>
  <c r="H1086" i="6"/>
  <c r="K1088" i="7"/>
  <c r="I1088" i="7"/>
  <c r="K1092" i="4"/>
  <c r="K1093" i="4" s="1"/>
  <c r="N1090" i="4"/>
  <c r="L1091" i="4"/>
  <c r="M1091" i="4" s="1"/>
  <c r="T1083" i="7"/>
  <c r="S1083" i="7"/>
  <c r="Q1085" i="7"/>
  <c r="R1084" i="7"/>
  <c r="J1093" i="4"/>
  <c r="I1094" i="4"/>
  <c r="N1091" i="4"/>
  <c r="L1086" i="7"/>
  <c r="N1086" i="7" s="1"/>
  <c r="O1086" i="7" s="1"/>
  <c r="P1086" i="7" s="1"/>
  <c r="J1087" i="7"/>
  <c r="L1085" i="6" l="1"/>
  <c r="M1085" i="6" s="1"/>
  <c r="N1085" i="6" s="1"/>
  <c r="J1086" i="6"/>
  <c r="K1086" i="6"/>
  <c r="I1087" i="6"/>
  <c r="H1087" i="6"/>
  <c r="I1089" i="7"/>
  <c r="K1089" i="7"/>
  <c r="L1093" i="4"/>
  <c r="L1092" i="4"/>
  <c r="N1092" i="4" s="1"/>
  <c r="T1084" i="7"/>
  <c r="S1084" i="7"/>
  <c r="Q1086" i="7"/>
  <c r="R1085" i="7"/>
  <c r="M1092" i="4"/>
  <c r="I1095" i="4"/>
  <c r="J1094" i="4"/>
  <c r="J1088" i="7"/>
  <c r="L1087" i="7"/>
  <c r="N1087" i="7" s="1"/>
  <c r="O1087" i="7" s="1"/>
  <c r="P1087" i="7" s="1"/>
  <c r="L1086" i="6" l="1"/>
  <c r="M1086" i="6" s="1"/>
  <c r="N1086" i="6" s="1"/>
  <c r="I1088" i="6"/>
  <c r="H1088" i="6"/>
  <c r="J1087" i="6"/>
  <c r="K1087" i="6"/>
  <c r="K1090" i="7"/>
  <c r="I1090" i="7"/>
  <c r="K1094" i="4"/>
  <c r="K1095" i="4" s="1"/>
  <c r="T1085" i="7"/>
  <c r="S1085" i="7"/>
  <c r="Q1087" i="7"/>
  <c r="R1086" i="7"/>
  <c r="M1093" i="4"/>
  <c r="N1093" i="4"/>
  <c r="J1095" i="4"/>
  <c r="I1096" i="4"/>
  <c r="L1088" i="7"/>
  <c r="N1088" i="7" s="1"/>
  <c r="O1088" i="7" s="1"/>
  <c r="P1088" i="7" s="1"/>
  <c r="J1089" i="7"/>
  <c r="L1087" i="6" l="1"/>
  <c r="M1087" i="6" s="1"/>
  <c r="N1087" i="6" s="1"/>
  <c r="J1088" i="6"/>
  <c r="K1088" i="6"/>
  <c r="I1089" i="6"/>
  <c r="H1089" i="6"/>
  <c r="I1091" i="7"/>
  <c r="K1091" i="7"/>
  <c r="L1095" i="4"/>
  <c r="L1094" i="4"/>
  <c r="M1094" i="4" s="1"/>
  <c r="S1086" i="7"/>
  <c r="T1086" i="7"/>
  <c r="Q1088" i="7"/>
  <c r="R1087" i="7"/>
  <c r="I1097" i="4"/>
  <c r="J1096" i="4"/>
  <c r="N1094" i="4"/>
  <c r="L1089" i="7"/>
  <c r="N1089" i="7" s="1"/>
  <c r="O1089" i="7" s="1"/>
  <c r="P1089" i="7" s="1"/>
  <c r="J1090" i="7"/>
  <c r="J1089" i="6" l="1"/>
  <c r="K1089" i="6"/>
  <c r="L1088" i="6"/>
  <c r="M1088" i="6" s="1"/>
  <c r="N1088" i="6" s="1"/>
  <c r="I1090" i="6"/>
  <c r="H1090" i="6"/>
  <c r="K1092" i="7"/>
  <c r="I1092" i="7"/>
  <c r="K1096" i="4"/>
  <c r="K1097" i="4" s="1"/>
  <c r="T1087" i="7"/>
  <c r="S1087" i="7"/>
  <c r="Q1089" i="7"/>
  <c r="R1088" i="7"/>
  <c r="M1095" i="4"/>
  <c r="N1095" i="4"/>
  <c r="J1097" i="4"/>
  <c r="I1098" i="4"/>
  <c r="L1090" i="7"/>
  <c r="N1090" i="7" s="1"/>
  <c r="O1090" i="7" s="1"/>
  <c r="P1090" i="7" s="1"/>
  <c r="J1091" i="7"/>
  <c r="L1089" i="6" l="1"/>
  <c r="M1089" i="6" s="1"/>
  <c r="N1089" i="6" s="1"/>
  <c r="J1090" i="6"/>
  <c r="K1090" i="6"/>
  <c r="I1091" i="6"/>
  <c r="H1091" i="6"/>
  <c r="I1093" i="7"/>
  <c r="K1093" i="7"/>
  <c r="K1094" i="7" s="1"/>
  <c r="L1097" i="4"/>
  <c r="L1096" i="4"/>
  <c r="M1096" i="4" s="1"/>
  <c r="T1088" i="7"/>
  <c r="S1088" i="7"/>
  <c r="Q1090" i="7"/>
  <c r="R1089" i="7"/>
  <c r="I1099" i="4"/>
  <c r="J1098" i="4"/>
  <c r="N1096" i="4"/>
  <c r="L1091" i="7"/>
  <c r="N1091" i="7" s="1"/>
  <c r="O1091" i="7" s="1"/>
  <c r="P1091" i="7" s="1"/>
  <c r="J1092" i="7"/>
  <c r="J1091" i="6" l="1"/>
  <c r="K1091" i="6"/>
  <c r="L1090" i="6"/>
  <c r="M1090" i="6" s="1"/>
  <c r="N1090" i="6" s="1"/>
  <c r="I1092" i="6"/>
  <c r="H1092" i="6"/>
  <c r="I1094" i="7"/>
  <c r="K1098" i="4"/>
  <c r="S1089" i="7"/>
  <c r="T1089" i="7"/>
  <c r="Q1091" i="7"/>
  <c r="R1091" i="7" s="1"/>
  <c r="R1090" i="7"/>
  <c r="M1097" i="4"/>
  <c r="N1097" i="4"/>
  <c r="I1100" i="4"/>
  <c r="J1099" i="4"/>
  <c r="L1092" i="7"/>
  <c r="N1092" i="7" s="1"/>
  <c r="O1092" i="7" s="1"/>
  <c r="P1092" i="7" s="1"/>
  <c r="J1093" i="7"/>
  <c r="L1091" i="6" l="1"/>
  <c r="M1091" i="6" s="1"/>
  <c r="N1091" i="6" s="1"/>
  <c r="J1092" i="6"/>
  <c r="I1093" i="6"/>
  <c r="H1093" i="6"/>
  <c r="K1092" i="6"/>
  <c r="I1095" i="7"/>
  <c r="K1095" i="7"/>
  <c r="K1099" i="4"/>
  <c r="L1098" i="4"/>
  <c r="S1091" i="7"/>
  <c r="T1091" i="7"/>
  <c r="T1090" i="7"/>
  <c r="S1090" i="7"/>
  <c r="Q1092" i="7"/>
  <c r="R1092" i="7" s="1"/>
  <c r="J1100" i="4"/>
  <c r="I1101" i="4"/>
  <c r="M1098" i="4"/>
  <c r="N1098" i="4"/>
  <c r="L1093" i="7"/>
  <c r="N1093" i="7" s="1"/>
  <c r="O1093" i="7" s="1"/>
  <c r="P1093" i="7" s="1"/>
  <c r="J1094" i="7"/>
  <c r="L1092" i="6" l="1"/>
  <c r="M1092" i="6" s="1"/>
  <c r="N1092" i="6" s="1"/>
  <c r="I1094" i="6"/>
  <c r="H1094" i="6"/>
  <c r="J1093" i="6"/>
  <c r="K1093" i="6"/>
  <c r="I1096" i="7"/>
  <c r="K1096" i="7"/>
  <c r="K1100" i="4"/>
  <c r="K1101" i="4" s="1"/>
  <c r="L1099" i="4"/>
  <c r="Q1093" i="7"/>
  <c r="R1093" i="7" s="1"/>
  <c r="T1092" i="7"/>
  <c r="S1092" i="7"/>
  <c r="I1102" i="4"/>
  <c r="J1101" i="4"/>
  <c r="L1094" i="7"/>
  <c r="N1094" i="7" s="1"/>
  <c r="O1094" i="7" s="1"/>
  <c r="P1094" i="7" s="1"/>
  <c r="J1095" i="7"/>
  <c r="L1093" i="6" l="1"/>
  <c r="M1093" i="6" s="1"/>
  <c r="N1093" i="6" s="1"/>
  <c r="I1095" i="6"/>
  <c r="H1095" i="6"/>
  <c r="J1094" i="6"/>
  <c r="K1094" i="6"/>
  <c r="K1097" i="7"/>
  <c r="I1097" i="7"/>
  <c r="M1099" i="4"/>
  <c r="N1099" i="4"/>
  <c r="L1100" i="4"/>
  <c r="M1100" i="4" s="1"/>
  <c r="L1101" i="4"/>
  <c r="T1093" i="7"/>
  <c r="S1093" i="7"/>
  <c r="Q1094" i="7"/>
  <c r="R1094" i="7" s="1"/>
  <c r="I1103" i="4"/>
  <c r="J1102" i="4"/>
  <c r="L1095" i="7"/>
  <c r="N1095" i="7" s="1"/>
  <c r="O1095" i="7" s="1"/>
  <c r="P1095" i="7" s="1"/>
  <c r="J1096" i="7"/>
  <c r="L1094" i="6" l="1"/>
  <c r="M1094" i="6" s="1"/>
  <c r="N1094" i="6" s="1"/>
  <c r="I1096" i="6"/>
  <c r="H1096" i="6"/>
  <c r="J1095" i="6"/>
  <c r="K1095" i="6"/>
  <c r="I1098" i="7"/>
  <c r="K1098" i="7"/>
  <c r="K1102" i="4"/>
  <c r="K1103" i="4" s="1"/>
  <c r="N1100" i="4"/>
  <c r="T1094" i="7"/>
  <c r="S1094" i="7"/>
  <c r="Q1095" i="7"/>
  <c r="R1095" i="7" s="1"/>
  <c r="J1103" i="4"/>
  <c r="I1104" i="4"/>
  <c r="M1101" i="4"/>
  <c r="N1101" i="4"/>
  <c r="L1096" i="7"/>
  <c r="N1096" i="7" s="1"/>
  <c r="O1096" i="7" s="1"/>
  <c r="P1096" i="7" s="1"/>
  <c r="J1097" i="7"/>
  <c r="L1095" i="6" l="1"/>
  <c r="M1095" i="6" s="1"/>
  <c r="N1095" i="6" s="1"/>
  <c r="I1097" i="6"/>
  <c r="H1097" i="6"/>
  <c r="J1096" i="6"/>
  <c r="K1096" i="6"/>
  <c r="K1099" i="7"/>
  <c r="I1099" i="7"/>
  <c r="L1103" i="4"/>
  <c r="L1102" i="4"/>
  <c r="M1102" i="4" s="1"/>
  <c r="S1095" i="7"/>
  <c r="T1095" i="7"/>
  <c r="Q1096" i="7"/>
  <c r="I1105" i="4"/>
  <c r="J1104" i="4"/>
  <c r="L1097" i="7"/>
  <c r="N1097" i="7" s="1"/>
  <c r="O1097" i="7" s="1"/>
  <c r="P1097" i="7" s="1"/>
  <c r="J1098" i="7"/>
  <c r="L1096" i="6" l="1"/>
  <c r="M1096" i="6" s="1"/>
  <c r="N1096" i="6" s="1"/>
  <c r="I1098" i="6"/>
  <c r="H1098" i="6"/>
  <c r="J1097" i="6"/>
  <c r="K1097" i="6"/>
  <c r="I1100" i="7"/>
  <c r="K1100" i="7"/>
  <c r="K1101" i="7" s="1"/>
  <c r="N1102" i="4"/>
  <c r="K1104" i="4"/>
  <c r="K1105" i="4" s="1"/>
  <c r="Q1097" i="7"/>
  <c r="R1096" i="7"/>
  <c r="M1103" i="4"/>
  <c r="N1103" i="4"/>
  <c r="J1105" i="4"/>
  <c r="I1106" i="4"/>
  <c r="L1098" i="7"/>
  <c r="N1098" i="7" s="1"/>
  <c r="O1098" i="7" s="1"/>
  <c r="P1098" i="7" s="1"/>
  <c r="J1099" i="7"/>
  <c r="L1097" i="6" l="1"/>
  <c r="M1097" i="6" s="1"/>
  <c r="N1097" i="6" s="1"/>
  <c r="I1099" i="6"/>
  <c r="H1099" i="6"/>
  <c r="J1098" i="6"/>
  <c r="K1098" i="6"/>
  <c r="I1101" i="7"/>
  <c r="L1104" i="4"/>
  <c r="N1104" i="4" s="1"/>
  <c r="L1105" i="4"/>
  <c r="T1096" i="7"/>
  <c r="S1096" i="7"/>
  <c r="Q1098" i="7"/>
  <c r="R1097" i="7"/>
  <c r="M1104" i="4"/>
  <c r="I1107" i="4"/>
  <c r="J1106" i="4"/>
  <c r="L1099" i="7"/>
  <c r="N1099" i="7" s="1"/>
  <c r="O1099" i="7" s="1"/>
  <c r="P1099" i="7" s="1"/>
  <c r="J1100" i="7"/>
  <c r="L1098" i="6" l="1"/>
  <c r="M1098" i="6" s="1"/>
  <c r="N1098" i="6" s="1"/>
  <c r="I1100" i="6"/>
  <c r="H1100" i="6"/>
  <c r="J1099" i="6"/>
  <c r="K1099" i="6"/>
  <c r="I1102" i="7"/>
  <c r="K1102" i="7"/>
  <c r="K1106" i="4"/>
  <c r="T1097" i="7"/>
  <c r="S1097" i="7"/>
  <c r="Q1099" i="7"/>
  <c r="R1098" i="7"/>
  <c r="M1105" i="4"/>
  <c r="N1105" i="4"/>
  <c r="J1107" i="4"/>
  <c r="I1108" i="4"/>
  <c r="L1100" i="7"/>
  <c r="N1100" i="7" s="1"/>
  <c r="O1100" i="7" s="1"/>
  <c r="P1100" i="7" s="1"/>
  <c r="J1101" i="7"/>
  <c r="L1099" i="6" l="1"/>
  <c r="M1099" i="6" s="1"/>
  <c r="N1099" i="6" s="1"/>
  <c r="J1100" i="6"/>
  <c r="K1100" i="6"/>
  <c r="I1101" i="6"/>
  <c r="H1101" i="6"/>
  <c r="K1103" i="7"/>
  <c r="I1103" i="7"/>
  <c r="K1107" i="4"/>
  <c r="L1107" i="4" s="1"/>
  <c r="L1106" i="4"/>
  <c r="T1098" i="7"/>
  <c r="S1098" i="7"/>
  <c r="Q1100" i="7"/>
  <c r="R1099" i="7"/>
  <c r="I1109" i="4"/>
  <c r="J1108" i="4"/>
  <c r="L1101" i="7"/>
  <c r="N1101" i="7" s="1"/>
  <c r="O1101" i="7" s="1"/>
  <c r="P1101" i="7" s="1"/>
  <c r="J1102" i="7"/>
  <c r="L1100" i="6" l="1"/>
  <c r="M1100" i="6" s="1"/>
  <c r="N1100" i="6" s="1"/>
  <c r="J1101" i="6"/>
  <c r="I1102" i="6"/>
  <c r="H1102" i="6"/>
  <c r="K1101" i="6"/>
  <c r="I1104" i="7"/>
  <c r="K1104" i="7"/>
  <c r="K1105" i="7" s="1"/>
  <c r="M1106" i="4"/>
  <c r="N1106" i="4"/>
  <c r="K1108" i="4"/>
  <c r="L1108" i="4" s="1"/>
  <c r="T1099" i="7"/>
  <c r="S1099" i="7"/>
  <c r="Q1101" i="7"/>
  <c r="R1100" i="7"/>
  <c r="M1107" i="4"/>
  <c r="N1107" i="4"/>
  <c r="J1109" i="4"/>
  <c r="I1110" i="4"/>
  <c r="L1102" i="7"/>
  <c r="N1102" i="7" s="1"/>
  <c r="O1102" i="7" s="1"/>
  <c r="P1102" i="7" s="1"/>
  <c r="J1103" i="7"/>
  <c r="I1103" i="6" l="1"/>
  <c r="H1103" i="6"/>
  <c r="J1102" i="6"/>
  <c r="K1102" i="6"/>
  <c r="L1101" i="6"/>
  <c r="M1101" i="6" s="1"/>
  <c r="N1101" i="6" s="1"/>
  <c r="I1105" i="7"/>
  <c r="K1109" i="4"/>
  <c r="K1110" i="4" s="1"/>
  <c r="T1100" i="7"/>
  <c r="S1100" i="7"/>
  <c r="Q1102" i="7"/>
  <c r="R1101" i="7"/>
  <c r="M1108" i="4"/>
  <c r="N1108" i="4"/>
  <c r="J1110" i="4"/>
  <c r="I1111" i="4"/>
  <c r="L1103" i="7"/>
  <c r="N1103" i="7" s="1"/>
  <c r="O1103" i="7" s="1"/>
  <c r="P1103" i="7" s="1"/>
  <c r="J1104" i="7"/>
  <c r="L1102" i="6" l="1"/>
  <c r="M1102" i="6" s="1"/>
  <c r="N1102" i="6" s="1"/>
  <c r="J1103" i="6"/>
  <c r="K1103" i="6"/>
  <c r="I1104" i="6"/>
  <c r="H1104" i="6"/>
  <c r="K1106" i="7"/>
  <c r="I1106" i="7"/>
  <c r="L1110" i="4"/>
  <c r="L1109" i="4"/>
  <c r="Q1103" i="7"/>
  <c r="R1103" i="7" s="1"/>
  <c r="T1101" i="7"/>
  <c r="S1101" i="7"/>
  <c r="R1102" i="7"/>
  <c r="J1111" i="4"/>
  <c r="I1112" i="4"/>
  <c r="L1104" i="7"/>
  <c r="N1104" i="7" s="1"/>
  <c r="O1104" i="7" s="1"/>
  <c r="P1104" i="7" s="1"/>
  <c r="J1105" i="7"/>
  <c r="L1103" i="6" l="1"/>
  <c r="M1103" i="6" s="1"/>
  <c r="N1103" i="6" s="1"/>
  <c r="J1104" i="6"/>
  <c r="K1104" i="6"/>
  <c r="H1105" i="6"/>
  <c r="I1105" i="6"/>
  <c r="I1107" i="7"/>
  <c r="K1107" i="7"/>
  <c r="K1108" i="7" s="1"/>
  <c r="M1109" i="4"/>
  <c r="N1109" i="4"/>
  <c r="K1111" i="4"/>
  <c r="Q1104" i="7"/>
  <c r="R1104" i="7" s="1"/>
  <c r="T1102" i="7"/>
  <c r="S1102" i="7"/>
  <c r="T1103" i="7"/>
  <c r="S1103" i="7"/>
  <c r="M1110" i="4"/>
  <c r="N1110" i="4"/>
  <c r="J1112" i="4"/>
  <c r="I1113" i="4"/>
  <c r="L1105" i="7"/>
  <c r="N1105" i="7" s="1"/>
  <c r="O1105" i="7" s="1"/>
  <c r="P1105" i="7" s="1"/>
  <c r="J1106" i="7"/>
  <c r="L1104" i="6" l="1"/>
  <c r="M1104" i="6" s="1"/>
  <c r="N1104" i="6" s="1"/>
  <c r="K1105" i="6"/>
  <c r="J1105" i="6"/>
  <c r="L1105" i="6" s="1"/>
  <c r="M1105" i="6" s="1"/>
  <c r="N1105" i="6" s="1"/>
  <c r="H1106" i="6"/>
  <c r="I1106" i="6"/>
  <c r="I1108" i="7"/>
  <c r="K1112" i="4"/>
  <c r="L1111" i="4"/>
  <c r="T1104" i="7"/>
  <c r="S1104" i="7"/>
  <c r="Q1105" i="7"/>
  <c r="M1111" i="4"/>
  <c r="N1111" i="4"/>
  <c r="I1114" i="4"/>
  <c r="J1113" i="4"/>
  <c r="L1106" i="7"/>
  <c r="N1106" i="7" s="1"/>
  <c r="O1106" i="7" s="1"/>
  <c r="P1106" i="7" s="1"/>
  <c r="J1107" i="7"/>
  <c r="J1106" i="6" l="1"/>
  <c r="K1106" i="6"/>
  <c r="I1107" i="6"/>
  <c r="H1107" i="6"/>
  <c r="I1109" i="7"/>
  <c r="K1109" i="7"/>
  <c r="K1110" i="7" s="1"/>
  <c r="K1113" i="4"/>
  <c r="K1114" i="4" s="1"/>
  <c r="L1112" i="4"/>
  <c r="Q1106" i="7"/>
  <c r="R1105" i="7"/>
  <c r="M1112" i="4"/>
  <c r="N1112" i="4"/>
  <c r="I1115" i="4"/>
  <c r="J1114" i="4"/>
  <c r="L1107" i="7"/>
  <c r="N1107" i="7" s="1"/>
  <c r="O1107" i="7" s="1"/>
  <c r="P1107" i="7" s="1"/>
  <c r="J1108" i="7"/>
  <c r="K1107" i="6" l="1"/>
  <c r="L1106" i="6"/>
  <c r="M1106" i="6" s="1"/>
  <c r="N1106" i="6" s="1"/>
  <c r="I1108" i="6"/>
  <c r="H1108" i="6"/>
  <c r="J1107" i="6"/>
  <c r="I1110" i="7"/>
  <c r="L1114" i="4"/>
  <c r="L1113" i="4"/>
  <c r="M1113" i="4" s="1"/>
  <c r="S1105" i="7"/>
  <c r="T1105" i="7"/>
  <c r="Q1107" i="7"/>
  <c r="R1106" i="7"/>
  <c r="I1116" i="4"/>
  <c r="J1115" i="4"/>
  <c r="N1113" i="4"/>
  <c r="L1108" i="7"/>
  <c r="N1108" i="7" s="1"/>
  <c r="O1108" i="7" s="1"/>
  <c r="P1108" i="7" s="1"/>
  <c r="J1109" i="7"/>
  <c r="L1107" i="6" l="1"/>
  <c r="M1107" i="6" s="1"/>
  <c r="N1107" i="6" s="1"/>
  <c r="I1109" i="6"/>
  <c r="H1109" i="6"/>
  <c r="J1108" i="6"/>
  <c r="K1108" i="6"/>
  <c r="I1111" i="7"/>
  <c r="K1111" i="7"/>
  <c r="K1115" i="4"/>
  <c r="T1106" i="7"/>
  <c r="S1106" i="7"/>
  <c r="Q1108" i="7"/>
  <c r="R1107" i="7"/>
  <c r="J1116" i="4"/>
  <c r="I1117" i="4"/>
  <c r="M1114" i="4"/>
  <c r="N1114" i="4"/>
  <c r="L1109" i="7"/>
  <c r="N1109" i="7" s="1"/>
  <c r="O1109" i="7" s="1"/>
  <c r="P1109" i="7" s="1"/>
  <c r="J1110" i="7"/>
  <c r="L1108" i="6" l="1"/>
  <c r="M1108" i="6" s="1"/>
  <c r="N1108" i="6" s="1"/>
  <c r="I1110" i="6"/>
  <c r="H1110" i="6"/>
  <c r="J1109" i="6"/>
  <c r="K1109" i="6"/>
  <c r="K1112" i="7"/>
  <c r="I1112" i="7"/>
  <c r="K1116" i="4"/>
  <c r="L1115" i="4"/>
  <c r="M1115" i="4" s="1"/>
  <c r="T1107" i="7"/>
  <c r="S1107" i="7"/>
  <c r="Q1109" i="7"/>
  <c r="R1108" i="7"/>
  <c r="J1117" i="4"/>
  <c r="I1118" i="4"/>
  <c r="L1110" i="7"/>
  <c r="N1110" i="7" s="1"/>
  <c r="O1110" i="7" s="1"/>
  <c r="P1110" i="7" s="1"/>
  <c r="J1111" i="7"/>
  <c r="L1109" i="6" l="1"/>
  <c r="M1109" i="6" s="1"/>
  <c r="N1109" i="6" s="1"/>
  <c r="I1111" i="6"/>
  <c r="H1111" i="6"/>
  <c r="J1110" i="6"/>
  <c r="K1110" i="6"/>
  <c r="I1113" i="7"/>
  <c r="K1113" i="7"/>
  <c r="K1117" i="4"/>
  <c r="N1115" i="4"/>
  <c r="L1116" i="4"/>
  <c r="M1116" i="4" s="1"/>
  <c r="T1108" i="7"/>
  <c r="S1108" i="7"/>
  <c r="Q1110" i="7"/>
  <c r="R1109" i="7"/>
  <c r="I1119" i="4"/>
  <c r="J1118" i="4"/>
  <c r="L1111" i="7"/>
  <c r="N1111" i="7" s="1"/>
  <c r="O1111" i="7" s="1"/>
  <c r="P1111" i="7" s="1"/>
  <c r="J1112" i="7"/>
  <c r="L1110" i="6" l="1"/>
  <c r="M1110" i="6" s="1"/>
  <c r="N1110" i="6" s="1"/>
  <c r="I1112" i="6"/>
  <c r="H1112" i="6"/>
  <c r="J1111" i="6"/>
  <c r="K1111" i="6"/>
  <c r="K1114" i="7"/>
  <c r="I1114" i="7"/>
  <c r="N1116" i="4"/>
  <c r="K1118" i="4"/>
  <c r="L1117" i="4"/>
  <c r="M1117" i="4" s="1"/>
  <c r="S1109" i="7"/>
  <c r="T1109" i="7"/>
  <c r="Q1111" i="7"/>
  <c r="R1110" i="7"/>
  <c r="I1120" i="4"/>
  <c r="J1119" i="4"/>
  <c r="L1112" i="7"/>
  <c r="N1112" i="7" s="1"/>
  <c r="O1112" i="7" s="1"/>
  <c r="P1112" i="7" s="1"/>
  <c r="J1113" i="7"/>
  <c r="L1111" i="6" l="1"/>
  <c r="M1111" i="6" s="1"/>
  <c r="N1111" i="6" s="1"/>
  <c r="J1112" i="6"/>
  <c r="K1112" i="6"/>
  <c r="I1113" i="6"/>
  <c r="H1113" i="6"/>
  <c r="I1115" i="7"/>
  <c r="K1115" i="7"/>
  <c r="K1116" i="7" s="1"/>
  <c r="K1119" i="4"/>
  <c r="L1119" i="4" s="1"/>
  <c r="N1117" i="4"/>
  <c r="L1118" i="4"/>
  <c r="M1118" i="4" s="1"/>
  <c r="S1110" i="7"/>
  <c r="T1110" i="7"/>
  <c r="Q1112" i="7"/>
  <c r="R1111" i="7"/>
  <c r="I1121" i="4"/>
  <c r="J1120" i="4"/>
  <c r="N1118" i="4"/>
  <c r="L1113" i="7"/>
  <c r="N1113" i="7" s="1"/>
  <c r="O1113" i="7" s="1"/>
  <c r="P1113" i="7" s="1"/>
  <c r="J1114" i="7"/>
  <c r="J1113" i="6" l="1"/>
  <c r="K1113" i="6"/>
  <c r="L1112" i="6"/>
  <c r="M1112" i="6" s="1"/>
  <c r="N1112" i="6" s="1"/>
  <c r="H1114" i="6"/>
  <c r="I1114" i="6"/>
  <c r="I1116" i="7"/>
  <c r="K1120" i="4"/>
  <c r="L1120" i="4" s="1"/>
  <c r="T1111" i="7"/>
  <c r="S1111" i="7"/>
  <c r="Q1113" i="7"/>
  <c r="R1112" i="7"/>
  <c r="J1121" i="4"/>
  <c r="I1122" i="4"/>
  <c r="M1119" i="4"/>
  <c r="N1119" i="4"/>
  <c r="L1114" i="7"/>
  <c r="N1114" i="7" s="1"/>
  <c r="O1114" i="7" s="1"/>
  <c r="P1114" i="7" s="1"/>
  <c r="J1115" i="7"/>
  <c r="I1115" i="6" l="1"/>
  <c r="H1115" i="6"/>
  <c r="K1114" i="6"/>
  <c r="L1113" i="6"/>
  <c r="M1113" i="6" s="1"/>
  <c r="N1113" i="6" s="1"/>
  <c r="J1114" i="6"/>
  <c r="I1117" i="7"/>
  <c r="K1117" i="7"/>
  <c r="K1118" i="7" s="1"/>
  <c r="K1121" i="4"/>
  <c r="K1122" i="4" s="1"/>
  <c r="T1112" i="7"/>
  <c r="S1112" i="7"/>
  <c r="Q1114" i="7"/>
  <c r="R1113" i="7"/>
  <c r="M1120" i="4"/>
  <c r="N1120" i="4"/>
  <c r="J1122" i="4"/>
  <c r="I1123" i="4"/>
  <c r="J1116" i="7"/>
  <c r="L1115" i="7"/>
  <c r="N1115" i="7" s="1"/>
  <c r="O1115" i="7" s="1"/>
  <c r="P1115" i="7" s="1"/>
  <c r="J1115" i="6" l="1"/>
  <c r="K1115" i="6"/>
  <c r="L1114" i="6"/>
  <c r="M1114" i="6" s="1"/>
  <c r="N1114" i="6" s="1"/>
  <c r="I1116" i="6"/>
  <c r="H1116" i="6"/>
  <c r="I1118" i="7"/>
  <c r="L1122" i="4"/>
  <c r="L1121" i="4"/>
  <c r="Q1115" i="7"/>
  <c r="R1115" i="7" s="1"/>
  <c r="S1113" i="7"/>
  <c r="T1113" i="7"/>
  <c r="R1114" i="7"/>
  <c r="J1123" i="4"/>
  <c r="I1124" i="4"/>
  <c r="L1116" i="7"/>
  <c r="N1116" i="7" s="1"/>
  <c r="O1116" i="7" s="1"/>
  <c r="P1116" i="7" s="1"/>
  <c r="J1117" i="7"/>
  <c r="J1116" i="6" l="1"/>
  <c r="L1115" i="6"/>
  <c r="M1115" i="6" s="1"/>
  <c r="N1115" i="6" s="1"/>
  <c r="K1116" i="6"/>
  <c r="I1117" i="6"/>
  <c r="H1117" i="6"/>
  <c r="I1119" i="7"/>
  <c r="K1119" i="7"/>
  <c r="K1120" i="7" s="1"/>
  <c r="M1121" i="4"/>
  <c r="N1121" i="4"/>
  <c r="K1123" i="4"/>
  <c r="L1123" i="4" s="1"/>
  <c r="T1114" i="7"/>
  <c r="S1114" i="7"/>
  <c r="T1115" i="7"/>
  <c r="S1115" i="7"/>
  <c r="Q1116" i="7"/>
  <c r="M1122" i="4"/>
  <c r="N1122" i="4"/>
  <c r="J1124" i="4"/>
  <c r="I1125" i="4"/>
  <c r="L1117" i="7"/>
  <c r="N1117" i="7" s="1"/>
  <c r="O1117" i="7" s="1"/>
  <c r="P1117" i="7" s="1"/>
  <c r="J1118" i="7"/>
  <c r="J1117" i="6" l="1"/>
  <c r="K1117" i="6"/>
  <c r="L1116" i="6"/>
  <c r="M1116" i="6" s="1"/>
  <c r="N1116" i="6" s="1"/>
  <c r="I1118" i="6"/>
  <c r="H1118" i="6"/>
  <c r="I1120" i="7"/>
  <c r="K1124" i="4"/>
  <c r="K1125" i="4" s="1"/>
  <c r="Q1117" i="7"/>
  <c r="R1116" i="7"/>
  <c r="M1123" i="4"/>
  <c r="N1123" i="4"/>
  <c r="I1126" i="4"/>
  <c r="J1125" i="4"/>
  <c r="L1118" i="7"/>
  <c r="N1118" i="7" s="1"/>
  <c r="O1118" i="7" s="1"/>
  <c r="P1118" i="7" s="1"/>
  <c r="J1119" i="7"/>
  <c r="L1117" i="6" l="1"/>
  <c r="M1117" i="6" s="1"/>
  <c r="N1117" i="6" s="1"/>
  <c r="J1118" i="6"/>
  <c r="K1118" i="6"/>
  <c r="I1119" i="6"/>
  <c r="H1119" i="6"/>
  <c r="I1121" i="7"/>
  <c r="K1121" i="7"/>
  <c r="K1122" i="7" s="1"/>
  <c r="L1124" i="4"/>
  <c r="N1124" i="4" s="1"/>
  <c r="L1125" i="4"/>
  <c r="T1116" i="7"/>
  <c r="S1116" i="7"/>
  <c r="Q1118" i="7"/>
  <c r="R1117" i="7"/>
  <c r="M1124" i="4"/>
  <c r="I1127" i="4"/>
  <c r="J1126" i="4"/>
  <c r="L1119" i="7"/>
  <c r="N1119" i="7" s="1"/>
  <c r="O1119" i="7" s="1"/>
  <c r="P1119" i="7" s="1"/>
  <c r="J1120" i="7"/>
  <c r="J1119" i="6" l="1"/>
  <c r="K1119" i="6"/>
  <c r="L1118" i="6"/>
  <c r="M1118" i="6" s="1"/>
  <c r="N1118" i="6" s="1"/>
  <c r="I1120" i="6"/>
  <c r="H1120" i="6"/>
  <c r="I1122" i="7"/>
  <c r="K1126" i="4"/>
  <c r="K1127" i="4" s="1"/>
  <c r="S1117" i="7"/>
  <c r="T1117" i="7"/>
  <c r="Q1119" i="7"/>
  <c r="R1118" i="7"/>
  <c r="M1125" i="4"/>
  <c r="N1125" i="4"/>
  <c r="J1127" i="4"/>
  <c r="I1128" i="4"/>
  <c r="L1120" i="7"/>
  <c r="N1120" i="7" s="1"/>
  <c r="O1120" i="7" s="1"/>
  <c r="P1120" i="7" s="1"/>
  <c r="J1121" i="7"/>
  <c r="J1120" i="6" l="1"/>
  <c r="L1119" i="6"/>
  <c r="M1119" i="6" s="1"/>
  <c r="N1119" i="6" s="1"/>
  <c r="K1120" i="6"/>
  <c r="I1121" i="6"/>
  <c r="H1121" i="6"/>
  <c r="I1123" i="7"/>
  <c r="K1123" i="7"/>
  <c r="K1124" i="7" s="1"/>
  <c r="L1127" i="4"/>
  <c r="L1126" i="4"/>
  <c r="T1118" i="7"/>
  <c r="S1118" i="7"/>
  <c r="Q1120" i="7"/>
  <c r="R1119" i="7"/>
  <c r="J1128" i="4"/>
  <c r="I1129" i="4"/>
  <c r="M1127" i="4"/>
  <c r="N1127" i="4"/>
  <c r="M1126" i="4"/>
  <c r="N1126" i="4"/>
  <c r="L1121" i="7"/>
  <c r="N1121" i="7" s="1"/>
  <c r="O1121" i="7" s="1"/>
  <c r="P1121" i="7" s="1"/>
  <c r="J1122" i="7"/>
  <c r="L1120" i="6" l="1"/>
  <c r="M1120" i="6" s="1"/>
  <c r="N1120" i="6" s="1"/>
  <c r="J1121" i="6"/>
  <c r="K1121" i="6"/>
  <c r="I1122" i="6"/>
  <c r="H1122" i="6"/>
  <c r="I1124" i="7"/>
  <c r="K1128" i="4"/>
  <c r="K1129" i="4" s="1"/>
  <c r="Q1121" i="7"/>
  <c r="S1119" i="7"/>
  <c r="T1119" i="7"/>
  <c r="R1120" i="7"/>
  <c r="I1130" i="4"/>
  <c r="J1129" i="4"/>
  <c r="L1122" i="7"/>
  <c r="N1122" i="7" s="1"/>
  <c r="O1122" i="7" s="1"/>
  <c r="P1122" i="7" s="1"/>
  <c r="J1123" i="7"/>
  <c r="L1121" i="6" l="1"/>
  <c r="M1121" i="6" s="1"/>
  <c r="N1121" i="6" s="1"/>
  <c r="K1122" i="6"/>
  <c r="I1123" i="6"/>
  <c r="H1123" i="6"/>
  <c r="J1122" i="6"/>
  <c r="I1125" i="7"/>
  <c r="K1125" i="7"/>
  <c r="L1128" i="4"/>
  <c r="N1128" i="4" s="1"/>
  <c r="L1129" i="4"/>
  <c r="T1120" i="7"/>
  <c r="S1120" i="7"/>
  <c r="Q1122" i="7"/>
  <c r="R1121" i="7"/>
  <c r="M1128" i="4"/>
  <c r="I1131" i="4"/>
  <c r="J1130" i="4"/>
  <c r="L1123" i="7"/>
  <c r="N1123" i="7" s="1"/>
  <c r="O1123" i="7" s="1"/>
  <c r="P1123" i="7" s="1"/>
  <c r="J1124" i="7"/>
  <c r="L1122" i="6" l="1"/>
  <c r="M1122" i="6" s="1"/>
  <c r="N1122" i="6" s="1"/>
  <c r="J1123" i="6"/>
  <c r="K1123" i="6"/>
  <c r="I1124" i="6"/>
  <c r="H1124" i="6"/>
  <c r="I1126" i="7"/>
  <c r="K1126" i="7"/>
  <c r="K1127" i="7" s="1"/>
  <c r="K1130" i="4"/>
  <c r="K1131" i="4" s="1"/>
  <c r="T1121" i="7"/>
  <c r="S1121" i="7"/>
  <c r="Q1123" i="7"/>
  <c r="R1122" i="7"/>
  <c r="I1132" i="4"/>
  <c r="J1131" i="4"/>
  <c r="M1129" i="4"/>
  <c r="N1129" i="4"/>
  <c r="L1124" i="7"/>
  <c r="N1124" i="7" s="1"/>
  <c r="O1124" i="7" s="1"/>
  <c r="P1124" i="7" s="1"/>
  <c r="J1125" i="7"/>
  <c r="L1123" i="6" l="1"/>
  <c r="M1123" i="6" s="1"/>
  <c r="N1123" i="6" s="1"/>
  <c r="J1124" i="6"/>
  <c r="K1124" i="6"/>
  <c r="I1125" i="6"/>
  <c r="H1125" i="6"/>
  <c r="I1127" i="7"/>
  <c r="L1130" i="4"/>
  <c r="L1131" i="4"/>
  <c r="M1131" i="4" s="1"/>
  <c r="T1122" i="7"/>
  <c r="S1122" i="7"/>
  <c r="Q1124" i="7"/>
  <c r="R1123" i="7"/>
  <c r="I1133" i="4"/>
  <c r="J1132" i="4"/>
  <c r="M1130" i="4"/>
  <c r="N1130" i="4"/>
  <c r="L1125" i="7"/>
  <c r="N1125" i="7" s="1"/>
  <c r="O1125" i="7" s="1"/>
  <c r="P1125" i="7" s="1"/>
  <c r="J1126" i="7"/>
  <c r="J1125" i="6" l="1"/>
  <c r="K1125" i="6"/>
  <c r="L1124" i="6"/>
  <c r="M1124" i="6" s="1"/>
  <c r="N1124" i="6" s="1"/>
  <c r="I1126" i="6"/>
  <c r="H1126" i="6"/>
  <c r="I1128" i="7"/>
  <c r="K1128" i="7"/>
  <c r="N1131" i="4"/>
  <c r="K1132" i="4"/>
  <c r="K1133" i="4" s="1"/>
  <c r="S1123" i="7"/>
  <c r="T1123" i="7"/>
  <c r="Q1125" i="7"/>
  <c r="R1124" i="7"/>
  <c r="J1133" i="4"/>
  <c r="I1134" i="4"/>
  <c r="L1126" i="7"/>
  <c r="N1126" i="7" s="1"/>
  <c r="O1126" i="7" s="1"/>
  <c r="P1126" i="7" s="1"/>
  <c r="J1127" i="7"/>
  <c r="L1125" i="6" l="1"/>
  <c r="M1125" i="6" s="1"/>
  <c r="N1125" i="6" s="1"/>
  <c r="I1127" i="6"/>
  <c r="H1127" i="6"/>
  <c r="J1126" i="6"/>
  <c r="K1126" i="6"/>
  <c r="K1129" i="7"/>
  <c r="I1129" i="7"/>
  <c r="L1133" i="4"/>
  <c r="L1132" i="4"/>
  <c r="T1124" i="7"/>
  <c r="S1124" i="7"/>
  <c r="Q1126" i="7"/>
  <c r="R1125" i="7"/>
  <c r="J1134" i="4"/>
  <c r="I1135" i="4"/>
  <c r="M1133" i="4"/>
  <c r="N1133" i="4"/>
  <c r="L1127" i="7"/>
  <c r="N1127" i="7" s="1"/>
  <c r="O1127" i="7" s="1"/>
  <c r="P1127" i="7" s="1"/>
  <c r="J1128" i="7"/>
  <c r="L1126" i="6" l="1"/>
  <c r="M1126" i="6" s="1"/>
  <c r="N1126" i="6" s="1"/>
  <c r="J1127" i="6"/>
  <c r="K1127" i="6"/>
  <c r="I1128" i="6"/>
  <c r="H1128" i="6"/>
  <c r="I1130" i="7"/>
  <c r="K1130" i="7"/>
  <c r="K1134" i="4"/>
  <c r="L1134" i="4" s="1"/>
  <c r="M1132" i="4"/>
  <c r="N1132" i="4"/>
  <c r="T1125" i="7"/>
  <c r="S1125" i="7"/>
  <c r="Q1127" i="7"/>
  <c r="R1126" i="7"/>
  <c r="I1136" i="4"/>
  <c r="J1135" i="4"/>
  <c r="L1128" i="7"/>
  <c r="N1128" i="7" s="1"/>
  <c r="O1128" i="7" s="1"/>
  <c r="P1128" i="7" s="1"/>
  <c r="J1129" i="7"/>
  <c r="L1127" i="6" l="1"/>
  <c r="M1127" i="6" s="1"/>
  <c r="N1127" i="6" s="1"/>
  <c r="J1128" i="6"/>
  <c r="K1128" i="6"/>
  <c r="I1129" i="6"/>
  <c r="H1129" i="6"/>
  <c r="K1131" i="7"/>
  <c r="I1131" i="7"/>
  <c r="K1135" i="4"/>
  <c r="T1126" i="7"/>
  <c r="S1126" i="7"/>
  <c r="Q1128" i="7"/>
  <c r="R1127" i="7"/>
  <c r="I1137" i="4"/>
  <c r="J1136" i="4"/>
  <c r="L1129" i="7"/>
  <c r="N1129" i="7" s="1"/>
  <c r="O1129" i="7" s="1"/>
  <c r="P1129" i="7" s="1"/>
  <c r="J1130" i="7"/>
  <c r="L1128" i="6" l="1"/>
  <c r="M1128" i="6" s="1"/>
  <c r="N1128" i="6" s="1"/>
  <c r="H1130" i="6"/>
  <c r="I1130" i="6"/>
  <c r="J1129" i="6"/>
  <c r="K1129" i="6"/>
  <c r="K1132" i="7"/>
  <c r="I1132" i="7"/>
  <c r="L1136" i="4"/>
  <c r="K1136" i="4"/>
  <c r="L1135" i="4"/>
  <c r="S1127" i="7"/>
  <c r="T1127" i="7"/>
  <c r="Q1129" i="7"/>
  <c r="R1128" i="7"/>
  <c r="M1135" i="4"/>
  <c r="N1135" i="4"/>
  <c r="I1138" i="4"/>
  <c r="J1137" i="4"/>
  <c r="M1134" i="4"/>
  <c r="N1134" i="4"/>
  <c r="L1130" i="7"/>
  <c r="N1130" i="7" s="1"/>
  <c r="O1130" i="7" s="1"/>
  <c r="P1130" i="7" s="1"/>
  <c r="J1131" i="7"/>
  <c r="I1131" i="6" l="1"/>
  <c r="H1131" i="6"/>
  <c r="L1129" i="6"/>
  <c r="M1129" i="6" s="1"/>
  <c r="N1129" i="6" s="1"/>
  <c r="K1130" i="6"/>
  <c r="J1130" i="6"/>
  <c r="K1133" i="7"/>
  <c r="I1133" i="7"/>
  <c r="K1137" i="4"/>
  <c r="L1137" i="4" s="1"/>
  <c r="T1128" i="7"/>
  <c r="S1128" i="7"/>
  <c r="Q1130" i="7"/>
  <c r="R1129" i="7"/>
  <c r="M1136" i="4"/>
  <c r="N1136" i="4"/>
  <c r="J1138" i="4"/>
  <c r="I1139" i="4"/>
  <c r="L1131" i="7"/>
  <c r="N1131" i="7" s="1"/>
  <c r="O1131" i="7" s="1"/>
  <c r="P1131" i="7" s="1"/>
  <c r="J1132" i="7"/>
  <c r="L1130" i="6" l="1"/>
  <c r="M1130" i="6" s="1"/>
  <c r="N1130" i="6" s="1"/>
  <c r="J1131" i="6"/>
  <c r="K1131" i="6"/>
  <c r="I1132" i="6"/>
  <c r="H1132" i="6"/>
  <c r="I1134" i="7"/>
  <c r="K1134" i="7"/>
  <c r="K1135" i="7" s="1"/>
  <c r="K1138" i="4"/>
  <c r="L1138" i="4" s="1"/>
  <c r="S1129" i="7"/>
  <c r="T1129" i="7"/>
  <c r="Q1131" i="7"/>
  <c r="R1130" i="7"/>
  <c r="M1137" i="4"/>
  <c r="N1137" i="4"/>
  <c r="I1140" i="4"/>
  <c r="I1141" i="4" s="1"/>
  <c r="J1139" i="4"/>
  <c r="L1132" i="7"/>
  <c r="N1132" i="7" s="1"/>
  <c r="O1132" i="7" s="1"/>
  <c r="P1132" i="7" s="1"/>
  <c r="J1133" i="7"/>
  <c r="L1131" i="6" l="1"/>
  <c r="M1131" i="6" s="1"/>
  <c r="N1131" i="6" s="1"/>
  <c r="J1132" i="6"/>
  <c r="I1133" i="6"/>
  <c r="H1133" i="6"/>
  <c r="K1132" i="6"/>
  <c r="I1135" i="7"/>
  <c r="K1139" i="4"/>
  <c r="T1130" i="7"/>
  <c r="S1130" i="7"/>
  <c r="Q1132" i="7"/>
  <c r="R1131" i="7"/>
  <c r="M1138" i="4"/>
  <c r="N1138" i="4"/>
  <c r="I1142" i="4"/>
  <c r="J1141" i="4"/>
  <c r="J1140" i="4"/>
  <c r="L1133" i="7"/>
  <c r="N1133" i="7" s="1"/>
  <c r="O1133" i="7" s="1"/>
  <c r="P1133" i="7" s="1"/>
  <c r="J1134" i="7"/>
  <c r="L1132" i="6" l="1"/>
  <c r="M1132" i="6" s="1"/>
  <c r="N1132" i="6" s="1"/>
  <c r="J1133" i="6"/>
  <c r="K1133" i="6"/>
  <c r="I1134" i="6"/>
  <c r="H1134" i="6"/>
  <c r="I1136" i="7"/>
  <c r="K1136" i="7"/>
  <c r="K1140" i="4"/>
  <c r="K1141" i="4" s="1"/>
  <c r="L1139" i="4"/>
  <c r="M1139" i="4" s="1"/>
  <c r="S1131" i="7"/>
  <c r="T1131" i="7"/>
  <c r="Q1133" i="7"/>
  <c r="R1132" i="7"/>
  <c r="I1143" i="4"/>
  <c r="J1142" i="4"/>
  <c r="L1134" i="7"/>
  <c r="N1134" i="7" s="1"/>
  <c r="O1134" i="7" s="1"/>
  <c r="P1134" i="7" s="1"/>
  <c r="J1135" i="7"/>
  <c r="L1133" i="6" l="1"/>
  <c r="M1133" i="6" s="1"/>
  <c r="N1133" i="6" s="1"/>
  <c r="J1134" i="6"/>
  <c r="K1134" i="6"/>
  <c r="I1135" i="6"/>
  <c r="H1135" i="6"/>
  <c r="K1137" i="7"/>
  <c r="I1137" i="7"/>
  <c r="K1142" i="4"/>
  <c r="N1139" i="4"/>
  <c r="L1141" i="4"/>
  <c r="L1140" i="4"/>
  <c r="S1132" i="7"/>
  <c r="T1132" i="7"/>
  <c r="Q1134" i="7"/>
  <c r="R1133" i="7"/>
  <c r="J1143" i="4"/>
  <c r="I1144" i="4"/>
  <c r="M1141" i="4"/>
  <c r="N1141" i="4"/>
  <c r="L1135" i="7"/>
  <c r="N1135" i="7" s="1"/>
  <c r="O1135" i="7" s="1"/>
  <c r="P1135" i="7" s="1"/>
  <c r="J1136" i="7"/>
  <c r="L1134" i="6" l="1"/>
  <c r="M1134" i="6" s="1"/>
  <c r="N1134" i="6" s="1"/>
  <c r="J1135" i="6"/>
  <c r="I1136" i="6"/>
  <c r="H1136" i="6"/>
  <c r="K1135" i="6"/>
  <c r="I1138" i="7"/>
  <c r="K1138" i="7"/>
  <c r="M1140" i="4"/>
  <c r="N1140" i="4"/>
  <c r="K1143" i="4"/>
  <c r="K1144" i="4" s="1"/>
  <c r="L1142" i="4"/>
  <c r="T1133" i="7"/>
  <c r="S1133" i="7"/>
  <c r="Q1135" i="7"/>
  <c r="R1134" i="7"/>
  <c r="I1145" i="4"/>
  <c r="J1144" i="4"/>
  <c r="M1142" i="4"/>
  <c r="N1142" i="4"/>
  <c r="L1136" i="7"/>
  <c r="N1136" i="7" s="1"/>
  <c r="O1136" i="7" s="1"/>
  <c r="P1136" i="7" s="1"/>
  <c r="J1137" i="7"/>
  <c r="K1136" i="6" l="1"/>
  <c r="L1135" i="6"/>
  <c r="M1135" i="6" s="1"/>
  <c r="N1135" i="6" s="1"/>
  <c r="H1137" i="6"/>
  <c r="I1137" i="6"/>
  <c r="J1136" i="6"/>
  <c r="L1136" i="6" s="1"/>
  <c r="M1136" i="6" s="1"/>
  <c r="N1136" i="6" s="1"/>
  <c r="K1139" i="7"/>
  <c r="I1139" i="7"/>
  <c r="L1144" i="4"/>
  <c r="M1144" i="4" s="1"/>
  <c r="L1143" i="4"/>
  <c r="T1134" i="7"/>
  <c r="S1134" i="7"/>
  <c r="Q1136" i="7"/>
  <c r="R1135" i="7"/>
  <c r="J1145" i="4"/>
  <c r="I1146" i="4"/>
  <c r="L1137" i="7"/>
  <c r="N1137" i="7" s="1"/>
  <c r="O1137" i="7" s="1"/>
  <c r="P1137" i="7" s="1"/>
  <c r="J1138" i="7"/>
  <c r="H1138" i="6" l="1"/>
  <c r="I1138" i="6"/>
  <c r="K1137" i="6"/>
  <c r="J1137" i="6"/>
  <c r="I1140" i="7"/>
  <c r="K1140" i="7"/>
  <c r="M1143" i="4"/>
  <c r="N1143" i="4"/>
  <c r="K1145" i="4"/>
  <c r="K1146" i="4" s="1"/>
  <c r="N1144" i="4"/>
  <c r="S1135" i="7"/>
  <c r="T1135" i="7"/>
  <c r="Q1137" i="7"/>
  <c r="R1136" i="7"/>
  <c r="J1146" i="4"/>
  <c r="I1147" i="4"/>
  <c r="L1138" i="7"/>
  <c r="N1138" i="7" s="1"/>
  <c r="O1138" i="7" s="1"/>
  <c r="P1138" i="7" s="1"/>
  <c r="J1139" i="7"/>
  <c r="K1138" i="6" l="1"/>
  <c r="J1138" i="6"/>
  <c r="L1138" i="6" s="1"/>
  <c r="M1138" i="6" s="1"/>
  <c r="N1138" i="6" s="1"/>
  <c r="I1139" i="6"/>
  <c r="H1139" i="6"/>
  <c r="L1137" i="6"/>
  <c r="M1137" i="6" s="1"/>
  <c r="N1137" i="6" s="1"/>
  <c r="K1141" i="7"/>
  <c r="I1141" i="7"/>
  <c r="L1145" i="4"/>
  <c r="L1146" i="4"/>
  <c r="T1136" i="7"/>
  <c r="S1136" i="7"/>
  <c r="Q1138" i="7"/>
  <c r="R1137" i="7"/>
  <c r="I1148" i="4"/>
  <c r="J1147" i="4"/>
  <c r="L1139" i="7"/>
  <c r="N1139" i="7" s="1"/>
  <c r="O1139" i="7" s="1"/>
  <c r="P1139" i="7" s="1"/>
  <c r="J1140" i="7"/>
  <c r="J1139" i="6" l="1"/>
  <c r="K1139" i="6"/>
  <c r="I1140" i="6"/>
  <c r="H1140" i="6"/>
  <c r="I1142" i="7"/>
  <c r="K1142" i="7"/>
  <c r="K1147" i="4"/>
  <c r="S1137" i="7"/>
  <c r="T1137" i="7"/>
  <c r="Q1139" i="7"/>
  <c r="R1138" i="7"/>
  <c r="I1149" i="4"/>
  <c r="J1148" i="4"/>
  <c r="M1145" i="4"/>
  <c r="N1145" i="4"/>
  <c r="L1140" i="7"/>
  <c r="N1140" i="7" s="1"/>
  <c r="O1140" i="7" s="1"/>
  <c r="P1140" i="7" s="1"/>
  <c r="J1141" i="7"/>
  <c r="J1140" i="6" l="1"/>
  <c r="K1140" i="6"/>
  <c r="L1139" i="6"/>
  <c r="M1139" i="6" s="1"/>
  <c r="N1139" i="6" s="1"/>
  <c r="I1141" i="6"/>
  <c r="H1141" i="6"/>
  <c r="K1143" i="7"/>
  <c r="I1143" i="7"/>
  <c r="K1148" i="4"/>
  <c r="L1148" i="4" s="1"/>
  <c r="L1147" i="4"/>
  <c r="T1138" i="7"/>
  <c r="S1138" i="7"/>
  <c r="Q1140" i="7"/>
  <c r="R1139" i="7"/>
  <c r="M1146" i="4"/>
  <c r="N1146" i="4"/>
  <c r="J1149" i="4"/>
  <c r="I1150" i="4"/>
  <c r="M1147" i="4"/>
  <c r="N1147" i="4"/>
  <c r="L1141" i="7"/>
  <c r="N1141" i="7" s="1"/>
  <c r="O1141" i="7" s="1"/>
  <c r="P1141" i="7" s="1"/>
  <c r="J1142" i="7"/>
  <c r="I1142" i="6" l="1"/>
  <c r="H1142" i="6"/>
  <c r="J1141" i="6"/>
  <c r="L1140" i="6"/>
  <c r="M1140" i="6" s="1"/>
  <c r="N1140" i="6" s="1"/>
  <c r="K1141" i="6"/>
  <c r="I1144" i="7"/>
  <c r="K1144" i="7"/>
  <c r="K1149" i="4"/>
  <c r="T1139" i="7"/>
  <c r="S1139" i="7"/>
  <c r="Q1141" i="7"/>
  <c r="R1140" i="7"/>
  <c r="I1151" i="4"/>
  <c r="J1150" i="4"/>
  <c r="M1148" i="4"/>
  <c r="N1148" i="4"/>
  <c r="L1142" i="7"/>
  <c r="N1142" i="7" s="1"/>
  <c r="O1142" i="7" s="1"/>
  <c r="P1142" i="7" s="1"/>
  <c r="J1143" i="7"/>
  <c r="L1141" i="6" l="1"/>
  <c r="M1141" i="6" s="1"/>
  <c r="N1141" i="6" s="1"/>
  <c r="J1142" i="6"/>
  <c r="K1142" i="6"/>
  <c r="I1143" i="6"/>
  <c r="H1143" i="6"/>
  <c r="K1145" i="7"/>
  <c r="I1145" i="7"/>
  <c r="K1150" i="4"/>
  <c r="K1151" i="4" s="1"/>
  <c r="L1149" i="4"/>
  <c r="T1140" i="7"/>
  <c r="S1140" i="7"/>
  <c r="Q1142" i="7"/>
  <c r="R1141" i="7"/>
  <c r="I1152" i="4"/>
  <c r="J1151" i="4"/>
  <c r="J1144" i="7"/>
  <c r="L1143" i="7"/>
  <c r="N1143" i="7" s="1"/>
  <c r="O1143" i="7" s="1"/>
  <c r="P1143" i="7" s="1"/>
  <c r="I1144" i="6" l="1"/>
  <c r="H1144" i="6"/>
  <c r="J1143" i="6"/>
  <c r="K1143" i="6"/>
  <c r="L1142" i="6"/>
  <c r="M1142" i="6" s="1"/>
  <c r="N1142" i="6" s="1"/>
  <c r="I1146" i="7"/>
  <c r="K1146" i="7"/>
  <c r="M1149" i="4"/>
  <c r="N1149" i="4"/>
  <c r="L1151" i="4"/>
  <c r="L1150" i="4"/>
  <c r="M1150" i="4" s="1"/>
  <c r="S1141" i="7"/>
  <c r="T1141" i="7"/>
  <c r="Q1143" i="7"/>
  <c r="R1142" i="7"/>
  <c r="I1153" i="4"/>
  <c r="J1152" i="4"/>
  <c r="N1150" i="4"/>
  <c r="L1144" i="7"/>
  <c r="N1144" i="7" s="1"/>
  <c r="O1144" i="7" s="1"/>
  <c r="P1144" i="7" s="1"/>
  <c r="J1145" i="7"/>
  <c r="L1143" i="6" l="1"/>
  <c r="M1143" i="6" s="1"/>
  <c r="N1143" i="6" s="1"/>
  <c r="J1144" i="6"/>
  <c r="K1144" i="6"/>
  <c r="I1145" i="6"/>
  <c r="H1145" i="6"/>
  <c r="K1147" i="7"/>
  <c r="I1147" i="7"/>
  <c r="K1152" i="4"/>
  <c r="S1142" i="7"/>
  <c r="T1142" i="7"/>
  <c r="Q1144" i="7"/>
  <c r="R1143" i="7"/>
  <c r="J1153" i="4"/>
  <c r="I1154" i="4"/>
  <c r="M1151" i="4"/>
  <c r="N1151" i="4"/>
  <c r="J1146" i="7"/>
  <c r="L1145" i="7"/>
  <c r="N1145" i="7" s="1"/>
  <c r="O1145" i="7" s="1"/>
  <c r="P1145" i="7" s="1"/>
  <c r="J1145" i="6" l="1"/>
  <c r="K1145" i="6"/>
  <c r="H1146" i="6"/>
  <c r="I1146" i="6"/>
  <c r="L1144" i="6"/>
  <c r="M1144" i="6" s="1"/>
  <c r="N1144" i="6" s="1"/>
  <c r="I1148" i="7"/>
  <c r="K1148" i="7"/>
  <c r="K1153" i="4"/>
  <c r="L1153" i="4" s="1"/>
  <c r="L1152" i="4"/>
  <c r="M1152" i="4" s="1"/>
  <c r="S1143" i="7"/>
  <c r="T1143" i="7"/>
  <c r="Q1145" i="7"/>
  <c r="R1144" i="7"/>
  <c r="J1154" i="4"/>
  <c r="I1155" i="4"/>
  <c r="N1152" i="4"/>
  <c r="L1146" i="7"/>
  <c r="N1146" i="7" s="1"/>
  <c r="O1146" i="7" s="1"/>
  <c r="P1146" i="7" s="1"/>
  <c r="J1147" i="7"/>
  <c r="K1146" i="6" l="1"/>
  <c r="J1146" i="6"/>
  <c r="L1146" i="6" s="1"/>
  <c r="M1146" i="6" s="1"/>
  <c r="N1146" i="6" s="1"/>
  <c r="L1145" i="6"/>
  <c r="M1145" i="6" s="1"/>
  <c r="N1145" i="6" s="1"/>
  <c r="I1147" i="6"/>
  <c r="H1147" i="6"/>
  <c r="K1149" i="7"/>
  <c r="I1149" i="7"/>
  <c r="K1154" i="4"/>
  <c r="K1155" i="4" s="1"/>
  <c r="T1144" i="7"/>
  <c r="S1144" i="7"/>
  <c r="Q1146" i="7"/>
  <c r="R1145" i="7"/>
  <c r="M1153" i="4"/>
  <c r="N1153" i="4"/>
  <c r="J1155" i="4"/>
  <c r="I1156" i="4"/>
  <c r="L1147" i="7"/>
  <c r="N1147" i="7" s="1"/>
  <c r="O1147" i="7" s="1"/>
  <c r="P1147" i="7" s="1"/>
  <c r="J1148" i="7"/>
  <c r="J1147" i="6" l="1"/>
  <c r="K1147" i="6"/>
  <c r="I1148" i="6"/>
  <c r="H1148" i="6"/>
  <c r="I1150" i="7"/>
  <c r="K1150" i="7"/>
  <c r="L1155" i="4"/>
  <c r="L1154" i="4"/>
  <c r="N1154" i="4" s="1"/>
  <c r="S1145" i="7"/>
  <c r="T1145" i="7"/>
  <c r="Q1147" i="7"/>
  <c r="R1146" i="7"/>
  <c r="M1154" i="4"/>
  <c r="I1157" i="4"/>
  <c r="J1156" i="4"/>
  <c r="L1148" i="7"/>
  <c r="N1148" i="7" s="1"/>
  <c r="O1148" i="7" s="1"/>
  <c r="P1148" i="7" s="1"/>
  <c r="J1149" i="7"/>
  <c r="L1147" i="6" l="1"/>
  <c r="M1147" i="6" s="1"/>
  <c r="N1147" i="6" s="1"/>
  <c r="I1149" i="6"/>
  <c r="H1149" i="6"/>
  <c r="J1148" i="6"/>
  <c r="K1148" i="6"/>
  <c r="K1151" i="7"/>
  <c r="I1151" i="7"/>
  <c r="K1156" i="4"/>
  <c r="L1156" i="4" s="1"/>
  <c r="S1146" i="7"/>
  <c r="T1146" i="7"/>
  <c r="Q1148" i="7"/>
  <c r="R1147" i="7"/>
  <c r="M1155" i="4"/>
  <c r="N1155" i="4"/>
  <c r="J1157" i="4"/>
  <c r="I1158" i="4"/>
  <c r="L1149" i="7"/>
  <c r="N1149" i="7" s="1"/>
  <c r="O1149" i="7" s="1"/>
  <c r="P1149" i="7" s="1"/>
  <c r="J1150" i="7"/>
  <c r="L1148" i="6" l="1"/>
  <c r="M1148" i="6" s="1"/>
  <c r="N1148" i="6" s="1"/>
  <c r="J1149" i="6"/>
  <c r="K1149" i="6"/>
  <c r="I1150" i="6"/>
  <c r="H1150" i="6"/>
  <c r="I1152" i="7"/>
  <c r="K1152" i="7"/>
  <c r="K1153" i="7" s="1"/>
  <c r="L1157" i="4"/>
  <c r="K1157" i="4"/>
  <c r="T1147" i="7"/>
  <c r="S1147" i="7"/>
  <c r="Q1149" i="7"/>
  <c r="R1148" i="7"/>
  <c r="I1159" i="4"/>
  <c r="J1158" i="4"/>
  <c r="M1156" i="4"/>
  <c r="N1156" i="4"/>
  <c r="L1150" i="7"/>
  <c r="N1150" i="7" s="1"/>
  <c r="O1150" i="7" s="1"/>
  <c r="P1150" i="7" s="1"/>
  <c r="J1151" i="7"/>
  <c r="I1151" i="6" l="1"/>
  <c r="H1151" i="6"/>
  <c r="J1150" i="6"/>
  <c r="K1150" i="6"/>
  <c r="L1149" i="6"/>
  <c r="M1149" i="6" s="1"/>
  <c r="N1149" i="6" s="1"/>
  <c r="I1153" i="7"/>
  <c r="K1158" i="4"/>
  <c r="T1148" i="7"/>
  <c r="S1148" i="7"/>
  <c r="Q1150" i="7"/>
  <c r="R1149" i="7"/>
  <c r="J1159" i="4"/>
  <c r="I1160" i="4"/>
  <c r="L1151" i="7"/>
  <c r="N1151" i="7" s="1"/>
  <c r="O1151" i="7" s="1"/>
  <c r="P1151" i="7" s="1"/>
  <c r="J1152" i="7"/>
  <c r="L1150" i="6" l="1"/>
  <c r="M1150" i="6" s="1"/>
  <c r="N1150" i="6" s="1"/>
  <c r="I1152" i="6"/>
  <c r="H1152" i="6"/>
  <c r="J1151" i="6"/>
  <c r="K1151" i="6"/>
  <c r="I1154" i="7"/>
  <c r="K1154" i="7"/>
  <c r="K1155" i="7" s="1"/>
  <c r="K1159" i="4"/>
  <c r="L1158" i="4"/>
  <c r="M1158" i="4" s="1"/>
  <c r="T1149" i="7"/>
  <c r="S1149" i="7"/>
  <c r="Q1151" i="7"/>
  <c r="R1150" i="7"/>
  <c r="I1161" i="4"/>
  <c r="J1160" i="4"/>
  <c r="M1157" i="4"/>
  <c r="N1157" i="4"/>
  <c r="L1152" i="7"/>
  <c r="N1152" i="7" s="1"/>
  <c r="O1152" i="7" s="1"/>
  <c r="P1152" i="7" s="1"/>
  <c r="J1153" i="7"/>
  <c r="L1151" i="6" l="1"/>
  <c r="M1151" i="6" s="1"/>
  <c r="N1151" i="6" s="1"/>
  <c r="J1152" i="6"/>
  <c r="K1152" i="6"/>
  <c r="I1153" i="6"/>
  <c r="H1153" i="6"/>
  <c r="I1155" i="7"/>
  <c r="K1160" i="4"/>
  <c r="N1158" i="4"/>
  <c r="L1159" i="4"/>
  <c r="M1159" i="4" s="1"/>
  <c r="T1150" i="7"/>
  <c r="S1150" i="7"/>
  <c r="Q1152" i="7"/>
  <c r="R1152" i="7" s="1"/>
  <c r="R1151" i="7"/>
  <c r="J1161" i="4"/>
  <c r="I1162" i="4"/>
  <c r="L1153" i="7"/>
  <c r="N1153" i="7" s="1"/>
  <c r="O1153" i="7" s="1"/>
  <c r="P1153" i="7" s="1"/>
  <c r="J1154" i="7"/>
  <c r="J1153" i="6" l="1"/>
  <c r="L1152" i="6"/>
  <c r="M1152" i="6" s="1"/>
  <c r="N1152" i="6" s="1"/>
  <c r="K1153" i="6"/>
  <c r="I1154" i="6"/>
  <c r="H1154" i="6"/>
  <c r="I1156" i="7"/>
  <c r="K1156" i="7"/>
  <c r="N1159" i="4"/>
  <c r="K1161" i="4"/>
  <c r="K1162" i="4" s="1"/>
  <c r="L1160" i="4"/>
  <c r="T1151" i="7"/>
  <c r="S1151" i="7"/>
  <c r="T1152" i="7"/>
  <c r="S1152" i="7"/>
  <c r="Q1153" i="7"/>
  <c r="J1162" i="4"/>
  <c r="I1163" i="4"/>
  <c r="M1160" i="4"/>
  <c r="N1160" i="4"/>
  <c r="L1154" i="7"/>
  <c r="N1154" i="7" s="1"/>
  <c r="O1154" i="7" s="1"/>
  <c r="P1154" i="7" s="1"/>
  <c r="J1155" i="7"/>
  <c r="I1155" i="6" l="1"/>
  <c r="H1155" i="6"/>
  <c r="L1153" i="6"/>
  <c r="M1153" i="6" s="1"/>
  <c r="N1153" i="6" s="1"/>
  <c r="J1154" i="6"/>
  <c r="K1154" i="6"/>
  <c r="K1157" i="7"/>
  <c r="I1157" i="7"/>
  <c r="L1162" i="4"/>
  <c r="L1161" i="4"/>
  <c r="Q1154" i="7"/>
  <c r="R1154" i="7" s="1"/>
  <c r="R1153" i="7"/>
  <c r="M1161" i="4"/>
  <c r="N1161" i="4"/>
  <c r="I1164" i="4"/>
  <c r="J1163" i="4"/>
  <c r="L1155" i="7"/>
  <c r="N1155" i="7" s="1"/>
  <c r="O1155" i="7" s="1"/>
  <c r="P1155" i="7" s="1"/>
  <c r="J1156" i="7"/>
  <c r="L1154" i="6" l="1"/>
  <c r="M1154" i="6" s="1"/>
  <c r="N1154" i="6" s="1"/>
  <c r="I1156" i="6"/>
  <c r="H1156" i="6"/>
  <c r="J1155" i="6"/>
  <c r="K1155" i="6"/>
  <c r="I1158" i="7"/>
  <c r="K1158" i="7"/>
  <c r="K1163" i="4"/>
  <c r="S1153" i="7"/>
  <c r="T1153" i="7"/>
  <c r="S1154" i="7"/>
  <c r="T1154" i="7"/>
  <c r="Q1155" i="7"/>
  <c r="M1162" i="4"/>
  <c r="N1162" i="4"/>
  <c r="I1165" i="4"/>
  <c r="J1164" i="4"/>
  <c r="L1156" i="7"/>
  <c r="N1156" i="7" s="1"/>
  <c r="O1156" i="7" s="1"/>
  <c r="P1156" i="7" s="1"/>
  <c r="J1157" i="7"/>
  <c r="L1155" i="6" l="1"/>
  <c r="M1155" i="6" s="1"/>
  <c r="N1155" i="6" s="1"/>
  <c r="K1156" i="6"/>
  <c r="I1157" i="6"/>
  <c r="H1157" i="6"/>
  <c r="J1156" i="6"/>
  <c r="L1156" i="6" s="1"/>
  <c r="M1156" i="6" s="1"/>
  <c r="N1156" i="6" s="1"/>
  <c r="K1159" i="7"/>
  <c r="I1159" i="7"/>
  <c r="K1164" i="4"/>
  <c r="K1165" i="4" s="1"/>
  <c r="L1163" i="4"/>
  <c r="M1163" i="4" s="1"/>
  <c r="Q1156" i="7"/>
  <c r="R1155" i="7"/>
  <c r="J1165" i="4"/>
  <c r="I1166" i="4"/>
  <c r="N1163" i="4"/>
  <c r="L1157" i="7"/>
  <c r="N1157" i="7" s="1"/>
  <c r="O1157" i="7" s="1"/>
  <c r="P1157" i="7" s="1"/>
  <c r="J1158" i="7"/>
  <c r="J1157" i="6" l="1"/>
  <c r="K1157" i="6"/>
  <c r="I1158" i="6"/>
  <c r="H1158" i="6"/>
  <c r="I1160" i="7"/>
  <c r="K1160" i="7"/>
  <c r="L1164" i="4"/>
  <c r="L1165" i="4"/>
  <c r="M1165" i="4" s="1"/>
  <c r="S1155" i="7"/>
  <c r="T1155" i="7"/>
  <c r="Q1157" i="7"/>
  <c r="R1156" i="7"/>
  <c r="I1167" i="4"/>
  <c r="J1166" i="4"/>
  <c r="N1165" i="4"/>
  <c r="L1158" i="7"/>
  <c r="N1158" i="7" s="1"/>
  <c r="O1158" i="7" s="1"/>
  <c r="P1158" i="7" s="1"/>
  <c r="J1159" i="7"/>
  <c r="I1159" i="6" l="1"/>
  <c r="H1159" i="6"/>
  <c r="J1158" i="6"/>
  <c r="K1158" i="6"/>
  <c r="L1157" i="6"/>
  <c r="M1157" i="6" s="1"/>
  <c r="N1157" i="6" s="1"/>
  <c r="K1161" i="7"/>
  <c r="I1161" i="7"/>
  <c r="N1164" i="4"/>
  <c r="M1164" i="4"/>
  <c r="K1166" i="4"/>
  <c r="T1156" i="7"/>
  <c r="S1156" i="7"/>
  <c r="Q1158" i="7"/>
  <c r="R1157" i="7"/>
  <c r="I1168" i="4"/>
  <c r="J1167" i="4"/>
  <c r="J1160" i="7"/>
  <c r="L1159" i="7"/>
  <c r="N1159" i="7" s="1"/>
  <c r="O1159" i="7" s="1"/>
  <c r="P1159" i="7" s="1"/>
  <c r="L1158" i="6" l="1"/>
  <c r="M1158" i="6" s="1"/>
  <c r="N1158" i="6" s="1"/>
  <c r="J1159" i="6"/>
  <c r="K1159" i="6"/>
  <c r="I1160" i="6"/>
  <c r="H1160" i="6"/>
  <c r="K1162" i="7"/>
  <c r="I1162" i="7"/>
  <c r="K1167" i="4"/>
  <c r="L1166" i="4"/>
  <c r="T1157" i="7"/>
  <c r="S1157" i="7"/>
  <c r="Q1159" i="7"/>
  <c r="R1158" i="7"/>
  <c r="I1169" i="4"/>
  <c r="J1168" i="4"/>
  <c r="L1160" i="7"/>
  <c r="N1160" i="7" s="1"/>
  <c r="O1160" i="7" s="1"/>
  <c r="P1160" i="7" s="1"/>
  <c r="J1161" i="7"/>
  <c r="L1159" i="6" l="1"/>
  <c r="M1159" i="6" s="1"/>
  <c r="N1159" i="6" s="1"/>
  <c r="J1160" i="6"/>
  <c r="K1160" i="6"/>
  <c r="I1161" i="6"/>
  <c r="H1161" i="6"/>
  <c r="I1163" i="7"/>
  <c r="K1163" i="7"/>
  <c r="M1166" i="4"/>
  <c r="N1166" i="4"/>
  <c r="K1168" i="4"/>
  <c r="K1169" i="4" s="1"/>
  <c r="L1167" i="4"/>
  <c r="S1158" i="7"/>
  <c r="T1158" i="7"/>
  <c r="Q1160" i="7"/>
  <c r="R1159" i="7"/>
  <c r="I1170" i="4"/>
  <c r="J1169" i="4"/>
  <c r="L1161" i="7"/>
  <c r="N1161" i="7" s="1"/>
  <c r="O1161" i="7" s="1"/>
  <c r="P1161" i="7" s="1"/>
  <c r="J1162" i="7"/>
  <c r="L1160" i="6" l="1"/>
  <c r="M1160" i="6" s="1"/>
  <c r="N1160" i="6" s="1"/>
  <c r="K1161" i="6"/>
  <c r="H1162" i="6"/>
  <c r="I1162" i="6"/>
  <c r="J1161" i="6"/>
  <c r="K1164" i="7"/>
  <c r="I1164" i="7"/>
  <c r="M1167" i="4"/>
  <c r="N1167" i="4"/>
  <c r="L1169" i="4"/>
  <c r="L1168" i="4"/>
  <c r="M1168" i="4" s="1"/>
  <c r="T1159" i="7"/>
  <c r="S1159" i="7"/>
  <c r="Q1161" i="7"/>
  <c r="R1160" i="7"/>
  <c r="I1171" i="4"/>
  <c r="J1170" i="4"/>
  <c r="N1168" i="4"/>
  <c r="L1162" i="7"/>
  <c r="N1162" i="7" s="1"/>
  <c r="O1162" i="7" s="1"/>
  <c r="P1162" i="7" s="1"/>
  <c r="J1163" i="7"/>
  <c r="K1162" i="6" l="1"/>
  <c r="L1161" i="6"/>
  <c r="M1161" i="6" s="1"/>
  <c r="N1161" i="6" s="1"/>
  <c r="J1162" i="6"/>
  <c r="L1162" i="6" s="1"/>
  <c r="M1162" i="6" s="1"/>
  <c r="N1162" i="6" s="1"/>
  <c r="I1163" i="6"/>
  <c r="H1163" i="6"/>
  <c r="I1165" i="7"/>
  <c r="K1165" i="7"/>
  <c r="K1170" i="4"/>
  <c r="L1170" i="4" s="1"/>
  <c r="T1160" i="7"/>
  <c r="S1160" i="7"/>
  <c r="Q1162" i="7"/>
  <c r="R1161" i="7"/>
  <c r="M1169" i="4"/>
  <c r="N1169" i="4"/>
  <c r="I1172" i="4"/>
  <c r="J1171" i="4"/>
  <c r="L1163" i="7"/>
  <c r="N1163" i="7" s="1"/>
  <c r="O1163" i="7" s="1"/>
  <c r="P1163" i="7" s="1"/>
  <c r="J1164" i="7"/>
  <c r="J1163" i="6" l="1"/>
  <c r="K1163" i="6"/>
  <c r="I1164" i="6"/>
  <c r="H1164" i="6"/>
  <c r="K1166" i="7"/>
  <c r="I1166" i="7"/>
  <c r="K1171" i="4"/>
  <c r="S1161" i="7"/>
  <c r="T1161" i="7"/>
  <c r="Q1163" i="7"/>
  <c r="R1162" i="7"/>
  <c r="J1172" i="4"/>
  <c r="I1173" i="4"/>
  <c r="M1170" i="4"/>
  <c r="N1170" i="4"/>
  <c r="L1164" i="7"/>
  <c r="N1164" i="7" s="1"/>
  <c r="O1164" i="7" s="1"/>
  <c r="P1164" i="7" s="1"/>
  <c r="J1165" i="7"/>
  <c r="I1165" i="6" l="1"/>
  <c r="H1165" i="6"/>
  <c r="J1164" i="6"/>
  <c r="K1164" i="6"/>
  <c r="L1163" i="6"/>
  <c r="M1163" i="6" s="1"/>
  <c r="N1163" i="6" s="1"/>
  <c r="I1167" i="7"/>
  <c r="K1167" i="7"/>
  <c r="K1172" i="4"/>
  <c r="L1171" i="4"/>
  <c r="M1171" i="4" s="1"/>
  <c r="T1162" i="7"/>
  <c r="S1162" i="7"/>
  <c r="Q1164" i="7"/>
  <c r="R1163" i="7"/>
  <c r="J1173" i="4"/>
  <c r="I1174" i="4"/>
  <c r="L1165" i="7"/>
  <c r="N1165" i="7" s="1"/>
  <c r="O1165" i="7" s="1"/>
  <c r="P1165" i="7" s="1"/>
  <c r="J1166" i="7"/>
  <c r="L1164" i="6" l="1"/>
  <c r="M1164" i="6" s="1"/>
  <c r="N1164" i="6" s="1"/>
  <c r="I1166" i="6"/>
  <c r="H1166" i="6"/>
  <c r="J1165" i="6"/>
  <c r="K1165" i="6"/>
  <c r="K1168" i="7"/>
  <c r="I1168" i="7"/>
  <c r="K1173" i="4"/>
  <c r="N1171" i="4"/>
  <c r="L1172" i="4"/>
  <c r="M1172" i="4" s="1"/>
  <c r="T1163" i="7"/>
  <c r="S1163" i="7"/>
  <c r="Q1165" i="7"/>
  <c r="R1164" i="7"/>
  <c r="J1174" i="4"/>
  <c r="I1175" i="4"/>
  <c r="L1166" i="7"/>
  <c r="N1166" i="7" s="1"/>
  <c r="O1166" i="7" s="1"/>
  <c r="P1166" i="7" s="1"/>
  <c r="J1167" i="7"/>
  <c r="L1165" i="6" l="1"/>
  <c r="M1165" i="6" s="1"/>
  <c r="N1165" i="6" s="1"/>
  <c r="I1167" i="6"/>
  <c r="H1167" i="6"/>
  <c r="J1166" i="6"/>
  <c r="K1166" i="6"/>
  <c r="I1169" i="7"/>
  <c r="K1169" i="7"/>
  <c r="K1170" i="7" s="1"/>
  <c r="N1172" i="4"/>
  <c r="K1174" i="4"/>
  <c r="L1173" i="4"/>
  <c r="M1173" i="4" s="1"/>
  <c r="T1164" i="7"/>
  <c r="S1164" i="7"/>
  <c r="Q1166" i="7"/>
  <c r="R1165" i="7"/>
  <c r="J1175" i="4"/>
  <c r="I1176" i="4"/>
  <c r="L1167" i="7"/>
  <c r="N1167" i="7" s="1"/>
  <c r="O1167" i="7" s="1"/>
  <c r="P1167" i="7" s="1"/>
  <c r="J1168" i="7"/>
  <c r="L1166" i="6" l="1"/>
  <c r="M1166" i="6" s="1"/>
  <c r="N1166" i="6" s="1"/>
  <c r="I1168" i="6"/>
  <c r="H1168" i="6"/>
  <c r="J1167" i="6"/>
  <c r="K1167" i="6"/>
  <c r="I1170" i="7"/>
  <c r="N1173" i="4"/>
  <c r="K1175" i="4"/>
  <c r="L1174" i="4"/>
  <c r="M1174" i="4" s="1"/>
  <c r="T1165" i="7"/>
  <c r="S1165" i="7"/>
  <c r="Q1167" i="7"/>
  <c r="R1166" i="7"/>
  <c r="I1177" i="4"/>
  <c r="J1176" i="4"/>
  <c r="L1168" i="7"/>
  <c r="N1168" i="7" s="1"/>
  <c r="O1168" i="7" s="1"/>
  <c r="P1168" i="7" s="1"/>
  <c r="J1169" i="7"/>
  <c r="L1167" i="6" l="1"/>
  <c r="M1167" i="6" s="1"/>
  <c r="N1167" i="6" s="1"/>
  <c r="J1168" i="6"/>
  <c r="K1168" i="6"/>
  <c r="H1169" i="6"/>
  <c r="I1169" i="6"/>
  <c r="I1171" i="7"/>
  <c r="K1171" i="7"/>
  <c r="N1174" i="4"/>
  <c r="K1176" i="4"/>
  <c r="L1176" i="4" s="1"/>
  <c r="L1175" i="4"/>
  <c r="M1175" i="4" s="1"/>
  <c r="T1166" i="7"/>
  <c r="S1166" i="7"/>
  <c r="Q1168" i="7"/>
  <c r="R1167" i="7"/>
  <c r="I1178" i="4"/>
  <c r="J1177" i="4"/>
  <c r="N1175" i="4"/>
  <c r="L1169" i="7"/>
  <c r="N1169" i="7" s="1"/>
  <c r="O1169" i="7" s="1"/>
  <c r="P1169" i="7" s="1"/>
  <c r="J1170" i="7"/>
  <c r="K1169" i="6" l="1"/>
  <c r="J1169" i="6"/>
  <c r="L1168" i="6"/>
  <c r="M1168" i="6" s="1"/>
  <c r="N1168" i="6" s="1"/>
  <c r="H1170" i="6"/>
  <c r="I1170" i="6"/>
  <c r="K1172" i="7"/>
  <c r="I1172" i="7"/>
  <c r="K1177" i="4"/>
  <c r="K1178" i="4" s="1"/>
  <c r="T1167" i="7"/>
  <c r="S1167" i="7"/>
  <c r="Q1169" i="7"/>
  <c r="R1168" i="7"/>
  <c r="I1179" i="4"/>
  <c r="J1178" i="4"/>
  <c r="M1176" i="4"/>
  <c r="N1176" i="4"/>
  <c r="L1170" i="7"/>
  <c r="N1170" i="7" s="1"/>
  <c r="O1170" i="7" s="1"/>
  <c r="P1170" i="7" s="1"/>
  <c r="J1171" i="7"/>
  <c r="L1169" i="6" l="1"/>
  <c r="M1169" i="6" s="1"/>
  <c r="N1169" i="6" s="1"/>
  <c r="I1171" i="6"/>
  <c r="H1171" i="6"/>
  <c r="K1170" i="6"/>
  <c r="J1170" i="6"/>
  <c r="K1173" i="7"/>
  <c r="I1173" i="7"/>
  <c r="L1177" i="4"/>
  <c r="M1177" i="4" s="1"/>
  <c r="L1178" i="4"/>
  <c r="M1178" i="4" s="1"/>
  <c r="T1168" i="7"/>
  <c r="S1168" i="7"/>
  <c r="Q1170" i="7"/>
  <c r="R1169" i="7"/>
  <c r="N1178" i="4"/>
  <c r="J1179" i="4"/>
  <c r="I1180" i="4"/>
  <c r="L1171" i="7"/>
  <c r="N1171" i="7" s="1"/>
  <c r="O1171" i="7" s="1"/>
  <c r="P1171" i="7" s="1"/>
  <c r="J1172" i="7"/>
  <c r="J1171" i="6" l="1"/>
  <c r="K1171" i="6"/>
  <c r="I1172" i="6"/>
  <c r="H1172" i="6"/>
  <c r="L1170" i="6"/>
  <c r="M1170" i="6" s="1"/>
  <c r="N1170" i="6" s="1"/>
  <c r="I1174" i="7"/>
  <c r="K1174" i="7"/>
  <c r="N1177" i="4"/>
  <c r="K1179" i="4"/>
  <c r="L1179" i="4" s="1"/>
  <c r="S1169" i="7"/>
  <c r="T1169" i="7"/>
  <c r="Q1171" i="7"/>
  <c r="R1170" i="7"/>
  <c r="J1180" i="4"/>
  <c r="I1181" i="4"/>
  <c r="L1172" i="7"/>
  <c r="N1172" i="7" s="1"/>
  <c r="O1172" i="7" s="1"/>
  <c r="P1172" i="7" s="1"/>
  <c r="J1173" i="7"/>
  <c r="L1171" i="6" l="1"/>
  <c r="M1171" i="6" s="1"/>
  <c r="N1171" i="6" s="1"/>
  <c r="J1172" i="6"/>
  <c r="I1173" i="6"/>
  <c r="H1173" i="6"/>
  <c r="K1172" i="6"/>
  <c r="K1175" i="7"/>
  <c r="I1175" i="7"/>
  <c r="K1180" i="4"/>
  <c r="L1180" i="4" s="1"/>
  <c r="T1170" i="7"/>
  <c r="S1170" i="7"/>
  <c r="Q1172" i="7"/>
  <c r="R1171" i="7"/>
  <c r="M1179" i="4"/>
  <c r="N1179" i="4"/>
  <c r="J1181" i="4"/>
  <c r="I1182" i="4"/>
  <c r="L1173" i="7"/>
  <c r="N1173" i="7" s="1"/>
  <c r="O1173" i="7" s="1"/>
  <c r="P1173" i="7" s="1"/>
  <c r="J1174" i="7"/>
  <c r="L1172" i="6" l="1"/>
  <c r="M1172" i="6" s="1"/>
  <c r="N1172" i="6" s="1"/>
  <c r="J1173" i="6"/>
  <c r="I1174" i="6"/>
  <c r="H1174" i="6"/>
  <c r="K1173" i="6"/>
  <c r="I1176" i="7"/>
  <c r="K1176" i="7"/>
  <c r="K1181" i="4"/>
  <c r="S1171" i="7"/>
  <c r="T1171" i="7"/>
  <c r="Q1173" i="7"/>
  <c r="R1172" i="7"/>
  <c r="I1183" i="4"/>
  <c r="J1182" i="4"/>
  <c r="M1180" i="4"/>
  <c r="N1180" i="4"/>
  <c r="L1174" i="7"/>
  <c r="N1174" i="7" s="1"/>
  <c r="O1174" i="7" s="1"/>
  <c r="P1174" i="7" s="1"/>
  <c r="J1175" i="7"/>
  <c r="J1174" i="6" l="1"/>
  <c r="K1174" i="6"/>
  <c r="L1173" i="6"/>
  <c r="M1173" i="6" s="1"/>
  <c r="N1173" i="6" s="1"/>
  <c r="I1175" i="6"/>
  <c r="H1175" i="6"/>
  <c r="K1177" i="7"/>
  <c r="I1177" i="7"/>
  <c r="K1182" i="4"/>
  <c r="L1181" i="4"/>
  <c r="N1181" i="4" s="1"/>
  <c r="T1172" i="7"/>
  <c r="S1172" i="7"/>
  <c r="Q1174" i="7"/>
  <c r="R1173" i="7"/>
  <c r="M1181" i="4"/>
  <c r="J1183" i="4"/>
  <c r="I1184" i="4"/>
  <c r="L1175" i="7"/>
  <c r="N1175" i="7" s="1"/>
  <c r="O1175" i="7" s="1"/>
  <c r="P1175" i="7" s="1"/>
  <c r="J1176" i="7"/>
  <c r="J1175" i="6" l="1"/>
  <c r="K1175" i="6"/>
  <c r="L1174" i="6"/>
  <c r="M1174" i="6" s="1"/>
  <c r="N1174" i="6" s="1"/>
  <c r="I1176" i="6"/>
  <c r="H1176" i="6"/>
  <c r="I1178" i="7"/>
  <c r="K1178" i="7"/>
  <c r="K1183" i="4"/>
  <c r="K1184" i="4" s="1"/>
  <c r="L1182" i="4"/>
  <c r="S1173" i="7"/>
  <c r="T1173" i="7"/>
  <c r="Q1175" i="7"/>
  <c r="R1174" i="7"/>
  <c r="I1185" i="4"/>
  <c r="J1184" i="4"/>
  <c r="M1182" i="4"/>
  <c r="N1182" i="4"/>
  <c r="L1176" i="7"/>
  <c r="N1176" i="7" s="1"/>
  <c r="O1176" i="7" s="1"/>
  <c r="P1176" i="7" s="1"/>
  <c r="J1177" i="7"/>
  <c r="L1175" i="6" l="1"/>
  <c r="M1175" i="6" s="1"/>
  <c r="N1175" i="6" s="1"/>
  <c r="J1176" i="6"/>
  <c r="K1176" i="6"/>
  <c r="L1176" i="6" s="1"/>
  <c r="M1176" i="6" s="1"/>
  <c r="N1176" i="6" s="1"/>
  <c r="I1177" i="6"/>
  <c r="H1177" i="6"/>
  <c r="K1179" i="7"/>
  <c r="I1179" i="7"/>
  <c r="L1184" i="4"/>
  <c r="L1183" i="4"/>
  <c r="T1174" i="7"/>
  <c r="S1174" i="7"/>
  <c r="Q1176" i="7"/>
  <c r="R1175" i="7"/>
  <c r="I1186" i="4"/>
  <c r="J1185" i="4"/>
  <c r="L1177" i="7"/>
  <c r="N1177" i="7" s="1"/>
  <c r="O1177" i="7" s="1"/>
  <c r="P1177" i="7" s="1"/>
  <c r="J1178" i="7"/>
  <c r="J1177" i="6" l="1"/>
  <c r="K1177" i="6"/>
  <c r="H1178" i="6"/>
  <c r="I1178" i="6"/>
  <c r="I1180" i="7"/>
  <c r="K1180" i="7"/>
  <c r="K1181" i="7" s="1"/>
  <c r="M1183" i="4"/>
  <c r="N1183" i="4"/>
  <c r="K1185" i="4"/>
  <c r="K1186" i="4" s="1"/>
  <c r="S1175" i="7"/>
  <c r="T1175" i="7"/>
  <c r="Q1177" i="7"/>
  <c r="R1176" i="7"/>
  <c r="I1187" i="4"/>
  <c r="J1186" i="4"/>
  <c r="M1184" i="4"/>
  <c r="N1184" i="4"/>
  <c r="L1178" i="7"/>
  <c r="N1178" i="7" s="1"/>
  <c r="O1178" i="7" s="1"/>
  <c r="P1178" i="7" s="1"/>
  <c r="J1179" i="7"/>
  <c r="L1177" i="6" l="1"/>
  <c r="M1177" i="6" s="1"/>
  <c r="N1177" i="6" s="1"/>
  <c r="I1179" i="6"/>
  <c r="H1179" i="6"/>
  <c r="K1178" i="6"/>
  <c r="J1178" i="6"/>
  <c r="L1178" i="6" s="1"/>
  <c r="M1178" i="6" s="1"/>
  <c r="N1178" i="6" s="1"/>
  <c r="I1181" i="7"/>
  <c r="L1186" i="4"/>
  <c r="L1185" i="4"/>
  <c r="Q1178" i="7"/>
  <c r="R1178" i="7" s="1"/>
  <c r="T1176" i="7"/>
  <c r="S1176" i="7"/>
  <c r="R1177" i="7"/>
  <c r="M1186" i="4"/>
  <c r="N1186" i="4"/>
  <c r="I1188" i="4"/>
  <c r="J1187" i="4"/>
  <c r="L1179" i="7"/>
  <c r="N1179" i="7" s="1"/>
  <c r="O1179" i="7" s="1"/>
  <c r="P1179" i="7" s="1"/>
  <c r="J1180" i="7"/>
  <c r="I1180" i="6" l="1"/>
  <c r="H1180" i="6"/>
  <c r="J1179" i="6"/>
  <c r="K1179" i="6"/>
  <c r="I1182" i="7"/>
  <c r="K1182" i="7"/>
  <c r="K1183" i="7" s="1"/>
  <c r="K1187" i="4"/>
  <c r="N1185" i="4"/>
  <c r="M1185" i="4"/>
  <c r="T1178" i="7"/>
  <c r="S1178" i="7"/>
  <c r="S1177" i="7"/>
  <c r="T1177" i="7"/>
  <c r="Q1179" i="7"/>
  <c r="J1188" i="4"/>
  <c r="I1189" i="4"/>
  <c r="L1180" i="7"/>
  <c r="N1180" i="7" s="1"/>
  <c r="O1180" i="7" s="1"/>
  <c r="P1180" i="7" s="1"/>
  <c r="J1181" i="7"/>
  <c r="L1179" i="6" l="1"/>
  <c r="M1179" i="6" s="1"/>
  <c r="N1179" i="6" s="1"/>
  <c r="J1180" i="6"/>
  <c r="K1180" i="6"/>
  <c r="I1181" i="6"/>
  <c r="H1181" i="6"/>
  <c r="I1183" i="7"/>
  <c r="K1188" i="4"/>
  <c r="L1187" i="4"/>
  <c r="N1187" i="4" s="1"/>
  <c r="Q1180" i="7"/>
  <c r="R1180" i="7" s="1"/>
  <c r="R1179" i="7"/>
  <c r="I1190" i="4"/>
  <c r="J1189" i="4"/>
  <c r="M1187" i="4"/>
  <c r="L1181" i="7"/>
  <c r="N1181" i="7" s="1"/>
  <c r="O1181" i="7" s="1"/>
  <c r="P1181" i="7" s="1"/>
  <c r="J1182" i="7"/>
  <c r="L1180" i="6" l="1"/>
  <c r="M1180" i="6" s="1"/>
  <c r="N1180" i="6" s="1"/>
  <c r="J1181" i="6"/>
  <c r="I1182" i="6"/>
  <c r="H1182" i="6"/>
  <c r="K1181" i="6"/>
  <c r="I1184" i="7"/>
  <c r="K1184" i="7"/>
  <c r="K1185" i="7" s="1"/>
  <c r="K1189" i="4"/>
  <c r="L1188" i="4"/>
  <c r="M1188" i="4" s="1"/>
  <c r="T1179" i="7"/>
  <c r="S1179" i="7"/>
  <c r="S1180" i="7"/>
  <c r="T1180" i="7"/>
  <c r="Q1181" i="7"/>
  <c r="I1191" i="4"/>
  <c r="J1190" i="4"/>
  <c r="L1182" i="7"/>
  <c r="N1182" i="7" s="1"/>
  <c r="O1182" i="7" s="1"/>
  <c r="P1182" i="7" s="1"/>
  <c r="J1183" i="7"/>
  <c r="L1181" i="6" l="1"/>
  <c r="M1181" i="6" s="1"/>
  <c r="N1181" i="6" s="1"/>
  <c r="J1182" i="6"/>
  <c r="I1183" i="6"/>
  <c r="H1183" i="6"/>
  <c r="K1182" i="6"/>
  <c r="I1185" i="7"/>
  <c r="N1188" i="4"/>
  <c r="K1190" i="4"/>
  <c r="L1189" i="4"/>
  <c r="M1189" i="4" s="1"/>
  <c r="Q1182" i="7"/>
  <c r="R1181" i="7"/>
  <c r="J1191" i="4"/>
  <c r="I1192" i="4"/>
  <c r="L1183" i="7"/>
  <c r="N1183" i="7" s="1"/>
  <c r="O1183" i="7" s="1"/>
  <c r="P1183" i="7" s="1"/>
  <c r="J1184" i="7"/>
  <c r="L1182" i="6" l="1"/>
  <c r="M1182" i="6" s="1"/>
  <c r="N1182" i="6" s="1"/>
  <c r="K1183" i="6"/>
  <c r="I1184" i="6"/>
  <c r="H1184" i="6"/>
  <c r="J1183" i="6"/>
  <c r="I1186" i="7"/>
  <c r="K1186" i="7"/>
  <c r="K1191" i="4"/>
  <c r="K1192" i="4" s="1"/>
  <c r="N1189" i="4"/>
  <c r="L1190" i="4"/>
  <c r="S1181" i="7"/>
  <c r="T1181" i="7"/>
  <c r="Q1183" i="7"/>
  <c r="R1182" i="7"/>
  <c r="J1192" i="4"/>
  <c r="I1193" i="4"/>
  <c r="M1190" i="4"/>
  <c r="N1190" i="4"/>
  <c r="L1184" i="7"/>
  <c r="N1184" i="7" s="1"/>
  <c r="O1184" i="7" s="1"/>
  <c r="P1184" i="7" s="1"/>
  <c r="J1185" i="7"/>
  <c r="J1184" i="6" l="1"/>
  <c r="K1184" i="6"/>
  <c r="I1185" i="6"/>
  <c r="H1185" i="6"/>
  <c r="L1183" i="6"/>
  <c r="M1183" i="6" s="1"/>
  <c r="N1183" i="6" s="1"/>
  <c r="K1187" i="7"/>
  <c r="I1187" i="7"/>
  <c r="L1192" i="4"/>
  <c r="L1191" i="4"/>
  <c r="T1182" i="7"/>
  <c r="S1182" i="7"/>
  <c r="Q1184" i="7"/>
  <c r="R1183" i="7"/>
  <c r="I1194" i="4"/>
  <c r="J1193" i="4"/>
  <c r="L1185" i="7"/>
  <c r="N1185" i="7" s="1"/>
  <c r="O1185" i="7" s="1"/>
  <c r="P1185" i="7" s="1"/>
  <c r="J1186" i="7"/>
  <c r="J1185" i="6" l="1"/>
  <c r="K1185" i="6"/>
  <c r="L1184" i="6"/>
  <c r="M1184" i="6" s="1"/>
  <c r="N1184" i="6" s="1"/>
  <c r="I1186" i="6"/>
  <c r="H1186" i="6"/>
  <c r="I1188" i="7"/>
  <c r="K1188" i="7"/>
  <c r="K1189" i="7" s="1"/>
  <c r="M1191" i="4"/>
  <c r="N1191" i="4"/>
  <c r="K1193" i="4"/>
  <c r="T1183" i="7"/>
  <c r="S1183" i="7"/>
  <c r="Q1185" i="7"/>
  <c r="R1184" i="7"/>
  <c r="M1192" i="4"/>
  <c r="N1192" i="4"/>
  <c r="I1195" i="4"/>
  <c r="J1194" i="4"/>
  <c r="L1186" i="7"/>
  <c r="N1186" i="7" s="1"/>
  <c r="O1186" i="7" s="1"/>
  <c r="P1186" i="7" s="1"/>
  <c r="J1187" i="7"/>
  <c r="I1187" i="6" l="1"/>
  <c r="H1187" i="6"/>
  <c r="J1186" i="6"/>
  <c r="K1186" i="6"/>
  <c r="L1185" i="6"/>
  <c r="M1185" i="6" s="1"/>
  <c r="N1185" i="6" s="1"/>
  <c r="I1189" i="7"/>
  <c r="K1194" i="4"/>
  <c r="K1195" i="4" s="1"/>
  <c r="L1193" i="4"/>
  <c r="M1193" i="4" s="1"/>
  <c r="S1184" i="7"/>
  <c r="T1184" i="7"/>
  <c r="Q1186" i="7"/>
  <c r="R1185" i="7"/>
  <c r="I1196" i="4"/>
  <c r="J1195" i="4"/>
  <c r="N1193" i="4"/>
  <c r="L1187" i="7"/>
  <c r="N1187" i="7" s="1"/>
  <c r="O1187" i="7" s="1"/>
  <c r="P1187" i="7" s="1"/>
  <c r="J1188" i="7"/>
  <c r="L1186" i="6" l="1"/>
  <c r="M1186" i="6" s="1"/>
  <c r="N1186" i="6" s="1"/>
  <c r="J1187" i="6"/>
  <c r="I1188" i="6"/>
  <c r="H1188" i="6"/>
  <c r="K1187" i="6"/>
  <c r="I1190" i="7"/>
  <c r="K1190" i="7"/>
  <c r="L1195" i="4"/>
  <c r="N1195" i="4" s="1"/>
  <c r="L1194" i="4"/>
  <c r="S1185" i="7"/>
  <c r="T1185" i="7"/>
  <c r="Q1187" i="7"/>
  <c r="R1186" i="7"/>
  <c r="M1195" i="4"/>
  <c r="J1196" i="4"/>
  <c r="I1197" i="4"/>
  <c r="M1194" i="4"/>
  <c r="N1194" i="4"/>
  <c r="L1188" i="7"/>
  <c r="N1188" i="7" s="1"/>
  <c r="O1188" i="7" s="1"/>
  <c r="P1188" i="7" s="1"/>
  <c r="J1189" i="7"/>
  <c r="K1188" i="6" l="1"/>
  <c r="I1189" i="6"/>
  <c r="H1189" i="6"/>
  <c r="L1187" i="6"/>
  <c r="M1187" i="6" s="1"/>
  <c r="N1187" i="6" s="1"/>
  <c r="J1188" i="6"/>
  <c r="L1188" i="6" s="1"/>
  <c r="M1188" i="6" s="1"/>
  <c r="N1188" i="6" s="1"/>
  <c r="K1191" i="7"/>
  <c r="I1191" i="7"/>
  <c r="K1196" i="4"/>
  <c r="K1197" i="4" s="1"/>
  <c r="S1186" i="7"/>
  <c r="T1186" i="7"/>
  <c r="Q1188" i="7"/>
  <c r="R1187" i="7"/>
  <c r="I1198" i="4"/>
  <c r="J1197" i="4"/>
  <c r="L1189" i="7"/>
  <c r="N1189" i="7" s="1"/>
  <c r="O1189" i="7" s="1"/>
  <c r="P1189" i="7" s="1"/>
  <c r="J1190" i="7"/>
  <c r="K1189" i="6" l="1"/>
  <c r="I1190" i="6"/>
  <c r="H1190" i="6"/>
  <c r="J1189" i="6"/>
  <c r="I1192" i="7"/>
  <c r="K1192" i="7"/>
  <c r="L1196" i="4"/>
  <c r="N1196" i="4" s="1"/>
  <c r="L1197" i="4"/>
  <c r="S1187" i="7"/>
  <c r="T1187" i="7"/>
  <c r="Q1189" i="7"/>
  <c r="R1188" i="7"/>
  <c r="M1196" i="4"/>
  <c r="J1198" i="4"/>
  <c r="I1199" i="4"/>
  <c r="L1190" i="7"/>
  <c r="N1190" i="7" s="1"/>
  <c r="O1190" i="7" s="1"/>
  <c r="P1190" i="7" s="1"/>
  <c r="J1191" i="7"/>
  <c r="L1189" i="6" l="1"/>
  <c r="M1189" i="6" s="1"/>
  <c r="N1189" i="6" s="1"/>
  <c r="J1190" i="6"/>
  <c r="K1190" i="6"/>
  <c r="I1191" i="6"/>
  <c r="H1191" i="6"/>
  <c r="I1193" i="7"/>
  <c r="K1193" i="7"/>
  <c r="K1198" i="4"/>
  <c r="K1199" i="4" s="1"/>
  <c r="S1188" i="7"/>
  <c r="T1188" i="7"/>
  <c r="Q1190" i="7"/>
  <c r="R1189" i="7"/>
  <c r="I1200" i="4"/>
  <c r="J1199" i="4"/>
  <c r="M1197" i="4"/>
  <c r="N1197" i="4"/>
  <c r="J1192" i="7"/>
  <c r="L1191" i="7"/>
  <c r="N1191" i="7" s="1"/>
  <c r="O1191" i="7" s="1"/>
  <c r="P1191" i="7" s="1"/>
  <c r="L1190" i="6" l="1"/>
  <c r="M1190" i="6" s="1"/>
  <c r="N1190" i="6" s="1"/>
  <c r="I1192" i="6"/>
  <c r="H1192" i="6"/>
  <c r="J1191" i="6"/>
  <c r="K1191" i="6"/>
  <c r="K1194" i="7"/>
  <c r="I1194" i="7"/>
  <c r="L1198" i="4"/>
  <c r="N1198" i="4" s="1"/>
  <c r="L1199" i="4"/>
  <c r="T1189" i="7"/>
  <c r="S1189" i="7"/>
  <c r="Q1191" i="7"/>
  <c r="R1190" i="7"/>
  <c r="M1198" i="4"/>
  <c r="J1200" i="4"/>
  <c r="I1201" i="4"/>
  <c r="L1192" i="7"/>
  <c r="N1192" i="7" s="1"/>
  <c r="O1192" i="7" s="1"/>
  <c r="P1192" i="7" s="1"/>
  <c r="J1193" i="7"/>
  <c r="I1193" i="6" l="1"/>
  <c r="H1193" i="6"/>
  <c r="L1191" i="6"/>
  <c r="M1191" i="6" s="1"/>
  <c r="N1191" i="6" s="1"/>
  <c r="J1192" i="6"/>
  <c r="K1192" i="6"/>
  <c r="I1195" i="7"/>
  <c r="K1195" i="7"/>
  <c r="K1200" i="4"/>
  <c r="K1201" i="4" s="1"/>
  <c r="S1190" i="7"/>
  <c r="T1190" i="7"/>
  <c r="Q1192" i="7"/>
  <c r="R1191" i="7"/>
  <c r="I1202" i="4"/>
  <c r="J1201" i="4"/>
  <c r="M1199" i="4"/>
  <c r="N1199" i="4"/>
  <c r="L1193" i="7"/>
  <c r="N1193" i="7" s="1"/>
  <c r="O1193" i="7" s="1"/>
  <c r="P1193" i="7" s="1"/>
  <c r="J1194" i="7"/>
  <c r="J1193" i="6" l="1"/>
  <c r="L1192" i="6"/>
  <c r="M1192" i="6" s="1"/>
  <c r="N1192" i="6" s="1"/>
  <c r="K1193" i="6"/>
  <c r="H1194" i="6"/>
  <c r="I1194" i="6"/>
  <c r="K1196" i="7"/>
  <c r="I1196" i="7"/>
  <c r="L1200" i="4"/>
  <c r="N1200" i="4" s="1"/>
  <c r="L1201" i="4"/>
  <c r="T1191" i="7"/>
  <c r="S1191" i="7"/>
  <c r="Q1193" i="7"/>
  <c r="R1192" i="7"/>
  <c r="M1200" i="4"/>
  <c r="J1202" i="4"/>
  <c r="I1203" i="4"/>
  <c r="L1194" i="7"/>
  <c r="N1194" i="7" s="1"/>
  <c r="O1194" i="7" s="1"/>
  <c r="P1194" i="7" s="1"/>
  <c r="J1195" i="7"/>
  <c r="I1195" i="6" l="1"/>
  <c r="H1195" i="6"/>
  <c r="L1193" i="6"/>
  <c r="M1193" i="6" s="1"/>
  <c r="N1193" i="6" s="1"/>
  <c r="K1194" i="6"/>
  <c r="J1194" i="6"/>
  <c r="I1197" i="7"/>
  <c r="K1197" i="7"/>
  <c r="K1198" i="7" s="1"/>
  <c r="K1202" i="4"/>
  <c r="L1202" i="4" s="1"/>
  <c r="S1192" i="7"/>
  <c r="T1192" i="7"/>
  <c r="Q1194" i="7"/>
  <c r="R1193" i="7"/>
  <c r="M1201" i="4"/>
  <c r="N1201" i="4"/>
  <c r="I1204" i="4"/>
  <c r="J1203" i="4"/>
  <c r="L1195" i="7"/>
  <c r="N1195" i="7" s="1"/>
  <c r="O1195" i="7" s="1"/>
  <c r="P1195" i="7" s="1"/>
  <c r="J1196" i="7"/>
  <c r="J1195" i="6" l="1"/>
  <c r="K1195" i="6"/>
  <c r="L1194" i="6"/>
  <c r="M1194" i="6" s="1"/>
  <c r="N1194" i="6" s="1"/>
  <c r="I1196" i="6"/>
  <c r="H1196" i="6"/>
  <c r="I1198" i="7"/>
  <c r="K1203" i="4"/>
  <c r="L1203" i="4" s="1"/>
  <c r="S1193" i="7"/>
  <c r="T1193" i="7"/>
  <c r="Q1195" i="7"/>
  <c r="R1194" i="7"/>
  <c r="M1202" i="4"/>
  <c r="N1202" i="4"/>
  <c r="I1205" i="4"/>
  <c r="J1204" i="4"/>
  <c r="L1196" i="7"/>
  <c r="N1196" i="7" s="1"/>
  <c r="O1196" i="7" s="1"/>
  <c r="P1196" i="7" s="1"/>
  <c r="J1197" i="7"/>
  <c r="J1196" i="6" l="1"/>
  <c r="K1196" i="6"/>
  <c r="I1197" i="6"/>
  <c r="H1197" i="6"/>
  <c r="L1195" i="6"/>
  <c r="M1195" i="6" s="1"/>
  <c r="N1195" i="6" s="1"/>
  <c r="I1199" i="7"/>
  <c r="K1199" i="7"/>
  <c r="K1200" i="7" s="1"/>
  <c r="K1204" i="4"/>
  <c r="L1204" i="4" s="1"/>
  <c r="T1194" i="7"/>
  <c r="S1194" i="7"/>
  <c r="Q1196" i="7"/>
  <c r="R1195" i="7"/>
  <c r="J1205" i="4"/>
  <c r="I1206" i="4"/>
  <c r="L1197" i="7"/>
  <c r="N1197" i="7" s="1"/>
  <c r="O1197" i="7" s="1"/>
  <c r="P1197" i="7" s="1"/>
  <c r="J1198" i="7"/>
  <c r="L1196" i="6" l="1"/>
  <c r="M1196" i="6" s="1"/>
  <c r="N1196" i="6" s="1"/>
  <c r="J1197" i="6"/>
  <c r="K1197" i="6"/>
  <c r="I1198" i="6"/>
  <c r="H1198" i="6"/>
  <c r="I1200" i="7"/>
  <c r="K1205" i="4"/>
  <c r="L1205" i="4" s="1"/>
  <c r="T1195" i="7"/>
  <c r="S1195" i="7"/>
  <c r="Q1197" i="7"/>
  <c r="R1196" i="7"/>
  <c r="M1203" i="4"/>
  <c r="N1203" i="4"/>
  <c r="M1204" i="4"/>
  <c r="N1204" i="4"/>
  <c r="I1207" i="4"/>
  <c r="J1206" i="4"/>
  <c r="L1198" i="7"/>
  <c r="N1198" i="7" s="1"/>
  <c r="O1198" i="7" s="1"/>
  <c r="P1198" i="7" s="1"/>
  <c r="J1199" i="7"/>
  <c r="J1198" i="6" l="1"/>
  <c r="K1198" i="6"/>
  <c r="I1199" i="6"/>
  <c r="H1199" i="6"/>
  <c r="L1197" i="6"/>
  <c r="M1197" i="6" s="1"/>
  <c r="N1197" i="6" s="1"/>
  <c r="I1201" i="7"/>
  <c r="K1201" i="7"/>
  <c r="K1202" i="7" s="1"/>
  <c r="K1206" i="4"/>
  <c r="L1206" i="4" s="1"/>
  <c r="T1196" i="7"/>
  <c r="S1196" i="7"/>
  <c r="Q1198" i="7"/>
  <c r="R1197" i="7"/>
  <c r="M1205" i="4"/>
  <c r="N1205" i="4"/>
  <c r="I1208" i="4"/>
  <c r="J1207" i="4"/>
  <c r="L1199" i="7"/>
  <c r="N1199" i="7" s="1"/>
  <c r="O1199" i="7" s="1"/>
  <c r="P1199" i="7" s="1"/>
  <c r="J1200" i="7"/>
  <c r="I1200" i="6" l="1"/>
  <c r="H1200" i="6"/>
  <c r="L1198" i="6"/>
  <c r="M1198" i="6" s="1"/>
  <c r="N1198" i="6" s="1"/>
  <c r="J1199" i="6"/>
  <c r="K1199" i="6"/>
  <c r="I1202" i="7"/>
  <c r="K1207" i="4"/>
  <c r="K1208" i="4" s="1"/>
  <c r="T1197" i="7"/>
  <c r="S1197" i="7"/>
  <c r="Q1199" i="7"/>
  <c r="R1198" i="7"/>
  <c r="I1209" i="4"/>
  <c r="J1208" i="4"/>
  <c r="M1206" i="4"/>
  <c r="N1206" i="4"/>
  <c r="L1200" i="7"/>
  <c r="N1200" i="7" s="1"/>
  <c r="O1200" i="7" s="1"/>
  <c r="P1200" i="7" s="1"/>
  <c r="J1201" i="7"/>
  <c r="I1201" i="6" l="1"/>
  <c r="H1201" i="6"/>
  <c r="L1199" i="6"/>
  <c r="M1199" i="6" s="1"/>
  <c r="N1199" i="6" s="1"/>
  <c r="J1200" i="6"/>
  <c r="K1200" i="6"/>
  <c r="I1203" i="7"/>
  <c r="K1203" i="7"/>
  <c r="L1207" i="4"/>
  <c r="L1208" i="4"/>
  <c r="M1208" i="4" s="1"/>
  <c r="T1198" i="7"/>
  <c r="S1198" i="7"/>
  <c r="Q1200" i="7"/>
  <c r="R1199" i="7"/>
  <c r="J1209" i="4"/>
  <c r="I1210" i="4"/>
  <c r="M1207" i="4"/>
  <c r="N1207" i="4"/>
  <c r="L1201" i="7"/>
  <c r="N1201" i="7" s="1"/>
  <c r="O1201" i="7" s="1"/>
  <c r="P1201" i="7" s="1"/>
  <c r="J1202" i="7"/>
  <c r="L1200" i="6" l="1"/>
  <c r="M1200" i="6" s="1"/>
  <c r="N1200" i="6" s="1"/>
  <c r="H1202" i="6"/>
  <c r="I1202" i="6"/>
  <c r="J1201" i="6"/>
  <c r="K1201" i="6"/>
  <c r="K1204" i="7"/>
  <c r="I1204" i="7"/>
  <c r="N1208" i="4"/>
  <c r="K1209" i="4"/>
  <c r="K1210" i="4" s="1"/>
  <c r="S1199" i="7"/>
  <c r="T1199" i="7"/>
  <c r="Q1201" i="7"/>
  <c r="R1200" i="7"/>
  <c r="J1210" i="4"/>
  <c r="I1211" i="4"/>
  <c r="L1202" i="7"/>
  <c r="N1202" i="7" s="1"/>
  <c r="O1202" i="7" s="1"/>
  <c r="P1202" i="7" s="1"/>
  <c r="J1203" i="7"/>
  <c r="L1201" i="6" l="1"/>
  <c r="M1201" i="6" s="1"/>
  <c r="N1201" i="6" s="1"/>
  <c r="I1203" i="6"/>
  <c r="H1203" i="6"/>
  <c r="K1202" i="6"/>
  <c r="J1202" i="6"/>
  <c r="I1205" i="7"/>
  <c r="K1205" i="7"/>
  <c r="L1209" i="4"/>
  <c r="M1209" i="4" s="1"/>
  <c r="L1210" i="4"/>
  <c r="S1200" i="7"/>
  <c r="T1200" i="7"/>
  <c r="Q1202" i="7"/>
  <c r="R1201" i="7"/>
  <c r="I1212" i="4"/>
  <c r="J1211" i="4"/>
  <c r="L1203" i="7"/>
  <c r="N1203" i="7" s="1"/>
  <c r="O1203" i="7" s="1"/>
  <c r="P1203" i="7" s="1"/>
  <c r="J1204" i="7"/>
  <c r="L1202" i="6" l="1"/>
  <c r="M1202" i="6" s="1"/>
  <c r="N1202" i="6" s="1"/>
  <c r="J1203" i="6"/>
  <c r="K1203" i="6"/>
  <c r="I1204" i="6"/>
  <c r="H1204" i="6"/>
  <c r="K1206" i="7"/>
  <c r="I1206" i="7"/>
  <c r="K1211" i="4"/>
  <c r="N1209" i="4"/>
  <c r="S1201" i="7"/>
  <c r="T1201" i="7"/>
  <c r="Q1203" i="7"/>
  <c r="R1202" i="7"/>
  <c r="M1210" i="4"/>
  <c r="N1210" i="4"/>
  <c r="I1213" i="4"/>
  <c r="J1212" i="4"/>
  <c r="L1204" i="7"/>
  <c r="N1204" i="7" s="1"/>
  <c r="O1204" i="7" s="1"/>
  <c r="P1204" i="7" s="1"/>
  <c r="J1205" i="7"/>
  <c r="I1205" i="6" l="1"/>
  <c r="H1205" i="6"/>
  <c r="J1204" i="6"/>
  <c r="K1204" i="6"/>
  <c r="L1203" i="6"/>
  <c r="M1203" i="6" s="1"/>
  <c r="N1203" i="6" s="1"/>
  <c r="I1207" i="7"/>
  <c r="K1207" i="7"/>
  <c r="K1212" i="4"/>
  <c r="L1212" i="4" s="1"/>
  <c r="L1211" i="4"/>
  <c r="N1211" i="4" s="1"/>
  <c r="T1202" i="7"/>
  <c r="S1202" i="7"/>
  <c r="Q1204" i="7"/>
  <c r="R1203" i="7"/>
  <c r="M1211" i="4"/>
  <c r="I1214" i="4"/>
  <c r="J1213" i="4"/>
  <c r="L1205" i="7"/>
  <c r="N1205" i="7" s="1"/>
  <c r="O1205" i="7" s="1"/>
  <c r="P1205" i="7" s="1"/>
  <c r="J1206" i="7"/>
  <c r="L1204" i="6" l="1"/>
  <c r="M1204" i="6" s="1"/>
  <c r="N1204" i="6" s="1"/>
  <c r="J1205" i="6"/>
  <c r="K1205" i="6"/>
  <c r="I1206" i="6"/>
  <c r="H1206" i="6"/>
  <c r="K1208" i="7"/>
  <c r="I1208" i="7"/>
  <c r="M1212" i="4"/>
  <c r="N1212" i="4"/>
  <c r="K1213" i="4"/>
  <c r="L1213" i="4" s="1"/>
  <c r="T1203" i="7"/>
  <c r="S1203" i="7"/>
  <c r="Q1205" i="7"/>
  <c r="R1204" i="7"/>
  <c r="J1214" i="4"/>
  <c r="I1215" i="4"/>
  <c r="L1206" i="7"/>
  <c r="N1206" i="7" s="1"/>
  <c r="O1206" i="7" s="1"/>
  <c r="P1206" i="7" s="1"/>
  <c r="J1207" i="7"/>
  <c r="I1207" i="6" l="1"/>
  <c r="H1207" i="6"/>
  <c r="J1206" i="6"/>
  <c r="K1206" i="6"/>
  <c r="L1205" i="6"/>
  <c r="M1205" i="6" s="1"/>
  <c r="N1205" i="6" s="1"/>
  <c r="K1209" i="7"/>
  <c r="I1209" i="7"/>
  <c r="K1214" i="4"/>
  <c r="T1204" i="7"/>
  <c r="S1204" i="7"/>
  <c r="Q1206" i="7"/>
  <c r="R1205" i="7"/>
  <c r="J1215" i="4"/>
  <c r="I1216" i="4"/>
  <c r="M1213" i="4"/>
  <c r="N1213" i="4"/>
  <c r="L1207" i="7"/>
  <c r="N1207" i="7" s="1"/>
  <c r="O1207" i="7" s="1"/>
  <c r="P1207" i="7" s="1"/>
  <c r="J1208" i="7"/>
  <c r="L1206" i="6" l="1"/>
  <c r="M1206" i="6" s="1"/>
  <c r="N1206" i="6" s="1"/>
  <c r="I1208" i="6"/>
  <c r="H1208" i="6"/>
  <c r="J1207" i="6"/>
  <c r="K1207" i="6"/>
  <c r="K1210" i="7"/>
  <c r="I1210" i="7"/>
  <c r="K1215" i="4"/>
  <c r="K1216" i="4" s="1"/>
  <c r="L1214" i="4"/>
  <c r="S1205" i="7"/>
  <c r="T1205" i="7"/>
  <c r="Q1207" i="7"/>
  <c r="R1206" i="7"/>
  <c r="I1217" i="4"/>
  <c r="J1216" i="4"/>
  <c r="L1208" i="7"/>
  <c r="N1208" i="7" s="1"/>
  <c r="O1208" i="7" s="1"/>
  <c r="P1208" i="7" s="1"/>
  <c r="J1209" i="7"/>
  <c r="L1207" i="6" l="1"/>
  <c r="M1207" i="6" s="1"/>
  <c r="N1207" i="6" s="1"/>
  <c r="I1209" i="6"/>
  <c r="H1209" i="6"/>
  <c r="J1208" i="6"/>
  <c r="K1208" i="6"/>
  <c r="K1211" i="7"/>
  <c r="I1211" i="7"/>
  <c r="M1214" i="4"/>
  <c r="N1214" i="4"/>
  <c r="L1216" i="4"/>
  <c r="L1215" i="4"/>
  <c r="M1215" i="4" s="1"/>
  <c r="T1206" i="7"/>
  <c r="S1206" i="7"/>
  <c r="Q1208" i="7"/>
  <c r="R1207" i="7"/>
  <c r="J1217" i="4"/>
  <c r="I1218" i="4"/>
  <c r="L1209" i="7"/>
  <c r="N1209" i="7" s="1"/>
  <c r="O1209" i="7" s="1"/>
  <c r="P1209" i="7" s="1"/>
  <c r="J1210" i="7"/>
  <c r="L1208" i="6" l="1"/>
  <c r="M1208" i="6" s="1"/>
  <c r="N1208" i="6" s="1"/>
  <c r="J1209" i="6"/>
  <c r="K1209" i="6"/>
  <c r="H1210" i="6"/>
  <c r="I1210" i="6"/>
  <c r="K1212" i="7"/>
  <c r="I1212" i="7"/>
  <c r="N1215" i="4"/>
  <c r="K1217" i="4"/>
  <c r="L1217" i="4" s="1"/>
  <c r="T1207" i="7"/>
  <c r="S1207" i="7"/>
  <c r="Q1209" i="7"/>
  <c r="R1208" i="7"/>
  <c r="J1218" i="4"/>
  <c r="I1219" i="4"/>
  <c r="M1216" i="4"/>
  <c r="N1216" i="4"/>
  <c r="L1210" i="7"/>
  <c r="N1210" i="7" s="1"/>
  <c r="O1210" i="7" s="1"/>
  <c r="P1210" i="7" s="1"/>
  <c r="J1211" i="7"/>
  <c r="K1210" i="6" l="1"/>
  <c r="J1210" i="6"/>
  <c r="I1211" i="6"/>
  <c r="H1211" i="6"/>
  <c r="L1209" i="6"/>
  <c r="M1209" i="6" s="1"/>
  <c r="N1209" i="6" s="1"/>
  <c r="I1213" i="7"/>
  <c r="K1213" i="7"/>
  <c r="K1214" i="7" s="1"/>
  <c r="K1218" i="4"/>
  <c r="L1218" i="4" s="1"/>
  <c r="S1208" i="7"/>
  <c r="T1208" i="7"/>
  <c r="Q1210" i="7"/>
  <c r="R1209" i="7"/>
  <c r="M1217" i="4"/>
  <c r="N1217" i="4"/>
  <c r="J1219" i="4"/>
  <c r="I1220" i="4"/>
  <c r="L1211" i="7"/>
  <c r="N1211" i="7" s="1"/>
  <c r="O1211" i="7" s="1"/>
  <c r="P1211" i="7" s="1"/>
  <c r="J1212" i="7"/>
  <c r="I1212" i="6" l="1"/>
  <c r="H1212" i="6"/>
  <c r="L1210" i="6"/>
  <c r="M1210" i="6" s="1"/>
  <c r="N1210" i="6" s="1"/>
  <c r="J1211" i="6"/>
  <c r="K1211" i="6"/>
  <c r="I1214" i="7"/>
  <c r="K1219" i="4"/>
  <c r="K1220" i="4" s="1"/>
  <c r="T1209" i="7"/>
  <c r="S1209" i="7"/>
  <c r="Q1211" i="7"/>
  <c r="R1210" i="7"/>
  <c r="M1218" i="4"/>
  <c r="N1218" i="4"/>
  <c r="J1220" i="4"/>
  <c r="I1221" i="4"/>
  <c r="L1212" i="7"/>
  <c r="N1212" i="7" s="1"/>
  <c r="O1212" i="7" s="1"/>
  <c r="P1212" i="7" s="1"/>
  <c r="J1213" i="7"/>
  <c r="L1211" i="6" l="1"/>
  <c r="M1211" i="6" s="1"/>
  <c r="N1211" i="6" s="1"/>
  <c r="J1212" i="6"/>
  <c r="K1212" i="6"/>
  <c r="I1213" i="6"/>
  <c r="H1213" i="6"/>
  <c r="I1215" i="7"/>
  <c r="K1215" i="7"/>
  <c r="K1216" i="7" s="1"/>
  <c r="L1220" i="4"/>
  <c r="L1219" i="4"/>
  <c r="M1219" i="4" s="1"/>
  <c r="T1210" i="7"/>
  <c r="S1210" i="7"/>
  <c r="Q1212" i="7"/>
  <c r="R1211" i="7"/>
  <c r="J1221" i="4"/>
  <c r="I1222" i="4"/>
  <c r="L1213" i="7"/>
  <c r="N1213" i="7" s="1"/>
  <c r="O1213" i="7" s="1"/>
  <c r="P1213" i="7" s="1"/>
  <c r="J1214" i="7"/>
  <c r="L1212" i="6" l="1"/>
  <c r="M1212" i="6" s="1"/>
  <c r="N1212" i="6" s="1"/>
  <c r="K1213" i="6"/>
  <c r="I1214" i="6"/>
  <c r="H1214" i="6"/>
  <c r="J1213" i="6"/>
  <c r="I1216" i="7"/>
  <c r="N1219" i="4"/>
  <c r="K1221" i="4"/>
  <c r="L1221" i="4" s="1"/>
  <c r="S1211" i="7"/>
  <c r="T1211" i="7"/>
  <c r="Q1213" i="7"/>
  <c r="R1212" i="7"/>
  <c r="M1220" i="4"/>
  <c r="N1220" i="4"/>
  <c r="I1223" i="4"/>
  <c r="J1222" i="4"/>
  <c r="L1214" i="7"/>
  <c r="N1214" i="7" s="1"/>
  <c r="O1214" i="7" s="1"/>
  <c r="P1214" i="7" s="1"/>
  <c r="J1215" i="7"/>
  <c r="J1214" i="6" l="1"/>
  <c r="K1214" i="6"/>
  <c r="I1215" i="6"/>
  <c r="H1215" i="6"/>
  <c r="L1213" i="6"/>
  <c r="M1213" i="6" s="1"/>
  <c r="N1213" i="6" s="1"/>
  <c r="I1217" i="7"/>
  <c r="K1217" i="7"/>
  <c r="K1222" i="4"/>
  <c r="T1212" i="7"/>
  <c r="S1212" i="7"/>
  <c r="Q1214" i="7"/>
  <c r="R1213" i="7"/>
  <c r="M1221" i="4"/>
  <c r="N1221" i="4"/>
  <c r="I1224" i="4"/>
  <c r="J1223" i="4"/>
  <c r="L1215" i="7"/>
  <c r="N1215" i="7" s="1"/>
  <c r="O1215" i="7" s="1"/>
  <c r="P1215" i="7" s="1"/>
  <c r="J1216" i="7"/>
  <c r="K1215" i="6" l="1"/>
  <c r="I1216" i="6"/>
  <c r="H1216" i="6"/>
  <c r="L1214" i="6"/>
  <c r="M1214" i="6" s="1"/>
  <c r="N1214" i="6" s="1"/>
  <c r="J1215" i="6"/>
  <c r="L1215" i="6" s="1"/>
  <c r="M1215" i="6" s="1"/>
  <c r="N1215" i="6" s="1"/>
  <c r="K1218" i="7"/>
  <c r="I1218" i="7"/>
  <c r="K1223" i="4"/>
  <c r="K1224" i="4" s="1"/>
  <c r="L1222" i="4"/>
  <c r="M1222" i="4" s="1"/>
  <c r="T1213" i="7"/>
  <c r="S1213" i="7"/>
  <c r="Q1215" i="7"/>
  <c r="R1214" i="7"/>
  <c r="I1225" i="4"/>
  <c r="J1224" i="4"/>
  <c r="N1222" i="4"/>
  <c r="L1216" i="7"/>
  <c r="N1216" i="7" s="1"/>
  <c r="O1216" i="7" s="1"/>
  <c r="P1216" i="7" s="1"/>
  <c r="J1217" i="7"/>
  <c r="I1217" i="6" l="1"/>
  <c r="H1217" i="6"/>
  <c r="J1216" i="6"/>
  <c r="K1216" i="6"/>
  <c r="I1219" i="7"/>
  <c r="K1219" i="7"/>
  <c r="K1220" i="7" s="1"/>
  <c r="L1224" i="4"/>
  <c r="L1223" i="4"/>
  <c r="N1223" i="4" s="1"/>
  <c r="T1214" i="7"/>
  <c r="S1214" i="7"/>
  <c r="Q1216" i="7"/>
  <c r="R1215" i="7"/>
  <c r="I1226" i="4"/>
  <c r="J1225" i="4"/>
  <c r="L1217" i="7"/>
  <c r="N1217" i="7" s="1"/>
  <c r="O1217" i="7" s="1"/>
  <c r="P1217" i="7" s="1"/>
  <c r="J1218" i="7"/>
  <c r="L1216" i="6" l="1"/>
  <c r="M1216" i="6" s="1"/>
  <c r="N1216" i="6" s="1"/>
  <c r="I1218" i="6"/>
  <c r="H1218" i="6"/>
  <c r="J1217" i="6"/>
  <c r="K1217" i="6"/>
  <c r="I1220" i="7"/>
  <c r="M1223" i="4"/>
  <c r="K1225" i="4"/>
  <c r="K1226" i="4" s="1"/>
  <c r="T1215" i="7"/>
  <c r="S1215" i="7"/>
  <c r="Q1217" i="7"/>
  <c r="R1216" i="7"/>
  <c r="J1226" i="4"/>
  <c r="I1227" i="4"/>
  <c r="M1224" i="4"/>
  <c r="N1224" i="4"/>
  <c r="L1218" i="7"/>
  <c r="N1218" i="7" s="1"/>
  <c r="O1218" i="7" s="1"/>
  <c r="P1218" i="7" s="1"/>
  <c r="J1219" i="7"/>
  <c r="J1218" i="6" l="1"/>
  <c r="L1217" i="6"/>
  <c r="M1217" i="6" s="1"/>
  <c r="N1217" i="6" s="1"/>
  <c r="I1219" i="6"/>
  <c r="H1219" i="6"/>
  <c r="K1218" i="6"/>
  <c r="I1221" i="7"/>
  <c r="K1221" i="7"/>
  <c r="L1226" i="4"/>
  <c r="L1225" i="4"/>
  <c r="T1216" i="7"/>
  <c r="S1216" i="7"/>
  <c r="Q1218" i="7"/>
  <c r="R1217" i="7"/>
  <c r="J1227" i="4"/>
  <c r="I1228" i="4"/>
  <c r="M1226" i="4"/>
  <c r="N1226" i="4"/>
  <c r="L1219" i="7"/>
  <c r="N1219" i="7" s="1"/>
  <c r="O1219" i="7" s="1"/>
  <c r="P1219" i="7" s="1"/>
  <c r="J1220" i="7"/>
  <c r="L1218" i="6" l="1"/>
  <c r="M1218" i="6" s="1"/>
  <c r="N1218" i="6" s="1"/>
  <c r="K1219" i="6"/>
  <c r="I1220" i="6"/>
  <c r="H1220" i="6"/>
  <c r="J1219" i="6"/>
  <c r="K1222" i="7"/>
  <c r="I1222" i="7"/>
  <c r="M1225" i="4"/>
  <c r="N1225" i="4"/>
  <c r="K1227" i="4"/>
  <c r="K1228" i="4" s="1"/>
  <c r="S1217" i="7"/>
  <c r="T1217" i="7"/>
  <c r="Q1219" i="7"/>
  <c r="R1218" i="7"/>
  <c r="I1229" i="4"/>
  <c r="J1228" i="4"/>
  <c r="L1220" i="7"/>
  <c r="N1220" i="7" s="1"/>
  <c r="O1220" i="7" s="1"/>
  <c r="P1220" i="7" s="1"/>
  <c r="J1221" i="7"/>
  <c r="J1220" i="6" l="1"/>
  <c r="K1220" i="6"/>
  <c r="I1221" i="6"/>
  <c r="H1221" i="6"/>
  <c r="L1219" i="6"/>
  <c r="M1219" i="6" s="1"/>
  <c r="N1219" i="6" s="1"/>
  <c r="I1223" i="7"/>
  <c r="K1223" i="7"/>
  <c r="L1228" i="4"/>
  <c r="L1227" i="4"/>
  <c r="T1218" i="7"/>
  <c r="S1218" i="7"/>
  <c r="Q1220" i="7"/>
  <c r="R1219" i="7"/>
  <c r="I1230" i="4"/>
  <c r="J1229" i="4"/>
  <c r="L1221" i="7"/>
  <c r="N1221" i="7" s="1"/>
  <c r="O1221" i="7" s="1"/>
  <c r="P1221" i="7" s="1"/>
  <c r="J1222" i="7"/>
  <c r="I1222" i="6" l="1"/>
  <c r="H1222" i="6"/>
  <c r="L1220" i="6"/>
  <c r="M1220" i="6" s="1"/>
  <c r="N1220" i="6" s="1"/>
  <c r="J1221" i="6"/>
  <c r="K1221" i="6"/>
  <c r="K1224" i="7"/>
  <c r="I1224" i="7"/>
  <c r="M1227" i="4"/>
  <c r="N1227" i="4"/>
  <c r="K1229" i="4"/>
  <c r="S1219" i="7"/>
  <c r="T1219" i="7"/>
  <c r="Q1221" i="7"/>
  <c r="R1220" i="7"/>
  <c r="M1228" i="4"/>
  <c r="N1228" i="4"/>
  <c r="J1230" i="4"/>
  <c r="I1231" i="4"/>
  <c r="L1222" i="7"/>
  <c r="N1222" i="7" s="1"/>
  <c r="O1222" i="7" s="1"/>
  <c r="P1222" i="7" s="1"/>
  <c r="J1223" i="7"/>
  <c r="L1221" i="6" l="1"/>
  <c r="M1221" i="6" s="1"/>
  <c r="N1221" i="6" s="1"/>
  <c r="J1222" i="6"/>
  <c r="K1222" i="6"/>
  <c r="I1223" i="6"/>
  <c r="H1223" i="6"/>
  <c r="I1225" i="7"/>
  <c r="K1225" i="7"/>
  <c r="K1226" i="7" s="1"/>
  <c r="K1230" i="4"/>
  <c r="K1231" i="4" s="1"/>
  <c r="L1229" i="4"/>
  <c r="T1220" i="7"/>
  <c r="S1220" i="7"/>
  <c r="Q1222" i="7"/>
  <c r="R1221" i="7"/>
  <c r="I1232" i="4"/>
  <c r="J1231" i="4"/>
  <c r="L1223" i="7"/>
  <c r="N1223" i="7" s="1"/>
  <c r="O1223" i="7" s="1"/>
  <c r="P1223" i="7" s="1"/>
  <c r="J1224" i="7"/>
  <c r="L1222" i="6" l="1"/>
  <c r="M1222" i="6" s="1"/>
  <c r="N1222" i="6" s="1"/>
  <c r="J1223" i="6"/>
  <c r="I1224" i="6"/>
  <c r="H1224" i="6"/>
  <c r="K1223" i="6"/>
  <c r="I1226" i="7"/>
  <c r="M1229" i="4"/>
  <c r="N1229" i="4"/>
  <c r="L1231" i="4"/>
  <c r="L1230" i="4"/>
  <c r="M1230" i="4" s="1"/>
  <c r="T1221" i="7"/>
  <c r="S1221" i="7"/>
  <c r="Q1223" i="7"/>
  <c r="R1222" i="7"/>
  <c r="J1232" i="4"/>
  <c r="I1233" i="4"/>
  <c r="L1224" i="7"/>
  <c r="N1224" i="7" s="1"/>
  <c r="O1224" i="7" s="1"/>
  <c r="P1224" i="7" s="1"/>
  <c r="J1225" i="7"/>
  <c r="L1223" i="6" l="1"/>
  <c r="M1223" i="6" s="1"/>
  <c r="N1223" i="6" s="1"/>
  <c r="J1224" i="6"/>
  <c r="I1225" i="6"/>
  <c r="H1225" i="6"/>
  <c r="K1224" i="6"/>
  <c r="I1227" i="7"/>
  <c r="K1227" i="7"/>
  <c r="K1228" i="7" s="1"/>
  <c r="N1230" i="4"/>
  <c r="K1232" i="4"/>
  <c r="K1233" i="4" s="1"/>
  <c r="T1222" i="7"/>
  <c r="S1222" i="7"/>
  <c r="Q1224" i="7"/>
  <c r="R1223" i="7"/>
  <c r="I1234" i="4"/>
  <c r="J1233" i="4"/>
  <c r="M1231" i="4"/>
  <c r="N1231" i="4"/>
  <c r="L1225" i="7"/>
  <c r="N1225" i="7" s="1"/>
  <c r="O1225" i="7" s="1"/>
  <c r="P1225" i="7" s="1"/>
  <c r="J1226" i="7"/>
  <c r="J1225" i="6" l="1"/>
  <c r="K1225" i="6"/>
  <c r="L1224" i="6"/>
  <c r="M1224" i="6" s="1"/>
  <c r="N1224" i="6" s="1"/>
  <c r="H1226" i="6"/>
  <c r="I1226" i="6"/>
  <c r="I1228" i="7"/>
  <c r="L1233" i="4"/>
  <c r="L1232" i="4"/>
  <c r="M1232" i="4" s="1"/>
  <c r="S1223" i="7"/>
  <c r="T1223" i="7"/>
  <c r="Q1225" i="7"/>
  <c r="R1224" i="7"/>
  <c r="I1235" i="4"/>
  <c r="J1234" i="4"/>
  <c r="L1226" i="7"/>
  <c r="N1226" i="7" s="1"/>
  <c r="O1226" i="7" s="1"/>
  <c r="P1226" i="7" s="1"/>
  <c r="J1227" i="7"/>
  <c r="K1226" i="6" l="1"/>
  <c r="J1226" i="6"/>
  <c r="L1225" i="6"/>
  <c r="M1225" i="6" s="1"/>
  <c r="N1225" i="6" s="1"/>
  <c r="I1227" i="6"/>
  <c r="H1227" i="6"/>
  <c r="I1229" i="7"/>
  <c r="K1229" i="7"/>
  <c r="N1232" i="4"/>
  <c r="K1234" i="4"/>
  <c r="K1235" i="4" s="1"/>
  <c r="S1224" i="7"/>
  <c r="T1224" i="7"/>
  <c r="Q1226" i="7"/>
  <c r="R1225" i="7"/>
  <c r="I1236" i="4"/>
  <c r="J1235" i="4"/>
  <c r="M1233" i="4"/>
  <c r="N1233" i="4"/>
  <c r="L1227" i="7"/>
  <c r="N1227" i="7" s="1"/>
  <c r="O1227" i="7" s="1"/>
  <c r="P1227" i="7" s="1"/>
  <c r="J1228" i="7"/>
  <c r="L1226" i="6" l="1"/>
  <c r="M1226" i="6" s="1"/>
  <c r="N1226" i="6" s="1"/>
  <c r="I1228" i="6"/>
  <c r="H1228" i="6"/>
  <c r="J1227" i="6"/>
  <c r="K1227" i="6"/>
  <c r="K1230" i="7"/>
  <c r="I1230" i="7"/>
  <c r="L1235" i="4"/>
  <c r="L1234" i="4"/>
  <c r="M1234" i="4" s="1"/>
  <c r="Q1227" i="7"/>
  <c r="R1227" i="7" s="1"/>
  <c r="S1225" i="7"/>
  <c r="T1225" i="7"/>
  <c r="R1226" i="7"/>
  <c r="I1237" i="4"/>
  <c r="J1236" i="4"/>
  <c r="N1234" i="4"/>
  <c r="L1228" i="7"/>
  <c r="N1228" i="7" s="1"/>
  <c r="O1228" i="7" s="1"/>
  <c r="P1228" i="7" s="1"/>
  <c r="J1229" i="7"/>
  <c r="L1227" i="6" l="1"/>
  <c r="M1227" i="6" s="1"/>
  <c r="N1227" i="6" s="1"/>
  <c r="K1228" i="6"/>
  <c r="I1229" i="6"/>
  <c r="H1229" i="6"/>
  <c r="J1228" i="6"/>
  <c r="L1228" i="6" s="1"/>
  <c r="M1228" i="6" s="1"/>
  <c r="N1228" i="6" s="1"/>
  <c r="I1231" i="7"/>
  <c r="K1231" i="7"/>
  <c r="K1236" i="4"/>
  <c r="Q1228" i="7"/>
  <c r="R1228" i="7" s="1"/>
  <c r="S1226" i="7"/>
  <c r="T1226" i="7"/>
  <c r="S1227" i="7"/>
  <c r="T1227" i="7"/>
  <c r="M1235" i="4"/>
  <c r="N1235" i="4"/>
  <c r="J1237" i="4"/>
  <c r="I1238" i="4"/>
  <c r="L1229" i="7"/>
  <c r="N1229" i="7" s="1"/>
  <c r="O1229" i="7" s="1"/>
  <c r="P1229" i="7" s="1"/>
  <c r="J1230" i="7"/>
  <c r="K1229" i="6" l="1"/>
  <c r="I1230" i="6"/>
  <c r="H1230" i="6"/>
  <c r="J1229" i="6"/>
  <c r="K1232" i="7"/>
  <c r="I1232" i="7"/>
  <c r="K1237" i="4"/>
  <c r="L1237" i="4" s="1"/>
  <c r="L1236" i="4"/>
  <c r="S1228" i="7"/>
  <c r="T1228" i="7"/>
  <c r="Q1229" i="7"/>
  <c r="I1239" i="4"/>
  <c r="J1238" i="4"/>
  <c r="L1230" i="7"/>
  <c r="N1230" i="7" s="1"/>
  <c r="O1230" i="7" s="1"/>
  <c r="P1230" i="7" s="1"/>
  <c r="J1231" i="7"/>
  <c r="L1229" i="6" l="1"/>
  <c r="M1229" i="6" s="1"/>
  <c r="N1229" i="6" s="1"/>
  <c r="K1230" i="6"/>
  <c r="J1230" i="6"/>
  <c r="L1230" i="6" s="1"/>
  <c r="M1230" i="6" s="1"/>
  <c r="N1230" i="6" s="1"/>
  <c r="I1231" i="6"/>
  <c r="H1231" i="6"/>
  <c r="I1233" i="7"/>
  <c r="K1233" i="7"/>
  <c r="M1236" i="4"/>
  <c r="N1236" i="4"/>
  <c r="K1238" i="4"/>
  <c r="K1239" i="4" s="1"/>
  <c r="Q1230" i="7"/>
  <c r="R1230" i="7" s="1"/>
  <c r="R1229" i="7"/>
  <c r="M1237" i="4"/>
  <c r="N1237" i="4"/>
  <c r="J1239" i="4"/>
  <c r="I1240" i="4"/>
  <c r="L1231" i="7"/>
  <c r="N1231" i="7" s="1"/>
  <c r="O1231" i="7" s="1"/>
  <c r="P1231" i="7" s="1"/>
  <c r="J1232" i="7"/>
  <c r="J1231" i="6" l="1"/>
  <c r="K1231" i="6"/>
  <c r="I1232" i="6"/>
  <c r="H1232" i="6"/>
  <c r="K1234" i="7"/>
  <c r="I1234" i="7"/>
  <c r="L1238" i="4"/>
  <c r="M1238" i="4" s="1"/>
  <c r="L1239" i="4"/>
  <c r="T1229" i="7"/>
  <c r="S1229" i="7"/>
  <c r="T1230" i="7"/>
  <c r="S1230" i="7"/>
  <c r="Q1231" i="7"/>
  <c r="N1238" i="4"/>
  <c r="I1241" i="4"/>
  <c r="J1240" i="4"/>
  <c r="M1239" i="4"/>
  <c r="N1239" i="4"/>
  <c r="L1232" i="7"/>
  <c r="N1232" i="7" s="1"/>
  <c r="O1232" i="7" s="1"/>
  <c r="P1232" i="7" s="1"/>
  <c r="J1233" i="7"/>
  <c r="J1232" i="6" l="1"/>
  <c r="K1232" i="6"/>
  <c r="L1231" i="6"/>
  <c r="M1231" i="6" s="1"/>
  <c r="N1231" i="6" s="1"/>
  <c r="I1233" i="6"/>
  <c r="H1233" i="6"/>
  <c r="I1235" i="7"/>
  <c r="K1235" i="7"/>
  <c r="K1240" i="4"/>
  <c r="Q1232" i="7"/>
  <c r="R1232" i="7" s="1"/>
  <c r="R1231" i="7"/>
  <c r="J1241" i="4"/>
  <c r="I1242" i="4"/>
  <c r="L1233" i="7"/>
  <c r="N1233" i="7" s="1"/>
  <c r="O1233" i="7" s="1"/>
  <c r="P1233" i="7" s="1"/>
  <c r="J1234" i="7"/>
  <c r="L1232" i="6" l="1"/>
  <c r="M1232" i="6" s="1"/>
  <c r="N1232" i="6" s="1"/>
  <c r="J1233" i="6"/>
  <c r="K1233" i="6"/>
  <c r="H1234" i="6"/>
  <c r="I1234" i="6"/>
  <c r="K1236" i="7"/>
  <c r="I1236" i="7"/>
  <c r="K1241" i="4"/>
  <c r="K1242" i="4" s="1"/>
  <c r="L1240" i="4"/>
  <c r="T1231" i="7"/>
  <c r="S1231" i="7"/>
  <c r="S1232" i="7"/>
  <c r="T1232" i="7"/>
  <c r="Q1233" i="7"/>
  <c r="J1242" i="4"/>
  <c r="I1243" i="4"/>
  <c r="L1234" i="7"/>
  <c r="N1234" i="7" s="1"/>
  <c r="O1234" i="7" s="1"/>
  <c r="P1234" i="7" s="1"/>
  <c r="J1235" i="7"/>
  <c r="L1233" i="6" l="1"/>
  <c r="M1233" i="6" s="1"/>
  <c r="N1233" i="6" s="1"/>
  <c r="I1235" i="6"/>
  <c r="H1235" i="6"/>
  <c r="K1234" i="6"/>
  <c r="J1234" i="6"/>
  <c r="I1237" i="7"/>
  <c r="K1237" i="7"/>
  <c r="M1240" i="4"/>
  <c r="N1240" i="4"/>
  <c r="K1243" i="4"/>
  <c r="L1242" i="4"/>
  <c r="M1242" i="4" s="1"/>
  <c r="L1241" i="4"/>
  <c r="Q1234" i="7"/>
  <c r="R1233" i="7"/>
  <c r="I1244" i="4"/>
  <c r="J1243" i="4"/>
  <c r="L1235" i="7"/>
  <c r="N1235" i="7" s="1"/>
  <c r="O1235" i="7" s="1"/>
  <c r="P1235" i="7" s="1"/>
  <c r="J1236" i="7"/>
  <c r="J1235" i="6" l="1"/>
  <c r="K1235" i="6"/>
  <c r="L1234" i="6"/>
  <c r="M1234" i="6" s="1"/>
  <c r="N1234" i="6" s="1"/>
  <c r="I1236" i="6"/>
  <c r="H1236" i="6"/>
  <c r="K1238" i="7"/>
  <c r="I1238" i="7"/>
  <c r="M1241" i="4"/>
  <c r="N1241" i="4"/>
  <c r="N1242" i="4"/>
  <c r="L1243" i="4"/>
  <c r="M1243" i="4" s="1"/>
  <c r="T1233" i="7"/>
  <c r="S1233" i="7"/>
  <c r="Q1235" i="7"/>
  <c r="R1234" i="7"/>
  <c r="I1245" i="4"/>
  <c r="J1244" i="4"/>
  <c r="L1236" i="7"/>
  <c r="N1236" i="7" s="1"/>
  <c r="O1236" i="7" s="1"/>
  <c r="P1236" i="7" s="1"/>
  <c r="J1237" i="7"/>
  <c r="L1235" i="6" l="1"/>
  <c r="M1235" i="6" s="1"/>
  <c r="N1235" i="6" s="1"/>
  <c r="K1236" i="6"/>
  <c r="I1237" i="6"/>
  <c r="H1237" i="6"/>
  <c r="J1236" i="6"/>
  <c r="I1239" i="7"/>
  <c r="K1239" i="7"/>
  <c r="K1240" i="7" s="1"/>
  <c r="K1244" i="4"/>
  <c r="K1245" i="4" s="1"/>
  <c r="N1243" i="4"/>
  <c r="S1234" i="7"/>
  <c r="T1234" i="7"/>
  <c r="Q1236" i="7"/>
  <c r="R1235" i="7"/>
  <c r="J1245" i="4"/>
  <c r="I1246" i="4"/>
  <c r="L1237" i="7"/>
  <c r="N1237" i="7" s="1"/>
  <c r="O1237" i="7" s="1"/>
  <c r="P1237" i="7" s="1"/>
  <c r="J1238" i="7"/>
  <c r="L1236" i="6" l="1"/>
  <c r="M1236" i="6" s="1"/>
  <c r="N1236" i="6" s="1"/>
  <c r="J1237" i="6"/>
  <c r="K1237" i="6"/>
  <c r="I1238" i="6"/>
  <c r="H1238" i="6"/>
  <c r="I1240" i="7"/>
  <c r="L1244" i="4"/>
  <c r="L1245" i="4"/>
  <c r="T1235" i="7"/>
  <c r="S1235" i="7"/>
  <c r="Q1237" i="7"/>
  <c r="R1236" i="7"/>
  <c r="M1244" i="4"/>
  <c r="N1244" i="4"/>
  <c r="I1247" i="4"/>
  <c r="J1246" i="4"/>
  <c r="L1238" i="7"/>
  <c r="N1238" i="7" s="1"/>
  <c r="O1238" i="7" s="1"/>
  <c r="P1238" i="7" s="1"/>
  <c r="J1239" i="7"/>
  <c r="J1238" i="6" l="1"/>
  <c r="K1238" i="6"/>
  <c r="L1237" i="6"/>
  <c r="M1237" i="6" s="1"/>
  <c r="N1237" i="6" s="1"/>
  <c r="I1239" i="6"/>
  <c r="H1239" i="6"/>
  <c r="I1241" i="7"/>
  <c r="K1241" i="7"/>
  <c r="K1246" i="4"/>
  <c r="L1246" i="4" s="1"/>
  <c r="S1236" i="7"/>
  <c r="T1236" i="7"/>
  <c r="Q1238" i="7"/>
  <c r="R1237" i="7"/>
  <c r="J1247" i="4"/>
  <c r="I1248" i="4"/>
  <c r="L1239" i="7"/>
  <c r="N1239" i="7" s="1"/>
  <c r="O1239" i="7" s="1"/>
  <c r="P1239" i="7" s="1"/>
  <c r="J1240" i="7"/>
  <c r="K1239" i="6" l="1"/>
  <c r="I1240" i="6"/>
  <c r="H1240" i="6"/>
  <c r="L1238" i="6"/>
  <c r="M1238" i="6" s="1"/>
  <c r="N1238" i="6" s="1"/>
  <c r="J1239" i="6"/>
  <c r="K1242" i="7"/>
  <c r="I1242" i="7"/>
  <c r="K1247" i="4"/>
  <c r="L1247" i="4" s="1"/>
  <c r="S1237" i="7"/>
  <c r="T1237" i="7"/>
  <c r="Q1239" i="7"/>
  <c r="R1238" i="7"/>
  <c r="M1246" i="4"/>
  <c r="N1246" i="4"/>
  <c r="I1249" i="4"/>
  <c r="J1248" i="4"/>
  <c r="M1245" i="4"/>
  <c r="N1245" i="4"/>
  <c r="J1241" i="7"/>
  <c r="L1240" i="7"/>
  <c r="N1240" i="7" s="1"/>
  <c r="O1240" i="7" s="1"/>
  <c r="P1240" i="7" s="1"/>
  <c r="J1240" i="6" l="1"/>
  <c r="K1240" i="6"/>
  <c r="I1241" i="6"/>
  <c r="H1241" i="6"/>
  <c r="L1239" i="6"/>
  <c r="M1239" i="6" s="1"/>
  <c r="N1239" i="6" s="1"/>
  <c r="I1243" i="7"/>
  <c r="K1243" i="7"/>
  <c r="K1244" i="7" s="1"/>
  <c r="M1247" i="4"/>
  <c r="N1247" i="4"/>
  <c r="K1248" i="4"/>
  <c r="Q1240" i="7"/>
  <c r="R1240" i="7" s="1"/>
  <c r="S1238" i="7"/>
  <c r="T1238" i="7"/>
  <c r="R1239" i="7"/>
  <c r="J1249" i="4"/>
  <c r="I1250" i="4"/>
  <c r="J1242" i="7"/>
  <c r="L1241" i="7"/>
  <c r="N1241" i="7" s="1"/>
  <c r="O1241" i="7" s="1"/>
  <c r="P1241" i="7" s="1"/>
  <c r="L1240" i="6" l="1"/>
  <c r="M1240" i="6" s="1"/>
  <c r="N1240" i="6" s="1"/>
  <c r="J1241" i="6"/>
  <c r="K1241" i="6"/>
  <c r="H1242" i="6"/>
  <c r="I1242" i="6"/>
  <c r="I1244" i="7"/>
  <c r="K1249" i="4"/>
  <c r="K1250" i="4" s="1"/>
  <c r="L1248" i="4"/>
  <c r="T1239" i="7"/>
  <c r="S1239" i="7"/>
  <c r="S1240" i="7"/>
  <c r="T1240" i="7"/>
  <c r="Q1241" i="7"/>
  <c r="J1250" i="4"/>
  <c r="I1251" i="4"/>
  <c r="J1243" i="7"/>
  <c r="L1242" i="7"/>
  <c r="N1242" i="7" s="1"/>
  <c r="O1242" i="7" s="1"/>
  <c r="P1242" i="7" s="1"/>
  <c r="J1242" i="6" l="1"/>
  <c r="I1243" i="6"/>
  <c r="H1243" i="6"/>
  <c r="L1241" i="6"/>
  <c r="M1241" i="6" s="1"/>
  <c r="N1241" i="6" s="1"/>
  <c r="K1242" i="6"/>
  <c r="I1245" i="7"/>
  <c r="K1245" i="7"/>
  <c r="K1246" i="7" s="1"/>
  <c r="M1248" i="4"/>
  <c r="N1248" i="4"/>
  <c r="L1250" i="4"/>
  <c r="M1250" i="4" s="1"/>
  <c r="L1249" i="4"/>
  <c r="Q1242" i="7"/>
  <c r="R1241" i="7"/>
  <c r="J1251" i="4"/>
  <c r="I1252" i="4"/>
  <c r="L1243" i="7"/>
  <c r="N1243" i="7" s="1"/>
  <c r="O1243" i="7" s="1"/>
  <c r="P1243" i="7" s="1"/>
  <c r="J1244" i="7"/>
  <c r="L1242" i="6" l="1"/>
  <c r="M1242" i="6" s="1"/>
  <c r="N1242" i="6" s="1"/>
  <c r="I1244" i="6"/>
  <c r="H1244" i="6"/>
  <c r="J1243" i="6"/>
  <c r="K1243" i="6"/>
  <c r="I1246" i="7"/>
  <c r="N1250" i="4"/>
  <c r="M1249" i="4"/>
  <c r="N1249" i="4"/>
  <c r="K1251" i="4"/>
  <c r="K1252" i="4" s="1"/>
  <c r="S1241" i="7"/>
  <c r="T1241" i="7"/>
  <c r="Q1243" i="7"/>
  <c r="R1242" i="7"/>
  <c r="I1253" i="4"/>
  <c r="J1252" i="4"/>
  <c r="J1245" i="7"/>
  <c r="L1244" i="7"/>
  <c r="N1244" i="7" s="1"/>
  <c r="O1244" i="7" s="1"/>
  <c r="P1244" i="7" s="1"/>
  <c r="L1243" i="6" l="1"/>
  <c r="M1243" i="6" s="1"/>
  <c r="N1243" i="6" s="1"/>
  <c r="J1244" i="6"/>
  <c r="K1244" i="6"/>
  <c r="I1245" i="6"/>
  <c r="H1245" i="6"/>
  <c r="I1247" i="7"/>
  <c r="K1247" i="7"/>
  <c r="L1252" i="4"/>
  <c r="L1251" i="4"/>
  <c r="S1242" i="7"/>
  <c r="T1242" i="7"/>
  <c r="Q1244" i="7"/>
  <c r="R1243" i="7"/>
  <c r="J1253" i="4"/>
  <c r="I1254" i="4"/>
  <c r="L1245" i="7"/>
  <c r="N1245" i="7" s="1"/>
  <c r="O1245" i="7" s="1"/>
  <c r="P1245" i="7" s="1"/>
  <c r="J1246" i="7"/>
  <c r="L1244" i="6" l="1"/>
  <c r="M1244" i="6" s="1"/>
  <c r="N1244" i="6" s="1"/>
  <c r="I1246" i="6"/>
  <c r="H1246" i="6"/>
  <c r="J1245" i="6"/>
  <c r="K1245" i="6"/>
  <c r="K1248" i="7"/>
  <c r="I1248" i="7"/>
  <c r="M1251" i="4"/>
  <c r="N1251" i="4"/>
  <c r="K1253" i="4"/>
  <c r="T1243" i="7"/>
  <c r="S1243" i="7"/>
  <c r="Q1245" i="7"/>
  <c r="R1244" i="7"/>
  <c r="M1252" i="4"/>
  <c r="N1252" i="4"/>
  <c r="I1255" i="4"/>
  <c r="J1254" i="4"/>
  <c r="J1247" i="7"/>
  <c r="L1246" i="7"/>
  <c r="N1246" i="7" s="1"/>
  <c r="O1246" i="7" s="1"/>
  <c r="P1246" i="7" s="1"/>
  <c r="L1245" i="6" l="1"/>
  <c r="M1245" i="6" s="1"/>
  <c r="N1245" i="6" s="1"/>
  <c r="J1246" i="6"/>
  <c r="I1247" i="6"/>
  <c r="H1247" i="6"/>
  <c r="K1246" i="6"/>
  <c r="I1249" i="7"/>
  <c r="K1249" i="7"/>
  <c r="K1250" i="7" s="1"/>
  <c r="K1254" i="4"/>
  <c r="L1253" i="4"/>
  <c r="M1253" i="4" s="1"/>
  <c r="T1244" i="7"/>
  <c r="S1244" i="7"/>
  <c r="Q1246" i="7"/>
  <c r="R1245" i="7"/>
  <c r="I1256" i="4"/>
  <c r="J1255" i="4"/>
  <c r="L1247" i="7"/>
  <c r="N1247" i="7" s="1"/>
  <c r="O1247" i="7" s="1"/>
  <c r="P1247" i="7" s="1"/>
  <c r="J1248" i="7"/>
  <c r="L1246" i="6" l="1"/>
  <c r="M1246" i="6" s="1"/>
  <c r="N1246" i="6" s="1"/>
  <c r="J1247" i="6"/>
  <c r="I1248" i="6"/>
  <c r="H1248" i="6"/>
  <c r="K1247" i="6"/>
  <c r="I1250" i="7"/>
  <c r="K1255" i="4"/>
  <c r="N1253" i="4"/>
  <c r="L1254" i="4"/>
  <c r="T1245" i="7"/>
  <c r="S1245" i="7"/>
  <c r="Q1247" i="7"/>
  <c r="R1246" i="7"/>
  <c r="I1257" i="4"/>
  <c r="J1256" i="4"/>
  <c r="M1254" i="4"/>
  <c r="N1254" i="4"/>
  <c r="J1249" i="7"/>
  <c r="L1248" i="7"/>
  <c r="N1248" i="7" s="1"/>
  <c r="O1248" i="7" s="1"/>
  <c r="P1248" i="7" s="1"/>
  <c r="L1247" i="6" l="1"/>
  <c r="M1247" i="6" s="1"/>
  <c r="N1247" i="6" s="1"/>
  <c r="K1248" i="6"/>
  <c r="I1249" i="6"/>
  <c r="H1249" i="6"/>
  <c r="J1248" i="6"/>
  <c r="I1251" i="7"/>
  <c r="K1251" i="7"/>
  <c r="K1252" i="7" s="1"/>
  <c r="K1256" i="4"/>
  <c r="L1255" i="4"/>
  <c r="Q1248" i="7"/>
  <c r="R1248" i="7" s="1"/>
  <c r="T1246" i="7"/>
  <c r="S1246" i="7"/>
  <c r="R1247" i="7"/>
  <c r="J1257" i="4"/>
  <c r="I1258" i="4"/>
  <c r="L1249" i="7"/>
  <c r="N1249" i="7" s="1"/>
  <c r="O1249" i="7" s="1"/>
  <c r="P1249" i="7" s="1"/>
  <c r="J1250" i="7"/>
  <c r="J1249" i="6" l="1"/>
  <c r="K1249" i="6"/>
  <c r="I1250" i="6"/>
  <c r="H1250" i="6"/>
  <c r="L1248" i="6"/>
  <c r="M1248" i="6" s="1"/>
  <c r="N1248" i="6" s="1"/>
  <c r="I1252" i="7"/>
  <c r="M1255" i="4"/>
  <c r="N1255" i="4"/>
  <c r="K1257" i="4"/>
  <c r="L1256" i="4"/>
  <c r="N1256" i="4" s="1"/>
  <c r="T1247" i="7"/>
  <c r="S1247" i="7"/>
  <c r="S1248" i="7"/>
  <c r="T1248" i="7"/>
  <c r="Q1249" i="7"/>
  <c r="I1259" i="4"/>
  <c r="J1258" i="4"/>
  <c r="M1256" i="4"/>
  <c r="L1250" i="7"/>
  <c r="N1250" i="7" s="1"/>
  <c r="O1250" i="7" s="1"/>
  <c r="P1250" i="7" s="1"/>
  <c r="J1251" i="7"/>
  <c r="L1249" i="6" l="1"/>
  <c r="M1249" i="6" s="1"/>
  <c r="N1249" i="6" s="1"/>
  <c r="J1250" i="6"/>
  <c r="K1250" i="6"/>
  <c r="I1251" i="6"/>
  <c r="H1251" i="6"/>
  <c r="I1253" i="7"/>
  <c r="K1253" i="7"/>
  <c r="K1254" i="7" s="1"/>
  <c r="K1258" i="4"/>
  <c r="L1257" i="4"/>
  <c r="Q1250" i="7"/>
  <c r="R1250" i="7" s="1"/>
  <c r="R1249" i="7"/>
  <c r="I1260" i="4"/>
  <c r="J1259" i="4"/>
  <c r="L1251" i="7"/>
  <c r="N1251" i="7" s="1"/>
  <c r="O1251" i="7" s="1"/>
  <c r="P1251" i="7" s="1"/>
  <c r="J1252" i="7"/>
  <c r="K1251" i="6" l="1"/>
  <c r="I1252" i="6"/>
  <c r="H1252" i="6"/>
  <c r="L1250" i="6"/>
  <c r="M1250" i="6" s="1"/>
  <c r="N1250" i="6" s="1"/>
  <c r="J1251" i="6"/>
  <c r="I1254" i="7"/>
  <c r="M1257" i="4"/>
  <c r="N1257" i="4"/>
  <c r="K1259" i="4"/>
  <c r="L1258" i="4"/>
  <c r="T1250" i="7"/>
  <c r="S1250" i="7"/>
  <c r="S1249" i="7"/>
  <c r="T1249" i="7"/>
  <c r="Q1251" i="7"/>
  <c r="I1261" i="4"/>
  <c r="J1260" i="4"/>
  <c r="M1258" i="4"/>
  <c r="N1258" i="4"/>
  <c r="L1252" i="7"/>
  <c r="N1252" i="7" s="1"/>
  <c r="O1252" i="7" s="1"/>
  <c r="P1252" i="7" s="1"/>
  <c r="J1253" i="7"/>
  <c r="L1251" i="6" l="1"/>
  <c r="M1251" i="6" s="1"/>
  <c r="N1251" i="6" s="1"/>
  <c r="J1252" i="6"/>
  <c r="K1252" i="6"/>
  <c r="I1253" i="6"/>
  <c r="H1253" i="6"/>
  <c r="I1255" i="7"/>
  <c r="K1255" i="7"/>
  <c r="K1256" i="7" s="1"/>
  <c r="K1260" i="4"/>
  <c r="K1261" i="4" s="1"/>
  <c r="L1259" i="4"/>
  <c r="M1259" i="4" s="1"/>
  <c r="Q1252" i="7"/>
  <c r="R1252" i="7" s="1"/>
  <c r="R1251" i="7"/>
  <c r="I1262" i="4"/>
  <c r="J1261" i="4"/>
  <c r="L1253" i="7"/>
  <c r="N1253" i="7" s="1"/>
  <c r="O1253" i="7" s="1"/>
  <c r="P1253" i="7" s="1"/>
  <c r="J1254" i="7"/>
  <c r="I1254" i="6" l="1"/>
  <c r="H1254" i="6"/>
  <c r="J1253" i="6"/>
  <c r="L1252" i="6"/>
  <c r="M1252" i="6" s="1"/>
  <c r="N1252" i="6" s="1"/>
  <c r="K1253" i="6"/>
  <c r="I1256" i="7"/>
  <c r="N1259" i="4"/>
  <c r="L1260" i="4"/>
  <c r="M1260" i="4" s="1"/>
  <c r="L1261" i="4"/>
  <c r="S1251" i="7"/>
  <c r="T1251" i="7"/>
  <c r="S1252" i="7"/>
  <c r="T1252" i="7"/>
  <c r="Q1253" i="7"/>
  <c r="N1260" i="4"/>
  <c r="M1261" i="4"/>
  <c r="N1261" i="4"/>
  <c r="J1262" i="4"/>
  <c r="I1263" i="4"/>
  <c r="L1254" i="7"/>
  <c r="N1254" i="7" s="1"/>
  <c r="O1254" i="7" s="1"/>
  <c r="P1254" i="7" s="1"/>
  <c r="J1255" i="7"/>
  <c r="L1253" i="6" l="1"/>
  <c r="M1253" i="6" s="1"/>
  <c r="N1253" i="6" s="1"/>
  <c r="J1254" i="6"/>
  <c r="K1254" i="6"/>
  <c r="I1255" i="6"/>
  <c r="H1255" i="6"/>
  <c r="I1257" i="7"/>
  <c r="K1257" i="7"/>
  <c r="K1262" i="4"/>
  <c r="Q1254" i="7"/>
  <c r="R1254" i="7" s="1"/>
  <c r="R1253" i="7"/>
  <c r="I1264" i="4"/>
  <c r="J1263" i="4"/>
  <c r="L1255" i="7"/>
  <c r="N1255" i="7" s="1"/>
  <c r="O1255" i="7" s="1"/>
  <c r="P1255" i="7" s="1"/>
  <c r="J1256" i="7"/>
  <c r="L1254" i="6" l="1"/>
  <c r="M1254" i="6" s="1"/>
  <c r="N1254" i="6" s="1"/>
  <c r="I1256" i="6"/>
  <c r="H1256" i="6"/>
  <c r="J1255" i="6"/>
  <c r="K1255" i="6"/>
  <c r="K1258" i="7"/>
  <c r="I1258" i="7"/>
  <c r="K1263" i="4"/>
  <c r="L1262" i="4"/>
  <c r="M1262" i="4" s="1"/>
  <c r="T1253" i="7"/>
  <c r="S1253" i="7"/>
  <c r="S1254" i="7"/>
  <c r="T1254" i="7"/>
  <c r="Q1255" i="7"/>
  <c r="J1264" i="4"/>
  <c r="I1265" i="4"/>
  <c r="L1256" i="7"/>
  <c r="N1256" i="7" s="1"/>
  <c r="O1256" i="7" s="1"/>
  <c r="P1256" i="7" s="1"/>
  <c r="J1257" i="7"/>
  <c r="L1255" i="6" l="1"/>
  <c r="M1255" i="6" s="1"/>
  <c r="N1255" i="6" s="1"/>
  <c r="J1256" i="6"/>
  <c r="K1256" i="6"/>
  <c r="I1257" i="6"/>
  <c r="H1257" i="6"/>
  <c r="I1259" i="7"/>
  <c r="K1259" i="7"/>
  <c r="K1260" i="7" s="1"/>
  <c r="N1262" i="4"/>
  <c r="K1264" i="4"/>
  <c r="L1263" i="4"/>
  <c r="M1263" i="4" s="1"/>
  <c r="Q1256" i="7"/>
  <c r="R1255" i="7"/>
  <c r="J1265" i="4"/>
  <c r="I1266" i="4"/>
  <c r="L1257" i="7"/>
  <c r="N1257" i="7" s="1"/>
  <c r="O1257" i="7" s="1"/>
  <c r="P1257" i="7" s="1"/>
  <c r="J1258" i="7"/>
  <c r="H1258" i="6" l="1"/>
  <c r="I1258" i="6"/>
  <c r="L1256" i="6"/>
  <c r="M1256" i="6" s="1"/>
  <c r="N1256" i="6" s="1"/>
  <c r="J1257" i="6"/>
  <c r="K1257" i="6"/>
  <c r="I1260" i="7"/>
  <c r="K1265" i="4"/>
  <c r="N1263" i="4"/>
  <c r="L1264" i="4"/>
  <c r="M1264" i="4" s="1"/>
  <c r="S1255" i="7"/>
  <c r="T1255" i="7"/>
  <c r="Q1257" i="7"/>
  <c r="R1256" i="7"/>
  <c r="J1266" i="4"/>
  <c r="I1267" i="4"/>
  <c r="J1259" i="7"/>
  <c r="L1258" i="7"/>
  <c r="N1258" i="7" s="1"/>
  <c r="O1258" i="7" s="1"/>
  <c r="P1258" i="7" s="1"/>
  <c r="L1257" i="6" l="1"/>
  <c r="M1257" i="6" s="1"/>
  <c r="N1257" i="6" s="1"/>
  <c r="I1259" i="6"/>
  <c r="H1259" i="6"/>
  <c r="K1258" i="6"/>
  <c r="J1258" i="6"/>
  <c r="I1261" i="7"/>
  <c r="K1261" i="7"/>
  <c r="N1264" i="4"/>
  <c r="K1266" i="4"/>
  <c r="L1266" i="4" s="1"/>
  <c r="L1265" i="4"/>
  <c r="S1256" i="7"/>
  <c r="T1256" i="7"/>
  <c r="Q1258" i="7"/>
  <c r="R1257" i="7"/>
  <c r="I1268" i="4"/>
  <c r="J1267" i="4"/>
  <c r="L1259" i="7"/>
  <c r="N1259" i="7" s="1"/>
  <c r="O1259" i="7" s="1"/>
  <c r="P1259" i="7" s="1"/>
  <c r="J1260" i="7"/>
  <c r="I1260" i="6" l="1"/>
  <c r="H1260" i="6"/>
  <c r="J1259" i="6"/>
  <c r="L1258" i="6"/>
  <c r="M1258" i="6" s="1"/>
  <c r="N1258" i="6" s="1"/>
  <c r="K1259" i="6"/>
  <c r="K1262" i="7"/>
  <c r="I1262" i="7"/>
  <c r="K1267" i="4"/>
  <c r="L1267" i="4"/>
  <c r="S1257" i="7"/>
  <c r="T1257" i="7"/>
  <c r="Q1259" i="7"/>
  <c r="R1258" i="7"/>
  <c r="M1266" i="4"/>
  <c r="N1266" i="4"/>
  <c r="I1269" i="4"/>
  <c r="J1268" i="4"/>
  <c r="M1265" i="4"/>
  <c r="N1265" i="4"/>
  <c r="J1261" i="7"/>
  <c r="L1260" i="7"/>
  <c r="N1260" i="7" s="1"/>
  <c r="O1260" i="7" s="1"/>
  <c r="P1260" i="7" s="1"/>
  <c r="L1259" i="6" l="1"/>
  <c r="M1259" i="6" s="1"/>
  <c r="N1259" i="6" s="1"/>
  <c r="I1261" i="6"/>
  <c r="H1261" i="6"/>
  <c r="J1260" i="6"/>
  <c r="K1260" i="6"/>
  <c r="I1263" i="7"/>
  <c r="K1263" i="7"/>
  <c r="K1268" i="4"/>
  <c r="Q1260" i="7"/>
  <c r="R1260" i="7" s="1"/>
  <c r="T1258" i="7"/>
  <c r="S1258" i="7"/>
  <c r="R1259" i="7"/>
  <c r="M1267" i="4"/>
  <c r="N1267" i="4"/>
  <c r="I1270" i="4"/>
  <c r="J1269" i="4"/>
  <c r="L1261" i="7"/>
  <c r="N1261" i="7" s="1"/>
  <c r="O1261" i="7" s="1"/>
  <c r="P1261" i="7" s="1"/>
  <c r="J1262" i="7"/>
  <c r="L1260" i="6" l="1"/>
  <c r="M1260" i="6" s="1"/>
  <c r="N1260" i="6" s="1"/>
  <c r="J1261" i="6"/>
  <c r="K1261" i="6"/>
  <c r="I1262" i="6"/>
  <c r="H1262" i="6"/>
  <c r="I1264" i="7"/>
  <c r="K1264" i="7"/>
  <c r="K1265" i="7" s="1"/>
  <c r="K1269" i="4"/>
  <c r="L1269" i="4" s="1"/>
  <c r="L1268" i="4"/>
  <c r="T1260" i="7"/>
  <c r="S1260" i="7"/>
  <c r="T1259" i="7"/>
  <c r="S1259" i="7"/>
  <c r="Q1261" i="7"/>
  <c r="I1271" i="4"/>
  <c r="J1270" i="4"/>
  <c r="M1268" i="4"/>
  <c r="N1268" i="4"/>
  <c r="L1262" i="7"/>
  <c r="N1262" i="7" s="1"/>
  <c r="O1262" i="7" s="1"/>
  <c r="P1262" i="7" s="1"/>
  <c r="J1263" i="7"/>
  <c r="L1261" i="6" l="1"/>
  <c r="M1261" i="6" s="1"/>
  <c r="N1261" i="6" s="1"/>
  <c r="J1262" i="6"/>
  <c r="K1262" i="6"/>
  <c r="I1263" i="6"/>
  <c r="H1263" i="6"/>
  <c r="I1265" i="7"/>
  <c r="K1270" i="4"/>
  <c r="K1271" i="4" s="1"/>
  <c r="Q1262" i="7"/>
  <c r="R1261" i="7"/>
  <c r="M1269" i="4"/>
  <c r="N1269" i="4"/>
  <c r="I1272" i="4"/>
  <c r="J1271" i="4"/>
  <c r="L1263" i="7"/>
  <c r="N1263" i="7" s="1"/>
  <c r="O1263" i="7" s="1"/>
  <c r="P1263" i="7" s="1"/>
  <c r="J1264" i="7"/>
  <c r="L1262" i="6" l="1"/>
  <c r="M1262" i="6" s="1"/>
  <c r="N1262" i="6" s="1"/>
  <c r="I1264" i="6"/>
  <c r="H1264" i="6"/>
  <c r="J1263" i="6"/>
  <c r="K1263" i="6"/>
  <c r="I1266" i="7"/>
  <c r="K1266" i="7"/>
  <c r="L1270" i="4"/>
  <c r="L1271" i="4"/>
  <c r="T1261" i="7"/>
  <c r="S1261" i="7"/>
  <c r="Q1263" i="7"/>
  <c r="R1262" i="7"/>
  <c r="I1273" i="4"/>
  <c r="J1272" i="4"/>
  <c r="M1270" i="4"/>
  <c r="N1270" i="4"/>
  <c r="L1264" i="7"/>
  <c r="N1264" i="7" s="1"/>
  <c r="O1264" i="7" s="1"/>
  <c r="P1264" i="7" s="1"/>
  <c r="J1265" i="7"/>
  <c r="J1264" i="6" l="1"/>
  <c r="K1264" i="6"/>
  <c r="I1265" i="6"/>
  <c r="H1265" i="6"/>
  <c r="L1263" i="6"/>
  <c r="M1263" i="6" s="1"/>
  <c r="N1263" i="6" s="1"/>
  <c r="K1267" i="7"/>
  <c r="I1267" i="7"/>
  <c r="K1272" i="4"/>
  <c r="S1262" i="7"/>
  <c r="T1262" i="7"/>
  <c r="Q1264" i="7"/>
  <c r="R1263" i="7"/>
  <c r="I1274" i="4"/>
  <c r="J1273" i="4"/>
  <c r="M1271" i="4"/>
  <c r="N1271" i="4"/>
  <c r="L1265" i="7"/>
  <c r="N1265" i="7" s="1"/>
  <c r="O1265" i="7" s="1"/>
  <c r="P1265" i="7" s="1"/>
  <c r="J1266" i="7"/>
  <c r="L1264" i="6" l="1"/>
  <c r="M1264" i="6" s="1"/>
  <c r="N1264" i="6" s="1"/>
  <c r="J1265" i="6"/>
  <c r="K1265" i="6"/>
  <c r="H1266" i="6"/>
  <c r="I1266" i="6"/>
  <c r="I1268" i="7"/>
  <c r="K1268" i="7"/>
  <c r="K1273" i="4"/>
  <c r="L1272" i="4"/>
  <c r="M1272" i="4" s="1"/>
  <c r="T1263" i="7"/>
  <c r="S1263" i="7"/>
  <c r="Q1265" i="7"/>
  <c r="R1264" i="7"/>
  <c r="I1275" i="4"/>
  <c r="J1274" i="4"/>
  <c r="L1266" i="7"/>
  <c r="N1266" i="7" s="1"/>
  <c r="O1266" i="7" s="1"/>
  <c r="P1266" i="7" s="1"/>
  <c r="J1267" i="7"/>
  <c r="L1265" i="6" l="1"/>
  <c r="M1265" i="6" s="1"/>
  <c r="N1265" i="6" s="1"/>
  <c r="J1266" i="6"/>
  <c r="I1267" i="6"/>
  <c r="H1267" i="6"/>
  <c r="K1266" i="6"/>
  <c r="K1269" i="7"/>
  <c r="I1269" i="7"/>
  <c r="K1274" i="4"/>
  <c r="L1274" i="4" s="1"/>
  <c r="N1272" i="4"/>
  <c r="L1273" i="4"/>
  <c r="M1273" i="4" s="1"/>
  <c r="S1264" i="7"/>
  <c r="T1264" i="7"/>
  <c r="Q1266" i="7"/>
  <c r="R1265" i="7"/>
  <c r="I1276" i="4"/>
  <c r="J1275" i="4"/>
  <c r="N1273" i="4"/>
  <c r="L1267" i="7"/>
  <c r="N1267" i="7" s="1"/>
  <c r="O1267" i="7" s="1"/>
  <c r="P1267" i="7" s="1"/>
  <c r="J1268" i="7"/>
  <c r="K1267" i="6" l="1"/>
  <c r="L1266" i="6"/>
  <c r="M1266" i="6" s="1"/>
  <c r="N1266" i="6" s="1"/>
  <c r="I1268" i="6"/>
  <c r="H1268" i="6"/>
  <c r="J1267" i="6"/>
  <c r="L1267" i="6" s="1"/>
  <c r="M1267" i="6" s="1"/>
  <c r="N1267" i="6" s="1"/>
  <c r="I1270" i="7"/>
  <c r="K1270" i="7"/>
  <c r="K1275" i="4"/>
  <c r="K1276" i="4" s="1"/>
  <c r="S1265" i="7"/>
  <c r="T1265" i="7"/>
  <c r="Q1267" i="7"/>
  <c r="R1266" i="7"/>
  <c r="I1277" i="4"/>
  <c r="J1276" i="4"/>
  <c r="L1268" i="7"/>
  <c r="N1268" i="7" s="1"/>
  <c r="O1268" i="7" s="1"/>
  <c r="P1268" i="7" s="1"/>
  <c r="J1269" i="7"/>
  <c r="I1269" i="6" l="1"/>
  <c r="H1269" i="6"/>
  <c r="J1268" i="6"/>
  <c r="K1268" i="6"/>
  <c r="K1271" i="7"/>
  <c r="I1271" i="7"/>
  <c r="L1275" i="4"/>
  <c r="L1276" i="4"/>
  <c r="S1266" i="7"/>
  <c r="T1266" i="7"/>
  <c r="Q1268" i="7"/>
  <c r="R1267" i="7"/>
  <c r="M1275" i="4"/>
  <c r="N1275" i="4"/>
  <c r="M1274" i="4"/>
  <c r="N1274" i="4"/>
  <c r="I1278" i="4"/>
  <c r="J1277" i="4"/>
  <c r="L1269" i="7"/>
  <c r="N1269" i="7" s="1"/>
  <c r="O1269" i="7" s="1"/>
  <c r="P1269" i="7" s="1"/>
  <c r="J1270" i="7"/>
  <c r="L1268" i="6" l="1"/>
  <c r="M1268" i="6" s="1"/>
  <c r="N1268" i="6" s="1"/>
  <c r="J1269" i="6"/>
  <c r="I1270" i="6"/>
  <c r="H1270" i="6"/>
  <c r="K1269" i="6"/>
  <c r="K1272" i="7"/>
  <c r="I1272" i="7"/>
  <c r="K1277" i="4"/>
  <c r="T1267" i="7"/>
  <c r="S1267" i="7"/>
  <c r="Q1269" i="7"/>
  <c r="R1268" i="7"/>
  <c r="M1276" i="4"/>
  <c r="N1276" i="4"/>
  <c r="I1279" i="4"/>
  <c r="J1278" i="4"/>
  <c r="L1270" i="7"/>
  <c r="N1270" i="7" s="1"/>
  <c r="O1270" i="7" s="1"/>
  <c r="P1270" i="7" s="1"/>
  <c r="J1271" i="7"/>
  <c r="L1269" i="6" l="1"/>
  <c r="M1269" i="6" s="1"/>
  <c r="N1269" i="6" s="1"/>
  <c r="I1271" i="6"/>
  <c r="H1271" i="6"/>
  <c r="J1270" i="6"/>
  <c r="K1270" i="6"/>
  <c r="I1273" i="7"/>
  <c r="K1273" i="7"/>
  <c r="K1274" i="7" s="1"/>
  <c r="K1278" i="4"/>
  <c r="K1279" i="4" s="1"/>
  <c r="L1277" i="4"/>
  <c r="M1277" i="4" s="1"/>
  <c r="T1268" i="7"/>
  <c r="S1268" i="7"/>
  <c r="Q1270" i="7"/>
  <c r="R1269" i="7"/>
  <c r="I1280" i="4"/>
  <c r="J1279" i="4"/>
  <c r="N1277" i="4"/>
  <c r="L1271" i="7"/>
  <c r="N1271" i="7" s="1"/>
  <c r="O1271" i="7" s="1"/>
  <c r="P1271" i="7" s="1"/>
  <c r="J1272" i="7"/>
  <c r="L1270" i="6" l="1"/>
  <c r="M1270" i="6" s="1"/>
  <c r="N1270" i="6" s="1"/>
  <c r="I1272" i="6"/>
  <c r="H1272" i="6"/>
  <c r="J1271" i="6"/>
  <c r="K1271" i="6"/>
  <c r="I1274" i="7"/>
  <c r="L1279" i="4"/>
  <c r="L1278" i="4"/>
  <c r="M1278" i="4" s="1"/>
  <c r="S1269" i="7"/>
  <c r="T1269" i="7"/>
  <c r="Q1271" i="7"/>
  <c r="R1270" i="7"/>
  <c r="I1281" i="4"/>
  <c r="J1280" i="4"/>
  <c r="L1272" i="7"/>
  <c r="N1272" i="7" s="1"/>
  <c r="O1272" i="7" s="1"/>
  <c r="P1272" i="7" s="1"/>
  <c r="J1273" i="7"/>
  <c r="L1271" i="6" l="1"/>
  <c r="M1271" i="6" s="1"/>
  <c r="N1271" i="6" s="1"/>
  <c r="J1272" i="6"/>
  <c r="K1272" i="6"/>
  <c r="I1273" i="6"/>
  <c r="H1273" i="6"/>
  <c r="I1275" i="7"/>
  <c r="K1275" i="7"/>
  <c r="N1278" i="4"/>
  <c r="K1280" i="4"/>
  <c r="L1280" i="4" s="1"/>
  <c r="T1270" i="7"/>
  <c r="S1270" i="7"/>
  <c r="Q1272" i="7"/>
  <c r="R1271" i="7"/>
  <c r="M1279" i="4"/>
  <c r="N1279" i="4"/>
  <c r="J1281" i="4"/>
  <c r="I1282" i="4"/>
  <c r="L1273" i="7"/>
  <c r="N1273" i="7" s="1"/>
  <c r="O1273" i="7" s="1"/>
  <c r="P1273" i="7" s="1"/>
  <c r="J1274" i="7"/>
  <c r="J1273" i="6" l="1"/>
  <c r="K1273" i="6"/>
  <c r="L1272" i="6"/>
  <c r="M1272" i="6" s="1"/>
  <c r="N1272" i="6" s="1"/>
  <c r="H1274" i="6"/>
  <c r="I1274" i="6"/>
  <c r="K1276" i="7"/>
  <c r="I1276" i="7"/>
  <c r="K1281" i="4"/>
  <c r="K1282" i="4" s="1"/>
  <c r="S1271" i="7"/>
  <c r="T1271" i="7"/>
  <c r="Q1273" i="7"/>
  <c r="R1272" i="7"/>
  <c r="I1283" i="4"/>
  <c r="J1282" i="4"/>
  <c r="M1280" i="4"/>
  <c r="N1280" i="4"/>
  <c r="L1274" i="7"/>
  <c r="N1274" i="7" s="1"/>
  <c r="O1274" i="7" s="1"/>
  <c r="P1274" i="7" s="1"/>
  <c r="J1275" i="7"/>
  <c r="L1273" i="6" l="1"/>
  <c r="M1273" i="6" s="1"/>
  <c r="N1273" i="6" s="1"/>
  <c r="K1274" i="6"/>
  <c r="J1274" i="6"/>
  <c r="L1274" i="6" s="1"/>
  <c r="M1274" i="6" s="1"/>
  <c r="N1274" i="6" s="1"/>
  <c r="I1275" i="6"/>
  <c r="H1275" i="6"/>
  <c r="I1277" i="7"/>
  <c r="K1277" i="7"/>
  <c r="K1278" i="7" s="1"/>
  <c r="L1281" i="4"/>
  <c r="N1281" i="4" s="1"/>
  <c r="L1282" i="4"/>
  <c r="M1282" i="4" s="1"/>
  <c r="T1272" i="7"/>
  <c r="S1272" i="7"/>
  <c r="Q1274" i="7"/>
  <c r="R1273" i="7"/>
  <c r="M1281" i="4"/>
  <c r="N1282" i="4"/>
  <c r="I1284" i="4"/>
  <c r="J1283" i="4"/>
  <c r="L1275" i="7"/>
  <c r="N1275" i="7" s="1"/>
  <c r="O1275" i="7" s="1"/>
  <c r="P1275" i="7" s="1"/>
  <c r="J1276" i="7"/>
  <c r="K1275" i="6" l="1"/>
  <c r="I1276" i="6"/>
  <c r="H1276" i="6"/>
  <c r="J1275" i="6"/>
  <c r="L1275" i="6" s="1"/>
  <c r="M1275" i="6" s="1"/>
  <c r="N1275" i="6" s="1"/>
  <c r="I1278" i="7"/>
  <c r="K1283" i="4"/>
  <c r="K1284" i="4" s="1"/>
  <c r="S1273" i="7"/>
  <c r="T1273" i="7"/>
  <c r="Q1275" i="7"/>
  <c r="R1274" i="7"/>
  <c r="I1285" i="4"/>
  <c r="J1284" i="4"/>
  <c r="L1276" i="7"/>
  <c r="N1276" i="7" s="1"/>
  <c r="O1276" i="7" s="1"/>
  <c r="P1276" i="7" s="1"/>
  <c r="J1277" i="7"/>
  <c r="I1277" i="6" l="1"/>
  <c r="H1277" i="6"/>
  <c r="K1276" i="6"/>
  <c r="J1276" i="6"/>
  <c r="L1276" i="6" s="1"/>
  <c r="M1276" i="6" s="1"/>
  <c r="N1276" i="6" s="1"/>
  <c r="I1279" i="7"/>
  <c r="K1279" i="7"/>
  <c r="L1283" i="4"/>
  <c r="N1283" i="4" s="1"/>
  <c r="L1284" i="4"/>
  <c r="T1274" i="7"/>
  <c r="S1274" i="7"/>
  <c r="Q1276" i="7"/>
  <c r="R1275" i="7"/>
  <c r="M1283" i="4"/>
  <c r="J1285" i="4"/>
  <c r="I1286" i="4"/>
  <c r="L1277" i="7"/>
  <c r="N1277" i="7" s="1"/>
  <c r="O1277" i="7" s="1"/>
  <c r="P1277" i="7" s="1"/>
  <c r="J1278" i="7"/>
  <c r="J1277" i="6" l="1"/>
  <c r="I1278" i="6"/>
  <c r="H1278" i="6"/>
  <c r="K1277" i="6"/>
  <c r="K1280" i="7"/>
  <c r="I1280" i="7"/>
  <c r="K1285" i="4"/>
  <c r="L1285" i="4" s="1"/>
  <c r="T1275" i="7"/>
  <c r="S1275" i="7"/>
  <c r="Q1277" i="7"/>
  <c r="R1276" i="7"/>
  <c r="I1287" i="4"/>
  <c r="J1286" i="4"/>
  <c r="M1284" i="4"/>
  <c r="N1284" i="4"/>
  <c r="L1278" i="7"/>
  <c r="N1278" i="7" s="1"/>
  <c r="O1278" i="7" s="1"/>
  <c r="P1278" i="7" s="1"/>
  <c r="J1279" i="7"/>
  <c r="L1277" i="6" l="1"/>
  <c r="M1277" i="6" s="1"/>
  <c r="N1277" i="6" s="1"/>
  <c r="J1278" i="6"/>
  <c r="K1278" i="6"/>
  <c r="I1279" i="6"/>
  <c r="H1279" i="6"/>
  <c r="K1281" i="7"/>
  <c r="I1281" i="7"/>
  <c r="K1286" i="4"/>
  <c r="K1287" i="4" s="1"/>
  <c r="T1276" i="7"/>
  <c r="S1276" i="7"/>
  <c r="Q1278" i="7"/>
  <c r="R1277" i="7"/>
  <c r="M1285" i="4"/>
  <c r="N1285" i="4"/>
  <c r="J1287" i="4"/>
  <c r="I1288" i="4"/>
  <c r="L1279" i="7"/>
  <c r="N1279" i="7" s="1"/>
  <c r="O1279" i="7" s="1"/>
  <c r="P1279" i="7" s="1"/>
  <c r="J1280" i="7"/>
  <c r="I1280" i="6" l="1"/>
  <c r="H1280" i="6"/>
  <c r="J1279" i="6"/>
  <c r="K1279" i="6"/>
  <c r="L1278" i="6"/>
  <c r="M1278" i="6" s="1"/>
  <c r="N1278" i="6" s="1"/>
  <c r="K1282" i="7"/>
  <c r="I1282" i="7"/>
  <c r="L1287" i="4"/>
  <c r="L1286" i="4"/>
  <c r="M1286" i="4" s="1"/>
  <c r="T1277" i="7"/>
  <c r="S1277" i="7"/>
  <c r="Q1279" i="7"/>
  <c r="R1278" i="7"/>
  <c r="I1289" i="4"/>
  <c r="J1288" i="4"/>
  <c r="L1280" i="7"/>
  <c r="N1280" i="7" s="1"/>
  <c r="O1280" i="7" s="1"/>
  <c r="P1280" i="7" s="1"/>
  <c r="J1281" i="7"/>
  <c r="J1280" i="6" l="1"/>
  <c r="K1280" i="6"/>
  <c r="I1281" i="6"/>
  <c r="H1281" i="6"/>
  <c r="L1279" i="6"/>
  <c r="M1279" i="6" s="1"/>
  <c r="N1279" i="6" s="1"/>
  <c r="I1283" i="7"/>
  <c r="K1283" i="7"/>
  <c r="N1286" i="4"/>
  <c r="K1288" i="4"/>
  <c r="S1278" i="7"/>
  <c r="T1278" i="7"/>
  <c r="Q1280" i="7"/>
  <c r="R1279" i="7"/>
  <c r="M1287" i="4"/>
  <c r="N1287" i="4"/>
  <c r="I1290" i="4"/>
  <c r="J1289" i="4"/>
  <c r="L1281" i="7"/>
  <c r="N1281" i="7" s="1"/>
  <c r="O1281" i="7" s="1"/>
  <c r="P1281" i="7" s="1"/>
  <c r="J1282" i="7"/>
  <c r="I1282" i="6" l="1"/>
  <c r="H1282" i="6"/>
  <c r="J1281" i="6"/>
  <c r="K1281" i="6"/>
  <c r="L1280" i="6"/>
  <c r="M1280" i="6" s="1"/>
  <c r="N1280" i="6" s="1"/>
  <c r="K1284" i="7"/>
  <c r="I1284" i="7"/>
  <c r="K1289" i="4"/>
  <c r="K1290" i="4" s="1"/>
  <c r="L1288" i="4"/>
  <c r="M1288" i="4" s="1"/>
  <c r="S1279" i="7"/>
  <c r="T1279" i="7"/>
  <c r="Q1281" i="7"/>
  <c r="R1280" i="7"/>
  <c r="I1291" i="4"/>
  <c r="J1290" i="4"/>
  <c r="N1288" i="4"/>
  <c r="L1282" i="7"/>
  <c r="N1282" i="7" s="1"/>
  <c r="O1282" i="7" s="1"/>
  <c r="P1282" i="7" s="1"/>
  <c r="J1283" i="7"/>
  <c r="L1281" i="6" l="1"/>
  <c r="M1281" i="6" s="1"/>
  <c r="N1281" i="6" s="1"/>
  <c r="J1282" i="6"/>
  <c r="I1283" i="6"/>
  <c r="H1283" i="6"/>
  <c r="K1282" i="6"/>
  <c r="I1285" i="7"/>
  <c r="K1285" i="7"/>
  <c r="K1286" i="7" s="1"/>
  <c r="L1290" i="4"/>
  <c r="L1289" i="4"/>
  <c r="N1289" i="4" s="1"/>
  <c r="T1280" i="7"/>
  <c r="S1280" i="7"/>
  <c r="Q1282" i="7"/>
  <c r="R1281" i="7"/>
  <c r="M1289" i="4"/>
  <c r="J1291" i="4"/>
  <c r="I1292" i="4"/>
  <c r="L1283" i="7"/>
  <c r="N1283" i="7" s="1"/>
  <c r="O1283" i="7" s="1"/>
  <c r="P1283" i="7" s="1"/>
  <c r="J1284" i="7"/>
  <c r="L1282" i="6" l="1"/>
  <c r="M1282" i="6" s="1"/>
  <c r="N1282" i="6" s="1"/>
  <c r="K1283" i="6"/>
  <c r="J1283" i="6"/>
  <c r="I1284" i="6"/>
  <c r="H1284" i="6"/>
  <c r="I1286" i="7"/>
  <c r="K1291" i="4"/>
  <c r="S1281" i="7"/>
  <c r="T1281" i="7"/>
  <c r="Q1283" i="7"/>
  <c r="R1282" i="7"/>
  <c r="M1290" i="4"/>
  <c r="N1290" i="4"/>
  <c r="I1293" i="4"/>
  <c r="I1294" i="4" s="1"/>
  <c r="J1292" i="4"/>
  <c r="L1284" i="7"/>
  <c r="N1284" i="7" s="1"/>
  <c r="O1284" i="7" s="1"/>
  <c r="P1284" i="7" s="1"/>
  <c r="J1285" i="7"/>
  <c r="J1284" i="6" l="1"/>
  <c r="K1284" i="6"/>
  <c r="L1283" i="6"/>
  <c r="M1283" i="6" s="1"/>
  <c r="N1283" i="6" s="1"/>
  <c r="I1285" i="6"/>
  <c r="H1285" i="6"/>
  <c r="I1287" i="7"/>
  <c r="K1287" i="7"/>
  <c r="K1288" i="7" s="1"/>
  <c r="K1292" i="4"/>
  <c r="L1292" i="4"/>
  <c r="L1291" i="4"/>
  <c r="N1291" i="4" s="1"/>
  <c r="T1282" i="7"/>
  <c r="S1282" i="7"/>
  <c r="Q1284" i="7"/>
  <c r="R1283" i="7"/>
  <c r="M1291" i="4"/>
  <c r="J1294" i="4"/>
  <c r="I1295" i="4"/>
  <c r="J1293" i="4"/>
  <c r="L1285" i="7"/>
  <c r="N1285" i="7" s="1"/>
  <c r="O1285" i="7" s="1"/>
  <c r="P1285" i="7" s="1"/>
  <c r="J1286" i="7"/>
  <c r="J1285" i="6" l="1"/>
  <c r="K1285" i="6"/>
  <c r="L1284" i="6"/>
  <c r="M1284" i="6" s="1"/>
  <c r="N1284" i="6" s="1"/>
  <c r="I1286" i="6"/>
  <c r="H1286" i="6"/>
  <c r="I1288" i="7"/>
  <c r="K1293" i="4"/>
  <c r="K1294" i="4" s="1"/>
  <c r="S1283" i="7"/>
  <c r="T1283" i="7"/>
  <c r="Q1285" i="7"/>
  <c r="R1284" i="7"/>
  <c r="M1292" i="4"/>
  <c r="N1292" i="4"/>
  <c r="J1295" i="4"/>
  <c r="I1296" i="4"/>
  <c r="L1286" i="7"/>
  <c r="N1286" i="7" s="1"/>
  <c r="O1286" i="7" s="1"/>
  <c r="P1286" i="7" s="1"/>
  <c r="J1287" i="7"/>
  <c r="I1287" i="6" l="1"/>
  <c r="H1287" i="6"/>
  <c r="L1285" i="6"/>
  <c r="M1285" i="6" s="1"/>
  <c r="N1285" i="6" s="1"/>
  <c r="J1286" i="6"/>
  <c r="K1286" i="6"/>
  <c r="I1289" i="7"/>
  <c r="K1289" i="7"/>
  <c r="K1290" i="7" s="1"/>
  <c r="K1295" i="4"/>
  <c r="L1294" i="4"/>
  <c r="M1294" i="4" s="1"/>
  <c r="L1293" i="4"/>
  <c r="T1284" i="7"/>
  <c r="S1284" i="7"/>
  <c r="Q1286" i="7"/>
  <c r="R1285" i="7"/>
  <c r="I1297" i="4"/>
  <c r="J1296" i="4"/>
  <c r="L1287" i="7"/>
  <c r="N1287" i="7" s="1"/>
  <c r="O1287" i="7" s="1"/>
  <c r="P1287" i="7" s="1"/>
  <c r="J1288" i="7"/>
  <c r="L1286" i="6" l="1"/>
  <c r="M1286" i="6" s="1"/>
  <c r="N1286" i="6" s="1"/>
  <c r="J1287" i="6"/>
  <c r="K1287" i="6"/>
  <c r="I1288" i="6"/>
  <c r="H1288" i="6"/>
  <c r="I1290" i="7"/>
  <c r="M1293" i="4"/>
  <c r="N1293" i="4"/>
  <c r="N1294" i="4"/>
  <c r="K1296" i="4"/>
  <c r="L1295" i="4"/>
  <c r="M1295" i="4" s="1"/>
  <c r="T1285" i="7"/>
  <c r="S1285" i="7"/>
  <c r="Q1287" i="7"/>
  <c r="R1286" i="7"/>
  <c r="I1298" i="4"/>
  <c r="J1297" i="4"/>
  <c r="L1288" i="7"/>
  <c r="N1288" i="7" s="1"/>
  <c r="O1288" i="7" s="1"/>
  <c r="P1288" i="7" s="1"/>
  <c r="J1289" i="7"/>
  <c r="L1287" i="6" l="1"/>
  <c r="M1287" i="6" s="1"/>
  <c r="N1287" i="6" s="1"/>
  <c r="J1288" i="6"/>
  <c r="K1288" i="6"/>
  <c r="I1289" i="6"/>
  <c r="H1289" i="6"/>
  <c r="I1291" i="7"/>
  <c r="K1291" i="7"/>
  <c r="K1292" i="7" s="1"/>
  <c r="K1297" i="4"/>
  <c r="N1295" i="4"/>
  <c r="L1296" i="4"/>
  <c r="T1286" i="7"/>
  <c r="S1286" i="7"/>
  <c r="Q1288" i="7"/>
  <c r="R1287" i="7"/>
  <c r="I1299" i="4"/>
  <c r="J1298" i="4"/>
  <c r="J1290" i="7"/>
  <c r="L1289" i="7"/>
  <c r="N1289" i="7" s="1"/>
  <c r="O1289" i="7" s="1"/>
  <c r="P1289" i="7" s="1"/>
  <c r="L1288" i="6" l="1"/>
  <c r="M1288" i="6" s="1"/>
  <c r="N1288" i="6" s="1"/>
  <c r="J1289" i="6"/>
  <c r="K1289" i="6"/>
  <c r="H1290" i="6"/>
  <c r="I1290" i="6"/>
  <c r="I1292" i="7"/>
  <c r="M1296" i="4"/>
  <c r="N1296" i="4"/>
  <c r="K1298" i="4"/>
  <c r="L1298" i="4" s="1"/>
  <c r="L1297" i="4"/>
  <c r="M1297" i="4" s="1"/>
  <c r="S1287" i="7"/>
  <c r="T1287" i="7"/>
  <c r="Q1289" i="7"/>
  <c r="R1288" i="7"/>
  <c r="I1300" i="4"/>
  <c r="J1299" i="4"/>
  <c r="L1290" i="7"/>
  <c r="N1290" i="7" s="1"/>
  <c r="O1290" i="7" s="1"/>
  <c r="P1290" i="7" s="1"/>
  <c r="J1291" i="7"/>
  <c r="L1289" i="6" l="1"/>
  <c r="M1289" i="6" s="1"/>
  <c r="N1289" i="6" s="1"/>
  <c r="J1290" i="6"/>
  <c r="I1291" i="6"/>
  <c r="H1291" i="6"/>
  <c r="K1290" i="6"/>
  <c r="I1293" i="7"/>
  <c r="K1293" i="7"/>
  <c r="M1298" i="4"/>
  <c r="N1298" i="4"/>
  <c r="K1299" i="4"/>
  <c r="K1300" i="4" s="1"/>
  <c r="N1297" i="4"/>
  <c r="T1288" i="7"/>
  <c r="S1288" i="7"/>
  <c r="Q1290" i="7"/>
  <c r="R1289" i="7"/>
  <c r="J1300" i="4"/>
  <c r="I1301" i="4"/>
  <c r="L1291" i="7"/>
  <c r="N1291" i="7" s="1"/>
  <c r="O1291" i="7" s="1"/>
  <c r="P1291" i="7" s="1"/>
  <c r="J1292" i="7"/>
  <c r="J1291" i="6" l="1"/>
  <c r="K1291" i="6"/>
  <c r="L1290" i="6"/>
  <c r="M1290" i="6" s="1"/>
  <c r="N1290" i="6" s="1"/>
  <c r="I1292" i="6"/>
  <c r="H1292" i="6"/>
  <c r="K1294" i="7"/>
  <c r="I1294" i="7"/>
  <c r="L1299" i="4"/>
  <c r="L1300" i="4"/>
  <c r="M1300" i="4" s="1"/>
  <c r="S1289" i="7"/>
  <c r="T1289" i="7"/>
  <c r="Q1291" i="7"/>
  <c r="R1290" i="7"/>
  <c r="I1302" i="4"/>
  <c r="J1301" i="4"/>
  <c r="N1300" i="4"/>
  <c r="M1299" i="4"/>
  <c r="N1299" i="4"/>
  <c r="L1292" i="7"/>
  <c r="N1292" i="7" s="1"/>
  <c r="O1292" i="7" s="1"/>
  <c r="P1292" i="7" s="1"/>
  <c r="J1293" i="7"/>
  <c r="J1292" i="6" l="1"/>
  <c r="K1292" i="6"/>
  <c r="L1291" i="6"/>
  <c r="M1291" i="6" s="1"/>
  <c r="N1291" i="6" s="1"/>
  <c r="I1293" i="6"/>
  <c r="H1293" i="6"/>
  <c r="I1295" i="7"/>
  <c r="K1295" i="7"/>
  <c r="K1301" i="4"/>
  <c r="L1301" i="4" s="1"/>
  <c r="T1290" i="7"/>
  <c r="S1290" i="7"/>
  <c r="Q1292" i="7"/>
  <c r="R1291" i="7"/>
  <c r="I1303" i="4"/>
  <c r="J1302" i="4"/>
  <c r="J1294" i="7"/>
  <c r="L1293" i="7"/>
  <c r="N1293" i="7" s="1"/>
  <c r="O1293" i="7" s="1"/>
  <c r="P1293" i="7" s="1"/>
  <c r="J1293" i="6" l="1"/>
  <c r="K1293" i="6"/>
  <c r="L1292" i="6"/>
  <c r="M1292" i="6" s="1"/>
  <c r="N1292" i="6" s="1"/>
  <c r="I1294" i="6"/>
  <c r="H1294" i="6"/>
  <c r="K1296" i="7"/>
  <c r="I1296" i="7"/>
  <c r="K1302" i="4"/>
  <c r="K1303" i="4" s="1"/>
  <c r="T1291" i="7"/>
  <c r="S1291" i="7"/>
  <c r="Q1293" i="7"/>
  <c r="R1292" i="7"/>
  <c r="I1304" i="4"/>
  <c r="J1303" i="4"/>
  <c r="M1301" i="4"/>
  <c r="N1301" i="4"/>
  <c r="L1294" i="7"/>
  <c r="N1294" i="7" s="1"/>
  <c r="O1294" i="7" s="1"/>
  <c r="P1294" i="7" s="1"/>
  <c r="J1295" i="7"/>
  <c r="K1294" i="6" l="1"/>
  <c r="I1295" i="6"/>
  <c r="H1295" i="6"/>
  <c r="L1293" i="6"/>
  <c r="M1293" i="6" s="1"/>
  <c r="N1293" i="6" s="1"/>
  <c r="J1294" i="6"/>
  <c r="L1294" i="6" s="1"/>
  <c r="M1294" i="6" s="1"/>
  <c r="N1294" i="6" s="1"/>
  <c r="I1297" i="7"/>
  <c r="K1297" i="7"/>
  <c r="L1302" i="4"/>
  <c r="M1302" i="4" s="1"/>
  <c r="L1303" i="4"/>
  <c r="M1303" i="4" s="1"/>
  <c r="T1292" i="7"/>
  <c r="S1292" i="7"/>
  <c r="Q1294" i="7"/>
  <c r="R1293" i="7"/>
  <c r="N1303" i="4"/>
  <c r="I1305" i="4"/>
  <c r="J1304" i="4"/>
  <c r="J1296" i="7"/>
  <c r="L1295" i="7"/>
  <c r="N1295" i="7" s="1"/>
  <c r="O1295" i="7" s="1"/>
  <c r="P1295" i="7" s="1"/>
  <c r="I1296" i="6" l="1"/>
  <c r="H1296" i="6"/>
  <c r="J1295" i="6"/>
  <c r="K1295" i="6"/>
  <c r="K1298" i="7"/>
  <c r="I1298" i="7"/>
  <c r="N1302" i="4"/>
  <c r="K1304" i="4"/>
  <c r="K1305" i="4" s="1"/>
  <c r="Q1295" i="7"/>
  <c r="R1295" i="7" s="1"/>
  <c r="T1293" i="7"/>
  <c r="S1293" i="7"/>
  <c r="R1294" i="7"/>
  <c r="J1305" i="4"/>
  <c r="I1306" i="4"/>
  <c r="L1296" i="7"/>
  <c r="N1296" i="7" s="1"/>
  <c r="O1296" i="7" s="1"/>
  <c r="P1296" i="7" s="1"/>
  <c r="J1297" i="7"/>
  <c r="L1295" i="6" l="1"/>
  <c r="M1295" i="6" s="1"/>
  <c r="N1295" i="6" s="1"/>
  <c r="K1296" i="6"/>
  <c r="I1297" i="6"/>
  <c r="H1297" i="6"/>
  <c r="J1296" i="6"/>
  <c r="L1296" i="6" s="1"/>
  <c r="M1296" i="6" s="1"/>
  <c r="N1296" i="6" s="1"/>
  <c r="I1299" i="7"/>
  <c r="K1299" i="7"/>
  <c r="L1304" i="4"/>
  <c r="L1305" i="4"/>
  <c r="S1294" i="7"/>
  <c r="T1294" i="7"/>
  <c r="T1295" i="7"/>
  <c r="S1295" i="7"/>
  <c r="Q1296" i="7"/>
  <c r="J1306" i="4"/>
  <c r="I1307" i="4"/>
  <c r="M1304" i="4"/>
  <c r="N1304" i="4"/>
  <c r="L1297" i="7"/>
  <c r="N1297" i="7" s="1"/>
  <c r="O1297" i="7" s="1"/>
  <c r="P1297" i="7" s="1"/>
  <c r="J1298" i="7"/>
  <c r="H1298" i="6" l="1"/>
  <c r="I1298" i="6"/>
  <c r="J1297" i="6"/>
  <c r="K1297" i="6"/>
  <c r="K1300" i="7"/>
  <c r="I1300" i="7"/>
  <c r="K1306" i="4"/>
  <c r="Q1297" i="7"/>
  <c r="R1296" i="7"/>
  <c r="M1305" i="4"/>
  <c r="N1305" i="4"/>
  <c r="I1308" i="4"/>
  <c r="J1307" i="4"/>
  <c r="L1298" i="7"/>
  <c r="N1298" i="7" s="1"/>
  <c r="O1298" i="7" s="1"/>
  <c r="P1298" i="7" s="1"/>
  <c r="J1299" i="7"/>
  <c r="L1297" i="6" l="1"/>
  <c r="M1297" i="6" s="1"/>
  <c r="N1297" i="6" s="1"/>
  <c r="H1299" i="6"/>
  <c r="I1299" i="6"/>
  <c r="K1298" i="6"/>
  <c r="J1298" i="6"/>
  <c r="K1301" i="7"/>
  <c r="K1302" i="7" s="1"/>
  <c r="I1301" i="7"/>
  <c r="K1307" i="4"/>
  <c r="L1306" i="4"/>
  <c r="M1306" i="4" s="1"/>
  <c r="S1296" i="7"/>
  <c r="T1296" i="7"/>
  <c r="Q1298" i="7"/>
  <c r="R1297" i="7"/>
  <c r="J1308" i="4"/>
  <c r="I1309" i="4"/>
  <c r="J1300" i="7"/>
  <c r="L1299" i="7"/>
  <c r="N1299" i="7" s="1"/>
  <c r="O1299" i="7" s="1"/>
  <c r="P1299" i="7" s="1"/>
  <c r="I1300" i="6" l="1"/>
  <c r="H1300" i="6"/>
  <c r="L1298" i="6"/>
  <c r="M1298" i="6" s="1"/>
  <c r="N1298" i="6" s="1"/>
  <c r="K1299" i="6"/>
  <c r="J1299" i="6"/>
  <c r="I1302" i="7"/>
  <c r="K1308" i="4"/>
  <c r="K1309" i="4" s="1"/>
  <c r="N1306" i="4"/>
  <c r="L1307" i="4"/>
  <c r="M1307" i="4" s="1"/>
  <c r="S1297" i="7"/>
  <c r="T1297" i="7"/>
  <c r="Q1299" i="7"/>
  <c r="R1298" i="7"/>
  <c r="J1309" i="4"/>
  <c r="I1310" i="4"/>
  <c r="N1307" i="4"/>
  <c r="L1300" i="7"/>
  <c r="N1300" i="7" s="1"/>
  <c r="O1300" i="7" s="1"/>
  <c r="P1300" i="7" s="1"/>
  <c r="J1301" i="7"/>
  <c r="L1299" i="6" l="1"/>
  <c r="M1299" i="6" s="1"/>
  <c r="N1299" i="6" s="1"/>
  <c r="I1301" i="6"/>
  <c r="H1301" i="6"/>
  <c r="J1300" i="6"/>
  <c r="K1300" i="6"/>
  <c r="I1303" i="7"/>
  <c r="K1303" i="7"/>
  <c r="K1304" i="7" s="1"/>
  <c r="L1309" i="4"/>
  <c r="L1308" i="4"/>
  <c r="M1308" i="4" s="1"/>
  <c r="T1298" i="7"/>
  <c r="S1298" i="7"/>
  <c r="Q1300" i="7"/>
  <c r="R1299" i="7"/>
  <c r="I1311" i="4"/>
  <c r="J1310" i="4"/>
  <c r="J1302" i="7"/>
  <c r="L1301" i="7"/>
  <c r="N1301" i="7" s="1"/>
  <c r="O1301" i="7" s="1"/>
  <c r="P1301" i="7" s="1"/>
  <c r="L1300" i="6" l="1"/>
  <c r="M1300" i="6" s="1"/>
  <c r="N1300" i="6" s="1"/>
  <c r="I1302" i="6"/>
  <c r="H1302" i="6"/>
  <c r="J1301" i="6"/>
  <c r="K1301" i="6"/>
  <c r="I1304" i="7"/>
  <c r="N1308" i="4"/>
  <c r="K1310" i="4"/>
  <c r="K1311" i="4" s="1"/>
  <c r="T1299" i="7"/>
  <c r="S1299" i="7"/>
  <c r="Q1301" i="7"/>
  <c r="R1300" i="7"/>
  <c r="M1309" i="4"/>
  <c r="N1309" i="4"/>
  <c r="J1311" i="4"/>
  <c r="I1312" i="4"/>
  <c r="L1302" i="7"/>
  <c r="N1302" i="7" s="1"/>
  <c r="O1302" i="7" s="1"/>
  <c r="P1302" i="7" s="1"/>
  <c r="J1303" i="7"/>
  <c r="L1301" i="6" l="1"/>
  <c r="M1301" i="6" s="1"/>
  <c r="N1301" i="6" s="1"/>
  <c r="J1302" i="6"/>
  <c r="K1302" i="6"/>
  <c r="I1303" i="6"/>
  <c r="H1303" i="6"/>
  <c r="I1305" i="7"/>
  <c r="K1305" i="7"/>
  <c r="K1306" i="7" s="1"/>
  <c r="L1311" i="4"/>
  <c r="L1310" i="4"/>
  <c r="M1310" i="4" s="1"/>
  <c r="T1300" i="7"/>
  <c r="S1300" i="7"/>
  <c r="Q1302" i="7"/>
  <c r="R1301" i="7"/>
  <c r="J1312" i="4"/>
  <c r="I1313" i="4"/>
  <c r="L1303" i="7"/>
  <c r="N1303" i="7" s="1"/>
  <c r="O1303" i="7" s="1"/>
  <c r="P1303" i="7" s="1"/>
  <c r="J1304" i="7"/>
  <c r="L1302" i="6" l="1"/>
  <c r="M1302" i="6" s="1"/>
  <c r="N1302" i="6" s="1"/>
  <c r="J1303" i="6"/>
  <c r="K1303" i="6"/>
  <c r="I1304" i="6"/>
  <c r="H1304" i="6"/>
  <c r="I1306" i="7"/>
  <c r="N1310" i="4"/>
  <c r="K1312" i="4"/>
  <c r="K1313" i="4" s="1"/>
  <c r="S1301" i="7"/>
  <c r="T1301" i="7"/>
  <c r="Q1303" i="7"/>
  <c r="R1302" i="7"/>
  <c r="M1311" i="4"/>
  <c r="N1311" i="4"/>
  <c r="J1313" i="4"/>
  <c r="I1314" i="4"/>
  <c r="L1304" i="7"/>
  <c r="N1304" i="7" s="1"/>
  <c r="O1304" i="7" s="1"/>
  <c r="P1304" i="7" s="1"/>
  <c r="J1305" i="7"/>
  <c r="L1303" i="6" l="1"/>
  <c r="M1303" i="6" s="1"/>
  <c r="N1303" i="6" s="1"/>
  <c r="J1304" i="6"/>
  <c r="K1304" i="6"/>
  <c r="I1305" i="6"/>
  <c r="H1305" i="6"/>
  <c r="K1307" i="7"/>
  <c r="I1307" i="7"/>
  <c r="L1313" i="4"/>
  <c r="L1312" i="4"/>
  <c r="M1312" i="4" s="1"/>
  <c r="S1302" i="7"/>
  <c r="T1302" i="7"/>
  <c r="Q1304" i="7"/>
  <c r="R1303" i="7"/>
  <c r="I1315" i="4"/>
  <c r="I1316" i="4" s="1"/>
  <c r="J1314" i="4"/>
  <c r="J1306" i="7"/>
  <c r="L1305" i="7"/>
  <c r="N1305" i="7" s="1"/>
  <c r="O1305" i="7" s="1"/>
  <c r="P1305" i="7" s="1"/>
  <c r="L1304" i="6" l="1"/>
  <c r="M1304" i="6" s="1"/>
  <c r="N1304" i="6" s="1"/>
  <c r="K1305" i="6"/>
  <c r="I1306" i="6"/>
  <c r="H1306" i="6"/>
  <c r="J1305" i="6"/>
  <c r="L1305" i="6" s="1"/>
  <c r="M1305" i="6" s="1"/>
  <c r="N1305" i="6" s="1"/>
  <c r="I1308" i="7"/>
  <c r="K1308" i="7"/>
  <c r="K1309" i="7" s="1"/>
  <c r="K1314" i="4"/>
  <c r="L1314" i="4" s="1"/>
  <c r="N1312" i="4"/>
  <c r="T1303" i="7"/>
  <c r="S1303" i="7"/>
  <c r="Q1305" i="7"/>
  <c r="R1304" i="7"/>
  <c r="M1313" i="4"/>
  <c r="N1313" i="4"/>
  <c r="J1316" i="4"/>
  <c r="I1317" i="4"/>
  <c r="J1315" i="4"/>
  <c r="L1306" i="7"/>
  <c r="N1306" i="7" s="1"/>
  <c r="O1306" i="7" s="1"/>
  <c r="P1306" i="7" s="1"/>
  <c r="J1307" i="7"/>
  <c r="J1306" i="6" l="1"/>
  <c r="K1306" i="6"/>
  <c r="H1307" i="6"/>
  <c r="I1307" i="6"/>
  <c r="I1309" i="7"/>
  <c r="K1315" i="4"/>
  <c r="K1316" i="4" s="1"/>
  <c r="L1316" i="4"/>
  <c r="T1304" i="7"/>
  <c r="S1304" i="7"/>
  <c r="Q1306" i="7"/>
  <c r="R1305" i="7"/>
  <c r="M1314" i="4"/>
  <c r="N1314" i="4"/>
  <c r="I1318" i="4"/>
  <c r="J1317" i="4"/>
  <c r="J1308" i="7"/>
  <c r="L1307" i="7"/>
  <c r="N1307" i="7" s="1"/>
  <c r="O1307" i="7" s="1"/>
  <c r="P1307" i="7" s="1"/>
  <c r="L1306" i="6" l="1"/>
  <c r="M1306" i="6" s="1"/>
  <c r="N1306" i="6" s="1"/>
  <c r="K1307" i="6"/>
  <c r="J1307" i="6"/>
  <c r="I1308" i="6"/>
  <c r="H1308" i="6"/>
  <c r="I1310" i="7"/>
  <c r="K1310" i="7"/>
  <c r="K1317" i="4"/>
  <c r="L1317" i="4" s="1"/>
  <c r="L1315" i="4"/>
  <c r="T1305" i="7"/>
  <c r="S1305" i="7"/>
  <c r="Q1307" i="7"/>
  <c r="R1306" i="7"/>
  <c r="M1316" i="4"/>
  <c r="N1316" i="4"/>
  <c r="J1318" i="4"/>
  <c r="I1319" i="4"/>
  <c r="M1315" i="4"/>
  <c r="N1315" i="4"/>
  <c r="J1309" i="7"/>
  <c r="L1308" i="7"/>
  <c r="N1308" i="7" s="1"/>
  <c r="O1308" i="7" s="1"/>
  <c r="P1308" i="7" s="1"/>
  <c r="I1309" i="6" l="1"/>
  <c r="H1309" i="6"/>
  <c r="J1308" i="6"/>
  <c r="K1308" i="6"/>
  <c r="L1307" i="6"/>
  <c r="M1307" i="6" s="1"/>
  <c r="N1307" i="6" s="1"/>
  <c r="K1311" i="7"/>
  <c r="I1311" i="7"/>
  <c r="K1318" i="4"/>
  <c r="L1318" i="4" s="1"/>
  <c r="Q1308" i="7"/>
  <c r="R1308" i="7" s="1"/>
  <c r="T1306" i="7"/>
  <c r="S1306" i="7"/>
  <c r="R1307" i="7"/>
  <c r="I1320" i="4"/>
  <c r="J1319" i="4"/>
  <c r="M1317" i="4"/>
  <c r="N1317" i="4"/>
  <c r="J1310" i="7"/>
  <c r="L1309" i="7"/>
  <c r="N1309" i="7" s="1"/>
  <c r="O1309" i="7" s="1"/>
  <c r="P1309" i="7" s="1"/>
  <c r="L1308" i="6" l="1"/>
  <c r="M1308" i="6" s="1"/>
  <c r="N1308" i="6" s="1"/>
  <c r="J1309" i="6"/>
  <c r="I1310" i="6"/>
  <c r="H1310" i="6"/>
  <c r="K1309" i="6"/>
  <c r="I1312" i="7"/>
  <c r="K1312" i="7"/>
  <c r="K1313" i="7" s="1"/>
  <c r="K1319" i="4"/>
  <c r="L1319" i="4" s="1"/>
  <c r="S1307" i="7"/>
  <c r="T1307" i="7"/>
  <c r="S1308" i="7"/>
  <c r="T1308" i="7"/>
  <c r="Q1309" i="7"/>
  <c r="M1318" i="4"/>
  <c r="N1318" i="4"/>
  <c r="J1320" i="4"/>
  <c r="I1321" i="4"/>
  <c r="J1311" i="7"/>
  <c r="L1310" i="7"/>
  <c r="N1310" i="7" s="1"/>
  <c r="O1310" i="7" s="1"/>
  <c r="P1310" i="7" s="1"/>
  <c r="L1309" i="6" l="1"/>
  <c r="M1309" i="6" s="1"/>
  <c r="N1309" i="6" s="1"/>
  <c r="J1310" i="6"/>
  <c r="K1310" i="6"/>
  <c r="I1311" i="6"/>
  <c r="H1311" i="6"/>
  <c r="I1313" i="7"/>
  <c r="K1320" i="4"/>
  <c r="L1320" i="4" s="1"/>
  <c r="Q1310" i="7"/>
  <c r="R1309" i="7"/>
  <c r="M1319" i="4"/>
  <c r="N1319" i="4"/>
  <c r="I1322" i="4"/>
  <c r="J1321" i="4"/>
  <c r="L1311" i="7"/>
  <c r="N1311" i="7" s="1"/>
  <c r="O1311" i="7" s="1"/>
  <c r="P1311" i="7" s="1"/>
  <c r="J1312" i="7"/>
  <c r="L1310" i="6" l="1"/>
  <c r="M1310" i="6" s="1"/>
  <c r="N1310" i="6" s="1"/>
  <c r="I1312" i="6"/>
  <c r="H1312" i="6"/>
  <c r="J1311" i="6"/>
  <c r="K1311" i="6"/>
  <c r="I1314" i="7"/>
  <c r="K1314" i="7"/>
  <c r="K1315" i="7" s="1"/>
  <c r="K1321" i="4"/>
  <c r="T1309" i="7"/>
  <c r="S1309" i="7"/>
  <c r="Q1311" i="7"/>
  <c r="R1310" i="7"/>
  <c r="M1320" i="4"/>
  <c r="N1320" i="4"/>
  <c r="I1323" i="4"/>
  <c r="J1322" i="4"/>
  <c r="J1313" i="7"/>
  <c r="L1312" i="7"/>
  <c r="N1312" i="7" s="1"/>
  <c r="O1312" i="7" s="1"/>
  <c r="P1312" i="7" s="1"/>
  <c r="L1311" i="6" l="1"/>
  <c r="M1311" i="6" s="1"/>
  <c r="N1311" i="6" s="1"/>
  <c r="I1313" i="6"/>
  <c r="H1313" i="6"/>
  <c r="J1312" i="6"/>
  <c r="K1312" i="6"/>
  <c r="I1315" i="7"/>
  <c r="K1322" i="4"/>
  <c r="L1321" i="4"/>
  <c r="N1321" i="4" s="1"/>
  <c r="S1310" i="7"/>
  <c r="T1310" i="7"/>
  <c r="Q1312" i="7"/>
  <c r="R1311" i="7"/>
  <c r="M1321" i="4"/>
  <c r="I1324" i="4"/>
  <c r="J1323" i="4"/>
  <c r="L1313" i="7"/>
  <c r="N1313" i="7" s="1"/>
  <c r="O1313" i="7" s="1"/>
  <c r="P1313" i="7" s="1"/>
  <c r="J1314" i="7"/>
  <c r="L1312" i="6" l="1"/>
  <c r="M1312" i="6" s="1"/>
  <c r="N1312" i="6" s="1"/>
  <c r="J1313" i="6"/>
  <c r="K1313" i="6"/>
  <c r="I1314" i="6"/>
  <c r="H1314" i="6"/>
  <c r="I1316" i="7"/>
  <c r="K1316" i="7"/>
  <c r="K1317" i="7" s="1"/>
  <c r="K1323" i="4"/>
  <c r="L1322" i="4"/>
  <c r="T1311" i="7"/>
  <c r="S1311" i="7"/>
  <c r="Q1313" i="7"/>
  <c r="R1312" i="7"/>
  <c r="I1325" i="4"/>
  <c r="J1324" i="4"/>
  <c r="M1322" i="4"/>
  <c r="N1322" i="4"/>
  <c r="J1315" i="7"/>
  <c r="L1314" i="7"/>
  <c r="N1314" i="7" s="1"/>
  <c r="O1314" i="7" s="1"/>
  <c r="P1314" i="7" s="1"/>
  <c r="I1315" i="6" l="1"/>
  <c r="H1315" i="6"/>
  <c r="J1314" i="6"/>
  <c r="K1314" i="6"/>
  <c r="L1313" i="6"/>
  <c r="M1313" i="6" s="1"/>
  <c r="N1313" i="6" s="1"/>
  <c r="I1317" i="7"/>
  <c r="K1324" i="4"/>
  <c r="K1325" i="4" s="1"/>
  <c r="L1323" i="4"/>
  <c r="Q1314" i="7"/>
  <c r="R1314" i="7" s="1"/>
  <c r="T1312" i="7"/>
  <c r="S1312" i="7"/>
  <c r="R1313" i="7"/>
  <c r="I1326" i="4"/>
  <c r="J1325" i="4"/>
  <c r="L1315" i="7"/>
  <c r="N1315" i="7" s="1"/>
  <c r="O1315" i="7" s="1"/>
  <c r="P1315" i="7" s="1"/>
  <c r="J1316" i="7"/>
  <c r="L1314" i="6" l="1"/>
  <c r="M1314" i="6" s="1"/>
  <c r="N1314" i="6" s="1"/>
  <c r="I1316" i="6"/>
  <c r="H1316" i="6"/>
  <c r="J1315" i="6"/>
  <c r="K1315" i="6"/>
  <c r="I1318" i="7"/>
  <c r="K1318" i="7"/>
  <c r="K1319" i="7" s="1"/>
  <c r="M1323" i="4"/>
  <c r="N1323" i="4"/>
  <c r="L1325" i="4"/>
  <c r="L1324" i="4"/>
  <c r="M1324" i="4" s="1"/>
  <c r="S1313" i="7"/>
  <c r="T1313" i="7"/>
  <c r="S1314" i="7"/>
  <c r="T1314" i="7"/>
  <c r="Q1315" i="7"/>
  <c r="I1327" i="4"/>
  <c r="J1326" i="4"/>
  <c r="J1317" i="7"/>
  <c r="L1316" i="7"/>
  <c r="N1316" i="7" s="1"/>
  <c r="O1316" i="7" s="1"/>
  <c r="P1316" i="7" s="1"/>
  <c r="L1315" i="6" l="1"/>
  <c r="M1315" i="6" s="1"/>
  <c r="N1315" i="6" s="1"/>
  <c r="I1317" i="6"/>
  <c r="H1317" i="6"/>
  <c r="J1316" i="6"/>
  <c r="K1316" i="6"/>
  <c r="I1319" i="7"/>
  <c r="K1326" i="4"/>
  <c r="L1326" i="4" s="1"/>
  <c r="N1324" i="4"/>
  <c r="Q1316" i="7"/>
  <c r="R1315" i="7"/>
  <c r="I1328" i="4"/>
  <c r="J1327" i="4"/>
  <c r="M1325" i="4"/>
  <c r="N1325" i="4"/>
  <c r="L1317" i="7"/>
  <c r="N1317" i="7" s="1"/>
  <c r="O1317" i="7" s="1"/>
  <c r="P1317" i="7" s="1"/>
  <c r="J1318" i="7"/>
  <c r="I1318" i="6" l="1"/>
  <c r="H1318" i="6"/>
  <c r="J1317" i="6"/>
  <c r="K1317" i="6"/>
  <c r="L1316" i="6"/>
  <c r="M1316" i="6" s="1"/>
  <c r="N1316" i="6" s="1"/>
  <c r="I1320" i="7"/>
  <c r="K1320" i="7"/>
  <c r="K1327" i="4"/>
  <c r="L1327" i="4"/>
  <c r="M1327" i="4" s="1"/>
  <c r="T1315" i="7"/>
  <c r="S1315" i="7"/>
  <c r="Q1317" i="7"/>
  <c r="R1316" i="7"/>
  <c r="M1326" i="4"/>
  <c r="N1326" i="4"/>
  <c r="N1327" i="4"/>
  <c r="J1328" i="4"/>
  <c r="I1329" i="4"/>
  <c r="J1319" i="7"/>
  <c r="L1318" i="7"/>
  <c r="N1318" i="7" s="1"/>
  <c r="O1318" i="7" s="1"/>
  <c r="P1318" i="7" s="1"/>
  <c r="L1317" i="6" l="1"/>
  <c r="M1317" i="6" s="1"/>
  <c r="N1317" i="6" s="1"/>
  <c r="J1318" i="6"/>
  <c r="K1318" i="6"/>
  <c r="I1319" i="6"/>
  <c r="H1319" i="6"/>
  <c r="K1321" i="7"/>
  <c r="I1321" i="7"/>
  <c r="K1328" i="4"/>
  <c r="K1329" i="4" s="1"/>
  <c r="Q1318" i="7"/>
  <c r="R1318" i="7" s="1"/>
  <c r="S1316" i="7"/>
  <c r="T1316" i="7"/>
  <c r="R1317" i="7"/>
  <c r="I1330" i="4"/>
  <c r="J1329" i="4"/>
  <c r="L1319" i="7"/>
  <c r="N1319" i="7" s="1"/>
  <c r="O1319" i="7" s="1"/>
  <c r="P1319" i="7" s="1"/>
  <c r="J1320" i="7"/>
  <c r="J1319" i="6" l="1"/>
  <c r="K1319" i="6"/>
  <c r="I1320" i="6"/>
  <c r="H1320" i="6"/>
  <c r="L1318" i="6"/>
  <c r="M1318" i="6" s="1"/>
  <c r="N1318" i="6" s="1"/>
  <c r="K1322" i="7"/>
  <c r="I1322" i="7"/>
  <c r="L1328" i="4"/>
  <c r="M1328" i="4" s="1"/>
  <c r="L1329" i="4"/>
  <c r="T1318" i="7"/>
  <c r="S1318" i="7"/>
  <c r="S1317" i="7"/>
  <c r="T1317" i="7"/>
  <c r="Q1319" i="7"/>
  <c r="N1328" i="4"/>
  <c r="J1330" i="4"/>
  <c r="I1331" i="4"/>
  <c r="J1321" i="7"/>
  <c r="L1320" i="7"/>
  <c r="N1320" i="7" s="1"/>
  <c r="O1320" i="7" s="1"/>
  <c r="P1320" i="7" s="1"/>
  <c r="L1319" i="6" l="1"/>
  <c r="M1319" i="6" s="1"/>
  <c r="N1319" i="6" s="1"/>
  <c r="I1321" i="6"/>
  <c r="H1321" i="6"/>
  <c r="J1320" i="6"/>
  <c r="K1320" i="6"/>
  <c r="I1323" i="7"/>
  <c r="K1323" i="7"/>
  <c r="K1330" i="4"/>
  <c r="Q1320" i="7"/>
  <c r="R1319" i="7"/>
  <c r="I1332" i="4"/>
  <c r="J1331" i="4"/>
  <c r="M1329" i="4"/>
  <c r="N1329" i="4"/>
  <c r="L1321" i="7"/>
  <c r="N1321" i="7" s="1"/>
  <c r="O1321" i="7" s="1"/>
  <c r="P1321" i="7" s="1"/>
  <c r="J1322" i="7"/>
  <c r="L1320" i="6" l="1"/>
  <c r="M1320" i="6" s="1"/>
  <c r="N1320" i="6" s="1"/>
  <c r="I1322" i="6"/>
  <c r="H1322" i="6"/>
  <c r="J1321" i="6"/>
  <c r="K1321" i="6"/>
  <c r="K1324" i="7"/>
  <c r="I1324" i="7"/>
  <c r="K1331" i="4"/>
  <c r="L1331" i="4" s="1"/>
  <c r="L1330" i="4"/>
  <c r="N1330" i="4" s="1"/>
  <c r="T1319" i="7"/>
  <c r="S1319" i="7"/>
  <c r="Q1321" i="7"/>
  <c r="R1320" i="7"/>
  <c r="M1330" i="4"/>
  <c r="I1333" i="4"/>
  <c r="J1332" i="4"/>
  <c r="L1322" i="7"/>
  <c r="N1322" i="7" s="1"/>
  <c r="O1322" i="7" s="1"/>
  <c r="P1322" i="7" s="1"/>
  <c r="J1323" i="7"/>
  <c r="L1321" i="6" l="1"/>
  <c r="M1321" i="6" s="1"/>
  <c r="N1321" i="6" s="1"/>
  <c r="J1322" i="6"/>
  <c r="K1322" i="6"/>
  <c r="I1323" i="6"/>
  <c r="H1323" i="6"/>
  <c r="I1325" i="7"/>
  <c r="K1325" i="7"/>
  <c r="K1332" i="4"/>
  <c r="L1332" i="4" s="1"/>
  <c r="S1320" i="7"/>
  <c r="T1320" i="7"/>
  <c r="Q1322" i="7"/>
  <c r="R1321" i="7"/>
  <c r="I1334" i="4"/>
  <c r="J1333" i="4"/>
  <c r="M1331" i="4"/>
  <c r="N1331" i="4"/>
  <c r="L1323" i="7"/>
  <c r="N1323" i="7" s="1"/>
  <c r="O1323" i="7" s="1"/>
  <c r="P1323" i="7" s="1"/>
  <c r="J1324" i="7"/>
  <c r="L1322" i="6" l="1"/>
  <c r="M1322" i="6" s="1"/>
  <c r="N1322" i="6" s="1"/>
  <c r="I1324" i="6"/>
  <c r="H1324" i="6"/>
  <c r="J1323" i="6"/>
  <c r="K1323" i="6"/>
  <c r="I1326" i="7"/>
  <c r="K1326" i="7"/>
  <c r="K1333" i="4"/>
  <c r="L1333" i="4" s="1"/>
  <c r="S1321" i="7"/>
  <c r="T1321" i="7"/>
  <c r="Q1323" i="7"/>
  <c r="R1322" i="7"/>
  <c r="M1332" i="4"/>
  <c r="N1332" i="4"/>
  <c r="J1334" i="4"/>
  <c r="I1335" i="4"/>
  <c r="L1324" i="7"/>
  <c r="N1324" i="7" s="1"/>
  <c r="O1324" i="7" s="1"/>
  <c r="P1324" i="7" s="1"/>
  <c r="J1325" i="7"/>
  <c r="I1325" i="6" l="1"/>
  <c r="H1325" i="6"/>
  <c r="J1324" i="6"/>
  <c r="K1324" i="6"/>
  <c r="L1323" i="6"/>
  <c r="M1323" i="6" s="1"/>
  <c r="N1323" i="6" s="1"/>
  <c r="K1327" i="7"/>
  <c r="I1327" i="7"/>
  <c r="M1333" i="4"/>
  <c r="N1333" i="4"/>
  <c r="K1334" i="4"/>
  <c r="L1334" i="4" s="1"/>
  <c r="S1322" i="7"/>
  <c r="T1322" i="7"/>
  <c r="Q1324" i="7"/>
  <c r="R1323" i="7"/>
  <c r="J1335" i="4"/>
  <c r="I1336" i="4"/>
  <c r="L1325" i="7"/>
  <c r="N1325" i="7" s="1"/>
  <c r="O1325" i="7" s="1"/>
  <c r="P1325" i="7" s="1"/>
  <c r="J1326" i="7"/>
  <c r="L1324" i="6" l="1"/>
  <c r="M1324" i="6" s="1"/>
  <c r="N1324" i="6" s="1"/>
  <c r="I1326" i="6"/>
  <c r="H1326" i="6"/>
  <c r="J1325" i="6"/>
  <c r="K1325" i="6"/>
  <c r="I1328" i="7"/>
  <c r="K1328" i="7"/>
  <c r="K1335" i="4"/>
  <c r="K1336" i="4" s="1"/>
  <c r="T1323" i="7"/>
  <c r="S1323" i="7"/>
  <c r="Q1325" i="7"/>
  <c r="R1324" i="7"/>
  <c r="I1337" i="4"/>
  <c r="J1336" i="4"/>
  <c r="M1334" i="4"/>
  <c r="N1334" i="4"/>
  <c r="L1326" i="7"/>
  <c r="N1326" i="7" s="1"/>
  <c r="O1326" i="7" s="1"/>
  <c r="P1326" i="7" s="1"/>
  <c r="J1327" i="7"/>
  <c r="J1326" i="6" l="1"/>
  <c r="K1326" i="6"/>
  <c r="I1327" i="6"/>
  <c r="H1327" i="6"/>
  <c r="L1325" i="6"/>
  <c r="M1325" i="6" s="1"/>
  <c r="N1325" i="6" s="1"/>
  <c r="I1329" i="7"/>
  <c r="K1329" i="7"/>
  <c r="K1330" i="7" s="1"/>
  <c r="L1335" i="4"/>
  <c r="M1335" i="4" s="1"/>
  <c r="L1336" i="4"/>
  <c r="S1324" i="7"/>
  <c r="T1324" i="7"/>
  <c r="Q1326" i="7"/>
  <c r="R1325" i="7"/>
  <c r="I1338" i="4"/>
  <c r="J1337" i="4"/>
  <c r="L1327" i="7"/>
  <c r="N1327" i="7" s="1"/>
  <c r="O1327" i="7" s="1"/>
  <c r="P1327" i="7" s="1"/>
  <c r="J1328" i="7"/>
  <c r="J1327" i="6" l="1"/>
  <c r="K1327" i="6"/>
  <c r="I1328" i="6"/>
  <c r="H1328" i="6"/>
  <c r="L1326" i="6"/>
  <c r="M1326" i="6" s="1"/>
  <c r="N1326" i="6" s="1"/>
  <c r="I1330" i="7"/>
  <c r="N1335" i="4"/>
  <c r="K1337" i="4"/>
  <c r="K1338" i="4" s="1"/>
  <c r="S1325" i="7"/>
  <c r="T1325" i="7"/>
  <c r="Q1327" i="7"/>
  <c r="R1326" i="7"/>
  <c r="I1339" i="4"/>
  <c r="J1338" i="4"/>
  <c r="J1329" i="7"/>
  <c r="L1328" i="7"/>
  <c r="N1328" i="7" s="1"/>
  <c r="O1328" i="7" s="1"/>
  <c r="P1328" i="7" s="1"/>
  <c r="L1327" i="6" l="1"/>
  <c r="M1327" i="6" s="1"/>
  <c r="N1327" i="6" s="1"/>
  <c r="J1328" i="6"/>
  <c r="I1329" i="6"/>
  <c r="H1329" i="6"/>
  <c r="K1328" i="6"/>
  <c r="I1331" i="7"/>
  <c r="K1331" i="7"/>
  <c r="K1332" i="7" s="1"/>
  <c r="L1338" i="4"/>
  <c r="L1337" i="4"/>
  <c r="M1337" i="4" s="1"/>
  <c r="S1326" i="7"/>
  <c r="T1326" i="7"/>
  <c r="Q1328" i="7"/>
  <c r="R1327" i="7"/>
  <c r="M1336" i="4"/>
  <c r="N1336" i="4"/>
  <c r="I1340" i="4"/>
  <c r="J1339" i="4"/>
  <c r="L1329" i="7"/>
  <c r="N1329" i="7" s="1"/>
  <c r="O1329" i="7" s="1"/>
  <c r="P1329" i="7" s="1"/>
  <c r="J1330" i="7"/>
  <c r="L1328" i="6" l="1"/>
  <c r="M1328" i="6" s="1"/>
  <c r="N1328" i="6" s="1"/>
  <c r="J1329" i="6"/>
  <c r="I1330" i="6"/>
  <c r="H1330" i="6"/>
  <c r="K1329" i="6"/>
  <c r="I1332" i="7"/>
  <c r="N1337" i="4"/>
  <c r="K1339" i="4"/>
  <c r="K1340" i="4" s="1"/>
  <c r="T1327" i="7"/>
  <c r="S1327" i="7"/>
  <c r="Q1329" i="7"/>
  <c r="R1328" i="7"/>
  <c r="I1341" i="4"/>
  <c r="J1340" i="4"/>
  <c r="M1338" i="4"/>
  <c r="N1338" i="4"/>
  <c r="J1331" i="7"/>
  <c r="L1330" i="7"/>
  <c r="N1330" i="7" s="1"/>
  <c r="O1330" i="7" s="1"/>
  <c r="P1330" i="7" s="1"/>
  <c r="I1331" i="6" l="1"/>
  <c r="H1331" i="6"/>
  <c r="K1330" i="6"/>
  <c r="L1329" i="6"/>
  <c r="M1329" i="6" s="1"/>
  <c r="N1329" i="6" s="1"/>
  <c r="J1330" i="6"/>
  <c r="L1330" i="6" s="1"/>
  <c r="M1330" i="6" s="1"/>
  <c r="N1330" i="6" s="1"/>
  <c r="I1333" i="7"/>
  <c r="K1333" i="7"/>
  <c r="L1340" i="4"/>
  <c r="L1339" i="4"/>
  <c r="M1339" i="4" s="1"/>
  <c r="S1328" i="7"/>
  <c r="T1328" i="7"/>
  <c r="Q1330" i="7"/>
  <c r="R1329" i="7"/>
  <c r="J1341" i="4"/>
  <c r="I1342" i="4"/>
  <c r="L1331" i="7"/>
  <c r="N1331" i="7" s="1"/>
  <c r="O1331" i="7" s="1"/>
  <c r="P1331" i="7" s="1"/>
  <c r="J1332" i="7"/>
  <c r="I1332" i="6" l="1"/>
  <c r="H1332" i="6"/>
  <c r="J1331" i="6"/>
  <c r="K1331" i="6"/>
  <c r="I1334" i="7"/>
  <c r="K1334" i="7"/>
  <c r="K1335" i="7" s="1"/>
  <c r="N1339" i="4"/>
  <c r="K1341" i="4"/>
  <c r="K1342" i="4" s="1"/>
  <c r="T1329" i="7"/>
  <c r="S1329" i="7"/>
  <c r="Q1331" i="7"/>
  <c r="R1330" i="7"/>
  <c r="I1343" i="4"/>
  <c r="J1342" i="4"/>
  <c r="M1340" i="4"/>
  <c r="N1340" i="4"/>
  <c r="J1333" i="7"/>
  <c r="L1332" i="7"/>
  <c r="N1332" i="7" s="1"/>
  <c r="O1332" i="7" s="1"/>
  <c r="P1332" i="7" s="1"/>
  <c r="L1331" i="6" l="1"/>
  <c r="M1331" i="6" s="1"/>
  <c r="N1331" i="6" s="1"/>
  <c r="I1333" i="6"/>
  <c r="H1333" i="6"/>
  <c r="J1332" i="6"/>
  <c r="K1332" i="6"/>
  <c r="I1335" i="7"/>
  <c r="L1342" i="4"/>
  <c r="L1341" i="4"/>
  <c r="S1330" i="7"/>
  <c r="T1330" i="7"/>
  <c r="Q1332" i="7"/>
  <c r="R1331" i="7"/>
  <c r="M1341" i="4"/>
  <c r="N1341" i="4"/>
  <c r="J1343" i="4"/>
  <c r="I1344" i="4"/>
  <c r="L1333" i="7"/>
  <c r="N1333" i="7" s="1"/>
  <c r="O1333" i="7" s="1"/>
  <c r="P1333" i="7" s="1"/>
  <c r="J1334" i="7"/>
  <c r="L1332" i="6" l="1"/>
  <c r="M1332" i="6" s="1"/>
  <c r="N1332" i="6" s="1"/>
  <c r="K1333" i="6"/>
  <c r="I1334" i="6"/>
  <c r="H1334" i="6"/>
  <c r="J1333" i="6"/>
  <c r="I1336" i="7"/>
  <c r="K1336" i="7"/>
  <c r="K1343" i="4"/>
  <c r="L1343" i="4" s="1"/>
  <c r="S1331" i="7"/>
  <c r="T1331" i="7"/>
  <c r="Q1333" i="7"/>
  <c r="R1332" i="7"/>
  <c r="I1345" i="4"/>
  <c r="J1344" i="4"/>
  <c r="M1342" i="4"/>
  <c r="N1342" i="4"/>
  <c r="J1335" i="7"/>
  <c r="L1334" i="7"/>
  <c r="N1334" i="7" s="1"/>
  <c r="O1334" i="7" s="1"/>
  <c r="P1334" i="7" s="1"/>
  <c r="L1333" i="6" l="1"/>
  <c r="M1333" i="6" s="1"/>
  <c r="N1333" i="6" s="1"/>
  <c r="I1335" i="6"/>
  <c r="H1335" i="6"/>
  <c r="J1334" i="6"/>
  <c r="K1334" i="6"/>
  <c r="K1337" i="7"/>
  <c r="I1337" i="7"/>
  <c r="K1344" i="4"/>
  <c r="K1345" i="4" s="1"/>
  <c r="T1332" i="7"/>
  <c r="S1332" i="7"/>
  <c r="Q1334" i="7"/>
  <c r="R1333" i="7"/>
  <c r="M1343" i="4"/>
  <c r="N1343" i="4"/>
  <c r="J1345" i="4"/>
  <c r="I1346" i="4"/>
  <c r="L1335" i="7"/>
  <c r="N1335" i="7" s="1"/>
  <c r="O1335" i="7" s="1"/>
  <c r="P1335" i="7" s="1"/>
  <c r="J1336" i="7"/>
  <c r="L1334" i="6" l="1"/>
  <c r="M1334" i="6" s="1"/>
  <c r="N1334" i="6" s="1"/>
  <c r="I1336" i="6"/>
  <c r="H1336" i="6"/>
  <c r="J1335" i="6"/>
  <c r="K1335" i="6"/>
  <c r="I1338" i="7"/>
  <c r="K1338" i="7"/>
  <c r="L1345" i="4"/>
  <c r="L1344" i="4"/>
  <c r="M1344" i="4" s="1"/>
  <c r="T1333" i="7"/>
  <c r="S1333" i="7"/>
  <c r="Q1335" i="7"/>
  <c r="R1334" i="7"/>
  <c r="I1347" i="4"/>
  <c r="J1346" i="4"/>
  <c r="N1344" i="4"/>
  <c r="J1337" i="7"/>
  <c r="L1336" i="7"/>
  <c r="N1336" i="7" s="1"/>
  <c r="O1336" i="7" s="1"/>
  <c r="P1336" i="7" s="1"/>
  <c r="L1335" i="6" l="1"/>
  <c r="M1335" i="6" s="1"/>
  <c r="N1335" i="6" s="1"/>
  <c r="I1337" i="6"/>
  <c r="H1337" i="6"/>
  <c r="J1336" i="6"/>
  <c r="K1336" i="6"/>
  <c r="K1339" i="7"/>
  <c r="I1339" i="7"/>
  <c r="K1346" i="4"/>
  <c r="S1334" i="7"/>
  <c r="T1334" i="7"/>
  <c r="Q1336" i="7"/>
  <c r="R1335" i="7"/>
  <c r="M1345" i="4"/>
  <c r="N1345" i="4"/>
  <c r="I1348" i="4"/>
  <c r="J1347" i="4"/>
  <c r="L1337" i="7"/>
  <c r="N1337" i="7" s="1"/>
  <c r="O1337" i="7" s="1"/>
  <c r="P1337" i="7" s="1"/>
  <c r="J1338" i="7"/>
  <c r="L1336" i="6" l="1"/>
  <c r="M1336" i="6" s="1"/>
  <c r="N1336" i="6" s="1"/>
  <c r="I1338" i="6"/>
  <c r="H1338" i="6"/>
  <c r="J1337" i="6"/>
  <c r="K1337" i="6"/>
  <c r="I1340" i="7"/>
  <c r="K1340" i="7"/>
  <c r="K1341" i="7" s="1"/>
  <c r="K1347" i="4"/>
  <c r="K1348" i="4" s="1"/>
  <c r="L1346" i="4"/>
  <c r="M1346" i="4" s="1"/>
  <c r="T1335" i="7"/>
  <c r="S1335" i="7"/>
  <c r="Q1337" i="7"/>
  <c r="R1336" i="7"/>
  <c r="I1349" i="4"/>
  <c r="J1348" i="4"/>
  <c r="N1346" i="4"/>
  <c r="L1338" i="7"/>
  <c r="N1338" i="7" s="1"/>
  <c r="O1338" i="7" s="1"/>
  <c r="P1338" i="7" s="1"/>
  <c r="J1339" i="7"/>
  <c r="L1337" i="6" l="1"/>
  <c r="M1337" i="6" s="1"/>
  <c r="N1337" i="6" s="1"/>
  <c r="J1338" i="6"/>
  <c r="K1338" i="6"/>
  <c r="H1339" i="6"/>
  <c r="I1339" i="6"/>
  <c r="I1341" i="7"/>
  <c r="L1348" i="4"/>
  <c r="L1347" i="4"/>
  <c r="M1347" i="4" s="1"/>
  <c r="T1336" i="7"/>
  <c r="S1336" i="7"/>
  <c r="Q1338" i="7"/>
  <c r="R1337" i="7"/>
  <c r="I1350" i="4"/>
  <c r="J1349" i="4"/>
  <c r="N1347" i="4"/>
  <c r="L1339" i="7"/>
  <c r="N1339" i="7" s="1"/>
  <c r="O1339" i="7" s="1"/>
  <c r="P1339" i="7" s="1"/>
  <c r="J1340" i="7"/>
  <c r="K1339" i="6" l="1"/>
  <c r="J1339" i="6"/>
  <c r="L1338" i="6"/>
  <c r="M1338" i="6" s="1"/>
  <c r="N1338" i="6" s="1"/>
  <c r="I1340" i="6"/>
  <c r="H1340" i="6"/>
  <c r="I1342" i="7"/>
  <c r="K1342" i="7"/>
  <c r="K1349" i="4"/>
  <c r="T1337" i="7"/>
  <c r="S1337" i="7"/>
  <c r="Q1339" i="7"/>
  <c r="R1338" i="7"/>
  <c r="I1351" i="4"/>
  <c r="J1350" i="4"/>
  <c r="M1348" i="4"/>
  <c r="N1348" i="4"/>
  <c r="L1340" i="7"/>
  <c r="N1340" i="7" s="1"/>
  <c r="O1340" i="7" s="1"/>
  <c r="P1340" i="7" s="1"/>
  <c r="J1341" i="7"/>
  <c r="J1340" i="6" l="1"/>
  <c r="L1339" i="6"/>
  <c r="M1339" i="6" s="1"/>
  <c r="N1339" i="6" s="1"/>
  <c r="K1340" i="6"/>
  <c r="I1341" i="6"/>
  <c r="H1341" i="6"/>
  <c r="K1343" i="7"/>
  <c r="I1343" i="7"/>
  <c r="K1350" i="4"/>
  <c r="L1349" i="4"/>
  <c r="N1349" i="4" s="1"/>
  <c r="S1338" i="7"/>
  <c r="T1338" i="7"/>
  <c r="Q1340" i="7"/>
  <c r="R1339" i="7"/>
  <c r="M1349" i="4"/>
  <c r="I1352" i="4"/>
  <c r="J1351" i="4"/>
  <c r="L1341" i="7"/>
  <c r="N1341" i="7" s="1"/>
  <c r="O1341" i="7" s="1"/>
  <c r="P1341" i="7" s="1"/>
  <c r="J1342" i="7"/>
  <c r="L1340" i="6" l="1"/>
  <c r="M1340" i="6" s="1"/>
  <c r="N1340" i="6" s="1"/>
  <c r="I1342" i="6"/>
  <c r="H1342" i="6"/>
  <c r="J1341" i="6"/>
  <c r="K1341" i="6"/>
  <c r="I1344" i="7"/>
  <c r="K1344" i="7"/>
  <c r="K1351" i="4"/>
  <c r="L1350" i="4"/>
  <c r="S1339" i="7"/>
  <c r="T1339" i="7"/>
  <c r="Q1341" i="7"/>
  <c r="R1340" i="7"/>
  <c r="J1352" i="4"/>
  <c r="I1353" i="4"/>
  <c r="M1350" i="4"/>
  <c r="N1350" i="4"/>
  <c r="L1342" i="7"/>
  <c r="N1342" i="7" s="1"/>
  <c r="O1342" i="7" s="1"/>
  <c r="P1342" i="7" s="1"/>
  <c r="J1343" i="7"/>
  <c r="L1341" i="6" l="1"/>
  <c r="M1341" i="6" s="1"/>
  <c r="N1341" i="6" s="1"/>
  <c r="J1342" i="6"/>
  <c r="K1342" i="6"/>
  <c r="I1343" i="6"/>
  <c r="H1343" i="6"/>
  <c r="K1345" i="7"/>
  <c r="I1345" i="7"/>
  <c r="K1352" i="4"/>
  <c r="K1353" i="4" s="1"/>
  <c r="L1351" i="4"/>
  <c r="T1340" i="7"/>
  <c r="S1340" i="7"/>
  <c r="Q1342" i="7"/>
  <c r="R1341" i="7"/>
  <c r="I1354" i="4"/>
  <c r="J1353" i="4"/>
  <c r="L1343" i="7"/>
  <c r="N1343" i="7" s="1"/>
  <c r="O1343" i="7" s="1"/>
  <c r="P1343" i="7" s="1"/>
  <c r="J1344" i="7"/>
  <c r="L1342" i="6" l="1"/>
  <c r="M1342" i="6" s="1"/>
  <c r="N1342" i="6" s="1"/>
  <c r="J1343" i="6"/>
  <c r="I1344" i="6"/>
  <c r="H1344" i="6"/>
  <c r="K1343" i="6"/>
  <c r="I1346" i="7"/>
  <c r="K1346" i="7"/>
  <c r="M1351" i="4"/>
  <c r="N1351" i="4"/>
  <c r="K1354" i="4"/>
  <c r="L1353" i="4"/>
  <c r="L1352" i="4"/>
  <c r="T1341" i="7"/>
  <c r="S1341" i="7"/>
  <c r="Q1343" i="7"/>
  <c r="R1342" i="7"/>
  <c r="J1354" i="4"/>
  <c r="I1355" i="4"/>
  <c r="J1345" i="7"/>
  <c r="L1344" i="7"/>
  <c r="N1344" i="7" s="1"/>
  <c r="O1344" i="7" s="1"/>
  <c r="P1344" i="7" s="1"/>
  <c r="J1344" i="6" l="1"/>
  <c r="K1344" i="6"/>
  <c r="I1345" i="6"/>
  <c r="H1345" i="6"/>
  <c r="L1343" i="6"/>
  <c r="M1343" i="6" s="1"/>
  <c r="N1343" i="6" s="1"/>
  <c r="K1347" i="7"/>
  <c r="I1347" i="7"/>
  <c r="M1352" i="4"/>
  <c r="N1352" i="4"/>
  <c r="L1354" i="4"/>
  <c r="S1342" i="7"/>
  <c r="T1342" i="7"/>
  <c r="Q1344" i="7"/>
  <c r="R1343" i="7"/>
  <c r="M1353" i="4"/>
  <c r="N1353" i="4"/>
  <c r="I1356" i="4"/>
  <c r="J1355" i="4"/>
  <c r="M1354" i="4"/>
  <c r="N1354" i="4"/>
  <c r="L1345" i="7"/>
  <c r="N1345" i="7" s="1"/>
  <c r="O1345" i="7" s="1"/>
  <c r="P1345" i="7" s="1"/>
  <c r="J1346" i="7"/>
  <c r="J1345" i="6" l="1"/>
  <c r="K1345" i="6"/>
  <c r="I1346" i="6"/>
  <c r="H1346" i="6"/>
  <c r="L1344" i="6"/>
  <c r="M1344" i="6" s="1"/>
  <c r="N1344" i="6" s="1"/>
  <c r="K1348" i="7"/>
  <c r="I1348" i="7"/>
  <c r="K1355" i="4"/>
  <c r="K1356" i="4" s="1"/>
  <c r="T1343" i="7"/>
  <c r="S1343" i="7"/>
  <c r="Q1345" i="7"/>
  <c r="R1344" i="7"/>
  <c r="I1357" i="4"/>
  <c r="J1356" i="4"/>
  <c r="J1347" i="7"/>
  <c r="L1346" i="7"/>
  <c r="N1346" i="7" s="1"/>
  <c r="O1346" i="7" s="1"/>
  <c r="P1346" i="7" s="1"/>
  <c r="J1346" i="6" l="1"/>
  <c r="K1346" i="6"/>
  <c r="I1347" i="6"/>
  <c r="H1347" i="6"/>
  <c r="L1345" i="6"/>
  <c r="M1345" i="6" s="1"/>
  <c r="N1345" i="6" s="1"/>
  <c r="K1349" i="7"/>
  <c r="I1349" i="7"/>
  <c r="L1355" i="4"/>
  <c r="L1356" i="4"/>
  <c r="N1356" i="4" s="1"/>
  <c r="T1344" i="7"/>
  <c r="S1344" i="7"/>
  <c r="Q1346" i="7"/>
  <c r="R1345" i="7"/>
  <c r="M1356" i="4"/>
  <c r="I1358" i="4"/>
  <c r="J1357" i="4"/>
  <c r="M1355" i="4"/>
  <c r="N1355" i="4"/>
  <c r="L1347" i="7"/>
  <c r="N1347" i="7" s="1"/>
  <c r="O1347" i="7" s="1"/>
  <c r="P1347" i="7" s="1"/>
  <c r="J1348" i="7"/>
  <c r="I1348" i="6" l="1"/>
  <c r="H1348" i="6"/>
  <c r="J1347" i="6"/>
  <c r="K1347" i="6"/>
  <c r="L1346" i="6"/>
  <c r="M1346" i="6" s="1"/>
  <c r="N1346" i="6" s="1"/>
  <c r="I1350" i="7"/>
  <c r="K1350" i="7"/>
  <c r="K1357" i="4"/>
  <c r="T1345" i="7"/>
  <c r="S1345" i="7"/>
  <c r="Q1347" i="7"/>
  <c r="R1346" i="7"/>
  <c r="I1359" i="4"/>
  <c r="J1358" i="4"/>
  <c r="J1349" i="7"/>
  <c r="L1348" i="7"/>
  <c r="N1348" i="7" s="1"/>
  <c r="O1348" i="7" s="1"/>
  <c r="P1348" i="7" s="1"/>
  <c r="L1347" i="6" l="1"/>
  <c r="M1347" i="6" s="1"/>
  <c r="N1347" i="6" s="1"/>
  <c r="J1348" i="6"/>
  <c r="I1349" i="6"/>
  <c r="H1349" i="6"/>
  <c r="K1348" i="6"/>
  <c r="K1351" i="7"/>
  <c r="I1351" i="7"/>
  <c r="K1358" i="4"/>
  <c r="K1359" i="4" s="1"/>
  <c r="L1357" i="4"/>
  <c r="M1357" i="4" s="1"/>
  <c r="T1346" i="7"/>
  <c r="S1346" i="7"/>
  <c r="Q1348" i="7"/>
  <c r="R1347" i="7"/>
  <c r="I1360" i="4"/>
  <c r="J1359" i="4"/>
  <c r="N1357" i="4"/>
  <c r="L1349" i="7"/>
  <c r="N1349" i="7" s="1"/>
  <c r="O1349" i="7" s="1"/>
  <c r="P1349" i="7" s="1"/>
  <c r="J1350" i="7"/>
  <c r="J1349" i="6" l="1"/>
  <c r="L1348" i="6"/>
  <c r="M1348" i="6" s="1"/>
  <c r="N1348" i="6" s="1"/>
  <c r="K1349" i="6"/>
  <c r="I1350" i="6"/>
  <c r="H1350" i="6"/>
  <c r="I1352" i="7"/>
  <c r="K1352" i="7"/>
  <c r="L1359" i="4"/>
  <c r="M1359" i="4" s="1"/>
  <c r="L1358" i="4"/>
  <c r="T1347" i="7"/>
  <c r="S1347" i="7"/>
  <c r="Q1349" i="7"/>
  <c r="R1348" i="7"/>
  <c r="J1360" i="4"/>
  <c r="I1361" i="4"/>
  <c r="M1358" i="4"/>
  <c r="N1358" i="4"/>
  <c r="J1351" i="7"/>
  <c r="L1350" i="7"/>
  <c r="N1350" i="7" s="1"/>
  <c r="O1350" i="7" s="1"/>
  <c r="P1350" i="7" s="1"/>
  <c r="J1350" i="6" l="1"/>
  <c r="K1350" i="6"/>
  <c r="L1349" i="6"/>
  <c r="M1349" i="6" s="1"/>
  <c r="N1349" i="6" s="1"/>
  <c r="I1351" i="6"/>
  <c r="H1351" i="6"/>
  <c r="K1353" i="7"/>
  <c r="I1353" i="7"/>
  <c r="N1359" i="4"/>
  <c r="K1360" i="4"/>
  <c r="L1360" i="4" s="1"/>
  <c r="Q1350" i="7"/>
  <c r="R1350" i="7" s="1"/>
  <c r="S1348" i="7"/>
  <c r="T1348" i="7"/>
  <c r="R1349" i="7"/>
  <c r="I1362" i="4"/>
  <c r="J1361" i="4"/>
  <c r="L1351" i="7"/>
  <c r="N1351" i="7" s="1"/>
  <c r="O1351" i="7" s="1"/>
  <c r="P1351" i="7" s="1"/>
  <c r="J1352" i="7"/>
  <c r="J1351" i="6" l="1"/>
  <c r="L1350" i="6"/>
  <c r="M1350" i="6" s="1"/>
  <c r="N1350" i="6" s="1"/>
  <c r="K1351" i="6"/>
  <c r="I1352" i="6"/>
  <c r="H1352" i="6"/>
  <c r="I1354" i="7"/>
  <c r="K1354" i="7"/>
  <c r="K1361" i="4"/>
  <c r="S1349" i="7"/>
  <c r="T1349" i="7"/>
  <c r="S1350" i="7"/>
  <c r="T1350" i="7"/>
  <c r="Q1351" i="7"/>
  <c r="M1360" i="4"/>
  <c r="N1360" i="4"/>
  <c r="I1363" i="4"/>
  <c r="J1362" i="4"/>
  <c r="J1353" i="7"/>
  <c r="L1352" i="7"/>
  <c r="N1352" i="7" s="1"/>
  <c r="O1352" i="7" s="1"/>
  <c r="P1352" i="7" s="1"/>
  <c r="L1351" i="6" l="1"/>
  <c r="M1351" i="6" s="1"/>
  <c r="N1351" i="6" s="1"/>
  <c r="J1352" i="6"/>
  <c r="I1353" i="6"/>
  <c r="H1353" i="6"/>
  <c r="K1352" i="6"/>
  <c r="I1355" i="7"/>
  <c r="K1355" i="7"/>
  <c r="K1356" i="7" s="1"/>
  <c r="K1362" i="4"/>
  <c r="L1362" i="4" s="1"/>
  <c r="L1361" i="4"/>
  <c r="M1361" i="4" s="1"/>
  <c r="Q1352" i="7"/>
  <c r="R1352" i="7" s="1"/>
  <c r="R1351" i="7"/>
  <c r="J1363" i="4"/>
  <c r="I1364" i="4"/>
  <c r="L1353" i="7"/>
  <c r="N1353" i="7" s="1"/>
  <c r="O1353" i="7" s="1"/>
  <c r="P1353" i="7" s="1"/>
  <c r="J1354" i="7"/>
  <c r="L1352" i="6" l="1"/>
  <c r="M1352" i="6" s="1"/>
  <c r="N1352" i="6" s="1"/>
  <c r="J1353" i="6"/>
  <c r="K1353" i="6"/>
  <c r="I1354" i="6"/>
  <c r="H1354" i="6"/>
  <c r="I1356" i="7"/>
  <c r="K1363" i="4"/>
  <c r="N1361" i="4"/>
  <c r="S1351" i="7"/>
  <c r="T1351" i="7"/>
  <c r="S1352" i="7"/>
  <c r="T1352" i="7"/>
  <c r="Q1353" i="7"/>
  <c r="M1362" i="4"/>
  <c r="N1362" i="4"/>
  <c r="I1365" i="4"/>
  <c r="J1364" i="4"/>
  <c r="L1354" i="7"/>
  <c r="N1354" i="7" s="1"/>
  <c r="O1354" i="7" s="1"/>
  <c r="P1354" i="7" s="1"/>
  <c r="J1355" i="7"/>
  <c r="L1353" i="6" l="1"/>
  <c r="M1353" i="6" s="1"/>
  <c r="N1353" i="6" s="1"/>
  <c r="J1354" i="6"/>
  <c r="K1354" i="6"/>
  <c r="I1355" i="6"/>
  <c r="H1355" i="6"/>
  <c r="I1357" i="7"/>
  <c r="K1357" i="7"/>
  <c r="K1358" i="7" s="1"/>
  <c r="K1364" i="4"/>
  <c r="L1364" i="4" s="1"/>
  <c r="L1363" i="4"/>
  <c r="Q1354" i="7"/>
  <c r="R1353" i="7"/>
  <c r="M1363" i="4"/>
  <c r="N1363" i="4"/>
  <c r="J1365" i="4"/>
  <c r="I1366" i="4"/>
  <c r="L1355" i="7"/>
  <c r="N1355" i="7" s="1"/>
  <c r="O1355" i="7" s="1"/>
  <c r="P1355" i="7" s="1"/>
  <c r="J1356" i="7"/>
  <c r="L1354" i="6" l="1"/>
  <c r="M1354" i="6" s="1"/>
  <c r="N1354" i="6" s="1"/>
  <c r="J1355" i="6"/>
  <c r="K1355" i="6"/>
  <c r="I1356" i="6"/>
  <c r="H1356" i="6"/>
  <c r="I1358" i="7"/>
  <c r="M1364" i="4"/>
  <c r="N1364" i="4"/>
  <c r="K1365" i="4"/>
  <c r="K1366" i="4" s="1"/>
  <c r="S1353" i="7"/>
  <c r="T1353" i="7"/>
  <c r="Q1355" i="7"/>
  <c r="R1354" i="7"/>
  <c r="I1367" i="4"/>
  <c r="J1366" i="4"/>
  <c r="L1356" i="7"/>
  <c r="N1356" i="7" s="1"/>
  <c r="O1356" i="7" s="1"/>
  <c r="P1356" i="7" s="1"/>
  <c r="J1357" i="7"/>
  <c r="I1357" i="6" l="1"/>
  <c r="H1357" i="6"/>
  <c r="J1356" i="6"/>
  <c r="K1356" i="6"/>
  <c r="L1355" i="6"/>
  <c r="M1355" i="6" s="1"/>
  <c r="N1355" i="6" s="1"/>
  <c r="I1359" i="7"/>
  <c r="K1359" i="7"/>
  <c r="L1365" i="4"/>
  <c r="M1365" i="4" s="1"/>
  <c r="L1366" i="4"/>
  <c r="T1354" i="7"/>
  <c r="S1354" i="7"/>
  <c r="Q1356" i="7"/>
  <c r="R1355" i="7"/>
  <c r="J1367" i="4"/>
  <c r="I1368" i="4"/>
  <c r="L1357" i="7"/>
  <c r="N1357" i="7" s="1"/>
  <c r="O1357" i="7" s="1"/>
  <c r="P1357" i="7" s="1"/>
  <c r="J1358" i="7"/>
  <c r="L1356" i="6" l="1"/>
  <c r="M1356" i="6" s="1"/>
  <c r="N1356" i="6" s="1"/>
  <c r="I1358" i="6"/>
  <c r="H1358" i="6"/>
  <c r="J1357" i="6"/>
  <c r="K1357" i="6"/>
  <c r="K1360" i="7"/>
  <c r="I1360" i="7"/>
  <c r="N1365" i="4"/>
  <c r="K1367" i="4"/>
  <c r="K1368" i="4" s="1"/>
  <c r="T1355" i="7"/>
  <c r="S1355" i="7"/>
  <c r="Q1357" i="7"/>
  <c r="R1356" i="7"/>
  <c r="I1369" i="4"/>
  <c r="J1368" i="4"/>
  <c r="M1366" i="4"/>
  <c r="N1366" i="4"/>
  <c r="L1358" i="7"/>
  <c r="N1358" i="7" s="1"/>
  <c r="O1358" i="7" s="1"/>
  <c r="P1358" i="7" s="1"/>
  <c r="J1359" i="7"/>
  <c r="L1357" i="6" l="1"/>
  <c r="M1357" i="6" s="1"/>
  <c r="N1357" i="6" s="1"/>
  <c r="J1358" i="6"/>
  <c r="K1358" i="6"/>
  <c r="I1359" i="6"/>
  <c r="H1359" i="6"/>
  <c r="I1361" i="7"/>
  <c r="K1361" i="7"/>
  <c r="K1362" i="7" s="1"/>
  <c r="L1368" i="4"/>
  <c r="L1367" i="4"/>
  <c r="M1367" i="4" s="1"/>
  <c r="Q1358" i="7"/>
  <c r="R1358" i="7" s="1"/>
  <c r="T1356" i="7"/>
  <c r="S1356" i="7"/>
  <c r="R1357" i="7"/>
  <c r="I1370" i="4"/>
  <c r="J1369" i="4"/>
  <c r="L1359" i="7"/>
  <c r="N1359" i="7" s="1"/>
  <c r="O1359" i="7" s="1"/>
  <c r="P1359" i="7" s="1"/>
  <c r="J1360" i="7"/>
  <c r="L1358" i="6" l="1"/>
  <c r="M1358" i="6" s="1"/>
  <c r="N1358" i="6" s="1"/>
  <c r="J1359" i="6"/>
  <c r="I1360" i="6"/>
  <c r="H1360" i="6"/>
  <c r="K1359" i="6"/>
  <c r="I1362" i="7"/>
  <c r="N1367" i="4"/>
  <c r="K1369" i="4"/>
  <c r="S1357" i="7"/>
  <c r="T1357" i="7"/>
  <c r="S1358" i="7"/>
  <c r="T1358" i="7"/>
  <c r="Q1359" i="7"/>
  <c r="J1370" i="4"/>
  <c r="I1371" i="4"/>
  <c r="M1368" i="4"/>
  <c r="N1368" i="4"/>
  <c r="J1361" i="7"/>
  <c r="L1360" i="7"/>
  <c r="N1360" i="7" s="1"/>
  <c r="O1360" i="7" s="1"/>
  <c r="P1360" i="7" s="1"/>
  <c r="J1360" i="6" l="1"/>
  <c r="K1360" i="6"/>
  <c r="I1361" i="6"/>
  <c r="H1361" i="6"/>
  <c r="L1359" i="6"/>
  <c r="M1359" i="6" s="1"/>
  <c r="N1359" i="6" s="1"/>
  <c r="I1363" i="7"/>
  <c r="K1363" i="7"/>
  <c r="K1370" i="4"/>
  <c r="L1369" i="4"/>
  <c r="Q1360" i="7"/>
  <c r="R1359" i="7"/>
  <c r="I1372" i="4"/>
  <c r="J1371" i="4"/>
  <c r="L1361" i="7"/>
  <c r="N1361" i="7" s="1"/>
  <c r="O1361" i="7" s="1"/>
  <c r="P1361" i="7" s="1"/>
  <c r="J1362" i="7"/>
  <c r="J1361" i="6" l="1"/>
  <c r="K1361" i="6"/>
  <c r="I1362" i="6"/>
  <c r="H1362" i="6"/>
  <c r="L1360" i="6"/>
  <c r="M1360" i="6" s="1"/>
  <c r="N1360" i="6" s="1"/>
  <c r="K1364" i="7"/>
  <c r="I1364" i="7"/>
  <c r="M1369" i="4"/>
  <c r="N1369" i="4"/>
  <c r="K1371" i="4"/>
  <c r="K1372" i="4" s="1"/>
  <c r="L1370" i="4"/>
  <c r="S1359" i="7"/>
  <c r="T1359" i="7"/>
  <c r="Q1361" i="7"/>
  <c r="R1360" i="7"/>
  <c r="I1373" i="4"/>
  <c r="J1372" i="4"/>
  <c r="L1362" i="7"/>
  <c r="N1362" i="7" s="1"/>
  <c r="O1362" i="7" s="1"/>
  <c r="P1362" i="7" s="1"/>
  <c r="J1363" i="7"/>
  <c r="K1362" i="6" l="1"/>
  <c r="L1361" i="6"/>
  <c r="M1361" i="6" s="1"/>
  <c r="N1361" i="6" s="1"/>
  <c r="I1363" i="6"/>
  <c r="H1363" i="6"/>
  <c r="J1362" i="6"/>
  <c r="L1362" i="6" s="1"/>
  <c r="M1362" i="6" s="1"/>
  <c r="N1362" i="6" s="1"/>
  <c r="I1365" i="7"/>
  <c r="K1365" i="7"/>
  <c r="K1366" i="7" s="1"/>
  <c r="M1370" i="4"/>
  <c r="N1370" i="4"/>
  <c r="L1372" i="4"/>
  <c r="M1372" i="4" s="1"/>
  <c r="L1371" i="4"/>
  <c r="T1360" i="7"/>
  <c r="S1360" i="7"/>
  <c r="Q1362" i="7"/>
  <c r="R1361" i="7"/>
  <c r="J1373" i="4"/>
  <c r="I1374" i="4"/>
  <c r="M1371" i="4"/>
  <c r="N1371" i="4"/>
  <c r="L1363" i="7"/>
  <c r="N1363" i="7" s="1"/>
  <c r="O1363" i="7" s="1"/>
  <c r="P1363" i="7" s="1"/>
  <c r="J1364" i="7"/>
  <c r="I1364" i="6" l="1"/>
  <c r="H1364" i="6"/>
  <c r="J1363" i="6"/>
  <c r="K1363" i="6"/>
  <c r="I1366" i="7"/>
  <c r="N1372" i="4"/>
  <c r="K1373" i="4"/>
  <c r="K1374" i="4" s="1"/>
  <c r="T1361" i="7"/>
  <c r="S1361" i="7"/>
  <c r="Q1363" i="7"/>
  <c r="R1362" i="7"/>
  <c r="I1375" i="4"/>
  <c r="J1374" i="4"/>
  <c r="J1365" i="7"/>
  <c r="L1364" i="7"/>
  <c r="N1364" i="7" s="1"/>
  <c r="O1364" i="7" s="1"/>
  <c r="P1364" i="7" s="1"/>
  <c r="L1363" i="6" l="1"/>
  <c r="M1363" i="6" s="1"/>
  <c r="N1363" i="6" s="1"/>
  <c r="I1365" i="6"/>
  <c r="H1365" i="6"/>
  <c r="J1364" i="6"/>
  <c r="K1364" i="6"/>
  <c r="I1367" i="7"/>
  <c r="K1367" i="7"/>
  <c r="K1368" i="7" s="1"/>
  <c r="L1374" i="4"/>
  <c r="L1373" i="4"/>
  <c r="N1373" i="4" s="1"/>
  <c r="S1362" i="7"/>
  <c r="T1362" i="7"/>
  <c r="Q1364" i="7"/>
  <c r="R1363" i="7"/>
  <c r="M1373" i="4"/>
  <c r="I1376" i="4"/>
  <c r="J1375" i="4"/>
  <c r="L1365" i="7"/>
  <c r="N1365" i="7" s="1"/>
  <c r="O1365" i="7" s="1"/>
  <c r="P1365" i="7" s="1"/>
  <c r="J1366" i="7"/>
  <c r="L1364" i="6" l="1"/>
  <c r="M1364" i="6" s="1"/>
  <c r="N1364" i="6" s="1"/>
  <c r="J1365" i="6"/>
  <c r="K1365" i="6"/>
  <c r="I1366" i="6"/>
  <c r="H1366" i="6"/>
  <c r="I1368" i="7"/>
  <c r="K1375" i="4"/>
  <c r="L1375" i="4" s="1"/>
  <c r="T1363" i="7"/>
  <c r="S1363" i="7"/>
  <c r="Q1365" i="7"/>
  <c r="R1364" i="7"/>
  <c r="J1376" i="4"/>
  <c r="I1377" i="4"/>
  <c r="M1374" i="4"/>
  <c r="N1374" i="4"/>
  <c r="J1367" i="7"/>
  <c r="L1366" i="7"/>
  <c r="N1366" i="7" s="1"/>
  <c r="O1366" i="7" s="1"/>
  <c r="P1366" i="7" s="1"/>
  <c r="L1365" i="6" l="1"/>
  <c r="M1365" i="6" s="1"/>
  <c r="N1365" i="6" s="1"/>
  <c r="I1367" i="6"/>
  <c r="H1367" i="6"/>
  <c r="J1366" i="6"/>
  <c r="K1366" i="6"/>
  <c r="I1369" i="7"/>
  <c r="K1369" i="7"/>
  <c r="K1376" i="4"/>
  <c r="T1364" i="7"/>
  <c r="S1364" i="7"/>
  <c r="Q1366" i="7"/>
  <c r="R1365" i="7"/>
  <c r="M1375" i="4"/>
  <c r="N1375" i="4"/>
  <c r="I1378" i="4"/>
  <c r="J1377" i="4"/>
  <c r="L1367" i="7"/>
  <c r="N1367" i="7" s="1"/>
  <c r="O1367" i="7" s="1"/>
  <c r="P1367" i="7" s="1"/>
  <c r="J1368" i="7"/>
  <c r="I1368" i="6" l="1"/>
  <c r="H1368" i="6"/>
  <c r="J1367" i="6"/>
  <c r="K1367" i="6"/>
  <c r="L1366" i="6"/>
  <c r="M1366" i="6" s="1"/>
  <c r="N1366" i="6" s="1"/>
  <c r="K1370" i="7"/>
  <c r="I1370" i="7"/>
  <c r="K1377" i="4"/>
  <c r="K1378" i="4" s="1"/>
  <c r="L1376" i="4"/>
  <c r="T1365" i="7"/>
  <c r="S1365" i="7"/>
  <c r="Q1367" i="7"/>
  <c r="R1366" i="7"/>
  <c r="J1378" i="4"/>
  <c r="I1379" i="4"/>
  <c r="L1368" i="7"/>
  <c r="N1368" i="7" s="1"/>
  <c r="O1368" i="7" s="1"/>
  <c r="P1368" i="7" s="1"/>
  <c r="J1369" i="7"/>
  <c r="L1367" i="6" l="1"/>
  <c r="M1367" i="6" s="1"/>
  <c r="N1367" i="6" s="1"/>
  <c r="I1369" i="6"/>
  <c r="H1369" i="6"/>
  <c r="J1368" i="6"/>
  <c r="K1368" i="6"/>
  <c r="K1371" i="7"/>
  <c r="K1372" i="7" s="1"/>
  <c r="I1371" i="7"/>
  <c r="M1376" i="4"/>
  <c r="N1376" i="4"/>
  <c r="L1377" i="4"/>
  <c r="M1377" i="4" s="1"/>
  <c r="L1378" i="4"/>
  <c r="M1378" i="4" s="1"/>
  <c r="S1366" i="7"/>
  <c r="T1366" i="7"/>
  <c r="Q1368" i="7"/>
  <c r="R1367" i="7"/>
  <c r="I1380" i="4"/>
  <c r="J1379" i="4"/>
  <c r="N1378" i="4"/>
  <c r="L1369" i="7"/>
  <c r="N1369" i="7" s="1"/>
  <c r="O1369" i="7" s="1"/>
  <c r="P1369" i="7" s="1"/>
  <c r="J1370" i="7"/>
  <c r="L1368" i="6" l="1"/>
  <c r="M1368" i="6" s="1"/>
  <c r="N1368" i="6" s="1"/>
  <c r="K1369" i="6"/>
  <c r="I1370" i="6"/>
  <c r="H1370" i="6"/>
  <c r="J1369" i="6"/>
  <c r="I1372" i="7"/>
  <c r="N1377" i="4"/>
  <c r="K1379" i="4"/>
  <c r="L1379" i="4" s="1"/>
  <c r="Q1369" i="7"/>
  <c r="R1369" i="7" s="1"/>
  <c r="T1367" i="7"/>
  <c r="S1367" i="7"/>
  <c r="R1368" i="7"/>
  <c r="I1381" i="4"/>
  <c r="J1380" i="4"/>
  <c r="L1370" i="7"/>
  <c r="N1370" i="7" s="1"/>
  <c r="O1370" i="7" s="1"/>
  <c r="P1370" i="7" s="1"/>
  <c r="J1371" i="7"/>
  <c r="L1369" i="6" l="1"/>
  <c r="M1369" i="6" s="1"/>
  <c r="N1369" i="6" s="1"/>
  <c r="J1370" i="6"/>
  <c r="K1370" i="6"/>
  <c r="I1371" i="6"/>
  <c r="H1371" i="6"/>
  <c r="I1373" i="7"/>
  <c r="K1373" i="7"/>
  <c r="K1380" i="4"/>
  <c r="L1380" i="4" s="1"/>
  <c r="T1369" i="7"/>
  <c r="S1369" i="7"/>
  <c r="T1368" i="7"/>
  <c r="S1368" i="7"/>
  <c r="Q1370" i="7"/>
  <c r="I1382" i="4"/>
  <c r="J1381" i="4"/>
  <c r="M1379" i="4"/>
  <c r="N1379" i="4"/>
  <c r="L1371" i="7"/>
  <c r="N1371" i="7" s="1"/>
  <c r="O1371" i="7" s="1"/>
  <c r="P1371" i="7" s="1"/>
  <c r="J1372" i="7"/>
  <c r="L1370" i="6" l="1"/>
  <c r="M1370" i="6" s="1"/>
  <c r="N1370" i="6" s="1"/>
  <c r="J1371" i="6"/>
  <c r="I1372" i="6"/>
  <c r="H1372" i="6"/>
  <c r="K1371" i="6"/>
  <c r="K1374" i="7"/>
  <c r="I1374" i="7"/>
  <c r="Q1371" i="7"/>
  <c r="R1371" i="7" s="1"/>
  <c r="L1381" i="4"/>
  <c r="N1381" i="4" s="1"/>
  <c r="K1381" i="4"/>
  <c r="R1370" i="7"/>
  <c r="M1380" i="4"/>
  <c r="N1380" i="4"/>
  <c r="J1382" i="4"/>
  <c r="I1383" i="4"/>
  <c r="L1372" i="7"/>
  <c r="N1372" i="7" s="1"/>
  <c r="O1372" i="7" s="1"/>
  <c r="P1372" i="7" s="1"/>
  <c r="J1373" i="7"/>
  <c r="L1371" i="6" l="1"/>
  <c r="M1371" i="6" s="1"/>
  <c r="N1371" i="6" s="1"/>
  <c r="I1373" i="6"/>
  <c r="H1373" i="6"/>
  <c r="J1372" i="6"/>
  <c r="K1372" i="6"/>
  <c r="I1375" i="7"/>
  <c r="K1375" i="7"/>
  <c r="M1381" i="4"/>
  <c r="K1382" i="4"/>
  <c r="K1383" i="4" s="1"/>
  <c r="T1371" i="7"/>
  <c r="S1371" i="7"/>
  <c r="T1370" i="7"/>
  <c r="S1370" i="7"/>
  <c r="Q1372" i="7"/>
  <c r="J1383" i="4"/>
  <c r="I1384" i="4"/>
  <c r="L1373" i="7"/>
  <c r="N1373" i="7" s="1"/>
  <c r="O1373" i="7" s="1"/>
  <c r="P1373" i="7" s="1"/>
  <c r="J1374" i="7"/>
  <c r="L1372" i="6" l="1"/>
  <c r="M1372" i="6" s="1"/>
  <c r="N1372" i="6" s="1"/>
  <c r="J1373" i="6"/>
  <c r="K1373" i="6"/>
  <c r="I1374" i="6"/>
  <c r="H1374" i="6"/>
  <c r="K1376" i="7"/>
  <c r="I1376" i="7"/>
  <c r="L1383" i="4"/>
  <c r="L1382" i="4"/>
  <c r="M1382" i="4" s="1"/>
  <c r="Q1373" i="7"/>
  <c r="R1373" i="7" s="1"/>
  <c r="R1372" i="7"/>
  <c r="J1384" i="4"/>
  <c r="I1385" i="4"/>
  <c r="L1374" i="7"/>
  <c r="N1374" i="7" s="1"/>
  <c r="O1374" i="7" s="1"/>
  <c r="P1374" i="7" s="1"/>
  <c r="J1375" i="7"/>
  <c r="I1375" i="6" l="1"/>
  <c r="H1375" i="6"/>
  <c r="J1374" i="6"/>
  <c r="K1374" i="6"/>
  <c r="L1373" i="6"/>
  <c r="M1373" i="6" s="1"/>
  <c r="N1373" i="6" s="1"/>
  <c r="I1377" i="7"/>
  <c r="K1377" i="7"/>
  <c r="K1384" i="4"/>
  <c r="N1382" i="4"/>
  <c r="T1372" i="7"/>
  <c r="S1372" i="7"/>
  <c r="S1373" i="7"/>
  <c r="T1373" i="7"/>
  <c r="Q1374" i="7"/>
  <c r="M1383" i="4"/>
  <c r="N1383" i="4"/>
  <c r="J1385" i="4"/>
  <c r="I1386" i="4"/>
  <c r="L1375" i="7"/>
  <c r="N1375" i="7" s="1"/>
  <c r="O1375" i="7" s="1"/>
  <c r="P1375" i="7" s="1"/>
  <c r="J1376" i="7"/>
  <c r="L1374" i="6" l="1"/>
  <c r="M1374" i="6" s="1"/>
  <c r="N1374" i="6" s="1"/>
  <c r="J1375" i="6"/>
  <c r="K1375" i="6"/>
  <c r="I1376" i="6"/>
  <c r="H1376" i="6"/>
  <c r="K1378" i="7"/>
  <c r="I1378" i="7"/>
  <c r="K1385" i="4"/>
  <c r="K1386" i="4" s="1"/>
  <c r="L1384" i="4"/>
  <c r="N1384" i="4" s="1"/>
  <c r="Q1375" i="7"/>
  <c r="R1374" i="7"/>
  <c r="M1384" i="4"/>
  <c r="I1387" i="4"/>
  <c r="J1386" i="4"/>
  <c r="J1377" i="7"/>
  <c r="L1376" i="7"/>
  <c r="N1376" i="7" s="1"/>
  <c r="O1376" i="7" s="1"/>
  <c r="P1376" i="7" s="1"/>
  <c r="I1377" i="6" l="1"/>
  <c r="H1377" i="6"/>
  <c r="J1376" i="6"/>
  <c r="K1376" i="6"/>
  <c r="L1375" i="6"/>
  <c r="M1375" i="6" s="1"/>
  <c r="N1375" i="6" s="1"/>
  <c r="I1379" i="7"/>
  <c r="K1379" i="7"/>
  <c r="L1386" i="4"/>
  <c r="L1385" i="4"/>
  <c r="N1385" i="4" s="1"/>
  <c r="S1374" i="7"/>
  <c r="T1374" i="7"/>
  <c r="Q1376" i="7"/>
  <c r="R1375" i="7"/>
  <c r="M1385" i="4"/>
  <c r="I1388" i="4"/>
  <c r="J1387" i="4"/>
  <c r="L1377" i="7"/>
  <c r="N1377" i="7" s="1"/>
  <c r="O1377" i="7" s="1"/>
  <c r="P1377" i="7" s="1"/>
  <c r="J1378" i="7"/>
  <c r="L1376" i="6" l="1"/>
  <c r="M1376" i="6" s="1"/>
  <c r="N1376" i="6" s="1"/>
  <c r="I1378" i="6"/>
  <c r="H1378" i="6"/>
  <c r="J1377" i="6"/>
  <c r="K1377" i="6"/>
  <c r="K1380" i="7"/>
  <c r="I1380" i="7"/>
  <c r="K1387" i="4"/>
  <c r="L1387" i="4" s="1"/>
  <c r="T1375" i="7"/>
  <c r="S1375" i="7"/>
  <c r="Q1377" i="7"/>
  <c r="R1376" i="7"/>
  <c r="J1388" i="4"/>
  <c r="I1389" i="4"/>
  <c r="M1386" i="4"/>
  <c r="N1386" i="4"/>
  <c r="J1379" i="7"/>
  <c r="L1378" i="7"/>
  <c r="N1378" i="7" s="1"/>
  <c r="O1378" i="7" s="1"/>
  <c r="P1378" i="7" s="1"/>
  <c r="L1377" i="6" l="1"/>
  <c r="M1377" i="6" s="1"/>
  <c r="N1377" i="6" s="1"/>
  <c r="I1379" i="6"/>
  <c r="H1379" i="6"/>
  <c r="J1378" i="6"/>
  <c r="K1378" i="6"/>
  <c r="I1381" i="7"/>
  <c r="K1381" i="7"/>
  <c r="M1387" i="4"/>
  <c r="N1387" i="4"/>
  <c r="K1388" i="4"/>
  <c r="L1388" i="4" s="1"/>
  <c r="Q1378" i="7"/>
  <c r="R1378" i="7" s="1"/>
  <c r="T1376" i="7"/>
  <c r="S1376" i="7"/>
  <c r="R1377" i="7"/>
  <c r="I1390" i="4"/>
  <c r="J1389" i="4"/>
  <c r="L1379" i="7"/>
  <c r="N1379" i="7" s="1"/>
  <c r="O1379" i="7" s="1"/>
  <c r="P1379" i="7" s="1"/>
  <c r="J1380" i="7"/>
  <c r="L1378" i="6" l="1"/>
  <c r="M1378" i="6" s="1"/>
  <c r="N1378" i="6" s="1"/>
  <c r="J1379" i="6"/>
  <c r="K1379" i="6"/>
  <c r="I1380" i="6"/>
  <c r="H1380" i="6"/>
  <c r="K1382" i="7"/>
  <c r="I1382" i="7"/>
  <c r="K1389" i="4"/>
  <c r="L1389" i="4" s="1"/>
  <c r="T1377" i="7"/>
  <c r="S1377" i="7"/>
  <c r="T1378" i="7"/>
  <c r="S1378" i="7"/>
  <c r="Q1379" i="7"/>
  <c r="M1388" i="4"/>
  <c r="N1388" i="4"/>
  <c r="I1391" i="4"/>
  <c r="J1390" i="4"/>
  <c r="J1381" i="7"/>
  <c r="L1380" i="7"/>
  <c r="N1380" i="7" s="1"/>
  <c r="O1380" i="7" s="1"/>
  <c r="P1380" i="7" s="1"/>
  <c r="J1380" i="6" l="1"/>
  <c r="I1381" i="6"/>
  <c r="H1381" i="6"/>
  <c r="K1380" i="6"/>
  <c r="L1379" i="6"/>
  <c r="M1379" i="6" s="1"/>
  <c r="N1379" i="6" s="1"/>
  <c r="I1383" i="7"/>
  <c r="K1383" i="7"/>
  <c r="K1390" i="4"/>
  <c r="L1390" i="4" s="1"/>
  <c r="Q1380" i="7"/>
  <c r="R1380" i="7" s="1"/>
  <c r="R1379" i="7"/>
  <c r="J1391" i="4"/>
  <c r="I1392" i="4"/>
  <c r="L1381" i="7"/>
  <c r="N1381" i="7" s="1"/>
  <c r="O1381" i="7" s="1"/>
  <c r="P1381" i="7" s="1"/>
  <c r="J1382" i="7"/>
  <c r="L1380" i="6" l="1"/>
  <c r="M1380" i="6" s="1"/>
  <c r="N1380" i="6" s="1"/>
  <c r="J1381" i="6"/>
  <c r="K1381" i="6"/>
  <c r="I1382" i="6"/>
  <c r="H1382" i="6"/>
  <c r="K1384" i="7"/>
  <c r="I1384" i="7"/>
  <c r="K1391" i="4"/>
  <c r="L1391" i="4" s="1"/>
  <c r="T1380" i="7"/>
  <c r="S1380" i="7"/>
  <c r="T1379" i="7"/>
  <c r="S1379" i="7"/>
  <c r="Q1381" i="7"/>
  <c r="M1389" i="4"/>
  <c r="N1389" i="4"/>
  <c r="M1390" i="4"/>
  <c r="N1390" i="4"/>
  <c r="I1393" i="4"/>
  <c r="J1392" i="4"/>
  <c r="J1383" i="7"/>
  <c r="L1382" i="7"/>
  <c r="N1382" i="7" s="1"/>
  <c r="O1382" i="7" s="1"/>
  <c r="P1382" i="7" s="1"/>
  <c r="I1383" i="6" l="1"/>
  <c r="H1383" i="6"/>
  <c r="J1382" i="6"/>
  <c r="K1382" i="6"/>
  <c r="L1381" i="6"/>
  <c r="M1381" i="6" s="1"/>
  <c r="N1381" i="6" s="1"/>
  <c r="I1385" i="7"/>
  <c r="K1385" i="7"/>
  <c r="K1392" i="4"/>
  <c r="Q1382" i="7"/>
  <c r="R1382" i="7" s="1"/>
  <c r="R1381" i="7"/>
  <c r="J1393" i="4"/>
  <c r="I1394" i="4"/>
  <c r="L1383" i="7"/>
  <c r="N1383" i="7" s="1"/>
  <c r="O1383" i="7" s="1"/>
  <c r="P1383" i="7" s="1"/>
  <c r="J1384" i="7"/>
  <c r="L1382" i="6" l="1"/>
  <c r="M1382" i="6" s="1"/>
  <c r="N1382" i="6" s="1"/>
  <c r="I1384" i="6"/>
  <c r="H1384" i="6"/>
  <c r="J1383" i="6"/>
  <c r="K1383" i="6"/>
  <c r="K1386" i="7"/>
  <c r="I1386" i="7"/>
  <c r="K1393" i="4"/>
  <c r="L1393" i="4"/>
  <c r="L1392" i="4"/>
  <c r="M1392" i="4" s="1"/>
  <c r="S1382" i="7"/>
  <c r="T1382" i="7"/>
  <c r="T1381" i="7"/>
  <c r="S1381" i="7"/>
  <c r="Q1383" i="7"/>
  <c r="I1395" i="4"/>
  <c r="J1394" i="4"/>
  <c r="M1391" i="4"/>
  <c r="N1391" i="4"/>
  <c r="J1385" i="7"/>
  <c r="L1384" i="7"/>
  <c r="N1384" i="7" s="1"/>
  <c r="O1384" i="7" s="1"/>
  <c r="P1384" i="7" s="1"/>
  <c r="L1383" i="6" l="1"/>
  <c r="M1383" i="6" s="1"/>
  <c r="N1383" i="6" s="1"/>
  <c r="J1384" i="6"/>
  <c r="K1384" i="6"/>
  <c r="I1385" i="6"/>
  <c r="H1385" i="6"/>
  <c r="I1387" i="7"/>
  <c r="K1387" i="7"/>
  <c r="N1392" i="4"/>
  <c r="K1394" i="4"/>
  <c r="K1395" i="4" s="1"/>
  <c r="Q1384" i="7"/>
  <c r="R1384" i="7" s="1"/>
  <c r="R1383" i="7"/>
  <c r="M1393" i="4"/>
  <c r="N1393" i="4"/>
  <c r="J1395" i="4"/>
  <c r="I1396" i="4"/>
  <c r="L1385" i="7"/>
  <c r="N1385" i="7" s="1"/>
  <c r="O1385" i="7" s="1"/>
  <c r="P1385" i="7" s="1"/>
  <c r="J1386" i="7"/>
  <c r="L1384" i="6" l="1"/>
  <c r="M1384" i="6" s="1"/>
  <c r="N1384" i="6" s="1"/>
  <c r="K1385" i="6"/>
  <c r="I1386" i="6"/>
  <c r="H1386" i="6"/>
  <c r="J1385" i="6"/>
  <c r="L1385" i="6" s="1"/>
  <c r="M1385" i="6" s="1"/>
  <c r="N1385" i="6" s="1"/>
  <c r="K1388" i="7"/>
  <c r="I1388" i="7"/>
  <c r="L1395" i="4"/>
  <c r="L1394" i="4"/>
  <c r="T1384" i="7"/>
  <c r="S1384" i="7"/>
  <c r="T1383" i="7"/>
  <c r="S1383" i="7"/>
  <c r="Q1385" i="7"/>
  <c r="I1397" i="4"/>
  <c r="J1396" i="4"/>
  <c r="M1394" i="4"/>
  <c r="N1394" i="4"/>
  <c r="L1386" i="7"/>
  <c r="N1386" i="7" s="1"/>
  <c r="O1386" i="7" s="1"/>
  <c r="P1386" i="7" s="1"/>
  <c r="J1387" i="7"/>
  <c r="I1387" i="6" l="1"/>
  <c r="H1387" i="6"/>
  <c r="J1386" i="6"/>
  <c r="K1386" i="6"/>
  <c r="K1389" i="7"/>
  <c r="I1389" i="7"/>
  <c r="K1396" i="4"/>
  <c r="L1396" i="4" s="1"/>
  <c r="Q1386" i="7"/>
  <c r="R1385" i="7"/>
  <c r="M1395" i="4"/>
  <c r="N1395" i="4"/>
  <c r="I1398" i="4"/>
  <c r="J1397" i="4"/>
  <c r="L1387" i="7"/>
  <c r="N1387" i="7" s="1"/>
  <c r="O1387" i="7" s="1"/>
  <c r="P1387" i="7" s="1"/>
  <c r="J1388" i="7"/>
  <c r="L1386" i="6" l="1"/>
  <c r="M1386" i="6" s="1"/>
  <c r="N1386" i="6" s="1"/>
  <c r="J1387" i="6"/>
  <c r="I1388" i="6"/>
  <c r="H1388" i="6"/>
  <c r="K1387" i="6"/>
  <c r="I1390" i="7"/>
  <c r="K1390" i="7"/>
  <c r="K1391" i="7" s="1"/>
  <c r="K1397" i="4"/>
  <c r="T1385" i="7"/>
  <c r="S1385" i="7"/>
  <c r="Q1387" i="7"/>
  <c r="R1386" i="7"/>
  <c r="I1399" i="4"/>
  <c r="J1398" i="4"/>
  <c r="M1396" i="4"/>
  <c r="N1396" i="4"/>
  <c r="L1388" i="7"/>
  <c r="N1388" i="7" s="1"/>
  <c r="O1388" i="7" s="1"/>
  <c r="P1388" i="7" s="1"/>
  <c r="J1389" i="7"/>
  <c r="L1387" i="6" l="1"/>
  <c r="M1387" i="6" s="1"/>
  <c r="N1387" i="6" s="1"/>
  <c r="J1388" i="6"/>
  <c r="K1388" i="6"/>
  <c r="L1388" i="6" s="1"/>
  <c r="M1388" i="6" s="1"/>
  <c r="N1388" i="6" s="1"/>
  <c r="I1389" i="6"/>
  <c r="H1389" i="6"/>
  <c r="I1391" i="7"/>
  <c r="K1398" i="4"/>
  <c r="L1397" i="4"/>
  <c r="T1386" i="7"/>
  <c r="S1386" i="7"/>
  <c r="Q1388" i="7"/>
  <c r="R1387" i="7"/>
  <c r="I1400" i="4"/>
  <c r="J1399" i="4"/>
  <c r="M1397" i="4"/>
  <c r="N1397" i="4"/>
  <c r="L1389" i="7"/>
  <c r="N1389" i="7" s="1"/>
  <c r="O1389" i="7" s="1"/>
  <c r="P1389" i="7" s="1"/>
  <c r="J1390" i="7"/>
  <c r="K1389" i="6" l="1"/>
  <c r="I1390" i="6"/>
  <c r="H1390" i="6"/>
  <c r="J1389" i="6"/>
  <c r="L1389" i="6" s="1"/>
  <c r="M1389" i="6" s="1"/>
  <c r="N1389" i="6" s="1"/>
  <c r="I1392" i="7"/>
  <c r="K1392" i="7"/>
  <c r="K1393" i="7" s="1"/>
  <c r="K1399" i="4"/>
  <c r="L1398" i="4"/>
  <c r="Q1389" i="7"/>
  <c r="R1389" i="7" s="1"/>
  <c r="T1387" i="7"/>
  <c r="S1387" i="7"/>
  <c r="R1388" i="7"/>
  <c r="I1401" i="4"/>
  <c r="J1400" i="4"/>
  <c r="L1390" i="7"/>
  <c r="N1390" i="7" s="1"/>
  <c r="O1390" i="7" s="1"/>
  <c r="P1390" i="7" s="1"/>
  <c r="J1391" i="7"/>
  <c r="I1391" i="6" l="1"/>
  <c r="H1391" i="6"/>
  <c r="J1390" i="6"/>
  <c r="K1390" i="6"/>
  <c r="I1393" i="7"/>
  <c r="M1398" i="4"/>
  <c r="N1398" i="4"/>
  <c r="K1400" i="4"/>
  <c r="K1401" i="4" s="1"/>
  <c r="L1399" i="4"/>
  <c r="S1389" i="7"/>
  <c r="T1389" i="7"/>
  <c r="S1388" i="7"/>
  <c r="T1388" i="7"/>
  <c r="Q1390" i="7"/>
  <c r="J1401" i="4"/>
  <c r="I1402" i="4"/>
  <c r="M1399" i="4"/>
  <c r="N1399" i="4"/>
  <c r="L1391" i="7"/>
  <c r="N1391" i="7" s="1"/>
  <c r="O1391" i="7" s="1"/>
  <c r="P1391" i="7" s="1"/>
  <c r="J1392" i="7"/>
  <c r="L1390" i="6" l="1"/>
  <c r="M1390" i="6" s="1"/>
  <c r="N1390" i="6" s="1"/>
  <c r="I1392" i="6"/>
  <c r="H1392" i="6"/>
  <c r="J1391" i="6"/>
  <c r="K1391" i="6"/>
  <c r="I1394" i="7"/>
  <c r="K1394" i="7"/>
  <c r="L1401" i="4"/>
  <c r="L1400" i="4"/>
  <c r="Q1391" i="7"/>
  <c r="R1391" i="7" s="1"/>
  <c r="R1390" i="7"/>
  <c r="M1400" i="4"/>
  <c r="N1400" i="4"/>
  <c r="I1403" i="4"/>
  <c r="J1402" i="4"/>
  <c r="J1393" i="7"/>
  <c r="L1392" i="7"/>
  <c r="N1392" i="7" s="1"/>
  <c r="O1392" i="7" s="1"/>
  <c r="P1392" i="7" s="1"/>
  <c r="L1391" i="6" l="1"/>
  <c r="M1391" i="6" s="1"/>
  <c r="N1391" i="6" s="1"/>
  <c r="J1392" i="6"/>
  <c r="K1392" i="6"/>
  <c r="I1393" i="6"/>
  <c r="H1393" i="6"/>
  <c r="K1395" i="7"/>
  <c r="I1395" i="7"/>
  <c r="K1402" i="4"/>
  <c r="L1402" i="4" s="1"/>
  <c r="T1391" i="7"/>
  <c r="S1391" i="7"/>
  <c r="S1390" i="7"/>
  <c r="T1390" i="7"/>
  <c r="Q1392" i="7"/>
  <c r="M1401" i="4"/>
  <c r="N1401" i="4"/>
  <c r="I1404" i="4"/>
  <c r="J1403" i="4"/>
  <c r="L1393" i="7"/>
  <c r="N1393" i="7" s="1"/>
  <c r="O1393" i="7" s="1"/>
  <c r="P1393" i="7" s="1"/>
  <c r="J1394" i="7"/>
  <c r="L1392" i="6" l="1"/>
  <c r="M1392" i="6" s="1"/>
  <c r="N1392" i="6" s="1"/>
  <c r="J1393" i="6"/>
  <c r="K1393" i="6"/>
  <c r="I1394" i="6"/>
  <c r="H1394" i="6"/>
  <c r="I1396" i="7"/>
  <c r="K1396" i="7"/>
  <c r="K1397" i="7" s="1"/>
  <c r="K1403" i="4"/>
  <c r="K1404" i="4" s="1"/>
  <c r="Q1393" i="7"/>
  <c r="R1392" i="7"/>
  <c r="M1402" i="4"/>
  <c r="N1402" i="4"/>
  <c r="J1404" i="4"/>
  <c r="I1405" i="4"/>
  <c r="J1395" i="7"/>
  <c r="L1394" i="7"/>
  <c r="N1394" i="7" s="1"/>
  <c r="O1394" i="7" s="1"/>
  <c r="P1394" i="7" s="1"/>
  <c r="I1395" i="6" l="1"/>
  <c r="H1395" i="6"/>
  <c r="J1394" i="6"/>
  <c r="K1394" i="6"/>
  <c r="L1393" i="6"/>
  <c r="M1393" i="6" s="1"/>
  <c r="N1393" i="6" s="1"/>
  <c r="I1397" i="7"/>
  <c r="L1404" i="4"/>
  <c r="L1403" i="4"/>
  <c r="Q1394" i="7"/>
  <c r="R1394" i="7" s="1"/>
  <c r="T1392" i="7"/>
  <c r="S1392" i="7"/>
  <c r="R1393" i="7"/>
  <c r="I1406" i="4"/>
  <c r="J1405" i="4"/>
  <c r="M1404" i="4"/>
  <c r="N1404" i="4"/>
  <c r="L1395" i="7"/>
  <c r="N1395" i="7" s="1"/>
  <c r="O1395" i="7" s="1"/>
  <c r="P1395" i="7" s="1"/>
  <c r="J1396" i="7"/>
  <c r="L1394" i="6" l="1"/>
  <c r="M1394" i="6" s="1"/>
  <c r="N1394" i="6" s="1"/>
  <c r="I1396" i="6"/>
  <c r="H1396" i="6"/>
  <c r="J1395" i="6"/>
  <c r="K1395" i="6"/>
  <c r="I1398" i="7"/>
  <c r="K1398" i="7"/>
  <c r="M1403" i="4"/>
  <c r="N1403" i="4"/>
  <c r="K1405" i="4"/>
  <c r="K1406" i="4" s="1"/>
  <c r="S1394" i="7"/>
  <c r="T1394" i="7"/>
  <c r="S1393" i="7"/>
  <c r="T1393" i="7"/>
  <c r="Q1395" i="7"/>
  <c r="J1406" i="4"/>
  <c r="I1407" i="4"/>
  <c r="J1397" i="7"/>
  <c r="L1396" i="7"/>
  <c r="N1396" i="7" s="1"/>
  <c r="O1396" i="7" s="1"/>
  <c r="P1396" i="7" s="1"/>
  <c r="L1395" i="6" l="1"/>
  <c r="M1395" i="6" s="1"/>
  <c r="N1395" i="6" s="1"/>
  <c r="J1396" i="6"/>
  <c r="K1396" i="6"/>
  <c r="I1397" i="6"/>
  <c r="H1397" i="6"/>
  <c r="K1399" i="7"/>
  <c r="I1399" i="7"/>
  <c r="L1405" i="4"/>
  <c r="L1406" i="4"/>
  <c r="N1406" i="4" s="1"/>
  <c r="Q1396" i="7"/>
  <c r="R1395" i="7"/>
  <c r="J1407" i="4"/>
  <c r="I1408" i="4"/>
  <c r="M1405" i="4"/>
  <c r="N1405" i="4"/>
  <c r="L1397" i="7"/>
  <c r="N1397" i="7" s="1"/>
  <c r="O1397" i="7" s="1"/>
  <c r="P1397" i="7" s="1"/>
  <c r="J1398" i="7"/>
  <c r="L1396" i="6" l="1"/>
  <c r="M1396" i="6" s="1"/>
  <c r="N1396" i="6" s="1"/>
  <c r="J1397" i="6"/>
  <c r="K1397" i="6"/>
  <c r="I1398" i="6"/>
  <c r="H1398" i="6"/>
  <c r="I1400" i="7"/>
  <c r="K1400" i="7"/>
  <c r="M1406" i="4"/>
  <c r="K1407" i="4"/>
  <c r="K1408" i="4" s="1"/>
  <c r="T1395" i="7"/>
  <c r="S1395" i="7"/>
  <c r="Q1397" i="7"/>
  <c r="R1396" i="7"/>
  <c r="I1409" i="4"/>
  <c r="J1408" i="4"/>
  <c r="J1399" i="7"/>
  <c r="L1398" i="7"/>
  <c r="N1398" i="7" s="1"/>
  <c r="O1398" i="7" s="1"/>
  <c r="P1398" i="7" s="1"/>
  <c r="J1398" i="6" l="1"/>
  <c r="I1399" i="6"/>
  <c r="H1399" i="6"/>
  <c r="K1398" i="6"/>
  <c r="L1397" i="6"/>
  <c r="M1397" i="6" s="1"/>
  <c r="N1397" i="6" s="1"/>
  <c r="K1401" i="7"/>
  <c r="I1401" i="7"/>
  <c r="L1407" i="4"/>
  <c r="M1407" i="4" s="1"/>
  <c r="L1408" i="4"/>
  <c r="S1396" i="7"/>
  <c r="T1396" i="7"/>
  <c r="Q1398" i="7"/>
  <c r="R1397" i="7"/>
  <c r="I1410" i="4"/>
  <c r="J1409" i="4"/>
  <c r="L1399" i="7"/>
  <c r="N1399" i="7" s="1"/>
  <c r="O1399" i="7" s="1"/>
  <c r="P1399" i="7" s="1"/>
  <c r="J1400" i="7"/>
  <c r="L1398" i="6" l="1"/>
  <c r="M1398" i="6" s="1"/>
  <c r="N1398" i="6" s="1"/>
  <c r="K1399" i="6"/>
  <c r="I1400" i="6"/>
  <c r="H1400" i="6"/>
  <c r="J1399" i="6"/>
  <c r="I1402" i="7"/>
  <c r="K1402" i="7"/>
  <c r="K1403" i="7" s="1"/>
  <c r="N1407" i="4"/>
  <c r="K1409" i="4"/>
  <c r="T1397" i="7"/>
  <c r="S1397" i="7"/>
  <c r="Q1399" i="7"/>
  <c r="R1398" i="7"/>
  <c r="M1408" i="4"/>
  <c r="N1408" i="4"/>
  <c r="I1411" i="4"/>
  <c r="J1410" i="4"/>
  <c r="J1401" i="7"/>
  <c r="L1400" i="7"/>
  <c r="N1400" i="7" s="1"/>
  <c r="O1400" i="7" s="1"/>
  <c r="P1400" i="7" s="1"/>
  <c r="J1400" i="6" l="1"/>
  <c r="K1400" i="6"/>
  <c r="I1401" i="6"/>
  <c r="H1401" i="6"/>
  <c r="L1399" i="6"/>
  <c r="M1399" i="6" s="1"/>
  <c r="N1399" i="6" s="1"/>
  <c r="I1403" i="7"/>
  <c r="K1410" i="4"/>
  <c r="L1409" i="4"/>
  <c r="Q1400" i="7"/>
  <c r="R1400" i="7" s="1"/>
  <c r="T1398" i="7"/>
  <c r="S1398" i="7"/>
  <c r="R1399" i="7"/>
  <c r="J1411" i="4"/>
  <c r="I1412" i="4"/>
  <c r="M1409" i="4"/>
  <c r="N1409" i="4"/>
  <c r="L1401" i="7"/>
  <c r="N1401" i="7" s="1"/>
  <c r="O1401" i="7" s="1"/>
  <c r="P1401" i="7" s="1"/>
  <c r="Q1401" i="7" s="1"/>
  <c r="J1402" i="7"/>
  <c r="J1401" i="6" l="1"/>
  <c r="K1401" i="6"/>
  <c r="I1402" i="6"/>
  <c r="H1402" i="6"/>
  <c r="L1400" i="6"/>
  <c r="M1400" i="6" s="1"/>
  <c r="N1400" i="6" s="1"/>
  <c r="I1404" i="7"/>
  <c r="K1404" i="7"/>
  <c r="K1405" i="7" s="1"/>
  <c r="K1411" i="4"/>
  <c r="L1410" i="4"/>
  <c r="T1400" i="7"/>
  <c r="S1400" i="7"/>
  <c r="T1399" i="7"/>
  <c r="S1399" i="7"/>
  <c r="R1401" i="7"/>
  <c r="I1413" i="4"/>
  <c r="J1412" i="4"/>
  <c r="L1402" i="7"/>
  <c r="N1402" i="7" s="1"/>
  <c r="O1402" i="7" s="1"/>
  <c r="P1402" i="7" s="1"/>
  <c r="J1403" i="7"/>
  <c r="L1401" i="6" l="1"/>
  <c r="M1401" i="6" s="1"/>
  <c r="N1401" i="6" s="1"/>
  <c r="J1402" i="6"/>
  <c r="H1403" i="6"/>
  <c r="I1403" i="6"/>
  <c r="K1402" i="6"/>
  <c r="I1405" i="7"/>
  <c r="M1410" i="4"/>
  <c r="N1410" i="4"/>
  <c r="K1412" i="4"/>
  <c r="L1411" i="4"/>
  <c r="T1401" i="7"/>
  <c r="S1401" i="7"/>
  <c r="Q1402" i="7"/>
  <c r="I1414" i="4"/>
  <c r="J1413" i="4"/>
  <c r="L1403" i="7"/>
  <c r="N1403" i="7" s="1"/>
  <c r="O1403" i="7" s="1"/>
  <c r="P1403" i="7" s="1"/>
  <c r="J1404" i="7"/>
  <c r="L1402" i="6" l="1"/>
  <c r="M1402" i="6" s="1"/>
  <c r="N1402" i="6" s="1"/>
  <c r="I1404" i="6"/>
  <c r="H1404" i="6"/>
  <c r="K1403" i="6"/>
  <c r="J1403" i="6"/>
  <c r="I1406" i="7"/>
  <c r="K1406" i="7"/>
  <c r="K1407" i="7" s="1"/>
  <c r="M1411" i="4"/>
  <c r="N1411" i="4"/>
  <c r="K1413" i="4"/>
  <c r="K1414" i="4" s="1"/>
  <c r="L1412" i="4"/>
  <c r="Q1403" i="7"/>
  <c r="R1402" i="7"/>
  <c r="I1415" i="4"/>
  <c r="J1414" i="4"/>
  <c r="L1404" i="7"/>
  <c r="N1404" i="7" s="1"/>
  <c r="O1404" i="7" s="1"/>
  <c r="P1404" i="7" s="1"/>
  <c r="J1405" i="7"/>
  <c r="I1405" i="6" l="1"/>
  <c r="H1405" i="6"/>
  <c r="L1403" i="6"/>
  <c r="M1403" i="6" s="1"/>
  <c r="N1403" i="6" s="1"/>
  <c r="J1404" i="6"/>
  <c r="K1404" i="6"/>
  <c r="I1407" i="7"/>
  <c r="L1413" i="4"/>
  <c r="M1412" i="4"/>
  <c r="N1412" i="4"/>
  <c r="L1414" i="4"/>
  <c r="S1402" i="7"/>
  <c r="T1402" i="7"/>
  <c r="Q1404" i="7"/>
  <c r="R1403" i="7"/>
  <c r="I1416" i="4"/>
  <c r="J1415" i="4"/>
  <c r="M1413" i="4"/>
  <c r="N1413" i="4"/>
  <c r="L1405" i="7"/>
  <c r="N1405" i="7" s="1"/>
  <c r="O1405" i="7" s="1"/>
  <c r="P1405" i="7" s="1"/>
  <c r="J1406" i="7"/>
  <c r="J1405" i="6" l="1"/>
  <c r="K1405" i="6"/>
  <c r="L1404" i="6"/>
  <c r="M1404" i="6" s="1"/>
  <c r="N1404" i="6" s="1"/>
  <c r="I1406" i="6"/>
  <c r="H1406" i="6"/>
  <c r="I1408" i="7"/>
  <c r="K1408" i="7"/>
  <c r="K1409" i="7" s="1"/>
  <c r="K1415" i="4"/>
  <c r="K1416" i="4" s="1"/>
  <c r="T1403" i="7"/>
  <c r="S1403" i="7"/>
  <c r="Q1405" i="7"/>
  <c r="R1404" i="7"/>
  <c r="I1417" i="4"/>
  <c r="J1416" i="4"/>
  <c r="M1414" i="4"/>
  <c r="N1414" i="4"/>
  <c r="L1406" i="7"/>
  <c r="N1406" i="7" s="1"/>
  <c r="O1406" i="7" s="1"/>
  <c r="P1406" i="7" s="1"/>
  <c r="J1407" i="7"/>
  <c r="I1407" i="6" l="1"/>
  <c r="H1407" i="6"/>
  <c r="L1405" i="6"/>
  <c r="M1405" i="6" s="1"/>
  <c r="N1405" i="6" s="1"/>
  <c r="J1406" i="6"/>
  <c r="K1406" i="6"/>
  <c r="I1409" i="7"/>
  <c r="K1417" i="4"/>
  <c r="L1415" i="4"/>
  <c r="M1415" i="4" s="1"/>
  <c r="L1416" i="4"/>
  <c r="S1404" i="7"/>
  <c r="T1404" i="7"/>
  <c r="Q1406" i="7"/>
  <c r="R1405" i="7"/>
  <c r="J1417" i="4"/>
  <c r="I1418" i="4"/>
  <c r="N1415" i="4"/>
  <c r="L1407" i="7"/>
  <c r="N1407" i="7" s="1"/>
  <c r="O1407" i="7" s="1"/>
  <c r="P1407" i="7" s="1"/>
  <c r="J1408" i="7"/>
  <c r="L1406" i="6" l="1"/>
  <c r="M1406" i="6" s="1"/>
  <c r="N1406" i="6" s="1"/>
  <c r="I1408" i="6"/>
  <c r="H1408" i="6"/>
  <c r="J1407" i="6"/>
  <c r="K1407" i="6"/>
  <c r="I1410" i="7"/>
  <c r="K1410" i="7"/>
  <c r="L1417" i="4"/>
  <c r="T1405" i="7"/>
  <c r="S1405" i="7"/>
  <c r="Q1407" i="7"/>
  <c r="R1406" i="7"/>
  <c r="J1418" i="4"/>
  <c r="I1419" i="4"/>
  <c r="M1416" i="4"/>
  <c r="N1416" i="4"/>
  <c r="J1409" i="7"/>
  <c r="L1408" i="7"/>
  <c r="N1408" i="7" s="1"/>
  <c r="O1408" i="7" s="1"/>
  <c r="P1408" i="7" s="1"/>
  <c r="J1408" i="6" l="1"/>
  <c r="K1408" i="6"/>
  <c r="I1409" i="6"/>
  <c r="H1409" i="6"/>
  <c r="L1407" i="6"/>
  <c r="M1407" i="6" s="1"/>
  <c r="N1407" i="6" s="1"/>
  <c r="K1411" i="7"/>
  <c r="I1411" i="7"/>
  <c r="K1418" i="4"/>
  <c r="K1419" i="4" s="1"/>
  <c r="T1406" i="7"/>
  <c r="S1406" i="7"/>
  <c r="Q1408" i="7"/>
  <c r="R1407" i="7"/>
  <c r="M1417" i="4"/>
  <c r="N1417" i="4"/>
  <c r="J1419" i="4"/>
  <c r="I1420" i="4"/>
  <c r="L1409" i="7"/>
  <c r="N1409" i="7" s="1"/>
  <c r="O1409" i="7" s="1"/>
  <c r="P1409" i="7" s="1"/>
  <c r="J1410" i="7"/>
  <c r="J1409" i="6" l="1"/>
  <c r="K1409" i="6"/>
  <c r="L1408" i="6"/>
  <c r="M1408" i="6" s="1"/>
  <c r="N1408" i="6" s="1"/>
  <c r="I1410" i="6"/>
  <c r="H1410" i="6"/>
  <c r="I1412" i="7"/>
  <c r="K1412" i="7"/>
  <c r="L1419" i="4"/>
  <c r="L1418" i="4"/>
  <c r="M1418" i="4" s="1"/>
  <c r="T1407" i="7"/>
  <c r="S1407" i="7"/>
  <c r="Q1409" i="7"/>
  <c r="R1408" i="7"/>
  <c r="I1421" i="4"/>
  <c r="J1420" i="4"/>
  <c r="J1411" i="7"/>
  <c r="L1410" i="7"/>
  <c r="N1410" i="7" s="1"/>
  <c r="O1410" i="7" s="1"/>
  <c r="P1410" i="7" s="1"/>
  <c r="J1410" i="6" l="1"/>
  <c r="I1411" i="6"/>
  <c r="H1411" i="6"/>
  <c r="K1410" i="6"/>
  <c r="L1409" i="6"/>
  <c r="M1409" i="6" s="1"/>
  <c r="N1409" i="6" s="1"/>
  <c r="K1413" i="7"/>
  <c r="I1413" i="7"/>
  <c r="N1418" i="4"/>
  <c r="K1420" i="4"/>
  <c r="T1408" i="7"/>
  <c r="S1408" i="7"/>
  <c r="Q1410" i="7"/>
  <c r="R1409" i="7"/>
  <c r="M1419" i="4"/>
  <c r="N1419" i="4"/>
  <c r="I1422" i="4"/>
  <c r="J1421" i="4"/>
  <c r="L1411" i="7"/>
  <c r="N1411" i="7" s="1"/>
  <c r="O1411" i="7" s="1"/>
  <c r="P1411" i="7" s="1"/>
  <c r="J1412" i="7"/>
  <c r="L1410" i="6" l="1"/>
  <c r="M1410" i="6" s="1"/>
  <c r="N1410" i="6" s="1"/>
  <c r="J1411" i="6"/>
  <c r="I1412" i="6"/>
  <c r="H1412" i="6"/>
  <c r="K1411" i="6"/>
  <c r="K1414" i="7"/>
  <c r="I1414" i="7"/>
  <c r="K1421" i="4"/>
  <c r="K1422" i="4" s="1"/>
  <c r="L1420" i="4"/>
  <c r="T1409" i="7"/>
  <c r="S1409" i="7"/>
  <c r="Q1411" i="7"/>
  <c r="R1410" i="7"/>
  <c r="J1422" i="4"/>
  <c r="I1423" i="4"/>
  <c r="L1412" i="7"/>
  <c r="N1412" i="7" s="1"/>
  <c r="O1412" i="7" s="1"/>
  <c r="P1412" i="7" s="1"/>
  <c r="J1413" i="7"/>
  <c r="I1413" i="6" l="1"/>
  <c r="H1413" i="6"/>
  <c r="J1412" i="6"/>
  <c r="K1412" i="6"/>
  <c r="L1411" i="6"/>
  <c r="M1411" i="6" s="1"/>
  <c r="N1411" i="6" s="1"/>
  <c r="K1415" i="7"/>
  <c r="I1415" i="7"/>
  <c r="L1421" i="4"/>
  <c r="L1422" i="4"/>
  <c r="S1410" i="7"/>
  <c r="T1410" i="7"/>
  <c r="Q1412" i="7"/>
  <c r="R1411" i="7"/>
  <c r="M1420" i="4"/>
  <c r="N1420" i="4"/>
  <c r="M1421" i="4"/>
  <c r="N1421" i="4"/>
  <c r="J1423" i="4"/>
  <c r="I1424" i="4"/>
  <c r="M1422" i="4"/>
  <c r="N1422" i="4"/>
  <c r="L1413" i="7"/>
  <c r="N1413" i="7" s="1"/>
  <c r="O1413" i="7" s="1"/>
  <c r="P1413" i="7" s="1"/>
  <c r="J1414" i="7"/>
  <c r="L1412" i="6" l="1"/>
  <c r="M1412" i="6" s="1"/>
  <c r="N1412" i="6" s="1"/>
  <c r="I1414" i="6"/>
  <c r="H1414" i="6"/>
  <c r="J1413" i="6"/>
  <c r="K1413" i="6"/>
  <c r="K1416" i="7"/>
  <c r="I1416" i="7"/>
  <c r="K1423" i="4"/>
  <c r="K1424" i="4" s="1"/>
  <c r="Q1413" i="7"/>
  <c r="R1413" i="7" s="1"/>
  <c r="T1411" i="7"/>
  <c r="S1411" i="7"/>
  <c r="R1412" i="7"/>
  <c r="J1424" i="4"/>
  <c r="I1425" i="4"/>
  <c r="L1414" i="7"/>
  <c r="N1414" i="7" s="1"/>
  <c r="O1414" i="7" s="1"/>
  <c r="P1414" i="7" s="1"/>
  <c r="J1415" i="7"/>
  <c r="L1413" i="6" l="1"/>
  <c r="M1413" i="6" s="1"/>
  <c r="N1413" i="6" s="1"/>
  <c r="I1415" i="6"/>
  <c r="H1415" i="6"/>
  <c r="J1414" i="6"/>
  <c r="K1414" i="6"/>
  <c r="K1417" i="7"/>
  <c r="I1417" i="7"/>
  <c r="L1423" i="4"/>
  <c r="L1424" i="4"/>
  <c r="T1412" i="7"/>
  <c r="S1412" i="7"/>
  <c r="S1413" i="7"/>
  <c r="T1413" i="7"/>
  <c r="Q1414" i="7"/>
  <c r="I1426" i="4"/>
  <c r="J1425" i="4"/>
  <c r="L1415" i="7"/>
  <c r="N1415" i="7" s="1"/>
  <c r="O1415" i="7" s="1"/>
  <c r="P1415" i="7" s="1"/>
  <c r="J1416" i="7"/>
  <c r="L1414" i="6" l="1"/>
  <c r="M1414" i="6" s="1"/>
  <c r="N1414" i="6" s="1"/>
  <c r="J1415" i="6"/>
  <c r="K1415" i="6"/>
  <c r="I1416" i="6"/>
  <c r="H1416" i="6"/>
  <c r="K1418" i="7"/>
  <c r="I1418" i="7"/>
  <c r="M1423" i="4"/>
  <c r="N1423" i="4"/>
  <c r="K1425" i="4"/>
  <c r="L1425" i="4" s="1"/>
  <c r="Q1415" i="7"/>
  <c r="R1415" i="7" s="1"/>
  <c r="R1414" i="7"/>
  <c r="M1424" i="4"/>
  <c r="N1424" i="4"/>
  <c r="I1427" i="4"/>
  <c r="J1426" i="4"/>
  <c r="J1417" i="7"/>
  <c r="L1416" i="7"/>
  <c r="N1416" i="7" s="1"/>
  <c r="O1416" i="7" s="1"/>
  <c r="P1416" i="7" s="1"/>
  <c r="I1417" i="6" l="1"/>
  <c r="H1417" i="6"/>
  <c r="J1416" i="6"/>
  <c r="K1416" i="6"/>
  <c r="L1415" i="6"/>
  <c r="M1415" i="6" s="1"/>
  <c r="N1415" i="6" s="1"/>
  <c r="I1419" i="7"/>
  <c r="K1419" i="7"/>
  <c r="K1420" i="7" s="1"/>
  <c r="K1426" i="4"/>
  <c r="L1426" i="4" s="1"/>
  <c r="T1414" i="7"/>
  <c r="S1414" i="7"/>
  <c r="S1415" i="7"/>
  <c r="T1415" i="7"/>
  <c r="Q1416" i="7"/>
  <c r="M1425" i="4"/>
  <c r="N1425" i="4"/>
  <c r="I1428" i="4"/>
  <c r="J1427" i="4"/>
  <c r="L1417" i="7"/>
  <c r="N1417" i="7" s="1"/>
  <c r="O1417" i="7" s="1"/>
  <c r="P1417" i="7" s="1"/>
  <c r="J1418" i="7"/>
  <c r="I1418" i="6" l="1"/>
  <c r="H1418" i="6"/>
  <c r="L1416" i="6"/>
  <c r="M1416" i="6" s="1"/>
  <c r="N1416" i="6" s="1"/>
  <c r="J1417" i="6"/>
  <c r="K1417" i="6"/>
  <c r="I1420" i="7"/>
  <c r="K1427" i="4"/>
  <c r="Q1417" i="7"/>
  <c r="R1416" i="7"/>
  <c r="I1429" i="4"/>
  <c r="J1428" i="4"/>
  <c r="M1426" i="4"/>
  <c r="N1426" i="4"/>
  <c r="J1419" i="7"/>
  <c r="L1418" i="7"/>
  <c r="N1418" i="7" s="1"/>
  <c r="O1418" i="7" s="1"/>
  <c r="P1418" i="7" s="1"/>
  <c r="L1417" i="6" l="1"/>
  <c r="M1417" i="6" s="1"/>
  <c r="N1417" i="6" s="1"/>
  <c r="J1418" i="6"/>
  <c r="K1418" i="6"/>
  <c r="I1419" i="6"/>
  <c r="H1419" i="6"/>
  <c r="I1421" i="7"/>
  <c r="K1421" i="7"/>
  <c r="K1428" i="4"/>
  <c r="L1427" i="4"/>
  <c r="N1427" i="4" s="1"/>
  <c r="S1416" i="7"/>
  <c r="T1416" i="7"/>
  <c r="Q1418" i="7"/>
  <c r="R1417" i="7"/>
  <c r="M1427" i="4"/>
  <c r="I1430" i="4"/>
  <c r="J1429" i="4"/>
  <c r="L1419" i="7"/>
  <c r="N1419" i="7" s="1"/>
  <c r="O1419" i="7" s="1"/>
  <c r="P1419" i="7" s="1"/>
  <c r="J1420" i="7"/>
  <c r="L1418" i="6" l="1"/>
  <c r="M1418" i="6" s="1"/>
  <c r="N1418" i="6" s="1"/>
  <c r="I1420" i="6"/>
  <c r="H1420" i="6"/>
  <c r="J1419" i="6"/>
  <c r="K1419" i="6"/>
  <c r="K1422" i="7"/>
  <c r="I1422" i="7"/>
  <c r="L1429" i="4"/>
  <c r="K1429" i="4"/>
  <c r="L1428" i="4"/>
  <c r="M1428" i="4" s="1"/>
  <c r="T1417" i="7"/>
  <c r="S1417" i="7"/>
  <c r="Q1419" i="7"/>
  <c r="R1418" i="7"/>
  <c r="I1431" i="4"/>
  <c r="J1430" i="4"/>
  <c r="N1428" i="4"/>
  <c r="L1420" i="7"/>
  <c r="N1420" i="7" s="1"/>
  <c r="O1420" i="7" s="1"/>
  <c r="P1420" i="7" s="1"/>
  <c r="J1421" i="7"/>
  <c r="L1419" i="6" l="1"/>
  <c r="M1419" i="6" s="1"/>
  <c r="N1419" i="6" s="1"/>
  <c r="I1421" i="6"/>
  <c r="H1421" i="6"/>
  <c r="J1420" i="6"/>
  <c r="K1420" i="6"/>
  <c r="I1423" i="7"/>
  <c r="K1423" i="7"/>
  <c r="K1424" i="7" s="1"/>
  <c r="K1430" i="4"/>
  <c r="S1418" i="7"/>
  <c r="T1418" i="7"/>
  <c r="Q1420" i="7"/>
  <c r="R1419" i="7"/>
  <c r="I1432" i="4"/>
  <c r="J1431" i="4"/>
  <c r="M1429" i="4"/>
  <c r="N1429" i="4"/>
  <c r="L1421" i="7"/>
  <c r="N1421" i="7" s="1"/>
  <c r="O1421" i="7" s="1"/>
  <c r="P1421" i="7" s="1"/>
  <c r="J1422" i="7"/>
  <c r="L1420" i="6" l="1"/>
  <c r="M1420" i="6" s="1"/>
  <c r="N1420" i="6" s="1"/>
  <c r="J1421" i="6"/>
  <c r="I1422" i="6"/>
  <c r="H1422" i="6"/>
  <c r="K1421" i="6"/>
  <c r="I1424" i="7"/>
  <c r="K1431" i="4"/>
  <c r="L1431" i="4" s="1"/>
  <c r="L1430" i="4"/>
  <c r="Q1421" i="7"/>
  <c r="R1421" i="7" s="1"/>
  <c r="T1419" i="7"/>
  <c r="S1419" i="7"/>
  <c r="R1420" i="7"/>
  <c r="I1433" i="4"/>
  <c r="J1432" i="4"/>
  <c r="L1422" i="7"/>
  <c r="N1422" i="7" s="1"/>
  <c r="O1422" i="7" s="1"/>
  <c r="P1422" i="7" s="1"/>
  <c r="J1423" i="7"/>
  <c r="L1421" i="6" l="1"/>
  <c r="M1421" i="6" s="1"/>
  <c r="N1421" i="6" s="1"/>
  <c r="I1423" i="6"/>
  <c r="H1423" i="6"/>
  <c r="J1422" i="6"/>
  <c r="K1422" i="6"/>
  <c r="I1425" i="7"/>
  <c r="K1425" i="7"/>
  <c r="N1430" i="4"/>
  <c r="M1430" i="4"/>
  <c r="K1432" i="4"/>
  <c r="K1433" i="4" s="1"/>
  <c r="T1421" i="7"/>
  <c r="S1421" i="7"/>
  <c r="T1420" i="7"/>
  <c r="S1420" i="7"/>
  <c r="Q1422" i="7"/>
  <c r="J1433" i="4"/>
  <c r="I1434" i="4"/>
  <c r="M1431" i="4"/>
  <c r="N1431" i="4"/>
  <c r="L1423" i="7"/>
  <c r="N1423" i="7" s="1"/>
  <c r="O1423" i="7" s="1"/>
  <c r="P1423" i="7" s="1"/>
  <c r="J1424" i="7"/>
  <c r="L1422" i="6" l="1"/>
  <c r="M1422" i="6" s="1"/>
  <c r="N1422" i="6" s="1"/>
  <c r="J1423" i="6"/>
  <c r="K1423" i="6"/>
  <c r="I1424" i="6"/>
  <c r="H1424" i="6"/>
  <c r="K1426" i="7"/>
  <c r="I1426" i="7"/>
  <c r="L1432" i="4"/>
  <c r="L1433" i="4"/>
  <c r="Q1423" i="7"/>
  <c r="R1422" i="7"/>
  <c r="M1432" i="4"/>
  <c r="N1432" i="4"/>
  <c r="I1435" i="4"/>
  <c r="J1434" i="4"/>
  <c r="J1425" i="7"/>
  <c r="L1424" i="7"/>
  <c r="N1424" i="7" s="1"/>
  <c r="O1424" i="7" s="1"/>
  <c r="P1424" i="7" s="1"/>
  <c r="I1425" i="6" l="1"/>
  <c r="H1425" i="6"/>
  <c r="J1424" i="6"/>
  <c r="K1424" i="6"/>
  <c r="L1423" i="6"/>
  <c r="M1423" i="6" s="1"/>
  <c r="N1423" i="6" s="1"/>
  <c r="I1427" i="7"/>
  <c r="K1427" i="7"/>
  <c r="K1428" i="7" s="1"/>
  <c r="K1434" i="4"/>
  <c r="L1434" i="4" s="1"/>
  <c r="S1422" i="7"/>
  <c r="T1422" i="7"/>
  <c r="Q1424" i="7"/>
  <c r="R1423" i="7"/>
  <c r="M1433" i="4"/>
  <c r="N1433" i="4"/>
  <c r="I1436" i="4"/>
  <c r="J1435" i="4"/>
  <c r="L1425" i="7"/>
  <c r="N1425" i="7" s="1"/>
  <c r="O1425" i="7" s="1"/>
  <c r="P1425" i="7" s="1"/>
  <c r="J1426" i="7"/>
  <c r="L1424" i="6" l="1"/>
  <c r="M1424" i="6" s="1"/>
  <c r="N1424" i="6" s="1"/>
  <c r="I1426" i="6"/>
  <c r="H1426" i="6"/>
  <c r="J1425" i="6"/>
  <c r="K1425" i="6"/>
  <c r="I1428" i="7"/>
  <c r="K1435" i="4"/>
  <c r="T1423" i="7"/>
  <c r="S1423" i="7"/>
  <c r="Q1425" i="7"/>
  <c r="R1424" i="7"/>
  <c r="M1434" i="4"/>
  <c r="N1434" i="4"/>
  <c r="I1437" i="4"/>
  <c r="J1436" i="4"/>
  <c r="J1427" i="7"/>
  <c r="L1426" i="7"/>
  <c r="N1426" i="7" s="1"/>
  <c r="O1426" i="7" s="1"/>
  <c r="P1426" i="7" s="1"/>
  <c r="L1425" i="6" l="1"/>
  <c r="M1425" i="6" s="1"/>
  <c r="N1425" i="6" s="1"/>
  <c r="J1426" i="6"/>
  <c r="K1426" i="6"/>
  <c r="I1427" i="6"/>
  <c r="H1427" i="6"/>
  <c r="I1429" i="7"/>
  <c r="K1429" i="7"/>
  <c r="K1430" i="7" s="1"/>
  <c r="K1436" i="4"/>
  <c r="K1437" i="4" s="1"/>
  <c r="L1435" i="4"/>
  <c r="M1435" i="4" s="1"/>
  <c r="S1424" i="7"/>
  <c r="T1424" i="7"/>
  <c r="Q1426" i="7"/>
  <c r="R1425" i="7"/>
  <c r="I1438" i="4"/>
  <c r="J1437" i="4"/>
  <c r="N1435" i="4"/>
  <c r="L1427" i="7"/>
  <c r="N1427" i="7" s="1"/>
  <c r="O1427" i="7" s="1"/>
  <c r="P1427" i="7" s="1"/>
  <c r="J1428" i="7"/>
  <c r="L1426" i="6" l="1"/>
  <c r="M1426" i="6" s="1"/>
  <c r="N1426" i="6" s="1"/>
  <c r="J1427" i="6"/>
  <c r="K1427" i="6"/>
  <c r="I1428" i="6"/>
  <c r="H1428" i="6"/>
  <c r="I1430" i="7"/>
  <c r="L1437" i="4"/>
  <c r="N1437" i="4" s="1"/>
  <c r="L1436" i="4"/>
  <c r="T1425" i="7"/>
  <c r="S1425" i="7"/>
  <c r="Q1427" i="7"/>
  <c r="R1426" i="7"/>
  <c r="M1437" i="4"/>
  <c r="I1439" i="4"/>
  <c r="J1438" i="4"/>
  <c r="M1436" i="4"/>
  <c r="N1436" i="4"/>
  <c r="L1428" i="7"/>
  <c r="N1428" i="7" s="1"/>
  <c r="O1428" i="7" s="1"/>
  <c r="P1428" i="7" s="1"/>
  <c r="J1429" i="7"/>
  <c r="J1428" i="6" l="1"/>
  <c r="I1429" i="6"/>
  <c r="H1429" i="6"/>
  <c r="L1427" i="6"/>
  <c r="M1427" i="6" s="1"/>
  <c r="N1427" i="6" s="1"/>
  <c r="K1428" i="6"/>
  <c r="I1431" i="7"/>
  <c r="K1431" i="7"/>
  <c r="K1432" i="7" s="1"/>
  <c r="K1438" i="4"/>
  <c r="K1439" i="4" s="1"/>
  <c r="Q1428" i="7"/>
  <c r="R1428" i="7" s="1"/>
  <c r="S1426" i="7"/>
  <c r="T1426" i="7"/>
  <c r="R1427" i="7"/>
  <c r="J1439" i="4"/>
  <c r="I1440" i="4"/>
  <c r="L1429" i="7"/>
  <c r="N1429" i="7" s="1"/>
  <c r="O1429" i="7" s="1"/>
  <c r="P1429" i="7" s="1"/>
  <c r="J1430" i="7"/>
  <c r="K1429" i="6" l="1"/>
  <c r="I1430" i="6"/>
  <c r="H1430" i="6"/>
  <c r="L1428" i="6"/>
  <c r="M1428" i="6" s="1"/>
  <c r="N1428" i="6" s="1"/>
  <c r="J1429" i="6"/>
  <c r="L1429" i="6" s="1"/>
  <c r="M1429" i="6" s="1"/>
  <c r="N1429" i="6" s="1"/>
  <c r="I1432" i="7"/>
  <c r="L1438" i="4"/>
  <c r="L1439" i="4"/>
  <c r="T1428" i="7"/>
  <c r="S1428" i="7"/>
  <c r="T1427" i="7"/>
  <c r="S1427" i="7"/>
  <c r="Q1429" i="7"/>
  <c r="I1441" i="4"/>
  <c r="J1440" i="4"/>
  <c r="M1438" i="4"/>
  <c r="N1438" i="4"/>
  <c r="L1430" i="7"/>
  <c r="N1430" i="7" s="1"/>
  <c r="O1430" i="7" s="1"/>
  <c r="P1430" i="7" s="1"/>
  <c r="J1431" i="7"/>
  <c r="I1431" i="6" l="1"/>
  <c r="H1431" i="6"/>
  <c r="J1430" i="6"/>
  <c r="K1430" i="6"/>
  <c r="I1433" i="7"/>
  <c r="K1433" i="7"/>
  <c r="Q1430" i="7"/>
  <c r="R1430" i="7" s="1"/>
  <c r="K1440" i="4"/>
  <c r="R1429" i="7"/>
  <c r="M1439" i="4"/>
  <c r="N1439" i="4"/>
  <c r="J1441" i="4"/>
  <c r="I1442" i="4"/>
  <c r="L1431" i="7"/>
  <c r="N1431" i="7" s="1"/>
  <c r="O1431" i="7" s="1"/>
  <c r="P1431" i="7" s="1"/>
  <c r="J1432" i="7"/>
  <c r="L1430" i="6" l="1"/>
  <c r="M1430" i="6" s="1"/>
  <c r="N1430" i="6" s="1"/>
  <c r="J1431" i="6"/>
  <c r="K1431" i="6"/>
  <c r="I1432" i="6"/>
  <c r="H1432" i="6"/>
  <c r="K1434" i="7"/>
  <c r="I1434" i="7"/>
  <c r="K1441" i="4"/>
  <c r="L1440" i="4"/>
  <c r="T1430" i="7"/>
  <c r="S1430" i="7"/>
  <c r="T1429" i="7"/>
  <c r="S1429" i="7"/>
  <c r="Q1431" i="7"/>
  <c r="J1442" i="4"/>
  <c r="I1443" i="4"/>
  <c r="M1440" i="4"/>
  <c r="N1440" i="4"/>
  <c r="J1433" i="7"/>
  <c r="L1432" i="7"/>
  <c r="N1432" i="7" s="1"/>
  <c r="O1432" i="7" s="1"/>
  <c r="P1432" i="7" s="1"/>
  <c r="L1431" i="6" l="1"/>
  <c r="M1431" i="6" s="1"/>
  <c r="N1431" i="6" s="1"/>
  <c r="K1432" i="6"/>
  <c r="I1433" i="6"/>
  <c r="H1433" i="6"/>
  <c r="J1432" i="6"/>
  <c r="L1432" i="6" s="1"/>
  <c r="M1432" i="6" s="1"/>
  <c r="N1432" i="6" s="1"/>
  <c r="I1435" i="7"/>
  <c r="K1435" i="7"/>
  <c r="K1442" i="4"/>
  <c r="L1441" i="4"/>
  <c r="L1442" i="4"/>
  <c r="Q1432" i="7"/>
  <c r="R1431" i="7"/>
  <c r="M1441" i="4"/>
  <c r="N1441" i="4"/>
  <c r="I1444" i="4"/>
  <c r="J1443" i="4"/>
  <c r="L1433" i="7"/>
  <c r="N1433" i="7" s="1"/>
  <c r="O1433" i="7" s="1"/>
  <c r="P1433" i="7" s="1"/>
  <c r="J1434" i="7"/>
  <c r="K1433" i="6" l="1"/>
  <c r="I1434" i="6"/>
  <c r="H1434" i="6"/>
  <c r="J1433" i="6"/>
  <c r="K1436" i="7"/>
  <c r="I1436" i="7"/>
  <c r="K1443" i="4"/>
  <c r="K1444" i="4" s="1"/>
  <c r="T1431" i="7"/>
  <c r="S1431" i="7"/>
  <c r="Q1433" i="7"/>
  <c r="R1432" i="7"/>
  <c r="M1442" i="4"/>
  <c r="N1442" i="4"/>
  <c r="J1444" i="4"/>
  <c r="I1445" i="4"/>
  <c r="J1435" i="7"/>
  <c r="L1434" i="7"/>
  <c r="N1434" i="7" s="1"/>
  <c r="O1434" i="7" s="1"/>
  <c r="P1434" i="7" s="1"/>
  <c r="L1433" i="6" l="1"/>
  <c r="M1433" i="6" s="1"/>
  <c r="N1433" i="6" s="1"/>
  <c r="H1435" i="6"/>
  <c r="I1435" i="6"/>
  <c r="J1434" i="6"/>
  <c r="K1434" i="6"/>
  <c r="I1437" i="7"/>
  <c r="K1437" i="7"/>
  <c r="L1444" i="4"/>
  <c r="L1443" i="4"/>
  <c r="Q1434" i="7"/>
  <c r="R1434" i="7" s="1"/>
  <c r="S1432" i="7"/>
  <c r="T1432" i="7"/>
  <c r="R1433" i="7"/>
  <c r="I1446" i="4"/>
  <c r="J1445" i="4"/>
  <c r="M1443" i="4"/>
  <c r="N1443" i="4"/>
  <c r="L1435" i="7"/>
  <c r="N1435" i="7" s="1"/>
  <c r="O1435" i="7" s="1"/>
  <c r="P1435" i="7" s="1"/>
  <c r="J1436" i="7"/>
  <c r="L1434" i="6" l="1"/>
  <c r="M1434" i="6" s="1"/>
  <c r="N1434" i="6" s="1"/>
  <c r="I1436" i="6"/>
  <c r="H1436" i="6"/>
  <c r="K1435" i="6"/>
  <c r="J1435" i="6"/>
  <c r="K1438" i="7"/>
  <c r="I1438" i="7"/>
  <c r="K1445" i="4"/>
  <c r="S1434" i="7"/>
  <c r="T1434" i="7"/>
  <c r="T1433" i="7"/>
  <c r="S1433" i="7"/>
  <c r="Q1435" i="7"/>
  <c r="M1444" i="4"/>
  <c r="N1444" i="4"/>
  <c r="J1446" i="4"/>
  <c r="I1447" i="4"/>
  <c r="L1436" i="7"/>
  <c r="N1436" i="7" s="1"/>
  <c r="O1436" i="7" s="1"/>
  <c r="P1436" i="7" s="1"/>
  <c r="J1437" i="7"/>
  <c r="L1435" i="6" l="1"/>
  <c r="M1435" i="6" s="1"/>
  <c r="N1435" i="6" s="1"/>
  <c r="J1436" i="6"/>
  <c r="K1436" i="6"/>
  <c r="I1437" i="6"/>
  <c r="H1437" i="6"/>
  <c r="I1439" i="7"/>
  <c r="K1439" i="7"/>
  <c r="K1440" i="7" s="1"/>
  <c r="K1446" i="4"/>
  <c r="K1447" i="4" s="1"/>
  <c r="L1445" i="4"/>
  <c r="Q1436" i="7"/>
  <c r="R1435" i="7"/>
  <c r="M1445" i="4"/>
  <c r="N1445" i="4"/>
  <c r="I1448" i="4"/>
  <c r="J1447" i="4"/>
  <c r="L1437" i="7"/>
  <c r="N1437" i="7" s="1"/>
  <c r="O1437" i="7" s="1"/>
  <c r="P1437" i="7" s="1"/>
  <c r="J1438" i="7"/>
  <c r="J1437" i="6" l="1"/>
  <c r="K1437" i="6"/>
  <c r="I1438" i="6"/>
  <c r="H1438" i="6"/>
  <c r="L1436" i="6"/>
  <c r="M1436" i="6" s="1"/>
  <c r="N1436" i="6" s="1"/>
  <c r="I1440" i="7"/>
  <c r="L1447" i="4"/>
  <c r="L1446" i="4"/>
  <c r="M1446" i="4" s="1"/>
  <c r="T1435" i="7"/>
  <c r="S1435" i="7"/>
  <c r="Q1437" i="7"/>
  <c r="R1436" i="7"/>
  <c r="I1449" i="4"/>
  <c r="J1448" i="4"/>
  <c r="L1438" i="7"/>
  <c r="N1438" i="7" s="1"/>
  <c r="O1438" i="7" s="1"/>
  <c r="P1438" i="7" s="1"/>
  <c r="J1439" i="7"/>
  <c r="L1437" i="6" l="1"/>
  <c r="M1437" i="6" s="1"/>
  <c r="N1437" i="6" s="1"/>
  <c r="I1439" i="6"/>
  <c r="H1439" i="6"/>
  <c r="J1438" i="6"/>
  <c r="K1438" i="6"/>
  <c r="I1441" i="7"/>
  <c r="K1441" i="7"/>
  <c r="K1442" i="7" s="1"/>
  <c r="N1446" i="4"/>
  <c r="K1448" i="4"/>
  <c r="T1436" i="7"/>
  <c r="S1436" i="7"/>
  <c r="Q1438" i="7"/>
  <c r="R1437" i="7"/>
  <c r="M1447" i="4"/>
  <c r="N1447" i="4"/>
  <c r="I1450" i="4"/>
  <c r="J1449" i="4"/>
  <c r="L1439" i="7"/>
  <c r="N1439" i="7" s="1"/>
  <c r="O1439" i="7" s="1"/>
  <c r="P1439" i="7" s="1"/>
  <c r="J1440" i="7"/>
  <c r="L1438" i="6" l="1"/>
  <c r="M1438" i="6" s="1"/>
  <c r="N1438" i="6" s="1"/>
  <c r="J1439" i="6"/>
  <c r="K1439" i="6"/>
  <c r="I1440" i="6"/>
  <c r="H1440" i="6"/>
  <c r="I1442" i="7"/>
  <c r="K1449" i="4"/>
  <c r="L1448" i="4"/>
  <c r="M1448" i="4" s="1"/>
  <c r="T1437" i="7"/>
  <c r="S1437" i="7"/>
  <c r="Q1439" i="7"/>
  <c r="R1438" i="7"/>
  <c r="J1450" i="4"/>
  <c r="I1451" i="4"/>
  <c r="J1441" i="7"/>
  <c r="L1440" i="7"/>
  <c r="N1440" i="7" s="1"/>
  <c r="O1440" i="7" s="1"/>
  <c r="P1440" i="7" s="1"/>
  <c r="L1439" i="6" l="1"/>
  <c r="M1439" i="6" s="1"/>
  <c r="N1439" i="6" s="1"/>
  <c r="J1440" i="6"/>
  <c r="I1441" i="6"/>
  <c r="H1441" i="6"/>
  <c r="K1440" i="6"/>
  <c r="I1443" i="7"/>
  <c r="K1443" i="7"/>
  <c r="K1444" i="7" s="1"/>
  <c r="K1450" i="4"/>
  <c r="N1448" i="4"/>
  <c r="L1449" i="4"/>
  <c r="Q1440" i="7"/>
  <c r="R1440" i="7" s="1"/>
  <c r="S1438" i="7"/>
  <c r="T1438" i="7"/>
  <c r="R1439" i="7"/>
  <c r="I1452" i="4"/>
  <c r="J1451" i="4"/>
  <c r="L1441" i="7"/>
  <c r="N1441" i="7" s="1"/>
  <c r="O1441" i="7" s="1"/>
  <c r="P1441" i="7" s="1"/>
  <c r="J1442" i="7"/>
  <c r="L1440" i="6" l="1"/>
  <c r="M1440" i="6" s="1"/>
  <c r="N1440" i="6" s="1"/>
  <c r="I1442" i="6"/>
  <c r="H1442" i="6"/>
  <c r="J1441" i="6"/>
  <c r="K1441" i="6"/>
  <c r="I1444" i="7"/>
  <c r="M1449" i="4"/>
  <c r="N1449" i="4"/>
  <c r="K1451" i="4"/>
  <c r="L1451" i="4" s="1"/>
  <c r="L1450" i="4"/>
  <c r="Q1441" i="7"/>
  <c r="T1439" i="7"/>
  <c r="S1439" i="7"/>
  <c r="S1440" i="7"/>
  <c r="T1440" i="7"/>
  <c r="J1452" i="4"/>
  <c r="I1453" i="4"/>
  <c r="J1443" i="7"/>
  <c r="L1442" i="7"/>
  <c r="N1442" i="7" s="1"/>
  <c r="O1442" i="7" s="1"/>
  <c r="P1442" i="7" s="1"/>
  <c r="J1442" i="6" l="1"/>
  <c r="L1441" i="6"/>
  <c r="M1441" i="6" s="1"/>
  <c r="N1441" i="6" s="1"/>
  <c r="K1442" i="6"/>
  <c r="I1443" i="6"/>
  <c r="H1443" i="6"/>
  <c r="I1445" i="7"/>
  <c r="K1445" i="7"/>
  <c r="M1450" i="4"/>
  <c r="N1450" i="4"/>
  <c r="K1452" i="4"/>
  <c r="L1452" i="4" s="1"/>
  <c r="Q1442" i="7"/>
  <c r="R1441" i="7"/>
  <c r="J1453" i="4"/>
  <c r="I1454" i="4"/>
  <c r="M1451" i="4"/>
  <c r="N1451" i="4"/>
  <c r="L1443" i="7"/>
  <c r="N1443" i="7" s="1"/>
  <c r="O1443" i="7" s="1"/>
  <c r="P1443" i="7" s="1"/>
  <c r="J1444" i="7"/>
  <c r="J1443" i="6" l="1"/>
  <c r="K1443" i="6"/>
  <c r="L1442" i="6"/>
  <c r="M1442" i="6" s="1"/>
  <c r="N1442" i="6" s="1"/>
  <c r="I1444" i="6"/>
  <c r="H1444" i="6"/>
  <c r="K1446" i="7"/>
  <c r="I1446" i="7"/>
  <c r="K1453" i="4"/>
  <c r="T1441" i="7"/>
  <c r="S1441" i="7"/>
  <c r="Q1443" i="7"/>
  <c r="R1442" i="7"/>
  <c r="M1452" i="4"/>
  <c r="N1452" i="4"/>
  <c r="I1455" i="4"/>
  <c r="J1454" i="4"/>
  <c r="L1444" i="7"/>
  <c r="N1444" i="7" s="1"/>
  <c r="O1444" i="7" s="1"/>
  <c r="P1444" i="7" s="1"/>
  <c r="J1445" i="7"/>
  <c r="I1445" i="6" l="1"/>
  <c r="H1445" i="6"/>
  <c r="J1444" i="6"/>
  <c r="K1444" i="6"/>
  <c r="L1443" i="6"/>
  <c r="M1443" i="6" s="1"/>
  <c r="N1443" i="6" s="1"/>
  <c r="I1447" i="7"/>
  <c r="K1447" i="7"/>
  <c r="K1448" i="7" s="1"/>
  <c r="K1454" i="4"/>
  <c r="L1453" i="4"/>
  <c r="N1453" i="4" s="1"/>
  <c r="S1442" i="7"/>
  <c r="T1442" i="7"/>
  <c r="Q1444" i="7"/>
  <c r="R1443" i="7"/>
  <c r="M1453" i="4"/>
  <c r="I1456" i="4"/>
  <c r="J1455" i="4"/>
  <c r="L1445" i="7"/>
  <c r="N1445" i="7" s="1"/>
  <c r="O1445" i="7" s="1"/>
  <c r="P1445" i="7" s="1"/>
  <c r="J1446" i="7"/>
  <c r="L1444" i="6" l="1"/>
  <c r="M1444" i="6" s="1"/>
  <c r="N1444" i="6" s="1"/>
  <c r="I1446" i="6"/>
  <c r="H1446" i="6"/>
  <c r="J1445" i="6"/>
  <c r="K1445" i="6"/>
  <c r="I1448" i="7"/>
  <c r="K1455" i="4"/>
  <c r="K1456" i="4" s="1"/>
  <c r="L1454" i="4"/>
  <c r="M1454" i="4" s="1"/>
  <c r="T1443" i="7"/>
  <c r="S1443" i="7"/>
  <c r="Q1445" i="7"/>
  <c r="R1444" i="7"/>
  <c r="I1457" i="4"/>
  <c r="J1456" i="4"/>
  <c r="N1454" i="4"/>
  <c r="L1446" i="7"/>
  <c r="N1446" i="7" s="1"/>
  <c r="O1446" i="7" s="1"/>
  <c r="P1446" i="7" s="1"/>
  <c r="J1447" i="7"/>
  <c r="L1445" i="6" l="1"/>
  <c r="M1445" i="6" s="1"/>
  <c r="N1445" i="6" s="1"/>
  <c r="J1446" i="6"/>
  <c r="K1446" i="6"/>
  <c r="I1447" i="6"/>
  <c r="H1447" i="6"/>
  <c r="I1449" i="7"/>
  <c r="K1449" i="7"/>
  <c r="K1450" i="7" s="1"/>
  <c r="L1456" i="4"/>
  <c r="L1455" i="4"/>
  <c r="S1444" i="7"/>
  <c r="T1444" i="7"/>
  <c r="Q1446" i="7"/>
  <c r="R1445" i="7"/>
  <c r="I1458" i="4"/>
  <c r="J1457" i="4"/>
  <c r="L1447" i="7"/>
  <c r="N1447" i="7" s="1"/>
  <c r="O1447" i="7" s="1"/>
  <c r="P1447" i="7" s="1"/>
  <c r="J1448" i="7"/>
  <c r="K1447" i="6" l="1"/>
  <c r="I1448" i="6"/>
  <c r="H1448" i="6"/>
  <c r="L1446" i="6"/>
  <c r="M1446" i="6" s="1"/>
  <c r="N1446" i="6" s="1"/>
  <c r="J1447" i="6"/>
  <c r="I1450" i="7"/>
  <c r="K1457" i="4"/>
  <c r="S1445" i="7"/>
  <c r="T1445" i="7"/>
  <c r="Q1447" i="7"/>
  <c r="R1447" i="7" s="1"/>
  <c r="R1446" i="7"/>
  <c r="M1455" i="4"/>
  <c r="N1455" i="4"/>
  <c r="I1459" i="4"/>
  <c r="J1458" i="4"/>
  <c r="M1456" i="4"/>
  <c r="N1456" i="4"/>
  <c r="J1449" i="7"/>
  <c r="L1448" i="7"/>
  <c r="N1448" i="7" s="1"/>
  <c r="O1448" i="7" s="1"/>
  <c r="P1448" i="7" s="1"/>
  <c r="L1447" i="6" l="1"/>
  <c r="M1447" i="6" s="1"/>
  <c r="N1447" i="6" s="1"/>
  <c r="J1448" i="6"/>
  <c r="K1448" i="6"/>
  <c r="I1449" i="6"/>
  <c r="H1449" i="6"/>
  <c r="K1451" i="7"/>
  <c r="I1451" i="7"/>
  <c r="K1458" i="4"/>
  <c r="L1457" i="4"/>
  <c r="Q1448" i="7"/>
  <c r="R1448" i="7" s="1"/>
  <c r="S1447" i="7"/>
  <c r="T1447" i="7"/>
  <c r="S1446" i="7"/>
  <c r="T1446" i="7"/>
  <c r="I1460" i="4"/>
  <c r="J1459" i="4"/>
  <c r="M1457" i="4"/>
  <c r="N1457" i="4"/>
  <c r="L1449" i="7"/>
  <c r="N1449" i="7" s="1"/>
  <c r="O1449" i="7" s="1"/>
  <c r="P1449" i="7" s="1"/>
  <c r="J1450" i="7"/>
  <c r="L1448" i="6" l="1"/>
  <c r="M1448" i="6" s="1"/>
  <c r="N1448" i="6" s="1"/>
  <c r="K1449" i="6"/>
  <c r="I1450" i="6"/>
  <c r="H1450" i="6"/>
  <c r="J1449" i="6"/>
  <c r="Q1449" i="7"/>
  <c r="R1449" i="7" s="1"/>
  <c r="I1452" i="7"/>
  <c r="K1452" i="7"/>
  <c r="K1453" i="7" s="1"/>
  <c r="K1459" i="4"/>
  <c r="L1458" i="4"/>
  <c r="M1458" i="4" s="1"/>
  <c r="S1448" i="7"/>
  <c r="T1448" i="7"/>
  <c r="I1461" i="4"/>
  <c r="J1460" i="4"/>
  <c r="J1451" i="7"/>
  <c r="L1450" i="7"/>
  <c r="N1450" i="7" s="1"/>
  <c r="O1450" i="7" s="1"/>
  <c r="P1450" i="7" s="1"/>
  <c r="L1449" i="6" l="1"/>
  <c r="M1449" i="6" s="1"/>
  <c r="N1449" i="6" s="1"/>
  <c r="I1451" i="6"/>
  <c r="H1451" i="6"/>
  <c r="J1450" i="6"/>
  <c r="K1450" i="6"/>
  <c r="I1453" i="7"/>
  <c r="N1458" i="4"/>
  <c r="K1460" i="4"/>
  <c r="K1461" i="4" s="1"/>
  <c r="L1459" i="4"/>
  <c r="N1459" i="4" s="1"/>
  <c r="T1449" i="7"/>
  <c r="S1449" i="7"/>
  <c r="Q1450" i="7"/>
  <c r="I1462" i="4"/>
  <c r="J1461" i="4"/>
  <c r="L1451" i="7"/>
  <c r="N1451" i="7" s="1"/>
  <c r="O1451" i="7" s="1"/>
  <c r="P1451" i="7" s="1"/>
  <c r="J1452" i="7"/>
  <c r="L1450" i="6" l="1"/>
  <c r="M1450" i="6" s="1"/>
  <c r="N1450" i="6" s="1"/>
  <c r="I1452" i="6"/>
  <c r="H1452" i="6"/>
  <c r="J1451" i="6"/>
  <c r="K1451" i="6"/>
  <c r="I1454" i="7"/>
  <c r="K1454" i="7"/>
  <c r="K1455" i="7" s="1"/>
  <c r="K1462" i="4"/>
  <c r="M1459" i="4"/>
  <c r="L1461" i="4"/>
  <c r="L1460" i="4"/>
  <c r="M1460" i="4" s="1"/>
  <c r="Q1451" i="7"/>
  <c r="R1450" i="7"/>
  <c r="I1463" i="4"/>
  <c r="J1462" i="4"/>
  <c r="L1452" i="7"/>
  <c r="N1452" i="7" s="1"/>
  <c r="O1452" i="7" s="1"/>
  <c r="P1452" i="7" s="1"/>
  <c r="J1453" i="7"/>
  <c r="L1451" i="6" l="1"/>
  <c r="M1451" i="6" s="1"/>
  <c r="N1451" i="6" s="1"/>
  <c r="J1452" i="6"/>
  <c r="K1452" i="6"/>
  <c r="I1453" i="6"/>
  <c r="H1453" i="6"/>
  <c r="I1455" i="7"/>
  <c r="N1460" i="4"/>
  <c r="K1463" i="4"/>
  <c r="L1462" i="4"/>
  <c r="S1450" i="7"/>
  <c r="T1450" i="7"/>
  <c r="Q1452" i="7"/>
  <c r="R1451" i="7"/>
  <c r="I1464" i="4"/>
  <c r="J1463" i="4"/>
  <c r="M1461" i="4"/>
  <c r="N1461" i="4"/>
  <c r="L1453" i="7"/>
  <c r="N1453" i="7" s="1"/>
  <c r="O1453" i="7" s="1"/>
  <c r="P1453" i="7" s="1"/>
  <c r="J1454" i="7"/>
  <c r="L1452" i="6" l="1"/>
  <c r="M1452" i="6" s="1"/>
  <c r="N1452" i="6" s="1"/>
  <c r="J1453" i="6"/>
  <c r="I1454" i="6"/>
  <c r="H1454" i="6"/>
  <c r="K1453" i="6"/>
  <c r="K1456" i="7"/>
  <c r="K1457" i="7" s="1"/>
  <c r="I1456" i="7"/>
  <c r="L1463" i="4"/>
  <c r="T1451" i="7"/>
  <c r="S1451" i="7"/>
  <c r="Q1453" i="7"/>
  <c r="R1452" i="7"/>
  <c r="M1462" i="4"/>
  <c r="N1462" i="4"/>
  <c r="J1464" i="4"/>
  <c r="I1465" i="4"/>
  <c r="L1454" i="7"/>
  <c r="N1454" i="7" s="1"/>
  <c r="O1454" i="7" s="1"/>
  <c r="P1454" i="7" s="1"/>
  <c r="J1455" i="7"/>
  <c r="L1453" i="6" l="1"/>
  <c r="M1453" i="6" s="1"/>
  <c r="N1453" i="6" s="1"/>
  <c r="J1454" i="6"/>
  <c r="K1454" i="6"/>
  <c r="I1455" i="6"/>
  <c r="H1455" i="6"/>
  <c r="I1457" i="7"/>
  <c r="K1464" i="4"/>
  <c r="S1452" i="7"/>
  <c r="T1452" i="7"/>
  <c r="Q1454" i="7"/>
  <c r="R1453" i="7"/>
  <c r="I1466" i="4"/>
  <c r="J1465" i="4"/>
  <c r="M1463" i="4"/>
  <c r="N1463" i="4"/>
  <c r="L1455" i="7"/>
  <c r="N1455" i="7" s="1"/>
  <c r="O1455" i="7" s="1"/>
  <c r="P1455" i="7" s="1"/>
  <c r="J1456" i="7"/>
  <c r="K1455" i="6" l="1"/>
  <c r="I1456" i="6"/>
  <c r="H1456" i="6"/>
  <c r="L1454" i="6"/>
  <c r="M1454" i="6" s="1"/>
  <c r="N1454" i="6" s="1"/>
  <c r="J1455" i="6"/>
  <c r="I1458" i="7"/>
  <c r="K1458" i="7"/>
  <c r="K1459" i="7" s="1"/>
  <c r="K1465" i="4"/>
  <c r="L1464" i="4"/>
  <c r="Q1455" i="7"/>
  <c r="R1455" i="7" s="1"/>
  <c r="T1453" i="7"/>
  <c r="S1453" i="7"/>
  <c r="R1454" i="7"/>
  <c r="I1467" i="4"/>
  <c r="J1466" i="4"/>
  <c r="J1457" i="7"/>
  <c r="L1456" i="7"/>
  <c r="N1456" i="7" s="1"/>
  <c r="O1456" i="7" s="1"/>
  <c r="P1456" i="7" s="1"/>
  <c r="L1455" i="6" l="1"/>
  <c r="M1455" i="6" s="1"/>
  <c r="N1455" i="6" s="1"/>
  <c r="J1456" i="6"/>
  <c r="K1456" i="6"/>
  <c r="I1457" i="6"/>
  <c r="H1457" i="6"/>
  <c r="I1459" i="7"/>
  <c r="M1464" i="4"/>
  <c r="N1464" i="4"/>
  <c r="K1466" i="4"/>
  <c r="L1465" i="4"/>
  <c r="M1465" i="4" s="1"/>
  <c r="T1455" i="7"/>
  <c r="S1455" i="7"/>
  <c r="T1454" i="7"/>
  <c r="S1454" i="7"/>
  <c r="Q1456" i="7"/>
  <c r="I1468" i="4"/>
  <c r="J1467" i="4"/>
  <c r="L1457" i="7"/>
  <c r="N1457" i="7" s="1"/>
  <c r="O1457" i="7" s="1"/>
  <c r="P1457" i="7" s="1"/>
  <c r="J1458" i="7"/>
  <c r="I1458" i="6" l="1"/>
  <c r="H1458" i="6"/>
  <c r="J1457" i="6"/>
  <c r="K1457" i="6"/>
  <c r="L1456" i="6"/>
  <c r="M1456" i="6" s="1"/>
  <c r="N1456" i="6" s="1"/>
  <c r="I1460" i="7"/>
  <c r="K1460" i="7"/>
  <c r="K1461" i="7" s="1"/>
  <c r="K1467" i="4"/>
  <c r="K1468" i="4" s="1"/>
  <c r="L1466" i="4"/>
  <c r="N1465" i="4"/>
  <c r="Q1457" i="7"/>
  <c r="R1457" i="7" s="1"/>
  <c r="R1456" i="7"/>
  <c r="J1468" i="4"/>
  <c r="I1469" i="4"/>
  <c r="J1459" i="7"/>
  <c r="L1458" i="7"/>
  <c r="N1458" i="7" s="1"/>
  <c r="O1458" i="7" s="1"/>
  <c r="P1458" i="7" s="1"/>
  <c r="I1459" i="6" l="1"/>
  <c r="H1459" i="6"/>
  <c r="L1457" i="6"/>
  <c r="M1457" i="6" s="1"/>
  <c r="N1457" i="6" s="1"/>
  <c r="J1458" i="6"/>
  <c r="K1458" i="6"/>
  <c r="I1461" i="7"/>
  <c r="M1466" i="4"/>
  <c r="N1466" i="4"/>
  <c r="L1467" i="4"/>
  <c r="L1468" i="4"/>
  <c r="S1456" i="7"/>
  <c r="T1456" i="7"/>
  <c r="T1457" i="7"/>
  <c r="S1457" i="7"/>
  <c r="Q1458" i="7"/>
  <c r="J1469" i="4"/>
  <c r="I1470" i="4"/>
  <c r="M1467" i="4"/>
  <c r="N1467" i="4"/>
  <c r="L1459" i="7"/>
  <c r="N1459" i="7" s="1"/>
  <c r="O1459" i="7" s="1"/>
  <c r="P1459" i="7" s="1"/>
  <c r="J1460" i="7"/>
  <c r="L1458" i="6" l="1"/>
  <c r="M1458" i="6" s="1"/>
  <c r="N1458" i="6" s="1"/>
  <c r="J1459" i="6"/>
  <c r="K1459" i="6"/>
  <c r="I1460" i="6"/>
  <c r="H1460" i="6"/>
  <c r="I1462" i="7"/>
  <c r="K1462" i="7"/>
  <c r="K1469" i="4"/>
  <c r="Q1459" i="7"/>
  <c r="R1458" i="7"/>
  <c r="M1468" i="4"/>
  <c r="N1468" i="4"/>
  <c r="I1471" i="4"/>
  <c r="J1470" i="4"/>
  <c r="L1460" i="7"/>
  <c r="N1460" i="7" s="1"/>
  <c r="O1460" i="7" s="1"/>
  <c r="P1460" i="7" s="1"/>
  <c r="J1461" i="7"/>
  <c r="L1459" i="6" l="1"/>
  <c r="M1459" i="6" s="1"/>
  <c r="N1459" i="6" s="1"/>
  <c r="K1460" i="6"/>
  <c r="I1461" i="6"/>
  <c r="H1461" i="6"/>
  <c r="J1460" i="6"/>
  <c r="K1463" i="7"/>
  <c r="I1463" i="7"/>
  <c r="K1470" i="4"/>
  <c r="L1469" i="4"/>
  <c r="M1469" i="4" s="1"/>
  <c r="T1458" i="7"/>
  <c r="S1458" i="7"/>
  <c r="Q1460" i="7"/>
  <c r="R1459" i="7"/>
  <c r="J1471" i="4"/>
  <c r="I1472" i="4"/>
  <c r="L1461" i="7"/>
  <c r="N1461" i="7" s="1"/>
  <c r="O1461" i="7" s="1"/>
  <c r="P1461" i="7" s="1"/>
  <c r="J1462" i="7"/>
  <c r="L1460" i="6" l="1"/>
  <c r="M1460" i="6" s="1"/>
  <c r="N1460" i="6" s="1"/>
  <c r="J1461" i="6"/>
  <c r="I1462" i="6"/>
  <c r="H1462" i="6"/>
  <c r="K1461" i="6"/>
  <c r="I1464" i="7"/>
  <c r="K1464" i="7"/>
  <c r="K1465" i="7" s="1"/>
  <c r="K1471" i="4"/>
  <c r="L1471" i="4" s="1"/>
  <c r="N1469" i="4"/>
  <c r="L1470" i="4"/>
  <c r="M1470" i="4" s="1"/>
  <c r="T1459" i="7"/>
  <c r="S1459" i="7"/>
  <c r="Q1461" i="7"/>
  <c r="R1460" i="7"/>
  <c r="I1473" i="4"/>
  <c r="J1472" i="4"/>
  <c r="N1470" i="4"/>
  <c r="L1462" i="7"/>
  <c r="N1462" i="7" s="1"/>
  <c r="O1462" i="7" s="1"/>
  <c r="P1462" i="7" s="1"/>
  <c r="J1463" i="7"/>
  <c r="L1461" i="6" l="1"/>
  <c r="M1461" i="6" s="1"/>
  <c r="N1461" i="6" s="1"/>
  <c r="J1462" i="6"/>
  <c r="I1463" i="6"/>
  <c r="H1463" i="6"/>
  <c r="K1462" i="6"/>
  <c r="I1465" i="7"/>
  <c r="K1472" i="4"/>
  <c r="K1473" i="4" s="1"/>
  <c r="S1460" i="7"/>
  <c r="T1460" i="7"/>
  <c r="Q1462" i="7"/>
  <c r="R1461" i="7"/>
  <c r="M1471" i="4"/>
  <c r="N1471" i="4"/>
  <c r="J1473" i="4"/>
  <c r="I1474" i="4"/>
  <c r="L1463" i="7"/>
  <c r="N1463" i="7" s="1"/>
  <c r="O1463" i="7" s="1"/>
  <c r="P1463" i="7" s="1"/>
  <c r="J1464" i="7"/>
  <c r="L1462" i="6" l="1"/>
  <c r="M1462" i="6" s="1"/>
  <c r="N1462" i="6" s="1"/>
  <c r="I1464" i="6"/>
  <c r="H1464" i="6"/>
  <c r="J1463" i="6"/>
  <c r="K1463" i="6"/>
  <c r="I1466" i="7"/>
  <c r="K1466" i="7"/>
  <c r="K1467" i="7" s="1"/>
  <c r="L1473" i="4"/>
  <c r="L1472" i="4"/>
  <c r="N1472" i="4" s="1"/>
  <c r="T1461" i="7"/>
  <c r="S1461" i="7"/>
  <c r="Q1463" i="7"/>
  <c r="R1462" i="7"/>
  <c r="M1472" i="4"/>
  <c r="J1474" i="4"/>
  <c r="I1475" i="4"/>
  <c r="J1465" i="7"/>
  <c r="L1464" i="7"/>
  <c r="N1464" i="7" s="1"/>
  <c r="O1464" i="7" s="1"/>
  <c r="P1464" i="7" s="1"/>
  <c r="L1463" i="6" l="1"/>
  <c r="M1463" i="6" s="1"/>
  <c r="N1463" i="6" s="1"/>
  <c r="I1465" i="6"/>
  <c r="H1465" i="6"/>
  <c r="J1464" i="6"/>
  <c r="K1464" i="6"/>
  <c r="I1467" i="7"/>
  <c r="K1474" i="4"/>
  <c r="L1474" i="4" s="1"/>
  <c r="Q1464" i="7"/>
  <c r="R1464" i="7" s="1"/>
  <c r="T1462" i="7"/>
  <c r="S1462" i="7"/>
  <c r="R1463" i="7"/>
  <c r="J1475" i="4"/>
  <c r="I1476" i="4"/>
  <c r="M1473" i="4"/>
  <c r="N1473" i="4"/>
  <c r="L1465" i="7"/>
  <c r="N1465" i="7" s="1"/>
  <c r="O1465" i="7" s="1"/>
  <c r="P1465" i="7" s="1"/>
  <c r="J1466" i="7"/>
  <c r="L1464" i="6" l="1"/>
  <c r="M1464" i="6" s="1"/>
  <c r="N1464" i="6" s="1"/>
  <c r="J1465" i="6"/>
  <c r="K1465" i="6"/>
  <c r="I1466" i="6"/>
  <c r="H1466" i="6"/>
  <c r="K1468" i="7"/>
  <c r="I1468" i="7"/>
  <c r="K1475" i="4"/>
  <c r="T1464" i="7"/>
  <c r="S1464" i="7"/>
  <c r="S1463" i="7"/>
  <c r="T1463" i="7"/>
  <c r="Q1465" i="7"/>
  <c r="M1474" i="4"/>
  <c r="N1474" i="4"/>
  <c r="I1477" i="4"/>
  <c r="J1476" i="4"/>
  <c r="J1467" i="7"/>
  <c r="L1466" i="7"/>
  <c r="N1466" i="7" s="1"/>
  <c r="O1466" i="7" s="1"/>
  <c r="P1466" i="7" s="1"/>
  <c r="H1467" i="6" l="1"/>
  <c r="I1467" i="6"/>
  <c r="L1465" i="6"/>
  <c r="M1465" i="6" s="1"/>
  <c r="N1465" i="6" s="1"/>
  <c r="J1466" i="6"/>
  <c r="K1466" i="6"/>
  <c r="K1469" i="7"/>
  <c r="I1469" i="7"/>
  <c r="K1476" i="4"/>
  <c r="K1477" i="4" s="1"/>
  <c r="L1475" i="4"/>
  <c r="N1475" i="4" s="1"/>
  <c r="Q1466" i="7"/>
  <c r="R1465" i="7"/>
  <c r="M1475" i="4"/>
  <c r="J1477" i="4"/>
  <c r="I1478" i="4"/>
  <c r="L1467" i="7"/>
  <c r="N1467" i="7" s="1"/>
  <c r="O1467" i="7" s="1"/>
  <c r="P1467" i="7" s="1"/>
  <c r="J1468" i="7"/>
  <c r="L1466" i="6" l="1"/>
  <c r="M1466" i="6" s="1"/>
  <c r="N1466" i="6" s="1"/>
  <c r="K1467" i="6"/>
  <c r="J1467" i="6"/>
  <c r="I1468" i="6"/>
  <c r="H1468" i="6"/>
  <c r="I1470" i="7"/>
  <c r="K1470" i="7"/>
  <c r="L1476" i="4"/>
  <c r="L1477" i="4"/>
  <c r="T1465" i="7"/>
  <c r="S1465" i="7"/>
  <c r="Q1467" i="7"/>
  <c r="R1466" i="7"/>
  <c r="I1479" i="4"/>
  <c r="J1478" i="4"/>
  <c r="M1476" i="4"/>
  <c r="N1476" i="4"/>
  <c r="J1469" i="7"/>
  <c r="L1468" i="7"/>
  <c r="N1468" i="7" s="1"/>
  <c r="O1468" i="7" s="1"/>
  <c r="P1468" i="7" s="1"/>
  <c r="J1468" i="6" l="1"/>
  <c r="K1468" i="6"/>
  <c r="I1469" i="6"/>
  <c r="H1469" i="6"/>
  <c r="L1467" i="6"/>
  <c r="M1467" i="6" s="1"/>
  <c r="N1467" i="6" s="1"/>
  <c r="K1471" i="7"/>
  <c r="I1471" i="7"/>
  <c r="K1478" i="4"/>
  <c r="K1479" i="4" s="1"/>
  <c r="S1466" i="7"/>
  <c r="T1466" i="7"/>
  <c r="Q1468" i="7"/>
  <c r="R1467" i="7"/>
  <c r="M1477" i="4"/>
  <c r="N1477" i="4"/>
  <c r="J1479" i="4"/>
  <c r="I1480" i="4"/>
  <c r="L1469" i="7"/>
  <c r="N1469" i="7" s="1"/>
  <c r="O1469" i="7" s="1"/>
  <c r="P1469" i="7" s="1"/>
  <c r="J1470" i="7"/>
  <c r="K1469" i="6" l="1"/>
  <c r="I1470" i="6"/>
  <c r="H1470" i="6"/>
  <c r="L1468" i="6"/>
  <c r="M1468" i="6" s="1"/>
  <c r="N1468" i="6" s="1"/>
  <c r="J1469" i="6"/>
  <c r="I1472" i="7"/>
  <c r="K1472" i="7"/>
  <c r="K1473" i="7" s="1"/>
  <c r="L1479" i="4"/>
  <c r="L1478" i="4"/>
  <c r="M1478" i="4" s="1"/>
  <c r="T1467" i="7"/>
  <c r="S1467" i="7"/>
  <c r="Q1469" i="7"/>
  <c r="R1468" i="7"/>
  <c r="I1481" i="4"/>
  <c r="J1480" i="4"/>
  <c r="N1478" i="4"/>
  <c r="L1470" i="7"/>
  <c r="N1470" i="7" s="1"/>
  <c r="O1470" i="7" s="1"/>
  <c r="P1470" i="7" s="1"/>
  <c r="J1471" i="7"/>
  <c r="I1471" i="6" l="1"/>
  <c r="H1471" i="6"/>
  <c r="J1470" i="6"/>
  <c r="K1470" i="6"/>
  <c r="L1470" i="6" s="1"/>
  <c r="M1470" i="6" s="1"/>
  <c r="N1470" i="6" s="1"/>
  <c r="L1469" i="6"/>
  <c r="M1469" i="6" s="1"/>
  <c r="N1469" i="6" s="1"/>
  <c r="I1473" i="7"/>
  <c r="K1480" i="4"/>
  <c r="T1468" i="7"/>
  <c r="S1468" i="7"/>
  <c r="Q1470" i="7"/>
  <c r="R1469" i="7"/>
  <c r="M1479" i="4"/>
  <c r="N1479" i="4"/>
  <c r="I1482" i="4"/>
  <c r="J1481" i="4"/>
  <c r="L1471" i="7"/>
  <c r="N1471" i="7" s="1"/>
  <c r="O1471" i="7" s="1"/>
  <c r="P1471" i="7" s="1"/>
  <c r="J1472" i="7"/>
  <c r="I1472" i="6" l="1"/>
  <c r="H1472" i="6"/>
  <c r="J1471" i="6"/>
  <c r="K1471" i="6"/>
  <c r="I1474" i="7"/>
  <c r="K1474" i="7"/>
  <c r="K1481" i="4"/>
  <c r="L1480" i="4"/>
  <c r="M1480" i="4" s="1"/>
  <c r="S1469" i="7"/>
  <c r="T1469" i="7"/>
  <c r="Q1471" i="7"/>
  <c r="R1470" i="7"/>
  <c r="J1482" i="4"/>
  <c r="I1483" i="4"/>
  <c r="N1480" i="4"/>
  <c r="J1473" i="7"/>
  <c r="L1472" i="7"/>
  <c r="N1472" i="7" s="1"/>
  <c r="O1472" i="7" s="1"/>
  <c r="P1472" i="7" s="1"/>
  <c r="I1473" i="6" l="1"/>
  <c r="H1473" i="6"/>
  <c r="L1471" i="6"/>
  <c r="M1471" i="6" s="1"/>
  <c r="N1471" i="6" s="1"/>
  <c r="J1472" i="6"/>
  <c r="K1472" i="6"/>
  <c r="K1475" i="7"/>
  <c r="I1475" i="7"/>
  <c r="K1482" i="4"/>
  <c r="L1481" i="4"/>
  <c r="M1481" i="4" s="1"/>
  <c r="S1470" i="7"/>
  <c r="T1470" i="7"/>
  <c r="Q1472" i="7"/>
  <c r="R1471" i="7"/>
  <c r="I1484" i="4"/>
  <c r="J1483" i="4"/>
  <c r="L1473" i="7"/>
  <c r="N1473" i="7" s="1"/>
  <c r="O1473" i="7" s="1"/>
  <c r="P1473" i="7" s="1"/>
  <c r="J1474" i="7"/>
  <c r="L1472" i="6" l="1"/>
  <c r="M1472" i="6" s="1"/>
  <c r="N1472" i="6" s="1"/>
  <c r="I1474" i="6"/>
  <c r="H1474" i="6"/>
  <c r="J1473" i="6"/>
  <c r="K1473" i="6"/>
  <c r="I1476" i="7"/>
  <c r="K1476" i="7"/>
  <c r="K1483" i="4"/>
  <c r="N1481" i="4"/>
  <c r="L1482" i="4"/>
  <c r="M1482" i="4" s="1"/>
  <c r="S1471" i="7"/>
  <c r="T1471" i="7"/>
  <c r="Q1473" i="7"/>
  <c r="R1472" i="7"/>
  <c r="I1485" i="4"/>
  <c r="J1484" i="4"/>
  <c r="J1475" i="7"/>
  <c r="L1474" i="7"/>
  <c r="N1474" i="7" s="1"/>
  <c r="O1474" i="7" s="1"/>
  <c r="P1474" i="7" s="1"/>
  <c r="L1473" i="6" l="1"/>
  <c r="M1473" i="6" s="1"/>
  <c r="N1473" i="6" s="1"/>
  <c r="J1474" i="6"/>
  <c r="I1475" i="6"/>
  <c r="H1475" i="6"/>
  <c r="K1474" i="6"/>
  <c r="K1477" i="7"/>
  <c r="I1477" i="7"/>
  <c r="N1482" i="4"/>
  <c r="K1484" i="4"/>
  <c r="L1484" i="4" s="1"/>
  <c r="L1483" i="4"/>
  <c r="M1483" i="4" s="1"/>
  <c r="S1472" i="7"/>
  <c r="T1472" i="7"/>
  <c r="Q1474" i="7"/>
  <c r="R1473" i="7"/>
  <c r="I1486" i="4"/>
  <c r="J1485" i="4"/>
  <c r="N1483" i="4"/>
  <c r="L1475" i="7"/>
  <c r="N1475" i="7" s="1"/>
  <c r="O1475" i="7" s="1"/>
  <c r="P1475" i="7" s="1"/>
  <c r="J1476" i="7"/>
  <c r="L1474" i="6" l="1"/>
  <c r="M1474" i="6" s="1"/>
  <c r="N1474" i="6" s="1"/>
  <c r="J1475" i="6"/>
  <c r="K1475" i="6"/>
  <c r="I1476" i="6"/>
  <c r="H1476" i="6"/>
  <c r="I1478" i="7"/>
  <c r="K1478" i="7"/>
  <c r="K1479" i="7" s="1"/>
  <c r="K1485" i="4"/>
  <c r="T1473" i="7"/>
  <c r="S1473" i="7"/>
  <c r="Q1475" i="7"/>
  <c r="R1474" i="7"/>
  <c r="J1486" i="4"/>
  <c r="I1487" i="4"/>
  <c r="M1484" i="4"/>
  <c r="N1484" i="4"/>
  <c r="J1477" i="7"/>
  <c r="L1476" i="7"/>
  <c r="N1476" i="7" s="1"/>
  <c r="O1476" i="7" s="1"/>
  <c r="P1476" i="7" s="1"/>
  <c r="L1475" i="6" l="1"/>
  <c r="M1475" i="6" s="1"/>
  <c r="N1475" i="6" s="1"/>
  <c r="I1477" i="6"/>
  <c r="H1477" i="6"/>
  <c r="J1476" i="6"/>
  <c r="K1476" i="6"/>
  <c r="I1479" i="7"/>
  <c r="K1486" i="4"/>
  <c r="L1485" i="4"/>
  <c r="N1485" i="4" s="1"/>
  <c r="S1474" i="7"/>
  <c r="T1474" i="7"/>
  <c r="Q1476" i="7"/>
  <c r="R1475" i="7"/>
  <c r="M1485" i="4"/>
  <c r="J1487" i="4"/>
  <c r="I1488" i="4"/>
  <c r="L1477" i="7"/>
  <c r="N1477" i="7" s="1"/>
  <c r="O1477" i="7" s="1"/>
  <c r="P1477" i="7" s="1"/>
  <c r="J1478" i="7"/>
  <c r="L1476" i="6" l="1"/>
  <c r="M1476" i="6" s="1"/>
  <c r="N1476" i="6" s="1"/>
  <c r="J1477" i="6"/>
  <c r="K1477" i="6"/>
  <c r="I1478" i="6"/>
  <c r="H1478" i="6"/>
  <c r="I1480" i="7"/>
  <c r="K1480" i="7"/>
  <c r="K1487" i="4"/>
  <c r="L1487" i="4" s="1"/>
  <c r="L1486" i="4"/>
  <c r="T1475" i="7"/>
  <c r="S1475" i="7"/>
  <c r="Q1477" i="7"/>
  <c r="R1476" i="7"/>
  <c r="J1488" i="4"/>
  <c r="I1489" i="4"/>
  <c r="L1478" i="7"/>
  <c r="N1478" i="7" s="1"/>
  <c r="O1478" i="7" s="1"/>
  <c r="P1478" i="7" s="1"/>
  <c r="J1479" i="7"/>
  <c r="J1478" i="6" l="1"/>
  <c r="K1478" i="6"/>
  <c r="I1479" i="6"/>
  <c r="H1479" i="6"/>
  <c r="L1477" i="6"/>
  <c r="M1477" i="6" s="1"/>
  <c r="N1477" i="6" s="1"/>
  <c r="K1481" i="7"/>
  <c r="I1481" i="7"/>
  <c r="M1487" i="4"/>
  <c r="N1487" i="4"/>
  <c r="M1486" i="4"/>
  <c r="N1486" i="4"/>
  <c r="K1488" i="4"/>
  <c r="K1489" i="4" s="1"/>
  <c r="S1476" i="7"/>
  <c r="T1476" i="7"/>
  <c r="Q1478" i="7"/>
  <c r="R1477" i="7"/>
  <c r="I1490" i="4"/>
  <c r="J1489" i="4"/>
  <c r="L1479" i="7"/>
  <c r="N1479" i="7" s="1"/>
  <c r="O1479" i="7" s="1"/>
  <c r="P1479" i="7" s="1"/>
  <c r="J1480" i="7"/>
  <c r="L1478" i="6" l="1"/>
  <c r="M1478" i="6" s="1"/>
  <c r="N1478" i="6" s="1"/>
  <c r="J1479" i="6"/>
  <c r="K1479" i="6"/>
  <c r="I1480" i="6"/>
  <c r="H1480" i="6"/>
  <c r="I1482" i="7"/>
  <c r="K1482" i="7"/>
  <c r="K1483" i="7" s="1"/>
  <c r="L1488" i="4"/>
  <c r="M1488" i="4" s="1"/>
  <c r="L1489" i="4"/>
  <c r="T1477" i="7"/>
  <c r="S1477" i="7"/>
  <c r="Q1479" i="7"/>
  <c r="R1478" i="7"/>
  <c r="I1491" i="4"/>
  <c r="J1490" i="4"/>
  <c r="J1481" i="7"/>
  <c r="L1480" i="7"/>
  <c r="N1480" i="7" s="1"/>
  <c r="O1480" i="7" s="1"/>
  <c r="P1480" i="7" s="1"/>
  <c r="I1481" i="6" l="1"/>
  <c r="H1481" i="6"/>
  <c r="J1480" i="6"/>
  <c r="L1479" i="6"/>
  <c r="M1479" i="6" s="1"/>
  <c r="N1479" i="6" s="1"/>
  <c r="K1480" i="6"/>
  <c r="I1483" i="7"/>
  <c r="N1488" i="4"/>
  <c r="K1490" i="4"/>
  <c r="S1478" i="7"/>
  <c r="T1478" i="7"/>
  <c r="Q1480" i="7"/>
  <c r="R1479" i="7"/>
  <c r="M1489" i="4"/>
  <c r="N1489" i="4"/>
  <c r="I1492" i="4"/>
  <c r="J1491" i="4"/>
  <c r="L1481" i="7"/>
  <c r="N1481" i="7" s="1"/>
  <c r="O1481" i="7" s="1"/>
  <c r="P1481" i="7" s="1"/>
  <c r="J1482" i="7"/>
  <c r="L1480" i="6" l="1"/>
  <c r="M1480" i="6" s="1"/>
  <c r="N1480" i="6" s="1"/>
  <c r="I1482" i="6"/>
  <c r="H1482" i="6"/>
  <c r="J1481" i="6"/>
  <c r="K1481" i="6"/>
  <c r="I1484" i="7"/>
  <c r="K1484" i="7"/>
  <c r="K1491" i="4"/>
  <c r="K1492" i="4" s="1"/>
  <c r="L1490" i="4"/>
  <c r="M1490" i="4" s="1"/>
  <c r="S1479" i="7"/>
  <c r="T1479" i="7"/>
  <c r="Q1481" i="7"/>
  <c r="R1480" i="7"/>
  <c r="I1493" i="4"/>
  <c r="J1492" i="4"/>
  <c r="N1490" i="4"/>
  <c r="J1483" i="7"/>
  <c r="L1482" i="7"/>
  <c r="N1482" i="7" s="1"/>
  <c r="O1482" i="7" s="1"/>
  <c r="P1482" i="7" s="1"/>
  <c r="L1481" i="6" l="1"/>
  <c r="M1481" i="6" s="1"/>
  <c r="N1481" i="6" s="1"/>
  <c r="J1482" i="6"/>
  <c r="K1482" i="6"/>
  <c r="I1483" i="6"/>
  <c r="H1483" i="6"/>
  <c r="K1485" i="7"/>
  <c r="I1485" i="7"/>
  <c r="L1492" i="4"/>
  <c r="L1491" i="4"/>
  <c r="Q1482" i="7"/>
  <c r="R1482" i="7" s="1"/>
  <c r="T1480" i="7"/>
  <c r="S1480" i="7"/>
  <c r="R1481" i="7"/>
  <c r="J1493" i="4"/>
  <c r="I1494" i="4"/>
  <c r="M1491" i="4"/>
  <c r="N1491" i="4"/>
  <c r="L1483" i="7"/>
  <c r="N1483" i="7" s="1"/>
  <c r="O1483" i="7" s="1"/>
  <c r="P1483" i="7" s="1"/>
  <c r="J1484" i="7"/>
  <c r="J1483" i="6" l="1"/>
  <c r="K1483" i="6"/>
  <c r="L1482" i="6"/>
  <c r="M1482" i="6" s="1"/>
  <c r="N1482" i="6" s="1"/>
  <c r="I1484" i="6"/>
  <c r="H1484" i="6"/>
  <c r="I1486" i="7"/>
  <c r="K1486" i="7"/>
  <c r="K1487" i="7" s="1"/>
  <c r="K1493" i="4"/>
  <c r="L1493" i="4" s="1"/>
  <c r="S1482" i="7"/>
  <c r="T1482" i="7"/>
  <c r="S1481" i="7"/>
  <c r="T1481" i="7"/>
  <c r="Q1483" i="7"/>
  <c r="I1495" i="4"/>
  <c r="J1494" i="4"/>
  <c r="M1492" i="4"/>
  <c r="N1492" i="4"/>
  <c r="J1485" i="7"/>
  <c r="L1484" i="7"/>
  <c r="N1484" i="7" s="1"/>
  <c r="O1484" i="7" s="1"/>
  <c r="P1484" i="7" s="1"/>
  <c r="K1484" i="6" l="1"/>
  <c r="L1483" i="6"/>
  <c r="M1483" i="6" s="1"/>
  <c r="N1483" i="6" s="1"/>
  <c r="J1484" i="6"/>
  <c r="L1484" i="6" s="1"/>
  <c r="M1484" i="6" s="1"/>
  <c r="N1484" i="6" s="1"/>
  <c r="I1485" i="6"/>
  <c r="H1485" i="6"/>
  <c r="I1487" i="7"/>
  <c r="K1494" i="4"/>
  <c r="L1494" i="4" s="1"/>
  <c r="Q1484" i="7"/>
  <c r="R1483" i="7"/>
  <c r="I1496" i="4"/>
  <c r="J1495" i="4"/>
  <c r="L1485" i="7"/>
  <c r="N1485" i="7" s="1"/>
  <c r="O1485" i="7" s="1"/>
  <c r="P1485" i="7" s="1"/>
  <c r="J1486" i="7"/>
  <c r="J1485" i="6" l="1"/>
  <c r="K1485" i="6"/>
  <c r="I1486" i="6"/>
  <c r="H1486" i="6"/>
  <c r="I1488" i="7"/>
  <c r="K1488" i="7"/>
  <c r="K1495" i="4"/>
  <c r="L1495" i="4" s="1"/>
  <c r="T1483" i="7"/>
  <c r="S1483" i="7"/>
  <c r="Q1485" i="7"/>
  <c r="R1484" i="7"/>
  <c r="M1494" i="4"/>
  <c r="N1494" i="4"/>
  <c r="I1497" i="4"/>
  <c r="J1496" i="4"/>
  <c r="M1493" i="4"/>
  <c r="N1493" i="4"/>
  <c r="L1486" i="7"/>
  <c r="N1486" i="7" s="1"/>
  <c r="O1486" i="7" s="1"/>
  <c r="P1486" i="7" s="1"/>
  <c r="J1487" i="7"/>
  <c r="L1485" i="6" l="1"/>
  <c r="M1485" i="6" s="1"/>
  <c r="N1485" i="6" s="1"/>
  <c r="J1486" i="6"/>
  <c r="K1486" i="6"/>
  <c r="I1487" i="6"/>
  <c r="H1487" i="6"/>
  <c r="K1489" i="7"/>
  <c r="I1489" i="7"/>
  <c r="K1496" i="4"/>
  <c r="K1497" i="4" s="1"/>
  <c r="Q1486" i="7"/>
  <c r="R1486" i="7" s="1"/>
  <c r="T1484" i="7"/>
  <c r="S1484" i="7"/>
  <c r="R1485" i="7"/>
  <c r="J1497" i="4"/>
  <c r="I1498" i="4"/>
  <c r="M1495" i="4"/>
  <c r="N1495" i="4"/>
  <c r="J1488" i="7"/>
  <c r="L1487" i="7"/>
  <c r="N1487" i="7" s="1"/>
  <c r="O1487" i="7" s="1"/>
  <c r="P1487" i="7" s="1"/>
  <c r="J1487" i="6" l="1"/>
  <c r="K1487" i="6"/>
  <c r="L1486" i="6"/>
  <c r="M1486" i="6" s="1"/>
  <c r="N1486" i="6" s="1"/>
  <c r="I1488" i="6"/>
  <c r="H1488" i="6"/>
  <c r="I1490" i="7"/>
  <c r="K1490" i="7"/>
  <c r="L1496" i="4"/>
  <c r="M1496" i="4" s="1"/>
  <c r="L1497" i="4"/>
  <c r="T1486" i="7"/>
  <c r="S1486" i="7"/>
  <c r="S1485" i="7"/>
  <c r="T1485" i="7"/>
  <c r="Q1487" i="7"/>
  <c r="J1498" i="4"/>
  <c r="I1499" i="4"/>
  <c r="J1489" i="7"/>
  <c r="L1488" i="7"/>
  <c r="N1488" i="7" s="1"/>
  <c r="O1488" i="7" s="1"/>
  <c r="P1488" i="7" s="1"/>
  <c r="L1487" i="6" l="1"/>
  <c r="M1487" i="6" s="1"/>
  <c r="N1487" i="6" s="1"/>
  <c r="J1488" i="6"/>
  <c r="K1488" i="6"/>
  <c r="I1489" i="6"/>
  <c r="H1489" i="6"/>
  <c r="K1491" i="7"/>
  <c r="I1491" i="7"/>
  <c r="N1496" i="4"/>
  <c r="K1498" i="4"/>
  <c r="L1498" i="4" s="1"/>
  <c r="Q1488" i="7"/>
  <c r="R1488" i="7" s="1"/>
  <c r="R1487" i="7"/>
  <c r="M1497" i="4"/>
  <c r="N1497" i="4"/>
  <c r="I1500" i="4"/>
  <c r="J1499" i="4"/>
  <c r="J1490" i="7"/>
  <c r="L1489" i="7"/>
  <c r="N1489" i="7" s="1"/>
  <c r="O1489" i="7" s="1"/>
  <c r="P1489" i="7" s="1"/>
  <c r="L1488" i="6" l="1"/>
  <c r="M1488" i="6" s="1"/>
  <c r="N1488" i="6" s="1"/>
  <c r="J1489" i="6"/>
  <c r="I1490" i="6"/>
  <c r="H1490" i="6"/>
  <c r="K1489" i="6"/>
  <c r="I1492" i="7"/>
  <c r="K1492" i="7"/>
  <c r="K1499" i="4"/>
  <c r="T1488" i="7"/>
  <c r="S1488" i="7"/>
  <c r="S1487" i="7"/>
  <c r="T1487" i="7"/>
  <c r="Q1489" i="7"/>
  <c r="M1498" i="4"/>
  <c r="N1498" i="4"/>
  <c r="I1501" i="4"/>
  <c r="J1500" i="4"/>
  <c r="J1491" i="7"/>
  <c r="L1490" i="7"/>
  <c r="N1490" i="7" s="1"/>
  <c r="O1490" i="7" s="1"/>
  <c r="P1490" i="7" s="1"/>
  <c r="L1489" i="6" l="1"/>
  <c r="M1489" i="6" s="1"/>
  <c r="N1489" i="6" s="1"/>
  <c r="K1490" i="6"/>
  <c r="H1491" i="6"/>
  <c r="I1491" i="6"/>
  <c r="J1490" i="6"/>
  <c r="K1493" i="7"/>
  <c r="K1494" i="7" s="1"/>
  <c r="I1493" i="7"/>
  <c r="K1500" i="4"/>
  <c r="L1500" i="4" s="1"/>
  <c r="L1499" i="4"/>
  <c r="Q1490" i="7"/>
  <c r="R1489" i="7"/>
  <c r="I1502" i="4"/>
  <c r="J1501" i="4"/>
  <c r="J1492" i="7"/>
  <c r="L1491" i="7"/>
  <c r="N1491" i="7" s="1"/>
  <c r="O1491" i="7" s="1"/>
  <c r="P1491" i="7" s="1"/>
  <c r="L1490" i="6" l="1"/>
  <c r="M1490" i="6" s="1"/>
  <c r="N1490" i="6" s="1"/>
  <c r="K1491" i="6"/>
  <c r="J1491" i="6"/>
  <c r="L1491" i="6" s="1"/>
  <c r="M1491" i="6" s="1"/>
  <c r="N1491" i="6" s="1"/>
  <c r="I1492" i="6"/>
  <c r="H1492" i="6"/>
  <c r="I1494" i="7"/>
  <c r="K1501" i="4"/>
  <c r="S1489" i="7"/>
  <c r="T1489" i="7"/>
  <c r="Q1491" i="7"/>
  <c r="R1490" i="7"/>
  <c r="M1500" i="4"/>
  <c r="N1500" i="4"/>
  <c r="M1499" i="4"/>
  <c r="N1499" i="4"/>
  <c r="I1503" i="4"/>
  <c r="J1502" i="4"/>
  <c r="J1493" i="7"/>
  <c r="L1492" i="7"/>
  <c r="N1492" i="7" s="1"/>
  <c r="O1492" i="7" s="1"/>
  <c r="P1492" i="7" s="1"/>
  <c r="J1492" i="6" l="1"/>
  <c r="K1492" i="6"/>
  <c r="I1493" i="6"/>
  <c r="H1493" i="6"/>
  <c r="K1495" i="7"/>
  <c r="I1495" i="7"/>
  <c r="K1502" i="4"/>
  <c r="K1503" i="4" s="1"/>
  <c r="L1501" i="4"/>
  <c r="Q1492" i="7"/>
  <c r="R1492" i="7" s="1"/>
  <c r="S1490" i="7"/>
  <c r="T1490" i="7"/>
  <c r="R1491" i="7"/>
  <c r="J1503" i="4"/>
  <c r="I1504" i="4"/>
  <c r="M1501" i="4"/>
  <c r="N1501" i="4"/>
  <c r="J1494" i="7"/>
  <c r="L1493" i="7"/>
  <c r="N1493" i="7" s="1"/>
  <c r="O1493" i="7" s="1"/>
  <c r="P1493" i="7" s="1"/>
  <c r="J1493" i="6" l="1"/>
  <c r="K1493" i="6"/>
  <c r="I1494" i="6"/>
  <c r="H1494" i="6"/>
  <c r="L1492" i="6"/>
  <c r="M1492" i="6" s="1"/>
  <c r="N1492" i="6" s="1"/>
  <c r="I1496" i="7"/>
  <c r="K1496" i="7"/>
  <c r="L1503" i="4"/>
  <c r="L1502" i="4"/>
  <c r="M1502" i="4" s="1"/>
  <c r="T1491" i="7"/>
  <c r="S1491" i="7"/>
  <c r="T1492" i="7"/>
  <c r="S1492" i="7"/>
  <c r="Q1493" i="7"/>
  <c r="I1505" i="4"/>
  <c r="J1504" i="4"/>
  <c r="L1494" i="7"/>
  <c r="N1494" i="7" s="1"/>
  <c r="O1494" i="7" s="1"/>
  <c r="P1494" i="7" s="1"/>
  <c r="J1495" i="7"/>
  <c r="J1494" i="6" l="1"/>
  <c r="L1493" i="6"/>
  <c r="M1493" i="6" s="1"/>
  <c r="N1493" i="6" s="1"/>
  <c r="K1494" i="6"/>
  <c r="I1495" i="6"/>
  <c r="H1495" i="6"/>
  <c r="K1497" i="7"/>
  <c r="I1497" i="7"/>
  <c r="Q1494" i="7"/>
  <c r="R1494" i="7" s="1"/>
  <c r="N1502" i="4"/>
  <c r="K1504" i="4"/>
  <c r="K1505" i="4" s="1"/>
  <c r="R1493" i="7"/>
  <c r="M1503" i="4"/>
  <c r="N1503" i="4"/>
  <c r="J1505" i="4"/>
  <c r="I1506" i="4"/>
  <c r="J1496" i="7"/>
  <c r="L1495" i="7"/>
  <c r="N1495" i="7" s="1"/>
  <c r="O1495" i="7" s="1"/>
  <c r="P1495" i="7" s="1"/>
  <c r="L1494" i="6" l="1"/>
  <c r="M1494" i="6" s="1"/>
  <c r="N1494" i="6" s="1"/>
  <c r="J1495" i="6"/>
  <c r="I1496" i="6"/>
  <c r="H1496" i="6"/>
  <c r="K1495" i="6"/>
  <c r="I1498" i="7"/>
  <c r="K1498" i="7"/>
  <c r="L1504" i="4"/>
  <c r="L1505" i="4"/>
  <c r="Q1495" i="7"/>
  <c r="S1494" i="7"/>
  <c r="T1494" i="7"/>
  <c r="S1493" i="7"/>
  <c r="T1493" i="7"/>
  <c r="J1506" i="4"/>
  <c r="I1507" i="4"/>
  <c r="M1505" i="4"/>
  <c r="N1505" i="4"/>
  <c r="M1504" i="4"/>
  <c r="N1504" i="4"/>
  <c r="J1497" i="7"/>
  <c r="L1496" i="7"/>
  <c r="N1496" i="7" s="1"/>
  <c r="O1496" i="7" s="1"/>
  <c r="P1496" i="7" s="1"/>
  <c r="J1496" i="6" l="1"/>
  <c r="K1496" i="6"/>
  <c r="L1495" i="6"/>
  <c r="M1495" i="6" s="1"/>
  <c r="N1495" i="6" s="1"/>
  <c r="I1497" i="6"/>
  <c r="H1497" i="6"/>
  <c r="I1499" i="7"/>
  <c r="K1499" i="7"/>
  <c r="K1506" i="4"/>
  <c r="Q1496" i="7"/>
  <c r="R1496" i="7" s="1"/>
  <c r="R1495" i="7"/>
  <c r="J1507" i="4"/>
  <c r="I1508" i="4"/>
  <c r="J1498" i="7"/>
  <c r="L1497" i="7"/>
  <c r="N1497" i="7" s="1"/>
  <c r="O1497" i="7" s="1"/>
  <c r="P1497" i="7" s="1"/>
  <c r="L1496" i="6" l="1"/>
  <c r="M1496" i="6" s="1"/>
  <c r="N1496" i="6" s="1"/>
  <c r="J1497" i="6"/>
  <c r="I1498" i="6"/>
  <c r="H1498" i="6"/>
  <c r="K1497" i="6"/>
  <c r="I1500" i="7"/>
  <c r="K1500" i="7"/>
  <c r="K1507" i="4"/>
  <c r="L1506" i="4"/>
  <c r="T1495" i="7"/>
  <c r="S1495" i="7"/>
  <c r="T1496" i="7"/>
  <c r="S1496" i="7"/>
  <c r="Q1497" i="7"/>
  <c r="I1509" i="4"/>
  <c r="J1508" i="4"/>
  <c r="J1499" i="7"/>
  <c r="L1498" i="7"/>
  <c r="N1498" i="7" s="1"/>
  <c r="O1498" i="7" s="1"/>
  <c r="P1498" i="7" s="1"/>
  <c r="L1497" i="6" l="1"/>
  <c r="M1497" i="6" s="1"/>
  <c r="N1497" i="6" s="1"/>
  <c r="J1498" i="6"/>
  <c r="I1499" i="6"/>
  <c r="H1499" i="6"/>
  <c r="K1498" i="6"/>
  <c r="I1501" i="7"/>
  <c r="K1501" i="7"/>
  <c r="M1506" i="4"/>
  <c r="N1506" i="4"/>
  <c r="K1508" i="4"/>
  <c r="K1509" i="4" s="1"/>
  <c r="L1507" i="4"/>
  <c r="N1507" i="4" s="1"/>
  <c r="Q1498" i="7"/>
  <c r="R1498" i="7" s="1"/>
  <c r="R1497" i="7"/>
  <c r="M1507" i="4"/>
  <c r="I1510" i="4"/>
  <c r="J1509" i="4"/>
  <c r="J1500" i="7"/>
  <c r="L1499" i="7"/>
  <c r="N1499" i="7" s="1"/>
  <c r="O1499" i="7" s="1"/>
  <c r="P1499" i="7" s="1"/>
  <c r="J1499" i="6" l="1"/>
  <c r="I1500" i="6"/>
  <c r="H1500" i="6"/>
  <c r="K1499" i="6"/>
  <c r="L1498" i="6"/>
  <c r="M1498" i="6" s="1"/>
  <c r="N1498" i="6" s="1"/>
  <c r="I1502" i="7"/>
  <c r="K1502" i="7"/>
  <c r="K1503" i="7" s="1"/>
  <c r="L1509" i="4"/>
  <c r="L1508" i="4"/>
  <c r="S1497" i="7"/>
  <c r="T1497" i="7"/>
  <c r="S1498" i="7"/>
  <c r="T1498" i="7"/>
  <c r="Q1499" i="7"/>
  <c r="I1511" i="4"/>
  <c r="J1510" i="4"/>
  <c r="M1508" i="4"/>
  <c r="N1508" i="4"/>
  <c r="J1501" i="7"/>
  <c r="L1500" i="7"/>
  <c r="N1500" i="7" s="1"/>
  <c r="O1500" i="7" s="1"/>
  <c r="P1500" i="7" s="1"/>
  <c r="L1499" i="6" l="1"/>
  <c r="M1499" i="6" s="1"/>
  <c r="N1499" i="6" s="1"/>
  <c r="J1500" i="6"/>
  <c r="K1500" i="6"/>
  <c r="I1501" i="6"/>
  <c r="H1501" i="6"/>
  <c r="I1503" i="7"/>
  <c r="K1510" i="4"/>
  <c r="Q1500" i="7"/>
  <c r="R1500" i="7" s="1"/>
  <c r="R1499" i="7"/>
  <c r="J1511" i="4"/>
  <c r="I1512" i="4"/>
  <c r="M1509" i="4"/>
  <c r="N1509" i="4"/>
  <c r="J1502" i="7"/>
  <c r="L1501" i="7"/>
  <c r="N1501" i="7" s="1"/>
  <c r="O1501" i="7" s="1"/>
  <c r="P1501" i="7" s="1"/>
  <c r="L1500" i="6" l="1"/>
  <c r="M1500" i="6" s="1"/>
  <c r="N1500" i="6" s="1"/>
  <c r="J1501" i="6"/>
  <c r="K1501" i="6"/>
  <c r="I1502" i="6"/>
  <c r="H1502" i="6"/>
  <c r="I1504" i="7"/>
  <c r="K1504" i="7"/>
  <c r="K1505" i="7" s="1"/>
  <c r="K1511" i="4"/>
  <c r="L1510" i="4"/>
  <c r="M1510" i="4" s="1"/>
  <c r="T1499" i="7"/>
  <c r="S1499" i="7"/>
  <c r="T1500" i="7"/>
  <c r="S1500" i="7"/>
  <c r="Q1501" i="7"/>
  <c r="I1513" i="4"/>
  <c r="J1512" i="4"/>
  <c r="L1502" i="7"/>
  <c r="N1502" i="7" s="1"/>
  <c r="O1502" i="7" s="1"/>
  <c r="P1502" i="7" s="1"/>
  <c r="J1503" i="7"/>
  <c r="I1503" i="6" l="1"/>
  <c r="H1503" i="6"/>
  <c r="J1502" i="6"/>
  <c r="K1502" i="6"/>
  <c r="L1501" i="6"/>
  <c r="M1501" i="6" s="1"/>
  <c r="N1501" i="6" s="1"/>
  <c r="I1505" i="7"/>
  <c r="N1510" i="4"/>
  <c r="K1512" i="4"/>
  <c r="K1513" i="4" s="1"/>
  <c r="L1511" i="4"/>
  <c r="Q1502" i="7"/>
  <c r="R1501" i="7"/>
  <c r="M1511" i="4"/>
  <c r="N1511" i="4"/>
  <c r="I1514" i="4"/>
  <c r="J1513" i="4"/>
  <c r="J1504" i="7"/>
  <c r="L1503" i="7"/>
  <c r="N1503" i="7" s="1"/>
  <c r="O1503" i="7" s="1"/>
  <c r="P1503" i="7" s="1"/>
  <c r="L1502" i="6" l="1"/>
  <c r="M1502" i="6" s="1"/>
  <c r="N1502" i="6" s="1"/>
  <c r="J1503" i="6"/>
  <c r="K1503" i="6"/>
  <c r="I1504" i="6"/>
  <c r="H1504" i="6"/>
  <c r="I1506" i="7"/>
  <c r="K1506" i="7"/>
  <c r="L1513" i="4"/>
  <c r="L1512" i="4"/>
  <c r="N1512" i="4" s="1"/>
  <c r="S1501" i="7"/>
  <c r="T1501" i="7"/>
  <c r="Q1503" i="7"/>
  <c r="R1502" i="7"/>
  <c r="M1512" i="4"/>
  <c r="I1515" i="4"/>
  <c r="J1514" i="4"/>
  <c r="J1505" i="7"/>
  <c r="L1504" i="7"/>
  <c r="N1504" i="7" s="1"/>
  <c r="O1504" i="7" s="1"/>
  <c r="P1504" i="7" s="1"/>
  <c r="J1504" i="6" l="1"/>
  <c r="K1504" i="6"/>
  <c r="L1503" i="6"/>
  <c r="M1503" i="6" s="1"/>
  <c r="N1503" i="6" s="1"/>
  <c r="I1505" i="6"/>
  <c r="H1505" i="6"/>
  <c r="I1507" i="7"/>
  <c r="K1507" i="7"/>
  <c r="K1514" i="4"/>
  <c r="S1502" i="7"/>
  <c r="T1502" i="7"/>
  <c r="Q1504" i="7"/>
  <c r="R1503" i="7"/>
  <c r="M1513" i="4"/>
  <c r="N1513" i="4"/>
  <c r="J1515" i="4"/>
  <c r="I1516" i="4"/>
  <c r="J1506" i="7"/>
  <c r="L1505" i="7"/>
  <c r="N1505" i="7" s="1"/>
  <c r="O1505" i="7" s="1"/>
  <c r="P1505" i="7" s="1"/>
  <c r="L1504" i="6" l="1"/>
  <c r="M1504" i="6" s="1"/>
  <c r="N1504" i="6" s="1"/>
  <c r="J1505" i="6"/>
  <c r="I1506" i="6"/>
  <c r="H1506" i="6"/>
  <c r="K1505" i="6"/>
  <c r="I1508" i="7"/>
  <c r="K1508" i="7"/>
  <c r="K1509" i="7" s="1"/>
  <c r="K1515" i="4"/>
  <c r="L1515" i="4" s="1"/>
  <c r="L1514" i="4"/>
  <c r="S1503" i="7"/>
  <c r="T1503" i="7"/>
  <c r="Q1505" i="7"/>
  <c r="R1505" i="7" s="1"/>
  <c r="R1504" i="7"/>
  <c r="I1517" i="4"/>
  <c r="J1516" i="4"/>
  <c r="J1507" i="7"/>
  <c r="L1506" i="7"/>
  <c r="N1506" i="7" s="1"/>
  <c r="O1506" i="7" s="1"/>
  <c r="P1506" i="7" s="1"/>
  <c r="L1505" i="6" l="1"/>
  <c r="M1505" i="6" s="1"/>
  <c r="N1505" i="6" s="1"/>
  <c r="J1506" i="6"/>
  <c r="K1506" i="6"/>
  <c r="I1507" i="6"/>
  <c r="H1507" i="6"/>
  <c r="I1509" i="7"/>
  <c r="M1514" i="4"/>
  <c r="N1514" i="4"/>
  <c r="K1516" i="4"/>
  <c r="L1516" i="4" s="1"/>
  <c r="S1504" i="7"/>
  <c r="T1504" i="7"/>
  <c r="T1505" i="7"/>
  <c r="S1505" i="7"/>
  <c r="Q1506" i="7"/>
  <c r="M1515" i="4"/>
  <c r="N1515" i="4"/>
  <c r="I1518" i="4"/>
  <c r="J1517" i="4"/>
  <c r="J1508" i="7"/>
  <c r="L1507" i="7"/>
  <c r="N1507" i="7" s="1"/>
  <c r="O1507" i="7" s="1"/>
  <c r="P1507" i="7" s="1"/>
  <c r="L1506" i="6" l="1"/>
  <c r="M1506" i="6" s="1"/>
  <c r="N1506" i="6" s="1"/>
  <c r="I1508" i="6"/>
  <c r="H1508" i="6"/>
  <c r="J1507" i="6"/>
  <c r="K1507" i="6"/>
  <c r="I1510" i="7"/>
  <c r="K1510" i="7"/>
  <c r="K1517" i="4"/>
  <c r="K1518" i="4" s="1"/>
  <c r="Q1507" i="7"/>
  <c r="R1506" i="7"/>
  <c r="M1516" i="4"/>
  <c r="N1516" i="4"/>
  <c r="I1519" i="4"/>
  <c r="J1518" i="4"/>
  <c r="J1509" i="7"/>
  <c r="L1508" i="7"/>
  <c r="N1508" i="7" s="1"/>
  <c r="O1508" i="7" s="1"/>
  <c r="P1508" i="7" s="1"/>
  <c r="L1507" i="6" l="1"/>
  <c r="M1507" i="6" s="1"/>
  <c r="N1507" i="6" s="1"/>
  <c r="K1508" i="6"/>
  <c r="I1509" i="6"/>
  <c r="H1509" i="6"/>
  <c r="J1508" i="6"/>
  <c r="K1511" i="7"/>
  <c r="I1511" i="7"/>
  <c r="L1517" i="4"/>
  <c r="L1518" i="4"/>
  <c r="S1506" i="7"/>
  <c r="T1506" i="7"/>
  <c r="Q1508" i="7"/>
  <c r="R1507" i="7"/>
  <c r="I1520" i="4"/>
  <c r="J1519" i="4"/>
  <c r="M1517" i="4"/>
  <c r="N1517" i="4"/>
  <c r="L1509" i="7"/>
  <c r="N1509" i="7" s="1"/>
  <c r="O1509" i="7" s="1"/>
  <c r="P1509" i="7" s="1"/>
  <c r="J1510" i="7"/>
  <c r="J1509" i="6" l="1"/>
  <c r="K1509" i="6"/>
  <c r="I1510" i="6"/>
  <c r="H1510" i="6"/>
  <c r="L1508" i="6"/>
  <c r="M1508" i="6" s="1"/>
  <c r="N1508" i="6" s="1"/>
  <c r="I1512" i="7"/>
  <c r="K1512" i="7"/>
  <c r="K1513" i="7" s="1"/>
  <c r="K1519" i="4"/>
  <c r="T1507" i="7"/>
  <c r="S1507" i="7"/>
  <c r="Q1509" i="7"/>
  <c r="R1508" i="7"/>
  <c r="M1518" i="4"/>
  <c r="N1518" i="4"/>
  <c r="I1521" i="4"/>
  <c r="J1520" i="4"/>
  <c r="L1510" i="7"/>
  <c r="N1510" i="7" s="1"/>
  <c r="O1510" i="7" s="1"/>
  <c r="P1510" i="7" s="1"/>
  <c r="J1511" i="7"/>
  <c r="J1510" i="6" l="1"/>
  <c r="L1509" i="6"/>
  <c r="M1509" i="6" s="1"/>
  <c r="N1509" i="6" s="1"/>
  <c r="K1510" i="6"/>
  <c r="I1511" i="6"/>
  <c r="H1511" i="6"/>
  <c r="I1513" i="7"/>
  <c r="K1520" i="4"/>
  <c r="L1520" i="4" s="1"/>
  <c r="L1519" i="4"/>
  <c r="M1519" i="4" s="1"/>
  <c r="T1508" i="7"/>
  <c r="S1508" i="7"/>
  <c r="Q1510" i="7"/>
  <c r="R1509" i="7"/>
  <c r="J1521" i="4"/>
  <c r="I1522" i="4"/>
  <c r="N1519" i="4"/>
  <c r="L1511" i="7"/>
  <c r="N1511" i="7" s="1"/>
  <c r="O1511" i="7" s="1"/>
  <c r="P1511" i="7" s="1"/>
  <c r="J1512" i="7"/>
  <c r="L1510" i="6" l="1"/>
  <c r="M1510" i="6" s="1"/>
  <c r="N1510" i="6" s="1"/>
  <c r="I1512" i="6"/>
  <c r="H1512" i="6"/>
  <c r="J1511" i="6"/>
  <c r="K1511" i="6"/>
  <c r="I1514" i="7"/>
  <c r="K1514" i="7"/>
  <c r="K1521" i="4"/>
  <c r="L1521" i="4" s="1"/>
  <c r="T1509" i="7"/>
  <c r="S1509" i="7"/>
  <c r="Q1511" i="7"/>
  <c r="R1510" i="7"/>
  <c r="I1523" i="4"/>
  <c r="J1522" i="4"/>
  <c r="M1520" i="4"/>
  <c r="N1520" i="4"/>
  <c r="L1512" i="7"/>
  <c r="N1512" i="7" s="1"/>
  <c r="O1512" i="7" s="1"/>
  <c r="P1512" i="7" s="1"/>
  <c r="J1513" i="7"/>
  <c r="J1512" i="6" l="1"/>
  <c r="K1512" i="6"/>
  <c r="I1513" i="6"/>
  <c r="H1513" i="6"/>
  <c r="L1511" i="6"/>
  <c r="M1511" i="6" s="1"/>
  <c r="N1511" i="6" s="1"/>
  <c r="K1515" i="7"/>
  <c r="I1515" i="7"/>
  <c r="K1522" i="4"/>
  <c r="L1522" i="4" s="1"/>
  <c r="T1510" i="7"/>
  <c r="S1510" i="7"/>
  <c r="Q1512" i="7"/>
  <c r="R1511" i="7"/>
  <c r="M1521" i="4"/>
  <c r="N1521" i="4"/>
  <c r="J1523" i="4"/>
  <c r="I1524" i="4"/>
  <c r="L1513" i="7"/>
  <c r="N1513" i="7" s="1"/>
  <c r="O1513" i="7" s="1"/>
  <c r="P1513" i="7" s="1"/>
  <c r="J1514" i="7"/>
  <c r="L1512" i="6" l="1"/>
  <c r="M1512" i="6" s="1"/>
  <c r="N1512" i="6" s="1"/>
  <c r="J1513" i="6"/>
  <c r="K1513" i="6"/>
  <c r="I1514" i="6"/>
  <c r="H1514" i="6"/>
  <c r="I1516" i="7"/>
  <c r="K1516" i="7"/>
  <c r="K1517" i="7" s="1"/>
  <c r="K1523" i="4"/>
  <c r="S1511" i="7"/>
  <c r="T1511" i="7"/>
  <c r="Q1513" i="7"/>
  <c r="R1512" i="7"/>
  <c r="M1522" i="4"/>
  <c r="N1522" i="4"/>
  <c r="I1525" i="4"/>
  <c r="J1524" i="4"/>
  <c r="J1515" i="7"/>
  <c r="L1514" i="7"/>
  <c r="N1514" i="7" s="1"/>
  <c r="O1514" i="7" s="1"/>
  <c r="P1514" i="7" s="1"/>
  <c r="I1515" i="6" l="1"/>
  <c r="H1515" i="6"/>
  <c r="K1514" i="6"/>
  <c r="L1513" i="6"/>
  <c r="M1513" i="6" s="1"/>
  <c r="N1513" i="6" s="1"/>
  <c r="J1514" i="6"/>
  <c r="I1517" i="7"/>
  <c r="K1524" i="4"/>
  <c r="L1524" i="4"/>
  <c r="L1523" i="4"/>
  <c r="M1523" i="4" s="1"/>
  <c r="Q1514" i="7"/>
  <c r="R1514" i="7" s="1"/>
  <c r="T1512" i="7"/>
  <c r="S1512" i="7"/>
  <c r="R1513" i="7"/>
  <c r="J1525" i="4"/>
  <c r="I1526" i="4"/>
  <c r="L1515" i="7"/>
  <c r="N1515" i="7" s="1"/>
  <c r="O1515" i="7" s="1"/>
  <c r="P1515" i="7" s="1"/>
  <c r="J1516" i="7"/>
  <c r="L1514" i="6" l="1"/>
  <c r="M1514" i="6" s="1"/>
  <c r="N1514" i="6" s="1"/>
  <c r="J1515" i="6"/>
  <c r="K1515" i="6"/>
  <c r="I1516" i="6"/>
  <c r="H1516" i="6"/>
  <c r="I1518" i="7"/>
  <c r="K1518" i="7"/>
  <c r="N1523" i="4"/>
  <c r="K1525" i="4"/>
  <c r="K1526" i="4" s="1"/>
  <c r="S1514" i="7"/>
  <c r="T1514" i="7"/>
  <c r="T1513" i="7"/>
  <c r="S1513" i="7"/>
  <c r="Q1515" i="7"/>
  <c r="J1526" i="4"/>
  <c r="I1527" i="4"/>
  <c r="M1524" i="4"/>
  <c r="N1524" i="4"/>
  <c r="J1517" i="7"/>
  <c r="L1516" i="7"/>
  <c r="N1516" i="7" s="1"/>
  <c r="O1516" i="7" s="1"/>
  <c r="P1516" i="7" s="1"/>
  <c r="I1517" i="6" l="1"/>
  <c r="H1517" i="6"/>
  <c r="J1516" i="6"/>
  <c r="L1515" i="6"/>
  <c r="M1515" i="6" s="1"/>
  <c r="N1515" i="6" s="1"/>
  <c r="K1516" i="6"/>
  <c r="K1519" i="7"/>
  <c r="I1519" i="7"/>
  <c r="L1526" i="4"/>
  <c r="M1526" i="4" s="1"/>
  <c r="L1525" i="4"/>
  <c r="Q1516" i="7"/>
  <c r="R1516" i="7" s="1"/>
  <c r="R1515" i="7"/>
  <c r="I1528" i="4"/>
  <c r="J1527" i="4"/>
  <c r="N1526" i="4"/>
  <c r="L1517" i="7"/>
  <c r="N1517" i="7" s="1"/>
  <c r="O1517" i="7" s="1"/>
  <c r="P1517" i="7" s="1"/>
  <c r="J1518" i="7"/>
  <c r="L1516" i="6" l="1"/>
  <c r="M1516" i="6" s="1"/>
  <c r="N1516" i="6" s="1"/>
  <c r="I1518" i="6"/>
  <c r="H1518" i="6"/>
  <c r="J1517" i="6"/>
  <c r="K1517" i="6"/>
  <c r="I1520" i="7"/>
  <c r="K1520" i="7"/>
  <c r="K1521" i="7" s="1"/>
  <c r="M1525" i="4"/>
  <c r="N1525" i="4"/>
  <c r="K1527" i="4"/>
  <c r="K1528" i="4" s="1"/>
  <c r="T1515" i="7"/>
  <c r="S1515" i="7"/>
  <c r="T1516" i="7"/>
  <c r="S1516" i="7"/>
  <c r="Q1517" i="7"/>
  <c r="I1529" i="4"/>
  <c r="J1528" i="4"/>
  <c r="J1519" i="7"/>
  <c r="L1518" i="7"/>
  <c r="N1518" i="7" s="1"/>
  <c r="O1518" i="7" s="1"/>
  <c r="P1518" i="7" s="1"/>
  <c r="L1517" i="6" l="1"/>
  <c r="M1517" i="6" s="1"/>
  <c r="N1517" i="6" s="1"/>
  <c r="J1518" i="6"/>
  <c r="I1519" i="6"/>
  <c r="H1519" i="6"/>
  <c r="K1518" i="6"/>
  <c r="I1521" i="7"/>
  <c r="L1528" i="4"/>
  <c r="L1527" i="4"/>
  <c r="M1527" i="4" s="1"/>
  <c r="Q1518" i="7"/>
  <c r="R1517" i="7"/>
  <c r="M1528" i="4"/>
  <c r="N1528" i="4"/>
  <c r="I1530" i="4"/>
  <c r="J1529" i="4"/>
  <c r="N1527" i="4"/>
  <c r="L1519" i="7"/>
  <c r="N1519" i="7" s="1"/>
  <c r="O1519" i="7" s="1"/>
  <c r="P1519" i="7" s="1"/>
  <c r="J1520" i="7"/>
  <c r="J1519" i="6" l="1"/>
  <c r="K1519" i="6"/>
  <c r="I1520" i="6"/>
  <c r="H1520" i="6"/>
  <c r="L1518" i="6"/>
  <c r="M1518" i="6" s="1"/>
  <c r="N1518" i="6" s="1"/>
  <c r="I1522" i="7"/>
  <c r="K1522" i="7"/>
  <c r="K1523" i="7" s="1"/>
  <c r="K1529" i="4"/>
  <c r="T1517" i="7"/>
  <c r="S1517" i="7"/>
  <c r="Q1519" i="7"/>
  <c r="R1518" i="7"/>
  <c r="I1531" i="4"/>
  <c r="J1530" i="4"/>
  <c r="J1521" i="7"/>
  <c r="L1520" i="7"/>
  <c r="N1520" i="7" s="1"/>
  <c r="O1520" i="7" s="1"/>
  <c r="P1520" i="7" s="1"/>
  <c r="L1519" i="6" l="1"/>
  <c r="M1519" i="6" s="1"/>
  <c r="N1519" i="6" s="1"/>
  <c r="J1520" i="6"/>
  <c r="I1521" i="6"/>
  <c r="H1521" i="6"/>
  <c r="K1520" i="6"/>
  <c r="I1523" i="7"/>
  <c r="K1530" i="4"/>
  <c r="L1530" i="4" s="1"/>
  <c r="L1529" i="4"/>
  <c r="Q1520" i="7"/>
  <c r="R1520" i="7" s="1"/>
  <c r="T1518" i="7"/>
  <c r="S1518" i="7"/>
  <c r="R1519" i="7"/>
  <c r="I1532" i="4"/>
  <c r="J1531" i="4"/>
  <c r="L1521" i="7"/>
  <c r="N1521" i="7" s="1"/>
  <c r="O1521" i="7" s="1"/>
  <c r="P1521" i="7" s="1"/>
  <c r="J1522" i="7"/>
  <c r="L1520" i="6" l="1"/>
  <c r="M1520" i="6" s="1"/>
  <c r="N1520" i="6" s="1"/>
  <c r="I1522" i="6"/>
  <c r="H1522" i="6"/>
  <c r="J1521" i="6"/>
  <c r="K1521" i="6"/>
  <c r="L1521" i="6" s="1"/>
  <c r="M1521" i="6" s="1"/>
  <c r="N1521" i="6" s="1"/>
  <c r="I1524" i="7"/>
  <c r="K1524" i="7"/>
  <c r="K1525" i="7" s="1"/>
  <c r="M1530" i="4"/>
  <c r="N1530" i="4"/>
  <c r="K1531" i="4"/>
  <c r="M1529" i="4"/>
  <c r="N1529" i="4"/>
  <c r="S1520" i="7"/>
  <c r="T1520" i="7"/>
  <c r="S1519" i="7"/>
  <c r="T1519" i="7"/>
  <c r="Q1521" i="7"/>
  <c r="J1532" i="4"/>
  <c r="I1533" i="4"/>
  <c r="J1523" i="7"/>
  <c r="L1522" i="7"/>
  <c r="N1522" i="7" s="1"/>
  <c r="O1522" i="7" s="1"/>
  <c r="P1522" i="7" s="1"/>
  <c r="I1523" i="6" l="1"/>
  <c r="H1523" i="6"/>
  <c r="J1522" i="6"/>
  <c r="K1522" i="6"/>
  <c r="I1525" i="7"/>
  <c r="K1532" i="4"/>
  <c r="K1533" i="4" s="1"/>
  <c r="L1531" i="4"/>
  <c r="M1531" i="4" s="1"/>
  <c r="Q1522" i="7"/>
  <c r="R1521" i="7"/>
  <c r="I1534" i="4"/>
  <c r="J1533" i="4"/>
  <c r="N1531" i="4"/>
  <c r="L1523" i="7"/>
  <c r="N1523" i="7" s="1"/>
  <c r="O1523" i="7" s="1"/>
  <c r="P1523" i="7" s="1"/>
  <c r="J1524" i="7"/>
  <c r="L1522" i="6" l="1"/>
  <c r="M1522" i="6" s="1"/>
  <c r="N1522" i="6" s="1"/>
  <c r="J1523" i="6"/>
  <c r="K1523" i="6"/>
  <c r="I1524" i="6"/>
  <c r="H1524" i="6"/>
  <c r="I1526" i="7"/>
  <c r="K1526" i="7"/>
  <c r="K1527" i="7" s="1"/>
  <c r="L1532" i="4"/>
  <c r="L1533" i="4"/>
  <c r="S1521" i="7"/>
  <c r="T1521" i="7"/>
  <c r="Q1523" i="7"/>
  <c r="R1522" i="7"/>
  <c r="I1535" i="4"/>
  <c r="J1534" i="4"/>
  <c r="J1525" i="7"/>
  <c r="L1524" i="7"/>
  <c r="N1524" i="7" s="1"/>
  <c r="O1524" i="7" s="1"/>
  <c r="P1524" i="7" s="1"/>
  <c r="J1524" i="6" l="1"/>
  <c r="K1524" i="6"/>
  <c r="L1523" i="6"/>
  <c r="M1523" i="6" s="1"/>
  <c r="N1523" i="6" s="1"/>
  <c r="I1525" i="6"/>
  <c r="H1525" i="6"/>
  <c r="I1527" i="7"/>
  <c r="M1532" i="4"/>
  <c r="N1532" i="4"/>
  <c r="K1534" i="4"/>
  <c r="K1535" i="4" s="1"/>
  <c r="S1522" i="7"/>
  <c r="T1522" i="7"/>
  <c r="Q1524" i="7"/>
  <c r="R1523" i="7"/>
  <c r="J1535" i="4"/>
  <c r="I1536" i="4"/>
  <c r="M1533" i="4"/>
  <c r="N1533" i="4"/>
  <c r="L1525" i="7"/>
  <c r="N1525" i="7" s="1"/>
  <c r="O1525" i="7" s="1"/>
  <c r="P1525" i="7" s="1"/>
  <c r="J1526" i="7"/>
  <c r="L1524" i="6" l="1"/>
  <c r="M1524" i="6" s="1"/>
  <c r="N1524" i="6" s="1"/>
  <c r="K1525" i="6"/>
  <c r="J1525" i="6"/>
  <c r="L1525" i="6" s="1"/>
  <c r="M1525" i="6" s="1"/>
  <c r="N1525" i="6" s="1"/>
  <c r="I1526" i="6"/>
  <c r="H1526" i="6"/>
  <c r="I1528" i="7"/>
  <c r="K1528" i="7"/>
  <c r="L1534" i="4"/>
  <c r="L1535" i="4"/>
  <c r="T1523" i="7"/>
  <c r="S1523" i="7"/>
  <c r="Q1525" i="7"/>
  <c r="R1524" i="7"/>
  <c r="J1536" i="4"/>
  <c r="I1537" i="4"/>
  <c r="M1534" i="4"/>
  <c r="N1534" i="4"/>
  <c r="J1527" i="7"/>
  <c r="L1526" i="7"/>
  <c r="N1526" i="7" s="1"/>
  <c r="O1526" i="7" s="1"/>
  <c r="P1526" i="7" s="1"/>
  <c r="I1527" i="6" l="1"/>
  <c r="H1527" i="6"/>
  <c r="J1526" i="6"/>
  <c r="K1526" i="6"/>
  <c r="K1529" i="7"/>
  <c r="I1529" i="7"/>
  <c r="K1536" i="4"/>
  <c r="K1537" i="4" s="1"/>
  <c r="T1524" i="7"/>
  <c r="S1524" i="7"/>
  <c r="Q1526" i="7"/>
  <c r="R1525" i="7"/>
  <c r="M1535" i="4"/>
  <c r="N1535" i="4"/>
  <c r="J1537" i="4"/>
  <c r="I1538" i="4"/>
  <c r="L1527" i="7"/>
  <c r="N1527" i="7" s="1"/>
  <c r="O1527" i="7" s="1"/>
  <c r="P1527" i="7" s="1"/>
  <c r="J1528" i="7"/>
  <c r="L1526" i="6" l="1"/>
  <c r="M1526" i="6" s="1"/>
  <c r="N1526" i="6" s="1"/>
  <c r="J1527" i="6"/>
  <c r="K1527" i="6"/>
  <c r="I1528" i="6"/>
  <c r="H1528" i="6"/>
  <c r="I1530" i="7"/>
  <c r="K1530" i="7"/>
  <c r="K1531" i="7" s="1"/>
  <c r="L1537" i="4"/>
  <c r="L1536" i="4"/>
  <c r="S1525" i="7"/>
  <c r="T1525" i="7"/>
  <c r="Q1527" i="7"/>
  <c r="R1526" i="7"/>
  <c r="J1538" i="4"/>
  <c r="I1539" i="4"/>
  <c r="J1529" i="7"/>
  <c r="L1528" i="7"/>
  <c r="N1528" i="7" s="1"/>
  <c r="O1528" i="7" s="1"/>
  <c r="P1528" i="7" s="1"/>
  <c r="L1527" i="6" l="1"/>
  <c r="M1527" i="6" s="1"/>
  <c r="N1527" i="6" s="1"/>
  <c r="I1529" i="6"/>
  <c r="H1529" i="6"/>
  <c r="J1528" i="6"/>
  <c r="K1528" i="6"/>
  <c r="I1531" i="7"/>
  <c r="K1538" i="4"/>
  <c r="L1538" i="4" s="1"/>
  <c r="S1526" i="7"/>
  <c r="T1526" i="7"/>
  <c r="Q1528" i="7"/>
  <c r="R1527" i="7"/>
  <c r="M1536" i="4"/>
  <c r="N1536" i="4"/>
  <c r="M1537" i="4"/>
  <c r="N1537" i="4"/>
  <c r="I1540" i="4"/>
  <c r="J1539" i="4"/>
  <c r="L1529" i="7"/>
  <c r="N1529" i="7" s="1"/>
  <c r="O1529" i="7" s="1"/>
  <c r="P1529" i="7" s="1"/>
  <c r="J1530" i="7"/>
  <c r="L1528" i="6" l="1"/>
  <c r="M1528" i="6" s="1"/>
  <c r="N1528" i="6" s="1"/>
  <c r="I1530" i="6"/>
  <c r="H1530" i="6"/>
  <c r="J1529" i="6"/>
  <c r="K1529" i="6"/>
  <c r="I1532" i="7"/>
  <c r="K1532" i="7"/>
  <c r="K1539" i="4"/>
  <c r="Q1529" i="7"/>
  <c r="R1529" i="7" s="1"/>
  <c r="S1527" i="7"/>
  <c r="T1527" i="7"/>
  <c r="R1528" i="7"/>
  <c r="M1538" i="4"/>
  <c r="N1538" i="4"/>
  <c r="I1541" i="4"/>
  <c r="J1540" i="4"/>
  <c r="J1531" i="7"/>
  <c r="L1530" i="7"/>
  <c r="N1530" i="7" s="1"/>
  <c r="O1530" i="7" s="1"/>
  <c r="P1530" i="7" s="1"/>
  <c r="L1529" i="6" l="1"/>
  <c r="M1529" i="6" s="1"/>
  <c r="N1529" i="6" s="1"/>
  <c r="J1530" i="6"/>
  <c r="K1530" i="6"/>
  <c r="H1531" i="6"/>
  <c r="I1531" i="6"/>
  <c r="K1533" i="7"/>
  <c r="I1533" i="7"/>
  <c r="K1540" i="4"/>
  <c r="L1539" i="4"/>
  <c r="S1529" i="7"/>
  <c r="T1529" i="7"/>
  <c r="T1528" i="7"/>
  <c r="S1528" i="7"/>
  <c r="Q1530" i="7"/>
  <c r="I1542" i="4"/>
  <c r="J1541" i="4"/>
  <c r="M1539" i="4"/>
  <c r="N1539" i="4"/>
  <c r="L1531" i="7"/>
  <c r="N1531" i="7" s="1"/>
  <c r="O1531" i="7" s="1"/>
  <c r="P1531" i="7" s="1"/>
  <c r="J1532" i="7"/>
  <c r="L1530" i="6" l="1"/>
  <c r="M1530" i="6" s="1"/>
  <c r="N1530" i="6" s="1"/>
  <c r="K1531" i="6"/>
  <c r="J1531" i="6"/>
  <c r="I1532" i="6"/>
  <c r="H1532" i="6"/>
  <c r="I1534" i="7"/>
  <c r="K1534" i="7"/>
  <c r="K1535" i="7" s="1"/>
  <c r="K1541" i="4"/>
  <c r="L1541" i="4" s="1"/>
  <c r="L1540" i="4"/>
  <c r="M1540" i="4" s="1"/>
  <c r="Q1531" i="7"/>
  <c r="R1530" i="7"/>
  <c r="I1543" i="4"/>
  <c r="J1542" i="4"/>
  <c r="N1540" i="4"/>
  <c r="J1533" i="7"/>
  <c r="L1532" i="7"/>
  <c r="N1532" i="7" s="1"/>
  <c r="O1532" i="7" s="1"/>
  <c r="P1532" i="7" s="1"/>
  <c r="J1532" i="6" l="1"/>
  <c r="L1531" i="6"/>
  <c r="M1531" i="6" s="1"/>
  <c r="N1531" i="6" s="1"/>
  <c r="I1533" i="6"/>
  <c r="H1533" i="6"/>
  <c r="K1532" i="6"/>
  <c r="I1535" i="7"/>
  <c r="N1541" i="4"/>
  <c r="M1541" i="4"/>
  <c r="K1542" i="4"/>
  <c r="L1542" i="4" s="1"/>
  <c r="S1530" i="7"/>
  <c r="T1530" i="7"/>
  <c r="Q1532" i="7"/>
  <c r="R1531" i="7"/>
  <c r="J1543" i="4"/>
  <c r="I1544" i="4"/>
  <c r="L1533" i="7"/>
  <c r="N1533" i="7" s="1"/>
  <c r="O1533" i="7" s="1"/>
  <c r="P1533" i="7" s="1"/>
  <c r="J1534" i="7"/>
  <c r="L1532" i="6" l="1"/>
  <c r="M1532" i="6" s="1"/>
  <c r="N1532" i="6" s="1"/>
  <c r="I1534" i="6"/>
  <c r="H1534" i="6"/>
  <c r="J1533" i="6"/>
  <c r="K1533" i="6"/>
  <c r="K1536" i="7"/>
  <c r="I1536" i="7"/>
  <c r="K1543" i="4"/>
  <c r="L1543" i="4" s="1"/>
  <c r="T1531" i="7"/>
  <c r="S1531" i="7"/>
  <c r="Q1533" i="7"/>
  <c r="R1532" i="7"/>
  <c r="I1545" i="4"/>
  <c r="J1544" i="4"/>
  <c r="M1542" i="4"/>
  <c r="N1542" i="4"/>
  <c r="J1535" i="7"/>
  <c r="L1534" i="7"/>
  <c r="N1534" i="7" s="1"/>
  <c r="O1534" i="7" s="1"/>
  <c r="P1534" i="7" s="1"/>
  <c r="L1533" i="6" l="1"/>
  <c r="M1533" i="6" s="1"/>
  <c r="N1533" i="6" s="1"/>
  <c r="J1534" i="6"/>
  <c r="K1534" i="6"/>
  <c r="I1535" i="6"/>
  <c r="H1535" i="6"/>
  <c r="K1537" i="7"/>
  <c r="I1537" i="7"/>
  <c r="L1544" i="4"/>
  <c r="K1544" i="4"/>
  <c r="S1532" i="7"/>
  <c r="T1532" i="7"/>
  <c r="Q1534" i="7"/>
  <c r="R1533" i="7"/>
  <c r="M1543" i="4"/>
  <c r="N1543" i="4"/>
  <c r="I1546" i="4"/>
  <c r="J1545" i="4"/>
  <c r="L1535" i="7"/>
  <c r="N1535" i="7" s="1"/>
  <c r="O1535" i="7" s="1"/>
  <c r="P1535" i="7" s="1"/>
  <c r="J1536" i="7"/>
  <c r="L1534" i="6" l="1"/>
  <c r="M1534" i="6" s="1"/>
  <c r="N1534" i="6" s="1"/>
  <c r="J1535" i="6"/>
  <c r="I1536" i="6"/>
  <c r="H1536" i="6"/>
  <c r="K1535" i="6"/>
  <c r="K1538" i="7"/>
  <c r="I1538" i="7"/>
  <c r="K1545" i="4"/>
  <c r="T1533" i="7"/>
  <c r="S1533" i="7"/>
  <c r="Q1535" i="7"/>
  <c r="R1534" i="7"/>
  <c r="M1544" i="4"/>
  <c r="N1544" i="4"/>
  <c r="J1546" i="4"/>
  <c r="I1547" i="4"/>
  <c r="J1537" i="7"/>
  <c r="L1536" i="7"/>
  <c r="N1536" i="7" s="1"/>
  <c r="O1536" i="7" s="1"/>
  <c r="P1536" i="7" s="1"/>
  <c r="L1535" i="6" l="1"/>
  <c r="M1535" i="6" s="1"/>
  <c r="N1535" i="6" s="1"/>
  <c r="J1536" i="6"/>
  <c r="K1536" i="6"/>
  <c r="I1537" i="6"/>
  <c r="H1537" i="6"/>
  <c r="I1539" i="7"/>
  <c r="K1539" i="7"/>
  <c r="K1546" i="4"/>
  <c r="K1547" i="4" s="1"/>
  <c r="L1545" i="4"/>
  <c r="Q1536" i="7"/>
  <c r="R1536" i="7" s="1"/>
  <c r="S1534" i="7"/>
  <c r="T1534" i="7"/>
  <c r="R1535" i="7"/>
  <c r="I1548" i="4"/>
  <c r="J1547" i="4"/>
  <c r="L1537" i="7"/>
  <c r="N1537" i="7" s="1"/>
  <c r="O1537" i="7" s="1"/>
  <c r="P1537" i="7" s="1"/>
  <c r="J1538" i="7"/>
  <c r="I1538" i="6" l="1"/>
  <c r="H1538" i="6"/>
  <c r="L1536" i="6"/>
  <c r="M1536" i="6" s="1"/>
  <c r="N1536" i="6" s="1"/>
  <c r="K1537" i="6"/>
  <c r="J1537" i="6"/>
  <c r="K1540" i="7"/>
  <c r="I1540" i="7"/>
  <c r="M1545" i="4"/>
  <c r="N1545" i="4"/>
  <c r="L1547" i="4"/>
  <c r="L1546" i="4"/>
  <c r="M1546" i="4" s="1"/>
  <c r="S1535" i="7"/>
  <c r="T1535" i="7"/>
  <c r="T1536" i="7"/>
  <c r="S1536" i="7"/>
  <c r="Q1537" i="7"/>
  <c r="I1549" i="4"/>
  <c r="J1548" i="4"/>
  <c r="J1539" i="7"/>
  <c r="L1538" i="7"/>
  <c r="N1538" i="7" s="1"/>
  <c r="O1538" i="7" s="1"/>
  <c r="P1538" i="7" s="1"/>
  <c r="L1537" i="6" l="1"/>
  <c r="M1537" i="6" s="1"/>
  <c r="N1537" i="6" s="1"/>
  <c r="I1539" i="6"/>
  <c r="H1539" i="6"/>
  <c r="K1538" i="6"/>
  <c r="J1538" i="6"/>
  <c r="L1538" i="6" s="1"/>
  <c r="M1538" i="6" s="1"/>
  <c r="N1538" i="6" s="1"/>
  <c r="K1541" i="7"/>
  <c r="I1541" i="7"/>
  <c r="N1546" i="4"/>
  <c r="K1548" i="4"/>
  <c r="K1549" i="4" s="1"/>
  <c r="Q1538" i="7"/>
  <c r="R1537" i="7"/>
  <c r="J1549" i="4"/>
  <c r="I1550" i="4"/>
  <c r="M1547" i="4"/>
  <c r="N1547" i="4"/>
  <c r="L1539" i="7"/>
  <c r="N1539" i="7" s="1"/>
  <c r="O1539" i="7" s="1"/>
  <c r="P1539" i="7" s="1"/>
  <c r="J1540" i="7"/>
  <c r="I1540" i="6" l="1"/>
  <c r="H1540" i="6"/>
  <c r="J1539" i="6"/>
  <c r="K1539" i="6"/>
  <c r="I1542" i="7"/>
  <c r="K1542" i="7"/>
  <c r="K1543" i="7" s="1"/>
  <c r="L1548" i="4"/>
  <c r="L1549" i="4"/>
  <c r="T1537" i="7"/>
  <c r="S1537" i="7"/>
  <c r="Q1539" i="7"/>
  <c r="R1539" i="7" s="1"/>
  <c r="R1538" i="7"/>
  <c r="J1550" i="4"/>
  <c r="I1551" i="4"/>
  <c r="J1541" i="7"/>
  <c r="L1540" i="7"/>
  <c r="N1540" i="7" s="1"/>
  <c r="O1540" i="7" s="1"/>
  <c r="P1540" i="7" s="1"/>
  <c r="L1539" i="6" l="1"/>
  <c r="M1539" i="6" s="1"/>
  <c r="N1539" i="6" s="1"/>
  <c r="J1540" i="6"/>
  <c r="K1540" i="6"/>
  <c r="I1541" i="6"/>
  <c r="H1541" i="6"/>
  <c r="I1543" i="7"/>
  <c r="L1550" i="4"/>
  <c r="K1550" i="4"/>
  <c r="M1548" i="4"/>
  <c r="N1548" i="4"/>
  <c r="T1539" i="7"/>
  <c r="S1539" i="7"/>
  <c r="S1538" i="7"/>
  <c r="T1538" i="7"/>
  <c r="Q1540" i="7"/>
  <c r="M1549" i="4"/>
  <c r="N1549" i="4"/>
  <c r="I1552" i="4"/>
  <c r="J1551" i="4"/>
  <c r="L1541" i="7"/>
  <c r="N1541" i="7" s="1"/>
  <c r="O1541" i="7" s="1"/>
  <c r="P1541" i="7" s="1"/>
  <c r="J1542" i="7"/>
  <c r="J1541" i="6" l="1"/>
  <c r="L1540" i="6"/>
  <c r="M1540" i="6" s="1"/>
  <c r="N1540" i="6" s="1"/>
  <c r="K1541" i="6"/>
  <c r="I1542" i="6"/>
  <c r="H1542" i="6"/>
  <c r="I1544" i="7"/>
  <c r="K1544" i="7"/>
  <c r="K1545" i="7" s="1"/>
  <c r="K1551" i="4"/>
  <c r="Q1541" i="7"/>
  <c r="R1540" i="7"/>
  <c r="M1550" i="4"/>
  <c r="N1550" i="4"/>
  <c r="I1553" i="4"/>
  <c r="J1552" i="4"/>
  <c r="J1543" i="7"/>
  <c r="L1542" i="7"/>
  <c r="N1542" i="7" s="1"/>
  <c r="O1542" i="7" s="1"/>
  <c r="P1542" i="7" s="1"/>
  <c r="L1541" i="6" l="1"/>
  <c r="M1541" i="6" s="1"/>
  <c r="N1541" i="6" s="1"/>
  <c r="K1542" i="6"/>
  <c r="I1543" i="6"/>
  <c r="H1543" i="6"/>
  <c r="J1542" i="6"/>
  <c r="I1545" i="7"/>
  <c r="K1552" i="4"/>
  <c r="K1553" i="4" s="1"/>
  <c r="L1551" i="4"/>
  <c r="M1551" i="4" s="1"/>
  <c r="T1540" i="7"/>
  <c r="S1540" i="7"/>
  <c r="Q1542" i="7"/>
  <c r="R1541" i="7"/>
  <c r="I1554" i="4"/>
  <c r="J1553" i="4"/>
  <c r="N1551" i="4"/>
  <c r="L1543" i="7"/>
  <c r="N1543" i="7" s="1"/>
  <c r="O1543" i="7" s="1"/>
  <c r="P1543" i="7" s="1"/>
  <c r="J1544" i="7"/>
  <c r="L1542" i="6" l="1"/>
  <c r="M1542" i="6" s="1"/>
  <c r="N1542" i="6" s="1"/>
  <c r="J1543" i="6"/>
  <c r="I1544" i="6"/>
  <c r="H1544" i="6"/>
  <c r="K1543" i="6"/>
  <c r="I1546" i="7"/>
  <c r="K1546" i="7"/>
  <c r="L1553" i="4"/>
  <c r="L1552" i="4"/>
  <c r="T1541" i="7"/>
  <c r="S1541" i="7"/>
  <c r="Q1543" i="7"/>
  <c r="R1542" i="7"/>
  <c r="M1552" i="4"/>
  <c r="N1552" i="4"/>
  <c r="I1555" i="4"/>
  <c r="J1554" i="4"/>
  <c r="J1545" i="7"/>
  <c r="L1544" i="7"/>
  <c r="N1544" i="7" s="1"/>
  <c r="O1544" i="7" s="1"/>
  <c r="P1544" i="7" s="1"/>
  <c r="L1543" i="6" l="1"/>
  <c r="M1543" i="6" s="1"/>
  <c r="N1543" i="6" s="1"/>
  <c r="J1544" i="6"/>
  <c r="K1544" i="6"/>
  <c r="I1545" i="6"/>
  <c r="H1545" i="6"/>
  <c r="K1547" i="7"/>
  <c r="I1547" i="7"/>
  <c r="K1554" i="4"/>
  <c r="L1554" i="4" s="1"/>
  <c r="T1542" i="7"/>
  <c r="S1542" i="7"/>
  <c r="Q1544" i="7"/>
  <c r="R1543" i="7"/>
  <c r="I1556" i="4"/>
  <c r="J1555" i="4"/>
  <c r="M1553" i="4"/>
  <c r="N1553" i="4"/>
  <c r="L1545" i="7"/>
  <c r="N1545" i="7" s="1"/>
  <c r="O1545" i="7" s="1"/>
  <c r="P1545" i="7" s="1"/>
  <c r="J1546" i="7"/>
  <c r="I1546" i="6" l="1"/>
  <c r="H1546" i="6"/>
  <c r="J1545" i="6"/>
  <c r="K1545" i="6"/>
  <c r="L1544" i="6"/>
  <c r="M1544" i="6" s="1"/>
  <c r="N1544" i="6" s="1"/>
  <c r="I1548" i="7"/>
  <c r="K1548" i="7"/>
  <c r="K1549" i="7" s="1"/>
  <c r="N1554" i="4"/>
  <c r="M1554" i="4"/>
  <c r="K1555" i="4"/>
  <c r="K1556" i="4" s="1"/>
  <c r="Q1545" i="7"/>
  <c r="R1545" i="7" s="1"/>
  <c r="S1543" i="7"/>
  <c r="T1543" i="7"/>
  <c r="R1544" i="7"/>
  <c r="I1557" i="4"/>
  <c r="J1556" i="4"/>
  <c r="J1547" i="7"/>
  <c r="L1546" i="7"/>
  <c r="N1546" i="7" s="1"/>
  <c r="O1546" i="7" s="1"/>
  <c r="P1546" i="7" s="1"/>
  <c r="L1545" i="6" l="1"/>
  <c r="M1545" i="6" s="1"/>
  <c r="N1545" i="6" s="1"/>
  <c r="I1547" i="6"/>
  <c r="H1547" i="6"/>
  <c r="J1546" i="6"/>
  <c r="K1546" i="6"/>
  <c r="I1549" i="7"/>
  <c r="L1556" i="4"/>
  <c r="L1555" i="4"/>
  <c r="T1545" i="7"/>
  <c r="S1545" i="7"/>
  <c r="T1544" i="7"/>
  <c r="S1544" i="7"/>
  <c r="Q1546" i="7"/>
  <c r="M1556" i="4"/>
  <c r="N1556" i="4"/>
  <c r="I1558" i="4"/>
  <c r="J1557" i="4"/>
  <c r="M1555" i="4"/>
  <c r="N1555" i="4"/>
  <c r="L1547" i="7"/>
  <c r="N1547" i="7" s="1"/>
  <c r="O1547" i="7" s="1"/>
  <c r="P1547" i="7" s="1"/>
  <c r="J1548" i="7"/>
  <c r="L1546" i="6" l="1"/>
  <c r="M1546" i="6" s="1"/>
  <c r="N1546" i="6" s="1"/>
  <c r="I1548" i="6"/>
  <c r="H1548" i="6"/>
  <c r="J1547" i="6"/>
  <c r="K1547" i="6"/>
  <c r="I1550" i="7"/>
  <c r="K1550" i="7"/>
  <c r="K1551" i="7" s="1"/>
  <c r="K1557" i="4"/>
  <c r="K1558" i="4" s="1"/>
  <c r="Q1547" i="7"/>
  <c r="R1547" i="7" s="1"/>
  <c r="R1546" i="7"/>
  <c r="I1559" i="4"/>
  <c r="J1558" i="4"/>
  <c r="J1549" i="7"/>
  <c r="L1548" i="7"/>
  <c r="N1548" i="7" s="1"/>
  <c r="O1548" i="7" s="1"/>
  <c r="P1548" i="7" s="1"/>
  <c r="L1547" i="6" l="1"/>
  <c r="M1547" i="6" s="1"/>
  <c r="N1547" i="6" s="1"/>
  <c r="I1549" i="6"/>
  <c r="H1549" i="6"/>
  <c r="J1548" i="6"/>
  <c r="K1548" i="6"/>
  <c r="I1551" i="7"/>
  <c r="L1558" i="4"/>
  <c r="L1557" i="4"/>
  <c r="S1546" i="7"/>
  <c r="T1546" i="7"/>
  <c r="T1547" i="7"/>
  <c r="S1547" i="7"/>
  <c r="Q1548" i="7"/>
  <c r="I1560" i="4"/>
  <c r="J1559" i="4"/>
  <c r="L1549" i="7"/>
  <c r="N1549" i="7" s="1"/>
  <c r="O1549" i="7" s="1"/>
  <c r="P1549" i="7" s="1"/>
  <c r="J1550" i="7"/>
  <c r="K1549" i="6" l="1"/>
  <c r="I1550" i="6"/>
  <c r="H1550" i="6"/>
  <c r="J1549" i="6"/>
  <c r="L1548" i="6"/>
  <c r="M1548" i="6" s="1"/>
  <c r="N1548" i="6" s="1"/>
  <c r="I1552" i="7"/>
  <c r="K1552" i="7"/>
  <c r="K1553" i="7" s="1"/>
  <c r="M1557" i="4"/>
  <c r="N1557" i="4"/>
  <c r="K1559" i="4"/>
  <c r="K1560" i="4" s="1"/>
  <c r="Q1549" i="7"/>
  <c r="R1549" i="7" s="1"/>
  <c r="R1548" i="7"/>
  <c r="I1561" i="4"/>
  <c r="J1560" i="4"/>
  <c r="M1558" i="4"/>
  <c r="N1558" i="4"/>
  <c r="J1551" i="7"/>
  <c r="L1550" i="7"/>
  <c r="N1550" i="7" s="1"/>
  <c r="O1550" i="7" s="1"/>
  <c r="P1550" i="7" s="1"/>
  <c r="L1549" i="6" l="1"/>
  <c r="M1549" i="6" s="1"/>
  <c r="N1549" i="6" s="1"/>
  <c r="J1550" i="6"/>
  <c r="K1550" i="6"/>
  <c r="I1551" i="6"/>
  <c r="H1551" i="6"/>
  <c r="I1553" i="7"/>
  <c r="L1559" i="4"/>
  <c r="M1559" i="4" s="1"/>
  <c r="L1560" i="4"/>
  <c r="T1548" i="7"/>
  <c r="S1548" i="7"/>
  <c r="S1549" i="7"/>
  <c r="T1549" i="7"/>
  <c r="Q1550" i="7"/>
  <c r="N1559" i="4"/>
  <c r="J1561" i="4"/>
  <c r="I1562" i="4"/>
  <c r="L1551" i="7"/>
  <c r="N1551" i="7" s="1"/>
  <c r="O1551" i="7" s="1"/>
  <c r="P1551" i="7" s="1"/>
  <c r="J1552" i="7"/>
  <c r="L1550" i="6" l="1"/>
  <c r="M1550" i="6" s="1"/>
  <c r="N1550" i="6" s="1"/>
  <c r="J1551" i="6"/>
  <c r="K1551" i="6"/>
  <c r="I1552" i="6"/>
  <c r="H1552" i="6"/>
  <c r="K1554" i="7"/>
  <c r="I1554" i="7"/>
  <c r="K1561" i="4"/>
  <c r="Q1551" i="7"/>
  <c r="R1550" i="7"/>
  <c r="M1560" i="4"/>
  <c r="N1560" i="4"/>
  <c r="J1562" i="4"/>
  <c r="I1563" i="4"/>
  <c r="J1553" i="7"/>
  <c r="L1552" i="7"/>
  <c r="N1552" i="7" s="1"/>
  <c r="O1552" i="7" s="1"/>
  <c r="P1552" i="7" s="1"/>
  <c r="L1551" i="6" l="1"/>
  <c r="M1551" i="6" s="1"/>
  <c r="N1551" i="6" s="1"/>
  <c r="I1553" i="6"/>
  <c r="H1553" i="6"/>
  <c r="J1552" i="6"/>
  <c r="K1552" i="6"/>
  <c r="K1555" i="7"/>
  <c r="I1555" i="7"/>
  <c r="K1562" i="4"/>
  <c r="K1563" i="4" s="1"/>
  <c r="L1561" i="4"/>
  <c r="S1550" i="7"/>
  <c r="T1550" i="7"/>
  <c r="Q1552" i="7"/>
  <c r="R1551" i="7"/>
  <c r="I1564" i="4"/>
  <c r="J1563" i="4"/>
  <c r="L1553" i="7"/>
  <c r="N1553" i="7" s="1"/>
  <c r="O1553" i="7" s="1"/>
  <c r="P1553" i="7" s="1"/>
  <c r="J1554" i="7"/>
  <c r="L1552" i="6" l="1"/>
  <c r="M1552" i="6" s="1"/>
  <c r="N1552" i="6" s="1"/>
  <c r="I1554" i="6"/>
  <c r="H1554" i="6"/>
  <c r="J1553" i="6"/>
  <c r="K1553" i="6"/>
  <c r="I1556" i="7"/>
  <c r="K1556" i="7"/>
  <c r="K1557" i="7" s="1"/>
  <c r="M1561" i="4"/>
  <c r="N1561" i="4"/>
  <c r="L1563" i="4"/>
  <c r="L1562" i="4"/>
  <c r="M1562" i="4" s="1"/>
  <c r="S1551" i="7"/>
  <c r="T1551" i="7"/>
  <c r="Q1553" i="7"/>
  <c r="R1552" i="7"/>
  <c r="J1564" i="4"/>
  <c r="I1565" i="4"/>
  <c r="J1555" i="7"/>
  <c r="L1554" i="7"/>
  <c r="N1554" i="7" s="1"/>
  <c r="O1554" i="7" s="1"/>
  <c r="P1554" i="7" s="1"/>
  <c r="L1553" i="6" l="1"/>
  <c r="M1553" i="6" s="1"/>
  <c r="N1553" i="6" s="1"/>
  <c r="I1555" i="6"/>
  <c r="H1555" i="6"/>
  <c r="J1554" i="6"/>
  <c r="K1554" i="6"/>
  <c r="I1557" i="7"/>
  <c r="N1562" i="4"/>
  <c r="K1564" i="4"/>
  <c r="K1565" i="4" s="1"/>
  <c r="S1552" i="7"/>
  <c r="T1552" i="7"/>
  <c r="Q1554" i="7"/>
  <c r="R1553" i="7"/>
  <c r="I1566" i="4"/>
  <c r="J1565" i="4"/>
  <c r="M1563" i="4"/>
  <c r="N1563" i="4"/>
  <c r="L1555" i="7"/>
  <c r="N1555" i="7" s="1"/>
  <c r="O1555" i="7" s="1"/>
  <c r="P1555" i="7" s="1"/>
  <c r="J1556" i="7"/>
  <c r="L1554" i="6" l="1"/>
  <c r="M1554" i="6" s="1"/>
  <c r="N1554" i="6" s="1"/>
  <c r="J1555" i="6"/>
  <c r="I1556" i="6"/>
  <c r="H1556" i="6"/>
  <c r="K1555" i="6"/>
  <c r="I1558" i="7"/>
  <c r="K1558" i="7"/>
  <c r="K1559" i="7" s="1"/>
  <c r="L1565" i="4"/>
  <c r="L1564" i="4"/>
  <c r="S1553" i="7"/>
  <c r="T1553" i="7"/>
  <c r="Q1555" i="7"/>
  <c r="R1554" i="7"/>
  <c r="M1564" i="4"/>
  <c r="N1564" i="4"/>
  <c r="I1567" i="4"/>
  <c r="J1566" i="4"/>
  <c r="J1557" i="7"/>
  <c r="L1556" i="7"/>
  <c r="N1556" i="7" s="1"/>
  <c r="O1556" i="7" s="1"/>
  <c r="P1556" i="7" s="1"/>
  <c r="L1555" i="6" l="1"/>
  <c r="M1555" i="6" s="1"/>
  <c r="N1555" i="6" s="1"/>
  <c r="J1556" i="6"/>
  <c r="I1557" i="6"/>
  <c r="H1557" i="6"/>
  <c r="K1556" i="6"/>
  <c r="I1559" i="7"/>
  <c r="K1566" i="4"/>
  <c r="K1567" i="4" s="1"/>
  <c r="S1554" i="7"/>
  <c r="T1554" i="7"/>
  <c r="Q1556" i="7"/>
  <c r="R1555" i="7"/>
  <c r="I1568" i="4"/>
  <c r="J1567" i="4"/>
  <c r="M1565" i="4"/>
  <c r="N1565" i="4"/>
  <c r="L1557" i="7"/>
  <c r="N1557" i="7" s="1"/>
  <c r="O1557" i="7" s="1"/>
  <c r="P1557" i="7" s="1"/>
  <c r="J1558" i="7"/>
  <c r="J1557" i="6" l="1"/>
  <c r="K1557" i="6"/>
  <c r="L1556" i="6"/>
  <c r="M1556" i="6" s="1"/>
  <c r="N1556" i="6" s="1"/>
  <c r="I1558" i="6"/>
  <c r="H1558" i="6"/>
  <c r="I1560" i="7"/>
  <c r="K1560" i="7"/>
  <c r="L1566" i="4"/>
  <c r="L1567" i="4"/>
  <c r="T1555" i="7"/>
  <c r="S1555" i="7"/>
  <c r="Q1557" i="7"/>
  <c r="R1556" i="7"/>
  <c r="I1569" i="4"/>
  <c r="J1568" i="4"/>
  <c r="M1566" i="4"/>
  <c r="N1566" i="4"/>
  <c r="J1559" i="7"/>
  <c r="L1558" i="7"/>
  <c r="N1558" i="7" s="1"/>
  <c r="O1558" i="7" s="1"/>
  <c r="P1558" i="7" s="1"/>
  <c r="L1557" i="6" l="1"/>
  <c r="M1557" i="6" s="1"/>
  <c r="N1557" i="6" s="1"/>
  <c r="I1559" i="6"/>
  <c r="H1559" i="6"/>
  <c r="J1558" i="6"/>
  <c r="K1558" i="6"/>
  <c r="K1561" i="7"/>
  <c r="I1561" i="7"/>
  <c r="K1568" i="4"/>
  <c r="S1556" i="7"/>
  <c r="T1556" i="7"/>
  <c r="Q1558" i="7"/>
  <c r="R1557" i="7"/>
  <c r="J1569" i="4"/>
  <c r="I1570" i="4"/>
  <c r="M1567" i="4"/>
  <c r="N1567" i="4"/>
  <c r="L1559" i="7"/>
  <c r="N1559" i="7" s="1"/>
  <c r="O1559" i="7" s="1"/>
  <c r="P1559" i="7" s="1"/>
  <c r="J1560" i="7"/>
  <c r="I1560" i="6" l="1"/>
  <c r="H1560" i="6"/>
  <c r="L1558" i="6"/>
  <c r="M1558" i="6" s="1"/>
  <c r="N1558" i="6" s="1"/>
  <c r="J1559" i="6"/>
  <c r="K1559" i="6"/>
  <c r="I1562" i="7"/>
  <c r="K1562" i="7"/>
  <c r="K1563" i="7" s="1"/>
  <c r="K1569" i="4"/>
  <c r="L1568" i="4"/>
  <c r="M1568" i="4" s="1"/>
  <c r="S1557" i="7"/>
  <c r="T1557" i="7"/>
  <c r="Q1559" i="7"/>
  <c r="R1558" i="7"/>
  <c r="J1570" i="4"/>
  <c r="I1571" i="4"/>
  <c r="J1561" i="7"/>
  <c r="L1560" i="7"/>
  <c r="N1560" i="7" s="1"/>
  <c r="O1560" i="7" s="1"/>
  <c r="P1560" i="7" s="1"/>
  <c r="L1559" i="6" l="1"/>
  <c r="M1559" i="6" s="1"/>
  <c r="N1559" i="6" s="1"/>
  <c r="J1560" i="6"/>
  <c r="I1561" i="6"/>
  <c r="H1561" i="6"/>
  <c r="K1560" i="6"/>
  <c r="I1563" i="7"/>
  <c r="K1570" i="4"/>
  <c r="N1568" i="4"/>
  <c r="L1569" i="4"/>
  <c r="Q1560" i="7"/>
  <c r="R1560" i="7" s="1"/>
  <c r="T1558" i="7"/>
  <c r="S1558" i="7"/>
  <c r="R1559" i="7"/>
  <c r="I1572" i="4"/>
  <c r="J1571" i="4"/>
  <c r="L1561" i="7"/>
  <c r="N1561" i="7" s="1"/>
  <c r="O1561" i="7" s="1"/>
  <c r="P1561" i="7" s="1"/>
  <c r="J1562" i="7"/>
  <c r="L1560" i="6" l="1"/>
  <c r="M1560" i="6" s="1"/>
  <c r="N1560" i="6" s="1"/>
  <c r="I1562" i="6"/>
  <c r="H1562" i="6"/>
  <c r="J1561" i="6"/>
  <c r="K1561" i="6"/>
  <c r="I1564" i="7"/>
  <c r="K1564" i="7"/>
  <c r="K1565" i="7" s="1"/>
  <c r="M1569" i="4"/>
  <c r="N1569" i="4"/>
  <c r="K1571" i="4"/>
  <c r="L1570" i="4"/>
  <c r="T1559" i="7"/>
  <c r="S1559" i="7"/>
  <c r="T1560" i="7"/>
  <c r="S1560" i="7"/>
  <c r="Q1561" i="7"/>
  <c r="I1573" i="4"/>
  <c r="J1572" i="4"/>
  <c r="J1563" i="7"/>
  <c r="L1562" i="7"/>
  <c r="N1562" i="7" s="1"/>
  <c r="O1562" i="7" s="1"/>
  <c r="P1562" i="7" s="1"/>
  <c r="L1561" i="6" l="1"/>
  <c r="M1561" i="6" s="1"/>
  <c r="N1561" i="6" s="1"/>
  <c r="I1563" i="6"/>
  <c r="H1563" i="6"/>
  <c r="J1562" i="6"/>
  <c r="K1562" i="6"/>
  <c r="I1565" i="7"/>
  <c r="M1570" i="4"/>
  <c r="N1570" i="4"/>
  <c r="K1572" i="4"/>
  <c r="K1573" i="4" s="1"/>
  <c r="L1571" i="4"/>
  <c r="M1571" i="4" s="1"/>
  <c r="Q1562" i="7"/>
  <c r="R1561" i="7"/>
  <c r="I1574" i="4"/>
  <c r="J1573" i="4"/>
  <c r="N1571" i="4"/>
  <c r="L1563" i="7"/>
  <c r="N1563" i="7" s="1"/>
  <c r="O1563" i="7" s="1"/>
  <c r="P1563" i="7" s="1"/>
  <c r="J1564" i="7"/>
  <c r="J1563" i="6" l="1"/>
  <c r="K1563" i="6"/>
  <c r="I1564" i="6"/>
  <c r="H1564" i="6"/>
  <c r="L1562" i="6"/>
  <c r="M1562" i="6" s="1"/>
  <c r="N1562" i="6" s="1"/>
  <c r="I1566" i="7"/>
  <c r="K1566" i="7"/>
  <c r="K1567" i="7" s="1"/>
  <c r="L1572" i="4"/>
  <c r="L1573" i="4"/>
  <c r="S1561" i="7"/>
  <c r="T1561" i="7"/>
  <c r="Q1563" i="7"/>
  <c r="R1562" i="7"/>
  <c r="I1575" i="4"/>
  <c r="J1574" i="4"/>
  <c r="J1565" i="7"/>
  <c r="L1564" i="7"/>
  <c r="N1564" i="7" s="1"/>
  <c r="O1564" i="7" s="1"/>
  <c r="P1564" i="7" s="1"/>
  <c r="J1564" i="6" l="1"/>
  <c r="K1564" i="6"/>
  <c r="I1565" i="6"/>
  <c r="H1565" i="6"/>
  <c r="L1563" i="6"/>
  <c r="M1563" i="6" s="1"/>
  <c r="N1563" i="6" s="1"/>
  <c r="I1567" i="7"/>
  <c r="K1574" i="4"/>
  <c r="L1574" i="4" s="1"/>
  <c r="N1572" i="4"/>
  <c r="M1572" i="4"/>
  <c r="S1562" i="7"/>
  <c r="T1562" i="7"/>
  <c r="Q1564" i="7"/>
  <c r="R1563" i="7"/>
  <c r="M1573" i="4"/>
  <c r="N1573" i="4"/>
  <c r="I1576" i="4"/>
  <c r="J1575" i="4"/>
  <c r="L1565" i="7"/>
  <c r="N1565" i="7" s="1"/>
  <c r="O1565" i="7" s="1"/>
  <c r="P1565" i="7" s="1"/>
  <c r="J1566" i="7"/>
  <c r="J1565" i="6" l="1"/>
  <c r="I1566" i="6"/>
  <c r="H1566" i="6"/>
  <c r="K1565" i="6"/>
  <c r="L1564" i="6"/>
  <c r="M1564" i="6" s="1"/>
  <c r="N1564" i="6" s="1"/>
  <c r="I1568" i="7"/>
  <c r="K1568" i="7"/>
  <c r="K1575" i="4"/>
  <c r="T1563" i="7"/>
  <c r="S1563" i="7"/>
  <c r="Q1565" i="7"/>
  <c r="R1564" i="7"/>
  <c r="M1574" i="4"/>
  <c r="N1574" i="4"/>
  <c r="I1577" i="4"/>
  <c r="J1576" i="4"/>
  <c r="J1567" i="7"/>
  <c r="L1566" i="7"/>
  <c r="N1566" i="7" s="1"/>
  <c r="O1566" i="7" s="1"/>
  <c r="P1566" i="7" s="1"/>
  <c r="J1566" i="6" l="1"/>
  <c r="K1566" i="6"/>
  <c r="L1565" i="6"/>
  <c r="M1565" i="6" s="1"/>
  <c r="N1565" i="6" s="1"/>
  <c r="I1567" i="6"/>
  <c r="H1567" i="6"/>
  <c r="I1569" i="7"/>
  <c r="K1569" i="7"/>
  <c r="K1570" i="7" s="1"/>
  <c r="K1576" i="4"/>
  <c r="L1575" i="4"/>
  <c r="N1575" i="4" s="1"/>
  <c r="S1564" i="7"/>
  <c r="T1564" i="7"/>
  <c r="Q1566" i="7"/>
  <c r="R1565" i="7"/>
  <c r="M1575" i="4"/>
  <c r="I1578" i="4"/>
  <c r="J1577" i="4"/>
  <c r="L1567" i="7"/>
  <c r="N1567" i="7" s="1"/>
  <c r="O1567" i="7" s="1"/>
  <c r="P1567" i="7" s="1"/>
  <c r="J1568" i="7"/>
  <c r="I1568" i="6" l="1"/>
  <c r="H1568" i="6"/>
  <c r="J1567" i="6"/>
  <c r="K1567" i="6"/>
  <c r="L1566" i="6"/>
  <c r="M1566" i="6" s="1"/>
  <c r="N1566" i="6" s="1"/>
  <c r="I1570" i="7"/>
  <c r="K1577" i="4"/>
  <c r="L1576" i="4"/>
  <c r="T1565" i="7"/>
  <c r="S1565" i="7"/>
  <c r="Q1567" i="7"/>
  <c r="R1566" i="7"/>
  <c r="I1579" i="4"/>
  <c r="J1578" i="4"/>
  <c r="J1569" i="7"/>
  <c r="L1568" i="7"/>
  <c r="N1568" i="7" s="1"/>
  <c r="O1568" i="7" s="1"/>
  <c r="P1568" i="7" s="1"/>
  <c r="L1567" i="6" l="1"/>
  <c r="M1567" i="6" s="1"/>
  <c r="N1567" i="6" s="1"/>
  <c r="J1568" i="6"/>
  <c r="K1568" i="6"/>
  <c r="I1569" i="6"/>
  <c r="H1569" i="6"/>
  <c r="I1571" i="7"/>
  <c r="K1571" i="7"/>
  <c r="K1572" i="7" s="1"/>
  <c r="M1576" i="4"/>
  <c r="N1576" i="4"/>
  <c r="K1578" i="4"/>
  <c r="L1577" i="4"/>
  <c r="Q1568" i="7"/>
  <c r="R1568" i="7" s="1"/>
  <c r="S1566" i="7"/>
  <c r="T1566" i="7"/>
  <c r="R1567" i="7"/>
  <c r="I1580" i="4"/>
  <c r="J1579" i="4"/>
  <c r="L1569" i="7"/>
  <c r="N1569" i="7" s="1"/>
  <c r="O1569" i="7" s="1"/>
  <c r="P1569" i="7" s="1"/>
  <c r="J1570" i="7"/>
  <c r="J1569" i="6" l="1"/>
  <c r="K1569" i="6"/>
  <c r="I1570" i="6"/>
  <c r="H1570" i="6"/>
  <c r="L1568" i="6"/>
  <c r="M1568" i="6" s="1"/>
  <c r="N1568" i="6" s="1"/>
  <c r="I1572" i="7"/>
  <c r="N1577" i="4"/>
  <c r="M1577" i="4"/>
  <c r="K1579" i="4"/>
  <c r="L1578" i="4"/>
  <c r="T1568" i="7"/>
  <c r="S1568" i="7"/>
  <c r="S1567" i="7"/>
  <c r="T1567" i="7"/>
  <c r="Q1569" i="7"/>
  <c r="I1581" i="4"/>
  <c r="J1580" i="4"/>
  <c r="M1578" i="4"/>
  <c r="N1578" i="4"/>
  <c r="J1571" i="7"/>
  <c r="L1570" i="7"/>
  <c r="N1570" i="7" s="1"/>
  <c r="O1570" i="7" s="1"/>
  <c r="P1570" i="7" s="1"/>
  <c r="J1570" i="6" l="1"/>
  <c r="K1570" i="6"/>
  <c r="L1569" i="6"/>
  <c r="M1569" i="6" s="1"/>
  <c r="N1569" i="6" s="1"/>
  <c r="I1571" i="6"/>
  <c r="H1571" i="6"/>
  <c r="I1573" i="7"/>
  <c r="K1573" i="7"/>
  <c r="K1574" i="7" s="1"/>
  <c r="K1580" i="4"/>
  <c r="L1580" i="4" s="1"/>
  <c r="L1579" i="4"/>
  <c r="Q1570" i="7"/>
  <c r="R1570" i="7" s="1"/>
  <c r="R1569" i="7"/>
  <c r="I1582" i="4"/>
  <c r="J1581" i="4"/>
  <c r="L1571" i="7"/>
  <c r="N1571" i="7" s="1"/>
  <c r="O1571" i="7" s="1"/>
  <c r="P1571" i="7" s="1"/>
  <c r="J1572" i="7"/>
  <c r="J1571" i="6" l="1"/>
  <c r="K1571" i="6"/>
  <c r="I1572" i="6"/>
  <c r="H1572" i="6"/>
  <c r="L1570" i="6"/>
  <c r="M1570" i="6" s="1"/>
  <c r="N1570" i="6" s="1"/>
  <c r="I1574" i="7"/>
  <c r="M1579" i="4"/>
  <c r="N1579" i="4"/>
  <c r="K1581" i="4"/>
  <c r="L1581" i="4" s="1"/>
  <c r="S1570" i="7"/>
  <c r="T1570" i="7"/>
  <c r="T1569" i="7"/>
  <c r="S1569" i="7"/>
  <c r="Q1571" i="7"/>
  <c r="J1582" i="4"/>
  <c r="I1583" i="4"/>
  <c r="M1580" i="4"/>
  <c r="N1580" i="4"/>
  <c r="J1573" i="7"/>
  <c r="L1572" i="7"/>
  <c r="N1572" i="7" s="1"/>
  <c r="O1572" i="7" s="1"/>
  <c r="P1572" i="7" s="1"/>
  <c r="I1573" i="6" l="1"/>
  <c r="H1573" i="6"/>
  <c r="L1571" i="6"/>
  <c r="M1571" i="6" s="1"/>
  <c r="N1571" i="6" s="1"/>
  <c r="J1572" i="6"/>
  <c r="K1572" i="6"/>
  <c r="I1575" i="7"/>
  <c r="K1575" i="7"/>
  <c r="K1576" i="7" s="1"/>
  <c r="Q1572" i="7"/>
  <c r="R1572" i="7" s="1"/>
  <c r="K1582" i="4"/>
  <c r="R1571" i="7"/>
  <c r="M1581" i="4"/>
  <c r="N1581" i="4"/>
  <c r="I1584" i="4"/>
  <c r="J1583" i="4"/>
  <c r="L1573" i="7"/>
  <c r="N1573" i="7" s="1"/>
  <c r="O1573" i="7" s="1"/>
  <c r="P1573" i="7" s="1"/>
  <c r="J1574" i="7"/>
  <c r="L1572" i="6" l="1"/>
  <c r="M1572" i="6" s="1"/>
  <c r="N1572" i="6" s="1"/>
  <c r="J1573" i="6"/>
  <c r="K1573" i="6"/>
  <c r="I1574" i="6"/>
  <c r="H1574" i="6"/>
  <c r="I1576" i="7"/>
  <c r="K1583" i="4"/>
  <c r="L1582" i="4"/>
  <c r="S1571" i="7"/>
  <c r="T1571" i="7"/>
  <c r="S1572" i="7"/>
  <c r="T1572" i="7"/>
  <c r="Q1573" i="7"/>
  <c r="I1585" i="4"/>
  <c r="J1584" i="4"/>
  <c r="J1575" i="7"/>
  <c r="L1574" i="7"/>
  <c r="N1574" i="7" s="1"/>
  <c r="O1574" i="7" s="1"/>
  <c r="P1574" i="7" s="1"/>
  <c r="L1573" i="6" l="1"/>
  <c r="M1573" i="6" s="1"/>
  <c r="N1573" i="6" s="1"/>
  <c r="J1574" i="6"/>
  <c r="K1574" i="6"/>
  <c r="I1575" i="6"/>
  <c r="H1575" i="6"/>
  <c r="K1577" i="7"/>
  <c r="I1577" i="7"/>
  <c r="M1582" i="4"/>
  <c r="N1582" i="4"/>
  <c r="K1584" i="4"/>
  <c r="L1583" i="4"/>
  <c r="M1583" i="4" s="1"/>
  <c r="Q1574" i="7"/>
  <c r="R1573" i="7"/>
  <c r="J1585" i="4"/>
  <c r="I1586" i="4"/>
  <c r="L1575" i="7"/>
  <c r="N1575" i="7" s="1"/>
  <c r="O1575" i="7" s="1"/>
  <c r="P1575" i="7" s="1"/>
  <c r="J1576" i="7"/>
  <c r="I1576" i="6" l="1"/>
  <c r="H1576" i="6"/>
  <c r="L1574" i="6"/>
  <c r="M1574" i="6" s="1"/>
  <c r="N1574" i="6" s="1"/>
  <c r="J1575" i="6"/>
  <c r="K1575" i="6"/>
  <c r="K1578" i="7"/>
  <c r="I1578" i="7"/>
  <c r="K1585" i="4"/>
  <c r="K1586" i="4" s="1"/>
  <c r="N1583" i="4"/>
  <c r="L1584" i="4"/>
  <c r="T1573" i="7"/>
  <c r="S1573" i="7"/>
  <c r="Q1575" i="7"/>
  <c r="R1574" i="7"/>
  <c r="J1586" i="4"/>
  <c r="I1587" i="4"/>
  <c r="M1584" i="4"/>
  <c r="N1584" i="4"/>
  <c r="J1577" i="7"/>
  <c r="L1576" i="7"/>
  <c r="N1576" i="7" s="1"/>
  <c r="O1576" i="7" s="1"/>
  <c r="P1576" i="7" s="1"/>
  <c r="L1575" i="6" l="1"/>
  <c r="M1575" i="6" s="1"/>
  <c r="N1575" i="6" s="1"/>
  <c r="I1577" i="6"/>
  <c r="H1577" i="6"/>
  <c r="J1576" i="6"/>
  <c r="K1576" i="6"/>
  <c r="K1579" i="7"/>
  <c r="I1579" i="7"/>
  <c r="L1586" i="4"/>
  <c r="L1585" i="4"/>
  <c r="Q1576" i="7"/>
  <c r="R1576" i="7" s="1"/>
  <c r="T1574" i="7"/>
  <c r="S1574" i="7"/>
  <c r="R1575" i="7"/>
  <c r="I1588" i="4"/>
  <c r="J1587" i="4"/>
  <c r="L1577" i="7"/>
  <c r="N1577" i="7" s="1"/>
  <c r="O1577" i="7" s="1"/>
  <c r="P1577" i="7" s="1"/>
  <c r="J1578" i="7"/>
  <c r="L1576" i="6" l="1"/>
  <c r="M1576" i="6" s="1"/>
  <c r="N1576" i="6" s="1"/>
  <c r="I1578" i="6"/>
  <c r="H1578" i="6"/>
  <c r="J1577" i="6"/>
  <c r="K1577" i="6"/>
  <c r="K1580" i="7"/>
  <c r="I1580" i="7"/>
  <c r="M1585" i="4"/>
  <c r="N1585" i="4"/>
  <c r="K1587" i="4"/>
  <c r="L1587" i="4" s="1"/>
  <c r="S1575" i="7"/>
  <c r="T1575" i="7"/>
  <c r="S1576" i="7"/>
  <c r="T1576" i="7"/>
  <c r="Q1577" i="7"/>
  <c r="M1586" i="4"/>
  <c r="N1586" i="4"/>
  <c r="I1589" i="4"/>
  <c r="J1588" i="4"/>
  <c r="J1579" i="7"/>
  <c r="L1578" i="7"/>
  <c r="N1578" i="7" s="1"/>
  <c r="O1578" i="7" s="1"/>
  <c r="P1578" i="7" s="1"/>
  <c r="L1577" i="6" l="1"/>
  <c r="M1577" i="6" s="1"/>
  <c r="N1577" i="6" s="1"/>
  <c r="I1579" i="6"/>
  <c r="H1579" i="6"/>
  <c r="J1578" i="6"/>
  <c r="K1578" i="6"/>
  <c r="I1581" i="7"/>
  <c r="K1581" i="7"/>
  <c r="K1582" i="7" s="1"/>
  <c r="K1588" i="4"/>
  <c r="L1588" i="4" s="1"/>
  <c r="Q1578" i="7"/>
  <c r="R1578" i="7" s="1"/>
  <c r="R1577" i="7"/>
  <c r="J1589" i="4"/>
  <c r="I1590" i="4"/>
  <c r="M1587" i="4"/>
  <c r="N1587" i="4"/>
  <c r="L1579" i="7"/>
  <c r="N1579" i="7" s="1"/>
  <c r="O1579" i="7" s="1"/>
  <c r="P1579" i="7" s="1"/>
  <c r="J1580" i="7"/>
  <c r="L1578" i="6" l="1"/>
  <c r="M1578" i="6" s="1"/>
  <c r="N1578" i="6" s="1"/>
  <c r="I1580" i="6"/>
  <c r="H1580" i="6"/>
  <c r="J1579" i="6"/>
  <c r="K1579" i="6"/>
  <c r="I1582" i="7"/>
  <c r="K1589" i="4"/>
  <c r="L1589" i="4" s="1"/>
  <c r="T1578" i="7"/>
  <c r="S1578" i="7"/>
  <c r="T1577" i="7"/>
  <c r="S1577" i="7"/>
  <c r="Q1579" i="7"/>
  <c r="M1588" i="4"/>
  <c r="N1588" i="4"/>
  <c r="J1590" i="4"/>
  <c r="I1591" i="4"/>
  <c r="J1581" i="7"/>
  <c r="L1580" i="7"/>
  <c r="N1580" i="7" s="1"/>
  <c r="O1580" i="7" s="1"/>
  <c r="P1580" i="7" s="1"/>
  <c r="L1579" i="6" l="1"/>
  <c r="M1579" i="6" s="1"/>
  <c r="N1579" i="6" s="1"/>
  <c r="J1580" i="6"/>
  <c r="K1580" i="6"/>
  <c r="I1581" i="6"/>
  <c r="H1581" i="6"/>
  <c r="K1583" i="7"/>
  <c r="K1584" i="7" s="1"/>
  <c r="I1583" i="7"/>
  <c r="K1590" i="4"/>
  <c r="Q1580" i="7"/>
  <c r="R1579" i="7"/>
  <c r="M1589" i="4"/>
  <c r="N1589" i="4"/>
  <c r="I1592" i="4"/>
  <c r="J1591" i="4"/>
  <c r="L1581" i="7"/>
  <c r="N1581" i="7" s="1"/>
  <c r="O1581" i="7" s="1"/>
  <c r="P1581" i="7" s="1"/>
  <c r="J1582" i="7"/>
  <c r="J1581" i="6" l="1"/>
  <c r="K1581" i="6"/>
  <c r="I1582" i="6"/>
  <c r="H1582" i="6"/>
  <c r="L1580" i="6"/>
  <c r="M1580" i="6" s="1"/>
  <c r="N1580" i="6" s="1"/>
  <c r="I1584" i="7"/>
  <c r="K1591" i="4"/>
  <c r="L1590" i="4"/>
  <c r="M1590" i="4" s="1"/>
  <c r="T1579" i="7"/>
  <c r="S1579" i="7"/>
  <c r="Q1581" i="7"/>
  <c r="R1580" i="7"/>
  <c r="I1593" i="4"/>
  <c r="J1592" i="4"/>
  <c r="J1583" i="7"/>
  <c r="L1582" i="7"/>
  <c r="N1582" i="7" s="1"/>
  <c r="O1582" i="7" s="1"/>
  <c r="P1582" i="7" s="1"/>
  <c r="J1582" i="6" l="1"/>
  <c r="K1582" i="6"/>
  <c r="L1581" i="6"/>
  <c r="M1581" i="6" s="1"/>
  <c r="N1581" i="6" s="1"/>
  <c r="I1583" i="6"/>
  <c r="H1583" i="6"/>
  <c r="K1585" i="7"/>
  <c r="I1585" i="7"/>
  <c r="K1592" i="4"/>
  <c r="N1590" i="4"/>
  <c r="L1591" i="4"/>
  <c r="M1591" i="4" s="1"/>
  <c r="S1580" i="7"/>
  <c r="T1580" i="7"/>
  <c r="Q1582" i="7"/>
  <c r="R1581" i="7"/>
  <c r="J1593" i="4"/>
  <c r="I1594" i="4"/>
  <c r="L1583" i="7"/>
  <c r="N1583" i="7" s="1"/>
  <c r="O1583" i="7" s="1"/>
  <c r="P1583" i="7" s="1"/>
  <c r="J1584" i="7"/>
  <c r="K1583" i="6" l="1"/>
  <c r="L1582" i="6"/>
  <c r="M1582" i="6" s="1"/>
  <c r="N1582" i="6" s="1"/>
  <c r="I1584" i="6"/>
  <c r="H1584" i="6"/>
  <c r="J1583" i="6"/>
  <c r="K1586" i="7"/>
  <c r="I1586" i="7"/>
  <c r="N1591" i="4"/>
  <c r="K1593" i="4"/>
  <c r="K1594" i="4" s="1"/>
  <c r="L1592" i="4"/>
  <c r="T1581" i="7"/>
  <c r="S1581" i="7"/>
  <c r="Q1583" i="7"/>
  <c r="R1582" i="7"/>
  <c r="I1595" i="4"/>
  <c r="J1594" i="4"/>
  <c r="M1592" i="4"/>
  <c r="N1592" i="4"/>
  <c r="J1585" i="7"/>
  <c r="L1584" i="7"/>
  <c r="N1584" i="7" s="1"/>
  <c r="O1584" i="7" s="1"/>
  <c r="P1584" i="7" s="1"/>
  <c r="L1583" i="6" l="1"/>
  <c r="M1583" i="6" s="1"/>
  <c r="N1583" i="6" s="1"/>
  <c r="J1584" i="6"/>
  <c r="K1584" i="6"/>
  <c r="I1585" i="6"/>
  <c r="H1585" i="6"/>
  <c r="I1587" i="7"/>
  <c r="K1587" i="7"/>
  <c r="K1588" i="7" s="1"/>
  <c r="L1594" i="4"/>
  <c r="L1593" i="4"/>
  <c r="Q1584" i="7"/>
  <c r="R1584" i="7" s="1"/>
  <c r="S1582" i="7"/>
  <c r="T1582" i="7"/>
  <c r="R1583" i="7"/>
  <c r="I1596" i="4"/>
  <c r="J1595" i="4"/>
  <c r="L1585" i="7"/>
  <c r="N1585" i="7" s="1"/>
  <c r="O1585" i="7" s="1"/>
  <c r="P1585" i="7" s="1"/>
  <c r="J1586" i="7"/>
  <c r="J1585" i="6" l="1"/>
  <c r="K1585" i="6"/>
  <c r="I1586" i="6"/>
  <c r="H1586" i="6"/>
  <c r="L1584" i="6"/>
  <c r="M1584" i="6" s="1"/>
  <c r="N1584" i="6" s="1"/>
  <c r="I1588" i="7"/>
  <c r="M1593" i="4"/>
  <c r="N1593" i="4"/>
  <c r="K1595" i="4"/>
  <c r="T1583" i="7"/>
  <c r="S1583" i="7"/>
  <c r="S1584" i="7"/>
  <c r="T1584" i="7"/>
  <c r="Q1585" i="7"/>
  <c r="I1597" i="4"/>
  <c r="J1596" i="4"/>
  <c r="M1594" i="4"/>
  <c r="N1594" i="4"/>
  <c r="J1587" i="7"/>
  <c r="L1586" i="7"/>
  <c r="N1586" i="7" s="1"/>
  <c r="O1586" i="7" s="1"/>
  <c r="P1586" i="7" s="1"/>
  <c r="I1587" i="6" l="1"/>
  <c r="H1587" i="6"/>
  <c r="K1586" i="6"/>
  <c r="L1585" i="6"/>
  <c r="M1585" i="6" s="1"/>
  <c r="N1585" i="6" s="1"/>
  <c r="J1586" i="6"/>
  <c r="I1589" i="7"/>
  <c r="K1589" i="7"/>
  <c r="K1590" i="7" s="1"/>
  <c r="K1596" i="4"/>
  <c r="L1595" i="4"/>
  <c r="Q1586" i="7"/>
  <c r="R1586" i="7" s="1"/>
  <c r="R1585" i="7"/>
  <c r="J1597" i="4"/>
  <c r="I1598" i="4"/>
  <c r="L1587" i="7"/>
  <c r="N1587" i="7" s="1"/>
  <c r="O1587" i="7" s="1"/>
  <c r="P1587" i="7" s="1"/>
  <c r="J1588" i="7"/>
  <c r="I1588" i="6" l="1"/>
  <c r="H1588" i="6"/>
  <c r="L1586" i="6"/>
  <c r="M1586" i="6" s="1"/>
  <c r="N1586" i="6" s="1"/>
  <c r="J1587" i="6"/>
  <c r="K1587" i="6"/>
  <c r="I1590" i="7"/>
  <c r="M1595" i="4"/>
  <c r="N1595" i="4"/>
  <c r="K1597" i="4"/>
  <c r="L1597" i="4" s="1"/>
  <c r="L1596" i="4"/>
  <c r="S1586" i="7"/>
  <c r="T1586" i="7"/>
  <c r="T1585" i="7"/>
  <c r="S1585" i="7"/>
  <c r="Q1587" i="7"/>
  <c r="I1599" i="4"/>
  <c r="J1598" i="4"/>
  <c r="M1596" i="4"/>
  <c r="N1596" i="4"/>
  <c r="J1589" i="7"/>
  <c r="L1588" i="7"/>
  <c r="N1588" i="7" s="1"/>
  <c r="O1588" i="7" s="1"/>
  <c r="P1588" i="7" s="1"/>
  <c r="L1587" i="6" l="1"/>
  <c r="M1587" i="6" s="1"/>
  <c r="N1587" i="6" s="1"/>
  <c r="I1589" i="6"/>
  <c r="H1589" i="6"/>
  <c r="J1588" i="6"/>
  <c r="K1588" i="6"/>
  <c r="I1591" i="7"/>
  <c r="K1591" i="7"/>
  <c r="K1592" i="7" s="1"/>
  <c r="K1598" i="4"/>
  <c r="L1598" i="4" s="1"/>
  <c r="Q1588" i="7"/>
  <c r="R1588" i="7" s="1"/>
  <c r="R1587" i="7"/>
  <c r="M1597" i="4"/>
  <c r="N1597" i="4"/>
  <c r="I1600" i="4"/>
  <c r="J1599" i="4"/>
  <c r="L1589" i="7"/>
  <c r="N1589" i="7" s="1"/>
  <c r="O1589" i="7" s="1"/>
  <c r="P1589" i="7" s="1"/>
  <c r="J1590" i="7"/>
  <c r="L1588" i="6" l="1"/>
  <c r="M1588" i="6" s="1"/>
  <c r="N1588" i="6" s="1"/>
  <c r="I1590" i="6"/>
  <c r="H1590" i="6"/>
  <c r="J1589" i="6"/>
  <c r="K1589" i="6"/>
  <c r="I1592" i="7"/>
  <c r="K1599" i="4"/>
  <c r="T1588" i="7"/>
  <c r="S1588" i="7"/>
  <c r="T1587" i="7"/>
  <c r="S1587" i="7"/>
  <c r="Q1589" i="7"/>
  <c r="M1598" i="4"/>
  <c r="N1598" i="4"/>
  <c r="J1600" i="4"/>
  <c r="I1601" i="4"/>
  <c r="L1590" i="7"/>
  <c r="N1590" i="7" s="1"/>
  <c r="O1590" i="7" s="1"/>
  <c r="P1590" i="7" s="1"/>
  <c r="J1591" i="7"/>
  <c r="L1589" i="6" l="1"/>
  <c r="M1589" i="6" s="1"/>
  <c r="N1589" i="6" s="1"/>
  <c r="I1591" i="6"/>
  <c r="H1591" i="6"/>
  <c r="J1590" i="6"/>
  <c r="K1590" i="6"/>
  <c r="I1593" i="7"/>
  <c r="K1593" i="7"/>
  <c r="K1594" i="7" s="1"/>
  <c r="K1600" i="4"/>
  <c r="L1599" i="4"/>
  <c r="Q1590" i="7"/>
  <c r="R1590" i="7" s="1"/>
  <c r="R1589" i="7"/>
  <c r="I1602" i="4"/>
  <c r="J1601" i="4"/>
  <c r="M1599" i="4"/>
  <c r="N1599" i="4"/>
  <c r="L1591" i="7"/>
  <c r="N1591" i="7" s="1"/>
  <c r="O1591" i="7" s="1"/>
  <c r="P1591" i="7" s="1"/>
  <c r="J1592" i="7"/>
  <c r="L1590" i="6" l="1"/>
  <c r="M1590" i="6" s="1"/>
  <c r="N1590" i="6" s="1"/>
  <c r="I1592" i="6"/>
  <c r="H1592" i="6"/>
  <c r="J1591" i="6"/>
  <c r="K1591" i="6"/>
  <c r="I1594" i="7"/>
  <c r="K1601" i="4"/>
  <c r="L1600" i="4"/>
  <c r="S1590" i="7"/>
  <c r="T1590" i="7"/>
  <c r="S1589" i="7"/>
  <c r="T1589" i="7"/>
  <c r="Q1591" i="7"/>
  <c r="J1602" i="4"/>
  <c r="I1603" i="4"/>
  <c r="L1592" i="7"/>
  <c r="N1592" i="7" s="1"/>
  <c r="O1592" i="7" s="1"/>
  <c r="P1592" i="7" s="1"/>
  <c r="J1593" i="7"/>
  <c r="L1591" i="6" l="1"/>
  <c r="M1591" i="6" s="1"/>
  <c r="N1591" i="6" s="1"/>
  <c r="J1592" i="6"/>
  <c r="K1592" i="6"/>
  <c r="I1593" i="6"/>
  <c r="H1593" i="6"/>
  <c r="I1595" i="7"/>
  <c r="K1595" i="7"/>
  <c r="K1596" i="7" s="1"/>
  <c r="M1600" i="4"/>
  <c r="N1600" i="4"/>
  <c r="K1602" i="4"/>
  <c r="L1602" i="4" s="1"/>
  <c r="L1601" i="4"/>
  <c r="Q1592" i="7"/>
  <c r="R1591" i="7"/>
  <c r="I1604" i="4"/>
  <c r="J1603" i="4"/>
  <c r="J1594" i="7"/>
  <c r="L1593" i="7"/>
  <c r="N1593" i="7" s="1"/>
  <c r="O1593" i="7" s="1"/>
  <c r="P1593" i="7" s="1"/>
  <c r="L1592" i="6" l="1"/>
  <c r="M1592" i="6" s="1"/>
  <c r="N1592" i="6" s="1"/>
  <c r="J1593" i="6"/>
  <c r="K1593" i="6"/>
  <c r="I1594" i="6"/>
  <c r="H1594" i="6"/>
  <c r="I1596" i="7"/>
  <c r="M1601" i="4"/>
  <c r="N1601" i="4"/>
  <c r="K1603" i="4"/>
  <c r="T1591" i="7"/>
  <c r="S1591" i="7"/>
  <c r="Q1593" i="7"/>
  <c r="R1592" i="7"/>
  <c r="M1602" i="4"/>
  <c r="N1602" i="4"/>
  <c r="I1605" i="4"/>
  <c r="J1604" i="4"/>
  <c r="J1595" i="7"/>
  <c r="L1594" i="7"/>
  <c r="N1594" i="7" s="1"/>
  <c r="O1594" i="7" s="1"/>
  <c r="P1594" i="7" s="1"/>
  <c r="J1594" i="6" l="1"/>
  <c r="K1594" i="6"/>
  <c r="L1593" i="6"/>
  <c r="M1593" i="6" s="1"/>
  <c r="N1593" i="6" s="1"/>
  <c r="I1595" i="6"/>
  <c r="H1595" i="6"/>
  <c r="I1597" i="7"/>
  <c r="K1597" i="7"/>
  <c r="K1598" i="7" s="1"/>
  <c r="K1604" i="4"/>
  <c r="L1603" i="4"/>
  <c r="T1592" i="7"/>
  <c r="S1592" i="7"/>
  <c r="Q1594" i="7"/>
  <c r="R1593" i="7"/>
  <c r="J1605" i="4"/>
  <c r="I1606" i="4"/>
  <c r="M1603" i="4"/>
  <c r="N1603" i="4"/>
  <c r="L1595" i="7"/>
  <c r="N1595" i="7" s="1"/>
  <c r="O1595" i="7" s="1"/>
  <c r="P1595" i="7" s="1"/>
  <c r="J1596" i="7"/>
  <c r="L1594" i="6" l="1"/>
  <c r="M1594" i="6" s="1"/>
  <c r="N1594" i="6" s="1"/>
  <c r="J1595" i="6"/>
  <c r="I1596" i="6"/>
  <c r="H1596" i="6"/>
  <c r="K1595" i="6"/>
  <c r="I1598" i="7"/>
  <c r="K1605" i="4"/>
  <c r="K1606" i="4" s="1"/>
  <c r="L1604" i="4"/>
  <c r="S1593" i="7"/>
  <c r="T1593" i="7"/>
  <c r="Q1595" i="7"/>
  <c r="R1594" i="7"/>
  <c r="I1607" i="4"/>
  <c r="J1606" i="4"/>
  <c r="J1597" i="7"/>
  <c r="L1596" i="7"/>
  <c r="N1596" i="7" s="1"/>
  <c r="O1596" i="7" s="1"/>
  <c r="P1596" i="7" s="1"/>
  <c r="I1597" i="6" l="1"/>
  <c r="H1597" i="6"/>
  <c r="J1596" i="6"/>
  <c r="K1596" i="6"/>
  <c r="L1595" i="6"/>
  <c r="M1595" i="6" s="1"/>
  <c r="N1595" i="6" s="1"/>
  <c r="I1599" i="7"/>
  <c r="K1599" i="7"/>
  <c r="K1600" i="7" s="1"/>
  <c r="N1604" i="4"/>
  <c r="M1604" i="4"/>
  <c r="L1606" i="4"/>
  <c r="L1605" i="4"/>
  <c r="S1594" i="7"/>
  <c r="T1594" i="7"/>
  <c r="Q1596" i="7"/>
  <c r="R1595" i="7"/>
  <c r="I1608" i="4"/>
  <c r="J1607" i="4"/>
  <c r="L1597" i="7"/>
  <c r="N1597" i="7" s="1"/>
  <c r="O1597" i="7" s="1"/>
  <c r="P1597" i="7" s="1"/>
  <c r="J1598" i="7"/>
  <c r="L1596" i="6" l="1"/>
  <c r="M1596" i="6" s="1"/>
  <c r="N1596" i="6" s="1"/>
  <c r="I1598" i="6"/>
  <c r="H1598" i="6"/>
  <c r="J1597" i="6"/>
  <c r="K1597" i="6"/>
  <c r="I1600" i="7"/>
  <c r="M1605" i="4"/>
  <c r="N1605" i="4"/>
  <c r="K1607" i="4"/>
  <c r="K1608" i="4" s="1"/>
  <c r="T1595" i="7"/>
  <c r="S1595" i="7"/>
  <c r="Q1597" i="7"/>
  <c r="R1596" i="7"/>
  <c r="I1609" i="4"/>
  <c r="J1608" i="4"/>
  <c r="M1606" i="4"/>
  <c r="N1606" i="4"/>
  <c r="J1599" i="7"/>
  <c r="L1598" i="7"/>
  <c r="N1598" i="7" s="1"/>
  <c r="O1598" i="7" s="1"/>
  <c r="P1598" i="7" s="1"/>
  <c r="L1597" i="6" l="1"/>
  <c r="M1597" i="6" s="1"/>
  <c r="N1597" i="6" s="1"/>
  <c r="I1599" i="6"/>
  <c r="H1599" i="6"/>
  <c r="J1598" i="6"/>
  <c r="K1598" i="6"/>
  <c r="K1601" i="7"/>
  <c r="I1601" i="7"/>
  <c r="L1607" i="4"/>
  <c r="L1608" i="4"/>
  <c r="S1596" i="7"/>
  <c r="T1596" i="7"/>
  <c r="Q1598" i="7"/>
  <c r="R1597" i="7"/>
  <c r="J1609" i="4"/>
  <c r="I1610" i="4"/>
  <c r="M1607" i="4"/>
  <c r="N1607" i="4"/>
  <c r="L1599" i="7"/>
  <c r="N1599" i="7" s="1"/>
  <c r="O1599" i="7" s="1"/>
  <c r="P1599" i="7" s="1"/>
  <c r="J1600" i="7"/>
  <c r="L1598" i="6" l="1"/>
  <c r="M1598" i="6" s="1"/>
  <c r="N1598" i="6" s="1"/>
  <c r="J1599" i="6"/>
  <c r="K1599" i="6"/>
  <c r="I1600" i="6"/>
  <c r="H1600" i="6"/>
  <c r="K1602" i="7"/>
  <c r="I1602" i="7"/>
  <c r="K1609" i="4"/>
  <c r="L1609" i="4" s="1"/>
  <c r="T1597" i="7"/>
  <c r="S1597" i="7"/>
  <c r="Q1599" i="7"/>
  <c r="R1598" i="7"/>
  <c r="M1608" i="4"/>
  <c r="N1608" i="4"/>
  <c r="J1610" i="4"/>
  <c r="I1611" i="4"/>
  <c r="L1600" i="7"/>
  <c r="N1600" i="7" s="1"/>
  <c r="O1600" i="7" s="1"/>
  <c r="P1600" i="7" s="1"/>
  <c r="J1601" i="7"/>
  <c r="I1601" i="6" l="1"/>
  <c r="H1601" i="6"/>
  <c r="J1600" i="6"/>
  <c r="K1600" i="6"/>
  <c r="L1599" i="6"/>
  <c r="M1599" i="6" s="1"/>
  <c r="N1599" i="6" s="1"/>
  <c r="K1603" i="7"/>
  <c r="I1603" i="7"/>
  <c r="K1610" i="4"/>
  <c r="L1610" i="4" s="1"/>
  <c r="S1598" i="7"/>
  <c r="T1598" i="7"/>
  <c r="Q1600" i="7"/>
  <c r="R1599" i="7"/>
  <c r="M1609" i="4"/>
  <c r="N1609" i="4"/>
  <c r="I1612" i="4"/>
  <c r="J1611" i="4"/>
  <c r="L1601" i="7"/>
  <c r="N1601" i="7" s="1"/>
  <c r="O1601" i="7" s="1"/>
  <c r="P1601" i="7" s="1"/>
  <c r="J1602" i="7"/>
  <c r="L1600" i="6" l="1"/>
  <c r="M1600" i="6" s="1"/>
  <c r="N1600" i="6" s="1"/>
  <c r="J1601" i="6"/>
  <c r="K1601" i="6"/>
  <c r="I1602" i="6"/>
  <c r="H1602" i="6"/>
  <c r="K1604" i="7"/>
  <c r="I1604" i="7"/>
  <c r="K1611" i="4"/>
  <c r="S1599" i="7"/>
  <c r="T1599" i="7"/>
  <c r="Q1601" i="7"/>
  <c r="R1600" i="7"/>
  <c r="M1610" i="4"/>
  <c r="N1610" i="4"/>
  <c r="I1613" i="4"/>
  <c r="J1612" i="4"/>
  <c r="L1602" i="7"/>
  <c r="N1602" i="7" s="1"/>
  <c r="O1602" i="7" s="1"/>
  <c r="P1602" i="7" s="1"/>
  <c r="J1603" i="7"/>
  <c r="I1603" i="6" l="1"/>
  <c r="H1603" i="6"/>
  <c r="J1602" i="6"/>
  <c r="K1602" i="6"/>
  <c r="L1601" i="6"/>
  <c r="M1601" i="6" s="1"/>
  <c r="N1601" i="6" s="1"/>
  <c r="I1605" i="7"/>
  <c r="K1605" i="7"/>
  <c r="K1606" i="7" s="1"/>
  <c r="K1612" i="4"/>
  <c r="L1611" i="4"/>
  <c r="S1600" i="7"/>
  <c r="T1600" i="7"/>
  <c r="Q1602" i="7"/>
  <c r="R1601" i="7"/>
  <c r="I1614" i="4"/>
  <c r="J1613" i="4"/>
  <c r="M1611" i="4"/>
  <c r="N1611" i="4"/>
  <c r="J1604" i="7"/>
  <c r="L1603" i="7"/>
  <c r="N1603" i="7" s="1"/>
  <c r="O1603" i="7" s="1"/>
  <c r="P1603" i="7" s="1"/>
  <c r="L1602" i="6" l="1"/>
  <c r="M1602" i="6" s="1"/>
  <c r="N1602" i="6" s="1"/>
  <c r="J1603" i="6"/>
  <c r="K1603" i="6"/>
  <c r="I1604" i="6"/>
  <c r="H1604" i="6"/>
  <c r="I1606" i="7"/>
  <c r="K1613" i="4"/>
  <c r="L1613" i="4"/>
  <c r="M1613" i="4" s="1"/>
  <c r="L1612" i="4"/>
  <c r="Q1603" i="7"/>
  <c r="R1603" i="7" s="1"/>
  <c r="S1601" i="7"/>
  <c r="T1601" i="7"/>
  <c r="R1602" i="7"/>
  <c r="N1613" i="4"/>
  <c r="I1615" i="4"/>
  <c r="J1614" i="4"/>
  <c r="J1605" i="7"/>
  <c r="L1604" i="7"/>
  <c r="N1604" i="7" s="1"/>
  <c r="O1604" i="7" s="1"/>
  <c r="P1604" i="7" s="1"/>
  <c r="J1604" i="6" l="1"/>
  <c r="K1604" i="6"/>
  <c r="I1605" i="6"/>
  <c r="H1605" i="6"/>
  <c r="L1603" i="6"/>
  <c r="M1603" i="6" s="1"/>
  <c r="N1603" i="6" s="1"/>
  <c r="K1607" i="7"/>
  <c r="K1608" i="7" s="1"/>
  <c r="I1607" i="7"/>
  <c r="K1614" i="4"/>
  <c r="L1614" i="4" s="1"/>
  <c r="M1612" i="4"/>
  <c r="N1612" i="4"/>
  <c r="S1602" i="7"/>
  <c r="T1602" i="7"/>
  <c r="T1603" i="7"/>
  <c r="S1603" i="7"/>
  <c r="Q1604" i="7"/>
  <c r="J1615" i="4"/>
  <c r="I1616" i="4"/>
  <c r="L1605" i="7"/>
  <c r="N1605" i="7" s="1"/>
  <c r="O1605" i="7" s="1"/>
  <c r="P1605" i="7" s="1"/>
  <c r="J1606" i="7"/>
  <c r="J1605" i="6" l="1"/>
  <c r="I1606" i="6"/>
  <c r="H1606" i="6"/>
  <c r="K1605" i="6"/>
  <c r="L1604" i="6"/>
  <c r="M1604" i="6" s="1"/>
  <c r="N1604" i="6" s="1"/>
  <c r="I1608" i="7"/>
  <c r="K1615" i="4"/>
  <c r="K1616" i="4" s="1"/>
  <c r="Q1605" i="7"/>
  <c r="R1605" i="7" s="1"/>
  <c r="R1604" i="7"/>
  <c r="M1614" i="4"/>
  <c r="N1614" i="4"/>
  <c r="I1617" i="4"/>
  <c r="J1616" i="4"/>
  <c r="L1606" i="7"/>
  <c r="N1606" i="7" s="1"/>
  <c r="O1606" i="7" s="1"/>
  <c r="P1606" i="7" s="1"/>
  <c r="J1607" i="7"/>
  <c r="L1605" i="6" l="1"/>
  <c r="M1605" i="6" s="1"/>
  <c r="N1605" i="6" s="1"/>
  <c r="J1606" i="6"/>
  <c r="K1606" i="6"/>
  <c r="I1607" i="6"/>
  <c r="H1607" i="6"/>
  <c r="I1609" i="7"/>
  <c r="K1609" i="7"/>
  <c r="K1610" i="7" s="1"/>
  <c r="L1616" i="4"/>
  <c r="L1615" i="4"/>
  <c r="M1615" i="4" s="1"/>
  <c r="T1604" i="7"/>
  <c r="S1604" i="7"/>
  <c r="S1605" i="7"/>
  <c r="T1605" i="7"/>
  <c r="Q1606" i="7"/>
  <c r="I1618" i="4"/>
  <c r="J1617" i="4"/>
  <c r="L1607" i="7"/>
  <c r="N1607" i="7" s="1"/>
  <c r="O1607" i="7" s="1"/>
  <c r="P1607" i="7" s="1"/>
  <c r="J1608" i="7"/>
  <c r="J1607" i="6" l="1"/>
  <c r="L1606" i="6"/>
  <c r="M1606" i="6" s="1"/>
  <c r="N1606" i="6" s="1"/>
  <c r="I1608" i="6"/>
  <c r="H1608" i="6"/>
  <c r="K1607" i="6"/>
  <c r="I1610" i="7"/>
  <c r="N1615" i="4"/>
  <c r="K1617" i="4"/>
  <c r="K1618" i="4" s="1"/>
  <c r="Q1607" i="7"/>
  <c r="R1606" i="7"/>
  <c r="I1619" i="4"/>
  <c r="J1618" i="4"/>
  <c r="M1616" i="4"/>
  <c r="N1616" i="4"/>
  <c r="J1609" i="7"/>
  <c r="L1608" i="7"/>
  <c r="N1608" i="7" s="1"/>
  <c r="O1608" i="7" s="1"/>
  <c r="P1608" i="7" s="1"/>
  <c r="J1608" i="6" l="1"/>
  <c r="L1607" i="6"/>
  <c r="M1607" i="6" s="1"/>
  <c r="N1607" i="6" s="1"/>
  <c r="K1608" i="6"/>
  <c r="L1608" i="6" s="1"/>
  <c r="M1608" i="6" s="1"/>
  <c r="N1608" i="6" s="1"/>
  <c r="I1609" i="6"/>
  <c r="H1609" i="6"/>
  <c r="I1611" i="7"/>
  <c r="K1611" i="7"/>
  <c r="K1612" i="7" s="1"/>
  <c r="L1618" i="4"/>
  <c r="L1617" i="4"/>
  <c r="S1606" i="7"/>
  <c r="T1606" i="7"/>
  <c r="Q1608" i="7"/>
  <c r="R1607" i="7"/>
  <c r="J1619" i="4"/>
  <c r="I1620" i="4"/>
  <c r="J1610" i="7"/>
  <c r="L1609" i="7"/>
  <c r="N1609" i="7" s="1"/>
  <c r="O1609" i="7" s="1"/>
  <c r="P1609" i="7" s="1"/>
  <c r="I1610" i="6" l="1"/>
  <c r="H1610" i="6"/>
  <c r="J1609" i="6"/>
  <c r="K1609" i="6"/>
  <c r="I1612" i="7"/>
  <c r="M1617" i="4"/>
  <c r="N1617" i="4"/>
  <c r="K1619" i="4"/>
  <c r="K1620" i="4" s="1"/>
  <c r="S1607" i="7"/>
  <c r="T1607" i="7"/>
  <c r="Q1609" i="7"/>
  <c r="R1608" i="7"/>
  <c r="M1618" i="4"/>
  <c r="N1618" i="4"/>
  <c r="J1620" i="4"/>
  <c r="I1621" i="4"/>
  <c r="L1610" i="7"/>
  <c r="N1610" i="7" s="1"/>
  <c r="O1610" i="7" s="1"/>
  <c r="P1610" i="7" s="1"/>
  <c r="J1611" i="7"/>
  <c r="L1609" i="6" l="1"/>
  <c r="M1609" i="6" s="1"/>
  <c r="N1609" i="6" s="1"/>
  <c r="I1611" i="6"/>
  <c r="H1611" i="6"/>
  <c r="J1610" i="6"/>
  <c r="K1610" i="6"/>
  <c r="I1613" i="7"/>
  <c r="K1613" i="7"/>
  <c r="K1614" i="7" s="1"/>
  <c r="L1620" i="4"/>
  <c r="L1619" i="4"/>
  <c r="M1619" i="4" s="1"/>
  <c r="T1608" i="7"/>
  <c r="S1608" i="7"/>
  <c r="Q1610" i="7"/>
  <c r="R1609" i="7"/>
  <c r="J1621" i="4"/>
  <c r="I1622" i="4"/>
  <c r="L1611" i="7"/>
  <c r="N1611" i="7" s="1"/>
  <c r="O1611" i="7" s="1"/>
  <c r="P1611" i="7" s="1"/>
  <c r="J1612" i="7"/>
  <c r="L1610" i="6" l="1"/>
  <c r="M1610" i="6" s="1"/>
  <c r="N1610" i="6" s="1"/>
  <c r="I1612" i="6"/>
  <c r="H1612" i="6"/>
  <c r="J1611" i="6"/>
  <c r="K1611" i="6"/>
  <c r="I1614" i="7"/>
  <c r="N1619" i="4"/>
  <c r="K1621" i="4"/>
  <c r="T1609" i="7"/>
  <c r="S1609" i="7"/>
  <c r="Q1611" i="7"/>
  <c r="R1610" i="7"/>
  <c r="M1620" i="4"/>
  <c r="N1620" i="4"/>
  <c r="I1623" i="4"/>
  <c r="J1622" i="4"/>
  <c r="L1612" i="7"/>
  <c r="N1612" i="7" s="1"/>
  <c r="O1612" i="7" s="1"/>
  <c r="P1612" i="7" s="1"/>
  <c r="J1613" i="7"/>
  <c r="L1611" i="6" l="1"/>
  <c r="M1611" i="6" s="1"/>
  <c r="N1611" i="6" s="1"/>
  <c r="J1612" i="6"/>
  <c r="K1612" i="6"/>
  <c r="I1613" i="6"/>
  <c r="H1613" i="6"/>
  <c r="I1615" i="7"/>
  <c r="K1615" i="7"/>
  <c r="K1616" i="7" s="1"/>
  <c r="K1622" i="4"/>
  <c r="L1621" i="4"/>
  <c r="N1621" i="4" s="1"/>
  <c r="S1610" i="7"/>
  <c r="T1610" i="7"/>
  <c r="Q1612" i="7"/>
  <c r="R1611" i="7"/>
  <c r="I1624" i="4"/>
  <c r="J1623" i="4"/>
  <c r="J1614" i="7"/>
  <c r="L1613" i="7"/>
  <c r="N1613" i="7" s="1"/>
  <c r="O1613" i="7" s="1"/>
  <c r="P1613" i="7" s="1"/>
  <c r="L1612" i="6" l="1"/>
  <c r="M1612" i="6" s="1"/>
  <c r="N1612" i="6" s="1"/>
  <c r="I1614" i="6"/>
  <c r="H1614" i="6"/>
  <c r="J1613" i="6"/>
  <c r="K1613" i="6"/>
  <c r="I1616" i="7"/>
  <c r="M1621" i="4"/>
  <c r="K1623" i="4"/>
  <c r="K1624" i="4" s="1"/>
  <c r="L1622" i="4"/>
  <c r="M1622" i="4" s="1"/>
  <c r="T1611" i="7"/>
  <c r="S1611" i="7"/>
  <c r="Q1613" i="7"/>
  <c r="R1612" i="7"/>
  <c r="I1625" i="4"/>
  <c r="J1624" i="4"/>
  <c r="N1622" i="4"/>
  <c r="L1614" i="7"/>
  <c r="N1614" i="7" s="1"/>
  <c r="O1614" i="7" s="1"/>
  <c r="P1614" i="7" s="1"/>
  <c r="J1615" i="7"/>
  <c r="J1614" i="6" l="1"/>
  <c r="K1614" i="6"/>
  <c r="L1613" i="6"/>
  <c r="M1613" i="6" s="1"/>
  <c r="N1613" i="6" s="1"/>
  <c r="I1615" i="6"/>
  <c r="H1615" i="6"/>
  <c r="I1617" i="7"/>
  <c r="K1617" i="7"/>
  <c r="K1618" i="7" s="1"/>
  <c r="L1624" i="4"/>
  <c r="L1623" i="4"/>
  <c r="M1623" i="4" s="1"/>
  <c r="T1612" i="7"/>
  <c r="S1612" i="7"/>
  <c r="Q1614" i="7"/>
  <c r="R1613" i="7"/>
  <c r="J1625" i="4"/>
  <c r="I1626" i="4"/>
  <c r="N1623" i="4"/>
  <c r="L1615" i="7"/>
  <c r="N1615" i="7" s="1"/>
  <c r="O1615" i="7" s="1"/>
  <c r="P1615" i="7" s="1"/>
  <c r="J1616" i="7"/>
  <c r="I1616" i="6" l="1"/>
  <c r="H1616" i="6"/>
  <c r="J1615" i="6"/>
  <c r="K1615" i="6"/>
  <c r="L1614" i="6"/>
  <c r="M1614" i="6" s="1"/>
  <c r="N1614" i="6" s="1"/>
  <c r="I1618" i="7"/>
  <c r="K1625" i="4"/>
  <c r="S1613" i="7"/>
  <c r="T1613" i="7"/>
  <c r="Q1615" i="7"/>
  <c r="R1614" i="7"/>
  <c r="J1626" i="4"/>
  <c r="I1627" i="4"/>
  <c r="M1624" i="4"/>
  <c r="N1624" i="4"/>
  <c r="J1617" i="7"/>
  <c r="L1616" i="7"/>
  <c r="N1616" i="7" s="1"/>
  <c r="O1616" i="7" s="1"/>
  <c r="P1616" i="7" s="1"/>
  <c r="L1615" i="6" l="1"/>
  <c r="M1615" i="6" s="1"/>
  <c r="N1615" i="6" s="1"/>
  <c r="J1616" i="6"/>
  <c r="K1616" i="6"/>
  <c r="I1617" i="6"/>
  <c r="H1617" i="6"/>
  <c r="K1619" i="7"/>
  <c r="I1619" i="7"/>
  <c r="K1626" i="4"/>
  <c r="L1626" i="4" s="1"/>
  <c r="L1625" i="4"/>
  <c r="N1625" i="4" s="1"/>
  <c r="S1614" i="7"/>
  <c r="T1614" i="7"/>
  <c r="Q1616" i="7"/>
  <c r="R1615" i="7"/>
  <c r="M1625" i="4"/>
  <c r="I1628" i="4"/>
  <c r="J1627" i="4"/>
  <c r="L1617" i="7"/>
  <c r="N1617" i="7" s="1"/>
  <c r="O1617" i="7" s="1"/>
  <c r="P1617" i="7" s="1"/>
  <c r="J1618" i="7"/>
  <c r="I1618" i="6" l="1"/>
  <c r="H1618" i="6"/>
  <c r="J1617" i="6"/>
  <c r="K1617" i="6"/>
  <c r="L1616" i="6"/>
  <c r="M1616" i="6" s="1"/>
  <c r="N1616" i="6" s="1"/>
  <c r="I1620" i="7"/>
  <c r="K1620" i="7"/>
  <c r="K1621" i="7" s="1"/>
  <c r="K1627" i="4"/>
  <c r="T1615" i="7"/>
  <c r="S1615" i="7"/>
  <c r="Q1617" i="7"/>
  <c r="R1616" i="7"/>
  <c r="M1626" i="4"/>
  <c r="N1626" i="4"/>
  <c r="I1629" i="4"/>
  <c r="J1628" i="4"/>
  <c r="L1618" i="7"/>
  <c r="N1618" i="7" s="1"/>
  <c r="O1618" i="7" s="1"/>
  <c r="P1618" i="7" s="1"/>
  <c r="J1619" i="7"/>
  <c r="L1617" i="6" l="1"/>
  <c r="M1617" i="6" s="1"/>
  <c r="N1617" i="6" s="1"/>
  <c r="I1619" i="6"/>
  <c r="H1619" i="6"/>
  <c r="J1618" i="6"/>
  <c r="K1618" i="6"/>
  <c r="I1621" i="7"/>
  <c r="K1628" i="4"/>
  <c r="L1627" i="4"/>
  <c r="M1627" i="4" s="1"/>
  <c r="S1616" i="7"/>
  <c r="T1616" i="7"/>
  <c r="Q1618" i="7"/>
  <c r="R1617" i="7"/>
  <c r="J1629" i="4"/>
  <c r="I1630" i="4"/>
  <c r="N1627" i="4"/>
  <c r="L1619" i="7"/>
  <c r="N1619" i="7" s="1"/>
  <c r="O1619" i="7" s="1"/>
  <c r="P1619" i="7" s="1"/>
  <c r="J1620" i="7"/>
  <c r="L1618" i="6" l="1"/>
  <c r="M1618" i="6" s="1"/>
  <c r="N1618" i="6" s="1"/>
  <c r="J1619" i="6"/>
  <c r="I1620" i="6"/>
  <c r="H1620" i="6"/>
  <c r="K1619" i="6"/>
  <c r="K1622" i="7"/>
  <c r="I1622" i="7"/>
  <c r="K1629" i="4"/>
  <c r="K1630" i="4" s="1"/>
  <c r="L1628" i="4"/>
  <c r="M1628" i="4" s="1"/>
  <c r="Q1619" i="7"/>
  <c r="S1617" i="7"/>
  <c r="T1617" i="7"/>
  <c r="R1618" i="7"/>
  <c r="I1631" i="4"/>
  <c r="J1630" i="4"/>
  <c r="N1628" i="4"/>
  <c r="J1621" i="7"/>
  <c r="L1620" i="7"/>
  <c r="N1620" i="7" s="1"/>
  <c r="O1620" i="7" s="1"/>
  <c r="P1620" i="7" s="1"/>
  <c r="L1619" i="6" l="1"/>
  <c r="M1619" i="6" s="1"/>
  <c r="N1619" i="6" s="1"/>
  <c r="J1620" i="6"/>
  <c r="K1620" i="6"/>
  <c r="I1621" i="6"/>
  <c r="H1621" i="6"/>
  <c r="K1623" i="7"/>
  <c r="I1623" i="7"/>
  <c r="L1630" i="4"/>
  <c r="L1629" i="4"/>
  <c r="M1629" i="4" s="1"/>
  <c r="S1618" i="7"/>
  <c r="T1618" i="7"/>
  <c r="Q1620" i="7"/>
  <c r="R1619" i="7"/>
  <c r="I1632" i="4"/>
  <c r="J1631" i="4"/>
  <c r="L1621" i="7"/>
  <c r="N1621" i="7" s="1"/>
  <c r="O1621" i="7" s="1"/>
  <c r="P1621" i="7" s="1"/>
  <c r="J1622" i="7"/>
  <c r="I1622" i="6" l="1"/>
  <c r="H1622" i="6"/>
  <c r="J1621" i="6"/>
  <c r="K1621" i="6"/>
  <c r="L1620" i="6"/>
  <c r="M1620" i="6" s="1"/>
  <c r="N1620" i="6" s="1"/>
  <c r="K1624" i="7"/>
  <c r="K1625" i="7" s="1"/>
  <c r="I1624" i="7"/>
  <c r="L1631" i="4"/>
  <c r="N1629" i="4"/>
  <c r="K1631" i="4"/>
  <c r="T1619" i="7"/>
  <c r="S1619" i="7"/>
  <c r="Q1621" i="7"/>
  <c r="R1620" i="7"/>
  <c r="I1633" i="4"/>
  <c r="J1632" i="4"/>
  <c r="M1630" i="4"/>
  <c r="N1630" i="4"/>
  <c r="L1622" i="7"/>
  <c r="N1622" i="7" s="1"/>
  <c r="O1622" i="7" s="1"/>
  <c r="P1622" i="7" s="1"/>
  <c r="J1623" i="7"/>
  <c r="L1621" i="6" l="1"/>
  <c r="M1621" i="6" s="1"/>
  <c r="N1621" i="6" s="1"/>
  <c r="J1622" i="6"/>
  <c r="K1622" i="6"/>
  <c r="I1623" i="6"/>
  <c r="H1623" i="6"/>
  <c r="I1625" i="7"/>
  <c r="K1632" i="4"/>
  <c r="T1620" i="7"/>
  <c r="S1620" i="7"/>
  <c r="Q1622" i="7"/>
  <c r="R1621" i="7"/>
  <c r="M1631" i="4"/>
  <c r="N1631" i="4"/>
  <c r="I1634" i="4"/>
  <c r="J1633" i="4"/>
  <c r="L1623" i="7"/>
  <c r="N1623" i="7" s="1"/>
  <c r="O1623" i="7" s="1"/>
  <c r="P1623" i="7" s="1"/>
  <c r="J1624" i="7"/>
  <c r="I1624" i="6" l="1"/>
  <c r="H1624" i="6"/>
  <c r="J1623" i="6"/>
  <c r="K1623" i="6"/>
  <c r="L1622" i="6"/>
  <c r="M1622" i="6" s="1"/>
  <c r="N1622" i="6" s="1"/>
  <c r="I1626" i="7"/>
  <c r="K1626" i="7"/>
  <c r="K1627" i="7" s="1"/>
  <c r="K1633" i="4"/>
  <c r="L1633" i="4" s="1"/>
  <c r="L1632" i="4"/>
  <c r="M1632" i="4" s="1"/>
  <c r="S1621" i="7"/>
  <c r="T1621" i="7"/>
  <c r="Q1623" i="7"/>
  <c r="R1622" i="7"/>
  <c r="I1635" i="4"/>
  <c r="J1634" i="4"/>
  <c r="L1624" i="7"/>
  <c r="N1624" i="7" s="1"/>
  <c r="O1624" i="7" s="1"/>
  <c r="P1624" i="7" s="1"/>
  <c r="J1625" i="7"/>
  <c r="I1625" i="6" l="1"/>
  <c r="H1625" i="6"/>
  <c r="L1623" i="6"/>
  <c r="M1623" i="6" s="1"/>
  <c r="N1623" i="6" s="1"/>
  <c r="J1624" i="6"/>
  <c r="K1624" i="6"/>
  <c r="I1627" i="7"/>
  <c r="K1634" i="4"/>
  <c r="L1634" i="4" s="1"/>
  <c r="N1632" i="4"/>
  <c r="S1622" i="7"/>
  <c r="T1622" i="7"/>
  <c r="Q1624" i="7"/>
  <c r="R1623" i="7"/>
  <c r="M1633" i="4"/>
  <c r="N1633" i="4"/>
  <c r="I1636" i="4"/>
  <c r="J1635" i="4"/>
  <c r="L1625" i="7"/>
  <c r="N1625" i="7" s="1"/>
  <c r="O1625" i="7" s="1"/>
  <c r="P1625" i="7" s="1"/>
  <c r="J1626" i="7"/>
  <c r="I1626" i="6" l="1"/>
  <c r="H1626" i="6"/>
  <c r="J1625" i="6"/>
  <c r="K1625" i="6"/>
  <c r="L1624" i="6"/>
  <c r="M1624" i="6" s="1"/>
  <c r="N1624" i="6" s="1"/>
  <c r="I1628" i="7"/>
  <c r="K1628" i="7"/>
  <c r="K1629" i="7" s="1"/>
  <c r="K1635" i="4"/>
  <c r="L1635" i="4" s="1"/>
  <c r="T1623" i="7"/>
  <c r="S1623" i="7"/>
  <c r="Q1625" i="7"/>
  <c r="R1624" i="7"/>
  <c r="I1637" i="4"/>
  <c r="J1636" i="4"/>
  <c r="M1634" i="4"/>
  <c r="N1634" i="4"/>
  <c r="J1627" i="7"/>
  <c r="L1626" i="7"/>
  <c r="N1626" i="7" s="1"/>
  <c r="O1626" i="7" s="1"/>
  <c r="P1626" i="7" s="1"/>
  <c r="L1625" i="6" l="1"/>
  <c r="M1625" i="6" s="1"/>
  <c r="N1625" i="6" s="1"/>
  <c r="I1627" i="6"/>
  <c r="H1627" i="6"/>
  <c r="J1626" i="6"/>
  <c r="K1626" i="6"/>
  <c r="I1629" i="7"/>
  <c r="K1636" i="4"/>
  <c r="L1636" i="4" s="1"/>
  <c r="S1624" i="7"/>
  <c r="T1624" i="7"/>
  <c r="Q1626" i="7"/>
  <c r="R1625" i="7"/>
  <c r="M1635" i="4"/>
  <c r="N1635" i="4"/>
  <c r="I1638" i="4"/>
  <c r="J1637" i="4"/>
  <c r="L1627" i="7"/>
  <c r="N1627" i="7" s="1"/>
  <c r="O1627" i="7" s="1"/>
  <c r="P1627" i="7" s="1"/>
  <c r="J1628" i="7"/>
  <c r="L1626" i="6" l="1"/>
  <c r="M1626" i="6" s="1"/>
  <c r="N1626" i="6" s="1"/>
  <c r="J1627" i="6"/>
  <c r="K1627" i="6"/>
  <c r="I1628" i="6"/>
  <c r="H1628" i="6"/>
  <c r="I1630" i="7"/>
  <c r="K1630" i="7"/>
  <c r="K1631" i="7" s="1"/>
  <c r="K1637" i="4"/>
  <c r="S1625" i="7"/>
  <c r="T1625" i="7"/>
  <c r="Q1627" i="7"/>
  <c r="R1626" i="7"/>
  <c r="M1636" i="4"/>
  <c r="N1636" i="4"/>
  <c r="I1639" i="4"/>
  <c r="J1638" i="4"/>
  <c r="L1628" i="7"/>
  <c r="N1628" i="7" s="1"/>
  <c r="O1628" i="7" s="1"/>
  <c r="P1628" i="7" s="1"/>
  <c r="J1629" i="7"/>
  <c r="I1629" i="6" l="1"/>
  <c r="H1629" i="6"/>
  <c r="J1628" i="6"/>
  <c r="L1627" i="6"/>
  <c r="M1627" i="6" s="1"/>
  <c r="N1627" i="6" s="1"/>
  <c r="K1628" i="6"/>
  <c r="I1631" i="7"/>
  <c r="K1638" i="4"/>
  <c r="K1639" i="4" s="1"/>
  <c r="L1637" i="4"/>
  <c r="M1637" i="4" s="1"/>
  <c r="S1626" i="7"/>
  <c r="T1626" i="7"/>
  <c r="Q1628" i="7"/>
  <c r="R1627" i="7"/>
  <c r="J1639" i="4"/>
  <c r="I1640" i="4"/>
  <c r="N1637" i="4"/>
  <c r="J1630" i="7"/>
  <c r="L1629" i="7"/>
  <c r="N1629" i="7" s="1"/>
  <c r="O1629" i="7" s="1"/>
  <c r="P1629" i="7" s="1"/>
  <c r="L1628" i="6" l="1"/>
  <c r="M1628" i="6" s="1"/>
  <c r="N1628" i="6" s="1"/>
  <c r="J1629" i="6"/>
  <c r="K1629" i="6"/>
  <c r="I1630" i="6"/>
  <c r="H1630" i="6"/>
  <c r="I1632" i="7"/>
  <c r="K1632" i="7"/>
  <c r="K1633" i="7" s="1"/>
  <c r="L1638" i="4"/>
  <c r="L1639" i="4"/>
  <c r="T1627" i="7"/>
  <c r="S1627" i="7"/>
  <c r="Q1629" i="7"/>
  <c r="R1628" i="7"/>
  <c r="I1641" i="4"/>
  <c r="J1640" i="4"/>
  <c r="M1638" i="4"/>
  <c r="N1638" i="4"/>
  <c r="L1630" i="7"/>
  <c r="N1630" i="7" s="1"/>
  <c r="O1630" i="7" s="1"/>
  <c r="P1630" i="7" s="1"/>
  <c r="J1631" i="7"/>
  <c r="I1631" i="6" l="1"/>
  <c r="H1631" i="6"/>
  <c r="J1630" i="6"/>
  <c r="K1630" i="6"/>
  <c r="L1630" i="6" s="1"/>
  <c r="M1630" i="6" s="1"/>
  <c r="N1630" i="6" s="1"/>
  <c r="L1629" i="6"/>
  <c r="M1629" i="6" s="1"/>
  <c r="N1629" i="6" s="1"/>
  <c r="I1633" i="7"/>
  <c r="K1640" i="4"/>
  <c r="K1641" i="4" s="1"/>
  <c r="T1628" i="7"/>
  <c r="S1628" i="7"/>
  <c r="Q1630" i="7"/>
  <c r="R1629" i="7"/>
  <c r="M1639" i="4"/>
  <c r="N1639" i="4"/>
  <c r="J1641" i="4"/>
  <c r="I1642" i="4"/>
  <c r="L1631" i="7"/>
  <c r="N1631" i="7" s="1"/>
  <c r="O1631" i="7" s="1"/>
  <c r="P1631" i="7" s="1"/>
  <c r="J1632" i="7"/>
  <c r="I1632" i="6" l="1"/>
  <c r="H1632" i="6"/>
  <c r="J1631" i="6"/>
  <c r="K1631" i="6"/>
  <c r="I1634" i="7"/>
  <c r="K1634" i="7"/>
  <c r="K1635" i="7" s="1"/>
  <c r="K1642" i="4"/>
  <c r="L1641" i="4"/>
  <c r="L1640" i="4"/>
  <c r="M1640" i="4" s="1"/>
  <c r="T1629" i="7"/>
  <c r="S1629" i="7"/>
  <c r="Q1631" i="7"/>
  <c r="R1630" i="7"/>
  <c r="J1642" i="4"/>
  <c r="I1643" i="4"/>
  <c r="N1640" i="4"/>
  <c r="L1632" i="7"/>
  <c r="N1632" i="7" s="1"/>
  <c r="O1632" i="7" s="1"/>
  <c r="P1632" i="7" s="1"/>
  <c r="J1633" i="7"/>
  <c r="L1631" i="6" l="1"/>
  <c r="M1631" i="6" s="1"/>
  <c r="N1631" i="6" s="1"/>
  <c r="I1633" i="6"/>
  <c r="H1633" i="6"/>
  <c r="J1632" i="6"/>
  <c r="K1632" i="6"/>
  <c r="I1635" i="7"/>
  <c r="L1642" i="4"/>
  <c r="S1630" i="7"/>
  <c r="T1630" i="7"/>
  <c r="Q1632" i="7"/>
  <c r="R1631" i="7"/>
  <c r="M1641" i="4"/>
  <c r="N1641" i="4"/>
  <c r="J1643" i="4"/>
  <c r="I1644" i="4"/>
  <c r="L1633" i="7"/>
  <c r="N1633" i="7" s="1"/>
  <c r="O1633" i="7" s="1"/>
  <c r="P1633" i="7" s="1"/>
  <c r="J1634" i="7"/>
  <c r="L1632" i="6" l="1"/>
  <c r="M1632" i="6" s="1"/>
  <c r="N1632" i="6" s="1"/>
  <c r="J1633" i="6"/>
  <c r="K1633" i="6"/>
  <c r="I1634" i="6"/>
  <c r="H1634" i="6"/>
  <c r="I1636" i="7"/>
  <c r="K1636" i="7"/>
  <c r="K1637" i="7" s="1"/>
  <c r="K1643" i="4"/>
  <c r="S1631" i="7"/>
  <c r="T1631" i="7"/>
  <c r="Q1633" i="7"/>
  <c r="R1632" i="7"/>
  <c r="M1642" i="4"/>
  <c r="N1642" i="4"/>
  <c r="I1645" i="4"/>
  <c r="J1644" i="4"/>
  <c r="L1634" i="7"/>
  <c r="N1634" i="7" s="1"/>
  <c r="O1634" i="7" s="1"/>
  <c r="P1634" i="7" s="1"/>
  <c r="J1635" i="7"/>
  <c r="L1633" i="6" l="1"/>
  <c r="M1633" i="6" s="1"/>
  <c r="N1633" i="6" s="1"/>
  <c r="J1634" i="6"/>
  <c r="I1635" i="6"/>
  <c r="H1635" i="6"/>
  <c r="K1634" i="6"/>
  <c r="I1637" i="7"/>
  <c r="K1644" i="4"/>
  <c r="L1644" i="4" s="1"/>
  <c r="L1643" i="4"/>
  <c r="N1643" i="4" s="1"/>
  <c r="T1632" i="7"/>
  <c r="S1632" i="7"/>
  <c r="Q1634" i="7"/>
  <c r="R1633" i="7"/>
  <c r="M1643" i="4"/>
  <c r="I1646" i="4"/>
  <c r="J1645" i="4"/>
  <c r="L1635" i="7"/>
  <c r="N1635" i="7" s="1"/>
  <c r="O1635" i="7" s="1"/>
  <c r="P1635" i="7" s="1"/>
  <c r="J1636" i="7"/>
  <c r="J1635" i="6" l="1"/>
  <c r="K1635" i="6"/>
  <c r="L1634" i="6"/>
  <c r="M1634" i="6" s="1"/>
  <c r="N1634" i="6" s="1"/>
  <c r="I1636" i="6"/>
  <c r="H1636" i="6"/>
  <c r="I1638" i="7"/>
  <c r="K1638" i="7"/>
  <c r="K1645" i="4"/>
  <c r="K1646" i="4" s="1"/>
  <c r="T1633" i="7"/>
  <c r="S1633" i="7"/>
  <c r="Q1635" i="7"/>
  <c r="R1634" i="7"/>
  <c r="I1647" i="4"/>
  <c r="J1646" i="4"/>
  <c r="M1644" i="4"/>
  <c r="N1644" i="4"/>
  <c r="J1637" i="7"/>
  <c r="L1636" i="7"/>
  <c r="N1636" i="7" s="1"/>
  <c r="O1636" i="7" s="1"/>
  <c r="P1636" i="7" s="1"/>
  <c r="J1636" i="6" l="1"/>
  <c r="K1636" i="6"/>
  <c r="I1637" i="6"/>
  <c r="H1637" i="6"/>
  <c r="L1635" i="6"/>
  <c r="M1635" i="6" s="1"/>
  <c r="N1635" i="6" s="1"/>
  <c r="K1639" i="7"/>
  <c r="I1639" i="7"/>
  <c r="L1645" i="4"/>
  <c r="L1646" i="4"/>
  <c r="S1634" i="7"/>
  <c r="T1634" i="7"/>
  <c r="Q1636" i="7"/>
  <c r="R1635" i="7"/>
  <c r="J1647" i="4"/>
  <c r="I1648" i="4"/>
  <c r="M1645" i="4"/>
  <c r="N1645" i="4"/>
  <c r="L1637" i="7"/>
  <c r="N1637" i="7" s="1"/>
  <c r="O1637" i="7" s="1"/>
  <c r="P1637" i="7" s="1"/>
  <c r="J1638" i="7"/>
  <c r="L1636" i="6" l="1"/>
  <c r="M1636" i="6" s="1"/>
  <c r="N1636" i="6" s="1"/>
  <c r="J1637" i="6"/>
  <c r="K1637" i="6"/>
  <c r="I1638" i="6"/>
  <c r="H1638" i="6"/>
  <c r="I1640" i="7"/>
  <c r="K1640" i="7"/>
  <c r="K1647" i="4"/>
  <c r="L1647" i="4" s="1"/>
  <c r="T1635" i="7"/>
  <c r="S1635" i="7"/>
  <c r="Q1637" i="7"/>
  <c r="R1636" i="7"/>
  <c r="M1646" i="4"/>
  <c r="N1646" i="4"/>
  <c r="I1649" i="4"/>
  <c r="J1648" i="4"/>
  <c r="L1638" i="7"/>
  <c r="N1638" i="7" s="1"/>
  <c r="O1638" i="7" s="1"/>
  <c r="P1638" i="7" s="1"/>
  <c r="J1639" i="7"/>
  <c r="J1638" i="6" l="1"/>
  <c r="K1638" i="6"/>
  <c r="I1639" i="6"/>
  <c r="H1639" i="6"/>
  <c r="L1637" i="6"/>
  <c r="M1637" i="6" s="1"/>
  <c r="N1637" i="6" s="1"/>
  <c r="K1641" i="7"/>
  <c r="I1641" i="7"/>
  <c r="K1648" i="4"/>
  <c r="Q1638" i="7"/>
  <c r="T1636" i="7"/>
  <c r="S1636" i="7"/>
  <c r="R1637" i="7"/>
  <c r="M1647" i="4"/>
  <c r="N1647" i="4"/>
  <c r="I1650" i="4"/>
  <c r="J1649" i="4"/>
  <c r="L1639" i="7"/>
  <c r="N1639" i="7" s="1"/>
  <c r="O1639" i="7" s="1"/>
  <c r="P1639" i="7" s="1"/>
  <c r="J1640" i="7"/>
  <c r="J1639" i="6" l="1"/>
  <c r="L1638" i="6"/>
  <c r="M1638" i="6" s="1"/>
  <c r="N1638" i="6" s="1"/>
  <c r="K1639" i="6"/>
  <c r="I1640" i="6"/>
  <c r="H1640" i="6"/>
  <c r="I1642" i="7"/>
  <c r="K1642" i="7"/>
  <c r="K1643" i="7" s="1"/>
  <c r="K1649" i="4"/>
  <c r="K1650" i="4" s="1"/>
  <c r="L1648" i="4"/>
  <c r="M1648" i="4" s="1"/>
  <c r="T1637" i="7"/>
  <c r="S1637" i="7"/>
  <c r="Q1639" i="7"/>
  <c r="R1638" i="7"/>
  <c r="I1651" i="4"/>
  <c r="J1650" i="4"/>
  <c r="N1648" i="4"/>
  <c r="L1640" i="7"/>
  <c r="N1640" i="7" s="1"/>
  <c r="O1640" i="7" s="1"/>
  <c r="P1640" i="7" s="1"/>
  <c r="J1641" i="7"/>
  <c r="L1639" i="6" l="1"/>
  <c r="M1639" i="6" s="1"/>
  <c r="N1639" i="6" s="1"/>
  <c r="J1640" i="6"/>
  <c r="K1640" i="6"/>
  <c r="I1641" i="6"/>
  <c r="H1641" i="6"/>
  <c r="I1643" i="7"/>
  <c r="L1650" i="4"/>
  <c r="L1649" i="4"/>
  <c r="M1649" i="4" s="1"/>
  <c r="T1638" i="7"/>
  <c r="S1638" i="7"/>
  <c r="Q1640" i="7"/>
  <c r="R1639" i="7"/>
  <c r="I1652" i="4"/>
  <c r="J1651" i="4"/>
  <c r="J1642" i="7"/>
  <c r="L1641" i="7"/>
  <c r="N1641" i="7" s="1"/>
  <c r="O1641" i="7" s="1"/>
  <c r="P1641" i="7" s="1"/>
  <c r="L1640" i="6" l="1"/>
  <c r="M1640" i="6" s="1"/>
  <c r="N1640" i="6" s="1"/>
  <c r="J1641" i="6"/>
  <c r="K1641" i="6"/>
  <c r="I1642" i="6"/>
  <c r="H1642" i="6"/>
  <c r="I1644" i="7"/>
  <c r="K1644" i="7"/>
  <c r="K1645" i="7" s="1"/>
  <c r="K1651" i="4"/>
  <c r="K1652" i="4" s="1"/>
  <c r="N1649" i="4"/>
  <c r="S1639" i="7"/>
  <c r="T1639" i="7"/>
  <c r="Q1641" i="7"/>
  <c r="R1640" i="7"/>
  <c r="I1653" i="4"/>
  <c r="J1652" i="4"/>
  <c r="M1650" i="4"/>
  <c r="N1650" i="4"/>
  <c r="L1642" i="7"/>
  <c r="N1642" i="7" s="1"/>
  <c r="O1642" i="7" s="1"/>
  <c r="P1642" i="7" s="1"/>
  <c r="J1643" i="7"/>
  <c r="J1642" i="6" l="1"/>
  <c r="L1641" i="6"/>
  <c r="M1641" i="6" s="1"/>
  <c r="N1641" i="6" s="1"/>
  <c r="K1642" i="6"/>
  <c r="I1643" i="6"/>
  <c r="H1643" i="6"/>
  <c r="I1645" i="7"/>
  <c r="L1652" i="4"/>
  <c r="L1651" i="4"/>
  <c r="M1651" i="4" s="1"/>
  <c r="T1640" i="7"/>
  <c r="S1640" i="7"/>
  <c r="Q1642" i="7"/>
  <c r="R1641" i="7"/>
  <c r="I1654" i="4"/>
  <c r="J1653" i="4"/>
  <c r="N1651" i="4"/>
  <c r="L1643" i="7"/>
  <c r="N1643" i="7" s="1"/>
  <c r="O1643" i="7" s="1"/>
  <c r="P1643" i="7" s="1"/>
  <c r="J1644" i="7"/>
  <c r="L1642" i="6" l="1"/>
  <c r="M1642" i="6" s="1"/>
  <c r="N1642" i="6" s="1"/>
  <c r="K1643" i="6"/>
  <c r="I1644" i="6"/>
  <c r="H1644" i="6"/>
  <c r="J1643" i="6"/>
  <c r="L1643" i="6" s="1"/>
  <c r="M1643" i="6" s="1"/>
  <c r="N1643" i="6" s="1"/>
  <c r="I1646" i="7"/>
  <c r="K1646" i="7"/>
  <c r="K1653" i="4"/>
  <c r="T1641" i="7"/>
  <c r="S1641" i="7"/>
  <c r="Q1643" i="7"/>
  <c r="R1642" i="7"/>
  <c r="J1654" i="4"/>
  <c r="I1655" i="4"/>
  <c r="M1652" i="4"/>
  <c r="N1652" i="4"/>
  <c r="L1644" i="7"/>
  <c r="N1644" i="7" s="1"/>
  <c r="O1644" i="7" s="1"/>
  <c r="P1644" i="7" s="1"/>
  <c r="J1645" i="7"/>
  <c r="J1644" i="6" l="1"/>
  <c r="K1644" i="6"/>
  <c r="I1645" i="6"/>
  <c r="H1645" i="6"/>
  <c r="K1647" i="7"/>
  <c r="I1647" i="7"/>
  <c r="K1654" i="4"/>
  <c r="L1653" i="4"/>
  <c r="M1653" i="4" s="1"/>
  <c r="S1642" i="7"/>
  <c r="T1642" i="7"/>
  <c r="Q1644" i="7"/>
  <c r="R1643" i="7"/>
  <c r="I1656" i="4"/>
  <c r="J1655" i="4"/>
  <c r="J1646" i="7"/>
  <c r="L1645" i="7"/>
  <c r="N1645" i="7" s="1"/>
  <c r="O1645" i="7" s="1"/>
  <c r="P1645" i="7" s="1"/>
  <c r="K1645" i="6" l="1"/>
  <c r="L1644" i="6"/>
  <c r="M1644" i="6" s="1"/>
  <c r="N1644" i="6" s="1"/>
  <c r="I1646" i="6"/>
  <c r="H1646" i="6"/>
  <c r="J1645" i="6"/>
  <c r="I1648" i="7"/>
  <c r="K1648" i="7"/>
  <c r="K1649" i="7" s="1"/>
  <c r="K1655" i="4"/>
  <c r="N1653" i="4"/>
  <c r="L1654" i="4"/>
  <c r="M1654" i="4" s="1"/>
  <c r="T1643" i="7"/>
  <c r="S1643" i="7"/>
  <c r="Q1645" i="7"/>
  <c r="R1644" i="7"/>
  <c r="J1656" i="4"/>
  <c r="I1657" i="4"/>
  <c r="J1647" i="7"/>
  <c r="L1646" i="7"/>
  <c r="N1646" i="7" s="1"/>
  <c r="O1646" i="7" s="1"/>
  <c r="P1646" i="7" s="1"/>
  <c r="L1645" i="6" l="1"/>
  <c r="M1645" i="6" s="1"/>
  <c r="N1645" i="6" s="1"/>
  <c r="J1646" i="6"/>
  <c r="K1646" i="6"/>
  <c r="I1647" i="6"/>
  <c r="H1647" i="6"/>
  <c r="I1649" i="7"/>
  <c r="N1654" i="4"/>
  <c r="K1656" i="4"/>
  <c r="L1656" i="4" s="1"/>
  <c r="L1655" i="4"/>
  <c r="T1644" i="7"/>
  <c r="S1644" i="7"/>
  <c r="Q1646" i="7"/>
  <c r="R1645" i="7"/>
  <c r="I1658" i="4"/>
  <c r="J1657" i="4"/>
  <c r="M1655" i="4"/>
  <c r="N1655" i="4"/>
  <c r="L1647" i="7"/>
  <c r="N1647" i="7" s="1"/>
  <c r="O1647" i="7" s="1"/>
  <c r="P1647" i="7" s="1"/>
  <c r="J1648" i="7"/>
  <c r="I1648" i="6" l="1"/>
  <c r="H1648" i="6"/>
  <c r="J1647" i="6"/>
  <c r="K1647" i="6"/>
  <c r="L1646" i="6"/>
  <c r="M1646" i="6" s="1"/>
  <c r="N1646" i="6" s="1"/>
  <c r="I1650" i="7"/>
  <c r="K1650" i="7"/>
  <c r="K1651" i="7" s="1"/>
  <c r="M1656" i="4"/>
  <c r="N1656" i="4"/>
  <c r="K1657" i="4"/>
  <c r="K1658" i="4" s="1"/>
  <c r="Q1647" i="7"/>
  <c r="R1647" i="7" s="1"/>
  <c r="T1645" i="7"/>
  <c r="S1645" i="7"/>
  <c r="R1646" i="7"/>
  <c r="I1659" i="4"/>
  <c r="J1658" i="4"/>
  <c r="L1648" i="7"/>
  <c r="N1648" i="7" s="1"/>
  <c r="O1648" i="7" s="1"/>
  <c r="P1648" i="7" s="1"/>
  <c r="J1649" i="7"/>
  <c r="L1647" i="6" l="1"/>
  <c r="M1647" i="6" s="1"/>
  <c r="N1647" i="6" s="1"/>
  <c r="J1648" i="6"/>
  <c r="K1648" i="6"/>
  <c r="I1649" i="6"/>
  <c r="H1649" i="6"/>
  <c r="I1651" i="7"/>
  <c r="L1658" i="4"/>
  <c r="L1657" i="4"/>
  <c r="T1647" i="7"/>
  <c r="S1647" i="7"/>
  <c r="T1646" i="7"/>
  <c r="S1646" i="7"/>
  <c r="Q1648" i="7"/>
  <c r="I1660" i="4"/>
  <c r="J1659" i="4"/>
  <c r="M1657" i="4"/>
  <c r="N1657" i="4"/>
  <c r="L1649" i="7"/>
  <c r="N1649" i="7" s="1"/>
  <c r="O1649" i="7" s="1"/>
  <c r="P1649" i="7" s="1"/>
  <c r="J1650" i="7"/>
  <c r="L1648" i="6" l="1"/>
  <c r="M1648" i="6" s="1"/>
  <c r="N1648" i="6" s="1"/>
  <c r="J1649" i="6"/>
  <c r="I1650" i="6"/>
  <c r="H1650" i="6"/>
  <c r="K1649" i="6"/>
  <c r="I1652" i="7"/>
  <c r="K1652" i="7"/>
  <c r="K1653" i="7" s="1"/>
  <c r="K1659" i="4"/>
  <c r="K1660" i="4" s="1"/>
  <c r="Q1649" i="7"/>
  <c r="R1648" i="7"/>
  <c r="M1658" i="4"/>
  <c r="N1658" i="4"/>
  <c r="J1660" i="4"/>
  <c r="I1661" i="4"/>
  <c r="L1650" i="7"/>
  <c r="N1650" i="7" s="1"/>
  <c r="O1650" i="7" s="1"/>
  <c r="P1650" i="7" s="1"/>
  <c r="J1651" i="7"/>
  <c r="J1650" i="6" l="1"/>
  <c r="K1650" i="6"/>
  <c r="L1649" i="6"/>
  <c r="M1649" i="6" s="1"/>
  <c r="N1649" i="6" s="1"/>
  <c r="I1651" i="6"/>
  <c r="H1651" i="6"/>
  <c r="I1653" i="7"/>
  <c r="L1660" i="4"/>
  <c r="L1659" i="4"/>
  <c r="S1648" i="7"/>
  <c r="T1648" i="7"/>
  <c r="Q1650" i="7"/>
  <c r="R1649" i="7"/>
  <c r="I1662" i="4"/>
  <c r="J1661" i="4"/>
  <c r="M1660" i="4"/>
  <c r="N1660" i="4"/>
  <c r="J1652" i="7"/>
  <c r="L1651" i="7"/>
  <c r="N1651" i="7" s="1"/>
  <c r="O1651" i="7" s="1"/>
  <c r="P1651" i="7" s="1"/>
  <c r="L1650" i="6" l="1"/>
  <c r="M1650" i="6" s="1"/>
  <c r="N1650" i="6" s="1"/>
  <c r="J1651" i="6"/>
  <c r="K1651" i="6"/>
  <c r="I1652" i="6"/>
  <c r="H1652" i="6"/>
  <c r="I1654" i="7"/>
  <c r="K1654" i="7"/>
  <c r="K1655" i="7" s="1"/>
  <c r="K1661" i="4"/>
  <c r="N1659" i="4"/>
  <c r="M1659" i="4"/>
  <c r="T1649" i="7"/>
  <c r="S1649" i="7"/>
  <c r="Q1651" i="7"/>
  <c r="R1650" i="7"/>
  <c r="I1663" i="4"/>
  <c r="J1662" i="4"/>
  <c r="L1652" i="7"/>
  <c r="N1652" i="7" s="1"/>
  <c r="O1652" i="7" s="1"/>
  <c r="P1652" i="7" s="1"/>
  <c r="J1653" i="7"/>
  <c r="K1652" i="6" l="1"/>
  <c r="L1651" i="6"/>
  <c r="M1651" i="6" s="1"/>
  <c r="N1651" i="6" s="1"/>
  <c r="I1653" i="6"/>
  <c r="H1653" i="6"/>
  <c r="J1652" i="6"/>
  <c r="I1655" i="7"/>
  <c r="K1662" i="4"/>
  <c r="K1663" i="4" s="1"/>
  <c r="L1661" i="4"/>
  <c r="S1650" i="7"/>
  <c r="T1650" i="7"/>
  <c r="Q1652" i="7"/>
  <c r="R1651" i="7"/>
  <c r="I1664" i="4"/>
  <c r="J1663" i="4"/>
  <c r="L1653" i="7"/>
  <c r="N1653" i="7" s="1"/>
  <c r="O1653" i="7" s="1"/>
  <c r="P1653" i="7" s="1"/>
  <c r="J1654" i="7"/>
  <c r="L1652" i="6" l="1"/>
  <c r="M1652" i="6" s="1"/>
  <c r="N1652" i="6" s="1"/>
  <c r="J1653" i="6"/>
  <c r="K1653" i="6"/>
  <c r="I1654" i="6"/>
  <c r="H1654" i="6"/>
  <c r="I1656" i="7"/>
  <c r="K1656" i="7"/>
  <c r="K1657" i="7" s="1"/>
  <c r="M1661" i="4"/>
  <c r="N1661" i="4"/>
  <c r="L1663" i="4"/>
  <c r="M1663" i="4" s="1"/>
  <c r="L1662" i="4"/>
  <c r="T1651" i="7"/>
  <c r="S1651" i="7"/>
  <c r="Q1653" i="7"/>
  <c r="R1652" i="7"/>
  <c r="I1665" i="4"/>
  <c r="J1664" i="4"/>
  <c r="M1662" i="4"/>
  <c r="N1662" i="4"/>
  <c r="J1655" i="7"/>
  <c r="L1654" i="7"/>
  <c r="N1654" i="7" s="1"/>
  <c r="O1654" i="7" s="1"/>
  <c r="P1654" i="7" s="1"/>
  <c r="I1655" i="6" l="1"/>
  <c r="H1655" i="6"/>
  <c r="J1654" i="6"/>
  <c r="K1654" i="6"/>
  <c r="L1653" i="6"/>
  <c r="M1653" i="6" s="1"/>
  <c r="N1653" i="6" s="1"/>
  <c r="I1657" i="7"/>
  <c r="N1663" i="4"/>
  <c r="K1664" i="4"/>
  <c r="L1664" i="4" s="1"/>
  <c r="Q1654" i="7"/>
  <c r="R1654" i="7" s="1"/>
  <c r="T1652" i="7"/>
  <c r="S1652" i="7"/>
  <c r="R1653" i="7"/>
  <c r="J1665" i="4"/>
  <c r="I1666" i="4"/>
  <c r="L1655" i="7"/>
  <c r="N1655" i="7" s="1"/>
  <c r="O1655" i="7" s="1"/>
  <c r="P1655" i="7" s="1"/>
  <c r="J1656" i="7"/>
  <c r="L1654" i="6" l="1"/>
  <c r="M1654" i="6" s="1"/>
  <c r="N1654" i="6" s="1"/>
  <c r="I1656" i="6"/>
  <c r="H1656" i="6"/>
  <c r="J1655" i="6"/>
  <c r="K1655" i="6"/>
  <c r="I1658" i="7"/>
  <c r="K1658" i="7"/>
  <c r="K1659" i="7" s="1"/>
  <c r="K1665" i="4"/>
  <c r="K1666" i="4" s="1"/>
  <c r="T1654" i="7"/>
  <c r="S1654" i="7"/>
  <c r="S1653" i="7"/>
  <c r="T1653" i="7"/>
  <c r="Q1655" i="7"/>
  <c r="J1666" i="4"/>
  <c r="I1667" i="4"/>
  <c r="M1664" i="4"/>
  <c r="N1664" i="4"/>
  <c r="J1657" i="7"/>
  <c r="L1656" i="7"/>
  <c r="N1656" i="7" s="1"/>
  <c r="O1656" i="7" s="1"/>
  <c r="P1656" i="7" s="1"/>
  <c r="L1655" i="6" l="1"/>
  <c r="M1655" i="6" s="1"/>
  <c r="N1655" i="6" s="1"/>
  <c r="I1657" i="6"/>
  <c r="H1657" i="6"/>
  <c r="J1656" i="6"/>
  <c r="K1656" i="6"/>
  <c r="I1659" i="7"/>
  <c r="L1665" i="4"/>
  <c r="L1666" i="4"/>
  <c r="Q1656" i="7"/>
  <c r="R1656" i="7" s="1"/>
  <c r="R1655" i="7"/>
  <c r="M1665" i="4"/>
  <c r="N1665" i="4"/>
  <c r="I1668" i="4"/>
  <c r="J1667" i="4"/>
  <c r="L1657" i="7"/>
  <c r="N1657" i="7" s="1"/>
  <c r="O1657" i="7" s="1"/>
  <c r="P1657" i="7" s="1"/>
  <c r="J1658" i="7"/>
  <c r="L1656" i="6" l="1"/>
  <c r="M1656" i="6" s="1"/>
  <c r="N1656" i="6" s="1"/>
  <c r="I1658" i="6"/>
  <c r="H1658" i="6"/>
  <c r="J1657" i="6"/>
  <c r="K1657" i="6"/>
  <c r="I1660" i="7"/>
  <c r="K1660" i="7"/>
  <c r="K1661" i="7" s="1"/>
  <c r="K1667" i="4"/>
  <c r="K1668" i="4" s="1"/>
  <c r="S1656" i="7"/>
  <c r="T1656" i="7"/>
  <c r="T1655" i="7"/>
  <c r="S1655" i="7"/>
  <c r="Q1657" i="7"/>
  <c r="I1669" i="4"/>
  <c r="J1668" i="4"/>
  <c r="L1658" i="7"/>
  <c r="N1658" i="7" s="1"/>
  <c r="O1658" i="7" s="1"/>
  <c r="P1658" i="7" s="1"/>
  <c r="J1659" i="7"/>
  <c r="L1657" i="6" l="1"/>
  <c r="M1657" i="6" s="1"/>
  <c r="N1657" i="6" s="1"/>
  <c r="J1658" i="6"/>
  <c r="K1658" i="6"/>
  <c r="I1659" i="6"/>
  <c r="H1659" i="6"/>
  <c r="I1661" i="7"/>
  <c r="K1669" i="4"/>
  <c r="L1668" i="4"/>
  <c r="L1667" i="4"/>
  <c r="M1667" i="4" s="1"/>
  <c r="Q1658" i="7"/>
  <c r="R1658" i="7" s="1"/>
  <c r="R1657" i="7"/>
  <c r="I1670" i="4"/>
  <c r="J1669" i="4"/>
  <c r="M1666" i="4"/>
  <c r="N1666" i="4"/>
  <c r="L1659" i="7"/>
  <c r="N1659" i="7" s="1"/>
  <c r="O1659" i="7" s="1"/>
  <c r="P1659" i="7" s="1"/>
  <c r="J1660" i="7"/>
  <c r="J1659" i="6" l="1"/>
  <c r="K1659" i="6"/>
  <c r="L1659" i="6" s="1"/>
  <c r="M1659" i="6" s="1"/>
  <c r="N1659" i="6" s="1"/>
  <c r="L1658" i="6"/>
  <c r="M1658" i="6" s="1"/>
  <c r="N1658" i="6" s="1"/>
  <c r="I1660" i="6"/>
  <c r="H1660" i="6"/>
  <c r="I1662" i="7"/>
  <c r="K1662" i="7"/>
  <c r="K1663" i="7" s="1"/>
  <c r="N1667" i="4"/>
  <c r="K1670" i="4"/>
  <c r="L1669" i="4"/>
  <c r="T1657" i="7"/>
  <c r="S1657" i="7"/>
  <c r="S1658" i="7"/>
  <c r="T1658" i="7"/>
  <c r="Q1659" i="7"/>
  <c r="J1670" i="4"/>
  <c r="I1671" i="4"/>
  <c r="M1668" i="4"/>
  <c r="N1668" i="4"/>
  <c r="L1660" i="7"/>
  <c r="N1660" i="7" s="1"/>
  <c r="O1660" i="7" s="1"/>
  <c r="P1660" i="7" s="1"/>
  <c r="J1661" i="7"/>
  <c r="I1661" i="6" l="1"/>
  <c r="H1661" i="6"/>
  <c r="J1660" i="6"/>
  <c r="K1660" i="6"/>
  <c r="I1663" i="7"/>
  <c r="L1670" i="4"/>
  <c r="Q1660" i="7"/>
  <c r="R1659" i="7"/>
  <c r="I1672" i="4"/>
  <c r="J1671" i="4"/>
  <c r="J1662" i="7"/>
  <c r="L1661" i="7"/>
  <c r="N1661" i="7" s="1"/>
  <c r="O1661" i="7" s="1"/>
  <c r="P1661" i="7" s="1"/>
  <c r="L1660" i="6" l="1"/>
  <c r="M1660" i="6" s="1"/>
  <c r="N1660" i="6" s="1"/>
  <c r="J1661" i="6"/>
  <c r="K1661" i="6"/>
  <c r="I1662" i="6"/>
  <c r="H1662" i="6"/>
  <c r="I1664" i="7"/>
  <c r="K1664" i="7"/>
  <c r="K1665" i="7" s="1"/>
  <c r="K1671" i="4"/>
  <c r="T1659" i="7"/>
  <c r="S1659" i="7"/>
  <c r="Q1661" i="7"/>
  <c r="R1660" i="7"/>
  <c r="M1669" i="4"/>
  <c r="N1669" i="4"/>
  <c r="M1670" i="4"/>
  <c r="N1670" i="4"/>
  <c r="I1673" i="4"/>
  <c r="J1672" i="4"/>
  <c r="L1662" i="7"/>
  <c r="N1662" i="7" s="1"/>
  <c r="O1662" i="7" s="1"/>
  <c r="P1662" i="7" s="1"/>
  <c r="J1663" i="7"/>
  <c r="L1661" i="6" l="1"/>
  <c r="M1661" i="6" s="1"/>
  <c r="N1661" i="6" s="1"/>
  <c r="K1662" i="6"/>
  <c r="I1663" i="6"/>
  <c r="H1663" i="6"/>
  <c r="J1662" i="6"/>
  <c r="I1665" i="7"/>
  <c r="K1672" i="4"/>
  <c r="L1671" i="4"/>
  <c r="Q1662" i="7"/>
  <c r="R1662" i="7" s="1"/>
  <c r="T1660" i="7"/>
  <c r="S1660" i="7"/>
  <c r="R1661" i="7"/>
  <c r="I1674" i="4"/>
  <c r="J1673" i="4"/>
  <c r="M1671" i="4"/>
  <c r="N1671" i="4"/>
  <c r="L1663" i="7"/>
  <c r="N1663" i="7" s="1"/>
  <c r="O1663" i="7" s="1"/>
  <c r="P1663" i="7" s="1"/>
  <c r="J1664" i="7"/>
  <c r="I1664" i="6" l="1"/>
  <c r="H1664" i="6"/>
  <c r="J1663" i="6"/>
  <c r="L1662" i="6"/>
  <c r="M1662" i="6" s="1"/>
  <c r="N1662" i="6" s="1"/>
  <c r="K1663" i="6"/>
  <c r="I1666" i="7"/>
  <c r="K1666" i="7"/>
  <c r="K1667" i="7" s="1"/>
  <c r="K1673" i="4"/>
  <c r="L1672" i="4"/>
  <c r="M1672" i="4" s="1"/>
  <c r="T1662" i="7"/>
  <c r="S1662" i="7"/>
  <c r="S1661" i="7"/>
  <c r="T1661" i="7"/>
  <c r="Q1663" i="7"/>
  <c r="I1675" i="4"/>
  <c r="J1674" i="4"/>
  <c r="L1664" i="7"/>
  <c r="N1664" i="7" s="1"/>
  <c r="O1664" i="7" s="1"/>
  <c r="P1664" i="7" s="1"/>
  <c r="J1665" i="7"/>
  <c r="L1663" i="6" l="1"/>
  <c r="M1663" i="6" s="1"/>
  <c r="N1663" i="6" s="1"/>
  <c r="I1665" i="6"/>
  <c r="H1665" i="6"/>
  <c r="J1664" i="6"/>
  <c r="K1664" i="6"/>
  <c r="I1667" i="7"/>
  <c r="N1672" i="4"/>
  <c r="K1674" i="4"/>
  <c r="K1675" i="4" s="1"/>
  <c r="L1673" i="4"/>
  <c r="M1673" i="4" s="1"/>
  <c r="Q1664" i="7"/>
  <c r="R1663" i="7"/>
  <c r="I1676" i="4"/>
  <c r="J1675" i="4"/>
  <c r="L1665" i="7"/>
  <c r="N1665" i="7" s="1"/>
  <c r="O1665" i="7" s="1"/>
  <c r="P1665" i="7" s="1"/>
  <c r="J1666" i="7"/>
  <c r="L1664" i="6" l="1"/>
  <c r="M1664" i="6" s="1"/>
  <c r="N1664" i="6" s="1"/>
  <c r="I1666" i="6"/>
  <c r="H1666" i="6"/>
  <c r="J1665" i="6"/>
  <c r="K1665" i="6"/>
  <c r="I1668" i="7"/>
  <c r="K1668" i="7"/>
  <c r="N1673" i="4"/>
  <c r="L1674" i="4"/>
  <c r="L1675" i="4"/>
  <c r="T1663" i="7"/>
  <c r="S1663" i="7"/>
  <c r="Q1665" i="7"/>
  <c r="R1664" i="7"/>
  <c r="I1677" i="4"/>
  <c r="J1676" i="4"/>
  <c r="L1666" i="7"/>
  <c r="N1666" i="7" s="1"/>
  <c r="O1666" i="7" s="1"/>
  <c r="P1666" i="7" s="1"/>
  <c r="J1667" i="7"/>
  <c r="L1665" i="6" l="1"/>
  <c r="M1665" i="6" s="1"/>
  <c r="N1665" i="6" s="1"/>
  <c r="I1667" i="6"/>
  <c r="H1667" i="6"/>
  <c r="J1666" i="6"/>
  <c r="K1666" i="6"/>
  <c r="K1669" i="7"/>
  <c r="I1669" i="7"/>
  <c r="K1676" i="4"/>
  <c r="T1664" i="7"/>
  <c r="S1664" i="7"/>
  <c r="Q1666" i="7"/>
  <c r="R1665" i="7"/>
  <c r="M1675" i="4"/>
  <c r="N1675" i="4"/>
  <c r="M1674" i="4"/>
  <c r="N1674" i="4"/>
  <c r="J1677" i="4"/>
  <c r="I1678" i="4"/>
  <c r="J1668" i="7"/>
  <c r="L1667" i="7"/>
  <c r="N1667" i="7" s="1"/>
  <c r="O1667" i="7" s="1"/>
  <c r="P1667" i="7" s="1"/>
  <c r="L1666" i="6" l="1"/>
  <c r="M1666" i="6" s="1"/>
  <c r="N1666" i="6" s="1"/>
  <c r="J1667" i="6"/>
  <c r="K1667" i="6"/>
  <c r="I1668" i="6"/>
  <c r="H1668" i="6"/>
  <c r="I1670" i="7"/>
  <c r="K1670" i="7"/>
  <c r="K1671" i="7" s="1"/>
  <c r="K1677" i="4"/>
  <c r="L1676" i="4"/>
  <c r="M1676" i="4" s="1"/>
  <c r="Q1667" i="7"/>
  <c r="R1667" i="7" s="1"/>
  <c r="S1665" i="7"/>
  <c r="T1665" i="7"/>
  <c r="R1666" i="7"/>
  <c r="I1679" i="4"/>
  <c r="J1678" i="4"/>
  <c r="L1668" i="7"/>
  <c r="N1668" i="7" s="1"/>
  <c r="O1668" i="7" s="1"/>
  <c r="P1668" i="7" s="1"/>
  <c r="J1669" i="7"/>
  <c r="K1668" i="6" l="1"/>
  <c r="I1669" i="6"/>
  <c r="H1669" i="6"/>
  <c r="L1667" i="6"/>
  <c r="M1667" i="6" s="1"/>
  <c r="N1667" i="6" s="1"/>
  <c r="J1668" i="6"/>
  <c r="L1668" i="6" s="1"/>
  <c r="M1668" i="6" s="1"/>
  <c r="N1668" i="6" s="1"/>
  <c r="I1671" i="7"/>
  <c r="N1676" i="4"/>
  <c r="K1678" i="4"/>
  <c r="L1678" i="4" s="1"/>
  <c r="L1677" i="4"/>
  <c r="M1677" i="4" s="1"/>
  <c r="T1667" i="7"/>
  <c r="S1667" i="7"/>
  <c r="T1666" i="7"/>
  <c r="S1666" i="7"/>
  <c r="Q1668" i="7"/>
  <c r="I1680" i="4"/>
  <c r="J1679" i="4"/>
  <c r="L1669" i="7"/>
  <c r="N1669" i="7" s="1"/>
  <c r="O1669" i="7" s="1"/>
  <c r="P1669" i="7" s="1"/>
  <c r="J1670" i="7"/>
  <c r="J1669" i="6" l="1"/>
  <c r="K1669" i="6"/>
  <c r="I1670" i="6"/>
  <c r="H1670" i="6"/>
  <c r="I1672" i="7"/>
  <c r="K1672" i="7"/>
  <c r="K1679" i="4"/>
  <c r="L1679" i="4" s="1"/>
  <c r="N1677" i="4"/>
  <c r="Q1669" i="7"/>
  <c r="R1668" i="7"/>
  <c r="I1681" i="4"/>
  <c r="J1680" i="4"/>
  <c r="M1678" i="4"/>
  <c r="N1678" i="4"/>
  <c r="L1670" i="7"/>
  <c r="N1670" i="7" s="1"/>
  <c r="O1670" i="7" s="1"/>
  <c r="P1670" i="7" s="1"/>
  <c r="J1671" i="7"/>
  <c r="L1669" i="6" l="1"/>
  <c r="M1669" i="6" s="1"/>
  <c r="N1669" i="6" s="1"/>
  <c r="I1671" i="6"/>
  <c r="H1671" i="6"/>
  <c r="J1670" i="6"/>
  <c r="K1670" i="6"/>
  <c r="K1673" i="7"/>
  <c r="I1673" i="7"/>
  <c r="K1680" i="4"/>
  <c r="L1680" i="4" s="1"/>
  <c r="T1668" i="7"/>
  <c r="S1668" i="7"/>
  <c r="Q1670" i="7"/>
  <c r="R1669" i="7"/>
  <c r="M1679" i="4"/>
  <c r="N1679" i="4"/>
  <c r="J1681" i="4"/>
  <c r="I1682" i="4"/>
  <c r="L1671" i="7"/>
  <c r="N1671" i="7" s="1"/>
  <c r="O1671" i="7" s="1"/>
  <c r="P1671" i="7" s="1"/>
  <c r="J1672" i="7"/>
  <c r="J1671" i="6" l="1"/>
  <c r="K1671" i="6"/>
  <c r="I1672" i="6"/>
  <c r="H1672" i="6"/>
  <c r="L1670" i="6"/>
  <c r="M1670" i="6" s="1"/>
  <c r="N1670" i="6" s="1"/>
  <c r="I1674" i="7"/>
  <c r="K1674" i="7"/>
  <c r="M1680" i="4"/>
  <c r="N1680" i="4"/>
  <c r="K1681" i="4"/>
  <c r="L1681" i="4" s="1"/>
  <c r="Q1671" i="7"/>
  <c r="R1671" i="7" s="1"/>
  <c r="S1669" i="7"/>
  <c r="T1669" i="7"/>
  <c r="R1670" i="7"/>
  <c r="J1682" i="4"/>
  <c r="I1683" i="4"/>
  <c r="L1672" i="7"/>
  <c r="N1672" i="7" s="1"/>
  <c r="O1672" i="7" s="1"/>
  <c r="P1672" i="7" s="1"/>
  <c r="J1673" i="7"/>
  <c r="J1672" i="6" l="1"/>
  <c r="K1672" i="6"/>
  <c r="I1673" i="6"/>
  <c r="H1673" i="6"/>
  <c r="L1671" i="6"/>
  <c r="M1671" i="6" s="1"/>
  <c r="N1671" i="6" s="1"/>
  <c r="K1675" i="7"/>
  <c r="I1675" i="7"/>
  <c r="K1682" i="4"/>
  <c r="L1682" i="4" s="1"/>
  <c r="T1671" i="7"/>
  <c r="S1671" i="7"/>
  <c r="T1670" i="7"/>
  <c r="S1670" i="7"/>
  <c r="Q1672" i="7"/>
  <c r="M1681" i="4"/>
  <c r="N1681" i="4"/>
  <c r="I1684" i="4"/>
  <c r="J1683" i="4"/>
  <c r="L1673" i="7"/>
  <c r="N1673" i="7" s="1"/>
  <c r="O1673" i="7" s="1"/>
  <c r="P1673" i="7" s="1"/>
  <c r="J1674" i="7"/>
  <c r="K1673" i="6" l="1"/>
  <c r="J1673" i="6"/>
  <c r="L1673" i="6" s="1"/>
  <c r="M1673" i="6" s="1"/>
  <c r="N1673" i="6" s="1"/>
  <c r="L1672" i="6"/>
  <c r="M1672" i="6" s="1"/>
  <c r="N1672" i="6" s="1"/>
  <c r="I1674" i="6"/>
  <c r="H1674" i="6"/>
  <c r="K1676" i="7"/>
  <c r="K1677" i="7" s="1"/>
  <c r="I1676" i="7"/>
  <c r="K1683" i="4"/>
  <c r="Q1673" i="7"/>
  <c r="R1672" i="7"/>
  <c r="J1684" i="4"/>
  <c r="I1685" i="4"/>
  <c r="J1675" i="7"/>
  <c r="L1674" i="7"/>
  <c r="N1674" i="7" s="1"/>
  <c r="O1674" i="7" s="1"/>
  <c r="P1674" i="7" s="1"/>
  <c r="J1674" i="6" l="1"/>
  <c r="K1674" i="6"/>
  <c r="I1675" i="6"/>
  <c r="H1675" i="6"/>
  <c r="I1677" i="7"/>
  <c r="K1684" i="4"/>
  <c r="L1684" i="4" s="1"/>
  <c r="L1683" i="4"/>
  <c r="S1672" i="7"/>
  <c r="T1672" i="7"/>
  <c r="Q1674" i="7"/>
  <c r="R1673" i="7"/>
  <c r="M1682" i="4"/>
  <c r="N1682" i="4"/>
  <c r="J1685" i="4"/>
  <c r="I1686" i="4"/>
  <c r="M1683" i="4"/>
  <c r="N1683" i="4"/>
  <c r="L1675" i="7"/>
  <c r="N1675" i="7" s="1"/>
  <c r="O1675" i="7" s="1"/>
  <c r="P1675" i="7" s="1"/>
  <c r="J1676" i="7"/>
  <c r="I1676" i="6" l="1"/>
  <c r="H1676" i="6"/>
  <c r="J1675" i="6"/>
  <c r="K1675" i="6"/>
  <c r="L1674" i="6"/>
  <c r="M1674" i="6" s="1"/>
  <c r="N1674" i="6" s="1"/>
  <c r="I1678" i="7"/>
  <c r="K1678" i="7"/>
  <c r="K1679" i="7" s="1"/>
  <c r="K1685" i="4"/>
  <c r="Q1675" i="7"/>
  <c r="R1675" i="7" s="1"/>
  <c r="S1673" i="7"/>
  <c r="T1673" i="7"/>
  <c r="R1674" i="7"/>
  <c r="M1684" i="4"/>
  <c r="N1684" i="4"/>
  <c r="I1687" i="4"/>
  <c r="J1686" i="4"/>
  <c r="L1676" i="7"/>
  <c r="N1676" i="7" s="1"/>
  <c r="O1676" i="7" s="1"/>
  <c r="P1676" i="7" s="1"/>
  <c r="J1677" i="7"/>
  <c r="L1675" i="6" l="1"/>
  <c r="M1675" i="6" s="1"/>
  <c r="N1675" i="6" s="1"/>
  <c r="J1676" i="6"/>
  <c r="K1676" i="6"/>
  <c r="L1676" i="6" s="1"/>
  <c r="M1676" i="6" s="1"/>
  <c r="N1676" i="6" s="1"/>
  <c r="I1677" i="6"/>
  <c r="H1677" i="6"/>
  <c r="I1679" i="7"/>
  <c r="K1686" i="4"/>
  <c r="K1687" i="4" s="1"/>
  <c r="L1685" i="4"/>
  <c r="T1675" i="7"/>
  <c r="S1675" i="7"/>
  <c r="S1674" i="7"/>
  <c r="T1674" i="7"/>
  <c r="Q1676" i="7"/>
  <c r="J1687" i="4"/>
  <c r="I1688" i="4"/>
  <c r="M1685" i="4"/>
  <c r="N1685" i="4"/>
  <c r="L1677" i="7"/>
  <c r="N1677" i="7" s="1"/>
  <c r="O1677" i="7" s="1"/>
  <c r="P1677" i="7" s="1"/>
  <c r="J1678" i="7"/>
  <c r="I1678" i="6" l="1"/>
  <c r="H1678" i="6"/>
  <c r="J1677" i="6"/>
  <c r="K1677" i="6"/>
  <c r="I1680" i="7"/>
  <c r="K1680" i="7"/>
  <c r="K1681" i="7" s="1"/>
  <c r="L1687" i="4"/>
  <c r="L1686" i="4"/>
  <c r="Q1677" i="7"/>
  <c r="R1677" i="7" s="1"/>
  <c r="R1676" i="7"/>
  <c r="M1686" i="4"/>
  <c r="N1686" i="4"/>
  <c r="J1688" i="4"/>
  <c r="I1689" i="4"/>
  <c r="M1687" i="4"/>
  <c r="N1687" i="4"/>
  <c r="L1678" i="7"/>
  <c r="N1678" i="7" s="1"/>
  <c r="O1678" i="7" s="1"/>
  <c r="P1678" i="7" s="1"/>
  <c r="J1679" i="7"/>
  <c r="L1677" i="6" l="1"/>
  <c r="M1677" i="6" s="1"/>
  <c r="N1677" i="6" s="1"/>
  <c r="I1679" i="6"/>
  <c r="H1679" i="6"/>
  <c r="J1678" i="6"/>
  <c r="K1678" i="6"/>
  <c r="I1681" i="7"/>
  <c r="K1688" i="4"/>
  <c r="K1689" i="4" s="1"/>
  <c r="T1677" i="7"/>
  <c r="S1677" i="7"/>
  <c r="T1676" i="7"/>
  <c r="S1676" i="7"/>
  <c r="Q1678" i="7"/>
  <c r="I1690" i="4"/>
  <c r="J1689" i="4"/>
  <c r="L1679" i="7"/>
  <c r="N1679" i="7" s="1"/>
  <c r="O1679" i="7" s="1"/>
  <c r="P1679" i="7" s="1"/>
  <c r="J1680" i="7"/>
  <c r="J1679" i="6" l="1"/>
  <c r="K1679" i="6"/>
  <c r="I1680" i="6"/>
  <c r="H1680" i="6"/>
  <c r="L1678" i="6"/>
  <c r="M1678" i="6" s="1"/>
  <c r="N1678" i="6" s="1"/>
  <c r="I1682" i="7"/>
  <c r="K1682" i="7"/>
  <c r="K1683" i="7" s="1"/>
  <c r="L1689" i="4"/>
  <c r="L1688" i="4"/>
  <c r="M1688" i="4" s="1"/>
  <c r="Q1679" i="7"/>
  <c r="R1679" i="7" s="1"/>
  <c r="R1678" i="7"/>
  <c r="I1691" i="4"/>
  <c r="J1690" i="4"/>
  <c r="L1680" i="7"/>
  <c r="N1680" i="7" s="1"/>
  <c r="O1680" i="7" s="1"/>
  <c r="P1680" i="7" s="1"/>
  <c r="J1681" i="7"/>
  <c r="J1680" i="6" l="1"/>
  <c r="K1680" i="6"/>
  <c r="I1681" i="6"/>
  <c r="H1681" i="6"/>
  <c r="L1679" i="6"/>
  <c r="M1679" i="6" s="1"/>
  <c r="N1679" i="6" s="1"/>
  <c r="I1683" i="7"/>
  <c r="N1688" i="4"/>
  <c r="K1690" i="4"/>
  <c r="L1690" i="4" s="1"/>
  <c r="T1678" i="7"/>
  <c r="S1678" i="7"/>
  <c r="S1679" i="7"/>
  <c r="T1679" i="7"/>
  <c r="Q1680" i="7"/>
  <c r="I1692" i="4"/>
  <c r="J1691" i="4"/>
  <c r="M1689" i="4"/>
  <c r="N1689" i="4"/>
  <c r="J1682" i="7"/>
  <c r="L1681" i="7"/>
  <c r="N1681" i="7" s="1"/>
  <c r="O1681" i="7" s="1"/>
  <c r="P1681" i="7" s="1"/>
  <c r="J1681" i="6" l="1"/>
  <c r="K1681" i="6"/>
  <c r="L1680" i="6"/>
  <c r="M1680" i="6" s="1"/>
  <c r="N1680" i="6" s="1"/>
  <c r="I1682" i="6"/>
  <c r="H1682" i="6"/>
  <c r="I1684" i="7"/>
  <c r="K1684" i="7"/>
  <c r="K1685" i="7" s="1"/>
  <c r="K1691" i="4"/>
  <c r="Q1681" i="7"/>
  <c r="R1680" i="7"/>
  <c r="M1690" i="4"/>
  <c r="N1690" i="4"/>
  <c r="I1693" i="4"/>
  <c r="J1692" i="4"/>
  <c r="L1682" i="7"/>
  <c r="N1682" i="7" s="1"/>
  <c r="O1682" i="7" s="1"/>
  <c r="P1682" i="7" s="1"/>
  <c r="J1683" i="7"/>
  <c r="L1681" i="6" l="1"/>
  <c r="M1681" i="6" s="1"/>
  <c r="N1681" i="6" s="1"/>
  <c r="J1682" i="6"/>
  <c r="K1682" i="6"/>
  <c r="I1683" i="6"/>
  <c r="H1683" i="6"/>
  <c r="I1685" i="7"/>
  <c r="K1692" i="4"/>
  <c r="L1692" i="4" s="1"/>
  <c r="L1691" i="4"/>
  <c r="M1691" i="4" s="1"/>
  <c r="T1680" i="7"/>
  <c r="S1680" i="7"/>
  <c r="Q1682" i="7"/>
  <c r="R1681" i="7"/>
  <c r="J1693" i="4"/>
  <c r="I1694" i="4"/>
  <c r="N1691" i="4"/>
  <c r="L1683" i="7"/>
  <c r="N1683" i="7" s="1"/>
  <c r="O1683" i="7" s="1"/>
  <c r="P1683" i="7" s="1"/>
  <c r="J1684" i="7"/>
  <c r="L1682" i="6" l="1"/>
  <c r="M1682" i="6" s="1"/>
  <c r="N1682" i="6" s="1"/>
  <c r="K1683" i="6"/>
  <c r="I1684" i="6"/>
  <c r="H1684" i="6"/>
  <c r="J1683" i="6"/>
  <c r="I1686" i="7"/>
  <c r="K1686" i="7"/>
  <c r="K1687" i="7" s="1"/>
  <c r="K1693" i="4"/>
  <c r="T1681" i="7"/>
  <c r="S1681" i="7"/>
  <c r="Q1683" i="7"/>
  <c r="R1682" i="7"/>
  <c r="M1692" i="4"/>
  <c r="N1692" i="4"/>
  <c r="I1695" i="4"/>
  <c r="J1694" i="4"/>
  <c r="L1684" i="7"/>
  <c r="N1684" i="7" s="1"/>
  <c r="O1684" i="7" s="1"/>
  <c r="P1684" i="7" s="1"/>
  <c r="J1685" i="7"/>
  <c r="L1683" i="6" l="1"/>
  <c r="M1683" i="6" s="1"/>
  <c r="N1683" i="6" s="1"/>
  <c r="J1684" i="6"/>
  <c r="K1684" i="6"/>
  <c r="I1685" i="6"/>
  <c r="H1685" i="6"/>
  <c r="I1687" i="7"/>
  <c r="K1694" i="4"/>
  <c r="L1693" i="4"/>
  <c r="N1693" i="4" s="1"/>
  <c r="S1682" i="7"/>
  <c r="T1682" i="7"/>
  <c r="Q1684" i="7"/>
  <c r="R1683" i="7"/>
  <c r="M1693" i="4"/>
  <c r="I1696" i="4"/>
  <c r="J1695" i="4"/>
  <c r="L1685" i="7"/>
  <c r="N1685" i="7" s="1"/>
  <c r="O1685" i="7" s="1"/>
  <c r="P1685" i="7" s="1"/>
  <c r="J1686" i="7"/>
  <c r="L1684" i="6" l="1"/>
  <c r="M1684" i="6" s="1"/>
  <c r="N1684" i="6" s="1"/>
  <c r="I1686" i="6"/>
  <c r="H1686" i="6"/>
  <c r="J1685" i="6"/>
  <c r="K1685" i="6"/>
  <c r="I1688" i="7"/>
  <c r="K1688" i="7"/>
  <c r="K1689" i="7" s="1"/>
  <c r="K1695" i="4"/>
  <c r="K1696" i="4" s="1"/>
  <c r="L1694" i="4"/>
  <c r="M1694" i="4" s="1"/>
  <c r="T1683" i="7"/>
  <c r="S1683" i="7"/>
  <c r="Q1685" i="7"/>
  <c r="R1684" i="7"/>
  <c r="I1697" i="4"/>
  <c r="J1696" i="4"/>
  <c r="N1694" i="4"/>
  <c r="L1686" i="7"/>
  <c r="N1686" i="7" s="1"/>
  <c r="O1686" i="7" s="1"/>
  <c r="P1686" i="7" s="1"/>
  <c r="J1687" i="7"/>
  <c r="I1687" i="6" l="1"/>
  <c r="H1687" i="6"/>
  <c r="L1685" i="6"/>
  <c r="M1685" i="6" s="1"/>
  <c r="N1685" i="6" s="1"/>
  <c r="J1686" i="6"/>
  <c r="K1686" i="6"/>
  <c r="I1689" i="7"/>
  <c r="L1696" i="4"/>
  <c r="M1696" i="4" s="1"/>
  <c r="L1695" i="4"/>
  <c r="T1684" i="7"/>
  <c r="S1684" i="7"/>
  <c r="Q1686" i="7"/>
  <c r="R1685" i="7"/>
  <c r="I1698" i="4"/>
  <c r="J1697" i="4"/>
  <c r="M1695" i="4"/>
  <c r="N1695" i="4"/>
  <c r="L1687" i="7"/>
  <c r="N1687" i="7" s="1"/>
  <c r="O1687" i="7" s="1"/>
  <c r="P1687" i="7" s="1"/>
  <c r="J1688" i="7"/>
  <c r="I1688" i="6" l="1"/>
  <c r="H1688" i="6"/>
  <c r="J1687" i="6"/>
  <c r="K1687" i="6"/>
  <c r="L1686" i="6"/>
  <c r="M1686" i="6" s="1"/>
  <c r="N1686" i="6" s="1"/>
  <c r="I1690" i="7"/>
  <c r="K1690" i="7"/>
  <c r="K1691" i="7" s="1"/>
  <c r="N1696" i="4"/>
  <c r="K1697" i="4"/>
  <c r="K1698" i="4" s="1"/>
  <c r="Q1687" i="7"/>
  <c r="R1687" i="7" s="1"/>
  <c r="S1685" i="7"/>
  <c r="T1685" i="7"/>
  <c r="R1686" i="7"/>
  <c r="I1699" i="4"/>
  <c r="J1698" i="4"/>
  <c r="J1689" i="7"/>
  <c r="L1688" i="7"/>
  <c r="N1688" i="7" s="1"/>
  <c r="O1688" i="7" s="1"/>
  <c r="P1688" i="7" s="1"/>
  <c r="L1687" i="6" l="1"/>
  <c r="M1687" i="6" s="1"/>
  <c r="N1687" i="6" s="1"/>
  <c r="I1689" i="6"/>
  <c r="H1689" i="6"/>
  <c r="J1688" i="6"/>
  <c r="K1688" i="6"/>
  <c r="I1691" i="7"/>
  <c r="L1698" i="4"/>
  <c r="L1697" i="4"/>
  <c r="M1697" i="4" s="1"/>
  <c r="T1687" i="7"/>
  <c r="S1687" i="7"/>
  <c r="T1686" i="7"/>
  <c r="S1686" i="7"/>
  <c r="Q1688" i="7"/>
  <c r="J1699" i="4"/>
  <c r="K1699" i="4" s="1"/>
  <c r="I1700" i="4"/>
  <c r="L1689" i="7"/>
  <c r="N1689" i="7" s="1"/>
  <c r="O1689" i="7" s="1"/>
  <c r="P1689" i="7" s="1"/>
  <c r="J1690" i="7"/>
  <c r="L1688" i="6" l="1"/>
  <c r="M1688" i="6" s="1"/>
  <c r="N1688" i="6" s="1"/>
  <c r="J1689" i="6"/>
  <c r="K1689" i="6"/>
  <c r="I1690" i="6"/>
  <c r="H1690" i="6"/>
  <c r="I1692" i="7"/>
  <c r="K1692" i="7"/>
  <c r="L1699" i="4"/>
  <c r="M1699" i="4" s="1"/>
  <c r="N1697" i="4"/>
  <c r="Q1689" i="7"/>
  <c r="R1688" i="7"/>
  <c r="I1701" i="4"/>
  <c r="J1700" i="4"/>
  <c r="M1698" i="4"/>
  <c r="N1698" i="4"/>
  <c r="L1690" i="7"/>
  <c r="N1690" i="7" s="1"/>
  <c r="O1690" i="7" s="1"/>
  <c r="P1690" i="7" s="1"/>
  <c r="J1691" i="7"/>
  <c r="L1689" i="6" l="1"/>
  <c r="M1689" i="6" s="1"/>
  <c r="N1689" i="6" s="1"/>
  <c r="J1690" i="6"/>
  <c r="I1691" i="6"/>
  <c r="H1691" i="6"/>
  <c r="K1690" i="6"/>
  <c r="K1693" i="7"/>
  <c r="I1693" i="7"/>
  <c r="N1699" i="4"/>
  <c r="K1700" i="4"/>
  <c r="L1700" i="4" s="1"/>
  <c r="T1688" i="7"/>
  <c r="S1688" i="7"/>
  <c r="Q1690" i="7"/>
  <c r="R1689" i="7"/>
  <c r="I1702" i="4"/>
  <c r="J1701" i="4"/>
  <c r="L1691" i="7"/>
  <c r="N1691" i="7" s="1"/>
  <c r="O1691" i="7" s="1"/>
  <c r="P1691" i="7" s="1"/>
  <c r="J1692" i="7"/>
  <c r="L1690" i="6" l="1"/>
  <c r="M1690" i="6" s="1"/>
  <c r="N1690" i="6" s="1"/>
  <c r="J1691" i="6"/>
  <c r="K1691" i="6"/>
  <c r="I1692" i="6"/>
  <c r="H1692" i="6"/>
  <c r="I1694" i="7"/>
  <c r="K1694" i="7"/>
  <c r="K1695" i="7" s="1"/>
  <c r="K1701" i="4"/>
  <c r="K1702" i="4" s="1"/>
  <c r="S1689" i="7"/>
  <c r="T1689" i="7"/>
  <c r="Q1691" i="7"/>
  <c r="R1691" i="7" s="1"/>
  <c r="R1690" i="7"/>
  <c r="I1703" i="4"/>
  <c r="J1702" i="4"/>
  <c r="M1700" i="4"/>
  <c r="N1700" i="4"/>
  <c r="L1692" i="7"/>
  <c r="N1692" i="7" s="1"/>
  <c r="O1692" i="7" s="1"/>
  <c r="P1692" i="7" s="1"/>
  <c r="J1693" i="7"/>
  <c r="J1692" i="6" l="1"/>
  <c r="I1693" i="6"/>
  <c r="H1693" i="6"/>
  <c r="K1692" i="6"/>
  <c r="L1691" i="6"/>
  <c r="M1691" i="6" s="1"/>
  <c r="N1691" i="6" s="1"/>
  <c r="I1695" i="7"/>
  <c r="L1701" i="4"/>
  <c r="M1701" i="4" s="1"/>
  <c r="L1702" i="4"/>
  <c r="T1691" i="7"/>
  <c r="S1691" i="7"/>
  <c r="T1690" i="7"/>
  <c r="S1690" i="7"/>
  <c r="Q1692" i="7"/>
  <c r="N1701" i="4"/>
  <c r="J1703" i="4"/>
  <c r="I1704" i="4"/>
  <c r="L1693" i="7"/>
  <c r="N1693" i="7" s="1"/>
  <c r="O1693" i="7" s="1"/>
  <c r="P1693" i="7" s="1"/>
  <c r="J1694" i="7"/>
  <c r="J1693" i="6" l="1"/>
  <c r="K1693" i="6"/>
  <c r="L1692" i="6"/>
  <c r="M1692" i="6" s="1"/>
  <c r="N1692" i="6" s="1"/>
  <c r="I1694" i="6"/>
  <c r="H1694" i="6"/>
  <c r="I1696" i="7"/>
  <c r="K1696" i="7"/>
  <c r="K1697" i="7" s="1"/>
  <c r="K1703" i="4"/>
  <c r="L1703" i="4" s="1"/>
  <c r="Q1693" i="7"/>
  <c r="R1692" i="7"/>
  <c r="I1705" i="4"/>
  <c r="J1704" i="4"/>
  <c r="M1702" i="4"/>
  <c r="N1702" i="4"/>
  <c r="L1694" i="7"/>
  <c r="N1694" i="7" s="1"/>
  <c r="O1694" i="7" s="1"/>
  <c r="P1694" i="7" s="1"/>
  <c r="J1695" i="7"/>
  <c r="I1695" i="6" l="1"/>
  <c r="H1695" i="6"/>
  <c r="J1694" i="6"/>
  <c r="K1694" i="6"/>
  <c r="L1693" i="6"/>
  <c r="M1693" i="6" s="1"/>
  <c r="N1693" i="6" s="1"/>
  <c r="I1697" i="7"/>
  <c r="K1704" i="4"/>
  <c r="K1705" i="4" s="1"/>
  <c r="T1692" i="7"/>
  <c r="S1692" i="7"/>
  <c r="Q1694" i="7"/>
  <c r="R1693" i="7"/>
  <c r="M1703" i="4"/>
  <c r="N1703" i="4"/>
  <c r="J1705" i="4"/>
  <c r="I1706" i="4"/>
  <c r="L1695" i="7"/>
  <c r="N1695" i="7" s="1"/>
  <c r="O1695" i="7" s="1"/>
  <c r="P1695" i="7" s="1"/>
  <c r="J1696" i="7"/>
  <c r="J1695" i="6" l="1"/>
  <c r="K1695" i="6"/>
  <c r="I1696" i="6"/>
  <c r="H1696" i="6"/>
  <c r="L1694" i="6"/>
  <c r="M1694" i="6" s="1"/>
  <c r="N1694" i="6" s="1"/>
  <c r="I1698" i="7"/>
  <c r="K1698" i="7"/>
  <c r="K1699" i="7" s="1"/>
  <c r="L1705" i="4"/>
  <c r="L1704" i="4"/>
  <c r="M1704" i="4" s="1"/>
  <c r="S1693" i="7"/>
  <c r="T1693" i="7"/>
  <c r="Q1695" i="7"/>
  <c r="R1694" i="7"/>
  <c r="I1707" i="4"/>
  <c r="J1706" i="4"/>
  <c r="N1704" i="4"/>
  <c r="L1696" i="7"/>
  <c r="N1696" i="7" s="1"/>
  <c r="O1696" i="7" s="1"/>
  <c r="P1696" i="7" s="1"/>
  <c r="J1697" i="7"/>
  <c r="I1697" i="6" l="1"/>
  <c r="H1697" i="6"/>
  <c r="J1696" i="6"/>
  <c r="K1696" i="6"/>
  <c r="L1695" i="6"/>
  <c r="M1695" i="6" s="1"/>
  <c r="N1695" i="6" s="1"/>
  <c r="I1699" i="7"/>
  <c r="K1706" i="4"/>
  <c r="L1706" i="4" s="1"/>
  <c r="S1694" i="7"/>
  <c r="T1694" i="7"/>
  <c r="Q1696" i="7"/>
  <c r="R1695" i="7"/>
  <c r="M1705" i="4"/>
  <c r="N1705" i="4"/>
  <c r="J1707" i="4"/>
  <c r="I1708" i="4"/>
  <c r="L1697" i="7"/>
  <c r="N1697" i="7" s="1"/>
  <c r="O1697" i="7" s="1"/>
  <c r="P1697" i="7" s="1"/>
  <c r="J1698" i="7"/>
  <c r="L1696" i="6" l="1"/>
  <c r="M1696" i="6" s="1"/>
  <c r="N1696" i="6" s="1"/>
  <c r="I1698" i="6"/>
  <c r="H1698" i="6"/>
  <c r="J1697" i="6"/>
  <c r="K1697" i="6"/>
  <c r="I1700" i="7"/>
  <c r="K1700" i="7"/>
  <c r="K1701" i="7" s="1"/>
  <c r="K1707" i="4"/>
  <c r="K1708" i="4" s="1"/>
  <c r="S1695" i="7"/>
  <c r="T1695" i="7"/>
  <c r="Q1697" i="7"/>
  <c r="R1696" i="7"/>
  <c r="I1709" i="4"/>
  <c r="J1708" i="4"/>
  <c r="M1706" i="4"/>
  <c r="N1706" i="4"/>
  <c r="L1698" i="7"/>
  <c r="N1698" i="7" s="1"/>
  <c r="O1698" i="7" s="1"/>
  <c r="P1698" i="7" s="1"/>
  <c r="J1699" i="7"/>
  <c r="L1697" i="6" l="1"/>
  <c r="M1697" i="6" s="1"/>
  <c r="N1697" i="6" s="1"/>
  <c r="I1699" i="6"/>
  <c r="H1699" i="6"/>
  <c r="J1698" i="6"/>
  <c r="K1698" i="6"/>
  <c r="I1701" i="7"/>
  <c r="L1707" i="4"/>
  <c r="L1708" i="4"/>
  <c r="S1696" i="7"/>
  <c r="T1696" i="7"/>
  <c r="Q1698" i="7"/>
  <c r="R1697" i="7"/>
  <c r="M1707" i="4"/>
  <c r="N1707" i="4"/>
  <c r="I1710" i="4"/>
  <c r="J1709" i="4"/>
  <c r="L1699" i="7"/>
  <c r="N1699" i="7" s="1"/>
  <c r="O1699" i="7" s="1"/>
  <c r="P1699" i="7" s="1"/>
  <c r="J1700" i="7"/>
  <c r="L1698" i="6" l="1"/>
  <c r="M1698" i="6" s="1"/>
  <c r="N1698" i="6" s="1"/>
  <c r="I1700" i="6"/>
  <c r="H1700" i="6"/>
  <c r="J1699" i="6"/>
  <c r="K1699" i="6"/>
  <c r="I1702" i="7"/>
  <c r="K1702" i="7"/>
  <c r="K1703" i="7" s="1"/>
  <c r="K1709" i="4"/>
  <c r="S1697" i="7"/>
  <c r="T1697" i="7"/>
  <c r="Q1699" i="7"/>
  <c r="R1698" i="7"/>
  <c r="M1708" i="4"/>
  <c r="N1708" i="4"/>
  <c r="J1710" i="4"/>
  <c r="I1711" i="4"/>
  <c r="L1700" i="7"/>
  <c r="N1700" i="7" s="1"/>
  <c r="O1700" i="7" s="1"/>
  <c r="P1700" i="7" s="1"/>
  <c r="J1701" i="7"/>
  <c r="L1699" i="6" l="1"/>
  <c r="M1699" i="6" s="1"/>
  <c r="N1699" i="6" s="1"/>
  <c r="I1701" i="6"/>
  <c r="H1701" i="6"/>
  <c r="J1700" i="6"/>
  <c r="K1700" i="6"/>
  <c r="I1703" i="7"/>
  <c r="K1710" i="4"/>
  <c r="K1711" i="4" s="1"/>
  <c r="L1709" i="4"/>
  <c r="T1698" i="7"/>
  <c r="S1698" i="7"/>
  <c r="Q1700" i="7"/>
  <c r="R1699" i="7"/>
  <c r="I1712" i="4"/>
  <c r="J1711" i="4"/>
  <c r="L1701" i="7"/>
  <c r="N1701" i="7" s="1"/>
  <c r="O1701" i="7" s="1"/>
  <c r="P1701" i="7" s="1"/>
  <c r="J1702" i="7"/>
  <c r="L1700" i="6" l="1"/>
  <c r="M1700" i="6" s="1"/>
  <c r="N1700" i="6" s="1"/>
  <c r="I1702" i="6"/>
  <c r="H1702" i="6"/>
  <c r="J1701" i="6"/>
  <c r="K1701" i="6"/>
  <c r="I1704" i="7"/>
  <c r="K1704" i="7"/>
  <c r="K1705" i="7" s="1"/>
  <c r="M1709" i="4"/>
  <c r="N1709" i="4"/>
  <c r="K1712" i="4"/>
  <c r="L1711" i="4"/>
  <c r="L1710" i="4"/>
  <c r="T1699" i="7"/>
  <c r="S1699" i="7"/>
  <c r="Q1701" i="7"/>
  <c r="R1700" i="7"/>
  <c r="J1712" i="4"/>
  <c r="I1713" i="4"/>
  <c r="L1702" i="7"/>
  <c r="N1702" i="7" s="1"/>
  <c r="O1702" i="7" s="1"/>
  <c r="P1702" i="7" s="1"/>
  <c r="J1703" i="7"/>
  <c r="L1701" i="6" l="1"/>
  <c r="M1701" i="6" s="1"/>
  <c r="N1701" i="6" s="1"/>
  <c r="I1703" i="6"/>
  <c r="H1703" i="6"/>
  <c r="J1702" i="6"/>
  <c r="K1702" i="6"/>
  <c r="I1705" i="7"/>
  <c r="M1710" i="4"/>
  <c r="N1710" i="4"/>
  <c r="L1712" i="4"/>
  <c r="S1700" i="7"/>
  <c r="T1700" i="7"/>
  <c r="Q1702" i="7"/>
  <c r="R1701" i="7"/>
  <c r="I1714" i="4"/>
  <c r="J1713" i="4"/>
  <c r="M1711" i="4"/>
  <c r="N1711" i="4"/>
  <c r="L1703" i="7"/>
  <c r="N1703" i="7" s="1"/>
  <c r="O1703" i="7" s="1"/>
  <c r="P1703" i="7" s="1"/>
  <c r="J1704" i="7"/>
  <c r="L1702" i="6" l="1"/>
  <c r="M1702" i="6" s="1"/>
  <c r="N1702" i="6" s="1"/>
  <c r="J1703" i="6"/>
  <c r="K1703" i="6"/>
  <c r="I1704" i="6"/>
  <c r="H1704" i="6"/>
  <c r="I1706" i="7"/>
  <c r="K1706" i="7"/>
  <c r="K1707" i="7" s="1"/>
  <c r="K1713" i="4"/>
  <c r="S1701" i="7"/>
  <c r="T1701" i="7"/>
  <c r="Q1703" i="7"/>
  <c r="R1702" i="7"/>
  <c r="M1712" i="4"/>
  <c r="N1712" i="4"/>
  <c r="I1715" i="4"/>
  <c r="J1714" i="4"/>
  <c r="J1705" i="7"/>
  <c r="L1704" i="7"/>
  <c r="N1704" i="7" s="1"/>
  <c r="O1704" i="7" s="1"/>
  <c r="P1704" i="7" s="1"/>
  <c r="J1704" i="6" l="1"/>
  <c r="K1704" i="6"/>
  <c r="L1703" i="6"/>
  <c r="M1703" i="6" s="1"/>
  <c r="N1703" i="6" s="1"/>
  <c r="I1705" i="6"/>
  <c r="H1705" i="6"/>
  <c r="I1707" i="7"/>
  <c r="Q1704" i="7"/>
  <c r="R1704" i="7" s="1"/>
  <c r="K1714" i="4"/>
  <c r="L1713" i="4"/>
  <c r="M1713" i="4" s="1"/>
  <c r="T1702" i="7"/>
  <c r="S1702" i="7"/>
  <c r="R1703" i="7"/>
  <c r="J1715" i="4"/>
  <c r="I1716" i="4"/>
  <c r="L1705" i="7"/>
  <c r="N1705" i="7" s="1"/>
  <c r="O1705" i="7" s="1"/>
  <c r="P1705" i="7" s="1"/>
  <c r="J1706" i="7"/>
  <c r="J1705" i="6" l="1"/>
  <c r="K1705" i="6"/>
  <c r="L1704" i="6"/>
  <c r="M1704" i="6" s="1"/>
  <c r="N1704" i="6" s="1"/>
  <c r="I1706" i="6"/>
  <c r="H1706" i="6"/>
  <c r="I1708" i="7"/>
  <c r="K1708" i="7"/>
  <c r="K1709" i="7" s="1"/>
  <c r="K1715" i="4"/>
  <c r="N1713" i="4"/>
  <c r="L1714" i="4"/>
  <c r="T1704" i="7"/>
  <c r="S1704" i="7"/>
  <c r="T1703" i="7"/>
  <c r="S1703" i="7"/>
  <c r="Q1705" i="7"/>
  <c r="I1717" i="4"/>
  <c r="J1716" i="4"/>
  <c r="M1714" i="4"/>
  <c r="N1714" i="4"/>
  <c r="J1707" i="7"/>
  <c r="L1706" i="7"/>
  <c r="N1706" i="7" s="1"/>
  <c r="O1706" i="7" s="1"/>
  <c r="P1706" i="7" s="1"/>
  <c r="L1705" i="6" l="1"/>
  <c r="M1705" i="6" s="1"/>
  <c r="N1705" i="6" s="1"/>
  <c r="J1706" i="6"/>
  <c r="K1706" i="6"/>
  <c r="I1707" i="6"/>
  <c r="H1707" i="6"/>
  <c r="I1709" i="7"/>
  <c r="K1716" i="4"/>
  <c r="L1715" i="4"/>
  <c r="Q1706" i="7"/>
  <c r="R1706" i="7" s="1"/>
  <c r="R1705" i="7"/>
  <c r="I1718" i="4"/>
  <c r="J1717" i="4"/>
  <c r="L1707" i="7"/>
  <c r="N1707" i="7" s="1"/>
  <c r="O1707" i="7" s="1"/>
  <c r="P1707" i="7" s="1"/>
  <c r="J1708" i="7"/>
  <c r="J1707" i="6" l="1"/>
  <c r="K1707" i="6"/>
  <c r="I1708" i="6"/>
  <c r="H1708" i="6"/>
  <c r="L1706" i="6"/>
  <c r="M1706" i="6" s="1"/>
  <c r="N1706" i="6" s="1"/>
  <c r="K1710" i="7"/>
  <c r="I1710" i="7"/>
  <c r="M1715" i="4"/>
  <c r="N1715" i="4"/>
  <c r="K1717" i="4"/>
  <c r="K1718" i="4" s="1"/>
  <c r="L1716" i="4"/>
  <c r="T1705" i="7"/>
  <c r="S1705" i="7"/>
  <c r="T1706" i="7"/>
  <c r="S1706" i="7"/>
  <c r="Q1707" i="7"/>
  <c r="J1718" i="4"/>
  <c r="I1719" i="4"/>
  <c r="L1708" i="7"/>
  <c r="N1708" i="7" s="1"/>
  <c r="O1708" i="7" s="1"/>
  <c r="P1708" i="7" s="1"/>
  <c r="J1709" i="7"/>
  <c r="I1709" i="6" l="1"/>
  <c r="H1709" i="6"/>
  <c r="J1708" i="6"/>
  <c r="L1707" i="6"/>
  <c r="M1707" i="6" s="1"/>
  <c r="N1707" i="6" s="1"/>
  <c r="K1708" i="6"/>
  <c r="K1711" i="7"/>
  <c r="I1711" i="7"/>
  <c r="M1716" i="4"/>
  <c r="N1716" i="4"/>
  <c r="L1718" i="4"/>
  <c r="L1717" i="4"/>
  <c r="M1717" i="4" s="1"/>
  <c r="Q1708" i="7"/>
  <c r="R1708" i="7" s="1"/>
  <c r="R1707" i="7"/>
  <c r="I1720" i="4"/>
  <c r="J1719" i="4"/>
  <c r="L1709" i="7"/>
  <c r="N1709" i="7" s="1"/>
  <c r="O1709" i="7" s="1"/>
  <c r="P1709" i="7" s="1"/>
  <c r="J1710" i="7"/>
  <c r="L1708" i="6" l="1"/>
  <c r="M1708" i="6" s="1"/>
  <c r="N1708" i="6" s="1"/>
  <c r="I1710" i="6"/>
  <c r="H1710" i="6"/>
  <c r="J1709" i="6"/>
  <c r="K1709" i="6"/>
  <c r="I1712" i="7"/>
  <c r="K1712" i="7"/>
  <c r="N1717" i="4"/>
  <c r="K1719" i="4"/>
  <c r="T1707" i="7"/>
  <c r="S1707" i="7"/>
  <c r="T1708" i="7"/>
  <c r="S1708" i="7"/>
  <c r="Q1709" i="7"/>
  <c r="M1718" i="4"/>
  <c r="N1718" i="4"/>
  <c r="I1721" i="4"/>
  <c r="J1720" i="4"/>
  <c r="L1710" i="7"/>
  <c r="N1710" i="7" s="1"/>
  <c r="O1710" i="7" s="1"/>
  <c r="P1710" i="7" s="1"/>
  <c r="J1711" i="7"/>
  <c r="L1709" i="6" l="1"/>
  <c r="M1709" i="6" s="1"/>
  <c r="N1709" i="6" s="1"/>
  <c r="J1710" i="6"/>
  <c r="K1710" i="6"/>
  <c r="I1711" i="6"/>
  <c r="H1711" i="6"/>
  <c r="K1713" i="7"/>
  <c r="I1713" i="7"/>
  <c r="Q1710" i="7"/>
  <c r="R1710" i="7" s="1"/>
  <c r="K1720" i="4"/>
  <c r="K1721" i="4" s="1"/>
  <c r="L1719" i="4"/>
  <c r="M1719" i="4" s="1"/>
  <c r="R1709" i="7"/>
  <c r="I1722" i="4"/>
  <c r="J1721" i="4"/>
  <c r="N1719" i="4"/>
  <c r="L1711" i="7"/>
  <c r="N1711" i="7" s="1"/>
  <c r="O1711" i="7" s="1"/>
  <c r="P1711" i="7" s="1"/>
  <c r="J1712" i="7"/>
  <c r="I1712" i="6" l="1"/>
  <c r="H1712" i="6"/>
  <c r="J1711" i="6"/>
  <c r="K1711" i="6"/>
  <c r="L1710" i="6"/>
  <c r="M1710" i="6" s="1"/>
  <c r="N1710" i="6" s="1"/>
  <c r="I1714" i="7"/>
  <c r="K1714" i="7"/>
  <c r="K1715" i="7" s="1"/>
  <c r="L1721" i="4"/>
  <c r="L1720" i="4"/>
  <c r="T1710" i="7"/>
  <c r="S1710" i="7"/>
  <c r="S1709" i="7"/>
  <c r="T1709" i="7"/>
  <c r="Q1711" i="7"/>
  <c r="I1723" i="4"/>
  <c r="J1722" i="4"/>
  <c r="L1712" i="7"/>
  <c r="N1712" i="7" s="1"/>
  <c r="O1712" i="7" s="1"/>
  <c r="P1712" i="7" s="1"/>
  <c r="J1713" i="7"/>
  <c r="L1711" i="6" l="1"/>
  <c r="M1711" i="6" s="1"/>
  <c r="N1711" i="6" s="1"/>
  <c r="I1713" i="6"/>
  <c r="H1713" i="6"/>
  <c r="J1712" i="6"/>
  <c r="K1712" i="6"/>
  <c r="I1715" i="7"/>
  <c r="M1720" i="4"/>
  <c r="N1720" i="4"/>
  <c r="K1722" i="4"/>
  <c r="L1722" i="4" s="1"/>
  <c r="Q1712" i="7"/>
  <c r="R1712" i="7" s="1"/>
  <c r="R1711" i="7"/>
  <c r="M1721" i="4"/>
  <c r="N1721" i="4"/>
  <c r="I1724" i="4"/>
  <c r="J1723" i="4"/>
  <c r="L1713" i="7"/>
  <c r="N1713" i="7" s="1"/>
  <c r="O1713" i="7" s="1"/>
  <c r="P1713" i="7" s="1"/>
  <c r="J1714" i="7"/>
  <c r="L1712" i="6" l="1"/>
  <c r="M1712" i="6" s="1"/>
  <c r="N1712" i="6" s="1"/>
  <c r="I1714" i="6"/>
  <c r="H1714" i="6"/>
  <c r="J1713" i="6"/>
  <c r="K1713" i="6"/>
  <c r="I1716" i="7"/>
  <c r="K1716" i="7"/>
  <c r="K1717" i="7" s="1"/>
  <c r="K1723" i="4"/>
  <c r="K1724" i="4" s="1"/>
  <c r="S1711" i="7"/>
  <c r="T1711" i="7"/>
  <c r="S1712" i="7"/>
  <c r="T1712" i="7"/>
  <c r="Q1713" i="7"/>
  <c r="I1725" i="4"/>
  <c r="J1724" i="4"/>
  <c r="M1722" i="4"/>
  <c r="N1722" i="4"/>
  <c r="J1715" i="7"/>
  <c r="L1714" i="7"/>
  <c r="N1714" i="7" s="1"/>
  <c r="O1714" i="7" s="1"/>
  <c r="P1714" i="7" s="1"/>
  <c r="L1713" i="6" l="1"/>
  <c r="M1713" i="6" s="1"/>
  <c r="N1713" i="6" s="1"/>
  <c r="J1714" i="6"/>
  <c r="K1714" i="6"/>
  <c r="I1715" i="6"/>
  <c r="H1715" i="6"/>
  <c r="I1717" i="7"/>
  <c r="L1724" i="4"/>
  <c r="L1723" i="4"/>
  <c r="Q1714" i="7"/>
  <c r="R1714" i="7" s="1"/>
  <c r="R1713" i="7"/>
  <c r="M1723" i="4"/>
  <c r="N1723" i="4"/>
  <c r="J1725" i="4"/>
  <c r="I1726" i="4"/>
  <c r="J1716" i="7"/>
  <c r="L1715" i="7"/>
  <c r="N1715" i="7" s="1"/>
  <c r="O1715" i="7" s="1"/>
  <c r="P1715" i="7" s="1"/>
  <c r="L1714" i="6" l="1"/>
  <c r="M1714" i="6" s="1"/>
  <c r="N1714" i="6" s="1"/>
  <c r="J1715" i="6"/>
  <c r="K1715" i="6"/>
  <c r="I1716" i="6"/>
  <c r="H1716" i="6"/>
  <c r="I1718" i="7"/>
  <c r="K1718" i="7"/>
  <c r="K1725" i="4"/>
  <c r="K1726" i="4" s="1"/>
  <c r="S1714" i="7"/>
  <c r="T1714" i="7"/>
  <c r="S1713" i="7"/>
  <c r="T1713" i="7"/>
  <c r="Q1715" i="7"/>
  <c r="I1727" i="4"/>
  <c r="J1726" i="4"/>
  <c r="M1724" i="4"/>
  <c r="N1724" i="4"/>
  <c r="L1716" i="7"/>
  <c r="N1716" i="7" s="1"/>
  <c r="O1716" i="7" s="1"/>
  <c r="P1716" i="7" s="1"/>
  <c r="J1717" i="7"/>
  <c r="I1717" i="6" l="1"/>
  <c r="H1717" i="6"/>
  <c r="J1716" i="6"/>
  <c r="L1715" i="6"/>
  <c r="M1715" i="6" s="1"/>
  <c r="N1715" i="6" s="1"/>
  <c r="K1716" i="6"/>
  <c r="K1719" i="7"/>
  <c r="I1719" i="7"/>
  <c r="L1726" i="4"/>
  <c r="L1725" i="4"/>
  <c r="M1725" i="4" s="1"/>
  <c r="Q1716" i="7"/>
  <c r="R1716" i="7" s="1"/>
  <c r="R1715" i="7"/>
  <c r="J1727" i="4"/>
  <c r="I1728" i="4"/>
  <c r="L1717" i="7"/>
  <c r="N1717" i="7" s="1"/>
  <c r="O1717" i="7" s="1"/>
  <c r="P1717" i="7" s="1"/>
  <c r="J1718" i="7"/>
  <c r="L1716" i="6" l="1"/>
  <c r="M1716" i="6" s="1"/>
  <c r="N1716" i="6" s="1"/>
  <c r="J1717" i="6"/>
  <c r="K1717" i="6"/>
  <c r="I1718" i="6"/>
  <c r="H1718" i="6"/>
  <c r="I1720" i="7"/>
  <c r="K1720" i="7"/>
  <c r="K1721" i="7" s="1"/>
  <c r="K1727" i="4"/>
  <c r="N1725" i="4"/>
  <c r="T1716" i="7"/>
  <c r="S1716" i="7"/>
  <c r="S1715" i="7"/>
  <c r="T1715" i="7"/>
  <c r="Q1717" i="7"/>
  <c r="I1729" i="4"/>
  <c r="J1728" i="4"/>
  <c r="M1726" i="4"/>
  <c r="N1726" i="4"/>
  <c r="L1718" i="7"/>
  <c r="N1718" i="7" s="1"/>
  <c r="O1718" i="7" s="1"/>
  <c r="P1718" i="7" s="1"/>
  <c r="J1719" i="7"/>
  <c r="L1717" i="6" l="1"/>
  <c r="M1717" i="6" s="1"/>
  <c r="N1717" i="6" s="1"/>
  <c r="J1718" i="6"/>
  <c r="K1718" i="6"/>
  <c r="I1719" i="6"/>
  <c r="H1719" i="6"/>
  <c r="I1721" i="7"/>
  <c r="K1728" i="4"/>
  <c r="K1729" i="4" s="1"/>
  <c r="L1727" i="4"/>
  <c r="N1727" i="4" s="1"/>
  <c r="Q1718" i="7"/>
  <c r="R1717" i="7"/>
  <c r="M1727" i="4"/>
  <c r="I1730" i="4"/>
  <c r="J1729" i="4"/>
  <c r="L1719" i="7"/>
  <c r="N1719" i="7" s="1"/>
  <c r="O1719" i="7" s="1"/>
  <c r="P1719" i="7" s="1"/>
  <c r="J1720" i="7"/>
  <c r="J1719" i="6" l="1"/>
  <c r="K1719" i="6"/>
  <c r="L1718" i="6"/>
  <c r="M1718" i="6" s="1"/>
  <c r="N1718" i="6" s="1"/>
  <c r="I1720" i="6"/>
  <c r="H1720" i="6"/>
  <c r="I1722" i="7"/>
  <c r="K1722" i="7"/>
  <c r="K1723" i="7" s="1"/>
  <c r="L1729" i="4"/>
  <c r="L1728" i="4"/>
  <c r="M1728" i="4" s="1"/>
  <c r="S1717" i="7"/>
  <c r="T1717" i="7"/>
  <c r="Q1719" i="7"/>
  <c r="R1718" i="7"/>
  <c r="I1731" i="4"/>
  <c r="J1730" i="4"/>
  <c r="N1728" i="4"/>
  <c r="L1720" i="7"/>
  <c r="N1720" i="7" s="1"/>
  <c r="O1720" i="7" s="1"/>
  <c r="P1720" i="7" s="1"/>
  <c r="J1721" i="7"/>
  <c r="L1719" i="6" l="1"/>
  <c r="M1719" i="6" s="1"/>
  <c r="N1719" i="6" s="1"/>
  <c r="J1720" i="6"/>
  <c r="K1720" i="6"/>
  <c r="I1721" i="6"/>
  <c r="H1721" i="6"/>
  <c r="I1723" i="7"/>
  <c r="K1730" i="4"/>
  <c r="S1718" i="7"/>
  <c r="T1718" i="7"/>
  <c r="Q1720" i="7"/>
  <c r="R1719" i="7"/>
  <c r="J1731" i="4"/>
  <c r="I1732" i="4"/>
  <c r="M1729" i="4"/>
  <c r="N1729" i="4"/>
  <c r="L1721" i="7"/>
  <c r="N1721" i="7" s="1"/>
  <c r="O1721" i="7" s="1"/>
  <c r="P1721" i="7" s="1"/>
  <c r="J1722" i="7"/>
  <c r="J1721" i="6" l="1"/>
  <c r="K1721" i="6"/>
  <c r="L1720" i="6"/>
  <c r="M1720" i="6" s="1"/>
  <c r="N1720" i="6" s="1"/>
  <c r="I1722" i="6"/>
  <c r="H1722" i="6"/>
  <c r="I1724" i="7"/>
  <c r="K1724" i="7"/>
  <c r="K1725" i="7" s="1"/>
  <c r="K1731" i="4"/>
  <c r="L1731" i="4" s="1"/>
  <c r="L1730" i="4"/>
  <c r="N1730" i="4" s="1"/>
  <c r="T1719" i="7"/>
  <c r="S1719" i="7"/>
  <c r="Q1721" i="7"/>
  <c r="R1720" i="7"/>
  <c r="M1730" i="4"/>
  <c r="I1733" i="4"/>
  <c r="J1732" i="4"/>
  <c r="J1723" i="7"/>
  <c r="L1722" i="7"/>
  <c r="N1722" i="7" s="1"/>
  <c r="O1722" i="7" s="1"/>
  <c r="P1722" i="7" s="1"/>
  <c r="J1722" i="6" l="1"/>
  <c r="K1722" i="6"/>
  <c r="I1723" i="6"/>
  <c r="H1723" i="6"/>
  <c r="L1721" i="6"/>
  <c r="M1721" i="6" s="1"/>
  <c r="N1721" i="6" s="1"/>
  <c r="I1725" i="7"/>
  <c r="K1732" i="4"/>
  <c r="L1732" i="4" s="1"/>
  <c r="Q1722" i="7"/>
  <c r="R1722" i="7" s="1"/>
  <c r="T1720" i="7"/>
  <c r="S1720" i="7"/>
  <c r="R1721" i="7"/>
  <c r="M1731" i="4"/>
  <c r="N1731" i="4"/>
  <c r="I1734" i="4"/>
  <c r="J1733" i="4"/>
  <c r="L1723" i="7"/>
  <c r="N1723" i="7" s="1"/>
  <c r="O1723" i="7" s="1"/>
  <c r="P1723" i="7" s="1"/>
  <c r="J1724" i="7"/>
  <c r="I1724" i="6" l="1"/>
  <c r="H1724" i="6"/>
  <c r="J1723" i="6"/>
  <c r="K1723" i="6"/>
  <c r="L1722" i="6"/>
  <c r="M1722" i="6" s="1"/>
  <c r="N1722" i="6" s="1"/>
  <c r="K1726" i="7"/>
  <c r="I1726" i="7"/>
  <c r="K1733" i="4"/>
  <c r="S1722" i="7"/>
  <c r="T1722" i="7"/>
  <c r="T1721" i="7"/>
  <c r="S1721" i="7"/>
  <c r="Q1723" i="7"/>
  <c r="M1732" i="4"/>
  <c r="N1732" i="4"/>
  <c r="I1735" i="4"/>
  <c r="J1734" i="4"/>
  <c r="L1724" i="7"/>
  <c r="N1724" i="7" s="1"/>
  <c r="O1724" i="7" s="1"/>
  <c r="P1724" i="7" s="1"/>
  <c r="J1725" i="7"/>
  <c r="J1724" i="6" l="1"/>
  <c r="L1723" i="6"/>
  <c r="M1723" i="6" s="1"/>
  <c r="N1723" i="6" s="1"/>
  <c r="K1724" i="6"/>
  <c r="I1725" i="6"/>
  <c r="H1725" i="6"/>
  <c r="K1727" i="7"/>
  <c r="I1727" i="7"/>
  <c r="K1734" i="4"/>
  <c r="L1733" i="4"/>
  <c r="Q1724" i="7"/>
  <c r="R1724" i="7" s="1"/>
  <c r="R1723" i="7"/>
  <c r="I1736" i="4"/>
  <c r="J1735" i="4"/>
  <c r="L1725" i="7"/>
  <c r="N1725" i="7" s="1"/>
  <c r="O1725" i="7" s="1"/>
  <c r="P1725" i="7" s="1"/>
  <c r="J1726" i="7"/>
  <c r="J1725" i="6" l="1"/>
  <c r="K1725" i="6"/>
  <c r="I1726" i="6"/>
  <c r="H1726" i="6"/>
  <c r="L1724" i="6"/>
  <c r="M1724" i="6" s="1"/>
  <c r="N1724" i="6" s="1"/>
  <c r="I1728" i="7"/>
  <c r="K1728" i="7"/>
  <c r="K1729" i="7" s="1"/>
  <c r="M1733" i="4"/>
  <c r="N1733" i="4"/>
  <c r="K1735" i="4"/>
  <c r="L1734" i="4"/>
  <c r="N1734" i="4" s="1"/>
  <c r="T1724" i="7"/>
  <c r="S1724" i="7"/>
  <c r="Q1725" i="7"/>
  <c r="T1723" i="7"/>
  <c r="S1723" i="7"/>
  <c r="I1737" i="4"/>
  <c r="J1736" i="4"/>
  <c r="M1734" i="4"/>
  <c r="L1726" i="7"/>
  <c r="N1726" i="7" s="1"/>
  <c r="O1726" i="7" s="1"/>
  <c r="P1726" i="7" s="1"/>
  <c r="J1727" i="7"/>
  <c r="J1726" i="6" l="1"/>
  <c r="K1726" i="6"/>
  <c r="L1726" i="6" s="1"/>
  <c r="M1726" i="6" s="1"/>
  <c r="N1726" i="6" s="1"/>
  <c r="L1725" i="6"/>
  <c r="M1725" i="6" s="1"/>
  <c r="N1725" i="6" s="1"/>
  <c r="I1727" i="6"/>
  <c r="H1727" i="6"/>
  <c r="I1729" i="7"/>
  <c r="K1736" i="4"/>
  <c r="L1735" i="4"/>
  <c r="Q1726" i="7"/>
  <c r="R1726" i="7"/>
  <c r="R1725" i="7"/>
  <c r="I1738" i="4"/>
  <c r="J1737" i="4"/>
  <c r="L1727" i="7"/>
  <c r="N1727" i="7" s="1"/>
  <c r="O1727" i="7" s="1"/>
  <c r="P1727" i="7" s="1"/>
  <c r="J1728" i="7"/>
  <c r="I1728" i="6" l="1"/>
  <c r="H1728" i="6"/>
  <c r="J1727" i="6"/>
  <c r="K1727" i="6"/>
  <c r="K1730" i="7"/>
  <c r="K1731" i="7" s="1"/>
  <c r="I1730" i="7"/>
  <c r="M1735" i="4"/>
  <c r="N1735" i="4"/>
  <c r="K1737" i="4"/>
  <c r="L1736" i="4"/>
  <c r="S1725" i="7"/>
  <c r="T1725" i="7"/>
  <c r="T1726" i="7"/>
  <c r="S1726" i="7"/>
  <c r="Q1727" i="7"/>
  <c r="I1739" i="4"/>
  <c r="J1738" i="4"/>
  <c r="L1728" i="7"/>
  <c r="N1728" i="7" s="1"/>
  <c r="O1728" i="7" s="1"/>
  <c r="P1728" i="7" s="1"/>
  <c r="J1729" i="7"/>
  <c r="L1727" i="6" l="1"/>
  <c r="M1727" i="6" s="1"/>
  <c r="N1727" i="6" s="1"/>
  <c r="J1728" i="6"/>
  <c r="K1728" i="6"/>
  <c r="I1729" i="6"/>
  <c r="H1729" i="6"/>
  <c r="I1731" i="7"/>
  <c r="N1736" i="4"/>
  <c r="M1736" i="4"/>
  <c r="K1738" i="4"/>
  <c r="L1737" i="4"/>
  <c r="M1737" i="4" s="1"/>
  <c r="Q1728" i="7"/>
  <c r="R1728" i="7" s="1"/>
  <c r="R1727" i="7"/>
  <c r="J1739" i="4"/>
  <c r="I1740" i="4"/>
  <c r="L1729" i="7"/>
  <c r="N1729" i="7" s="1"/>
  <c r="O1729" i="7" s="1"/>
  <c r="P1729" i="7" s="1"/>
  <c r="J1730" i="7"/>
  <c r="L1728" i="6" l="1"/>
  <c r="M1728" i="6" s="1"/>
  <c r="N1728" i="6" s="1"/>
  <c r="J1729" i="6"/>
  <c r="K1729" i="6"/>
  <c r="I1730" i="6"/>
  <c r="H1730" i="6"/>
  <c r="I1732" i="7"/>
  <c r="K1732" i="7"/>
  <c r="K1733" i="7" s="1"/>
  <c r="K1739" i="4"/>
  <c r="L1738" i="4"/>
  <c r="N1737" i="4"/>
  <c r="T1727" i="7"/>
  <c r="S1727" i="7"/>
  <c r="S1728" i="7"/>
  <c r="T1728" i="7"/>
  <c r="Q1729" i="7"/>
  <c r="J1740" i="4"/>
  <c r="I1741" i="4"/>
  <c r="L1730" i="7"/>
  <c r="N1730" i="7" s="1"/>
  <c r="O1730" i="7" s="1"/>
  <c r="P1730" i="7" s="1"/>
  <c r="J1731" i="7"/>
  <c r="J1730" i="6" l="1"/>
  <c r="K1730" i="6"/>
  <c r="I1731" i="6"/>
  <c r="H1731" i="6"/>
  <c r="L1729" i="6"/>
  <c r="M1729" i="6" s="1"/>
  <c r="N1729" i="6" s="1"/>
  <c r="I1733" i="7"/>
  <c r="M1738" i="4"/>
  <c r="N1738" i="4"/>
  <c r="K1740" i="4"/>
  <c r="L1739" i="4"/>
  <c r="M1739" i="4" s="1"/>
  <c r="Q1730" i="7"/>
  <c r="R1730" i="7" s="1"/>
  <c r="R1729" i="7"/>
  <c r="I1742" i="4"/>
  <c r="J1741" i="4"/>
  <c r="J1732" i="7"/>
  <c r="L1731" i="7"/>
  <c r="N1731" i="7" s="1"/>
  <c r="O1731" i="7" s="1"/>
  <c r="P1731" i="7" s="1"/>
  <c r="J1731" i="6" l="1"/>
  <c r="K1731" i="6"/>
  <c r="L1730" i="6"/>
  <c r="M1730" i="6" s="1"/>
  <c r="N1730" i="6" s="1"/>
  <c r="I1732" i="6"/>
  <c r="H1732" i="6"/>
  <c r="I1734" i="7"/>
  <c r="K1734" i="7"/>
  <c r="K1741" i="4"/>
  <c r="L1740" i="4"/>
  <c r="M1740" i="4" s="1"/>
  <c r="N1739" i="4"/>
  <c r="T1729" i="7"/>
  <c r="S1729" i="7"/>
  <c r="S1730" i="7"/>
  <c r="T1730" i="7"/>
  <c r="Q1731" i="7"/>
  <c r="N1740" i="4"/>
  <c r="J1742" i="4"/>
  <c r="I1743" i="4"/>
  <c r="J1733" i="7"/>
  <c r="L1732" i="7"/>
  <c r="N1732" i="7" s="1"/>
  <c r="O1732" i="7" s="1"/>
  <c r="P1732" i="7" s="1"/>
  <c r="J1732" i="6" l="1"/>
  <c r="L1731" i="6"/>
  <c r="M1731" i="6" s="1"/>
  <c r="N1731" i="6" s="1"/>
  <c r="K1732" i="6"/>
  <c r="I1733" i="6"/>
  <c r="H1733" i="6"/>
  <c r="K1735" i="7"/>
  <c r="I1735" i="7"/>
  <c r="K1742" i="4"/>
  <c r="L1742" i="4" s="1"/>
  <c r="L1741" i="4"/>
  <c r="Q1732" i="7"/>
  <c r="R1732" i="7" s="1"/>
  <c r="R1731" i="7"/>
  <c r="M1741" i="4"/>
  <c r="N1741" i="4"/>
  <c r="J1743" i="4"/>
  <c r="I1744" i="4"/>
  <c r="L1733" i="7"/>
  <c r="N1733" i="7" s="1"/>
  <c r="O1733" i="7" s="1"/>
  <c r="P1733" i="7" s="1"/>
  <c r="J1734" i="7"/>
  <c r="L1732" i="6" l="1"/>
  <c r="M1732" i="6" s="1"/>
  <c r="N1732" i="6" s="1"/>
  <c r="J1733" i="6"/>
  <c r="K1733" i="6"/>
  <c r="I1734" i="6"/>
  <c r="H1734" i="6"/>
  <c r="I1736" i="7"/>
  <c r="K1736" i="7"/>
  <c r="K1737" i="7" s="1"/>
  <c r="M1742" i="4"/>
  <c r="N1742" i="4"/>
  <c r="K1743" i="4"/>
  <c r="K1744" i="4" s="1"/>
  <c r="T1732" i="7"/>
  <c r="S1732" i="7"/>
  <c r="T1731" i="7"/>
  <c r="S1731" i="7"/>
  <c r="Q1733" i="7"/>
  <c r="I1745" i="4"/>
  <c r="J1744" i="4"/>
  <c r="L1734" i="7"/>
  <c r="N1734" i="7" s="1"/>
  <c r="O1734" i="7" s="1"/>
  <c r="P1734" i="7" s="1"/>
  <c r="J1735" i="7"/>
  <c r="I1735" i="6" l="1"/>
  <c r="H1735" i="6"/>
  <c r="J1734" i="6"/>
  <c r="K1734" i="6"/>
  <c r="L1733" i="6"/>
  <c r="M1733" i="6" s="1"/>
  <c r="N1733" i="6" s="1"/>
  <c r="I1737" i="7"/>
  <c r="L1744" i="4"/>
  <c r="L1743" i="4"/>
  <c r="Q1734" i="7"/>
  <c r="R1734" i="7" s="1"/>
  <c r="R1733" i="7"/>
  <c r="M1743" i="4"/>
  <c r="N1743" i="4"/>
  <c r="I1746" i="4"/>
  <c r="J1745" i="4"/>
  <c r="L1735" i="7"/>
  <c r="N1735" i="7" s="1"/>
  <c r="O1735" i="7" s="1"/>
  <c r="P1735" i="7" s="1"/>
  <c r="J1736" i="7"/>
  <c r="L1734" i="6" l="1"/>
  <c r="M1734" i="6" s="1"/>
  <c r="N1734" i="6" s="1"/>
  <c r="J1735" i="6"/>
  <c r="K1735" i="6"/>
  <c r="I1736" i="6"/>
  <c r="H1736" i="6"/>
  <c r="I1738" i="7"/>
  <c r="K1738" i="7"/>
  <c r="K1739" i="7" s="1"/>
  <c r="K1745" i="4"/>
  <c r="T1733" i="7"/>
  <c r="S1733" i="7"/>
  <c r="S1734" i="7"/>
  <c r="T1734" i="7"/>
  <c r="Q1735" i="7"/>
  <c r="I1747" i="4"/>
  <c r="J1746" i="4"/>
  <c r="M1744" i="4"/>
  <c r="N1744" i="4"/>
  <c r="J1737" i="7"/>
  <c r="L1736" i="7"/>
  <c r="N1736" i="7" s="1"/>
  <c r="O1736" i="7" s="1"/>
  <c r="P1736" i="7" s="1"/>
  <c r="L1735" i="6" l="1"/>
  <c r="M1735" i="6" s="1"/>
  <c r="N1735" i="6" s="1"/>
  <c r="J1736" i="6"/>
  <c r="K1736" i="6"/>
  <c r="I1737" i="6"/>
  <c r="H1737" i="6"/>
  <c r="I1739" i="7"/>
  <c r="K1746" i="4"/>
  <c r="L1745" i="4"/>
  <c r="Q1736" i="7"/>
  <c r="R1736" i="7" s="1"/>
  <c r="R1735" i="7"/>
  <c r="I1748" i="4"/>
  <c r="J1747" i="4"/>
  <c r="L1737" i="7"/>
  <c r="N1737" i="7" s="1"/>
  <c r="O1737" i="7" s="1"/>
  <c r="P1737" i="7" s="1"/>
  <c r="J1738" i="7"/>
  <c r="L1736" i="6" l="1"/>
  <c r="M1736" i="6" s="1"/>
  <c r="N1736" i="6" s="1"/>
  <c r="J1737" i="6"/>
  <c r="I1738" i="6"/>
  <c r="H1738" i="6"/>
  <c r="K1737" i="6"/>
  <c r="I1740" i="7"/>
  <c r="K1740" i="7"/>
  <c r="K1741" i="7" s="1"/>
  <c r="M1745" i="4"/>
  <c r="N1745" i="4"/>
  <c r="K1747" i="4"/>
  <c r="L1746" i="4"/>
  <c r="M1746" i="4" s="1"/>
  <c r="S1735" i="7"/>
  <c r="T1735" i="7"/>
  <c r="S1736" i="7"/>
  <c r="T1736" i="7"/>
  <c r="Q1737" i="7"/>
  <c r="I1749" i="4"/>
  <c r="J1748" i="4"/>
  <c r="L1738" i="7"/>
  <c r="N1738" i="7" s="1"/>
  <c r="O1738" i="7" s="1"/>
  <c r="P1738" i="7" s="1"/>
  <c r="J1739" i="7"/>
  <c r="L1737" i="6" l="1"/>
  <c r="M1737" i="6" s="1"/>
  <c r="N1737" i="6" s="1"/>
  <c r="I1739" i="6"/>
  <c r="H1739" i="6"/>
  <c r="J1738" i="6"/>
  <c r="K1738" i="6"/>
  <c r="I1741" i="7"/>
  <c r="N1746" i="4"/>
  <c r="K1748" i="4"/>
  <c r="K1749" i="4" s="1"/>
  <c r="L1747" i="4"/>
  <c r="M1747" i="4" s="1"/>
  <c r="Q1738" i="7"/>
  <c r="R1737" i="7"/>
  <c r="I1750" i="4"/>
  <c r="J1749" i="4"/>
  <c r="N1747" i="4"/>
  <c r="L1739" i="7"/>
  <c r="N1739" i="7" s="1"/>
  <c r="O1739" i="7" s="1"/>
  <c r="P1739" i="7" s="1"/>
  <c r="J1740" i="7"/>
  <c r="L1738" i="6" l="1"/>
  <c r="M1738" i="6" s="1"/>
  <c r="N1738" i="6" s="1"/>
  <c r="J1739" i="6"/>
  <c r="K1739" i="6"/>
  <c r="I1740" i="6"/>
  <c r="H1740" i="6"/>
  <c r="I1742" i="7"/>
  <c r="K1742" i="7"/>
  <c r="K1743" i="7" s="1"/>
  <c r="L1749" i="4"/>
  <c r="N1749" i="4" s="1"/>
  <c r="L1748" i="4"/>
  <c r="S1737" i="7"/>
  <c r="T1737" i="7"/>
  <c r="Q1739" i="7"/>
  <c r="R1738" i="7"/>
  <c r="M1749" i="4"/>
  <c r="I1751" i="4"/>
  <c r="J1750" i="4"/>
  <c r="L1740" i="7"/>
  <c r="N1740" i="7" s="1"/>
  <c r="O1740" i="7" s="1"/>
  <c r="P1740" i="7" s="1"/>
  <c r="J1741" i="7"/>
  <c r="I1741" i="6" l="1"/>
  <c r="H1741" i="6"/>
  <c r="J1740" i="6"/>
  <c r="K1740" i="6"/>
  <c r="L1739" i="6"/>
  <c r="M1739" i="6" s="1"/>
  <c r="N1739" i="6" s="1"/>
  <c r="I1743" i="7"/>
  <c r="N1748" i="4"/>
  <c r="M1748" i="4"/>
  <c r="K1750" i="4"/>
  <c r="L1750" i="4" s="1"/>
  <c r="T1738" i="7"/>
  <c r="S1738" i="7"/>
  <c r="Q1740" i="7"/>
  <c r="R1739" i="7"/>
  <c r="I1752" i="4"/>
  <c r="J1751" i="4"/>
  <c r="L1741" i="7"/>
  <c r="N1741" i="7" s="1"/>
  <c r="O1741" i="7" s="1"/>
  <c r="P1741" i="7" s="1"/>
  <c r="J1742" i="7"/>
  <c r="I1742" i="6" l="1"/>
  <c r="H1742" i="6"/>
  <c r="L1740" i="6"/>
  <c r="M1740" i="6" s="1"/>
  <c r="N1740" i="6" s="1"/>
  <c r="J1741" i="6"/>
  <c r="K1741" i="6"/>
  <c r="I1744" i="7"/>
  <c r="K1744" i="7"/>
  <c r="K1745" i="7" s="1"/>
  <c r="M1750" i="4"/>
  <c r="N1750" i="4"/>
  <c r="K1751" i="4"/>
  <c r="L1751" i="4"/>
  <c r="S1739" i="7"/>
  <c r="T1739" i="7"/>
  <c r="Q1741" i="7"/>
  <c r="R1740" i="7"/>
  <c r="I1753" i="4"/>
  <c r="J1752" i="4"/>
  <c r="L1742" i="7"/>
  <c r="N1742" i="7" s="1"/>
  <c r="O1742" i="7" s="1"/>
  <c r="P1742" i="7" s="1"/>
  <c r="J1743" i="7"/>
  <c r="J1742" i="6" l="1"/>
  <c r="K1742" i="6"/>
  <c r="I1743" i="6"/>
  <c r="H1743" i="6"/>
  <c r="L1741" i="6"/>
  <c r="M1741" i="6" s="1"/>
  <c r="N1741" i="6" s="1"/>
  <c r="I1745" i="7"/>
  <c r="K1752" i="4"/>
  <c r="K1753" i="4" s="1"/>
  <c r="T1740" i="7"/>
  <c r="S1740" i="7"/>
  <c r="Q1742" i="7"/>
  <c r="R1741" i="7"/>
  <c r="I1754" i="4"/>
  <c r="J1753" i="4"/>
  <c r="M1751" i="4"/>
  <c r="N1751" i="4"/>
  <c r="L1743" i="7"/>
  <c r="N1743" i="7" s="1"/>
  <c r="O1743" i="7" s="1"/>
  <c r="P1743" i="7" s="1"/>
  <c r="J1744" i="7"/>
  <c r="J1743" i="6" l="1"/>
  <c r="K1743" i="6"/>
  <c r="I1744" i="6"/>
  <c r="H1744" i="6"/>
  <c r="L1742" i="6"/>
  <c r="M1742" i="6" s="1"/>
  <c r="N1742" i="6" s="1"/>
  <c r="I1746" i="7"/>
  <c r="K1746" i="7"/>
  <c r="K1747" i="7" s="1"/>
  <c r="L1752" i="4"/>
  <c r="L1753" i="4"/>
  <c r="T1741" i="7"/>
  <c r="S1741" i="7"/>
  <c r="Q1743" i="7"/>
  <c r="R1742" i="7"/>
  <c r="I1755" i="4"/>
  <c r="J1754" i="4"/>
  <c r="M1752" i="4"/>
  <c r="N1752" i="4"/>
  <c r="J1745" i="7"/>
  <c r="L1744" i="7"/>
  <c r="N1744" i="7" s="1"/>
  <c r="O1744" i="7" s="1"/>
  <c r="P1744" i="7" s="1"/>
  <c r="L1743" i="6" l="1"/>
  <c r="M1743" i="6" s="1"/>
  <c r="N1743" i="6" s="1"/>
  <c r="J1744" i="6"/>
  <c r="K1744" i="6"/>
  <c r="I1745" i="6"/>
  <c r="H1745" i="6"/>
  <c r="I1747" i="7"/>
  <c r="K1754" i="4"/>
  <c r="K1755" i="4" s="1"/>
  <c r="T1742" i="7"/>
  <c r="S1742" i="7"/>
  <c r="Q1744" i="7"/>
  <c r="R1743" i="7"/>
  <c r="M1753" i="4"/>
  <c r="N1753" i="4"/>
  <c r="J1755" i="4"/>
  <c r="I1756" i="4"/>
  <c r="L1745" i="7"/>
  <c r="N1745" i="7" s="1"/>
  <c r="O1745" i="7" s="1"/>
  <c r="P1745" i="7" s="1"/>
  <c r="J1746" i="7"/>
  <c r="I1746" i="6" l="1"/>
  <c r="H1746" i="6"/>
  <c r="J1745" i="6"/>
  <c r="L1744" i="6"/>
  <c r="M1744" i="6" s="1"/>
  <c r="N1744" i="6" s="1"/>
  <c r="K1745" i="6"/>
  <c r="I1748" i="7"/>
  <c r="K1748" i="7"/>
  <c r="K1749" i="7" s="1"/>
  <c r="L1755" i="4"/>
  <c r="L1754" i="4"/>
  <c r="M1754" i="4" s="1"/>
  <c r="T1743" i="7"/>
  <c r="S1743" i="7"/>
  <c r="Q1745" i="7"/>
  <c r="R1744" i="7"/>
  <c r="I1757" i="4"/>
  <c r="J1756" i="4"/>
  <c r="N1754" i="4"/>
  <c r="L1746" i="7"/>
  <c r="N1746" i="7" s="1"/>
  <c r="O1746" i="7" s="1"/>
  <c r="P1746" i="7" s="1"/>
  <c r="J1747" i="7"/>
  <c r="L1745" i="6" l="1"/>
  <c r="M1745" i="6" s="1"/>
  <c r="N1745" i="6" s="1"/>
  <c r="I1747" i="6"/>
  <c r="H1747" i="6"/>
  <c r="J1746" i="6"/>
  <c r="K1746" i="6"/>
  <c r="I1749" i="7"/>
  <c r="K1756" i="4"/>
  <c r="L1756" i="4" s="1"/>
  <c r="T1744" i="7"/>
  <c r="S1744" i="7"/>
  <c r="Q1746" i="7"/>
  <c r="R1745" i="7"/>
  <c r="M1755" i="4"/>
  <c r="N1755" i="4"/>
  <c r="I1758" i="4"/>
  <c r="J1757" i="4"/>
  <c r="J1748" i="7"/>
  <c r="L1747" i="7"/>
  <c r="N1747" i="7" s="1"/>
  <c r="O1747" i="7" s="1"/>
  <c r="P1747" i="7" s="1"/>
  <c r="L1746" i="6" l="1"/>
  <c r="M1746" i="6" s="1"/>
  <c r="N1746" i="6" s="1"/>
  <c r="I1748" i="6"/>
  <c r="H1748" i="6"/>
  <c r="J1747" i="6"/>
  <c r="K1747" i="6"/>
  <c r="I1750" i="7"/>
  <c r="K1750" i="7"/>
  <c r="K1751" i="7" s="1"/>
  <c r="K1757" i="4"/>
  <c r="S1745" i="7"/>
  <c r="T1745" i="7"/>
  <c r="Q1747" i="7"/>
  <c r="R1746" i="7"/>
  <c r="I1759" i="4"/>
  <c r="J1758" i="4"/>
  <c r="M1756" i="4"/>
  <c r="N1756" i="4"/>
  <c r="L1748" i="7"/>
  <c r="N1748" i="7" s="1"/>
  <c r="O1748" i="7" s="1"/>
  <c r="P1748" i="7" s="1"/>
  <c r="J1749" i="7"/>
  <c r="L1747" i="6" l="1"/>
  <c r="M1747" i="6" s="1"/>
  <c r="N1747" i="6" s="1"/>
  <c r="I1749" i="6"/>
  <c r="H1749" i="6"/>
  <c r="J1748" i="6"/>
  <c r="K1748" i="6"/>
  <c r="I1751" i="7"/>
  <c r="K1758" i="4"/>
  <c r="L1757" i="4"/>
  <c r="M1757" i="4" s="1"/>
  <c r="T1746" i="7"/>
  <c r="S1746" i="7"/>
  <c r="Q1748" i="7"/>
  <c r="R1747" i="7"/>
  <c r="N1757" i="4"/>
  <c r="I1760" i="4"/>
  <c r="J1759" i="4"/>
  <c r="L1749" i="7"/>
  <c r="N1749" i="7" s="1"/>
  <c r="O1749" i="7" s="1"/>
  <c r="P1749" i="7" s="1"/>
  <c r="J1750" i="7"/>
  <c r="L1748" i="6" l="1"/>
  <c r="M1748" i="6" s="1"/>
  <c r="N1748" i="6" s="1"/>
  <c r="J1749" i="6"/>
  <c r="K1749" i="6"/>
  <c r="I1750" i="6"/>
  <c r="H1750" i="6"/>
  <c r="I1752" i="7"/>
  <c r="K1752" i="7"/>
  <c r="K1753" i="7" s="1"/>
  <c r="K1759" i="4"/>
  <c r="L1758" i="4"/>
  <c r="Q1749" i="7"/>
  <c r="R1749" i="7" s="1"/>
  <c r="T1747" i="7"/>
  <c r="S1747" i="7"/>
  <c r="R1748" i="7"/>
  <c r="I1761" i="4"/>
  <c r="J1760" i="4"/>
  <c r="L1750" i="7"/>
  <c r="N1750" i="7" s="1"/>
  <c r="O1750" i="7" s="1"/>
  <c r="P1750" i="7" s="1"/>
  <c r="J1751" i="7"/>
  <c r="I1751" i="6" l="1"/>
  <c r="H1751" i="6"/>
  <c r="J1750" i="6"/>
  <c r="K1750" i="6"/>
  <c r="L1749" i="6"/>
  <c r="M1749" i="6" s="1"/>
  <c r="N1749" i="6" s="1"/>
  <c r="I1753" i="7"/>
  <c r="M1758" i="4"/>
  <c r="N1758" i="4"/>
  <c r="K1760" i="4"/>
  <c r="L1760" i="4" s="1"/>
  <c r="L1759" i="4"/>
  <c r="N1759" i="4" s="1"/>
  <c r="Q1750" i="7"/>
  <c r="R1750" i="7" s="1"/>
  <c r="T1749" i="7"/>
  <c r="S1749" i="7"/>
  <c r="T1748" i="7"/>
  <c r="S1748" i="7"/>
  <c r="I1762" i="4"/>
  <c r="J1761" i="4"/>
  <c r="M1759" i="4"/>
  <c r="L1751" i="7"/>
  <c r="N1751" i="7" s="1"/>
  <c r="O1751" i="7" s="1"/>
  <c r="P1751" i="7" s="1"/>
  <c r="J1752" i="7"/>
  <c r="L1750" i="6" l="1"/>
  <c r="M1750" i="6" s="1"/>
  <c r="N1750" i="6" s="1"/>
  <c r="I1752" i="6"/>
  <c r="H1752" i="6"/>
  <c r="J1751" i="6"/>
  <c r="K1751" i="6"/>
  <c r="I1754" i="7"/>
  <c r="K1754" i="7"/>
  <c r="K1755" i="7" s="1"/>
  <c r="K1761" i="4"/>
  <c r="L1761" i="4" s="1"/>
  <c r="S1750" i="7"/>
  <c r="T1750" i="7"/>
  <c r="Q1751" i="7"/>
  <c r="I1763" i="4"/>
  <c r="J1762" i="4"/>
  <c r="M1760" i="4"/>
  <c r="N1760" i="4"/>
  <c r="J1753" i="7"/>
  <c r="L1752" i="7"/>
  <c r="N1752" i="7" s="1"/>
  <c r="O1752" i="7" s="1"/>
  <c r="P1752" i="7" s="1"/>
  <c r="L1751" i="6" l="1"/>
  <c r="M1751" i="6" s="1"/>
  <c r="N1751" i="6" s="1"/>
  <c r="I1753" i="6"/>
  <c r="H1753" i="6"/>
  <c r="J1752" i="6"/>
  <c r="K1752" i="6"/>
  <c r="I1755" i="7"/>
  <c r="K1762" i="4"/>
  <c r="L1762" i="4" s="1"/>
  <c r="Q1752" i="7"/>
  <c r="R1751" i="7"/>
  <c r="J1763" i="4"/>
  <c r="I1764" i="4"/>
  <c r="M1761" i="4"/>
  <c r="N1761" i="4"/>
  <c r="L1753" i="7"/>
  <c r="N1753" i="7" s="1"/>
  <c r="O1753" i="7" s="1"/>
  <c r="P1753" i="7" s="1"/>
  <c r="J1754" i="7"/>
  <c r="L1752" i="6" l="1"/>
  <c r="M1752" i="6" s="1"/>
  <c r="N1752" i="6" s="1"/>
  <c r="I1754" i="6"/>
  <c r="H1754" i="6"/>
  <c r="J1753" i="6"/>
  <c r="K1753" i="6"/>
  <c r="I1756" i="7"/>
  <c r="K1756" i="7"/>
  <c r="K1757" i="7" s="1"/>
  <c r="N1762" i="4"/>
  <c r="M1762" i="4"/>
  <c r="K1763" i="4"/>
  <c r="K1764" i="4" s="1"/>
  <c r="Q1753" i="7"/>
  <c r="T1751" i="7"/>
  <c r="S1751" i="7"/>
  <c r="R1752" i="7"/>
  <c r="I1765" i="4"/>
  <c r="J1764" i="4"/>
  <c r="L1754" i="7"/>
  <c r="N1754" i="7" s="1"/>
  <c r="O1754" i="7" s="1"/>
  <c r="P1754" i="7" s="1"/>
  <c r="J1755" i="7"/>
  <c r="L1753" i="6" l="1"/>
  <c r="M1753" i="6" s="1"/>
  <c r="N1753" i="6" s="1"/>
  <c r="I1755" i="6"/>
  <c r="H1755" i="6"/>
  <c r="J1754" i="6"/>
  <c r="K1754" i="6"/>
  <c r="I1757" i="7"/>
  <c r="L1763" i="4"/>
  <c r="M1763" i="4" s="1"/>
  <c r="L1764" i="4"/>
  <c r="T1752" i="7"/>
  <c r="S1752" i="7"/>
  <c r="Q1754" i="7"/>
  <c r="R1753" i="7"/>
  <c r="I1766" i="4"/>
  <c r="J1765" i="4"/>
  <c r="L1755" i="7"/>
  <c r="N1755" i="7" s="1"/>
  <c r="O1755" i="7" s="1"/>
  <c r="P1755" i="7" s="1"/>
  <c r="J1756" i="7"/>
  <c r="L1754" i="6" l="1"/>
  <c r="M1754" i="6" s="1"/>
  <c r="N1754" i="6" s="1"/>
  <c r="I1756" i="6"/>
  <c r="H1756" i="6"/>
  <c r="J1755" i="6"/>
  <c r="K1755" i="6"/>
  <c r="I1758" i="7"/>
  <c r="K1758" i="7"/>
  <c r="K1759" i="7" s="1"/>
  <c r="K1765" i="4"/>
  <c r="N1763" i="4"/>
  <c r="T1753" i="7"/>
  <c r="S1753" i="7"/>
  <c r="Q1755" i="7"/>
  <c r="R1755" i="7" s="1"/>
  <c r="R1754" i="7"/>
  <c r="I1767" i="4"/>
  <c r="J1766" i="4"/>
  <c r="M1764" i="4"/>
  <c r="N1764" i="4"/>
  <c r="L1756" i="7"/>
  <c r="N1756" i="7" s="1"/>
  <c r="O1756" i="7" s="1"/>
  <c r="P1756" i="7" s="1"/>
  <c r="J1757" i="7"/>
  <c r="I1757" i="6" l="1"/>
  <c r="H1757" i="6"/>
  <c r="J1756" i="6"/>
  <c r="L1755" i="6"/>
  <c r="M1755" i="6" s="1"/>
  <c r="N1755" i="6" s="1"/>
  <c r="K1756" i="6"/>
  <c r="I1759" i="7"/>
  <c r="K1766" i="4"/>
  <c r="L1765" i="4"/>
  <c r="S1755" i="7"/>
  <c r="T1755" i="7"/>
  <c r="T1754" i="7"/>
  <c r="S1754" i="7"/>
  <c r="Q1756" i="7"/>
  <c r="I1768" i="4"/>
  <c r="J1767" i="4"/>
  <c r="M1765" i="4"/>
  <c r="N1765" i="4"/>
  <c r="L1757" i="7"/>
  <c r="N1757" i="7" s="1"/>
  <c r="O1757" i="7" s="1"/>
  <c r="P1757" i="7" s="1"/>
  <c r="J1758" i="7"/>
  <c r="L1756" i="6" l="1"/>
  <c r="M1756" i="6" s="1"/>
  <c r="N1756" i="6" s="1"/>
  <c r="I1758" i="6"/>
  <c r="H1758" i="6"/>
  <c r="J1757" i="6"/>
  <c r="K1757" i="6"/>
  <c r="K1760" i="7"/>
  <c r="I1760" i="7"/>
  <c r="K1767" i="4"/>
  <c r="K1768" i="4" s="1"/>
  <c r="L1766" i="4"/>
  <c r="Q1757" i="7"/>
  <c r="R1757" i="7"/>
  <c r="R1756" i="7"/>
  <c r="I1769" i="4"/>
  <c r="J1768" i="4"/>
  <c r="L1758" i="7"/>
  <c r="N1758" i="7" s="1"/>
  <c r="O1758" i="7" s="1"/>
  <c r="P1758" i="7" s="1"/>
  <c r="J1759" i="7"/>
  <c r="L1757" i="6" l="1"/>
  <c r="M1757" i="6" s="1"/>
  <c r="N1757" i="6" s="1"/>
  <c r="I1759" i="6"/>
  <c r="H1759" i="6"/>
  <c r="J1758" i="6"/>
  <c r="K1758" i="6"/>
  <c r="K1761" i="7"/>
  <c r="I1761" i="7"/>
  <c r="M1766" i="4"/>
  <c r="N1766" i="4"/>
  <c r="L1767" i="4"/>
  <c r="M1767" i="4" s="1"/>
  <c r="L1768" i="4"/>
  <c r="S1756" i="7"/>
  <c r="T1756" i="7"/>
  <c r="T1757" i="7"/>
  <c r="S1757" i="7"/>
  <c r="Q1758" i="7"/>
  <c r="N1767" i="4"/>
  <c r="I1770" i="4"/>
  <c r="J1769" i="4"/>
  <c r="L1759" i="7"/>
  <c r="N1759" i="7" s="1"/>
  <c r="O1759" i="7" s="1"/>
  <c r="P1759" i="7" s="1"/>
  <c r="J1760" i="7"/>
  <c r="J1759" i="6" l="1"/>
  <c r="I1760" i="6"/>
  <c r="H1760" i="6"/>
  <c r="L1758" i="6"/>
  <c r="M1758" i="6" s="1"/>
  <c r="N1758" i="6" s="1"/>
  <c r="K1759" i="6"/>
  <c r="I1762" i="7"/>
  <c r="K1762" i="7"/>
  <c r="K1763" i="7" s="1"/>
  <c r="K1769" i="4"/>
  <c r="K1770" i="4" s="1"/>
  <c r="Q1759" i="7"/>
  <c r="R1758" i="7"/>
  <c r="M1768" i="4"/>
  <c r="N1768" i="4"/>
  <c r="I1771" i="4"/>
  <c r="J1770" i="4"/>
  <c r="L1760" i="7"/>
  <c r="N1760" i="7" s="1"/>
  <c r="O1760" i="7" s="1"/>
  <c r="P1760" i="7" s="1"/>
  <c r="J1761" i="7"/>
  <c r="K1760" i="6" l="1"/>
  <c r="L1759" i="6"/>
  <c r="M1759" i="6" s="1"/>
  <c r="N1759" i="6" s="1"/>
  <c r="I1761" i="6"/>
  <c r="H1761" i="6"/>
  <c r="J1760" i="6"/>
  <c r="I1763" i="7"/>
  <c r="L1769" i="4"/>
  <c r="L1770" i="4"/>
  <c r="M1770" i="4" s="1"/>
  <c r="T1758" i="7"/>
  <c r="S1758" i="7"/>
  <c r="Q1760" i="7"/>
  <c r="R1759" i="7"/>
  <c r="I1772" i="4"/>
  <c r="J1771" i="4"/>
  <c r="M1769" i="4"/>
  <c r="N1769" i="4"/>
  <c r="J1762" i="7"/>
  <c r="L1761" i="7"/>
  <c r="N1761" i="7" s="1"/>
  <c r="O1761" i="7" s="1"/>
  <c r="P1761" i="7" s="1"/>
  <c r="J1761" i="6" l="1"/>
  <c r="K1761" i="6"/>
  <c r="L1760" i="6"/>
  <c r="M1760" i="6" s="1"/>
  <c r="N1760" i="6" s="1"/>
  <c r="I1762" i="6"/>
  <c r="H1762" i="6"/>
  <c r="I1764" i="7"/>
  <c r="K1764" i="7"/>
  <c r="K1765" i="7" s="1"/>
  <c r="N1770" i="4"/>
  <c r="K1771" i="4"/>
  <c r="K1772" i="4" s="1"/>
  <c r="Q1761" i="7"/>
  <c r="R1761" i="7" s="1"/>
  <c r="T1759" i="7"/>
  <c r="S1759" i="7"/>
  <c r="R1760" i="7"/>
  <c r="I1773" i="4"/>
  <c r="J1772" i="4"/>
  <c r="L1762" i="7"/>
  <c r="N1762" i="7" s="1"/>
  <c r="O1762" i="7" s="1"/>
  <c r="P1762" i="7" s="1"/>
  <c r="J1763" i="7"/>
  <c r="J1762" i="6" l="1"/>
  <c r="K1762" i="6"/>
  <c r="I1763" i="6"/>
  <c r="H1763" i="6"/>
  <c r="L1761" i="6"/>
  <c r="M1761" i="6" s="1"/>
  <c r="N1761" i="6" s="1"/>
  <c r="I1765" i="7"/>
  <c r="L1772" i="4"/>
  <c r="L1771" i="4"/>
  <c r="M1771" i="4" s="1"/>
  <c r="T1760" i="7"/>
  <c r="S1760" i="7"/>
  <c r="S1761" i="7"/>
  <c r="T1761" i="7"/>
  <c r="Q1762" i="7"/>
  <c r="I1774" i="4"/>
  <c r="J1773" i="4"/>
  <c r="L1763" i="7"/>
  <c r="N1763" i="7" s="1"/>
  <c r="O1763" i="7" s="1"/>
  <c r="P1763" i="7" s="1"/>
  <c r="J1764" i="7"/>
  <c r="I1764" i="6" l="1"/>
  <c r="H1764" i="6"/>
  <c r="J1763" i="6"/>
  <c r="L1762" i="6"/>
  <c r="M1762" i="6" s="1"/>
  <c r="N1762" i="6" s="1"/>
  <c r="K1763" i="6"/>
  <c r="I1766" i="7"/>
  <c r="K1766" i="7"/>
  <c r="N1771" i="4"/>
  <c r="K1773" i="4"/>
  <c r="Q1763" i="7"/>
  <c r="R1762" i="7"/>
  <c r="I1775" i="4"/>
  <c r="J1774" i="4"/>
  <c r="M1772" i="4"/>
  <c r="N1772" i="4"/>
  <c r="L1764" i="7"/>
  <c r="N1764" i="7" s="1"/>
  <c r="O1764" i="7" s="1"/>
  <c r="P1764" i="7" s="1"/>
  <c r="J1765" i="7"/>
  <c r="L1763" i="6" l="1"/>
  <c r="M1763" i="6" s="1"/>
  <c r="N1763" i="6" s="1"/>
  <c r="J1764" i="6"/>
  <c r="K1764" i="6"/>
  <c r="I1765" i="6"/>
  <c r="H1765" i="6"/>
  <c r="K1767" i="7"/>
  <c r="I1767" i="7"/>
  <c r="K1774" i="4"/>
  <c r="L1774" i="4" s="1"/>
  <c r="L1773" i="4"/>
  <c r="M1773" i="4" s="1"/>
  <c r="T1762" i="7"/>
  <c r="S1762" i="7"/>
  <c r="Q1764" i="7"/>
  <c r="R1763" i="7"/>
  <c r="I1776" i="4"/>
  <c r="J1775" i="4"/>
  <c r="N1773" i="4"/>
  <c r="L1765" i="7"/>
  <c r="N1765" i="7" s="1"/>
  <c r="O1765" i="7" s="1"/>
  <c r="P1765" i="7" s="1"/>
  <c r="J1766" i="7"/>
  <c r="L1764" i="6" l="1"/>
  <c r="M1764" i="6" s="1"/>
  <c r="N1764" i="6" s="1"/>
  <c r="K1765" i="6"/>
  <c r="I1766" i="6"/>
  <c r="H1766" i="6"/>
  <c r="J1765" i="6"/>
  <c r="L1765" i="6" s="1"/>
  <c r="M1765" i="6" s="1"/>
  <c r="N1765" i="6" s="1"/>
  <c r="I1768" i="7"/>
  <c r="K1768" i="7"/>
  <c r="K1769" i="7" s="1"/>
  <c r="K1775" i="4"/>
  <c r="L1775" i="4" s="1"/>
  <c r="T1763" i="7"/>
  <c r="S1763" i="7"/>
  <c r="Q1765" i="7"/>
  <c r="R1764" i="7"/>
  <c r="M1774" i="4"/>
  <c r="N1774" i="4"/>
  <c r="I1777" i="4"/>
  <c r="J1776" i="4"/>
  <c r="L1766" i="7"/>
  <c r="N1766" i="7" s="1"/>
  <c r="O1766" i="7" s="1"/>
  <c r="P1766" i="7" s="1"/>
  <c r="J1767" i="7"/>
  <c r="K1766" i="6" l="1"/>
  <c r="I1767" i="6"/>
  <c r="H1767" i="6"/>
  <c r="J1766" i="6"/>
  <c r="I1769" i="7"/>
  <c r="M1775" i="4"/>
  <c r="N1775" i="4"/>
  <c r="K1776" i="4"/>
  <c r="Q1766" i="7"/>
  <c r="R1766" i="7" s="1"/>
  <c r="T1764" i="7"/>
  <c r="S1764" i="7"/>
  <c r="R1765" i="7"/>
  <c r="J1777" i="4"/>
  <c r="I1778" i="4"/>
  <c r="L1767" i="7"/>
  <c r="N1767" i="7" s="1"/>
  <c r="O1767" i="7" s="1"/>
  <c r="P1767" i="7" s="1"/>
  <c r="J1768" i="7"/>
  <c r="J1767" i="6" l="1"/>
  <c r="K1767" i="6"/>
  <c r="I1768" i="6"/>
  <c r="H1768" i="6"/>
  <c r="L1766" i="6"/>
  <c r="M1766" i="6" s="1"/>
  <c r="N1766" i="6" s="1"/>
  <c r="K1770" i="7"/>
  <c r="K1771" i="7" s="1"/>
  <c r="I1770" i="7"/>
  <c r="K1777" i="4"/>
  <c r="K1778" i="4" s="1"/>
  <c r="L1776" i="4"/>
  <c r="S1766" i="7"/>
  <c r="T1766" i="7"/>
  <c r="T1765" i="7"/>
  <c r="S1765" i="7"/>
  <c r="Q1767" i="7"/>
  <c r="J1778" i="4"/>
  <c r="I1779" i="4"/>
  <c r="J1769" i="7"/>
  <c r="L1768" i="7"/>
  <c r="N1768" i="7" s="1"/>
  <c r="O1768" i="7" s="1"/>
  <c r="P1768" i="7" s="1"/>
  <c r="L1767" i="6" l="1"/>
  <c r="M1767" i="6" s="1"/>
  <c r="N1767" i="6" s="1"/>
  <c r="K1768" i="6"/>
  <c r="I1769" i="6"/>
  <c r="H1769" i="6"/>
  <c r="J1768" i="6"/>
  <c r="I1771" i="7"/>
  <c r="M1776" i="4"/>
  <c r="N1776" i="4"/>
  <c r="K1779" i="4"/>
  <c r="L1778" i="4"/>
  <c r="L1777" i="4"/>
  <c r="Q1768" i="7"/>
  <c r="R1768" i="7" s="1"/>
  <c r="R1767" i="7"/>
  <c r="I1780" i="4"/>
  <c r="J1779" i="4"/>
  <c r="L1769" i="7"/>
  <c r="N1769" i="7" s="1"/>
  <c r="O1769" i="7" s="1"/>
  <c r="P1769" i="7" s="1"/>
  <c r="J1770" i="7"/>
  <c r="L1768" i="6" l="1"/>
  <c r="M1768" i="6" s="1"/>
  <c r="N1768" i="6" s="1"/>
  <c r="I1770" i="6"/>
  <c r="H1770" i="6"/>
  <c r="J1769" i="6"/>
  <c r="K1769" i="6"/>
  <c r="I1772" i="7"/>
  <c r="K1772" i="7"/>
  <c r="M1777" i="4"/>
  <c r="N1777" i="4"/>
  <c r="L1779" i="4"/>
  <c r="S1768" i="7"/>
  <c r="T1768" i="7"/>
  <c r="S1767" i="7"/>
  <c r="T1767" i="7"/>
  <c r="Q1769" i="7"/>
  <c r="M1778" i="4"/>
  <c r="N1778" i="4"/>
  <c r="I1781" i="4"/>
  <c r="J1780" i="4"/>
  <c r="J1771" i="7"/>
  <c r="L1770" i="7"/>
  <c r="N1770" i="7" s="1"/>
  <c r="O1770" i="7" s="1"/>
  <c r="P1770" i="7" s="1"/>
  <c r="L1769" i="6" l="1"/>
  <c r="M1769" i="6" s="1"/>
  <c r="N1769" i="6" s="1"/>
  <c r="I1771" i="6"/>
  <c r="H1771" i="6"/>
  <c r="J1770" i="6"/>
  <c r="K1770" i="6"/>
  <c r="K1773" i="7"/>
  <c r="I1773" i="7"/>
  <c r="K1780" i="4"/>
  <c r="K1781" i="4" s="1"/>
  <c r="Q1770" i="7"/>
  <c r="R1769" i="7"/>
  <c r="I1782" i="4"/>
  <c r="J1781" i="4"/>
  <c r="M1779" i="4"/>
  <c r="N1779" i="4"/>
  <c r="L1771" i="7"/>
  <c r="N1771" i="7" s="1"/>
  <c r="O1771" i="7" s="1"/>
  <c r="P1771" i="7" s="1"/>
  <c r="J1772" i="7"/>
  <c r="L1770" i="6" l="1"/>
  <c r="M1770" i="6" s="1"/>
  <c r="N1770" i="6" s="1"/>
  <c r="I1772" i="6"/>
  <c r="H1772" i="6"/>
  <c r="J1771" i="6"/>
  <c r="K1771" i="6"/>
  <c r="I1774" i="7"/>
  <c r="K1774" i="7"/>
  <c r="K1775" i="7" s="1"/>
  <c r="K1782" i="4"/>
  <c r="L1780" i="4"/>
  <c r="L1781" i="4"/>
  <c r="S1769" i="7"/>
  <c r="T1769" i="7"/>
  <c r="Q1771" i="7"/>
  <c r="R1770" i="7"/>
  <c r="J1782" i="4"/>
  <c r="I1783" i="4"/>
  <c r="L1772" i="7"/>
  <c r="N1772" i="7" s="1"/>
  <c r="O1772" i="7" s="1"/>
  <c r="P1772" i="7" s="1"/>
  <c r="J1773" i="7"/>
  <c r="L1771" i="6" l="1"/>
  <c r="M1771" i="6" s="1"/>
  <c r="N1771" i="6" s="1"/>
  <c r="I1773" i="6"/>
  <c r="H1773" i="6"/>
  <c r="J1772" i="6"/>
  <c r="K1772" i="6"/>
  <c r="I1775" i="7"/>
  <c r="M1780" i="4"/>
  <c r="N1780" i="4"/>
  <c r="K1783" i="4"/>
  <c r="L1782" i="4"/>
  <c r="M1782" i="4" s="1"/>
  <c r="T1770" i="7"/>
  <c r="S1770" i="7"/>
  <c r="Q1772" i="7"/>
  <c r="R1771" i="7"/>
  <c r="I1784" i="4"/>
  <c r="J1783" i="4"/>
  <c r="N1782" i="4"/>
  <c r="M1781" i="4"/>
  <c r="N1781" i="4"/>
  <c r="L1773" i="7"/>
  <c r="N1773" i="7" s="1"/>
  <c r="O1773" i="7" s="1"/>
  <c r="P1773" i="7" s="1"/>
  <c r="J1774" i="7"/>
  <c r="L1772" i="6" l="1"/>
  <c r="M1772" i="6" s="1"/>
  <c r="N1772" i="6" s="1"/>
  <c r="J1773" i="6"/>
  <c r="I1774" i="6"/>
  <c r="H1774" i="6"/>
  <c r="K1773" i="6"/>
  <c r="I1776" i="7"/>
  <c r="K1776" i="7"/>
  <c r="L1783" i="4"/>
  <c r="Q1773" i="7"/>
  <c r="R1773" i="7" s="1"/>
  <c r="T1771" i="7"/>
  <c r="S1771" i="7"/>
  <c r="R1772" i="7"/>
  <c r="I1785" i="4"/>
  <c r="J1784" i="4"/>
  <c r="L1774" i="7"/>
  <c r="N1774" i="7" s="1"/>
  <c r="O1774" i="7" s="1"/>
  <c r="P1774" i="7" s="1"/>
  <c r="J1775" i="7"/>
  <c r="L1773" i="6" l="1"/>
  <c r="M1773" i="6" s="1"/>
  <c r="N1773" i="6" s="1"/>
  <c r="J1774" i="6"/>
  <c r="K1774" i="6"/>
  <c r="I1775" i="6"/>
  <c r="H1775" i="6"/>
  <c r="K1777" i="7"/>
  <c r="I1777" i="7"/>
  <c r="K1784" i="4"/>
  <c r="T1773" i="7"/>
  <c r="S1773" i="7"/>
  <c r="T1772" i="7"/>
  <c r="S1772" i="7"/>
  <c r="Q1774" i="7"/>
  <c r="J1785" i="4"/>
  <c r="I1786" i="4"/>
  <c r="M1783" i="4"/>
  <c r="N1783" i="4"/>
  <c r="L1775" i="7"/>
  <c r="N1775" i="7" s="1"/>
  <c r="O1775" i="7" s="1"/>
  <c r="P1775" i="7" s="1"/>
  <c r="J1776" i="7"/>
  <c r="L1774" i="6" l="1"/>
  <c r="M1774" i="6" s="1"/>
  <c r="N1774" i="6" s="1"/>
  <c r="J1775" i="6"/>
  <c r="K1775" i="6"/>
  <c r="I1776" i="6"/>
  <c r="H1776" i="6"/>
  <c r="I1778" i="7"/>
  <c r="K1778" i="7"/>
  <c r="K1779" i="7" s="1"/>
  <c r="Q1775" i="7"/>
  <c r="R1775" i="7" s="1"/>
  <c r="K1785" i="4"/>
  <c r="L1784" i="4"/>
  <c r="R1774" i="7"/>
  <c r="I1787" i="4"/>
  <c r="J1786" i="4"/>
  <c r="L1776" i="7"/>
  <c r="N1776" i="7" s="1"/>
  <c r="O1776" i="7" s="1"/>
  <c r="P1776" i="7" s="1"/>
  <c r="J1777" i="7"/>
  <c r="L1775" i="6" l="1"/>
  <c r="M1775" i="6" s="1"/>
  <c r="N1775" i="6" s="1"/>
  <c r="J1776" i="6"/>
  <c r="K1776" i="6"/>
  <c r="I1777" i="6"/>
  <c r="H1777" i="6"/>
  <c r="I1779" i="7"/>
  <c r="L1786" i="4"/>
  <c r="M1784" i="4"/>
  <c r="N1784" i="4"/>
  <c r="K1786" i="4"/>
  <c r="L1785" i="4"/>
  <c r="N1785" i="4" s="1"/>
  <c r="S1775" i="7"/>
  <c r="T1775" i="7"/>
  <c r="T1774" i="7"/>
  <c r="S1774" i="7"/>
  <c r="Q1776" i="7"/>
  <c r="J1787" i="4"/>
  <c r="I1788" i="4"/>
  <c r="L1777" i="7"/>
  <c r="N1777" i="7" s="1"/>
  <c r="O1777" i="7" s="1"/>
  <c r="P1777" i="7" s="1"/>
  <c r="J1778" i="7"/>
  <c r="L1776" i="6" l="1"/>
  <c r="M1776" i="6" s="1"/>
  <c r="N1776" i="6" s="1"/>
  <c r="I1778" i="6"/>
  <c r="H1778" i="6"/>
  <c r="J1777" i="6"/>
  <c r="K1777" i="6"/>
  <c r="I1780" i="7"/>
  <c r="K1780" i="7"/>
  <c r="K1781" i="7" s="1"/>
  <c r="K1787" i="4"/>
  <c r="K1788" i="4" s="1"/>
  <c r="M1785" i="4"/>
  <c r="Q1777" i="7"/>
  <c r="R1776" i="7"/>
  <c r="M1786" i="4"/>
  <c r="N1786" i="4"/>
  <c r="I1789" i="4"/>
  <c r="J1788" i="4"/>
  <c r="L1778" i="7"/>
  <c r="N1778" i="7" s="1"/>
  <c r="O1778" i="7" s="1"/>
  <c r="P1778" i="7" s="1"/>
  <c r="J1779" i="7"/>
  <c r="I1779" i="6" l="1"/>
  <c r="H1779" i="6"/>
  <c r="L1777" i="6"/>
  <c r="M1777" i="6" s="1"/>
  <c r="N1777" i="6" s="1"/>
  <c r="J1778" i="6"/>
  <c r="K1778" i="6"/>
  <c r="I1781" i="7"/>
  <c r="L1788" i="4"/>
  <c r="L1787" i="4"/>
  <c r="M1787" i="4" s="1"/>
  <c r="T1776" i="7"/>
  <c r="S1776" i="7"/>
  <c r="Q1778" i="7"/>
  <c r="R1777" i="7"/>
  <c r="J1789" i="4"/>
  <c r="I1790" i="4"/>
  <c r="J1780" i="7"/>
  <c r="L1779" i="7"/>
  <c r="N1779" i="7" s="1"/>
  <c r="O1779" i="7" s="1"/>
  <c r="P1779" i="7" s="1"/>
  <c r="L1778" i="6" l="1"/>
  <c r="M1778" i="6" s="1"/>
  <c r="N1778" i="6" s="1"/>
  <c r="I1780" i="6"/>
  <c r="H1780" i="6"/>
  <c r="J1779" i="6"/>
  <c r="K1779" i="6"/>
  <c r="I1782" i="7"/>
  <c r="K1782" i="7"/>
  <c r="K1783" i="7" s="1"/>
  <c r="N1787" i="4"/>
  <c r="K1789" i="4"/>
  <c r="S1777" i="7"/>
  <c r="T1777" i="7"/>
  <c r="Q1779" i="7"/>
  <c r="R1778" i="7"/>
  <c r="M1788" i="4"/>
  <c r="N1788" i="4"/>
  <c r="I1791" i="4"/>
  <c r="J1790" i="4"/>
  <c r="L1780" i="7"/>
  <c r="N1780" i="7" s="1"/>
  <c r="O1780" i="7" s="1"/>
  <c r="P1780" i="7" s="1"/>
  <c r="J1781" i="7"/>
  <c r="L1779" i="6" l="1"/>
  <c r="M1779" i="6" s="1"/>
  <c r="N1779" i="6" s="1"/>
  <c r="I1781" i="6"/>
  <c r="H1781" i="6"/>
  <c r="J1780" i="6"/>
  <c r="K1780" i="6"/>
  <c r="I1783" i="7"/>
  <c r="K1790" i="4"/>
  <c r="L1789" i="4"/>
  <c r="M1789" i="4" s="1"/>
  <c r="T1778" i="7"/>
  <c r="S1778" i="7"/>
  <c r="Q1780" i="7"/>
  <c r="R1779" i="7"/>
  <c r="I1792" i="4"/>
  <c r="J1791" i="4"/>
  <c r="L1781" i="7"/>
  <c r="N1781" i="7" s="1"/>
  <c r="O1781" i="7" s="1"/>
  <c r="P1781" i="7" s="1"/>
  <c r="J1782" i="7"/>
  <c r="L1780" i="6" l="1"/>
  <c r="M1780" i="6" s="1"/>
  <c r="N1780" i="6" s="1"/>
  <c r="I1782" i="6"/>
  <c r="H1782" i="6"/>
  <c r="J1781" i="6"/>
  <c r="K1781" i="6"/>
  <c r="I1784" i="7"/>
  <c r="K1784" i="7"/>
  <c r="K1785" i="7" s="1"/>
  <c r="K1791" i="4"/>
  <c r="N1789" i="4"/>
  <c r="L1790" i="4"/>
  <c r="T1779" i="7"/>
  <c r="S1779" i="7"/>
  <c r="Q1781" i="7"/>
  <c r="R1780" i="7"/>
  <c r="J1792" i="4"/>
  <c r="I1793" i="4"/>
  <c r="M1790" i="4"/>
  <c r="N1790" i="4"/>
  <c r="L1782" i="7"/>
  <c r="N1782" i="7" s="1"/>
  <c r="O1782" i="7" s="1"/>
  <c r="P1782" i="7" s="1"/>
  <c r="J1783" i="7"/>
  <c r="L1781" i="6" l="1"/>
  <c r="M1781" i="6" s="1"/>
  <c r="N1781" i="6" s="1"/>
  <c r="J1782" i="6"/>
  <c r="K1782" i="6"/>
  <c r="I1783" i="6"/>
  <c r="H1783" i="6"/>
  <c r="I1785" i="7"/>
  <c r="K1792" i="4"/>
  <c r="L1791" i="4"/>
  <c r="Q1782" i="7"/>
  <c r="R1782" i="7" s="1"/>
  <c r="T1780" i="7"/>
  <c r="S1780" i="7"/>
  <c r="R1781" i="7"/>
  <c r="I1794" i="4"/>
  <c r="J1793" i="4"/>
  <c r="L1783" i="7"/>
  <c r="N1783" i="7" s="1"/>
  <c r="O1783" i="7" s="1"/>
  <c r="P1783" i="7" s="1"/>
  <c r="J1784" i="7"/>
  <c r="L1782" i="6" l="1"/>
  <c r="M1782" i="6" s="1"/>
  <c r="N1782" i="6" s="1"/>
  <c r="K1783" i="6"/>
  <c r="I1784" i="6"/>
  <c r="H1784" i="6"/>
  <c r="J1783" i="6"/>
  <c r="I1786" i="7"/>
  <c r="K1786" i="7"/>
  <c r="K1787" i="7" s="1"/>
  <c r="M1791" i="4"/>
  <c r="N1791" i="4"/>
  <c r="K1793" i="4"/>
  <c r="L1792" i="4"/>
  <c r="T1782" i="7"/>
  <c r="S1782" i="7"/>
  <c r="S1781" i="7"/>
  <c r="T1781" i="7"/>
  <c r="Q1783" i="7"/>
  <c r="I1795" i="4"/>
  <c r="J1794" i="4"/>
  <c r="L1784" i="7"/>
  <c r="N1784" i="7" s="1"/>
  <c r="O1784" i="7" s="1"/>
  <c r="P1784" i="7" s="1"/>
  <c r="J1785" i="7"/>
  <c r="L1783" i="6" l="1"/>
  <c r="M1783" i="6" s="1"/>
  <c r="N1783" i="6" s="1"/>
  <c r="K1784" i="6"/>
  <c r="I1785" i="6"/>
  <c r="H1785" i="6"/>
  <c r="J1784" i="6"/>
  <c r="I1787" i="7"/>
  <c r="M1792" i="4"/>
  <c r="N1792" i="4"/>
  <c r="K1794" i="4"/>
  <c r="L1793" i="4"/>
  <c r="Q1784" i="7"/>
  <c r="R1784" i="7" s="1"/>
  <c r="R1783" i="7"/>
  <c r="I1796" i="4"/>
  <c r="J1795" i="4"/>
  <c r="M1793" i="4"/>
  <c r="N1793" i="4"/>
  <c r="L1785" i="7"/>
  <c r="N1785" i="7" s="1"/>
  <c r="O1785" i="7" s="1"/>
  <c r="P1785" i="7" s="1"/>
  <c r="J1786" i="7"/>
  <c r="I1786" i="6" l="1"/>
  <c r="H1786" i="6"/>
  <c r="J1785" i="6"/>
  <c r="K1785" i="6"/>
  <c r="L1784" i="6"/>
  <c r="M1784" i="6" s="1"/>
  <c r="N1784" i="6" s="1"/>
  <c r="I1788" i="7"/>
  <c r="K1788" i="7"/>
  <c r="K1789" i="7" s="1"/>
  <c r="K1795" i="4"/>
  <c r="L1794" i="4"/>
  <c r="T1783" i="7"/>
  <c r="S1783" i="7"/>
  <c r="T1784" i="7"/>
  <c r="S1784" i="7"/>
  <c r="Q1785" i="7"/>
  <c r="I1797" i="4"/>
  <c r="J1796" i="4"/>
  <c r="J1787" i="7"/>
  <c r="L1786" i="7"/>
  <c r="N1786" i="7" s="1"/>
  <c r="O1786" i="7" s="1"/>
  <c r="P1786" i="7" s="1"/>
  <c r="L1785" i="6" l="1"/>
  <c r="M1785" i="6" s="1"/>
  <c r="N1785" i="6" s="1"/>
  <c r="I1787" i="6"/>
  <c r="H1787" i="6"/>
  <c r="J1786" i="6"/>
  <c r="K1786" i="6"/>
  <c r="I1789" i="7"/>
  <c r="M1794" i="4"/>
  <c r="N1794" i="4"/>
  <c r="K1796" i="4"/>
  <c r="L1795" i="4"/>
  <c r="M1795" i="4" s="1"/>
  <c r="Q1786" i="7"/>
  <c r="R1785" i="7"/>
  <c r="I1798" i="4"/>
  <c r="J1797" i="4"/>
  <c r="L1787" i="7"/>
  <c r="N1787" i="7" s="1"/>
  <c r="O1787" i="7" s="1"/>
  <c r="P1787" i="7" s="1"/>
  <c r="J1788" i="7"/>
  <c r="I1788" i="6" l="1"/>
  <c r="H1788" i="6"/>
  <c r="L1786" i="6"/>
  <c r="M1786" i="6" s="1"/>
  <c r="N1786" i="6" s="1"/>
  <c r="J1787" i="6"/>
  <c r="K1787" i="6"/>
  <c r="L1787" i="6" s="1"/>
  <c r="M1787" i="6" s="1"/>
  <c r="N1787" i="6" s="1"/>
  <c r="I1790" i="7"/>
  <c r="K1790" i="7"/>
  <c r="K1791" i="7" s="1"/>
  <c r="K1797" i="4"/>
  <c r="K1798" i="4" s="1"/>
  <c r="N1795" i="4"/>
  <c r="L1796" i="4"/>
  <c r="S1785" i="7"/>
  <c r="T1785" i="7"/>
  <c r="Q1787" i="7"/>
  <c r="R1786" i="7"/>
  <c r="J1798" i="4"/>
  <c r="I1799" i="4"/>
  <c r="L1788" i="7"/>
  <c r="N1788" i="7" s="1"/>
  <c r="O1788" i="7" s="1"/>
  <c r="P1788" i="7" s="1"/>
  <c r="J1789" i="7"/>
  <c r="I1789" i="6" l="1"/>
  <c r="H1789" i="6"/>
  <c r="J1788" i="6"/>
  <c r="K1788" i="6"/>
  <c r="I1791" i="7"/>
  <c r="M1796" i="4"/>
  <c r="N1796" i="4"/>
  <c r="L1798" i="4"/>
  <c r="L1797" i="4"/>
  <c r="M1797" i="4" s="1"/>
  <c r="Q1788" i="7"/>
  <c r="R1787" i="7"/>
  <c r="T1786" i="7"/>
  <c r="S1786" i="7"/>
  <c r="I1800" i="4"/>
  <c r="J1799" i="4"/>
  <c r="N1797" i="4"/>
  <c r="L1789" i="7"/>
  <c r="N1789" i="7" s="1"/>
  <c r="O1789" i="7" s="1"/>
  <c r="P1789" i="7" s="1"/>
  <c r="J1790" i="7"/>
  <c r="L1788" i="6" l="1"/>
  <c r="M1788" i="6" s="1"/>
  <c r="N1788" i="6" s="1"/>
  <c r="J1789" i="6"/>
  <c r="K1789" i="6"/>
  <c r="I1790" i="6"/>
  <c r="H1790" i="6"/>
  <c r="I1792" i="7"/>
  <c r="K1792" i="7"/>
  <c r="K1799" i="4"/>
  <c r="S1787" i="7"/>
  <c r="T1787" i="7"/>
  <c r="Q1789" i="7"/>
  <c r="R1788" i="7"/>
  <c r="M1798" i="4"/>
  <c r="N1798" i="4"/>
  <c r="I1801" i="4"/>
  <c r="J1800" i="4"/>
  <c r="L1790" i="7"/>
  <c r="N1790" i="7" s="1"/>
  <c r="O1790" i="7" s="1"/>
  <c r="P1790" i="7" s="1"/>
  <c r="J1791" i="7"/>
  <c r="L1789" i="6" l="1"/>
  <c r="M1789" i="6" s="1"/>
  <c r="N1789" i="6" s="1"/>
  <c r="J1790" i="6"/>
  <c r="I1791" i="6"/>
  <c r="H1791" i="6"/>
  <c r="K1790" i="6"/>
  <c r="K1793" i="7"/>
  <c r="I1793" i="7"/>
  <c r="K1800" i="4"/>
  <c r="K1801" i="4" s="1"/>
  <c r="L1799" i="4"/>
  <c r="M1799" i="4" s="1"/>
  <c r="T1788" i="7"/>
  <c r="S1788" i="7"/>
  <c r="Q1790" i="7"/>
  <c r="R1789" i="7"/>
  <c r="I1802" i="4"/>
  <c r="J1801" i="4"/>
  <c r="N1799" i="4"/>
  <c r="L1791" i="7"/>
  <c r="N1791" i="7" s="1"/>
  <c r="O1791" i="7" s="1"/>
  <c r="P1791" i="7" s="1"/>
  <c r="J1792" i="7"/>
  <c r="K1791" i="6" l="1"/>
  <c r="I1792" i="6"/>
  <c r="H1792" i="6"/>
  <c r="L1790" i="6"/>
  <c r="M1790" i="6" s="1"/>
  <c r="N1790" i="6" s="1"/>
  <c r="J1791" i="6"/>
  <c r="L1791" i="6" s="1"/>
  <c r="M1791" i="6" s="1"/>
  <c r="N1791" i="6" s="1"/>
  <c r="I1794" i="7"/>
  <c r="K1794" i="7"/>
  <c r="K1795" i="7" s="1"/>
  <c r="L1801" i="4"/>
  <c r="L1800" i="4"/>
  <c r="M1800" i="4" s="1"/>
  <c r="T1789" i="7"/>
  <c r="S1789" i="7"/>
  <c r="Q1791" i="7"/>
  <c r="R1790" i="7"/>
  <c r="J1802" i="4"/>
  <c r="I1803" i="4"/>
  <c r="N1800" i="4"/>
  <c r="L1792" i="7"/>
  <c r="N1792" i="7" s="1"/>
  <c r="O1792" i="7" s="1"/>
  <c r="P1792" i="7" s="1"/>
  <c r="J1793" i="7"/>
  <c r="I1793" i="6" l="1"/>
  <c r="H1793" i="6"/>
  <c r="J1792" i="6"/>
  <c r="K1792" i="6"/>
  <c r="I1795" i="7"/>
  <c r="K1802" i="4"/>
  <c r="T1790" i="7"/>
  <c r="S1790" i="7"/>
  <c r="Q1792" i="7"/>
  <c r="R1791" i="7"/>
  <c r="M1801" i="4"/>
  <c r="N1801" i="4"/>
  <c r="I1804" i="4"/>
  <c r="J1803" i="4"/>
  <c r="J1794" i="7"/>
  <c r="L1793" i="7"/>
  <c r="N1793" i="7" s="1"/>
  <c r="O1793" i="7" s="1"/>
  <c r="P1793" i="7" s="1"/>
  <c r="L1792" i="6" l="1"/>
  <c r="M1792" i="6" s="1"/>
  <c r="N1792" i="6" s="1"/>
  <c r="I1794" i="6"/>
  <c r="H1794" i="6"/>
  <c r="J1793" i="6"/>
  <c r="K1793" i="6"/>
  <c r="I1796" i="7"/>
  <c r="K1796" i="7"/>
  <c r="K1797" i="7" s="1"/>
  <c r="K1803" i="4"/>
  <c r="L1802" i="4"/>
  <c r="N1802" i="4" s="1"/>
  <c r="T1791" i="7"/>
  <c r="S1791" i="7"/>
  <c r="Q1793" i="7"/>
  <c r="R1792" i="7"/>
  <c r="M1802" i="4"/>
  <c r="J1804" i="4"/>
  <c r="I1805" i="4"/>
  <c r="L1794" i="7"/>
  <c r="N1794" i="7" s="1"/>
  <c r="O1794" i="7" s="1"/>
  <c r="P1794" i="7" s="1"/>
  <c r="J1795" i="7"/>
  <c r="J1794" i="6" l="1"/>
  <c r="K1794" i="6"/>
  <c r="I1795" i="6"/>
  <c r="H1795" i="6"/>
  <c r="L1793" i="6"/>
  <c r="M1793" i="6" s="1"/>
  <c r="N1793" i="6" s="1"/>
  <c r="I1797" i="7"/>
  <c r="K1804" i="4"/>
  <c r="K1805" i="4" s="1"/>
  <c r="L1803" i="4"/>
  <c r="M1803" i="4" s="1"/>
  <c r="T1792" i="7"/>
  <c r="S1792" i="7"/>
  <c r="Q1794" i="7"/>
  <c r="R1793" i="7"/>
  <c r="I1806" i="4"/>
  <c r="J1805" i="4"/>
  <c r="N1803" i="4"/>
  <c r="J1796" i="7"/>
  <c r="L1795" i="7"/>
  <c r="N1795" i="7" s="1"/>
  <c r="O1795" i="7" s="1"/>
  <c r="P1795" i="7" s="1"/>
  <c r="L1794" i="6" l="1"/>
  <c r="M1794" i="6" s="1"/>
  <c r="N1794" i="6" s="1"/>
  <c r="I1796" i="6"/>
  <c r="H1796" i="6"/>
  <c r="J1795" i="6"/>
  <c r="K1795" i="6"/>
  <c r="I1798" i="7"/>
  <c r="K1798" i="7"/>
  <c r="K1799" i="7" s="1"/>
  <c r="L1805" i="4"/>
  <c r="L1804" i="4"/>
  <c r="M1804" i="4" s="1"/>
  <c r="S1793" i="7"/>
  <c r="T1793" i="7"/>
  <c r="Q1795" i="7"/>
  <c r="R1794" i="7"/>
  <c r="I1807" i="4"/>
  <c r="I1808" i="4" s="1"/>
  <c r="J1806" i="4"/>
  <c r="L1796" i="7"/>
  <c r="N1796" i="7" s="1"/>
  <c r="O1796" i="7" s="1"/>
  <c r="P1796" i="7" s="1"/>
  <c r="J1797" i="7"/>
  <c r="L1795" i="6" l="1"/>
  <c r="M1795" i="6" s="1"/>
  <c r="N1795" i="6" s="1"/>
  <c r="I1797" i="6"/>
  <c r="H1797" i="6"/>
  <c r="J1796" i="6"/>
  <c r="K1796" i="6"/>
  <c r="I1799" i="7"/>
  <c r="K1806" i="4"/>
  <c r="N1804" i="4"/>
  <c r="T1794" i="7"/>
  <c r="S1794" i="7"/>
  <c r="Q1796" i="7"/>
  <c r="R1795" i="7"/>
  <c r="I1809" i="4"/>
  <c r="J1808" i="4"/>
  <c r="J1807" i="4"/>
  <c r="L1797" i="7"/>
  <c r="N1797" i="7" s="1"/>
  <c r="O1797" i="7" s="1"/>
  <c r="P1797" i="7" s="1"/>
  <c r="J1798" i="7"/>
  <c r="L1796" i="6" l="1"/>
  <c r="M1796" i="6" s="1"/>
  <c r="N1796" i="6" s="1"/>
  <c r="I1798" i="6"/>
  <c r="H1798" i="6"/>
  <c r="J1797" i="6"/>
  <c r="K1797" i="6"/>
  <c r="I1800" i="7"/>
  <c r="K1800" i="7"/>
  <c r="K1801" i="7" s="1"/>
  <c r="K1807" i="4"/>
  <c r="K1808" i="4" s="1"/>
  <c r="L1808" i="4"/>
  <c r="L1806" i="4"/>
  <c r="M1806" i="4" s="1"/>
  <c r="T1795" i="7"/>
  <c r="S1795" i="7"/>
  <c r="Q1797" i="7"/>
  <c r="R1796" i="7"/>
  <c r="M1805" i="4"/>
  <c r="N1805" i="4"/>
  <c r="J1809" i="4"/>
  <c r="I1810" i="4"/>
  <c r="L1798" i="7"/>
  <c r="N1798" i="7" s="1"/>
  <c r="O1798" i="7" s="1"/>
  <c r="P1798" i="7" s="1"/>
  <c r="J1799" i="7"/>
  <c r="L1797" i="6" l="1"/>
  <c r="M1797" i="6" s="1"/>
  <c r="N1797" i="6" s="1"/>
  <c r="J1798" i="6"/>
  <c r="K1798" i="6"/>
  <c r="I1799" i="6"/>
  <c r="H1799" i="6"/>
  <c r="I1801" i="7"/>
  <c r="N1806" i="4"/>
  <c r="K1809" i="4"/>
  <c r="L1807" i="4"/>
  <c r="Q1798" i="7"/>
  <c r="R1798" i="7" s="1"/>
  <c r="T1796" i="7"/>
  <c r="S1796" i="7"/>
  <c r="R1797" i="7"/>
  <c r="M1808" i="4"/>
  <c r="N1808" i="4"/>
  <c r="M1807" i="4"/>
  <c r="N1807" i="4"/>
  <c r="J1810" i="4"/>
  <c r="I1811" i="4"/>
  <c r="L1799" i="7"/>
  <c r="N1799" i="7" s="1"/>
  <c r="O1799" i="7" s="1"/>
  <c r="P1799" i="7" s="1"/>
  <c r="J1800" i="7"/>
  <c r="L1798" i="6" l="1"/>
  <c r="M1798" i="6" s="1"/>
  <c r="N1798" i="6" s="1"/>
  <c r="J1799" i="6"/>
  <c r="I1800" i="6"/>
  <c r="H1800" i="6"/>
  <c r="K1799" i="6"/>
  <c r="I1802" i="7"/>
  <c r="K1802" i="7"/>
  <c r="K1803" i="7" s="1"/>
  <c r="K1810" i="4"/>
  <c r="L1809" i="4"/>
  <c r="M1809" i="4" s="1"/>
  <c r="T1798" i="7"/>
  <c r="S1798" i="7"/>
  <c r="T1797" i="7"/>
  <c r="S1797" i="7"/>
  <c r="Q1799" i="7"/>
  <c r="I1812" i="4"/>
  <c r="J1811" i="4"/>
  <c r="J1801" i="7"/>
  <c r="L1800" i="7"/>
  <c r="N1800" i="7" s="1"/>
  <c r="O1800" i="7" s="1"/>
  <c r="P1800" i="7" s="1"/>
  <c r="I1801" i="6" l="1"/>
  <c r="H1801" i="6"/>
  <c r="J1800" i="6"/>
  <c r="K1800" i="6"/>
  <c r="L1799" i="6"/>
  <c r="M1799" i="6" s="1"/>
  <c r="N1799" i="6" s="1"/>
  <c r="I1803" i="7"/>
  <c r="N1809" i="4"/>
  <c r="K1811" i="4"/>
  <c r="K1812" i="4" s="1"/>
  <c r="L1810" i="4"/>
  <c r="M1810" i="4" s="1"/>
  <c r="Q1800" i="7"/>
  <c r="R1800" i="7" s="1"/>
  <c r="R1799" i="7"/>
  <c r="J1812" i="4"/>
  <c r="I1813" i="4"/>
  <c r="L1801" i="7"/>
  <c r="N1801" i="7" s="1"/>
  <c r="O1801" i="7" s="1"/>
  <c r="P1801" i="7" s="1"/>
  <c r="J1802" i="7"/>
  <c r="L1800" i="6" l="1"/>
  <c r="M1800" i="6" s="1"/>
  <c r="N1800" i="6" s="1"/>
  <c r="J1801" i="6"/>
  <c r="K1801" i="6"/>
  <c r="I1802" i="6"/>
  <c r="H1802" i="6"/>
  <c r="I1804" i="7"/>
  <c r="K1804" i="7"/>
  <c r="L1812" i="4"/>
  <c r="N1810" i="4"/>
  <c r="L1811" i="4"/>
  <c r="T1800" i="7"/>
  <c r="S1800" i="7"/>
  <c r="T1799" i="7"/>
  <c r="S1799" i="7"/>
  <c r="Q1801" i="7"/>
  <c r="J1813" i="4"/>
  <c r="I1814" i="4"/>
  <c r="M1811" i="4"/>
  <c r="N1811" i="4"/>
  <c r="J1803" i="7"/>
  <c r="L1802" i="7"/>
  <c r="N1802" i="7" s="1"/>
  <c r="O1802" i="7" s="1"/>
  <c r="P1802" i="7" s="1"/>
  <c r="I1803" i="6" l="1"/>
  <c r="H1803" i="6"/>
  <c r="J1802" i="6"/>
  <c r="L1801" i="6"/>
  <c r="M1801" i="6" s="1"/>
  <c r="N1801" i="6" s="1"/>
  <c r="K1802" i="6"/>
  <c r="K1805" i="7"/>
  <c r="I1805" i="7"/>
  <c r="K1813" i="4"/>
  <c r="K1814" i="4" s="1"/>
  <c r="Q1802" i="7"/>
  <c r="R1802" i="7" s="1"/>
  <c r="R1801" i="7"/>
  <c r="M1812" i="4"/>
  <c r="N1812" i="4"/>
  <c r="I1815" i="4"/>
  <c r="J1814" i="4"/>
  <c r="L1803" i="7"/>
  <c r="N1803" i="7" s="1"/>
  <c r="O1803" i="7" s="1"/>
  <c r="P1803" i="7" s="1"/>
  <c r="J1804" i="7"/>
  <c r="L1802" i="6" l="1"/>
  <c r="M1802" i="6" s="1"/>
  <c r="N1802" i="6" s="1"/>
  <c r="J1803" i="6"/>
  <c r="K1803" i="6"/>
  <c r="I1804" i="6"/>
  <c r="H1804" i="6"/>
  <c r="I1806" i="7"/>
  <c r="K1806" i="7"/>
  <c r="K1807" i="7" s="1"/>
  <c r="L1813" i="4"/>
  <c r="M1813" i="4" s="1"/>
  <c r="L1814" i="4"/>
  <c r="T1802" i="7"/>
  <c r="S1802" i="7"/>
  <c r="S1801" i="7"/>
  <c r="T1801" i="7"/>
  <c r="Q1803" i="7"/>
  <c r="N1813" i="4"/>
  <c r="I1816" i="4"/>
  <c r="J1815" i="4"/>
  <c r="L1804" i="7"/>
  <c r="N1804" i="7" s="1"/>
  <c r="O1804" i="7" s="1"/>
  <c r="P1804" i="7" s="1"/>
  <c r="J1805" i="7"/>
  <c r="L1803" i="6" l="1"/>
  <c r="M1803" i="6" s="1"/>
  <c r="N1803" i="6" s="1"/>
  <c r="I1805" i="6"/>
  <c r="H1805" i="6"/>
  <c r="K1804" i="6"/>
  <c r="J1804" i="6"/>
  <c r="I1807" i="7"/>
  <c r="K1815" i="4"/>
  <c r="Q1804" i="7"/>
  <c r="R1803" i="7"/>
  <c r="I1817" i="4"/>
  <c r="J1816" i="4"/>
  <c r="M1814" i="4"/>
  <c r="N1814" i="4"/>
  <c r="L1805" i="7"/>
  <c r="N1805" i="7" s="1"/>
  <c r="O1805" i="7" s="1"/>
  <c r="P1805" i="7" s="1"/>
  <c r="J1806" i="7"/>
  <c r="L1804" i="6" l="1"/>
  <c r="M1804" i="6" s="1"/>
  <c r="N1804" i="6" s="1"/>
  <c r="I1806" i="6"/>
  <c r="H1806" i="6"/>
  <c r="J1805" i="6"/>
  <c r="K1805" i="6"/>
  <c r="I1808" i="7"/>
  <c r="K1808" i="7"/>
  <c r="K1809" i="7" s="1"/>
  <c r="K1816" i="4"/>
  <c r="K1817" i="4" s="1"/>
  <c r="L1815" i="4"/>
  <c r="T1803" i="7"/>
  <c r="S1803" i="7"/>
  <c r="Q1805" i="7"/>
  <c r="R1804" i="7"/>
  <c r="I1818" i="4"/>
  <c r="J1817" i="4"/>
  <c r="L1806" i="7"/>
  <c r="N1806" i="7" s="1"/>
  <c r="O1806" i="7" s="1"/>
  <c r="P1806" i="7" s="1"/>
  <c r="J1807" i="7"/>
  <c r="L1805" i="6" l="1"/>
  <c r="M1805" i="6" s="1"/>
  <c r="N1805" i="6" s="1"/>
  <c r="I1807" i="6"/>
  <c r="H1807" i="6"/>
  <c r="J1806" i="6"/>
  <c r="K1806" i="6"/>
  <c r="I1809" i="7"/>
  <c r="L1817" i="4"/>
  <c r="L1816" i="4"/>
  <c r="M1816" i="4" s="1"/>
  <c r="S1804" i="7"/>
  <c r="T1804" i="7"/>
  <c r="Q1806" i="7"/>
  <c r="R1805" i="7"/>
  <c r="M1815" i="4"/>
  <c r="N1815" i="4"/>
  <c r="N1816" i="4"/>
  <c r="I1819" i="4"/>
  <c r="J1818" i="4"/>
  <c r="L1807" i="7"/>
  <c r="N1807" i="7" s="1"/>
  <c r="O1807" i="7" s="1"/>
  <c r="P1807" i="7" s="1"/>
  <c r="J1808" i="7"/>
  <c r="I1808" i="6" l="1"/>
  <c r="H1808" i="6"/>
  <c r="L1806" i="6"/>
  <c r="M1806" i="6" s="1"/>
  <c r="N1806" i="6" s="1"/>
  <c r="K1807" i="6"/>
  <c r="J1807" i="6"/>
  <c r="I1810" i="7"/>
  <c r="K1810" i="7"/>
  <c r="K1811" i="7" s="1"/>
  <c r="K1818" i="4"/>
  <c r="T1805" i="7"/>
  <c r="S1805" i="7"/>
  <c r="Q1807" i="7"/>
  <c r="R1806" i="7"/>
  <c r="M1817" i="4"/>
  <c r="N1817" i="4"/>
  <c r="I1820" i="4"/>
  <c r="J1819" i="4"/>
  <c r="L1808" i="7"/>
  <c r="N1808" i="7" s="1"/>
  <c r="O1808" i="7" s="1"/>
  <c r="P1808" i="7" s="1"/>
  <c r="J1809" i="7"/>
  <c r="L1807" i="6" l="1"/>
  <c r="M1807" i="6" s="1"/>
  <c r="N1807" i="6" s="1"/>
  <c r="I1809" i="6"/>
  <c r="H1809" i="6"/>
  <c r="J1808" i="6"/>
  <c r="K1808" i="6"/>
  <c r="I1811" i="7"/>
  <c r="K1819" i="4"/>
  <c r="L1818" i="4"/>
  <c r="S1806" i="7"/>
  <c r="T1806" i="7"/>
  <c r="Q1808" i="7"/>
  <c r="R1807" i="7"/>
  <c r="J1820" i="4"/>
  <c r="I1821" i="4"/>
  <c r="M1818" i="4"/>
  <c r="N1818" i="4"/>
  <c r="J1810" i="7"/>
  <c r="L1809" i="7"/>
  <c r="N1809" i="7" s="1"/>
  <c r="O1809" i="7" s="1"/>
  <c r="P1809" i="7" s="1"/>
  <c r="L1808" i="6" l="1"/>
  <c r="M1808" i="6" s="1"/>
  <c r="N1808" i="6" s="1"/>
  <c r="I1810" i="6"/>
  <c r="H1810" i="6"/>
  <c r="J1809" i="6"/>
  <c r="K1809" i="6"/>
  <c r="I1812" i="7"/>
  <c r="K1812" i="7"/>
  <c r="K1813" i="7" s="1"/>
  <c r="K1820" i="4"/>
  <c r="L1819" i="4"/>
  <c r="Q1809" i="7"/>
  <c r="R1809" i="7" s="1"/>
  <c r="T1807" i="7"/>
  <c r="S1807" i="7"/>
  <c r="R1808" i="7"/>
  <c r="I1822" i="4"/>
  <c r="J1821" i="4"/>
  <c r="L1810" i="7"/>
  <c r="N1810" i="7" s="1"/>
  <c r="O1810" i="7" s="1"/>
  <c r="P1810" i="7" s="1"/>
  <c r="J1811" i="7"/>
  <c r="L1809" i="6" l="1"/>
  <c r="M1809" i="6" s="1"/>
  <c r="N1809" i="6" s="1"/>
  <c r="I1811" i="6"/>
  <c r="H1811" i="6"/>
  <c r="J1810" i="6"/>
  <c r="K1810" i="6"/>
  <c r="I1813" i="7"/>
  <c r="M1819" i="4"/>
  <c r="N1819" i="4"/>
  <c r="K1821" i="4"/>
  <c r="L1820" i="4"/>
  <c r="S1808" i="7"/>
  <c r="T1808" i="7"/>
  <c r="S1809" i="7"/>
  <c r="T1809" i="7"/>
  <c r="Q1810" i="7"/>
  <c r="I1823" i="4"/>
  <c r="J1822" i="4"/>
  <c r="J1812" i="7"/>
  <c r="L1811" i="7"/>
  <c r="N1811" i="7" s="1"/>
  <c r="O1811" i="7" s="1"/>
  <c r="P1811" i="7" s="1"/>
  <c r="L1810" i="6" l="1"/>
  <c r="M1810" i="6" s="1"/>
  <c r="N1810" i="6" s="1"/>
  <c r="J1811" i="6"/>
  <c r="K1811" i="6"/>
  <c r="I1812" i="6"/>
  <c r="H1812" i="6"/>
  <c r="K1814" i="7"/>
  <c r="K1815" i="7" s="1"/>
  <c r="I1814" i="7"/>
  <c r="M1820" i="4"/>
  <c r="N1820" i="4"/>
  <c r="K1822" i="4"/>
  <c r="K1823" i="4" s="1"/>
  <c r="L1821" i="4"/>
  <c r="M1821" i="4" s="1"/>
  <c r="Q1811" i="7"/>
  <c r="R1810" i="7"/>
  <c r="I1824" i="4"/>
  <c r="J1823" i="4"/>
  <c r="N1821" i="4"/>
  <c r="J1813" i="7"/>
  <c r="L1812" i="7"/>
  <c r="N1812" i="7" s="1"/>
  <c r="O1812" i="7" s="1"/>
  <c r="P1812" i="7" s="1"/>
  <c r="I1813" i="6" l="1"/>
  <c r="H1813" i="6"/>
  <c r="J1812" i="6"/>
  <c r="K1812" i="6"/>
  <c r="L1811" i="6"/>
  <c r="M1811" i="6" s="1"/>
  <c r="N1811" i="6" s="1"/>
  <c r="I1815" i="7"/>
  <c r="L1823" i="4"/>
  <c r="N1823" i="4" s="1"/>
  <c r="L1822" i="4"/>
  <c r="T1810" i="7"/>
  <c r="S1810" i="7"/>
  <c r="Q1812" i="7"/>
  <c r="R1811" i="7"/>
  <c r="M1823" i="4"/>
  <c r="I1825" i="4"/>
  <c r="J1824" i="4"/>
  <c r="L1813" i="7"/>
  <c r="N1813" i="7" s="1"/>
  <c r="O1813" i="7" s="1"/>
  <c r="P1813" i="7" s="1"/>
  <c r="J1814" i="7"/>
  <c r="L1812" i="6" l="1"/>
  <c r="M1812" i="6" s="1"/>
  <c r="N1812" i="6" s="1"/>
  <c r="J1813" i="6"/>
  <c r="I1814" i="6"/>
  <c r="H1814" i="6"/>
  <c r="K1813" i="6"/>
  <c r="I1816" i="7"/>
  <c r="K1816" i="7"/>
  <c r="K1817" i="7" s="1"/>
  <c r="M1822" i="4"/>
  <c r="N1822" i="4"/>
  <c r="K1824" i="4"/>
  <c r="L1824" i="4" s="1"/>
  <c r="S1811" i="7"/>
  <c r="T1811" i="7"/>
  <c r="Q1813" i="7"/>
  <c r="R1812" i="7"/>
  <c r="J1825" i="4"/>
  <c r="I1826" i="4"/>
  <c r="L1814" i="7"/>
  <c r="N1814" i="7" s="1"/>
  <c r="O1814" i="7" s="1"/>
  <c r="P1814" i="7" s="1"/>
  <c r="J1815" i="7"/>
  <c r="I1815" i="6" l="1"/>
  <c r="H1815" i="6"/>
  <c r="J1814" i="6"/>
  <c r="K1814" i="6"/>
  <c r="L1813" i="6"/>
  <c r="M1813" i="6" s="1"/>
  <c r="N1813" i="6" s="1"/>
  <c r="I1817" i="7"/>
  <c r="K1825" i="4"/>
  <c r="L1825" i="4" s="1"/>
  <c r="S1812" i="7"/>
  <c r="T1812" i="7"/>
  <c r="Q1814" i="7"/>
  <c r="R1813" i="7"/>
  <c r="I1827" i="4"/>
  <c r="J1826" i="4"/>
  <c r="M1824" i="4"/>
  <c r="N1824" i="4"/>
  <c r="L1815" i="7"/>
  <c r="N1815" i="7" s="1"/>
  <c r="O1815" i="7" s="1"/>
  <c r="P1815" i="7" s="1"/>
  <c r="J1816" i="7"/>
  <c r="L1814" i="6" l="1"/>
  <c r="M1814" i="6" s="1"/>
  <c r="N1814" i="6" s="1"/>
  <c r="J1815" i="6"/>
  <c r="K1815" i="6"/>
  <c r="I1816" i="6"/>
  <c r="H1816" i="6"/>
  <c r="I1818" i="7"/>
  <c r="K1818" i="7"/>
  <c r="K1819" i="7" s="1"/>
  <c r="K1826" i="4"/>
  <c r="L1826" i="4" s="1"/>
  <c r="T1813" i="7"/>
  <c r="S1813" i="7"/>
  <c r="Q1815" i="7"/>
  <c r="R1814" i="7"/>
  <c r="M1825" i="4"/>
  <c r="N1825" i="4"/>
  <c r="I1828" i="4"/>
  <c r="J1827" i="4"/>
  <c r="J1817" i="7"/>
  <c r="L1816" i="7"/>
  <c r="N1816" i="7" s="1"/>
  <c r="O1816" i="7" s="1"/>
  <c r="P1816" i="7" s="1"/>
  <c r="K1816" i="6" l="1"/>
  <c r="J1816" i="6"/>
  <c r="L1815" i="6"/>
  <c r="M1815" i="6" s="1"/>
  <c r="N1815" i="6" s="1"/>
  <c r="I1817" i="6"/>
  <c r="H1817" i="6"/>
  <c r="I1819" i="7"/>
  <c r="K1827" i="4"/>
  <c r="T1814" i="7"/>
  <c r="S1814" i="7"/>
  <c r="Q1816" i="7"/>
  <c r="R1815" i="7"/>
  <c r="J1828" i="4"/>
  <c r="I1829" i="4"/>
  <c r="M1826" i="4"/>
  <c r="N1826" i="4"/>
  <c r="L1817" i="7"/>
  <c r="N1817" i="7" s="1"/>
  <c r="O1817" i="7" s="1"/>
  <c r="P1817" i="7" s="1"/>
  <c r="J1818" i="7"/>
  <c r="I1818" i="6" l="1"/>
  <c r="H1818" i="6"/>
  <c r="J1817" i="6"/>
  <c r="K1817" i="6"/>
  <c r="L1816" i="6"/>
  <c r="M1816" i="6" s="1"/>
  <c r="N1816" i="6" s="1"/>
  <c r="I1820" i="7"/>
  <c r="K1820" i="7"/>
  <c r="K1821" i="7" s="1"/>
  <c r="K1828" i="4"/>
  <c r="L1827" i="4"/>
  <c r="N1827" i="4" s="1"/>
  <c r="T1815" i="7"/>
  <c r="S1815" i="7"/>
  <c r="Q1817" i="7"/>
  <c r="R1816" i="7"/>
  <c r="M1827" i="4"/>
  <c r="I1830" i="4"/>
  <c r="J1829" i="4"/>
  <c r="J1819" i="7"/>
  <c r="L1818" i="7"/>
  <c r="N1818" i="7" s="1"/>
  <c r="O1818" i="7" s="1"/>
  <c r="P1818" i="7" s="1"/>
  <c r="L1817" i="6" l="1"/>
  <c r="M1817" i="6" s="1"/>
  <c r="N1817" i="6" s="1"/>
  <c r="I1819" i="6"/>
  <c r="H1819" i="6"/>
  <c r="J1818" i="6"/>
  <c r="K1818" i="6"/>
  <c r="I1821" i="7"/>
  <c r="K1829" i="4"/>
  <c r="K1830" i="4" s="1"/>
  <c r="L1828" i="4"/>
  <c r="M1828" i="4" s="1"/>
  <c r="T1816" i="7"/>
  <c r="S1816" i="7"/>
  <c r="Q1818" i="7"/>
  <c r="R1817" i="7"/>
  <c r="I1831" i="4"/>
  <c r="J1830" i="4"/>
  <c r="N1828" i="4"/>
  <c r="L1819" i="7"/>
  <c r="N1819" i="7" s="1"/>
  <c r="O1819" i="7" s="1"/>
  <c r="P1819" i="7" s="1"/>
  <c r="J1820" i="7"/>
  <c r="L1818" i="6" l="1"/>
  <c r="M1818" i="6" s="1"/>
  <c r="N1818" i="6" s="1"/>
  <c r="J1819" i="6"/>
  <c r="K1819" i="6"/>
  <c r="I1820" i="6"/>
  <c r="H1820" i="6"/>
  <c r="I1822" i="7"/>
  <c r="K1822" i="7"/>
  <c r="K1823" i="7" s="1"/>
  <c r="L1830" i="4"/>
  <c r="L1829" i="4"/>
  <c r="M1829" i="4" s="1"/>
  <c r="S1817" i="7"/>
  <c r="T1817" i="7"/>
  <c r="Q1819" i="7"/>
  <c r="R1818" i="7"/>
  <c r="J1831" i="4"/>
  <c r="I1832" i="4"/>
  <c r="N1829" i="4"/>
  <c r="L1820" i="7"/>
  <c r="N1820" i="7" s="1"/>
  <c r="O1820" i="7" s="1"/>
  <c r="P1820" i="7" s="1"/>
  <c r="J1821" i="7"/>
  <c r="I1821" i="6" l="1"/>
  <c r="H1821" i="6"/>
  <c r="L1819" i="6"/>
  <c r="M1819" i="6" s="1"/>
  <c r="N1819" i="6" s="1"/>
  <c r="J1820" i="6"/>
  <c r="K1820" i="6"/>
  <c r="I1823" i="7"/>
  <c r="K1831" i="4"/>
  <c r="L1831" i="4" s="1"/>
  <c r="T1818" i="7"/>
  <c r="S1818" i="7"/>
  <c r="Q1820" i="7"/>
  <c r="R1819" i="7"/>
  <c r="M1830" i="4"/>
  <c r="N1830" i="4"/>
  <c r="I1833" i="4"/>
  <c r="J1832" i="4"/>
  <c r="L1821" i="7"/>
  <c r="N1821" i="7" s="1"/>
  <c r="O1821" i="7" s="1"/>
  <c r="P1821" i="7" s="1"/>
  <c r="J1822" i="7"/>
  <c r="L1820" i="6" l="1"/>
  <c r="M1820" i="6" s="1"/>
  <c r="N1820" i="6" s="1"/>
  <c r="I1822" i="6"/>
  <c r="H1822" i="6"/>
  <c r="J1821" i="6"/>
  <c r="K1821" i="6"/>
  <c r="I1824" i="7"/>
  <c r="K1824" i="7"/>
  <c r="K1825" i="7" s="1"/>
  <c r="M1831" i="4"/>
  <c r="N1831" i="4"/>
  <c r="K1832" i="4"/>
  <c r="K1833" i="4" s="1"/>
  <c r="T1819" i="7"/>
  <c r="S1819" i="7"/>
  <c r="Q1821" i="7"/>
  <c r="R1820" i="7"/>
  <c r="J1833" i="4"/>
  <c r="I1834" i="4"/>
  <c r="L1822" i="7"/>
  <c r="N1822" i="7" s="1"/>
  <c r="O1822" i="7" s="1"/>
  <c r="P1822" i="7" s="1"/>
  <c r="J1823" i="7"/>
  <c r="L1821" i="6" l="1"/>
  <c r="M1821" i="6" s="1"/>
  <c r="N1821" i="6" s="1"/>
  <c r="K1822" i="6"/>
  <c r="I1823" i="6"/>
  <c r="H1823" i="6"/>
  <c r="J1822" i="6"/>
  <c r="I1825" i="7"/>
  <c r="L1832" i="4"/>
  <c r="L1833" i="4"/>
  <c r="M1833" i="4" s="1"/>
  <c r="S1820" i="7"/>
  <c r="T1820" i="7"/>
  <c r="Q1822" i="7"/>
  <c r="R1821" i="7"/>
  <c r="I1835" i="4"/>
  <c r="J1834" i="4"/>
  <c r="N1833" i="4"/>
  <c r="M1832" i="4"/>
  <c r="N1832" i="4"/>
  <c r="J1824" i="7"/>
  <c r="L1823" i="7"/>
  <c r="N1823" i="7" s="1"/>
  <c r="O1823" i="7" s="1"/>
  <c r="P1823" i="7" s="1"/>
  <c r="K1823" i="6" l="1"/>
  <c r="L1822" i="6"/>
  <c r="M1822" i="6" s="1"/>
  <c r="N1822" i="6" s="1"/>
  <c r="I1824" i="6"/>
  <c r="H1824" i="6"/>
  <c r="J1823" i="6"/>
  <c r="I1826" i="7"/>
  <c r="K1826" i="7"/>
  <c r="K1827" i="7" s="1"/>
  <c r="K1834" i="4"/>
  <c r="L1834" i="4" s="1"/>
  <c r="Q1823" i="7"/>
  <c r="R1823" i="7" s="1"/>
  <c r="T1821" i="7"/>
  <c r="S1821" i="7"/>
  <c r="R1822" i="7"/>
  <c r="J1835" i="4"/>
  <c r="I1836" i="4"/>
  <c r="J1825" i="7"/>
  <c r="L1824" i="7"/>
  <c r="N1824" i="7" s="1"/>
  <c r="O1824" i="7" s="1"/>
  <c r="P1824" i="7" s="1"/>
  <c r="L1823" i="6" l="1"/>
  <c r="M1823" i="6" s="1"/>
  <c r="N1823" i="6" s="1"/>
  <c r="J1824" i="6"/>
  <c r="K1824" i="6"/>
  <c r="I1825" i="6"/>
  <c r="H1825" i="6"/>
  <c r="Q1824" i="7"/>
  <c r="R1824" i="7" s="1"/>
  <c r="I1827" i="7"/>
  <c r="M1834" i="4"/>
  <c r="N1834" i="4"/>
  <c r="K1835" i="4"/>
  <c r="K1836" i="4" s="1"/>
  <c r="T1823" i="7"/>
  <c r="S1823" i="7"/>
  <c r="T1822" i="7"/>
  <c r="S1822" i="7"/>
  <c r="J1836" i="4"/>
  <c r="I1837" i="4"/>
  <c r="L1825" i="7"/>
  <c r="N1825" i="7" s="1"/>
  <c r="O1825" i="7" s="1"/>
  <c r="P1825" i="7" s="1"/>
  <c r="J1826" i="7"/>
  <c r="I1826" i="6" l="1"/>
  <c r="H1826" i="6"/>
  <c r="K1825" i="6"/>
  <c r="L1824" i="6"/>
  <c r="M1824" i="6" s="1"/>
  <c r="N1824" i="6" s="1"/>
  <c r="J1825" i="6"/>
  <c r="I1828" i="7"/>
  <c r="K1828" i="7"/>
  <c r="K1829" i="7" s="1"/>
  <c r="L1835" i="4"/>
  <c r="K1837" i="4"/>
  <c r="L1836" i="4"/>
  <c r="S1824" i="7"/>
  <c r="T1824" i="7"/>
  <c r="Q1825" i="7"/>
  <c r="I1838" i="4"/>
  <c r="J1837" i="4"/>
  <c r="L1826" i="7"/>
  <c r="N1826" i="7" s="1"/>
  <c r="O1826" i="7" s="1"/>
  <c r="P1826" i="7" s="1"/>
  <c r="J1827" i="7"/>
  <c r="L1825" i="6" l="1"/>
  <c r="M1825" i="6" s="1"/>
  <c r="N1825" i="6" s="1"/>
  <c r="I1827" i="6"/>
  <c r="H1827" i="6"/>
  <c r="J1826" i="6"/>
  <c r="K1826" i="6"/>
  <c r="I1829" i="7"/>
  <c r="N1835" i="4"/>
  <c r="M1835" i="4"/>
  <c r="L1837" i="4"/>
  <c r="Q1826" i="7"/>
  <c r="R1826" i="7" s="1"/>
  <c r="R1825" i="7"/>
  <c r="M1836" i="4"/>
  <c r="N1836" i="4"/>
  <c r="J1838" i="4"/>
  <c r="I1839" i="4"/>
  <c r="L1827" i="7"/>
  <c r="N1827" i="7" s="1"/>
  <c r="O1827" i="7" s="1"/>
  <c r="P1827" i="7" s="1"/>
  <c r="J1828" i="7"/>
  <c r="L1826" i="6" l="1"/>
  <c r="M1826" i="6" s="1"/>
  <c r="N1826" i="6" s="1"/>
  <c r="I1828" i="6"/>
  <c r="H1828" i="6"/>
  <c r="J1827" i="6"/>
  <c r="K1827" i="6"/>
  <c r="I1830" i="7"/>
  <c r="K1830" i="7"/>
  <c r="K1831" i="7" s="1"/>
  <c r="K1838" i="4"/>
  <c r="K1839" i="4" s="1"/>
  <c r="T1825" i="7"/>
  <c r="S1825" i="7"/>
  <c r="T1826" i="7"/>
  <c r="S1826" i="7"/>
  <c r="Q1827" i="7"/>
  <c r="I1840" i="4"/>
  <c r="J1839" i="4"/>
  <c r="M1837" i="4"/>
  <c r="N1837" i="4"/>
  <c r="L1828" i="7"/>
  <c r="N1828" i="7" s="1"/>
  <c r="O1828" i="7" s="1"/>
  <c r="P1828" i="7" s="1"/>
  <c r="J1829" i="7"/>
  <c r="L1827" i="6" l="1"/>
  <c r="M1827" i="6" s="1"/>
  <c r="N1827" i="6" s="1"/>
  <c r="I1829" i="6"/>
  <c r="H1829" i="6"/>
  <c r="J1828" i="6"/>
  <c r="K1828" i="6"/>
  <c r="I1831" i="7"/>
  <c r="L1839" i="4"/>
  <c r="L1838" i="4"/>
  <c r="Q1828" i="7"/>
  <c r="R1827" i="7"/>
  <c r="M1838" i="4"/>
  <c r="N1838" i="4"/>
  <c r="I1841" i="4"/>
  <c r="J1840" i="4"/>
  <c r="L1829" i="7"/>
  <c r="N1829" i="7" s="1"/>
  <c r="O1829" i="7" s="1"/>
  <c r="P1829" i="7" s="1"/>
  <c r="J1830" i="7"/>
  <c r="L1828" i="6" l="1"/>
  <c r="M1828" i="6" s="1"/>
  <c r="N1828" i="6" s="1"/>
  <c r="J1829" i="6"/>
  <c r="K1829" i="6"/>
  <c r="I1830" i="6"/>
  <c r="H1830" i="6"/>
  <c r="I1832" i="7"/>
  <c r="K1832" i="7"/>
  <c r="K1833" i="7" s="1"/>
  <c r="K1840" i="4"/>
  <c r="S1827" i="7"/>
  <c r="T1827" i="7"/>
  <c r="Q1829" i="7"/>
  <c r="R1828" i="7"/>
  <c r="I1842" i="4"/>
  <c r="J1841" i="4"/>
  <c r="M1839" i="4"/>
  <c r="N1839" i="4"/>
  <c r="L1830" i="7"/>
  <c r="N1830" i="7" s="1"/>
  <c r="O1830" i="7" s="1"/>
  <c r="P1830" i="7" s="1"/>
  <c r="J1831" i="7"/>
  <c r="L1829" i="6" l="1"/>
  <c r="M1829" i="6" s="1"/>
  <c r="N1829" i="6" s="1"/>
  <c r="J1830" i="6"/>
  <c r="I1831" i="6"/>
  <c r="H1831" i="6"/>
  <c r="K1830" i="6"/>
  <c r="I1833" i="7"/>
  <c r="K1841" i="4"/>
  <c r="K1842" i="4" s="1"/>
  <c r="L1840" i="4"/>
  <c r="Q1830" i="7"/>
  <c r="R1830" i="7" s="1"/>
  <c r="T1828" i="7"/>
  <c r="S1828" i="7"/>
  <c r="R1829" i="7"/>
  <c r="J1842" i="4"/>
  <c r="I1843" i="4"/>
  <c r="J1832" i="7"/>
  <c r="L1831" i="7"/>
  <c r="N1831" i="7" s="1"/>
  <c r="O1831" i="7" s="1"/>
  <c r="P1831" i="7" s="1"/>
  <c r="L1830" i="6" l="1"/>
  <c r="M1830" i="6" s="1"/>
  <c r="N1830" i="6" s="1"/>
  <c r="J1831" i="6"/>
  <c r="K1831" i="6"/>
  <c r="I1832" i="6"/>
  <c r="H1832" i="6"/>
  <c r="I1834" i="7"/>
  <c r="K1834" i="7"/>
  <c r="K1835" i="7" s="1"/>
  <c r="M1840" i="4"/>
  <c r="N1840" i="4"/>
  <c r="L1841" i="4"/>
  <c r="L1842" i="4"/>
  <c r="S1830" i="7"/>
  <c r="T1830" i="7"/>
  <c r="S1829" i="7"/>
  <c r="T1829" i="7"/>
  <c r="Q1831" i="7"/>
  <c r="I1844" i="4"/>
  <c r="J1843" i="4"/>
  <c r="M1841" i="4"/>
  <c r="N1841" i="4"/>
  <c r="L1832" i="7"/>
  <c r="N1832" i="7" s="1"/>
  <c r="O1832" i="7" s="1"/>
  <c r="P1832" i="7" s="1"/>
  <c r="J1833" i="7"/>
  <c r="I1833" i="6" l="1"/>
  <c r="H1833" i="6"/>
  <c r="J1832" i="6"/>
  <c r="K1832" i="6"/>
  <c r="L1831" i="6"/>
  <c r="M1831" i="6" s="1"/>
  <c r="N1831" i="6" s="1"/>
  <c r="I1835" i="7"/>
  <c r="K1843" i="4"/>
  <c r="Q1832" i="7"/>
  <c r="R1831" i="7"/>
  <c r="M1842" i="4"/>
  <c r="N1842" i="4"/>
  <c r="I1845" i="4"/>
  <c r="J1844" i="4"/>
  <c r="L1833" i="7"/>
  <c r="N1833" i="7" s="1"/>
  <c r="O1833" i="7" s="1"/>
  <c r="P1833" i="7" s="1"/>
  <c r="J1834" i="7"/>
  <c r="I1834" i="6" l="1"/>
  <c r="H1834" i="6"/>
  <c r="J1833" i="6"/>
  <c r="K1833" i="6"/>
  <c r="L1832" i="6"/>
  <c r="M1832" i="6" s="1"/>
  <c r="N1832" i="6" s="1"/>
  <c r="I1836" i="7"/>
  <c r="K1836" i="7"/>
  <c r="K1837" i="7" s="1"/>
  <c r="K1844" i="4"/>
  <c r="K1845" i="4" s="1"/>
  <c r="L1843" i="4"/>
  <c r="T1831" i="7"/>
  <c r="S1831" i="7"/>
  <c r="Q1833" i="7"/>
  <c r="R1832" i="7"/>
  <c r="I1846" i="4"/>
  <c r="J1845" i="4"/>
  <c r="L1834" i="7"/>
  <c r="N1834" i="7" s="1"/>
  <c r="O1834" i="7" s="1"/>
  <c r="P1834" i="7" s="1"/>
  <c r="J1835" i="7"/>
  <c r="L1833" i="6" l="1"/>
  <c r="M1833" i="6" s="1"/>
  <c r="N1833" i="6" s="1"/>
  <c r="I1835" i="6"/>
  <c r="H1835" i="6"/>
  <c r="J1834" i="6"/>
  <c r="K1834" i="6"/>
  <c r="I1837" i="7"/>
  <c r="L1845" i="4"/>
  <c r="L1844" i="4"/>
  <c r="S1832" i="7"/>
  <c r="T1832" i="7"/>
  <c r="Q1834" i="7"/>
  <c r="R1833" i="7"/>
  <c r="M1843" i="4"/>
  <c r="N1843" i="4"/>
  <c r="J1846" i="4"/>
  <c r="I1847" i="4"/>
  <c r="L1835" i="7"/>
  <c r="N1835" i="7" s="1"/>
  <c r="O1835" i="7" s="1"/>
  <c r="P1835" i="7" s="1"/>
  <c r="J1836" i="7"/>
  <c r="L1834" i="6" l="1"/>
  <c r="M1834" i="6" s="1"/>
  <c r="N1834" i="6" s="1"/>
  <c r="J1835" i="6"/>
  <c r="I1836" i="6"/>
  <c r="H1836" i="6"/>
  <c r="K1835" i="6"/>
  <c r="I1838" i="7"/>
  <c r="K1838" i="7"/>
  <c r="K1839" i="7" s="1"/>
  <c r="K1846" i="4"/>
  <c r="S1833" i="7"/>
  <c r="T1833" i="7"/>
  <c r="Q1835" i="7"/>
  <c r="R1834" i="7"/>
  <c r="M1844" i="4"/>
  <c r="N1844" i="4"/>
  <c r="I1848" i="4"/>
  <c r="J1847" i="4"/>
  <c r="M1845" i="4"/>
  <c r="N1845" i="4"/>
  <c r="L1836" i="7"/>
  <c r="N1836" i="7" s="1"/>
  <c r="O1836" i="7" s="1"/>
  <c r="P1836" i="7" s="1"/>
  <c r="J1837" i="7"/>
  <c r="L1835" i="6" l="1"/>
  <c r="M1835" i="6" s="1"/>
  <c r="N1835" i="6" s="1"/>
  <c r="I1837" i="6"/>
  <c r="H1837" i="6"/>
  <c r="J1836" i="6"/>
  <c r="K1836" i="6"/>
  <c r="I1839" i="7"/>
  <c r="K1847" i="4"/>
  <c r="L1846" i="4"/>
  <c r="M1846" i="4" s="1"/>
  <c r="Q1836" i="7"/>
  <c r="R1836" i="7" s="1"/>
  <c r="R1835" i="7"/>
  <c r="T1834" i="7"/>
  <c r="S1834" i="7"/>
  <c r="J1848" i="4"/>
  <c r="I1849" i="4"/>
  <c r="L1837" i="7"/>
  <c r="N1837" i="7" s="1"/>
  <c r="O1837" i="7" s="1"/>
  <c r="P1837" i="7" s="1"/>
  <c r="J1838" i="7"/>
  <c r="L1836" i="6" l="1"/>
  <c r="M1836" i="6" s="1"/>
  <c r="N1836" i="6" s="1"/>
  <c r="I1838" i="6"/>
  <c r="H1838" i="6"/>
  <c r="J1837" i="6"/>
  <c r="K1837" i="6"/>
  <c r="I1840" i="7"/>
  <c r="K1840" i="7"/>
  <c r="K1841" i="7" s="1"/>
  <c r="K1848" i="4"/>
  <c r="N1846" i="4"/>
  <c r="L1847" i="4"/>
  <c r="Q1837" i="7"/>
  <c r="T1836" i="7"/>
  <c r="S1836" i="7"/>
  <c r="T1835" i="7"/>
  <c r="S1835" i="7"/>
  <c r="I1850" i="4"/>
  <c r="J1849" i="4"/>
  <c r="M1847" i="4"/>
  <c r="N1847" i="4"/>
  <c r="L1838" i="7"/>
  <c r="N1838" i="7" s="1"/>
  <c r="O1838" i="7" s="1"/>
  <c r="P1838" i="7" s="1"/>
  <c r="J1839" i="7"/>
  <c r="L1837" i="6" l="1"/>
  <c r="M1837" i="6" s="1"/>
  <c r="N1837" i="6" s="1"/>
  <c r="J1838" i="6"/>
  <c r="K1838" i="6"/>
  <c r="I1839" i="6"/>
  <c r="H1839" i="6"/>
  <c r="I1841" i="7"/>
  <c r="K1849" i="4"/>
  <c r="L1848" i="4"/>
  <c r="Q1838" i="7"/>
  <c r="R1837" i="7"/>
  <c r="J1850" i="4"/>
  <c r="I1851" i="4"/>
  <c r="L1839" i="7"/>
  <c r="N1839" i="7" s="1"/>
  <c r="O1839" i="7" s="1"/>
  <c r="P1839" i="7" s="1"/>
  <c r="J1840" i="7"/>
  <c r="L1838" i="6" l="1"/>
  <c r="M1838" i="6" s="1"/>
  <c r="N1838" i="6" s="1"/>
  <c r="I1840" i="6"/>
  <c r="H1840" i="6"/>
  <c r="J1839" i="6"/>
  <c r="K1839" i="6"/>
  <c r="I1842" i="7"/>
  <c r="K1842" i="7"/>
  <c r="K1850" i="4"/>
  <c r="K1851" i="4" s="1"/>
  <c r="L1849" i="4"/>
  <c r="M1849" i="4" s="1"/>
  <c r="Q1839" i="7"/>
  <c r="R1838" i="7"/>
  <c r="T1837" i="7"/>
  <c r="S1837" i="7"/>
  <c r="I1852" i="4"/>
  <c r="J1851" i="4"/>
  <c r="N1849" i="4"/>
  <c r="M1848" i="4"/>
  <c r="N1848" i="4"/>
  <c r="L1840" i="7"/>
  <c r="N1840" i="7" s="1"/>
  <c r="O1840" i="7" s="1"/>
  <c r="P1840" i="7" s="1"/>
  <c r="J1841" i="7"/>
  <c r="I1841" i="6" l="1"/>
  <c r="H1841" i="6"/>
  <c r="J1840" i="6"/>
  <c r="K1840" i="6"/>
  <c r="L1839" i="6"/>
  <c r="M1839" i="6" s="1"/>
  <c r="N1839" i="6" s="1"/>
  <c r="K1843" i="7"/>
  <c r="I1843" i="7"/>
  <c r="L1851" i="4"/>
  <c r="L1850" i="4"/>
  <c r="N1850" i="4" s="1"/>
  <c r="T1838" i="7"/>
  <c r="S1838" i="7"/>
  <c r="Q1840" i="7"/>
  <c r="R1839" i="7"/>
  <c r="M1850" i="4"/>
  <c r="I1853" i="4"/>
  <c r="J1852" i="4"/>
  <c r="J1842" i="7"/>
  <c r="L1841" i="7"/>
  <c r="N1841" i="7" s="1"/>
  <c r="O1841" i="7" s="1"/>
  <c r="P1841" i="7" s="1"/>
  <c r="L1840" i="6" l="1"/>
  <c r="M1840" i="6" s="1"/>
  <c r="N1840" i="6" s="1"/>
  <c r="I1842" i="6"/>
  <c r="H1842" i="6"/>
  <c r="J1841" i="6"/>
  <c r="K1841" i="6"/>
  <c r="I1844" i="7"/>
  <c r="K1844" i="7"/>
  <c r="K1845" i="7" s="1"/>
  <c r="K1852" i="4"/>
  <c r="L1852" i="4" s="1"/>
  <c r="S1839" i="7"/>
  <c r="T1839" i="7"/>
  <c r="Q1841" i="7"/>
  <c r="R1840" i="7"/>
  <c r="I1854" i="4"/>
  <c r="J1853" i="4"/>
  <c r="M1851" i="4"/>
  <c r="N1851" i="4"/>
  <c r="L1842" i="7"/>
  <c r="N1842" i="7" s="1"/>
  <c r="O1842" i="7" s="1"/>
  <c r="P1842" i="7" s="1"/>
  <c r="J1843" i="7"/>
  <c r="L1841" i="6" l="1"/>
  <c r="M1841" i="6" s="1"/>
  <c r="N1841" i="6" s="1"/>
  <c r="J1842" i="6"/>
  <c r="K1842" i="6"/>
  <c r="I1843" i="6"/>
  <c r="H1843" i="6"/>
  <c r="I1845" i="7"/>
  <c r="M1852" i="4"/>
  <c r="N1852" i="4"/>
  <c r="K1853" i="4"/>
  <c r="K1854" i="4" s="1"/>
  <c r="Q1842" i="7"/>
  <c r="R1842" i="7" s="1"/>
  <c r="T1840" i="7"/>
  <c r="S1840" i="7"/>
  <c r="R1841" i="7"/>
  <c r="J1854" i="4"/>
  <c r="I1855" i="4"/>
  <c r="L1843" i="7"/>
  <c r="N1843" i="7" s="1"/>
  <c r="O1843" i="7" s="1"/>
  <c r="P1843" i="7" s="1"/>
  <c r="J1844" i="7"/>
  <c r="L1842" i="6" l="1"/>
  <c r="M1842" i="6" s="1"/>
  <c r="N1842" i="6" s="1"/>
  <c r="J1843" i="6"/>
  <c r="I1844" i="6"/>
  <c r="H1844" i="6"/>
  <c r="K1843" i="6"/>
  <c r="I1846" i="7"/>
  <c r="K1846" i="7"/>
  <c r="K1847" i="7" s="1"/>
  <c r="L1853" i="4"/>
  <c r="L1854" i="4"/>
  <c r="S1842" i="7"/>
  <c r="T1842" i="7"/>
  <c r="S1841" i="7"/>
  <c r="T1841" i="7"/>
  <c r="Q1843" i="7"/>
  <c r="J1855" i="4"/>
  <c r="I1856" i="4"/>
  <c r="M1853" i="4"/>
  <c r="N1853" i="4"/>
  <c r="L1844" i="7"/>
  <c r="N1844" i="7" s="1"/>
  <c r="O1844" i="7" s="1"/>
  <c r="P1844" i="7" s="1"/>
  <c r="J1845" i="7"/>
  <c r="L1843" i="6" l="1"/>
  <c r="M1843" i="6" s="1"/>
  <c r="N1843" i="6" s="1"/>
  <c r="K1844" i="6"/>
  <c r="I1845" i="6"/>
  <c r="H1845" i="6"/>
  <c r="J1844" i="6"/>
  <c r="I1847" i="7"/>
  <c r="K1855" i="4"/>
  <c r="Q1844" i="7"/>
  <c r="R1843" i="7"/>
  <c r="M1854" i="4"/>
  <c r="N1854" i="4"/>
  <c r="I1857" i="4"/>
  <c r="J1856" i="4"/>
  <c r="L1845" i="7"/>
  <c r="N1845" i="7" s="1"/>
  <c r="O1845" i="7" s="1"/>
  <c r="P1845" i="7" s="1"/>
  <c r="J1846" i="7"/>
  <c r="L1844" i="6" l="1"/>
  <c r="M1844" i="6" s="1"/>
  <c r="N1844" i="6" s="1"/>
  <c r="J1845" i="6"/>
  <c r="K1845" i="6"/>
  <c r="I1846" i="6"/>
  <c r="H1846" i="6"/>
  <c r="I1848" i="7"/>
  <c r="K1848" i="7"/>
  <c r="K1856" i="4"/>
  <c r="L1856" i="4" s="1"/>
  <c r="L1855" i="4"/>
  <c r="M1855" i="4" s="1"/>
  <c r="T1843" i="7"/>
  <c r="S1843" i="7"/>
  <c r="Q1845" i="7"/>
  <c r="R1844" i="7"/>
  <c r="I1858" i="4"/>
  <c r="J1857" i="4"/>
  <c r="L1846" i="7"/>
  <c r="N1846" i="7" s="1"/>
  <c r="O1846" i="7" s="1"/>
  <c r="P1846" i="7" s="1"/>
  <c r="J1847" i="7"/>
  <c r="L1845" i="6" l="1"/>
  <c r="M1845" i="6" s="1"/>
  <c r="N1845" i="6" s="1"/>
  <c r="I1847" i="6"/>
  <c r="H1847" i="6"/>
  <c r="J1846" i="6"/>
  <c r="K1846" i="6"/>
  <c r="K1849" i="7"/>
  <c r="I1849" i="7"/>
  <c r="K1857" i="4"/>
  <c r="L1857" i="4" s="1"/>
  <c r="N1855" i="4"/>
  <c r="S1844" i="7"/>
  <c r="T1844" i="7"/>
  <c r="Q1846" i="7"/>
  <c r="R1845" i="7"/>
  <c r="I1859" i="4"/>
  <c r="J1858" i="4"/>
  <c r="M1856" i="4"/>
  <c r="N1856" i="4"/>
  <c r="J1848" i="7"/>
  <c r="L1847" i="7"/>
  <c r="N1847" i="7" s="1"/>
  <c r="O1847" i="7" s="1"/>
  <c r="P1847" i="7" s="1"/>
  <c r="L1846" i="6" l="1"/>
  <c r="M1846" i="6" s="1"/>
  <c r="N1846" i="6" s="1"/>
  <c r="I1848" i="6"/>
  <c r="H1848" i="6"/>
  <c r="J1847" i="6"/>
  <c r="K1847" i="6"/>
  <c r="I1850" i="7"/>
  <c r="K1850" i="7"/>
  <c r="K1851" i="7" s="1"/>
  <c r="K1858" i="4"/>
  <c r="L1858" i="4" s="1"/>
  <c r="S1845" i="7"/>
  <c r="T1845" i="7"/>
  <c r="Q1847" i="7"/>
  <c r="R1846" i="7"/>
  <c r="J1859" i="4"/>
  <c r="I1860" i="4"/>
  <c r="M1857" i="4"/>
  <c r="N1857" i="4"/>
  <c r="L1848" i="7"/>
  <c r="N1848" i="7" s="1"/>
  <c r="O1848" i="7" s="1"/>
  <c r="P1848" i="7" s="1"/>
  <c r="J1849" i="7"/>
  <c r="L1847" i="6" l="1"/>
  <c r="M1847" i="6" s="1"/>
  <c r="N1847" i="6" s="1"/>
  <c r="K1848" i="6"/>
  <c r="I1849" i="6"/>
  <c r="H1849" i="6"/>
  <c r="J1848" i="6"/>
  <c r="I1851" i="7"/>
  <c r="K1859" i="4"/>
  <c r="T1846" i="7"/>
  <c r="S1846" i="7"/>
  <c r="Q1848" i="7"/>
  <c r="R1847" i="7"/>
  <c r="M1858" i="4"/>
  <c r="N1858" i="4"/>
  <c r="I1861" i="4"/>
  <c r="J1860" i="4"/>
  <c r="L1849" i="7"/>
  <c r="N1849" i="7" s="1"/>
  <c r="O1849" i="7" s="1"/>
  <c r="P1849" i="7" s="1"/>
  <c r="J1850" i="7"/>
  <c r="L1848" i="6" l="1"/>
  <c r="M1848" i="6" s="1"/>
  <c r="N1848" i="6" s="1"/>
  <c r="J1849" i="6"/>
  <c r="I1850" i="6"/>
  <c r="H1850" i="6"/>
  <c r="K1849" i="6"/>
  <c r="I1852" i="7"/>
  <c r="K1852" i="7"/>
  <c r="K1853" i="7" s="1"/>
  <c r="K1860" i="4"/>
  <c r="L1860" i="4" s="1"/>
  <c r="L1859" i="4"/>
  <c r="Q1849" i="7"/>
  <c r="R1849" i="7" s="1"/>
  <c r="S1847" i="7"/>
  <c r="T1847" i="7"/>
  <c r="R1848" i="7"/>
  <c r="J1861" i="4"/>
  <c r="I1862" i="4"/>
  <c r="L1850" i="7"/>
  <c r="N1850" i="7" s="1"/>
  <c r="O1850" i="7" s="1"/>
  <c r="P1850" i="7" s="1"/>
  <c r="J1851" i="7"/>
  <c r="L1849" i="6" l="1"/>
  <c r="M1849" i="6" s="1"/>
  <c r="N1849" i="6" s="1"/>
  <c r="I1851" i="6"/>
  <c r="H1851" i="6"/>
  <c r="J1850" i="6"/>
  <c r="K1850" i="6"/>
  <c r="I1853" i="7"/>
  <c r="M1860" i="4"/>
  <c r="N1860" i="4"/>
  <c r="K1861" i="4"/>
  <c r="M1859" i="4"/>
  <c r="N1859" i="4"/>
  <c r="S1849" i="7"/>
  <c r="T1849" i="7"/>
  <c r="S1848" i="7"/>
  <c r="T1848" i="7"/>
  <c r="Q1850" i="7"/>
  <c r="I1863" i="4"/>
  <c r="J1862" i="4"/>
  <c r="J1852" i="7"/>
  <c r="L1851" i="7"/>
  <c r="N1851" i="7" s="1"/>
  <c r="O1851" i="7" s="1"/>
  <c r="P1851" i="7" s="1"/>
  <c r="L1850" i="6" l="1"/>
  <c r="M1850" i="6" s="1"/>
  <c r="N1850" i="6" s="1"/>
  <c r="J1851" i="6"/>
  <c r="K1851" i="6"/>
  <c r="I1852" i="6"/>
  <c r="H1852" i="6"/>
  <c r="I1854" i="7"/>
  <c r="K1854" i="7"/>
  <c r="K1855" i="7" s="1"/>
  <c r="K1862" i="4"/>
  <c r="K1863" i="4" s="1"/>
  <c r="L1861" i="4"/>
  <c r="Q1851" i="7"/>
  <c r="R1850" i="7"/>
  <c r="M1861" i="4"/>
  <c r="N1861" i="4"/>
  <c r="I1864" i="4"/>
  <c r="J1863" i="4"/>
  <c r="L1852" i="7"/>
  <c r="N1852" i="7" s="1"/>
  <c r="O1852" i="7" s="1"/>
  <c r="P1852" i="7" s="1"/>
  <c r="J1853" i="7"/>
  <c r="L1851" i="6" l="1"/>
  <c r="M1851" i="6" s="1"/>
  <c r="N1851" i="6" s="1"/>
  <c r="J1852" i="6"/>
  <c r="I1853" i="6"/>
  <c r="H1853" i="6"/>
  <c r="K1852" i="6"/>
  <c r="I1855" i="7"/>
  <c r="L1863" i="4"/>
  <c r="L1862" i="4"/>
  <c r="M1862" i="4" s="1"/>
  <c r="T1850" i="7"/>
  <c r="S1850" i="7"/>
  <c r="Q1852" i="7"/>
  <c r="R1851" i="7"/>
  <c r="I1865" i="4"/>
  <c r="J1864" i="4"/>
  <c r="L1853" i="7"/>
  <c r="N1853" i="7" s="1"/>
  <c r="O1853" i="7" s="1"/>
  <c r="P1853" i="7" s="1"/>
  <c r="J1854" i="7"/>
  <c r="L1852" i="6" l="1"/>
  <c r="M1852" i="6" s="1"/>
  <c r="N1852" i="6" s="1"/>
  <c r="J1853" i="6"/>
  <c r="K1853" i="6"/>
  <c r="I1854" i="6"/>
  <c r="H1854" i="6"/>
  <c r="I1856" i="7"/>
  <c r="K1856" i="7"/>
  <c r="K1857" i="7" s="1"/>
  <c r="N1862" i="4"/>
  <c r="K1864" i="4"/>
  <c r="K1865" i="4" s="1"/>
  <c r="S1851" i="7"/>
  <c r="T1851" i="7"/>
  <c r="Q1853" i="7"/>
  <c r="R1852" i="7"/>
  <c r="J1865" i="4"/>
  <c r="I1866" i="4"/>
  <c r="M1863" i="4"/>
  <c r="N1863" i="4"/>
  <c r="L1854" i="7"/>
  <c r="N1854" i="7" s="1"/>
  <c r="O1854" i="7" s="1"/>
  <c r="P1854" i="7" s="1"/>
  <c r="J1855" i="7"/>
  <c r="L1853" i="6" l="1"/>
  <c r="M1853" i="6" s="1"/>
  <c r="N1853" i="6" s="1"/>
  <c r="J1854" i="6"/>
  <c r="K1854" i="6"/>
  <c r="L1854" i="6" s="1"/>
  <c r="M1854" i="6" s="1"/>
  <c r="N1854" i="6" s="1"/>
  <c r="I1855" i="6"/>
  <c r="H1855" i="6"/>
  <c r="I1857" i="7"/>
  <c r="L1865" i="4"/>
  <c r="L1864" i="4"/>
  <c r="Q1854" i="7"/>
  <c r="R1854" i="7" s="1"/>
  <c r="T1852" i="7"/>
  <c r="S1852" i="7"/>
  <c r="R1853" i="7"/>
  <c r="J1866" i="4"/>
  <c r="I1867" i="4"/>
  <c r="L1855" i="7"/>
  <c r="N1855" i="7" s="1"/>
  <c r="O1855" i="7" s="1"/>
  <c r="P1855" i="7" s="1"/>
  <c r="J1856" i="7"/>
  <c r="I1856" i="6" l="1"/>
  <c r="H1856" i="6"/>
  <c r="J1855" i="6"/>
  <c r="K1855" i="6"/>
  <c r="I1858" i="7"/>
  <c r="K1858" i="7"/>
  <c r="K1859" i="7" s="1"/>
  <c r="N1864" i="4"/>
  <c r="M1864" i="4"/>
  <c r="K1866" i="4"/>
  <c r="L1866" i="4" s="1"/>
  <c r="T1854" i="7"/>
  <c r="S1854" i="7"/>
  <c r="S1853" i="7"/>
  <c r="T1853" i="7"/>
  <c r="Q1855" i="7"/>
  <c r="M1865" i="4"/>
  <c r="N1865" i="4"/>
  <c r="J1867" i="4"/>
  <c r="I1868" i="4"/>
  <c r="L1856" i="7"/>
  <c r="N1856" i="7" s="1"/>
  <c r="O1856" i="7" s="1"/>
  <c r="P1856" i="7" s="1"/>
  <c r="J1857" i="7"/>
  <c r="L1855" i="6" l="1"/>
  <c r="M1855" i="6" s="1"/>
  <c r="N1855" i="6" s="1"/>
  <c r="J1856" i="6"/>
  <c r="K1856" i="6"/>
  <c r="I1857" i="6"/>
  <c r="H1857" i="6"/>
  <c r="I1859" i="7"/>
  <c r="K1867" i="4"/>
  <c r="K1868" i="4" s="1"/>
  <c r="Q1856" i="7"/>
  <c r="R1855" i="7"/>
  <c r="M1866" i="4"/>
  <c r="N1866" i="4"/>
  <c r="I1869" i="4"/>
  <c r="J1868" i="4"/>
  <c r="L1857" i="7"/>
  <c r="N1857" i="7" s="1"/>
  <c r="O1857" i="7" s="1"/>
  <c r="P1857" i="7" s="1"/>
  <c r="J1858" i="7"/>
  <c r="J1857" i="6" l="1"/>
  <c r="K1857" i="6"/>
  <c r="L1856" i="6"/>
  <c r="M1856" i="6" s="1"/>
  <c r="N1856" i="6" s="1"/>
  <c r="I1858" i="6"/>
  <c r="H1858" i="6"/>
  <c r="I1860" i="7"/>
  <c r="K1860" i="7"/>
  <c r="K1861" i="7" s="1"/>
  <c r="L1867" i="4"/>
  <c r="N1867" i="4" s="1"/>
  <c r="L1868" i="4"/>
  <c r="T1855" i="7"/>
  <c r="S1855" i="7"/>
  <c r="Q1857" i="7"/>
  <c r="R1856" i="7"/>
  <c r="M1867" i="4"/>
  <c r="J1869" i="4"/>
  <c r="I1870" i="4"/>
  <c r="L1858" i="7"/>
  <c r="N1858" i="7" s="1"/>
  <c r="O1858" i="7" s="1"/>
  <c r="P1858" i="7" s="1"/>
  <c r="J1859" i="7"/>
  <c r="J1858" i="6" l="1"/>
  <c r="L1857" i="6"/>
  <c r="M1857" i="6" s="1"/>
  <c r="N1857" i="6" s="1"/>
  <c r="I1859" i="6"/>
  <c r="H1859" i="6"/>
  <c r="K1858" i="6"/>
  <c r="I1861" i="7"/>
  <c r="K1869" i="4"/>
  <c r="L1869" i="4" s="1"/>
  <c r="T1856" i="7"/>
  <c r="S1856" i="7"/>
  <c r="Q1858" i="7"/>
  <c r="R1857" i="7"/>
  <c r="I1871" i="4"/>
  <c r="J1870" i="4"/>
  <c r="M1868" i="4"/>
  <c r="N1868" i="4"/>
  <c r="L1859" i="7"/>
  <c r="N1859" i="7" s="1"/>
  <c r="O1859" i="7" s="1"/>
  <c r="P1859" i="7" s="1"/>
  <c r="J1860" i="7"/>
  <c r="L1858" i="6" l="1"/>
  <c r="M1858" i="6" s="1"/>
  <c r="N1858" i="6" s="1"/>
  <c r="J1859" i="6"/>
  <c r="K1859" i="6"/>
  <c r="I1860" i="6"/>
  <c r="H1860" i="6"/>
  <c r="I1862" i="7"/>
  <c r="K1862" i="7"/>
  <c r="K1870" i="4"/>
  <c r="K1871" i="4" s="1"/>
  <c r="S1857" i="7"/>
  <c r="T1857" i="7"/>
  <c r="Q1859" i="7"/>
  <c r="R1858" i="7"/>
  <c r="M1869" i="4"/>
  <c r="N1869" i="4"/>
  <c r="J1871" i="4"/>
  <c r="I1872" i="4"/>
  <c r="L1860" i="7"/>
  <c r="N1860" i="7" s="1"/>
  <c r="O1860" i="7" s="1"/>
  <c r="P1860" i="7" s="1"/>
  <c r="J1861" i="7"/>
  <c r="K1860" i="6" l="1"/>
  <c r="I1861" i="6"/>
  <c r="H1861" i="6"/>
  <c r="L1859" i="6"/>
  <c r="M1859" i="6" s="1"/>
  <c r="N1859" i="6" s="1"/>
  <c r="J1860" i="6"/>
  <c r="K1863" i="7"/>
  <c r="I1863" i="7"/>
  <c r="L1871" i="4"/>
  <c r="L1870" i="4"/>
  <c r="M1870" i="4" s="1"/>
  <c r="T1858" i="7"/>
  <c r="S1858" i="7"/>
  <c r="Q1860" i="7"/>
  <c r="R1859" i="7"/>
  <c r="I1873" i="4"/>
  <c r="J1872" i="4"/>
  <c r="N1870" i="4"/>
  <c r="L1861" i="7"/>
  <c r="N1861" i="7" s="1"/>
  <c r="O1861" i="7" s="1"/>
  <c r="P1861" i="7" s="1"/>
  <c r="J1862" i="7"/>
  <c r="L1860" i="6" l="1"/>
  <c r="M1860" i="6" s="1"/>
  <c r="N1860" i="6" s="1"/>
  <c r="I1862" i="6"/>
  <c r="H1862" i="6"/>
  <c r="J1861" i="6"/>
  <c r="K1861" i="6"/>
  <c r="I1864" i="7"/>
  <c r="K1864" i="7"/>
  <c r="K1865" i="7" s="1"/>
  <c r="K1872" i="4"/>
  <c r="K1873" i="4" s="1"/>
  <c r="S1859" i="7"/>
  <c r="T1859" i="7"/>
  <c r="Q1861" i="7"/>
  <c r="R1860" i="7"/>
  <c r="I1874" i="4"/>
  <c r="J1873" i="4"/>
  <c r="L1862" i="7"/>
  <c r="N1862" i="7" s="1"/>
  <c r="O1862" i="7" s="1"/>
  <c r="P1862" i="7" s="1"/>
  <c r="J1863" i="7"/>
  <c r="L1861" i="6" l="1"/>
  <c r="M1861" i="6" s="1"/>
  <c r="N1861" i="6" s="1"/>
  <c r="I1863" i="6"/>
  <c r="H1863" i="6"/>
  <c r="J1862" i="6"/>
  <c r="K1862" i="6"/>
  <c r="I1865" i="7"/>
  <c r="L1872" i="4"/>
  <c r="L1873" i="4"/>
  <c r="S1860" i="7"/>
  <c r="T1860" i="7"/>
  <c r="Q1862" i="7"/>
  <c r="R1861" i="7"/>
  <c r="I1875" i="4"/>
  <c r="J1874" i="4"/>
  <c r="M1872" i="4"/>
  <c r="N1872" i="4"/>
  <c r="M1871" i="4"/>
  <c r="N1871" i="4"/>
  <c r="L1863" i="7"/>
  <c r="N1863" i="7" s="1"/>
  <c r="O1863" i="7" s="1"/>
  <c r="P1863" i="7" s="1"/>
  <c r="J1864" i="7"/>
  <c r="L1862" i="6" l="1"/>
  <c r="M1862" i="6" s="1"/>
  <c r="N1862" i="6" s="1"/>
  <c r="I1864" i="6"/>
  <c r="H1864" i="6"/>
  <c r="J1863" i="6"/>
  <c r="K1863" i="6"/>
  <c r="I1866" i="7"/>
  <c r="K1866" i="7"/>
  <c r="K1867" i="7" s="1"/>
  <c r="K1874" i="4"/>
  <c r="K1875" i="4" s="1"/>
  <c r="Q1863" i="7"/>
  <c r="R1863" i="7" s="1"/>
  <c r="T1861" i="7"/>
  <c r="S1861" i="7"/>
  <c r="R1862" i="7"/>
  <c r="I1876" i="4"/>
  <c r="J1875" i="4"/>
  <c r="M1873" i="4"/>
  <c r="N1873" i="4"/>
  <c r="L1864" i="7"/>
  <c r="N1864" i="7" s="1"/>
  <c r="O1864" i="7" s="1"/>
  <c r="P1864" i="7" s="1"/>
  <c r="J1865" i="7"/>
  <c r="L1863" i="6" l="1"/>
  <c r="M1863" i="6" s="1"/>
  <c r="N1863" i="6" s="1"/>
  <c r="I1865" i="6"/>
  <c r="H1865" i="6"/>
  <c r="J1864" i="6"/>
  <c r="K1864" i="6"/>
  <c r="I1867" i="7"/>
  <c r="L1875" i="4"/>
  <c r="L1874" i="4"/>
  <c r="T1863" i="7"/>
  <c r="S1863" i="7"/>
  <c r="S1862" i="7"/>
  <c r="T1862" i="7"/>
  <c r="Q1864" i="7"/>
  <c r="I1877" i="4"/>
  <c r="J1876" i="4"/>
  <c r="L1865" i="7"/>
  <c r="N1865" i="7" s="1"/>
  <c r="O1865" i="7" s="1"/>
  <c r="P1865" i="7" s="1"/>
  <c r="J1866" i="7"/>
  <c r="L1864" i="6" l="1"/>
  <c r="M1864" i="6" s="1"/>
  <c r="N1864" i="6" s="1"/>
  <c r="J1865" i="6"/>
  <c r="K1865" i="6"/>
  <c r="I1866" i="6"/>
  <c r="H1866" i="6"/>
  <c r="I1868" i="7"/>
  <c r="K1868" i="7"/>
  <c r="K1876" i="4"/>
  <c r="Q1865" i="7"/>
  <c r="R1865" i="7" s="1"/>
  <c r="R1864" i="7"/>
  <c r="M1874" i="4"/>
  <c r="N1874" i="4"/>
  <c r="J1877" i="4"/>
  <c r="I1878" i="4"/>
  <c r="M1875" i="4"/>
  <c r="N1875" i="4"/>
  <c r="L1866" i="7"/>
  <c r="N1866" i="7" s="1"/>
  <c r="O1866" i="7" s="1"/>
  <c r="P1866" i="7" s="1"/>
  <c r="Q1866" i="7" s="1"/>
  <c r="J1867" i="7"/>
  <c r="L1865" i="6" l="1"/>
  <c r="M1865" i="6" s="1"/>
  <c r="N1865" i="6" s="1"/>
  <c r="J1866" i="6"/>
  <c r="K1866" i="6"/>
  <c r="I1867" i="6"/>
  <c r="H1867" i="6"/>
  <c r="K1869" i="7"/>
  <c r="I1869" i="7"/>
  <c r="K1877" i="4"/>
  <c r="L1876" i="4"/>
  <c r="T1864" i="7"/>
  <c r="S1864" i="7"/>
  <c r="T1865" i="7"/>
  <c r="S1865" i="7"/>
  <c r="R1866" i="7"/>
  <c r="I1879" i="4"/>
  <c r="J1878" i="4"/>
  <c r="L1867" i="7"/>
  <c r="N1867" i="7" s="1"/>
  <c r="O1867" i="7" s="1"/>
  <c r="P1867" i="7" s="1"/>
  <c r="J1868" i="7"/>
  <c r="L1866" i="6" l="1"/>
  <c r="M1866" i="6" s="1"/>
  <c r="N1866" i="6" s="1"/>
  <c r="I1868" i="6"/>
  <c r="H1868" i="6"/>
  <c r="J1867" i="6"/>
  <c r="K1867" i="6"/>
  <c r="I1870" i="7"/>
  <c r="K1870" i="7"/>
  <c r="K1871" i="7" s="1"/>
  <c r="M1876" i="4"/>
  <c r="N1876" i="4"/>
  <c r="K1878" i="4"/>
  <c r="K1879" i="4" s="1"/>
  <c r="L1877" i="4"/>
  <c r="M1877" i="4" s="1"/>
  <c r="T1866" i="7"/>
  <c r="S1866" i="7"/>
  <c r="Q1867" i="7"/>
  <c r="J1879" i="4"/>
  <c r="I1880" i="4"/>
  <c r="L1868" i="7"/>
  <c r="N1868" i="7" s="1"/>
  <c r="O1868" i="7" s="1"/>
  <c r="P1868" i="7" s="1"/>
  <c r="J1869" i="7"/>
  <c r="J1868" i="6" l="1"/>
  <c r="K1868" i="6"/>
  <c r="I1869" i="6"/>
  <c r="H1869" i="6"/>
  <c r="L1867" i="6"/>
  <c r="M1867" i="6" s="1"/>
  <c r="N1867" i="6" s="1"/>
  <c r="I1871" i="7"/>
  <c r="L1879" i="4"/>
  <c r="M1879" i="4" s="1"/>
  <c r="L1878" i="4"/>
  <c r="N1877" i="4"/>
  <c r="Q1868" i="7"/>
  <c r="R1867" i="7"/>
  <c r="I1881" i="4"/>
  <c r="J1880" i="4"/>
  <c r="N1879" i="4"/>
  <c r="M1878" i="4"/>
  <c r="N1878" i="4"/>
  <c r="L1869" i="7"/>
  <c r="N1869" i="7" s="1"/>
  <c r="O1869" i="7" s="1"/>
  <c r="P1869" i="7" s="1"/>
  <c r="J1870" i="7"/>
  <c r="I1870" i="6" l="1"/>
  <c r="H1870" i="6"/>
  <c r="J1869" i="6"/>
  <c r="K1869" i="6"/>
  <c r="L1868" i="6"/>
  <c r="M1868" i="6" s="1"/>
  <c r="N1868" i="6" s="1"/>
  <c r="I1872" i="7"/>
  <c r="K1872" i="7"/>
  <c r="K1873" i="7" s="1"/>
  <c r="K1880" i="4"/>
  <c r="K1881" i="4" s="1"/>
  <c r="T1867" i="7"/>
  <c r="S1867" i="7"/>
  <c r="Q1869" i="7"/>
  <c r="R1868" i="7"/>
  <c r="J1881" i="4"/>
  <c r="I1882" i="4"/>
  <c r="L1870" i="7"/>
  <c r="N1870" i="7" s="1"/>
  <c r="O1870" i="7" s="1"/>
  <c r="P1870" i="7" s="1"/>
  <c r="J1871" i="7"/>
  <c r="L1869" i="6" l="1"/>
  <c r="M1869" i="6" s="1"/>
  <c r="N1869" i="6" s="1"/>
  <c r="I1871" i="6"/>
  <c r="H1871" i="6"/>
  <c r="J1870" i="6"/>
  <c r="K1870" i="6"/>
  <c r="I1873" i="7"/>
  <c r="L1881" i="4"/>
  <c r="L1880" i="4"/>
  <c r="S1868" i="7"/>
  <c r="T1868" i="7"/>
  <c r="Q1870" i="7"/>
  <c r="R1869" i="7"/>
  <c r="I1883" i="4"/>
  <c r="J1882" i="4"/>
  <c r="J1872" i="7"/>
  <c r="L1871" i="7"/>
  <c r="N1871" i="7" s="1"/>
  <c r="O1871" i="7" s="1"/>
  <c r="P1871" i="7" s="1"/>
  <c r="L1870" i="6" l="1"/>
  <c r="M1870" i="6" s="1"/>
  <c r="N1870" i="6" s="1"/>
  <c r="J1871" i="6"/>
  <c r="K1871" i="6"/>
  <c r="I1872" i="6"/>
  <c r="H1872" i="6"/>
  <c r="I1874" i="7"/>
  <c r="K1874" i="7"/>
  <c r="K1875" i="7" s="1"/>
  <c r="M1880" i="4"/>
  <c r="N1880" i="4"/>
  <c r="K1882" i="4"/>
  <c r="L1882" i="4" s="1"/>
  <c r="S1869" i="7"/>
  <c r="T1869" i="7"/>
  <c r="Q1871" i="7"/>
  <c r="R1870" i="7"/>
  <c r="M1881" i="4"/>
  <c r="N1881" i="4"/>
  <c r="I1884" i="4"/>
  <c r="J1883" i="4"/>
  <c r="L1872" i="7"/>
  <c r="N1872" i="7" s="1"/>
  <c r="O1872" i="7" s="1"/>
  <c r="P1872" i="7" s="1"/>
  <c r="J1873" i="7"/>
  <c r="I1873" i="6" l="1"/>
  <c r="H1873" i="6"/>
  <c r="J1872" i="6"/>
  <c r="K1872" i="6"/>
  <c r="L1871" i="6"/>
  <c r="M1871" i="6" s="1"/>
  <c r="N1871" i="6" s="1"/>
  <c r="I1875" i="7"/>
  <c r="K1883" i="4"/>
  <c r="T1870" i="7"/>
  <c r="S1870" i="7"/>
  <c r="Q1872" i="7"/>
  <c r="R1871" i="7"/>
  <c r="J1884" i="4"/>
  <c r="I1885" i="4"/>
  <c r="L1873" i="7"/>
  <c r="N1873" i="7" s="1"/>
  <c r="O1873" i="7" s="1"/>
  <c r="P1873" i="7" s="1"/>
  <c r="J1874" i="7"/>
  <c r="L1872" i="6" l="1"/>
  <c r="M1872" i="6" s="1"/>
  <c r="N1872" i="6" s="1"/>
  <c r="J1873" i="6"/>
  <c r="I1874" i="6"/>
  <c r="H1874" i="6"/>
  <c r="K1873" i="6"/>
  <c r="I1876" i="7"/>
  <c r="K1876" i="7"/>
  <c r="K1884" i="4"/>
  <c r="L1884" i="4" s="1"/>
  <c r="L1883" i="4"/>
  <c r="M1883" i="4" s="1"/>
  <c r="T1871" i="7"/>
  <c r="S1871" i="7"/>
  <c r="Q1873" i="7"/>
  <c r="R1872" i="7"/>
  <c r="I1886" i="4"/>
  <c r="J1885" i="4"/>
  <c r="M1882" i="4"/>
  <c r="N1882" i="4"/>
  <c r="L1874" i="7"/>
  <c r="N1874" i="7" s="1"/>
  <c r="O1874" i="7" s="1"/>
  <c r="P1874" i="7" s="1"/>
  <c r="J1875" i="7"/>
  <c r="K1874" i="6" l="1"/>
  <c r="I1875" i="6"/>
  <c r="H1875" i="6"/>
  <c r="L1873" i="6"/>
  <c r="M1873" i="6" s="1"/>
  <c r="N1873" i="6" s="1"/>
  <c r="J1874" i="6"/>
  <c r="K1877" i="7"/>
  <c r="I1877" i="7"/>
  <c r="K1885" i="4"/>
  <c r="N1883" i="4"/>
  <c r="Q1874" i="7"/>
  <c r="R1874" i="7" s="1"/>
  <c r="S1872" i="7"/>
  <c r="T1872" i="7"/>
  <c r="R1873" i="7"/>
  <c r="M1884" i="4"/>
  <c r="N1884" i="4"/>
  <c r="J1886" i="4"/>
  <c r="I1887" i="4"/>
  <c r="J1876" i="7"/>
  <c r="L1875" i="7"/>
  <c r="N1875" i="7" s="1"/>
  <c r="O1875" i="7" s="1"/>
  <c r="P1875" i="7" s="1"/>
  <c r="L1874" i="6" l="1"/>
  <c r="M1874" i="6" s="1"/>
  <c r="N1874" i="6" s="1"/>
  <c r="J1875" i="6"/>
  <c r="K1875" i="6"/>
  <c r="I1876" i="6"/>
  <c r="H1876" i="6"/>
  <c r="I1878" i="7"/>
  <c r="K1878" i="7"/>
  <c r="K1879" i="7" s="1"/>
  <c r="K1886" i="4"/>
  <c r="L1886" i="4" s="1"/>
  <c r="L1885" i="4"/>
  <c r="M1885" i="4" s="1"/>
  <c r="T1874" i="7"/>
  <c r="S1874" i="7"/>
  <c r="S1873" i="7"/>
  <c r="T1873" i="7"/>
  <c r="Q1875" i="7"/>
  <c r="J1887" i="4"/>
  <c r="I1888" i="4"/>
  <c r="L1876" i="7"/>
  <c r="N1876" i="7" s="1"/>
  <c r="O1876" i="7" s="1"/>
  <c r="P1876" i="7" s="1"/>
  <c r="J1877" i="7"/>
  <c r="L1875" i="6" l="1"/>
  <c r="M1875" i="6" s="1"/>
  <c r="N1875" i="6" s="1"/>
  <c r="K1876" i="6"/>
  <c r="I1877" i="6"/>
  <c r="H1877" i="6"/>
  <c r="J1876" i="6"/>
  <c r="I1879" i="7"/>
  <c r="N1885" i="4"/>
  <c r="K1887" i="4"/>
  <c r="K1888" i="4" s="1"/>
  <c r="L1887" i="4"/>
  <c r="Q1876" i="7"/>
  <c r="R1875" i="7"/>
  <c r="M1886" i="4"/>
  <c r="N1886" i="4"/>
  <c r="J1888" i="4"/>
  <c r="I1889" i="4"/>
  <c r="L1877" i="7"/>
  <c r="N1877" i="7" s="1"/>
  <c r="O1877" i="7" s="1"/>
  <c r="P1877" i="7" s="1"/>
  <c r="J1878" i="7"/>
  <c r="K1877" i="6" l="1"/>
  <c r="L1876" i="6"/>
  <c r="M1876" i="6" s="1"/>
  <c r="N1876" i="6" s="1"/>
  <c r="I1878" i="6"/>
  <c r="H1878" i="6"/>
  <c r="J1877" i="6"/>
  <c r="I1880" i="7"/>
  <c r="K1880" i="7"/>
  <c r="L1888" i="4"/>
  <c r="T1875" i="7"/>
  <c r="S1875" i="7"/>
  <c r="Q1877" i="7"/>
  <c r="R1876" i="7"/>
  <c r="M1887" i="4"/>
  <c r="N1887" i="4"/>
  <c r="I1890" i="4"/>
  <c r="J1889" i="4"/>
  <c r="L1878" i="7"/>
  <c r="N1878" i="7" s="1"/>
  <c r="O1878" i="7" s="1"/>
  <c r="P1878" i="7" s="1"/>
  <c r="J1879" i="7"/>
  <c r="L1877" i="6" l="1"/>
  <c r="M1877" i="6" s="1"/>
  <c r="N1877" i="6" s="1"/>
  <c r="I1879" i="6"/>
  <c r="H1879" i="6"/>
  <c r="J1878" i="6"/>
  <c r="K1878" i="6"/>
  <c r="K1881" i="7"/>
  <c r="I1881" i="7"/>
  <c r="K1889" i="4"/>
  <c r="K1890" i="4" s="1"/>
  <c r="S1876" i="7"/>
  <c r="T1876" i="7"/>
  <c r="Q1878" i="7"/>
  <c r="R1877" i="7"/>
  <c r="M1888" i="4"/>
  <c r="N1888" i="4"/>
  <c r="J1890" i="4"/>
  <c r="I1891" i="4"/>
  <c r="L1879" i="7"/>
  <c r="N1879" i="7" s="1"/>
  <c r="O1879" i="7" s="1"/>
  <c r="P1879" i="7" s="1"/>
  <c r="J1880" i="7"/>
  <c r="L1878" i="6" l="1"/>
  <c r="M1878" i="6" s="1"/>
  <c r="N1878" i="6" s="1"/>
  <c r="J1879" i="6"/>
  <c r="K1879" i="6"/>
  <c r="I1880" i="6"/>
  <c r="H1880" i="6"/>
  <c r="I1882" i="7"/>
  <c r="K1882" i="7"/>
  <c r="L1890" i="4"/>
  <c r="L1889" i="4"/>
  <c r="M1889" i="4" s="1"/>
  <c r="S1877" i="7"/>
  <c r="T1877" i="7"/>
  <c r="Q1879" i="7"/>
  <c r="R1878" i="7"/>
  <c r="I1892" i="4"/>
  <c r="J1891" i="4"/>
  <c r="N1889" i="4"/>
  <c r="L1880" i="7"/>
  <c r="N1880" i="7" s="1"/>
  <c r="O1880" i="7" s="1"/>
  <c r="P1880" i="7" s="1"/>
  <c r="J1881" i="7"/>
  <c r="I1881" i="6" l="1"/>
  <c r="H1881" i="6"/>
  <c r="J1880" i="6"/>
  <c r="K1880" i="6"/>
  <c r="L1879" i="6"/>
  <c r="M1879" i="6" s="1"/>
  <c r="N1879" i="6" s="1"/>
  <c r="K1883" i="7"/>
  <c r="I1883" i="7"/>
  <c r="K1891" i="4"/>
  <c r="K1892" i="4" s="1"/>
  <c r="T1878" i="7"/>
  <c r="S1878" i="7"/>
  <c r="Q1880" i="7"/>
  <c r="R1879" i="7"/>
  <c r="M1890" i="4"/>
  <c r="N1890" i="4"/>
  <c r="J1892" i="4"/>
  <c r="I1893" i="4"/>
  <c r="L1881" i="7"/>
  <c r="N1881" i="7" s="1"/>
  <c r="O1881" i="7" s="1"/>
  <c r="P1881" i="7" s="1"/>
  <c r="J1882" i="7"/>
  <c r="I1882" i="6" l="1"/>
  <c r="H1882" i="6"/>
  <c r="L1880" i="6"/>
  <c r="M1880" i="6" s="1"/>
  <c r="N1880" i="6" s="1"/>
  <c r="J1881" i="6"/>
  <c r="K1881" i="6"/>
  <c r="I1884" i="7"/>
  <c r="K1884" i="7"/>
  <c r="K1885" i="7" s="1"/>
  <c r="L1892" i="4"/>
  <c r="L1891" i="4"/>
  <c r="T1879" i="7"/>
  <c r="S1879" i="7"/>
  <c r="Q1881" i="7"/>
  <c r="R1880" i="7"/>
  <c r="M1891" i="4"/>
  <c r="N1891" i="4"/>
  <c r="J1893" i="4"/>
  <c r="I1894" i="4"/>
  <c r="L1882" i="7"/>
  <c r="N1882" i="7" s="1"/>
  <c r="O1882" i="7" s="1"/>
  <c r="P1882" i="7" s="1"/>
  <c r="J1883" i="7"/>
  <c r="I1883" i="6" l="1"/>
  <c r="H1883" i="6"/>
  <c r="J1882" i="6"/>
  <c r="K1882" i="6"/>
  <c r="L1881" i="6"/>
  <c r="M1881" i="6" s="1"/>
  <c r="N1881" i="6" s="1"/>
  <c r="I1885" i="7"/>
  <c r="K1893" i="4"/>
  <c r="T1880" i="7"/>
  <c r="S1880" i="7"/>
  <c r="Q1882" i="7"/>
  <c r="R1881" i="7"/>
  <c r="M1892" i="4"/>
  <c r="N1892" i="4"/>
  <c r="I1895" i="4"/>
  <c r="J1894" i="4"/>
  <c r="J1884" i="7"/>
  <c r="L1883" i="7"/>
  <c r="N1883" i="7" s="1"/>
  <c r="O1883" i="7" s="1"/>
  <c r="P1883" i="7" s="1"/>
  <c r="L1882" i="6" l="1"/>
  <c r="M1882" i="6" s="1"/>
  <c r="N1882" i="6" s="1"/>
  <c r="I1884" i="6"/>
  <c r="H1884" i="6"/>
  <c r="J1883" i="6"/>
  <c r="K1883" i="6"/>
  <c r="I1886" i="7"/>
  <c r="K1886" i="7"/>
  <c r="K1887" i="7" s="1"/>
  <c r="K1894" i="4"/>
  <c r="L1893" i="4"/>
  <c r="S1881" i="7"/>
  <c r="T1881" i="7"/>
  <c r="Q1883" i="7"/>
  <c r="R1882" i="7"/>
  <c r="J1895" i="4"/>
  <c r="I1896" i="4"/>
  <c r="M1893" i="4"/>
  <c r="N1893" i="4"/>
  <c r="L1884" i="7"/>
  <c r="N1884" i="7" s="1"/>
  <c r="O1884" i="7" s="1"/>
  <c r="P1884" i="7" s="1"/>
  <c r="J1885" i="7"/>
  <c r="J1884" i="6" l="1"/>
  <c r="K1884" i="6"/>
  <c r="L1883" i="6"/>
  <c r="M1883" i="6" s="1"/>
  <c r="N1883" i="6" s="1"/>
  <c r="I1885" i="6"/>
  <c r="H1885" i="6"/>
  <c r="I1887" i="7"/>
  <c r="K1895" i="4"/>
  <c r="K1896" i="4" s="1"/>
  <c r="L1894" i="4"/>
  <c r="T1882" i="7"/>
  <c r="S1882" i="7"/>
  <c r="Q1884" i="7"/>
  <c r="R1883" i="7"/>
  <c r="I1897" i="4"/>
  <c r="J1896" i="4"/>
  <c r="J1886" i="7"/>
  <c r="L1885" i="7"/>
  <c r="N1885" i="7" s="1"/>
  <c r="O1885" i="7" s="1"/>
  <c r="P1885" i="7" s="1"/>
  <c r="L1884" i="6" l="1"/>
  <c r="M1884" i="6" s="1"/>
  <c r="N1884" i="6" s="1"/>
  <c r="I1886" i="6"/>
  <c r="H1886" i="6"/>
  <c r="J1885" i="6"/>
  <c r="K1885" i="6"/>
  <c r="I1888" i="7"/>
  <c r="K1888" i="7"/>
  <c r="K1889" i="7" s="1"/>
  <c r="N1894" i="4"/>
  <c r="M1894" i="4"/>
  <c r="L1896" i="4"/>
  <c r="M1896" i="4" s="1"/>
  <c r="L1895" i="4"/>
  <c r="Q1885" i="7"/>
  <c r="R1885" i="7" s="1"/>
  <c r="T1883" i="7"/>
  <c r="S1883" i="7"/>
  <c r="R1884" i="7"/>
  <c r="N1896" i="4"/>
  <c r="J1897" i="4"/>
  <c r="I1898" i="4"/>
  <c r="L1886" i="7"/>
  <c r="N1886" i="7" s="1"/>
  <c r="O1886" i="7" s="1"/>
  <c r="P1886" i="7" s="1"/>
  <c r="J1887" i="7"/>
  <c r="L1885" i="6" l="1"/>
  <c r="M1885" i="6" s="1"/>
  <c r="N1885" i="6" s="1"/>
  <c r="J1886" i="6"/>
  <c r="K1886" i="6"/>
  <c r="I1887" i="6"/>
  <c r="H1887" i="6"/>
  <c r="I1889" i="7"/>
  <c r="M1895" i="4"/>
  <c r="N1895" i="4"/>
  <c r="K1897" i="4"/>
  <c r="K1898" i="4" s="1"/>
  <c r="T1885" i="7"/>
  <c r="S1885" i="7"/>
  <c r="T1884" i="7"/>
  <c r="S1884" i="7"/>
  <c r="Q1886" i="7"/>
  <c r="I1899" i="4"/>
  <c r="J1898" i="4"/>
  <c r="L1887" i="7"/>
  <c r="N1887" i="7" s="1"/>
  <c r="O1887" i="7" s="1"/>
  <c r="P1887" i="7" s="1"/>
  <c r="J1888" i="7"/>
  <c r="K1887" i="6" l="1"/>
  <c r="I1888" i="6"/>
  <c r="H1888" i="6"/>
  <c r="J1887" i="6"/>
  <c r="L1886" i="6"/>
  <c r="M1886" i="6" s="1"/>
  <c r="N1886" i="6" s="1"/>
  <c r="I1890" i="7"/>
  <c r="K1890" i="7"/>
  <c r="K1891" i="7" s="1"/>
  <c r="L1898" i="4"/>
  <c r="L1897" i="4"/>
  <c r="Q1887" i="7"/>
  <c r="R1886" i="7"/>
  <c r="M1898" i="4"/>
  <c r="N1898" i="4"/>
  <c r="I1900" i="4"/>
  <c r="J1899" i="4"/>
  <c r="L1888" i="7"/>
  <c r="N1888" i="7" s="1"/>
  <c r="O1888" i="7" s="1"/>
  <c r="P1888" i="7" s="1"/>
  <c r="J1889" i="7"/>
  <c r="J1888" i="6" l="1"/>
  <c r="I1889" i="6"/>
  <c r="H1889" i="6"/>
  <c r="L1887" i="6"/>
  <c r="M1887" i="6" s="1"/>
  <c r="N1887" i="6" s="1"/>
  <c r="K1888" i="6"/>
  <c r="I1891" i="7"/>
  <c r="M1897" i="4"/>
  <c r="N1897" i="4"/>
  <c r="K1899" i="4"/>
  <c r="T1886" i="7"/>
  <c r="S1886" i="7"/>
  <c r="Q1888" i="7"/>
  <c r="R1887" i="7"/>
  <c r="I1901" i="4"/>
  <c r="J1900" i="4"/>
  <c r="J1890" i="7"/>
  <c r="L1889" i="7"/>
  <c r="N1889" i="7" s="1"/>
  <c r="O1889" i="7" s="1"/>
  <c r="P1889" i="7" s="1"/>
  <c r="J1889" i="6" l="1"/>
  <c r="L1888" i="6"/>
  <c r="M1888" i="6" s="1"/>
  <c r="N1888" i="6" s="1"/>
  <c r="I1890" i="6"/>
  <c r="H1890" i="6"/>
  <c r="K1889" i="6"/>
  <c r="I1892" i="7"/>
  <c r="K1892" i="7"/>
  <c r="K1893" i="7" s="1"/>
  <c r="K1900" i="4"/>
  <c r="L1900" i="4" s="1"/>
  <c r="L1899" i="4"/>
  <c r="T1887" i="7"/>
  <c r="S1887" i="7"/>
  <c r="Q1889" i="7"/>
  <c r="R1888" i="7"/>
  <c r="J1901" i="4"/>
  <c r="I1902" i="4"/>
  <c r="L1890" i="7"/>
  <c r="N1890" i="7" s="1"/>
  <c r="O1890" i="7" s="1"/>
  <c r="P1890" i="7" s="1"/>
  <c r="J1891" i="7"/>
  <c r="J1890" i="6" l="1"/>
  <c r="K1890" i="6"/>
  <c r="I1891" i="6"/>
  <c r="H1891" i="6"/>
  <c r="L1889" i="6"/>
  <c r="M1889" i="6" s="1"/>
  <c r="N1889" i="6" s="1"/>
  <c r="I1893" i="7"/>
  <c r="N1900" i="4"/>
  <c r="M1900" i="4"/>
  <c r="M1899" i="4"/>
  <c r="N1899" i="4"/>
  <c r="K1901" i="4"/>
  <c r="K1902" i="4" s="1"/>
  <c r="Q1890" i="7"/>
  <c r="R1890" i="7" s="1"/>
  <c r="S1888" i="7"/>
  <c r="T1888" i="7"/>
  <c r="R1889" i="7"/>
  <c r="I1903" i="4"/>
  <c r="J1902" i="4"/>
  <c r="L1891" i="7"/>
  <c r="N1891" i="7" s="1"/>
  <c r="O1891" i="7" s="1"/>
  <c r="P1891" i="7" s="1"/>
  <c r="J1892" i="7"/>
  <c r="L1890" i="6" l="1"/>
  <c r="M1890" i="6" s="1"/>
  <c r="N1890" i="6" s="1"/>
  <c r="J1891" i="6"/>
  <c r="K1891" i="6"/>
  <c r="I1892" i="6"/>
  <c r="H1892" i="6"/>
  <c r="I1894" i="7"/>
  <c r="K1894" i="7"/>
  <c r="K1895" i="7" s="1"/>
  <c r="L1902" i="4"/>
  <c r="L1901" i="4"/>
  <c r="N1901" i="4" s="1"/>
  <c r="S1889" i="7"/>
  <c r="T1889" i="7"/>
  <c r="T1890" i="7"/>
  <c r="S1890" i="7"/>
  <c r="Q1891" i="7"/>
  <c r="M1901" i="4"/>
  <c r="I1904" i="4"/>
  <c r="J1903" i="4"/>
  <c r="L1892" i="7"/>
  <c r="N1892" i="7" s="1"/>
  <c r="O1892" i="7" s="1"/>
  <c r="P1892" i="7" s="1"/>
  <c r="J1893" i="7"/>
  <c r="K1892" i="6" l="1"/>
  <c r="L1891" i="6"/>
  <c r="M1891" i="6" s="1"/>
  <c r="N1891" i="6" s="1"/>
  <c r="I1893" i="6"/>
  <c r="H1893" i="6"/>
  <c r="J1892" i="6"/>
  <c r="I1895" i="7"/>
  <c r="K1903" i="4"/>
  <c r="K1904" i="4" s="1"/>
  <c r="Q1892" i="7"/>
  <c r="R1891" i="7"/>
  <c r="M1902" i="4"/>
  <c r="N1902" i="4"/>
  <c r="I1905" i="4"/>
  <c r="J1904" i="4"/>
  <c r="L1893" i="7"/>
  <c r="N1893" i="7" s="1"/>
  <c r="O1893" i="7" s="1"/>
  <c r="P1893" i="7" s="1"/>
  <c r="J1894" i="7"/>
  <c r="K1893" i="6" l="1"/>
  <c r="I1894" i="6"/>
  <c r="H1894" i="6"/>
  <c r="L1892" i="6"/>
  <c r="M1892" i="6" s="1"/>
  <c r="N1892" i="6" s="1"/>
  <c r="J1893" i="6"/>
  <c r="I1896" i="7"/>
  <c r="K1896" i="7"/>
  <c r="K1897" i="7" s="1"/>
  <c r="L1903" i="4"/>
  <c r="L1904" i="4"/>
  <c r="N1904" i="4" s="1"/>
  <c r="T1891" i="7"/>
  <c r="S1891" i="7"/>
  <c r="Q1893" i="7"/>
  <c r="R1892" i="7"/>
  <c r="M1904" i="4"/>
  <c r="J1905" i="4"/>
  <c r="I1906" i="4"/>
  <c r="M1903" i="4"/>
  <c r="N1903" i="4"/>
  <c r="L1894" i="7"/>
  <c r="N1894" i="7" s="1"/>
  <c r="O1894" i="7" s="1"/>
  <c r="P1894" i="7" s="1"/>
  <c r="J1895" i="7"/>
  <c r="L1893" i="6" l="1"/>
  <c r="M1893" i="6" s="1"/>
  <c r="N1893" i="6" s="1"/>
  <c r="I1895" i="6"/>
  <c r="H1895" i="6"/>
  <c r="J1894" i="6"/>
  <c r="K1894" i="6"/>
  <c r="I1897" i="7"/>
  <c r="K1905" i="4"/>
  <c r="K1906" i="4" s="1"/>
  <c r="Q1894" i="7"/>
  <c r="R1894" i="7" s="1"/>
  <c r="T1892" i="7"/>
  <c r="S1892" i="7"/>
  <c r="R1893" i="7"/>
  <c r="I1907" i="4"/>
  <c r="J1906" i="4"/>
  <c r="L1895" i="7"/>
  <c r="N1895" i="7" s="1"/>
  <c r="O1895" i="7" s="1"/>
  <c r="P1895" i="7" s="1"/>
  <c r="J1896" i="7"/>
  <c r="L1894" i="6" l="1"/>
  <c r="M1894" i="6" s="1"/>
  <c r="N1894" i="6" s="1"/>
  <c r="J1895" i="6"/>
  <c r="K1895" i="6"/>
  <c r="I1896" i="6"/>
  <c r="H1896" i="6"/>
  <c r="I1898" i="7"/>
  <c r="K1898" i="7"/>
  <c r="K1899" i="7" s="1"/>
  <c r="L1906" i="4"/>
  <c r="L1905" i="4"/>
  <c r="T1894" i="7"/>
  <c r="S1894" i="7"/>
  <c r="T1893" i="7"/>
  <c r="S1893" i="7"/>
  <c r="Q1895" i="7"/>
  <c r="I1908" i="4"/>
  <c r="J1907" i="4"/>
  <c r="L1896" i="7"/>
  <c r="N1896" i="7" s="1"/>
  <c r="O1896" i="7" s="1"/>
  <c r="P1896" i="7" s="1"/>
  <c r="J1897" i="7"/>
  <c r="K1896" i="6" l="1"/>
  <c r="J1896" i="6"/>
  <c r="L1896" i="6" s="1"/>
  <c r="M1896" i="6" s="1"/>
  <c r="N1896" i="6" s="1"/>
  <c r="L1895" i="6"/>
  <c r="M1895" i="6" s="1"/>
  <c r="N1895" i="6" s="1"/>
  <c r="I1897" i="6"/>
  <c r="H1897" i="6"/>
  <c r="I1899" i="7"/>
  <c r="M1905" i="4"/>
  <c r="N1905" i="4"/>
  <c r="K1907" i="4"/>
  <c r="K1908" i="4" s="1"/>
  <c r="Q1896" i="7"/>
  <c r="R1896" i="7" s="1"/>
  <c r="R1895" i="7"/>
  <c r="I1909" i="4"/>
  <c r="J1908" i="4"/>
  <c r="M1906" i="4"/>
  <c r="N1906" i="4"/>
  <c r="L1897" i="7"/>
  <c r="N1897" i="7" s="1"/>
  <c r="O1897" i="7" s="1"/>
  <c r="P1897" i="7" s="1"/>
  <c r="J1898" i="7"/>
  <c r="I1898" i="6" l="1"/>
  <c r="H1898" i="6"/>
  <c r="J1897" i="6"/>
  <c r="K1897" i="6"/>
  <c r="I1900" i="7"/>
  <c r="K1900" i="7"/>
  <c r="K1901" i="7" s="1"/>
  <c r="L1908" i="4"/>
  <c r="M1908" i="4" s="1"/>
  <c r="L1907" i="4"/>
  <c r="T1895" i="7"/>
  <c r="S1895" i="7"/>
  <c r="T1896" i="7"/>
  <c r="S1896" i="7"/>
  <c r="Q1897" i="7"/>
  <c r="N1908" i="4"/>
  <c r="J1909" i="4"/>
  <c r="I1910" i="4"/>
  <c r="L1898" i="7"/>
  <c r="N1898" i="7" s="1"/>
  <c r="O1898" i="7" s="1"/>
  <c r="P1898" i="7" s="1"/>
  <c r="J1899" i="7"/>
  <c r="I1899" i="6" l="1"/>
  <c r="H1899" i="6"/>
  <c r="L1897" i="6"/>
  <c r="M1897" i="6" s="1"/>
  <c r="N1897" i="6" s="1"/>
  <c r="J1898" i="6"/>
  <c r="K1898" i="6"/>
  <c r="I1901" i="7"/>
  <c r="M1907" i="4"/>
  <c r="N1907" i="4"/>
  <c r="K1909" i="4"/>
  <c r="K1910" i="4" s="1"/>
  <c r="Q1898" i="7"/>
  <c r="R1897" i="7"/>
  <c r="I1911" i="4"/>
  <c r="J1910" i="4"/>
  <c r="L1899" i="7"/>
  <c r="N1899" i="7" s="1"/>
  <c r="O1899" i="7" s="1"/>
  <c r="P1899" i="7" s="1"/>
  <c r="J1900" i="7"/>
  <c r="I1900" i="6" l="1"/>
  <c r="H1900" i="6"/>
  <c r="J1899" i="6"/>
  <c r="K1899" i="6"/>
  <c r="L1898" i="6"/>
  <c r="M1898" i="6" s="1"/>
  <c r="N1898" i="6" s="1"/>
  <c r="I1902" i="7"/>
  <c r="K1902" i="7"/>
  <c r="K1903" i="7" s="1"/>
  <c r="L1910" i="4"/>
  <c r="L1909" i="4"/>
  <c r="S1897" i="7"/>
  <c r="T1897" i="7"/>
  <c r="Q1899" i="7"/>
  <c r="R1898" i="7"/>
  <c r="I1912" i="4"/>
  <c r="I1913" i="4" s="1"/>
  <c r="J1911" i="4"/>
  <c r="L1900" i="7"/>
  <c r="N1900" i="7" s="1"/>
  <c r="O1900" i="7" s="1"/>
  <c r="P1900" i="7" s="1"/>
  <c r="J1901" i="7"/>
  <c r="L1899" i="6" l="1"/>
  <c r="M1899" i="6" s="1"/>
  <c r="N1899" i="6" s="1"/>
  <c r="I1901" i="6"/>
  <c r="H1901" i="6"/>
  <c r="J1900" i="6"/>
  <c r="K1900" i="6"/>
  <c r="I1903" i="7"/>
  <c r="M1909" i="4"/>
  <c r="N1909" i="4"/>
  <c r="K1911" i="4"/>
  <c r="K1912" i="4" s="1"/>
  <c r="K1913" i="4" s="1"/>
  <c r="T1898" i="7"/>
  <c r="S1898" i="7"/>
  <c r="Q1900" i="7"/>
  <c r="R1899" i="7"/>
  <c r="I1914" i="4"/>
  <c r="J1913" i="4"/>
  <c r="J1912" i="4"/>
  <c r="M1910" i="4"/>
  <c r="N1910" i="4"/>
  <c r="L1901" i="7"/>
  <c r="N1901" i="7" s="1"/>
  <c r="O1901" i="7" s="1"/>
  <c r="P1901" i="7" s="1"/>
  <c r="J1902" i="7"/>
  <c r="J1901" i="6" l="1"/>
  <c r="K1901" i="6"/>
  <c r="I1902" i="6"/>
  <c r="H1902" i="6"/>
  <c r="L1900" i="6"/>
  <c r="M1900" i="6" s="1"/>
  <c r="N1900" i="6" s="1"/>
  <c r="I1904" i="7"/>
  <c r="K1904" i="7"/>
  <c r="K1905" i="7" s="1"/>
  <c r="L1912" i="4"/>
  <c r="L1911" i="4"/>
  <c r="M1911" i="4" s="1"/>
  <c r="L1913" i="4"/>
  <c r="Q1901" i="7"/>
  <c r="R1901" i="7" s="1"/>
  <c r="T1899" i="7"/>
  <c r="S1899" i="7"/>
  <c r="R1900" i="7"/>
  <c r="N1911" i="4"/>
  <c r="M1912" i="4"/>
  <c r="N1912" i="4"/>
  <c r="J1914" i="4"/>
  <c r="I1915" i="4"/>
  <c r="L1902" i="7"/>
  <c r="N1902" i="7" s="1"/>
  <c r="O1902" i="7" s="1"/>
  <c r="P1902" i="7" s="1"/>
  <c r="J1903" i="7"/>
  <c r="L1901" i="6" l="1"/>
  <c r="M1901" i="6" s="1"/>
  <c r="N1901" i="6" s="1"/>
  <c r="J1902" i="6"/>
  <c r="I1903" i="6"/>
  <c r="H1903" i="6"/>
  <c r="K1902" i="6"/>
  <c r="I1905" i="7"/>
  <c r="K1914" i="4"/>
  <c r="K1915" i="4" s="1"/>
  <c r="T1901" i="7"/>
  <c r="S1901" i="7"/>
  <c r="T1900" i="7"/>
  <c r="S1900" i="7"/>
  <c r="Q1902" i="7"/>
  <c r="I1916" i="4"/>
  <c r="J1915" i="4"/>
  <c r="M1913" i="4"/>
  <c r="N1913" i="4"/>
  <c r="J1904" i="7"/>
  <c r="L1903" i="7"/>
  <c r="N1903" i="7" s="1"/>
  <c r="O1903" i="7" s="1"/>
  <c r="P1903" i="7" s="1"/>
  <c r="L1902" i="6" l="1"/>
  <c r="M1902" i="6" s="1"/>
  <c r="N1902" i="6" s="1"/>
  <c r="I1904" i="6"/>
  <c r="H1904" i="6"/>
  <c r="J1903" i="6"/>
  <c r="K1903" i="6"/>
  <c r="I1906" i="7"/>
  <c r="K1906" i="7"/>
  <c r="K1907" i="7" s="1"/>
  <c r="K1916" i="4"/>
  <c r="L1915" i="4"/>
  <c r="L1914" i="4"/>
  <c r="Q1903" i="7"/>
  <c r="R1903" i="7" s="1"/>
  <c r="R1902" i="7"/>
  <c r="I1917" i="4"/>
  <c r="J1916" i="4"/>
  <c r="L1904" i="7"/>
  <c r="N1904" i="7" s="1"/>
  <c r="O1904" i="7" s="1"/>
  <c r="P1904" i="7" s="1"/>
  <c r="J1905" i="7"/>
  <c r="L1903" i="6" l="1"/>
  <c r="M1903" i="6" s="1"/>
  <c r="N1903" i="6" s="1"/>
  <c r="I1905" i="6"/>
  <c r="H1905" i="6"/>
  <c r="J1904" i="6"/>
  <c r="K1904" i="6"/>
  <c r="I1907" i="7"/>
  <c r="M1914" i="4"/>
  <c r="N1914" i="4"/>
  <c r="L1916" i="4"/>
  <c r="T1902" i="7"/>
  <c r="S1902" i="7"/>
  <c r="S1903" i="7"/>
  <c r="T1903" i="7"/>
  <c r="Q1904" i="7"/>
  <c r="M1915" i="4"/>
  <c r="N1915" i="4"/>
  <c r="I1918" i="4"/>
  <c r="J1917" i="4"/>
  <c r="L1905" i="7"/>
  <c r="N1905" i="7" s="1"/>
  <c r="O1905" i="7" s="1"/>
  <c r="P1905" i="7" s="1"/>
  <c r="J1906" i="7"/>
  <c r="L1904" i="6" l="1"/>
  <c r="M1904" i="6" s="1"/>
  <c r="N1904" i="6" s="1"/>
  <c r="I1906" i="6"/>
  <c r="H1906" i="6"/>
  <c r="J1905" i="6"/>
  <c r="K1905" i="6"/>
  <c r="I1908" i="7"/>
  <c r="K1908" i="7"/>
  <c r="K1909" i="7" s="1"/>
  <c r="K1917" i="4"/>
  <c r="Q1905" i="7"/>
  <c r="R1904" i="7"/>
  <c r="J1918" i="4"/>
  <c r="I1919" i="4"/>
  <c r="M1916" i="4"/>
  <c r="N1916" i="4"/>
  <c r="L1906" i="7"/>
  <c r="N1906" i="7" s="1"/>
  <c r="O1906" i="7" s="1"/>
  <c r="P1906" i="7" s="1"/>
  <c r="J1907" i="7"/>
  <c r="L1905" i="6" l="1"/>
  <c r="M1905" i="6" s="1"/>
  <c r="N1905" i="6" s="1"/>
  <c r="J1906" i="6"/>
  <c r="K1906" i="6"/>
  <c r="I1907" i="6"/>
  <c r="H1907" i="6"/>
  <c r="I1909" i="7"/>
  <c r="K1918" i="4"/>
  <c r="L1917" i="4"/>
  <c r="M1917" i="4" s="1"/>
  <c r="S1904" i="7"/>
  <c r="T1904" i="7"/>
  <c r="Q1906" i="7"/>
  <c r="R1905" i="7"/>
  <c r="J1919" i="4"/>
  <c r="I1920" i="4"/>
  <c r="L1907" i="7"/>
  <c r="N1907" i="7" s="1"/>
  <c r="O1907" i="7" s="1"/>
  <c r="P1907" i="7" s="1"/>
  <c r="J1908" i="7"/>
  <c r="L1906" i="6" l="1"/>
  <c r="M1906" i="6" s="1"/>
  <c r="N1906" i="6" s="1"/>
  <c r="J1907" i="6"/>
  <c r="K1907" i="6"/>
  <c r="I1908" i="6"/>
  <c r="H1908" i="6"/>
  <c r="I1910" i="7"/>
  <c r="K1910" i="7"/>
  <c r="K1911" i="7" s="1"/>
  <c r="K1919" i="4"/>
  <c r="N1917" i="4"/>
  <c r="L1918" i="4"/>
  <c r="Q1907" i="7"/>
  <c r="R1907" i="7" s="1"/>
  <c r="S1905" i="7"/>
  <c r="T1905" i="7"/>
  <c r="R1906" i="7"/>
  <c r="J1920" i="4"/>
  <c r="I1921" i="4"/>
  <c r="L1908" i="7"/>
  <c r="N1908" i="7" s="1"/>
  <c r="O1908" i="7" s="1"/>
  <c r="P1908" i="7" s="1"/>
  <c r="J1909" i="7"/>
  <c r="L1907" i="6" l="1"/>
  <c r="M1907" i="6" s="1"/>
  <c r="N1907" i="6" s="1"/>
  <c r="I1909" i="6"/>
  <c r="H1909" i="6"/>
  <c r="J1908" i="6"/>
  <c r="K1908" i="6"/>
  <c r="I1911" i="7"/>
  <c r="M1918" i="4"/>
  <c r="N1918" i="4"/>
  <c r="K1920" i="4"/>
  <c r="L1919" i="4"/>
  <c r="M1919" i="4" s="1"/>
  <c r="S1907" i="7"/>
  <c r="T1907" i="7"/>
  <c r="T1906" i="7"/>
  <c r="S1906" i="7"/>
  <c r="Q1908" i="7"/>
  <c r="I1922" i="4"/>
  <c r="J1921" i="4"/>
  <c r="L1909" i="7"/>
  <c r="N1909" i="7" s="1"/>
  <c r="O1909" i="7" s="1"/>
  <c r="P1909" i="7" s="1"/>
  <c r="J1910" i="7"/>
  <c r="L1908" i="6" l="1"/>
  <c r="M1908" i="6" s="1"/>
  <c r="N1908" i="6" s="1"/>
  <c r="J1909" i="6"/>
  <c r="K1909" i="6"/>
  <c r="I1910" i="6"/>
  <c r="H1910" i="6"/>
  <c r="I1912" i="7"/>
  <c r="K1912" i="7"/>
  <c r="K1913" i="7" s="1"/>
  <c r="N1919" i="4"/>
  <c r="K1921" i="4"/>
  <c r="K1922" i="4" s="1"/>
  <c r="L1920" i="4"/>
  <c r="Q1909" i="7"/>
  <c r="R1908" i="7"/>
  <c r="M1920" i="4"/>
  <c r="N1920" i="4"/>
  <c r="I1923" i="4"/>
  <c r="J1922" i="4"/>
  <c r="L1910" i="7"/>
  <c r="N1910" i="7" s="1"/>
  <c r="O1910" i="7" s="1"/>
  <c r="P1910" i="7" s="1"/>
  <c r="J1911" i="7"/>
  <c r="L1909" i="6" l="1"/>
  <c r="M1909" i="6" s="1"/>
  <c r="N1909" i="6" s="1"/>
  <c r="J1910" i="6"/>
  <c r="K1910" i="6"/>
  <c r="I1911" i="6"/>
  <c r="H1911" i="6"/>
  <c r="I1913" i="7"/>
  <c r="L1922" i="4"/>
  <c r="L1921" i="4"/>
  <c r="M1921" i="4" s="1"/>
  <c r="T1908" i="7"/>
  <c r="S1908" i="7"/>
  <c r="Q1910" i="7"/>
  <c r="R1909" i="7"/>
  <c r="J1923" i="4"/>
  <c r="I1924" i="4"/>
  <c r="L1911" i="7"/>
  <c r="N1911" i="7" s="1"/>
  <c r="O1911" i="7" s="1"/>
  <c r="P1911" i="7" s="1"/>
  <c r="J1912" i="7"/>
  <c r="L1910" i="6" l="1"/>
  <c r="M1910" i="6" s="1"/>
  <c r="N1910" i="6" s="1"/>
  <c r="J1911" i="6"/>
  <c r="I1912" i="6"/>
  <c r="H1912" i="6"/>
  <c r="K1911" i="6"/>
  <c r="I1914" i="7"/>
  <c r="K1914" i="7"/>
  <c r="K1915" i="7" s="1"/>
  <c r="N1921" i="4"/>
  <c r="K1923" i="4"/>
  <c r="K1924" i="4" s="1"/>
  <c r="T1909" i="7"/>
  <c r="S1909" i="7"/>
  <c r="Q1911" i="7"/>
  <c r="R1910" i="7"/>
  <c r="I1925" i="4"/>
  <c r="J1924" i="4"/>
  <c r="M1922" i="4"/>
  <c r="N1922" i="4"/>
  <c r="L1912" i="7"/>
  <c r="N1912" i="7" s="1"/>
  <c r="O1912" i="7" s="1"/>
  <c r="P1912" i="7" s="1"/>
  <c r="J1913" i="7"/>
  <c r="L1911" i="6" l="1"/>
  <c r="M1911" i="6" s="1"/>
  <c r="N1911" i="6" s="1"/>
  <c r="K1912" i="6"/>
  <c r="I1913" i="6"/>
  <c r="H1913" i="6"/>
  <c r="J1912" i="6"/>
  <c r="I1915" i="7"/>
  <c r="L1924" i="4"/>
  <c r="L1923" i="4"/>
  <c r="M1923" i="4" s="1"/>
  <c r="T1910" i="7"/>
  <c r="S1910" i="7"/>
  <c r="Q1912" i="7"/>
  <c r="R1911" i="7"/>
  <c r="J1925" i="4"/>
  <c r="I1926" i="4"/>
  <c r="L1913" i="7"/>
  <c r="N1913" i="7" s="1"/>
  <c r="O1913" i="7" s="1"/>
  <c r="P1913" i="7" s="1"/>
  <c r="J1914" i="7"/>
  <c r="L1912" i="6" l="1"/>
  <c r="M1912" i="6" s="1"/>
  <c r="N1912" i="6" s="1"/>
  <c r="K1913" i="6"/>
  <c r="I1914" i="6"/>
  <c r="H1914" i="6"/>
  <c r="J1913" i="6"/>
  <c r="L1913" i="6" s="1"/>
  <c r="M1913" i="6" s="1"/>
  <c r="N1913" i="6" s="1"/>
  <c r="I1916" i="7"/>
  <c r="K1916" i="7"/>
  <c r="N1923" i="4"/>
  <c r="K1925" i="4"/>
  <c r="K1926" i="4" s="1"/>
  <c r="T1911" i="7"/>
  <c r="S1911" i="7"/>
  <c r="Q1913" i="7"/>
  <c r="R1912" i="7"/>
  <c r="I1927" i="4"/>
  <c r="J1926" i="4"/>
  <c r="M1924" i="4"/>
  <c r="N1924" i="4"/>
  <c r="L1914" i="7"/>
  <c r="N1914" i="7" s="1"/>
  <c r="O1914" i="7" s="1"/>
  <c r="P1914" i="7" s="1"/>
  <c r="J1915" i="7"/>
  <c r="K1914" i="6" l="1"/>
  <c r="I1915" i="6"/>
  <c r="H1915" i="6"/>
  <c r="J1914" i="6"/>
  <c r="K1917" i="7"/>
  <c r="I1917" i="7"/>
  <c r="L1926" i="4"/>
  <c r="L1925" i="4"/>
  <c r="M1925" i="4" s="1"/>
  <c r="T1912" i="7"/>
  <c r="S1912" i="7"/>
  <c r="Q1914" i="7"/>
  <c r="R1913" i="7"/>
  <c r="I1928" i="4"/>
  <c r="J1927" i="4"/>
  <c r="L1915" i="7"/>
  <c r="N1915" i="7" s="1"/>
  <c r="O1915" i="7" s="1"/>
  <c r="P1915" i="7" s="1"/>
  <c r="J1916" i="7"/>
  <c r="L1914" i="6" l="1"/>
  <c r="M1914" i="6" s="1"/>
  <c r="N1914" i="6" s="1"/>
  <c r="K1915" i="6"/>
  <c r="I1916" i="6"/>
  <c r="H1916" i="6"/>
  <c r="J1915" i="6"/>
  <c r="I1918" i="7"/>
  <c r="K1918" i="7"/>
  <c r="N1925" i="4"/>
  <c r="K1927" i="4"/>
  <c r="S1913" i="7"/>
  <c r="T1913" i="7"/>
  <c r="Q1915" i="7"/>
  <c r="R1914" i="7"/>
  <c r="J1928" i="4"/>
  <c r="I1929" i="4"/>
  <c r="M1926" i="4"/>
  <c r="N1926" i="4"/>
  <c r="L1916" i="7"/>
  <c r="N1916" i="7" s="1"/>
  <c r="O1916" i="7" s="1"/>
  <c r="P1916" i="7" s="1"/>
  <c r="J1917" i="7"/>
  <c r="J1916" i="6" l="1"/>
  <c r="K1916" i="6"/>
  <c r="L1915" i="6"/>
  <c r="M1915" i="6" s="1"/>
  <c r="N1915" i="6" s="1"/>
  <c r="I1917" i="6"/>
  <c r="H1917" i="6"/>
  <c r="K1919" i="7"/>
  <c r="I1919" i="7"/>
  <c r="K1928" i="4"/>
  <c r="K1929" i="4" s="1"/>
  <c r="L1927" i="4"/>
  <c r="M1927" i="4" s="1"/>
  <c r="T1914" i="7"/>
  <c r="S1914" i="7"/>
  <c r="Q1916" i="7"/>
  <c r="R1915" i="7"/>
  <c r="I1930" i="4"/>
  <c r="J1929" i="4"/>
  <c r="N1927" i="4"/>
  <c r="J1918" i="7"/>
  <c r="L1917" i="7"/>
  <c r="N1917" i="7" s="1"/>
  <c r="O1917" i="7" s="1"/>
  <c r="P1917" i="7" s="1"/>
  <c r="L1916" i="6" l="1"/>
  <c r="M1916" i="6" s="1"/>
  <c r="N1916" i="6" s="1"/>
  <c r="K1917" i="6"/>
  <c r="J1917" i="6"/>
  <c r="L1917" i="6" s="1"/>
  <c r="M1917" i="6" s="1"/>
  <c r="N1917" i="6" s="1"/>
  <c r="I1918" i="6"/>
  <c r="H1918" i="6"/>
  <c r="I1920" i="7"/>
  <c r="K1920" i="7"/>
  <c r="K1921" i="7" s="1"/>
  <c r="L1929" i="4"/>
  <c r="L1928" i="4"/>
  <c r="N1928" i="4" s="1"/>
  <c r="T1915" i="7"/>
  <c r="S1915" i="7"/>
  <c r="Q1917" i="7"/>
  <c r="R1916" i="7"/>
  <c r="M1928" i="4"/>
  <c r="I1931" i="4"/>
  <c r="J1930" i="4"/>
  <c r="L1918" i="7"/>
  <c r="N1918" i="7" s="1"/>
  <c r="O1918" i="7" s="1"/>
  <c r="P1918" i="7" s="1"/>
  <c r="J1919" i="7"/>
  <c r="J1918" i="6" l="1"/>
  <c r="K1918" i="6"/>
  <c r="L1918" i="6" s="1"/>
  <c r="M1918" i="6" s="1"/>
  <c r="N1918" i="6" s="1"/>
  <c r="I1919" i="6"/>
  <c r="H1919" i="6"/>
  <c r="I1921" i="7"/>
  <c r="K1930" i="4"/>
  <c r="K1931" i="4" s="1"/>
  <c r="T1916" i="7"/>
  <c r="S1916" i="7"/>
  <c r="Q1918" i="7"/>
  <c r="R1917" i="7"/>
  <c r="I1932" i="4"/>
  <c r="J1931" i="4"/>
  <c r="M1929" i="4"/>
  <c r="N1929" i="4"/>
  <c r="J1920" i="7"/>
  <c r="L1919" i="7"/>
  <c r="N1919" i="7" s="1"/>
  <c r="O1919" i="7" s="1"/>
  <c r="P1919" i="7" s="1"/>
  <c r="J1919" i="6" l="1"/>
  <c r="K1919" i="6"/>
  <c r="I1920" i="6"/>
  <c r="H1920" i="6"/>
  <c r="I1922" i="7"/>
  <c r="K1922" i="7"/>
  <c r="K1923" i="7" s="1"/>
  <c r="L1930" i="4"/>
  <c r="M1930" i="4" s="1"/>
  <c r="L1931" i="4"/>
  <c r="S1917" i="7"/>
  <c r="T1917" i="7"/>
  <c r="Q1919" i="7"/>
  <c r="R1918" i="7"/>
  <c r="I1933" i="4"/>
  <c r="J1932" i="4"/>
  <c r="L1920" i="7"/>
  <c r="N1920" i="7" s="1"/>
  <c r="O1920" i="7" s="1"/>
  <c r="P1920" i="7" s="1"/>
  <c r="J1921" i="7"/>
  <c r="L1919" i="6" l="1"/>
  <c r="M1919" i="6" s="1"/>
  <c r="N1919" i="6" s="1"/>
  <c r="I1921" i="6"/>
  <c r="H1921" i="6"/>
  <c r="J1920" i="6"/>
  <c r="K1920" i="6"/>
  <c r="I1923" i="7"/>
  <c r="N1930" i="4"/>
  <c r="K1932" i="4"/>
  <c r="K1933" i="4" s="1"/>
  <c r="Q1920" i="7"/>
  <c r="T1918" i="7"/>
  <c r="S1918" i="7"/>
  <c r="R1919" i="7"/>
  <c r="I1934" i="4"/>
  <c r="J1933" i="4"/>
  <c r="M1931" i="4"/>
  <c r="N1931" i="4"/>
  <c r="J1922" i="7"/>
  <c r="L1921" i="7"/>
  <c r="N1921" i="7" s="1"/>
  <c r="O1921" i="7" s="1"/>
  <c r="P1921" i="7" s="1"/>
  <c r="L1920" i="6" l="1"/>
  <c r="M1920" i="6" s="1"/>
  <c r="N1920" i="6" s="1"/>
  <c r="I1922" i="6"/>
  <c r="H1922" i="6"/>
  <c r="J1921" i="6"/>
  <c r="K1921" i="6"/>
  <c r="I1924" i="7"/>
  <c r="K1924" i="7"/>
  <c r="L1932" i="4"/>
  <c r="L1933" i="4"/>
  <c r="T1919" i="7"/>
  <c r="S1919" i="7"/>
  <c r="Q1921" i="7"/>
  <c r="R1920" i="7"/>
  <c r="I1935" i="4"/>
  <c r="I1936" i="4" s="1"/>
  <c r="J1934" i="4"/>
  <c r="L1922" i="7"/>
  <c r="N1922" i="7" s="1"/>
  <c r="O1922" i="7" s="1"/>
  <c r="P1922" i="7" s="1"/>
  <c r="J1923" i="7"/>
  <c r="I1923" i="6" l="1"/>
  <c r="H1923" i="6"/>
  <c r="J1922" i="6"/>
  <c r="L1921" i="6"/>
  <c r="M1921" i="6" s="1"/>
  <c r="N1921" i="6" s="1"/>
  <c r="K1922" i="6"/>
  <c r="K1925" i="7"/>
  <c r="I1925" i="7"/>
  <c r="K1934" i="4"/>
  <c r="S1920" i="7"/>
  <c r="T1920" i="7"/>
  <c r="Q1922" i="7"/>
  <c r="R1921" i="7"/>
  <c r="M1933" i="4"/>
  <c r="N1933" i="4"/>
  <c r="M1932" i="4"/>
  <c r="N1932" i="4"/>
  <c r="I1937" i="4"/>
  <c r="J1936" i="4"/>
  <c r="J1935" i="4"/>
  <c r="L1923" i="7"/>
  <c r="N1923" i="7" s="1"/>
  <c r="O1923" i="7" s="1"/>
  <c r="P1923" i="7" s="1"/>
  <c r="J1924" i="7"/>
  <c r="L1922" i="6" l="1"/>
  <c r="M1922" i="6" s="1"/>
  <c r="N1922" i="6" s="1"/>
  <c r="J1923" i="6"/>
  <c r="K1923" i="6"/>
  <c r="I1924" i="6"/>
  <c r="H1924" i="6"/>
  <c r="I1926" i="7"/>
  <c r="K1926" i="7"/>
  <c r="K1927" i="7" s="1"/>
  <c r="K1935" i="4"/>
  <c r="K1936" i="4" s="1"/>
  <c r="L1934" i="4"/>
  <c r="M1934" i="4" s="1"/>
  <c r="Q1923" i="7"/>
  <c r="R1923" i="7" s="1"/>
  <c r="S1921" i="7"/>
  <c r="T1921" i="7"/>
  <c r="R1922" i="7"/>
  <c r="J1937" i="4"/>
  <c r="I1938" i="4"/>
  <c r="J1938" i="4" s="1"/>
  <c r="L1924" i="7"/>
  <c r="N1924" i="7" s="1"/>
  <c r="O1924" i="7" s="1"/>
  <c r="P1924" i="7" s="1"/>
  <c r="J1925" i="7"/>
  <c r="L1923" i="6" l="1"/>
  <c r="M1923" i="6" s="1"/>
  <c r="N1923" i="6" s="1"/>
  <c r="I1925" i="6"/>
  <c r="H1925" i="6"/>
  <c r="J1924" i="6"/>
  <c r="K1924" i="6"/>
  <c r="I1927" i="7"/>
  <c r="N1934" i="4"/>
  <c r="K1937" i="4"/>
  <c r="K1938" i="4" s="1"/>
  <c r="L1936" i="4"/>
  <c r="L1935" i="4"/>
  <c r="M1935" i="4" s="1"/>
  <c r="T1923" i="7"/>
  <c r="S1923" i="7"/>
  <c r="T1922" i="7"/>
  <c r="S1922" i="7"/>
  <c r="Q1924" i="7"/>
  <c r="L1925" i="7"/>
  <c r="N1925" i="7" s="1"/>
  <c r="O1925" i="7" s="1"/>
  <c r="P1925" i="7" s="1"/>
  <c r="J1926" i="7"/>
  <c r="L1924" i="6" l="1"/>
  <c r="M1924" i="6" s="1"/>
  <c r="N1924" i="6" s="1"/>
  <c r="J1925" i="6"/>
  <c r="K1925" i="6"/>
  <c r="I1926" i="6"/>
  <c r="H1926" i="6"/>
  <c r="I1928" i="7"/>
  <c r="K1928" i="7"/>
  <c r="K1929" i="7" s="1"/>
  <c r="N1935" i="4"/>
  <c r="L1937" i="4"/>
  <c r="L1938" i="4"/>
  <c r="Q1925" i="7"/>
  <c r="R1925" i="7" s="1"/>
  <c r="R1924" i="7"/>
  <c r="M1936" i="4"/>
  <c r="N1936" i="4"/>
  <c r="L1926" i="7"/>
  <c r="N1926" i="7" s="1"/>
  <c r="O1926" i="7" s="1"/>
  <c r="P1926" i="7" s="1"/>
  <c r="J1927" i="7"/>
  <c r="L1925" i="6" l="1"/>
  <c r="M1925" i="6" s="1"/>
  <c r="N1925" i="6" s="1"/>
  <c r="I1927" i="6"/>
  <c r="H1927" i="6"/>
  <c r="J1926" i="6"/>
  <c r="K1926" i="6"/>
  <c r="I1929" i="7"/>
  <c r="T1924" i="7"/>
  <c r="S1924" i="7"/>
  <c r="T1925" i="7"/>
  <c r="S1925" i="7"/>
  <c r="Q1926" i="7"/>
  <c r="S10" i="4"/>
  <c r="L1927" i="7"/>
  <c r="N1927" i="7" s="1"/>
  <c r="O1927" i="7" s="1"/>
  <c r="P1927" i="7" s="1"/>
  <c r="J1928" i="7"/>
  <c r="L1926" i="6" l="1"/>
  <c r="M1926" i="6" s="1"/>
  <c r="N1926" i="6" s="1"/>
  <c r="J1927" i="6"/>
  <c r="K1927" i="6"/>
  <c r="I1928" i="6"/>
  <c r="H1928" i="6"/>
  <c r="I1930" i="7"/>
  <c r="K1930" i="7"/>
  <c r="K1931" i="7" s="1"/>
  <c r="Q1927" i="7"/>
  <c r="R1927" i="7" s="1"/>
  <c r="R1926" i="7"/>
  <c r="M1938" i="4"/>
  <c r="N1938" i="4"/>
  <c r="Q10" i="4"/>
  <c r="P10" i="4"/>
  <c r="M1937" i="4"/>
  <c r="N1937" i="4"/>
  <c r="L1928" i="7"/>
  <c r="N1928" i="7" s="1"/>
  <c r="O1928" i="7" s="1"/>
  <c r="P1928" i="7" s="1"/>
  <c r="J1929" i="7"/>
  <c r="L1927" i="6" l="1"/>
  <c r="M1927" i="6" s="1"/>
  <c r="N1927" i="6" s="1"/>
  <c r="J1928" i="6"/>
  <c r="K1928" i="6"/>
  <c r="I1929" i="6"/>
  <c r="H1929" i="6"/>
  <c r="I1931" i="7"/>
  <c r="T1926" i="7"/>
  <c r="S1926" i="7"/>
  <c r="T1927" i="7"/>
  <c r="S1927" i="7"/>
  <c r="Q1928" i="7"/>
  <c r="P13" i="4"/>
  <c r="P12" i="4"/>
  <c r="R10" i="4"/>
  <c r="L1929" i="7"/>
  <c r="N1929" i="7" s="1"/>
  <c r="O1929" i="7" s="1"/>
  <c r="P1929" i="7" s="1"/>
  <c r="J1930" i="7"/>
  <c r="I1930" i="6" l="1"/>
  <c r="H1930" i="6"/>
  <c r="J1929" i="6"/>
  <c r="K1929" i="6"/>
  <c r="L1928" i="6"/>
  <c r="M1928" i="6" s="1"/>
  <c r="N1928" i="6" s="1"/>
  <c r="I1932" i="7"/>
  <c r="K1932" i="7"/>
  <c r="K1933" i="7" s="1"/>
  <c r="Q1929" i="7"/>
  <c r="R1928" i="7"/>
  <c r="P14" i="4"/>
  <c r="P15" i="4" s="1"/>
  <c r="L1930" i="7"/>
  <c r="N1930" i="7" s="1"/>
  <c r="O1930" i="7" s="1"/>
  <c r="P1930" i="7" s="1"/>
  <c r="J1931" i="7"/>
  <c r="K1930" i="6" l="1"/>
  <c r="I1931" i="6"/>
  <c r="H1931" i="6"/>
  <c r="L1929" i="6"/>
  <c r="M1929" i="6" s="1"/>
  <c r="N1929" i="6" s="1"/>
  <c r="J1930" i="6"/>
  <c r="I1933" i="7"/>
  <c r="Q1930" i="7"/>
  <c r="R1930" i="7" s="1"/>
  <c r="T1928" i="7"/>
  <c r="S1928" i="7"/>
  <c r="R1929" i="7"/>
  <c r="L1931" i="7"/>
  <c r="N1931" i="7" s="1"/>
  <c r="O1931" i="7" s="1"/>
  <c r="P1931" i="7" s="1"/>
  <c r="J1932" i="7"/>
  <c r="L1930" i="6" l="1"/>
  <c r="M1930" i="6" s="1"/>
  <c r="N1930" i="6" s="1"/>
  <c r="J1931" i="6"/>
  <c r="K1931" i="6"/>
  <c r="I1932" i="6"/>
  <c r="H1932" i="6"/>
  <c r="Q1931" i="7"/>
  <c r="R1931" i="7" s="1"/>
  <c r="I1934" i="7"/>
  <c r="K1934" i="7"/>
  <c r="K1935" i="7" s="1"/>
  <c r="T1929" i="7"/>
  <c r="S1929" i="7"/>
  <c r="T1930" i="7"/>
  <c r="S1930" i="7"/>
  <c r="L1932" i="7"/>
  <c r="N1932" i="7" s="1"/>
  <c r="O1932" i="7" s="1"/>
  <c r="P1932" i="7" s="1"/>
  <c r="J1933" i="7"/>
  <c r="J1932" i="6" l="1"/>
  <c r="L1931" i="6"/>
  <c r="M1931" i="6" s="1"/>
  <c r="N1931" i="6" s="1"/>
  <c r="K1932" i="6"/>
  <c r="L1932" i="6" s="1"/>
  <c r="M1932" i="6" s="1"/>
  <c r="N1932" i="6" s="1"/>
  <c r="I1933" i="6"/>
  <c r="H1933" i="6"/>
  <c r="Q1932" i="7"/>
  <c r="R1932" i="7" s="1"/>
  <c r="I1935" i="7"/>
  <c r="T1931" i="7"/>
  <c r="S1931" i="7"/>
  <c r="J1934" i="7"/>
  <c r="L1933" i="7"/>
  <c r="N1933" i="7" s="1"/>
  <c r="O1933" i="7" s="1"/>
  <c r="P1933" i="7" s="1"/>
  <c r="J1933" i="6" l="1"/>
  <c r="K1933" i="6"/>
  <c r="I1934" i="6"/>
  <c r="H1934" i="6"/>
  <c r="Q1933" i="7"/>
  <c r="R1933" i="7" s="1"/>
  <c r="I1936" i="7"/>
  <c r="K1936" i="7"/>
  <c r="K1937" i="7" s="1"/>
  <c r="T1932" i="7"/>
  <c r="S1932" i="7"/>
  <c r="J1935" i="7"/>
  <c r="L1934" i="7"/>
  <c r="N1934" i="7" s="1"/>
  <c r="O1934" i="7" s="1"/>
  <c r="P1934" i="7" s="1"/>
  <c r="I1935" i="6" l="1"/>
  <c r="H1935" i="6"/>
  <c r="J1934" i="6"/>
  <c r="L1933" i="6"/>
  <c r="M1933" i="6" s="1"/>
  <c r="N1933" i="6" s="1"/>
  <c r="K1934" i="6"/>
  <c r="I1937" i="7"/>
  <c r="T1933" i="7"/>
  <c r="S1933" i="7"/>
  <c r="Q1934" i="7"/>
  <c r="L1935" i="7"/>
  <c r="N1935" i="7" s="1"/>
  <c r="O1935" i="7" s="1"/>
  <c r="P1935" i="7" s="1"/>
  <c r="J1936" i="7"/>
  <c r="L1934" i="6" l="1"/>
  <c r="M1934" i="6" s="1"/>
  <c r="N1934" i="6" s="1"/>
  <c r="I1936" i="6"/>
  <c r="H1936" i="6"/>
  <c r="J1935" i="6"/>
  <c r="K1935" i="6"/>
  <c r="I1938" i="7"/>
  <c r="K1938" i="7"/>
  <c r="K1939" i="7" s="1"/>
  <c r="Q1935" i="7"/>
  <c r="R1935" i="7" s="1"/>
  <c r="R1934" i="7"/>
  <c r="J1937" i="7"/>
  <c r="L1936" i="7"/>
  <c r="N1936" i="7" s="1"/>
  <c r="O1936" i="7" s="1"/>
  <c r="P1936" i="7" s="1"/>
  <c r="L1935" i="6" l="1"/>
  <c r="M1935" i="6" s="1"/>
  <c r="N1935" i="6" s="1"/>
  <c r="J1936" i="6"/>
  <c r="K1936" i="6"/>
  <c r="I1937" i="6"/>
  <c r="H1937" i="6"/>
  <c r="I1939" i="7"/>
  <c r="T1935" i="7"/>
  <c r="S1935" i="7"/>
  <c r="T1934" i="7"/>
  <c r="S1934" i="7"/>
  <c r="Q1936" i="7"/>
  <c r="L1937" i="7"/>
  <c r="N1937" i="7" s="1"/>
  <c r="O1937" i="7" s="1"/>
  <c r="P1937" i="7" s="1"/>
  <c r="J1938" i="7"/>
  <c r="L1936" i="6" l="1"/>
  <c r="M1936" i="6" s="1"/>
  <c r="N1936" i="6" s="1"/>
  <c r="J1937" i="6"/>
  <c r="K1937" i="6"/>
  <c r="I1938" i="6"/>
  <c r="H1938" i="6"/>
  <c r="I1940" i="7"/>
  <c r="K1940" i="7"/>
  <c r="K1941" i="7" s="1"/>
  <c r="Q1937" i="7"/>
  <c r="R1937" i="7" s="1"/>
  <c r="R1936" i="7"/>
  <c r="L1938" i="7"/>
  <c r="N1938" i="7" s="1"/>
  <c r="O1938" i="7" s="1"/>
  <c r="P1938" i="7" s="1"/>
  <c r="J1939" i="7"/>
  <c r="L1937" i="6" l="1"/>
  <c r="M1937" i="6" s="1"/>
  <c r="N1937" i="6" s="1"/>
  <c r="I1939" i="6"/>
  <c r="H1939" i="6"/>
  <c r="J1938" i="6"/>
  <c r="K1938" i="6"/>
  <c r="I1941" i="7"/>
  <c r="Q1938" i="7"/>
  <c r="R1938" i="7"/>
  <c r="T1936" i="7"/>
  <c r="S1936" i="7"/>
  <c r="S1937" i="7"/>
  <c r="T1937" i="7"/>
  <c r="L1939" i="7"/>
  <c r="N1939" i="7" s="1"/>
  <c r="O1939" i="7" s="1"/>
  <c r="P1939" i="7" s="1"/>
  <c r="J1940" i="7"/>
  <c r="L1938" i="6" l="1"/>
  <c r="M1938" i="6" s="1"/>
  <c r="N1938" i="6" s="1"/>
  <c r="J1939" i="6"/>
  <c r="K1939" i="6"/>
  <c r="I1940" i="6"/>
  <c r="H1940" i="6"/>
  <c r="I1942" i="7"/>
  <c r="K1942" i="7"/>
  <c r="K1943" i="7" s="1"/>
  <c r="Q1939" i="7"/>
  <c r="R1939" i="7" s="1"/>
  <c r="T1938" i="7"/>
  <c r="S1938" i="7"/>
  <c r="L1940" i="7"/>
  <c r="N1940" i="7" s="1"/>
  <c r="O1940" i="7" s="1"/>
  <c r="P1940" i="7" s="1"/>
  <c r="J1941" i="7"/>
  <c r="L1939" i="6" l="1"/>
  <c r="M1939" i="6" s="1"/>
  <c r="N1939" i="6" s="1"/>
  <c r="J1940" i="6"/>
  <c r="K1940" i="6"/>
  <c r="I1941" i="6"/>
  <c r="H1941" i="6"/>
  <c r="I1943" i="7"/>
  <c r="S1939" i="7"/>
  <c r="T1939" i="7"/>
  <c r="Q1940" i="7"/>
  <c r="R1940" i="7" s="1"/>
  <c r="L1941" i="7"/>
  <c r="N1941" i="7" s="1"/>
  <c r="O1941" i="7" s="1"/>
  <c r="P1941" i="7" s="1"/>
  <c r="J1942" i="7"/>
  <c r="J1941" i="6" l="1"/>
  <c r="L1940" i="6"/>
  <c r="M1940" i="6" s="1"/>
  <c r="N1940" i="6" s="1"/>
  <c r="K1941" i="6"/>
  <c r="I1942" i="6"/>
  <c r="H1942" i="6"/>
  <c r="I1944" i="7"/>
  <c r="K1944" i="7"/>
  <c r="K1945" i="7" s="1"/>
  <c r="S1940" i="7"/>
  <c r="T1940" i="7"/>
  <c r="Q1941" i="7"/>
  <c r="R1941" i="7" s="1"/>
  <c r="L1942" i="7"/>
  <c r="N1942" i="7" s="1"/>
  <c r="O1942" i="7" s="1"/>
  <c r="P1942" i="7" s="1"/>
  <c r="J1943" i="7"/>
  <c r="J1942" i="6" l="1"/>
  <c r="L1941" i="6"/>
  <c r="M1941" i="6" s="1"/>
  <c r="N1941" i="6" s="1"/>
  <c r="K1942" i="6"/>
  <c r="I1943" i="6"/>
  <c r="H1943" i="6"/>
  <c r="I1945" i="7"/>
  <c r="T1941" i="7"/>
  <c r="S1941" i="7"/>
  <c r="Q1942" i="7"/>
  <c r="R1942" i="7" s="1"/>
  <c r="L1943" i="7"/>
  <c r="N1943" i="7" s="1"/>
  <c r="O1943" i="7" s="1"/>
  <c r="P1943" i="7" s="1"/>
  <c r="J1944" i="7"/>
  <c r="L1942" i="6" l="1"/>
  <c r="M1942" i="6" s="1"/>
  <c r="N1942" i="6" s="1"/>
  <c r="J1943" i="6"/>
  <c r="I1944" i="6"/>
  <c r="H1944" i="6"/>
  <c r="K1943" i="6"/>
  <c r="I1946" i="7"/>
  <c r="K1946" i="7"/>
  <c r="K1947" i="7" s="1"/>
  <c r="T1942" i="7"/>
  <c r="S1942" i="7"/>
  <c r="Q1943" i="7"/>
  <c r="R1943" i="7" s="1"/>
  <c r="L1944" i="7"/>
  <c r="N1944" i="7" s="1"/>
  <c r="O1944" i="7" s="1"/>
  <c r="P1944" i="7" s="1"/>
  <c r="J1945" i="7"/>
  <c r="K1944" i="6" l="1"/>
  <c r="J1944" i="6"/>
  <c r="L1944" i="6" s="1"/>
  <c r="M1944" i="6" s="1"/>
  <c r="N1944" i="6" s="1"/>
  <c r="L1943" i="6"/>
  <c r="M1943" i="6" s="1"/>
  <c r="N1943" i="6" s="1"/>
  <c r="I1945" i="6"/>
  <c r="H1945" i="6"/>
  <c r="I1947" i="7"/>
  <c r="T1943" i="7"/>
  <c r="S1943" i="7"/>
  <c r="Q1944" i="7"/>
  <c r="R1944" i="7" s="1"/>
  <c r="L1945" i="7"/>
  <c r="N1945" i="7" s="1"/>
  <c r="O1945" i="7" s="1"/>
  <c r="P1945" i="7" s="1"/>
  <c r="J1946" i="7"/>
  <c r="J1945" i="6" l="1"/>
  <c r="K1945" i="6"/>
  <c r="I1946" i="6"/>
  <c r="H1946" i="6"/>
  <c r="I1948" i="7"/>
  <c r="K1948" i="7"/>
  <c r="K1949" i="7" s="1"/>
  <c r="S1944" i="7"/>
  <c r="T1944" i="7"/>
  <c r="Q1945" i="7"/>
  <c r="R1945" i="7" s="1"/>
  <c r="L1946" i="7"/>
  <c r="N1946" i="7" s="1"/>
  <c r="O1946" i="7" s="1"/>
  <c r="P1946" i="7" s="1"/>
  <c r="J1947" i="7"/>
  <c r="J1946" i="6" l="1"/>
  <c r="K1946" i="6"/>
  <c r="L1945" i="6"/>
  <c r="M1945" i="6" s="1"/>
  <c r="N1945" i="6" s="1"/>
  <c r="I1947" i="6"/>
  <c r="H1947" i="6"/>
  <c r="I1949" i="7"/>
  <c r="T1945" i="7"/>
  <c r="S1945" i="7"/>
  <c r="Q1946" i="7"/>
  <c r="R1946" i="7" s="1"/>
  <c r="L1947" i="7"/>
  <c r="N1947" i="7" s="1"/>
  <c r="O1947" i="7" s="1"/>
  <c r="P1947" i="7" s="1"/>
  <c r="J1948" i="7"/>
  <c r="I1948" i="6" l="1"/>
  <c r="H1948" i="6"/>
  <c r="J1947" i="6"/>
  <c r="L1946" i="6"/>
  <c r="M1946" i="6" s="1"/>
  <c r="N1946" i="6" s="1"/>
  <c r="K1947" i="6"/>
  <c r="I1950" i="7"/>
  <c r="K1950" i="7"/>
  <c r="K1951" i="7" s="1"/>
  <c r="S1946" i="7"/>
  <c r="T1946" i="7"/>
  <c r="Q1947" i="7"/>
  <c r="R1947" i="7" s="1"/>
  <c r="L1948" i="7"/>
  <c r="N1948" i="7" s="1"/>
  <c r="O1948" i="7" s="1"/>
  <c r="P1948" i="7" s="1"/>
  <c r="J1949" i="7"/>
  <c r="L1947" i="6" l="1"/>
  <c r="M1947" i="6" s="1"/>
  <c r="N1947" i="6" s="1"/>
  <c r="J1948" i="6"/>
  <c r="K1948" i="6"/>
  <c r="I1949" i="6"/>
  <c r="H1949" i="6"/>
  <c r="I1951" i="7"/>
  <c r="S1947" i="7"/>
  <c r="T1947" i="7"/>
  <c r="Q1948" i="7"/>
  <c r="R1948" i="7" s="1"/>
  <c r="J1950" i="7"/>
  <c r="L1949" i="7"/>
  <c r="N1949" i="7" s="1"/>
  <c r="O1949" i="7" s="1"/>
  <c r="P1949" i="7" s="1"/>
  <c r="I1950" i="6" l="1"/>
  <c r="H1950" i="6"/>
  <c r="J1949" i="6"/>
  <c r="K1949" i="6"/>
  <c r="L1948" i="6"/>
  <c r="M1948" i="6" s="1"/>
  <c r="N1948" i="6" s="1"/>
  <c r="I1952" i="7"/>
  <c r="K1952" i="7"/>
  <c r="K1953" i="7" s="1"/>
  <c r="T1948" i="7"/>
  <c r="S1948" i="7"/>
  <c r="Q1949" i="7"/>
  <c r="R1949" i="7" s="1"/>
  <c r="J1951" i="7"/>
  <c r="L1950" i="7"/>
  <c r="N1950" i="7" s="1"/>
  <c r="O1950" i="7" s="1"/>
  <c r="P1950" i="7" s="1"/>
  <c r="L1949" i="6" l="1"/>
  <c r="M1949" i="6" s="1"/>
  <c r="N1949" i="6" s="1"/>
  <c r="K1950" i="6"/>
  <c r="I1951" i="6"/>
  <c r="H1951" i="6"/>
  <c r="J1950" i="6"/>
  <c r="I1953" i="7"/>
  <c r="T1949" i="7"/>
  <c r="S1949" i="7"/>
  <c r="Q1950" i="7"/>
  <c r="R1950" i="7" s="1"/>
  <c r="L1951" i="7"/>
  <c r="N1951" i="7" s="1"/>
  <c r="O1951" i="7" s="1"/>
  <c r="P1951" i="7" s="1"/>
  <c r="J1952" i="7"/>
  <c r="L1950" i="6" l="1"/>
  <c r="M1950" i="6" s="1"/>
  <c r="N1950" i="6" s="1"/>
  <c r="I1952" i="6"/>
  <c r="H1952" i="6"/>
  <c r="J1951" i="6"/>
  <c r="K1951" i="6"/>
  <c r="I1954" i="7"/>
  <c r="K1954" i="7"/>
  <c r="K1955" i="7" s="1"/>
  <c r="T1950" i="7"/>
  <c r="S1950" i="7"/>
  <c r="Q1951" i="7"/>
  <c r="R1951" i="7" s="1"/>
  <c r="L1952" i="7"/>
  <c r="N1952" i="7" s="1"/>
  <c r="O1952" i="7" s="1"/>
  <c r="P1952" i="7" s="1"/>
  <c r="J1953" i="7"/>
  <c r="I1953" i="6" l="1"/>
  <c r="H1953" i="6"/>
  <c r="L1951" i="6"/>
  <c r="M1951" i="6" s="1"/>
  <c r="N1951" i="6" s="1"/>
  <c r="J1952" i="6"/>
  <c r="K1952" i="6"/>
  <c r="I1955" i="7"/>
  <c r="T1951" i="7"/>
  <c r="S1951" i="7"/>
  <c r="Q1952" i="7"/>
  <c r="R1952" i="7" s="1"/>
  <c r="J1954" i="7"/>
  <c r="L1953" i="7"/>
  <c r="N1953" i="7" s="1"/>
  <c r="O1953" i="7" s="1"/>
  <c r="P1953" i="7" s="1"/>
  <c r="L1952" i="6" l="1"/>
  <c r="M1952" i="6" s="1"/>
  <c r="N1952" i="6" s="1"/>
  <c r="J1953" i="6"/>
  <c r="K1953" i="6"/>
  <c r="I1954" i="6"/>
  <c r="H1954" i="6"/>
  <c r="I1956" i="7"/>
  <c r="K1956" i="7"/>
  <c r="T1952" i="7"/>
  <c r="S1952" i="7"/>
  <c r="Q1953" i="7"/>
  <c r="R1953" i="7" s="1"/>
  <c r="L1954" i="7"/>
  <c r="N1954" i="7" s="1"/>
  <c r="O1954" i="7" s="1"/>
  <c r="P1954" i="7" s="1"/>
  <c r="J1955" i="7"/>
  <c r="K1954" i="6" l="1"/>
  <c r="I1955" i="6"/>
  <c r="H1955" i="6"/>
  <c r="L1953" i="6"/>
  <c r="M1953" i="6" s="1"/>
  <c r="N1953" i="6" s="1"/>
  <c r="J1954" i="6"/>
  <c r="L1954" i="6" s="1"/>
  <c r="M1954" i="6" s="1"/>
  <c r="N1954" i="6" s="1"/>
  <c r="K1957" i="7"/>
  <c r="I1957" i="7"/>
  <c r="T1953" i="7"/>
  <c r="S1953" i="7"/>
  <c r="Q1954" i="7"/>
  <c r="R1954" i="7" s="1"/>
  <c r="L1955" i="7"/>
  <c r="N1955" i="7" s="1"/>
  <c r="O1955" i="7" s="1"/>
  <c r="P1955" i="7" s="1"/>
  <c r="J1956" i="7"/>
  <c r="J1955" i="6" l="1"/>
  <c r="K1955" i="6"/>
  <c r="I1956" i="6"/>
  <c r="H1956" i="6"/>
  <c r="I1958" i="7"/>
  <c r="K1958" i="7"/>
  <c r="T1954" i="7"/>
  <c r="S1954" i="7"/>
  <c r="Q1955" i="7"/>
  <c r="R1955" i="7" s="1"/>
  <c r="L1956" i="7"/>
  <c r="N1956" i="7" s="1"/>
  <c r="O1956" i="7" s="1"/>
  <c r="P1956" i="7" s="1"/>
  <c r="J1957" i="7"/>
  <c r="L1955" i="6" l="1"/>
  <c r="M1955" i="6" s="1"/>
  <c r="N1955" i="6" s="1"/>
  <c r="J1956" i="6"/>
  <c r="K1956" i="6"/>
  <c r="I1957" i="6"/>
  <c r="H1957" i="6"/>
  <c r="K1959" i="7"/>
  <c r="I1959" i="7"/>
  <c r="S1955" i="7"/>
  <c r="T1955" i="7"/>
  <c r="Q1956" i="7"/>
  <c r="R1956" i="7" s="1"/>
  <c r="L1957" i="7"/>
  <c r="N1957" i="7" s="1"/>
  <c r="O1957" i="7" s="1"/>
  <c r="P1957" i="7" s="1"/>
  <c r="J1958" i="7"/>
  <c r="L1956" i="6" l="1"/>
  <c r="M1956" i="6" s="1"/>
  <c r="N1956" i="6" s="1"/>
  <c r="J1957" i="6"/>
  <c r="K1957" i="6"/>
  <c r="I1958" i="6"/>
  <c r="H1958" i="6"/>
  <c r="I1960" i="7"/>
  <c r="K1960" i="7"/>
  <c r="K1961" i="7" s="1"/>
  <c r="T1956" i="7"/>
  <c r="S1956" i="7"/>
  <c r="Q1957" i="7"/>
  <c r="R1957" i="7" s="1"/>
  <c r="L1958" i="7"/>
  <c r="N1958" i="7" s="1"/>
  <c r="O1958" i="7" s="1"/>
  <c r="P1958" i="7" s="1"/>
  <c r="J1959" i="7"/>
  <c r="J1958" i="6" l="1"/>
  <c r="I1959" i="6"/>
  <c r="H1959" i="6"/>
  <c r="K1958" i="6"/>
  <c r="L1957" i="6"/>
  <c r="M1957" i="6" s="1"/>
  <c r="N1957" i="6" s="1"/>
  <c r="I1961" i="7"/>
  <c r="T1957" i="7"/>
  <c r="S1957" i="7"/>
  <c r="Q1958" i="7"/>
  <c r="R1958" i="7" s="1"/>
  <c r="L1959" i="7"/>
  <c r="N1959" i="7" s="1"/>
  <c r="O1959" i="7" s="1"/>
  <c r="P1959" i="7" s="1"/>
  <c r="J1960" i="7"/>
  <c r="L1958" i="6" l="1"/>
  <c r="M1958" i="6" s="1"/>
  <c r="N1958" i="6" s="1"/>
  <c r="J1959" i="6"/>
  <c r="K1959" i="6"/>
  <c r="I1960" i="6"/>
  <c r="H1960" i="6"/>
  <c r="I1962" i="7"/>
  <c r="K1962" i="7"/>
  <c r="K1963" i="7" s="1"/>
  <c r="T1958" i="7"/>
  <c r="S1958" i="7"/>
  <c r="Q1959" i="7"/>
  <c r="R1959" i="7" s="1"/>
  <c r="L1960" i="7"/>
  <c r="N1960" i="7" s="1"/>
  <c r="O1960" i="7" s="1"/>
  <c r="P1960" i="7" s="1"/>
  <c r="J1961" i="7"/>
  <c r="J1960" i="6" l="1"/>
  <c r="K1960" i="6"/>
  <c r="L1959" i="6"/>
  <c r="M1959" i="6" s="1"/>
  <c r="N1959" i="6" s="1"/>
  <c r="I1961" i="6"/>
  <c r="H1961" i="6"/>
  <c r="I1963" i="7"/>
  <c r="S1959" i="7"/>
  <c r="T1959" i="7"/>
  <c r="Q1960" i="7"/>
  <c r="R1960" i="7" s="1"/>
  <c r="L1961" i="7"/>
  <c r="N1961" i="7" s="1"/>
  <c r="O1961" i="7" s="1"/>
  <c r="P1961" i="7" s="1"/>
  <c r="J1962" i="7"/>
  <c r="K1961" i="6" l="1"/>
  <c r="I1962" i="6"/>
  <c r="H1962" i="6"/>
  <c r="L1960" i="6"/>
  <c r="M1960" i="6" s="1"/>
  <c r="N1960" i="6" s="1"/>
  <c r="J1961" i="6"/>
  <c r="I1964" i="7"/>
  <c r="K1964" i="7"/>
  <c r="T1960" i="7"/>
  <c r="S1960" i="7"/>
  <c r="Q1961" i="7"/>
  <c r="R1961" i="7" s="1"/>
  <c r="L1962" i="7"/>
  <c r="N1962" i="7" s="1"/>
  <c r="O1962" i="7" s="1"/>
  <c r="P1962" i="7" s="1"/>
  <c r="J1963" i="7"/>
  <c r="L1961" i="6" l="1"/>
  <c r="M1961" i="6" s="1"/>
  <c r="N1961" i="6" s="1"/>
  <c r="J1962" i="6"/>
  <c r="I1963" i="6"/>
  <c r="H1963" i="6"/>
  <c r="K1962" i="6"/>
  <c r="I1965" i="7"/>
  <c r="K1965" i="7"/>
  <c r="T1961" i="7"/>
  <c r="S1961" i="7"/>
  <c r="Q1962" i="7"/>
  <c r="R1962" i="7" s="1"/>
  <c r="L1963" i="7"/>
  <c r="N1963" i="7" s="1"/>
  <c r="O1963" i="7" s="1"/>
  <c r="P1963" i="7" s="1"/>
  <c r="J1964" i="7"/>
  <c r="L1962" i="6" l="1"/>
  <c r="M1962" i="6" s="1"/>
  <c r="N1962" i="6" s="1"/>
  <c r="I1964" i="6"/>
  <c r="H1964" i="6"/>
  <c r="J1963" i="6"/>
  <c r="K1963" i="6"/>
  <c r="I1966" i="7"/>
  <c r="K1966" i="7"/>
  <c r="K1967" i="7" s="1"/>
  <c r="T1962" i="7"/>
  <c r="S1962" i="7"/>
  <c r="Q1963" i="7"/>
  <c r="R1963" i="7" s="1"/>
  <c r="L1964" i="7"/>
  <c r="N1964" i="7" s="1"/>
  <c r="O1964" i="7" s="1"/>
  <c r="P1964" i="7" s="1"/>
  <c r="J1965" i="7"/>
  <c r="L1963" i="6" l="1"/>
  <c r="M1963" i="6" s="1"/>
  <c r="N1963" i="6" s="1"/>
  <c r="I1965" i="6"/>
  <c r="H1965" i="6"/>
  <c r="J1964" i="6"/>
  <c r="K1964" i="6"/>
  <c r="L1964" i="6" s="1"/>
  <c r="M1964" i="6" s="1"/>
  <c r="N1964" i="6" s="1"/>
  <c r="I1967" i="7"/>
  <c r="S1963" i="7"/>
  <c r="T1963" i="7"/>
  <c r="Q1964" i="7"/>
  <c r="R1964" i="7" s="1"/>
  <c r="J1966" i="7"/>
  <c r="L1965" i="7"/>
  <c r="N1965" i="7" s="1"/>
  <c r="O1965" i="7" s="1"/>
  <c r="P1965" i="7" s="1"/>
  <c r="J1965" i="6" l="1"/>
  <c r="K1965" i="6"/>
  <c r="I1966" i="6"/>
  <c r="H1966" i="6"/>
  <c r="I1968" i="7"/>
  <c r="K1968" i="7"/>
  <c r="K1969" i="7" s="1"/>
  <c r="T1964" i="7"/>
  <c r="S1964" i="7"/>
  <c r="Q1965" i="7"/>
  <c r="R1965" i="7" s="1"/>
  <c r="L1966" i="7"/>
  <c r="N1966" i="7" s="1"/>
  <c r="O1966" i="7" s="1"/>
  <c r="P1966" i="7" s="1"/>
  <c r="J1967" i="7"/>
  <c r="J1966" i="6" l="1"/>
  <c r="K1966" i="6"/>
  <c r="L1965" i="6"/>
  <c r="M1965" i="6" s="1"/>
  <c r="N1965" i="6" s="1"/>
  <c r="I1967" i="6"/>
  <c r="H1967" i="6"/>
  <c r="I1969" i="7"/>
  <c r="T1965" i="7"/>
  <c r="S1965" i="7"/>
  <c r="Q1966" i="7"/>
  <c r="R1966" i="7" s="1"/>
  <c r="L1967" i="7"/>
  <c r="N1967" i="7" s="1"/>
  <c r="O1967" i="7" s="1"/>
  <c r="P1967" i="7" s="1"/>
  <c r="J1968" i="7"/>
  <c r="K1967" i="6" l="1"/>
  <c r="I1968" i="6"/>
  <c r="H1968" i="6"/>
  <c r="L1966" i="6"/>
  <c r="M1966" i="6" s="1"/>
  <c r="N1966" i="6" s="1"/>
  <c r="J1967" i="6"/>
  <c r="I1970" i="7"/>
  <c r="K1970" i="7"/>
  <c r="T1966" i="7"/>
  <c r="S1966" i="7"/>
  <c r="Q1967" i="7"/>
  <c r="R1967" i="7" s="1"/>
  <c r="L1968" i="7"/>
  <c r="N1968" i="7" s="1"/>
  <c r="O1968" i="7" s="1"/>
  <c r="P1968" i="7" s="1"/>
  <c r="J1969" i="7"/>
  <c r="I1969" i="6" l="1"/>
  <c r="H1969" i="6"/>
  <c r="J1968" i="6"/>
  <c r="K1968" i="6"/>
  <c r="L1967" i="6"/>
  <c r="M1967" i="6" s="1"/>
  <c r="N1967" i="6" s="1"/>
  <c r="K1971" i="7"/>
  <c r="I1971" i="7"/>
  <c r="T1967" i="7"/>
  <c r="S1967" i="7"/>
  <c r="Q1968" i="7"/>
  <c r="R1968" i="7" s="1"/>
  <c r="L1969" i="7"/>
  <c r="N1969" i="7" s="1"/>
  <c r="O1969" i="7" s="1"/>
  <c r="P1969" i="7" s="1"/>
  <c r="J1970" i="7"/>
  <c r="L1968" i="6" l="1"/>
  <c r="M1968" i="6" s="1"/>
  <c r="N1968" i="6" s="1"/>
  <c r="I1970" i="6"/>
  <c r="H1970" i="6"/>
  <c r="J1969" i="6"/>
  <c r="K1969" i="6"/>
  <c r="I1972" i="7"/>
  <c r="K1972" i="7"/>
  <c r="K1973" i="7" s="1"/>
  <c r="T1968" i="7"/>
  <c r="S1968" i="7"/>
  <c r="Q1969" i="7"/>
  <c r="R1969" i="7" s="1"/>
  <c r="L1970" i="7"/>
  <c r="N1970" i="7" s="1"/>
  <c r="O1970" i="7" s="1"/>
  <c r="P1970" i="7" s="1"/>
  <c r="J1971" i="7"/>
  <c r="L1969" i="6" l="1"/>
  <c r="M1969" i="6" s="1"/>
  <c r="N1969" i="6" s="1"/>
  <c r="J1970" i="6"/>
  <c r="K1970" i="6"/>
  <c r="I1971" i="6"/>
  <c r="H1971" i="6"/>
  <c r="I1973" i="7"/>
  <c r="S1969" i="7"/>
  <c r="T1969" i="7"/>
  <c r="Q1970" i="7"/>
  <c r="R1970" i="7" s="1"/>
  <c r="L1971" i="7"/>
  <c r="N1971" i="7" s="1"/>
  <c r="O1971" i="7" s="1"/>
  <c r="P1971" i="7" s="1"/>
  <c r="J1972" i="7"/>
  <c r="I1972" i="6" l="1"/>
  <c r="H1972" i="6"/>
  <c r="J1971" i="6"/>
  <c r="L1970" i="6"/>
  <c r="M1970" i="6" s="1"/>
  <c r="N1970" i="6" s="1"/>
  <c r="K1971" i="6"/>
  <c r="I1974" i="7"/>
  <c r="K1974" i="7"/>
  <c r="K1975" i="7" s="1"/>
  <c r="T1970" i="7"/>
  <c r="S1970" i="7"/>
  <c r="Q1971" i="7"/>
  <c r="R1971" i="7" s="1"/>
  <c r="L1972" i="7"/>
  <c r="N1972" i="7" s="1"/>
  <c r="O1972" i="7" s="1"/>
  <c r="P1972" i="7" s="1"/>
  <c r="J1973" i="7"/>
  <c r="L1971" i="6" l="1"/>
  <c r="M1971" i="6" s="1"/>
  <c r="N1971" i="6" s="1"/>
  <c r="J1972" i="6"/>
  <c r="K1972" i="6"/>
  <c r="I1973" i="6"/>
  <c r="H1973" i="6"/>
  <c r="I1975" i="7"/>
  <c r="S1971" i="7"/>
  <c r="T1971" i="7"/>
  <c r="Q1972" i="7"/>
  <c r="R1972" i="7" s="1"/>
  <c r="J1974" i="7"/>
  <c r="L1973" i="7"/>
  <c r="N1973" i="7" s="1"/>
  <c r="O1973" i="7" s="1"/>
  <c r="P1973" i="7" s="1"/>
  <c r="J1973" i="6" l="1"/>
  <c r="K1973" i="6"/>
  <c r="L1972" i="6"/>
  <c r="M1972" i="6" s="1"/>
  <c r="N1972" i="6" s="1"/>
  <c r="I1974" i="6"/>
  <c r="H1974" i="6"/>
  <c r="I1976" i="7"/>
  <c r="K1976" i="7"/>
  <c r="K1977" i="7" s="1"/>
  <c r="T1972" i="7"/>
  <c r="S1972" i="7"/>
  <c r="Q1973" i="7"/>
  <c r="R1973" i="7" s="1"/>
  <c r="L1974" i="7"/>
  <c r="N1974" i="7" s="1"/>
  <c r="O1974" i="7" s="1"/>
  <c r="P1974" i="7" s="1"/>
  <c r="J1975" i="7"/>
  <c r="J1974" i="6" l="1"/>
  <c r="K1974" i="6"/>
  <c r="I1975" i="6"/>
  <c r="H1975" i="6"/>
  <c r="L1973" i="6"/>
  <c r="M1973" i="6" s="1"/>
  <c r="N1973" i="6" s="1"/>
  <c r="I1977" i="7"/>
  <c r="T1973" i="7"/>
  <c r="S1973" i="7"/>
  <c r="Q1974" i="7"/>
  <c r="R1974" i="7" s="1"/>
  <c r="L1975" i="7"/>
  <c r="N1975" i="7" s="1"/>
  <c r="O1975" i="7" s="1"/>
  <c r="P1975" i="7" s="1"/>
  <c r="J1976" i="7"/>
  <c r="J1975" i="6" l="1"/>
  <c r="L1974" i="6"/>
  <c r="M1974" i="6" s="1"/>
  <c r="N1974" i="6" s="1"/>
  <c r="I1976" i="6"/>
  <c r="H1976" i="6"/>
  <c r="J1976" i="6" s="1"/>
  <c r="K1975" i="6"/>
  <c r="I1978" i="7"/>
  <c r="K1978" i="7"/>
  <c r="K1979" i="7" s="1"/>
  <c r="T1974" i="7"/>
  <c r="S1974" i="7"/>
  <c r="Q1975" i="7"/>
  <c r="R1975" i="7" s="1"/>
  <c r="L1976" i="7"/>
  <c r="N1976" i="7" s="1"/>
  <c r="O1976" i="7" s="1"/>
  <c r="P1976" i="7" s="1"/>
  <c r="J1977" i="7"/>
  <c r="I1977" i="6" l="1"/>
  <c r="H1977" i="6"/>
  <c r="L1975" i="6"/>
  <c r="M1975" i="6" s="1"/>
  <c r="N1975" i="6" s="1"/>
  <c r="K1976" i="6"/>
  <c r="L1976" i="6" s="1"/>
  <c r="M1976" i="6" s="1"/>
  <c r="N1976" i="6" s="1"/>
  <c r="I1979" i="7"/>
  <c r="S1975" i="7"/>
  <c r="T1975" i="7"/>
  <c r="Q1976" i="7"/>
  <c r="R1976" i="7" s="1"/>
  <c r="L1977" i="7"/>
  <c r="N1977" i="7" s="1"/>
  <c r="O1977" i="7" s="1"/>
  <c r="P1977" i="7" s="1"/>
  <c r="J1978" i="7"/>
  <c r="J1977" i="6" l="1"/>
  <c r="K1977" i="6"/>
  <c r="I1978" i="6"/>
  <c r="K1978" i="6" s="1"/>
  <c r="H1978" i="6"/>
  <c r="I1980" i="7"/>
  <c r="K1980" i="7"/>
  <c r="T1976" i="7"/>
  <c r="S1976" i="7"/>
  <c r="Q1977" i="7"/>
  <c r="R1977" i="7" s="1"/>
  <c r="L1978" i="7"/>
  <c r="N1978" i="7" s="1"/>
  <c r="O1978" i="7" s="1"/>
  <c r="P1978" i="7" s="1"/>
  <c r="J1979" i="7"/>
  <c r="L1977" i="6" l="1"/>
  <c r="M1977" i="6" s="1"/>
  <c r="N1977" i="6" s="1"/>
  <c r="J1978" i="6"/>
  <c r="L1978" i="6" s="1"/>
  <c r="M1978" i="6" s="1"/>
  <c r="N1978" i="6" s="1"/>
  <c r="I1979" i="6"/>
  <c r="H1979" i="6"/>
  <c r="J1979" i="6" s="1"/>
  <c r="I1981" i="7"/>
  <c r="K1981" i="7"/>
  <c r="T1977" i="7"/>
  <c r="S1977" i="7"/>
  <c r="Q1978" i="7"/>
  <c r="R1978" i="7" s="1"/>
  <c r="L1979" i="7"/>
  <c r="N1979" i="7" s="1"/>
  <c r="O1979" i="7" s="1"/>
  <c r="P1979" i="7" s="1"/>
  <c r="J1980" i="7"/>
  <c r="I1980" i="6" l="1"/>
  <c r="H1980" i="6"/>
  <c r="K1979" i="6"/>
  <c r="L1979" i="6" s="1"/>
  <c r="M1979" i="6" s="1"/>
  <c r="N1979" i="6" s="1"/>
  <c r="I1982" i="7"/>
  <c r="K1982" i="7"/>
  <c r="K1983" i="7" s="1"/>
  <c r="T1978" i="7"/>
  <c r="S1978" i="7"/>
  <c r="Q1979" i="7"/>
  <c r="R1979" i="7" s="1"/>
  <c r="L1980" i="7"/>
  <c r="N1980" i="7" s="1"/>
  <c r="O1980" i="7" s="1"/>
  <c r="P1980" i="7" s="1"/>
  <c r="J1981" i="7"/>
  <c r="I1981" i="6" l="1"/>
  <c r="K1981" i="6" s="1"/>
  <c r="H1981" i="6"/>
  <c r="J1981" i="6" s="1"/>
  <c r="L1981" i="6" s="1"/>
  <c r="M1981" i="6" s="1"/>
  <c r="N1981" i="6" s="1"/>
  <c r="J1980" i="6"/>
  <c r="K1980" i="6"/>
  <c r="I1983" i="7"/>
  <c r="S1979" i="7"/>
  <c r="T1979" i="7"/>
  <c r="Q1980" i="7"/>
  <c r="R1980" i="7" s="1"/>
  <c r="J1982" i="7"/>
  <c r="L1981" i="7"/>
  <c r="N1981" i="7" s="1"/>
  <c r="O1981" i="7" s="1"/>
  <c r="P1981" i="7" s="1"/>
  <c r="L1980" i="6" l="1"/>
  <c r="M1980" i="6" s="1"/>
  <c r="N1980" i="6" s="1"/>
  <c r="I1982" i="6"/>
  <c r="K1982" i="6" s="1"/>
  <c r="H1982" i="6"/>
  <c r="I1984" i="7"/>
  <c r="K1984" i="7"/>
  <c r="K1985" i="7" s="1"/>
  <c r="S1980" i="7"/>
  <c r="T1980" i="7"/>
  <c r="Q1981" i="7"/>
  <c r="R1981" i="7" s="1"/>
  <c r="L1982" i="7"/>
  <c r="N1982" i="7" s="1"/>
  <c r="O1982" i="7" s="1"/>
  <c r="P1982" i="7" s="1"/>
  <c r="J1983" i="7"/>
  <c r="J1982" i="6" l="1"/>
  <c r="L1982" i="6"/>
  <c r="M1982" i="6" s="1"/>
  <c r="N1982" i="6" s="1"/>
  <c r="I1983" i="6"/>
  <c r="K1983" i="6" s="1"/>
  <c r="H1983" i="6"/>
  <c r="J1983" i="6" s="1"/>
  <c r="I1985" i="7"/>
  <c r="T1981" i="7"/>
  <c r="S1981" i="7"/>
  <c r="Q1982" i="7"/>
  <c r="R1982" i="7" s="1"/>
  <c r="L1983" i="7"/>
  <c r="N1983" i="7" s="1"/>
  <c r="O1983" i="7" s="1"/>
  <c r="P1983" i="7" s="1"/>
  <c r="J1984" i="7"/>
  <c r="I1984" i="6" l="1"/>
  <c r="K1984" i="6" s="1"/>
  <c r="H1984" i="6"/>
  <c r="J1984" i="6" s="1"/>
  <c r="L1984" i="6" s="1"/>
  <c r="M1984" i="6" s="1"/>
  <c r="N1984" i="6" s="1"/>
  <c r="L1983" i="6"/>
  <c r="M1983" i="6" s="1"/>
  <c r="N1983" i="6" s="1"/>
  <c r="I1986" i="7"/>
  <c r="K1986" i="7"/>
  <c r="K1987" i="7" s="1"/>
  <c r="T1982" i="7"/>
  <c r="S1982" i="7"/>
  <c r="Q1983" i="7"/>
  <c r="R1983" i="7" s="1"/>
  <c r="L1984" i="7"/>
  <c r="N1984" i="7" s="1"/>
  <c r="O1984" i="7" s="1"/>
  <c r="P1984" i="7" s="1"/>
  <c r="J1985" i="7"/>
  <c r="I1985" i="6" l="1"/>
  <c r="K1985" i="6" s="1"/>
  <c r="H1985" i="6"/>
  <c r="J1985" i="6" s="1"/>
  <c r="I1987" i="7"/>
  <c r="T1983" i="7"/>
  <c r="S1983" i="7"/>
  <c r="Q1984" i="7"/>
  <c r="R1984" i="7" s="1"/>
  <c r="J1986" i="7"/>
  <c r="L1985" i="7"/>
  <c r="N1985" i="7" s="1"/>
  <c r="O1985" i="7" s="1"/>
  <c r="P1985" i="7" s="1"/>
  <c r="L1985" i="6" l="1"/>
  <c r="M1985" i="6" s="1"/>
  <c r="N1985" i="6" s="1"/>
  <c r="I1986" i="6"/>
  <c r="K1986" i="6" s="1"/>
  <c r="H1986" i="6"/>
  <c r="J1986" i="6" s="1"/>
  <c r="L1986" i="6" s="1"/>
  <c r="M1986" i="6" s="1"/>
  <c r="N1986" i="6" s="1"/>
  <c r="I1988" i="7"/>
  <c r="K1988" i="7"/>
  <c r="T1984" i="7"/>
  <c r="S1984" i="7"/>
  <c r="Q1985" i="7"/>
  <c r="R1985" i="7" s="1"/>
  <c r="L1986" i="7"/>
  <c r="N1986" i="7" s="1"/>
  <c r="O1986" i="7" s="1"/>
  <c r="P1986" i="7" s="1"/>
  <c r="J1987" i="7"/>
  <c r="I1988" i="6" l="1"/>
  <c r="H1988" i="6"/>
  <c r="I1987" i="6"/>
  <c r="K1987" i="6" s="1"/>
  <c r="H1987" i="6"/>
  <c r="J1987" i="6" s="1"/>
  <c r="L1987" i="6" s="1"/>
  <c r="M1987" i="6" s="1"/>
  <c r="N1987" i="6" s="1"/>
  <c r="S1985" i="7"/>
  <c r="T1985" i="7"/>
  <c r="Q1986" i="7"/>
  <c r="R1986" i="7" s="1"/>
  <c r="L1987" i="7"/>
  <c r="N1987" i="7" s="1"/>
  <c r="O1987" i="7" s="1"/>
  <c r="J1988" i="7"/>
  <c r="L1988" i="7" s="1"/>
  <c r="J1988" i="6" l="1"/>
  <c r="K1988" i="6"/>
  <c r="T1986" i="7"/>
  <c r="S1986" i="7"/>
  <c r="P1988" i="7"/>
  <c r="P1987" i="7"/>
  <c r="L1988" i="6" l="1"/>
  <c r="M1988" i="6" s="1"/>
  <c r="N1988" i="6" s="1"/>
  <c r="Q1987" i="7"/>
  <c r="R1987" i="7" s="1"/>
  <c r="Q1988" i="7"/>
  <c r="R1988" i="7" s="1"/>
  <c r="W10" i="7" l="1"/>
  <c r="X10" i="7"/>
  <c r="S1988" i="7"/>
  <c r="T1988" i="7"/>
  <c r="S1987" i="7"/>
  <c r="T1987" i="7"/>
  <c r="Z10" i="7"/>
  <c r="Y10" i="7" l="1"/>
  <c r="W13" i="7"/>
  <c r="W12" i="7"/>
  <c r="W14" i="7" l="1"/>
  <c r="W15" i="7" s="1"/>
</calcChain>
</file>

<file path=xl/sharedStrings.xml><?xml version="1.0" encoding="utf-8"?>
<sst xmlns="http://schemas.openxmlformats.org/spreadsheetml/2006/main" count="74" uniqueCount="39">
  <si>
    <t>Date</t>
  </si>
  <si>
    <t>Open</t>
  </si>
  <si>
    <t>High</t>
  </si>
  <si>
    <t>Low</t>
  </si>
  <si>
    <t>Close</t>
  </si>
  <si>
    <t>Volume</t>
  </si>
  <si>
    <t xml:space="preserve"> </t>
  </si>
  <si>
    <t>Price Movement</t>
  </si>
  <si>
    <t>Signal</t>
  </si>
  <si>
    <t>Rule</t>
  </si>
  <si>
    <t>price*volum</t>
  </si>
  <si>
    <t>Commulative P*V</t>
  </si>
  <si>
    <t>Commulative V</t>
  </si>
  <si>
    <t>VWAP</t>
  </si>
  <si>
    <t>AVG Price</t>
  </si>
  <si>
    <t>Gain</t>
  </si>
  <si>
    <t>Loss</t>
  </si>
  <si>
    <t>AVG Gain</t>
  </si>
  <si>
    <t>AVG Loss</t>
  </si>
  <si>
    <t>MAR</t>
  </si>
  <si>
    <t>RSI</t>
  </si>
  <si>
    <t>Fareness</t>
  </si>
  <si>
    <t>ASSUMPTIONS</t>
  </si>
  <si>
    <t>Return</t>
  </si>
  <si>
    <t>Trading Price</t>
  </si>
  <si>
    <t>They might be not only non-consecutive, but also non-alternative</t>
  </si>
  <si>
    <t>Net Position</t>
  </si>
  <si>
    <t>Positive</t>
  </si>
  <si>
    <t>Negative</t>
  </si>
  <si>
    <t>Total</t>
  </si>
  <si>
    <t>Average</t>
  </si>
  <si>
    <t>Hit Ratio</t>
  </si>
  <si>
    <t>Number of Positive Trades</t>
  </si>
  <si>
    <t>Positive Trades</t>
  </si>
  <si>
    <t>Negative Trades</t>
  </si>
  <si>
    <t>Number of Negative Trades</t>
  </si>
  <si>
    <t>Total Number of Trades</t>
  </si>
  <si>
    <t>BUY</t>
  </si>
  <si>
    <t>I used an average price, over HLC for the stock's price for VWAP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</si>
</sst>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3" formatCode="0.0%"/>
    <numFmt numFmtId="174" formatCode="0.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0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 applyFill="1"/>
    <xf numFmtId="0" fontId="0" fillId="0" borderId="0" xfId="0" applyFill="1"/>
    <xf numFmtId="0" fontId="0" fillId="6" borderId="0" xfId="0" applyFill="1"/>
    <xf numFmtId="2" fontId="0" fillId="0" borderId="0" xfId="0" applyNumberFormat="1"/>
    <xf numFmtId="173" fontId="0" fillId="0" borderId="0" xfId="1" applyNumberFormat="1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5" borderId="4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2" fillId="6" borderId="0" xfId="0" applyFont="1" applyFill="1"/>
    <xf numFmtId="22" fontId="2" fillId="6" borderId="0" xfId="0" applyNumberFormat="1" applyFont="1" applyFill="1"/>
    <xf numFmtId="174" fontId="0" fillId="0" borderId="0" xfId="0" applyNumberFormat="1"/>
    <xf numFmtId="1" fontId="0" fillId="0" borderId="0" xfId="0" applyNumberFormat="1"/>
    <xf numFmtId="0" fontId="0" fillId="0" borderId="0" xfId="0" applyNumberFormat="1"/>
  </cellXfs>
  <cellStyles count="2">
    <cellStyle name="Normal" xfId="0" builtinId="0"/>
    <cellStyle name="Percent" xfId="1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Longterm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'Market Data Analysis'!$B$1</c:f>
              <c:strCache>
                <c:ptCount val="1"/>
                <c:pt idx="0">
                  <c:v>Open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Analysis'!$A$2:$A$3778</c:f>
              <c:numCache>
                <c:formatCode>m/d/yy</c:formatCode>
                <c:ptCount val="3777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42370</c:v>
                </c:pt>
                <c:pt idx="366">
                  <c:v>42371</c:v>
                </c:pt>
                <c:pt idx="367">
                  <c:v>42372</c:v>
                </c:pt>
                <c:pt idx="368">
                  <c:v>42373</c:v>
                </c:pt>
                <c:pt idx="369">
                  <c:v>42374</c:v>
                </c:pt>
                <c:pt idx="370">
                  <c:v>42375</c:v>
                </c:pt>
                <c:pt idx="371">
                  <c:v>42376</c:v>
                </c:pt>
                <c:pt idx="372">
                  <c:v>42377</c:v>
                </c:pt>
                <c:pt idx="373">
                  <c:v>42378</c:v>
                </c:pt>
                <c:pt idx="374">
                  <c:v>42379</c:v>
                </c:pt>
                <c:pt idx="375">
                  <c:v>42380</c:v>
                </c:pt>
                <c:pt idx="376">
                  <c:v>42381</c:v>
                </c:pt>
                <c:pt idx="377">
                  <c:v>42382</c:v>
                </c:pt>
                <c:pt idx="378">
                  <c:v>42383</c:v>
                </c:pt>
                <c:pt idx="379">
                  <c:v>42384</c:v>
                </c:pt>
                <c:pt idx="380">
                  <c:v>42385</c:v>
                </c:pt>
                <c:pt idx="381">
                  <c:v>42386</c:v>
                </c:pt>
                <c:pt idx="382">
                  <c:v>42387</c:v>
                </c:pt>
                <c:pt idx="383">
                  <c:v>42388</c:v>
                </c:pt>
                <c:pt idx="384">
                  <c:v>42389</c:v>
                </c:pt>
                <c:pt idx="385">
                  <c:v>42390</c:v>
                </c:pt>
                <c:pt idx="386">
                  <c:v>42391</c:v>
                </c:pt>
                <c:pt idx="387">
                  <c:v>42392</c:v>
                </c:pt>
                <c:pt idx="388">
                  <c:v>42393</c:v>
                </c:pt>
                <c:pt idx="389">
                  <c:v>42394</c:v>
                </c:pt>
                <c:pt idx="390">
                  <c:v>42395</c:v>
                </c:pt>
                <c:pt idx="391">
                  <c:v>42396</c:v>
                </c:pt>
                <c:pt idx="392">
                  <c:v>42397</c:v>
                </c:pt>
                <c:pt idx="393">
                  <c:v>42398</c:v>
                </c:pt>
                <c:pt idx="394">
                  <c:v>42399</c:v>
                </c:pt>
                <c:pt idx="395">
                  <c:v>42400</c:v>
                </c:pt>
                <c:pt idx="396">
                  <c:v>42401</c:v>
                </c:pt>
                <c:pt idx="397">
                  <c:v>42402</c:v>
                </c:pt>
                <c:pt idx="398">
                  <c:v>42403</c:v>
                </c:pt>
                <c:pt idx="399">
                  <c:v>42404</c:v>
                </c:pt>
                <c:pt idx="400">
                  <c:v>42405</c:v>
                </c:pt>
                <c:pt idx="401">
                  <c:v>42406</c:v>
                </c:pt>
                <c:pt idx="402">
                  <c:v>42407</c:v>
                </c:pt>
                <c:pt idx="403">
                  <c:v>42408</c:v>
                </c:pt>
                <c:pt idx="404">
                  <c:v>42409</c:v>
                </c:pt>
                <c:pt idx="405">
                  <c:v>42410</c:v>
                </c:pt>
                <c:pt idx="406">
                  <c:v>42411</c:v>
                </c:pt>
                <c:pt idx="407">
                  <c:v>42412</c:v>
                </c:pt>
                <c:pt idx="408">
                  <c:v>42413</c:v>
                </c:pt>
                <c:pt idx="409">
                  <c:v>42414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42420</c:v>
                </c:pt>
                <c:pt idx="416">
                  <c:v>42421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42427</c:v>
                </c:pt>
                <c:pt idx="423">
                  <c:v>42428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42434</c:v>
                </c:pt>
                <c:pt idx="430">
                  <c:v>42435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42441</c:v>
                </c:pt>
                <c:pt idx="437">
                  <c:v>42442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42448</c:v>
                </c:pt>
                <c:pt idx="444">
                  <c:v>42449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42454</c:v>
                </c:pt>
                <c:pt idx="450">
                  <c:v>42455</c:v>
                </c:pt>
                <c:pt idx="451">
                  <c:v>42456</c:v>
                </c:pt>
                <c:pt idx="452">
                  <c:v>42457</c:v>
                </c:pt>
                <c:pt idx="453">
                  <c:v>42458</c:v>
                </c:pt>
                <c:pt idx="454">
                  <c:v>42459</c:v>
                </c:pt>
                <c:pt idx="455">
                  <c:v>42460</c:v>
                </c:pt>
                <c:pt idx="456">
                  <c:v>42461</c:v>
                </c:pt>
                <c:pt idx="457">
                  <c:v>42462</c:v>
                </c:pt>
                <c:pt idx="458">
                  <c:v>42463</c:v>
                </c:pt>
                <c:pt idx="459">
                  <c:v>42464</c:v>
                </c:pt>
                <c:pt idx="460">
                  <c:v>42465</c:v>
                </c:pt>
                <c:pt idx="461">
                  <c:v>42466</c:v>
                </c:pt>
                <c:pt idx="462">
                  <c:v>42467</c:v>
                </c:pt>
                <c:pt idx="463">
                  <c:v>42468</c:v>
                </c:pt>
                <c:pt idx="464">
                  <c:v>42469</c:v>
                </c:pt>
                <c:pt idx="465">
                  <c:v>42470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42476</c:v>
                </c:pt>
                <c:pt idx="472">
                  <c:v>42477</c:v>
                </c:pt>
                <c:pt idx="473">
                  <c:v>42478</c:v>
                </c:pt>
                <c:pt idx="474">
                  <c:v>42479</c:v>
                </c:pt>
                <c:pt idx="475">
                  <c:v>42480</c:v>
                </c:pt>
                <c:pt idx="476">
                  <c:v>42481</c:v>
                </c:pt>
                <c:pt idx="477">
                  <c:v>42482</c:v>
                </c:pt>
                <c:pt idx="478">
                  <c:v>42483</c:v>
                </c:pt>
                <c:pt idx="479">
                  <c:v>42484</c:v>
                </c:pt>
                <c:pt idx="480">
                  <c:v>42485</c:v>
                </c:pt>
                <c:pt idx="481">
                  <c:v>42486</c:v>
                </c:pt>
                <c:pt idx="482">
                  <c:v>42487</c:v>
                </c:pt>
                <c:pt idx="483">
                  <c:v>42488</c:v>
                </c:pt>
                <c:pt idx="484">
                  <c:v>42489</c:v>
                </c:pt>
                <c:pt idx="485">
                  <c:v>42490</c:v>
                </c:pt>
                <c:pt idx="486">
                  <c:v>42491</c:v>
                </c:pt>
                <c:pt idx="487">
                  <c:v>42492</c:v>
                </c:pt>
                <c:pt idx="488">
                  <c:v>42493</c:v>
                </c:pt>
                <c:pt idx="489">
                  <c:v>42494</c:v>
                </c:pt>
                <c:pt idx="490">
                  <c:v>42495</c:v>
                </c:pt>
                <c:pt idx="491">
                  <c:v>42496</c:v>
                </c:pt>
                <c:pt idx="492">
                  <c:v>42497</c:v>
                </c:pt>
                <c:pt idx="493">
                  <c:v>42498</c:v>
                </c:pt>
                <c:pt idx="494">
                  <c:v>42499</c:v>
                </c:pt>
                <c:pt idx="495">
                  <c:v>42500</c:v>
                </c:pt>
                <c:pt idx="496">
                  <c:v>42501</c:v>
                </c:pt>
                <c:pt idx="497">
                  <c:v>42502</c:v>
                </c:pt>
                <c:pt idx="498">
                  <c:v>42503</c:v>
                </c:pt>
                <c:pt idx="499">
                  <c:v>42504</c:v>
                </c:pt>
                <c:pt idx="500">
                  <c:v>42505</c:v>
                </c:pt>
                <c:pt idx="501">
                  <c:v>42506</c:v>
                </c:pt>
                <c:pt idx="502">
                  <c:v>42507</c:v>
                </c:pt>
                <c:pt idx="503">
                  <c:v>42508</c:v>
                </c:pt>
                <c:pt idx="504">
                  <c:v>42509</c:v>
                </c:pt>
                <c:pt idx="505">
                  <c:v>42510</c:v>
                </c:pt>
                <c:pt idx="506">
                  <c:v>42511</c:v>
                </c:pt>
                <c:pt idx="507">
                  <c:v>42512</c:v>
                </c:pt>
                <c:pt idx="508">
                  <c:v>42513</c:v>
                </c:pt>
                <c:pt idx="509">
                  <c:v>42514</c:v>
                </c:pt>
                <c:pt idx="510">
                  <c:v>42515</c:v>
                </c:pt>
                <c:pt idx="511">
                  <c:v>42516</c:v>
                </c:pt>
                <c:pt idx="512">
                  <c:v>42517</c:v>
                </c:pt>
                <c:pt idx="513">
                  <c:v>42518</c:v>
                </c:pt>
                <c:pt idx="514">
                  <c:v>42519</c:v>
                </c:pt>
                <c:pt idx="515">
                  <c:v>42520</c:v>
                </c:pt>
                <c:pt idx="516">
                  <c:v>42521</c:v>
                </c:pt>
                <c:pt idx="517">
                  <c:v>42522</c:v>
                </c:pt>
                <c:pt idx="518">
                  <c:v>42523</c:v>
                </c:pt>
                <c:pt idx="519">
                  <c:v>42524</c:v>
                </c:pt>
                <c:pt idx="520">
                  <c:v>42525</c:v>
                </c:pt>
                <c:pt idx="521">
                  <c:v>42526</c:v>
                </c:pt>
                <c:pt idx="522">
                  <c:v>42527</c:v>
                </c:pt>
                <c:pt idx="523">
                  <c:v>42528</c:v>
                </c:pt>
                <c:pt idx="524">
                  <c:v>42529</c:v>
                </c:pt>
                <c:pt idx="525">
                  <c:v>42530</c:v>
                </c:pt>
                <c:pt idx="526">
                  <c:v>42531</c:v>
                </c:pt>
                <c:pt idx="527">
                  <c:v>42532</c:v>
                </c:pt>
                <c:pt idx="528">
                  <c:v>42533</c:v>
                </c:pt>
                <c:pt idx="529">
                  <c:v>42534</c:v>
                </c:pt>
                <c:pt idx="530">
                  <c:v>42535</c:v>
                </c:pt>
                <c:pt idx="531">
                  <c:v>42536</c:v>
                </c:pt>
                <c:pt idx="532">
                  <c:v>42537</c:v>
                </c:pt>
                <c:pt idx="533">
                  <c:v>42538</c:v>
                </c:pt>
                <c:pt idx="534">
                  <c:v>42539</c:v>
                </c:pt>
                <c:pt idx="535">
                  <c:v>42540</c:v>
                </c:pt>
                <c:pt idx="536">
                  <c:v>42541</c:v>
                </c:pt>
                <c:pt idx="537">
                  <c:v>42542</c:v>
                </c:pt>
                <c:pt idx="538">
                  <c:v>42543</c:v>
                </c:pt>
                <c:pt idx="539">
                  <c:v>42544</c:v>
                </c:pt>
                <c:pt idx="540">
                  <c:v>42545</c:v>
                </c:pt>
                <c:pt idx="541">
                  <c:v>42546</c:v>
                </c:pt>
                <c:pt idx="542">
                  <c:v>42547</c:v>
                </c:pt>
                <c:pt idx="543">
                  <c:v>42548</c:v>
                </c:pt>
                <c:pt idx="544">
                  <c:v>42549</c:v>
                </c:pt>
                <c:pt idx="545">
                  <c:v>42550</c:v>
                </c:pt>
                <c:pt idx="546">
                  <c:v>42551</c:v>
                </c:pt>
                <c:pt idx="547">
                  <c:v>42552</c:v>
                </c:pt>
                <c:pt idx="548">
                  <c:v>42553</c:v>
                </c:pt>
                <c:pt idx="549">
                  <c:v>42554</c:v>
                </c:pt>
                <c:pt idx="550">
                  <c:v>42555</c:v>
                </c:pt>
                <c:pt idx="551">
                  <c:v>42556</c:v>
                </c:pt>
                <c:pt idx="552">
                  <c:v>42557</c:v>
                </c:pt>
                <c:pt idx="553">
                  <c:v>42558</c:v>
                </c:pt>
                <c:pt idx="554">
                  <c:v>42559</c:v>
                </c:pt>
                <c:pt idx="555">
                  <c:v>42560</c:v>
                </c:pt>
                <c:pt idx="556">
                  <c:v>42561</c:v>
                </c:pt>
                <c:pt idx="557">
                  <c:v>42562</c:v>
                </c:pt>
                <c:pt idx="558">
                  <c:v>42563</c:v>
                </c:pt>
                <c:pt idx="559">
                  <c:v>42564</c:v>
                </c:pt>
                <c:pt idx="560">
                  <c:v>42565</c:v>
                </c:pt>
                <c:pt idx="561">
                  <c:v>42566</c:v>
                </c:pt>
                <c:pt idx="562">
                  <c:v>42567</c:v>
                </c:pt>
                <c:pt idx="563">
                  <c:v>42568</c:v>
                </c:pt>
                <c:pt idx="564">
                  <c:v>42569</c:v>
                </c:pt>
                <c:pt idx="565">
                  <c:v>42570</c:v>
                </c:pt>
                <c:pt idx="566">
                  <c:v>42571</c:v>
                </c:pt>
                <c:pt idx="567">
                  <c:v>42572</c:v>
                </c:pt>
                <c:pt idx="568">
                  <c:v>42573</c:v>
                </c:pt>
                <c:pt idx="569">
                  <c:v>42574</c:v>
                </c:pt>
                <c:pt idx="570">
                  <c:v>42575</c:v>
                </c:pt>
                <c:pt idx="571">
                  <c:v>42576</c:v>
                </c:pt>
                <c:pt idx="572">
                  <c:v>42577</c:v>
                </c:pt>
                <c:pt idx="573">
                  <c:v>42578</c:v>
                </c:pt>
                <c:pt idx="574">
                  <c:v>42579</c:v>
                </c:pt>
                <c:pt idx="575">
                  <c:v>42580</c:v>
                </c:pt>
                <c:pt idx="576">
                  <c:v>42581</c:v>
                </c:pt>
                <c:pt idx="577">
                  <c:v>42582</c:v>
                </c:pt>
                <c:pt idx="578">
                  <c:v>42583</c:v>
                </c:pt>
                <c:pt idx="579">
                  <c:v>42584</c:v>
                </c:pt>
                <c:pt idx="580">
                  <c:v>42585</c:v>
                </c:pt>
                <c:pt idx="581">
                  <c:v>42586</c:v>
                </c:pt>
                <c:pt idx="582">
                  <c:v>42587</c:v>
                </c:pt>
                <c:pt idx="583">
                  <c:v>42588</c:v>
                </c:pt>
                <c:pt idx="584">
                  <c:v>42589</c:v>
                </c:pt>
                <c:pt idx="585">
                  <c:v>42590</c:v>
                </c:pt>
                <c:pt idx="586">
                  <c:v>42591</c:v>
                </c:pt>
                <c:pt idx="587">
                  <c:v>42592</c:v>
                </c:pt>
                <c:pt idx="588">
                  <c:v>42593</c:v>
                </c:pt>
                <c:pt idx="589">
                  <c:v>42594</c:v>
                </c:pt>
                <c:pt idx="590">
                  <c:v>42595</c:v>
                </c:pt>
                <c:pt idx="591">
                  <c:v>42596</c:v>
                </c:pt>
                <c:pt idx="592">
                  <c:v>42597</c:v>
                </c:pt>
                <c:pt idx="593">
                  <c:v>42598</c:v>
                </c:pt>
                <c:pt idx="594">
                  <c:v>42599</c:v>
                </c:pt>
                <c:pt idx="595">
                  <c:v>42600</c:v>
                </c:pt>
                <c:pt idx="596">
                  <c:v>42601</c:v>
                </c:pt>
                <c:pt idx="597">
                  <c:v>42602</c:v>
                </c:pt>
                <c:pt idx="598">
                  <c:v>42603</c:v>
                </c:pt>
                <c:pt idx="599">
                  <c:v>42604</c:v>
                </c:pt>
                <c:pt idx="600">
                  <c:v>42605</c:v>
                </c:pt>
                <c:pt idx="601">
                  <c:v>42606</c:v>
                </c:pt>
                <c:pt idx="602">
                  <c:v>42607</c:v>
                </c:pt>
                <c:pt idx="603">
                  <c:v>42608</c:v>
                </c:pt>
                <c:pt idx="604">
                  <c:v>42609</c:v>
                </c:pt>
                <c:pt idx="605">
                  <c:v>42610</c:v>
                </c:pt>
                <c:pt idx="606">
                  <c:v>42611</c:v>
                </c:pt>
                <c:pt idx="607">
                  <c:v>42612</c:v>
                </c:pt>
                <c:pt idx="608">
                  <c:v>42613</c:v>
                </c:pt>
                <c:pt idx="609">
                  <c:v>42614</c:v>
                </c:pt>
                <c:pt idx="610">
                  <c:v>42615</c:v>
                </c:pt>
                <c:pt idx="611">
                  <c:v>42616</c:v>
                </c:pt>
                <c:pt idx="612">
                  <c:v>42617</c:v>
                </c:pt>
                <c:pt idx="613">
                  <c:v>42618</c:v>
                </c:pt>
                <c:pt idx="614">
                  <c:v>42619</c:v>
                </c:pt>
                <c:pt idx="615">
                  <c:v>42620</c:v>
                </c:pt>
                <c:pt idx="616">
                  <c:v>42621</c:v>
                </c:pt>
                <c:pt idx="617">
                  <c:v>42622</c:v>
                </c:pt>
                <c:pt idx="618">
                  <c:v>42623</c:v>
                </c:pt>
                <c:pt idx="619">
                  <c:v>42624</c:v>
                </c:pt>
                <c:pt idx="620">
                  <c:v>42625</c:v>
                </c:pt>
                <c:pt idx="621">
                  <c:v>42626</c:v>
                </c:pt>
                <c:pt idx="622">
                  <c:v>42627</c:v>
                </c:pt>
                <c:pt idx="623">
                  <c:v>42628</c:v>
                </c:pt>
                <c:pt idx="624">
                  <c:v>42629</c:v>
                </c:pt>
                <c:pt idx="625">
                  <c:v>42630</c:v>
                </c:pt>
                <c:pt idx="626">
                  <c:v>42631</c:v>
                </c:pt>
                <c:pt idx="627">
                  <c:v>42632</c:v>
                </c:pt>
                <c:pt idx="628">
                  <c:v>42633</c:v>
                </c:pt>
                <c:pt idx="629">
                  <c:v>42634</c:v>
                </c:pt>
                <c:pt idx="630">
                  <c:v>42635</c:v>
                </c:pt>
                <c:pt idx="631">
                  <c:v>42636</c:v>
                </c:pt>
                <c:pt idx="632">
                  <c:v>42637</c:v>
                </c:pt>
                <c:pt idx="633">
                  <c:v>42638</c:v>
                </c:pt>
                <c:pt idx="634">
                  <c:v>42639</c:v>
                </c:pt>
                <c:pt idx="635">
                  <c:v>42640</c:v>
                </c:pt>
                <c:pt idx="636">
                  <c:v>42641</c:v>
                </c:pt>
                <c:pt idx="637">
                  <c:v>42642</c:v>
                </c:pt>
                <c:pt idx="638">
                  <c:v>42643</c:v>
                </c:pt>
                <c:pt idx="639">
                  <c:v>42644</c:v>
                </c:pt>
                <c:pt idx="640">
                  <c:v>42645</c:v>
                </c:pt>
                <c:pt idx="641">
                  <c:v>42646</c:v>
                </c:pt>
                <c:pt idx="642">
                  <c:v>42647</c:v>
                </c:pt>
                <c:pt idx="643">
                  <c:v>42648</c:v>
                </c:pt>
                <c:pt idx="644">
                  <c:v>42649</c:v>
                </c:pt>
                <c:pt idx="645">
                  <c:v>42650</c:v>
                </c:pt>
                <c:pt idx="646">
                  <c:v>42651</c:v>
                </c:pt>
                <c:pt idx="647">
                  <c:v>42652</c:v>
                </c:pt>
                <c:pt idx="648">
                  <c:v>42653</c:v>
                </c:pt>
                <c:pt idx="649">
                  <c:v>42654</c:v>
                </c:pt>
                <c:pt idx="650">
                  <c:v>42655</c:v>
                </c:pt>
                <c:pt idx="651">
                  <c:v>42656</c:v>
                </c:pt>
                <c:pt idx="652">
                  <c:v>42657</c:v>
                </c:pt>
                <c:pt idx="653">
                  <c:v>42658</c:v>
                </c:pt>
                <c:pt idx="654">
                  <c:v>42659</c:v>
                </c:pt>
                <c:pt idx="655">
                  <c:v>42660</c:v>
                </c:pt>
                <c:pt idx="656">
                  <c:v>42661</c:v>
                </c:pt>
                <c:pt idx="657">
                  <c:v>42662</c:v>
                </c:pt>
                <c:pt idx="658">
                  <c:v>42663</c:v>
                </c:pt>
                <c:pt idx="659">
                  <c:v>42664</c:v>
                </c:pt>
                <c:pt idx="660">
                  <c:v>42665</c:v>
                </c:pt>
                <c:pt idx="661">
                  <c:v>42666</c:v>
                </c:pt>
                <c:pt idx="662">
                  <c:v>42667</c:v>
                </c:pt>
                <c:pt idx="663">
                  <c:v>42668</c:v>
                </c:pt>
                <c:pt idx="664">
                  <c:v>42669</c:v>
                </c:pt>
                <c:pt idx="665">
                  <c:v>42670</c:v>
                </c:pt>
                <c:pt idx="666">
                  <c:v>42671</c:v>
                </c:pt>
                <c:pt idx="667">
                  <c:v>42672</c:v>
                </c:pt>
                <c:pt idx="668">
                  <c:v>42673</c:v>
                </c:pt>
                <c:pt idx="669">
                  <c:v>42674</c:v>
                </c:pt>
                <c:pt idx="670">
                  <c:v>42675</c:v>
                </c:pt>
                <c:pt idx="671">
                  <c:v>42676</c:v>
                </c:pt>
                <c:pt idx="672">
                  <c:v>42677</c:v>
                </c:pt>
                <c:pt idx="673">
                  <c:v>42678</c:v>
                </c:pt>
                <c:pt idx="674">
                  <c:v>42679</c:v>
                </c:pt>
                <c:pt idx="675">
                  <c:v>42680</c:v>
                </c:pt>
                <c:pt idx="676">
                  <c:v>42681</c:v>
                </c:pt>
                <c:pt idx="677">
                  <c:v>42682</c:v>
                </c:pt>
                <c:pt idx="678">
                  <c:v>42683</c:v>
                </c:pt>
                <c:pt idx="679">
                  <c:v>42684</c:v>
                </c:pt>
                <c:pt idx="680">
                  <c:v>42685</c:v>
                </c:pt>
                <c:pt idx="681">
                  <c:v>42686</c:v>
                </c:pt>
                <c:pt idx="682">
                  <c:v>42687</c:v>
                </c:pt>
                <c:pt idx="683">
                  <c:v>42688</c:v>
                </c:pt>
                <c:pt idx="684">
                  <c:v>42689</c:v>
                </c:pt>
                <c:pt idx="685">
                  <c:v>42690</c:v>
                </c:pt>
                <c:pt idx="686">
                  <c:v>42691</c:v>
                </c:pt>
                <c:pt idx="687">
                  <c:v>42692</c:v>
                </c:pt>
                <c:pt idx="688">
                  <c:v>42693</c:v>
                </c:pt>
                <c:pt idx="689">
                  <c:v>42694</c:v>
                </c:pt>
                <c:pt idx="690">
                  <c:v>42695</c:v>
                </c:pt>
                <c:pt idx="691">
                  <c:v>42696</c:v>
                </c:pt>
                <c:pt idx="692">
                  <c:v>42697</c:v>
                </c:pt>
                <c:pt idx="693">
                  <c:v>42698</c:v>
                </c:pt>
                <c:pt idx="694">
                  <c:v>42699</c:v>
                </c:pt>
                <c:pt idx="695">
                  <c:v>42700</c:v>
                </c:pt>
                <c:pt idx="696">
                  <c:v>42701</c:v>
                </c:pt>
                <c:pt idx="697">
                  <c:v>42702</c:v>
                </c:pt>
                <c:pt idx="698">
                  <c:v>42703</c:v>
                </c:pt>
                <c:pt idx="699">
                  <c:v>42704</c:v>
                </c:pt>
                <c:pt idx="700">
                  <c:v>42705</c:v>
                </c:pt>
                <c:pt idx="701">
                  <c:v>42706</c:v>
                </c:pt>
                <c:pt idx="702">
                  <c:v>42707</c:v>
                </c:pt>
                <c:pt idx="703">
                  <c:v>42708</c:v>
                </c:pt>
                <c:pt idx="704">
                  <c:v>42709</c:v>
                </c:pt>
                <c:pt idx="705">
                  <c:v>42710</c:v>
                </c:pt>
                <c:pt idx="706">
                  <c:v>42711</c:v>
                </c:pt>
                <c:pt idx="707">
                  <c:v>42712</c:v>
                </c:pt>
                <c:pt idx="708">
                  <c:v>42713</c:v>
                </c:pt>
                <c:pt idx="709">
                  <c:v>42714</c:v>
                </c:pt>
                <c:pt idx="710">
                  <c:v>42715</c:v>
                </c:pt>
                <c:pt idx="711">
                  <c:v>42716</c:v>
                </c:pt>
                <c:pt idx="712">
                  <c:v>42717</c:v>
                </c:pt>
                <c:pt idx="713">
                  <c:v>42718</c:v>
                </c:pt>
                <c:pt idx="714">
                  <c:v>42719</c:v>
                </c:pt>
                <c:pt idx="715">
                  <c:v>42720</c:v>
                </c:pt>
                <c:pt idx="716">
                  <c:v>42721</c:v>
                </c:pt>
                <c:pt idx="717">
                  <c:v>42722</c:v>
                </c:pt>
                <c:pt idx="718">
                  <c:v>42723</c:v>
                </c:pt>
                <c:pt idx="719">
                  <c:v>42724</c:v>
                </c:pt>
                <c:pt idx="720">
                  <c:v>42725</c:v>
                </c:pt>
                <c:pt idx="721">
                  <c:v>42726</c:v>
                </c:pt>
                <c:pt idx="722">
                  <c:v>42727</c:v>
                </c:pt>
                <c:pt idx="723">
                  <c:v>42728</c:v>
                </c:pt>
                <c:pt idx="724">
                  <c:v>42729</c:v>
                </c:pt>
                <c:pt idx="725">
                  <c:v>42730</c:v>
                </c:pt>
                <c:pt idx="726">
                  <c:v>42731</c:v>
                </c:pt>
                <c:pt idx="727">
                  <c:v>42732</c:v>
                </c:pt>
                <c:pt idx="728">
                  <c:v>42733</c:v>
                </c:pt>
                <c:pt idx="729">
                  <c:v>42734</c:v>
                </c:pt>
                <c:pt idx="730">
                  <c:v>42735</c:v>
                </c:pt>
                <c:pt idx="731">
                  <c:v>42736</c:v>
                </c:pt>
                <c:pt idx="732">
                  <c:v>42737</c:v>
                </c:pt>
                <c:pt idx="733">
                  <c:v>42738</c:v>
                </c:pt>
                <c:pt idx="734">
                  <c:v>42739</c:v>
                </c:pt>
                <c:pt idx="735">
                  <c:v>42740</c:v>
                </c:pt>
                <c:pt idx="736">
                  <c:v>42741</c:v>
                </c:pt>
                <c:pt idx="737">
                  <c:v>42742</c:v>
                </c:pt>
                <c:pt idx="738">
                  <c:v>42743</c:v>
                </c:pt>
                <c:pt idx="739">
                  <c:v>42744</c:v>
                </c:pt>
                <c:pt idx="740">
                  <c:v>42745</c:v>
                </c:pt>
                <c:pt idx="741">
                  <c:v>42746</c:v>
                </c:pt>
                <c:pt idx="742">
                  <c:v>42747</c:v>
                </c:pt>
                <c:pt idx="743">
                  <c:v>42748</c:v>
                </c:pt>
                <c:pt idx="744">
                  <c:v>42749</c:v>
                </c:pt>
                <c:pt idx="745">
                  <c:v>42750</c:v>
                </c:pt>
                <c:pt idx="746">
                  <c:v>42751</c:v>
                </c:pt>
                <c:pt idx="747">
                  <c:v>42752</c:v>
                </c:pt>
                <c:pt idx="748">
                  <c:v>42753</c:v>
                </c:pt>
                <c:pt idx="749">
                  <c:v>42754</c:v>
                </c:pt>
                <c:pt idx="750">
                  <c:v>42755</c:v>
                </c:pt>
                <c:pt idx="751">
                  <c:v>42756</c:v>
                </c:pt>
                <c:pt idx="752">
                  <c:v>42757</c:v>
                </c:pt>
                <c:pt idx="753">
                  <c:v>42758</c:v>
                </c:pt>
                <c:pt idx="754">
                  <c:v>42759</c:v>
                </c:pt>
                <c:pt idx="755">
                  <c:v>42760</c:v>
                </c:pt>
                <c:pt idx="756">
                  <c:v>42761</c:v>
                </c:pt>
                <c:pt idx="757">
                  <c:v>42762</c:v>
                </c:pt>
                <c:pt idx="758">
                  <c:v>42763</c:v>
                </c:pt>
                <c:pt idx="759">
                  <c:v>42764</c:v>
                </c:pt>
                <c:pt idx="760">
                  <c:v>42765</c:v>
                </c:pt>
                <c:pt idx="761">
                  <c:v>42766</c:v>
                </c:pt>
                <c:pt idx="762">
                  <c:v>42767</c:v>
                </c:pt>
                <c:pt idx="763">
                  <c:v>42768</c:v>
                </c:pt>
                <c:pt idx="764">
                  <c:v>42769</c:v>
                </c:pt>
                <c:pt idx="765">
                  <c:v>42770</c:v>
                </c:pt>
                <c:pt idx="766">
                  <c:v>42771</c:v>
                </c:pt>
                <c:pt idx="767">
                  <c:v>42772</c:v>
                </c:pt>
                <c:pt idx="768">
                  <c:v>42773</c:v>
                </c:pt>
                <c:pt idx="769">
                  <c:v>42774</c:v>
                </c:pt>
                <c:pt idx="770">
                  <c:v>42775</c:v>
                </c:pt>
                <c:pt idx="771">
                  <c:v>42776</c:v>
                </c:pt>
                <c:pt idx="772">
                  <c:v>42777</c:v>
                </c:pt>
                <c:pt idx="773">
                  <c:v>42778</c:v>
                </c:pt>
                <c:pt idx="774">
                  <c:v>42779</c:v>
                </c:pt>
                <c:pt idx="775">
                  <c:v>42780</c:v>
                </c:pt>
                <c:pt idx="776">
                  <c:v>42781</c:v>
                </c:pt>
                <c:pt idx="777">
                  <c:v>42782</c:v>
                </c:pt>
                <c:pt idx="778">
                  <c:v>42783</c:v>
                </c:pt>
                <c:pt idx="779">
                  <c:v>42784</c:v>
                </c:pt>
                <c:pt idx="780">
                  <c:v>42785</c:v>
                </c:pt>
                <c:pt idx="781">
                  <c:v>42786</c:v>
                </c:pt>
                <c:pt idx="782">
                  <c:v>42787</c:v>
                </c:pt>
                <c:pt idx="783">
                  <c:v>42788</c:v>
                </c:pt>
                <c:pt idx="784">
                  <c:v>42789</c:v>
                </c:pt>
                <c:pt idx="785">
                  <c:v>42790</c:v>
                </c:pt>
                <c:pt idx="786">
                  <c:v>42791</c:v>
                </c:pt>
                <c:pt idx="787">
                  <c:v>42792</c:v>
                </c:pt>
                <c:pt idx="788">
                  <c:v>42793</c:v>
                </c:pt>
                <c:pt idx="789">
                  <c:v>42794</c:v>
                </c:pt>
                <c:pt idx="790">
                  <c:v>42795</c:v>
                </c:pt>
                <c:pt idx="791">
                  <c:v>42796</c:v>
                </c:pt>
                <c:pt idx="792">
                  <c:v>42797</c:v>
                </c:pt>
                <c:pt idx="793">
                  <c:v>42798</c:v>
                </c:pt>
                <c:pt idx="794">
                  <c:v>42799</c:v>
                </c:pt>
                <c:pt idx="795">
                  <c:v>42800</c:v>
                </c:pt>
                <c:pt idx="796">
                  <c:v>42801</c:v>
                </c:pt>
                <c:pt idx="797">
                  <c:v>42802</c:v>
                </c:pt>
                <c:pt idx="798">
                  <c:v>42803</c:v>
                </c:pt>
                <c:pt idx="799">
                  <c:v>42804</c:v>
                </c:pt>
                <c:pt idx="800">
                  <c:v>42805</c:v>
                </c:pt>
                <c:pt idx="801">
                  <c:v>42806</c:v>
                </c:pt>
                <c:pt idx="802">
                  <c:v>42807</c:v>
                </c:pt>
                <c:pt idx="803">
                  <c:v>42808</c:v>
                </c:pt>
                <c:pt idx="804">
                  <c:v>42809</c:v>
                </c:pt>
                <c:pt idx="805">
                  <c:v>42810</c:v>
                </c:pt>
                <c:pt idx="806">
                  <c:v>42811</c:v>
                </c:pt>
                <c:pt idx="807">
                  <c:v>42812</c:v>
                </c:pt>
                <c:pt idx="808">
                  <c:v>42813</c:v>
                </c:pt>
                <c:pt idx="809">
                  <c:v>42814</c:v>
                </c:pt>
                <c:pt idx="810">
                  <c:v>42815</c:v>
                </c:pt>
                <c:pt idx="811">
                  <c:v>42816</c:v>
                </c:pt>
                <c:pt idx="812">
                  <c:v>42817</c:v>
                </c:pt>
                <c:pt idx="813">
                  <c:v>42818</c:v>
                </c:pt>
                <c:pt idx="814">
                  <c:v>42819</c:v>
                </c:pt>
                <c:pt idx="815">
                  <c:v>42820</c:v>
                </c:pt>
                <c:pt idx="816">
                  <c:v>42821</c:v>
                </c:pt>
                <c:pt idx="817">
                  <c:v>42822</c:v>
                </c:pt>
                <c:pt idx="818">
                  <c:v>42823</c:v>
                </c:pt>
                <c:pt idx="819">
                  <c:v>42824</c:v>
                </c:pt>
                <c:pt idx="820">
                  <c:v>42825</c:v>
                </c:pt>
                <c:pt idx="821">
                  <c:v>42826</c:v>
                </c:pt>
                <c:pt idx="822">
                  <c:v>42827</c:v>
                </c:pt>
                <c:pt idx="823">
                  <c:v>42828</c:v>
                </c:pt>
                <c:pt idx="824">
                  <c:v>42829</c:v>
                </c:pt>
                <c:pt idx="825">
                  <c:v>42830</c:v>
                </c:pt>
                <c:pt idx="826">
                  <c:v>42831</c:v>
                </c:pt>
                <c:pt idx="827">
                  <c:v>42832</c:v>
                </c:pt>
                <c:pt idx="828">
                  <c:v>42833</c:v>
                </c:pt>
                <c:pt idx="829">
                  <c:v>42834</c:v>
                </c:pt>
                <c:pt idx="830">
                  <c:v>42835</c:v>
                </c:pt>
                <c:pt idx="831">
                  <c:v>42836</c:v>
                </c:pt>
                <c:pt idx="832">
                  <c:v>42837</c:v>
                </c:pt>
                <c:pt idx="833">
                  <c:v>42838</c:v>
                </c:pt>
                <c:pt idx="834">
                  <c:v>42839</c:v>
                </c:pt>
                <c:pt idx="835">
                  <c:v>42840</c:v>
                </c:pt>
                <c:pt idx="836">
                  <c:v>42841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42847</c:v>
                </c:pt>
                <c:pt idx="843">
                  <c:v>42848</c:v>
                </c:pt>
                <c:pt idx="844">
                  <c:v>42849</c:v>
                </c:pt>
                <c:pt idx="845">
                  <c:v>42850</c:v>
                </c:pt>
                <c:pt idx="846">
                  <c:v>42851</c:v>
                </c:pt>
                <c:pt idx="847">
                  <c:v>42852</c:v>
                </c:pt>
                <c:pt idx="848">
                  <c:v>42853</c:v>
                </c:pt>
                <c:pt idx="849">
                  <c:v>42854</c:v>
                </c:pt>
                <c:pt idx="850">
                  <c:v>42855</c:v>
                </c:pt>
                <c:pt idx="851">
                  <c:v>42856</c:v>
                </c:pt>
                <c:pt idx="852">
                  <c:v>42857</c:v>
                </c:pt>
                <c:pt idx="853">
                  <c:v>42858</c:v>
                </c:pt>
                <c:pt idx="854">
                  <c:v>42859</c:v>
                </c:pt>
                <c:pt idx="855">
                  <c:v>42860</c:v>
                </c:pt>
                <c:pt idx="856">
                  <c:v>42861</c:v>
                </c:pt>
                <c:pt idx="857">
                  <c:v>42862</c:v>
                </c:pt>
                <c:pt idx="858">
                  <c:v>42863</c:v>
                </c:pt>
                <c:pt idx="859">
                  <c:v>42864</c:v>
                </c:pt>
                <c:pt idx="860">
                  <c:v>42865</c:v>
                </c:pt>
                <c:pt idx="861">
                  <c:v>42866</c:v>
                </c:pt>
                <c:pt idx="862">
                  <c:v>42867</c:v>
                </c:pt>
                <c:pt idx="863">
                  <c:v>42868</c:v>
                </c:pt>
                <c:pt idx="864">
                  <c:v>42869</c:v>
                </c:pt>
                <c:pt idx="865">
                  <c:v>42870</c:v>
                </c:pt>
                <c:pt idx="866">
                  <c:v>42871</c:v>
                </c:pt>
                <c:pt idx="867">
                  <c:v>42872</c:v>
                </c:pt>
                <c:pt idx="868">
                  <c:v>42873</c:v>
                </c:pt>
                <c:pt idx="869">
                  <c:v>42874</c:v>
                </c:pt>
                <c:pt idx="870">
                  <c:v>42875</c:v>
                </c:pt>
                <c:pt idx="871">
                  <c:v>42876</c:v>
                </c:pt>
                <c:pt idx="872">
                  <c:v>42877</c:v>
                </c:pt>
                <c:pt idx="873">
                  <c:v>42878</c:v>
                </c:pt>
                <c:pt idx="874">
                  <c:v>42879</c:v>
                </c:pt>
                <c:pt idx="875">
                  <c:v>42880</c:v>
                </c:pt>
                <c:pt idx="876">
                  <c:v>42881</c:v>
                </c:pt>
                <c:pt idx="877">
                  <c:v>42882</c:v>
                </c:pt>
                <c:pt idx="878">
                  <c:v>42883</c:v>
                </c:pt>
                <c:pt idx="879">
                  <c:v>42884</c:v>
                </c:pt>
                <c:pt idx="880">
                  <c:v>42885</c:v>
                </c:pt>
                <c:pt idx="881">
                  <c:v>42886</c:v>
                </c:pt>
                <c:pt idx="882">
                  <c:v>42887</c:v>
                </c:pt>
                <c:pt idx="883">
                  <c:v>42888</c:v>
                </c:pt>
                <c:pt idx="884">
                  <c:v>42889</c:v>
                </c:pt>
                <c:pt idx="885">
                  <c:v>42890</c:v>
                </c:pt>
                <c:pt idx="886">
                  <c:v>42891</c:v>
                </c:pt>
                <c:pt idx="887">
                  <c:v>42892</c:v>
                </c:pt>
                <c:pt idx="888">
                  <c:v>42893</c:v>
                </c:pt>
                <c:pt idx="889">
                  <c:v>42894</c:v>
                </c:pt>
                <c:pt idx="890">
                  <c:v>42895</c:v>
                </c:pt>
                <c:pt idx="891">
                  <c:v>42896</c:v>
                </c:pt>
                <c:pt idx="892">
                  <c:v>42897</c:v>
                </c:pt>
                <c:pt idx="893">
                  <c:v>42898</c:v>
                </c:pt>
                <c:pt idx="894">
                  <c:v>42899</c:v>
                </c:pt>
                <c:pt idx="895">
                  <c:v>42900</c:v>
                </c:pt>
                <c:pt idx="896">
                  <c:v>42901</c:v>
                </c:pt>
                <c:pt idx="897">
                  <c:v>42902</c:v>
                </c:pt>
                <c:pt idx="898">
                  <c:v>42903</c:v>
                </c:pt>
                <c:pt idx="899">
                  <c:v>42904</c:v>
                </c:pt>
                <c:pt idx="900">
                  <c:v>42905</c:v>
                </c:pt>
                <c:pt idx="901">
                  <c:v>42906</c:v>
                </c:pt>
                <c:pt idx="902">
                  <c:v>42907</c:v>
                </c:pt>
                <c:pt idx="903">
                  <c:v>42908</c:v>
                </c:pt>
                <c:pt idx="904">
                  <c:v>42909</c:v>
                </c:pt>
                <c:pt idx="905">
                  <c:v>42910</c:v>
                </c:pt>
                <c:pt idx="906">
                  <c:v>42911</c:v>
                </c:pt>
                <c:pt idx="907">
                  <c:v>42912</c:v>
                </c:pt>
                <c:pt idx="908">
                  <c:v>42913</c:v>
                </c:pt>
                <c:pt idx="909">
                  <c:v>42914</c:v>
                </c:pt>
                <c:pt idx="910">
                  <c:v>42915</c:v>
                </c:pt>
                <c:pt idx="911">
                  <c:v>42916</c:v>
                </c:pt>
                <c:pt idx="912">
                  <c:v>42917</c:v>
                </c:pt>
                <c:pt idx="913">
                  <c:v>42918</c:v>
                </c:pt>
                <c:pt idx="914">
                  <c:v>42919</c:v>
                </c:pt>
                <c:pt idx="915">
                  <c:v>42920</c:v>
                </c:pt>
                <c:pt idx="916">
                  <c:v>42921</c:v>
                </c:pt>
                <c:pt idx="917">
                  <c:v>42922</c:v>
                </c:pt>
                <c:pt idx="918">
                  <c:v>42923</c:v>
                </c:pt>
                <c:pt idx="919">
                  <c:v>42924</c:v>
                </c:pt>
                <c:pt idx="920">
                  <c:v>42925</c:v>
                </c:pt>
                <c:pt idx="921">
                  <c:v>42926</c:v>
                </c:pt>
                <c:pt idx="922">
                  <c:v>42927</c:v>
                </c:pt>
                <c:pt idx="923">
                  <c:v>42928</c:v>
                </c:pt>
                <c:pt idx="924">
                  <c:v>42929</c:v>
                </c:pt>
                <c:pt idx="925">
                  <c:v>42930</c:v>
                </c:pt>
                <c:pt idx="926">
                  <c:v>42931</c:v>
                </c:pt>
                <c:pt idx="927">
                  <c:v>42932</c:v>
                </c:pt>
                <c:pt idx="928">
                  <c:v>42933</c:v>
                </c:pt>
                <c:pt idx="929">
                  <c:v>42934</c:v>
                </c:pt>
                <c:pt idx="930">
                  <c:v>42935</c:v>
                </c:pt>
                <c:pt idx="931">
                  <c:v>42936</c:v>
                </c:pt>
                <c:pt idx="932">
                  <c:v>42937</c:v>
                </c:pt>
                <c:pt idx="933">
                  <c:v>42938</c:v>
                </c:pt>
                <c:pt idx="934">
                  <c:v>42939</c:v>
                </c:pt>
                <c:pt idx="935">
                  <c:v>42940</c:v>
                </c:pt>
                <c:pt idx="936">
                  <c:v>42941</c:v>
                </c:pt>
                <c:pt idx="937">
                  <c:v>42942</c:v>
                </c:pt>
                <c:pt idx="938">
                  <c:v>42943</c:v>
                </c:pt>
                <c:pt idx="939">
                  <c:v>42944</c:v>
                </c:pt>
                <c:pt idx="940">
                  <c:v>42945</c:v>
                </c:pt>
                <c:pt idx="941">
                  <c:v>42946</c:v>
                </c:pt>
                <c:pt idx="942">
                  <c:v>42947</c:v>
                </c:pt>
                <c:pt idx="943">
                  <c:v>42948</c:v>
                </c:pt>
                <c:pt idx="944">
                  <c:v>42949</c:v>
                </c:pt>
                <c:pt idx="945">
                  <c:v>42950</c:v>
                </c:pt>
                <c:pt idx="946">
                  <c:v>42951</c:v>
                </c:pt>
                <c:pt idx="947">
                  <c:v>42952</c:v>
                </c:pt>
                <c:pt idx="948">
                  <c:v>42953</c:v>
                </c:pt>
                <c:pt idx="949">
                  <c:v>42954</c:v>
                </c:pt>
                <c:pt idx="950">
                  <c:v>42955</c:v>
                </c:pt>
                <c:pt idx="951">
                  <c:v>42956</c:v>
                </c:pt>
                <c:pt idx="952">
                  <c:v>42957</c:v>
                </c:pt>
                <c:pt idx="953">
                  <c:v>42958</c:v>
                </c:pt>
                <c:pt idx="954">
                  <c:v>42959</c:v>
                </c:pt>
                <c:pt idx="955">
                  <c:v>42960</c:v>
                </c:pt>
                <c:pt idx="956">
                  <c:v>42961</c:v>
                </c:pt>
                <c:pt idx="957">
                  <c:v>42962</c:v>
                </c:pt>
                <c:pt idx="958">
                  <c:v>42963</c:v>
                </c:pt>
                <c:pt idx="959">
                  <c:v>42964</c:v>
                </c:pt>
                <c:pt idx="960">
                  <c:v>42965</c:v>
                </c:pt>
                <c:pt idx="961">
                  <c:v>42966</c:v>
                </c:pt>
                <c:pt idx="962">
                  <c:v>42967</c:v>
                </c:pt>
                <c:pt idx="963">
                  <c:v>42968</c:v>
                </c:pt>
                <c:pt idx="964">
                  <c:v>42969</c:v>
                </c:pt>
                <c:pt idx="965">
                  <c:v>42970</c:v>
                </c:pt>
                <c:pt idx="966">
                  <c:v>42971</c:v>
                </c:pt>
                <c:pt idx="967">
                  <c:v>42972</c:v>
                </c:pt>
                <c:pt idx="968">
                  <c:v>42973</c:v>
                </c:pt>
                <c:pt idx="969">
                  <c:v>42974</c:v>
                </c:pt>
                <c:pt idx="970">
                  <c:v>42975</c:v>
                </c:pt>
                <c:pt idx="971">
                  <c:v>42976</c:v>
                </c:pt>
                <c:pt idx="972">
                  <c:v>42977</c:v>
                </c:pt>
                <c:pt idx="973">
                  <c:v>42978</c:v>
                </c:pt>
                <c:pt idx="974">
                  <c:v>42979</c:v>
                </c:pt>
                <c:pt idx="975">
                  <c:v>42980</c:v>
                </c:pt>
                <c:pt idx="976">
                  <c:v>42981</c:v>
                </c:pt>
                <c:pt idx="977">
                  <c:v>42982</c:v>
                </c:pt>
                <c:pt idx="978">
                  <c:v>42983</c:v>
                </c:pt>
                <c:pt idx="979">
                  <c:v>42984</c:v>
                </c:pt>
                <c:pt idx="980">
                  <c:v>42985</c:v>
                </c:pt>
                <c:pt idx="981">
                  <c:v>42986</c:v>
                </c:pt>
                <c:pt idx="982">
                  <c:v>42987</c:v>
                </c:pt>
                <c:pt idx="983">
                  <c:v>42988</c:v>
                </c:pt>
                <c:pt idx="984">
                  <c:v>42989</c:v>
                </c:pt>
                <c:pt idx="985">
                  <c:v>42990</c:v>
                </c:pt>
                <c:pt idx="986">
                  <c:v>42991</c:v>
                </c:pt>
                <c:pt idx="987">
                  <c:v>42992</c:v>
                </c:pt>
                <c:pt idx="988">
                  <c:v>42993</c:v>
                </c:pt>
                <c:pt idx="989">
                  <c:v>42994</c:v>
                </c:pt>
                <c:pt idx="990">
                  <c:v>42995</c:v>
                </c:pt>
                <c:pt idx="991">
                  <c:v>42996</c:v>
                </c:pt>
                <c:pt idx="992">
                  <c:v>42997</c:v>
                </c:pt>
                <c:pt idx="993">
                  <c:v>42998</c:v>
                </c:pt>
                <c:pt idx="994">
                  <c:v>42999</c:v>
                </c:pt>
                <c:pt idx="995">
                  <c:v>43000</c:v>
                </c:pt>
                <c:pt idx="996">
                  <c:v>43001</c:v>
                </c:pt>
                <c:pt idx="997">
                  <c:v>43002</c:v>
                </c:pt>
                <c:pt idx="998">
                  <c:v>43003</c:v>
                </c:pt>
                <c:pt idx="999">
                  <c:v>43004</c:v>
                </c:pt>
                <c:pt idx="1000">
                  <c:v>43005</c:v>
                </c:pt>
                <c:pt idx="1001">
                  <c:v>43006</c:v>
                </c:pt>
                <c:pt idx="1002">
                  <c:v>43007</c:v>
                </c:pt>
                <c:pt idx="1003">
                  <c:v>43008</c:v>
                </c:pt>
                <c:pt idx="1004">
                  <c:v>43009</c:v>
                </c:pt>
                <c:pt idx="1005">
                  <c:v>43010</c:v>
                </c:pt>
                <c:pt idx="1006">
                  <c:v>43011</c:v>
                </c:pt>
                <c:pt idx="1007">
                  <c:v>43012</c:v>
                </c:pt>
                <c:pt idx="1008">
                  <c:v>43013</c:v>
                </c:pt>
                <c:pt idx="1009">
                  <c:v>43014</c:v>
                </c:pt>
                <c:pt idx="1010">
                  <c:v>43015</c:v>
                </c:pt>
                <c:pt idx="1011">
                  <c:v>43016</c:v>
                </c:pt>
                <c:pt idx="1012">
                  <c:v>43017</c:v>
                </c:pt>
                <c:pt idx="1013">
                  <c:v>43018</c:v>
                </c:pt>
                <c:pt idx="1014">
                  <c:v>43019</c:v>
                </c:pt>
                <c:pt idx="1015">
                  <c:v>43020</c:v>
                </c:pt>
                <c:pt idx="1016">
                  <c:v>43021</c:v>
                </c:pt>
                <c:pt idx="1017">
                  <c:v>43022</c:v>
                </c:pt>
                <c:pt idx="1018">
                  <c:v>43023</c:v>
                </c:pt>
                <c:pt idx="1019">
                  <c:v>43024</c:v>
                </c:pt>
                <c:pt idx="1020">
                  <c:v>43025</c:v>
                </c:pt>
                <c:pt idx="1021">
                  <c:v>43026</c:v>
                </c:pt>
                <c:pt idx="1022">
                  <c:v>43027</c:v>
                </c:pt>
                <c:pt idx="1023">
                  <c:v>43028</c:v>
                </c:pt>
                <c:pt idx="1024">
                  <c:v>43029</c:v>
                </c:pt>
                <c:pt idx="1025">
                  <c:v>43030</c:v>
                </c:pt>
                <c:pt idx="1026">
                  <c:v>43031</c:v>
                </c:pt>
                <c:pt idx="1027">
                  <c:v>43032</c:v>
                </c:pt>
                <c:pt idx="1028">
                  <c:v>43033</c:v>
                </c:pt>
                <c:pt idx="1029">
                  <c:v>43034</c:v>
                </c:pt>
                <c:pt idx="1030">
                  <c:v>43035</c:v>
                </c:pt>
                <c:pt idx="1031">
                  <c:v>43036</c:v>
                </c:pt>
                <c:pt idx="1032">
                  <c:v>43037</c:v>
                </c:pt>
                <c:pt idx="1033">
                  <c:v>43038</c:v>
                </c:pt>
                <c:pt idx="1034">
                  <c:v>43039</c:v>
                </c:pt>
                <c:pt idx="1035">
                  <c:v>43040</c:v>
                </c:pt>
                <c:pt idx="1036">
                  <c:v>43041</c:v>
                </c:pt>
                <c:pt idx="1037">
                  <c:v>43042</c:v>
                </c:pt>
                <c:pt idx="1038">
                  <c:v>43043</c:v>
                </c:pt>
                <c:pt idx="1039">
                  <c:v>43044</c:v>
                </c:pt>
                <c:pt idx="1040">
                  <c:v>43045</c:v>
                </c:pt>
                <c:pt idx="1041">
                  <c:v>43046</c:v>
                </c:pt>
                <c:pt idx="1042">
                  <c:v>43047</c:v>
                </c:pt>
                <c:pt idx="1043">
                  <c:v>43048</c:v>
                </c:pt>
                <c:pt idx="1044">
                  <c:v>43049</c:v>
                </c:pt>
                <c:pt idx="1045">
                  <c:v>43050</c:v>
                </c:pt>
                <c:pt idx="1046">
                  <c:v>43051</c:v>
                </c:pt>
                <c:pt idx="1047">
                  <c:v>43052</c:v>
                </c:pt>
                <c:pt idx="1048">
                  <c:v>43053</c:v>
                </c:pt>
                <c:pt idx="1049">
                  <c:v>43054</c:v>
                </c:pt>
                <c:pt idx="1050">
                  <c:v>43055</c:v>
                </c:pt>
                <c:pt idx="1051">
                  <c:v>43056</c:v>
                </c:pt>
                <c:pt idx="1052">
                  <c:v>43057</c:v>
                </c:pt>
                <c:pt idx="1053">
                  <c:v>43058</c:v>
                </c:pt>
                <c:pt idx="1054">
                  <c:v>43059</c:v>
                </c:pt>
                <c:pt idx="1055">
                  <c:v>43060</c:v>
                </c:pt>
                <c:pt idx="1056">
                  <c:v>43061</c:v>
                </c:pt>
                <c:pt idx="1057">
                  <c:v>43062</c:v>
                </c:pt>
                <c:pt idx="1058">
                  <c:v>43063</c:v>
                </c:pt>
                <c:pt idx="1059">
                  <c:v>43064</c:v>
                </c:pt>
                <c:pt idx="1060">
                  <c:v>43065</c:v>
                </c:pt>
                <c:pt idx="1061">
                  <c:v>43066</c:v>
                </c:pt>
                <c:pt idx="1062">
                  <c:v>43067</c:v>
                </c:pt>
                <c:pt idx="1063">
                  <c:v>43068</c:v>
                </c:pt>
                <c:pt idx="1064">
                  <c:v>43069</c:v>
                </c:pt>
                <c:pt idx="1065">
                  <c:v>43070</c:v>
                </c:pt>
                <c:pt idx="1066">
                  <c:v>43071</c:v>
                </c:pt>
                <c:pt idx="1067">
                  <c:v>43072</c:v>
                </c:pt>
                <c:pt idx="1068">
                  <c:v>43073</c:v>
                </c:pt>
                <c:pt idx="1069">
                  <c:v>43074</c:v>
                </c:pt>
                <c:pt idx="1070">
                  <c:v>43075</c:v>
                </c:pt>
                <c:pt idx="1071">
                  <c:v>43076</c:v>
                </c:pt>
                <c:pt idx="1072">
                  <c:v>43077</c:v>
                </c:pt>
                <c:pt idx="1073">
                  <c:v>43078</c:v>
                </c:pt>
                <c:pt idx="1074">
                  <c:v>43079</c:v>
                </c:pt>
                <c:pt idx="1075">
                  <c:v>43080</c:v>
                </c:pt>
                <c:pt idx="1076">
                  <c:v>43081</c:v>
                </c:pt>
                <c:pt idx="1077">
                  <c:v>43082</c:v>
                </c:pt>
                <c:pt idx="1078">
                  <c:v>43083</c:v>
                </c:pt>
                <c:pt idx="1079">
                  <c:v>43084</c:v>
                </c:pt>
                <c:pt idx="1080">
                  <c:v>43085</c:v>
                </c:pt>
                <c:pt idx="1081">
                  <c:v>43086</c:v>
                </c:pt>
                <c:pt idx="1082">
                  <c:v>43087</c:v>
                </c:pt>
                <c:pt idx="1083">
                  <c:v>43088</c:v>
                </c:pt>
                <c:pt idx="1084">
                  <c:v>43089</c:v>
                </c:pt>
                <c:pt idx="1085">
                  <c:v>43090</c:v>
                </c:pt>
                <c:pt idx="1086">
                  <c:v>43091</c:v>
                </c:pt>
                <c:pt idx="1087">
                  <c:v>43092</c:v>
                </c:pt>
                <c:pt idx="1088">
                  <c:v>43093</c:v>
                </c:pt>
                <c:pt idx="1089">
                  <c:v>43094</c:v>
                </c:pt>
                <c:pt idx="1090">
                  <c:v>43095</c:v>
                </c:pt>
                <c:pt idx="1091">
                  <c:v>43096</c:v>
                </c:pt>
                <c:pt idx="1092">
                  <c:v>43097</c:v>
                </c:pt>
                <c:pt idx="1093">
                  <c:v>43098</c:v>
                </c:pt>
                <c:pt idx="1094">
                  <c:v>43099</c:v>
                </c:pt>
                <c:pt idx="1095">
                  <c:v>43100</c:v>
                </c:pt>
                <c:pt idx="1096">
                  <c:v>43101</c:v>
                </c:pt>
                <c:pt idx="1097">
                  <c:v>43102</c:v>
                </c:pt>
                <c:pt idx="1098">
                  <c:v>43103</c:v>
                </c:pt>
                <c:pt idx="1099">
                  <c:v>43104</c:v>
                </c:pt>
                <c:pt idx="1100">
                  <c:v>43105</c:v>
                </c:pt>
                <c:pt idx="1101">
                  <c:v>43106</c:v>
                </c:pt>
                <c:pt idx="1102">
                  <c:v>43107</c:v>
                </c:pt>
                <c:pt idx="1103">
                  <c:v>43108</c:v>
                </c:pt>
                <c:pt idx="1104">
                  <c:v>43109</c:v>
                </c:pt>
                <c:pt idx="1105">
                  <c:v>43110</c:v>
                </c:pt>
                <c:pt idx="1106">
                  <c:v>43111</c:v>
                </c:pt>
                <c:pt idx="1107">
                  <c:v>43112</c:v>
                </c:pt>
                <c:pt idx="1108">
                  <c:v>43113</c:v>
                </c:pt>
                <c:pt idx="1109">
                  <c:v>43114</c:v>
                </c:pt>
                <c:pt idx="1110">
                  <c:v>43115</c:v>
                </c:pt>
                <c:pt idx="1111">
                  <c:v>43116</c:v>
                </c:pt>
                <c:pt idx="1112">
                  <c:v>43117</c:v>
                </c:pt>
                <c:pt idx="1113">
                  <c:v>43118</c:v>
                </c:pt>
                <c:pt idx="1114">
                  <c:v>43119</c:v>
                </c:pt>
                <c:pt idx="1115">
                  <c:v>43120</c:v>
                </c:pt>
                <c:pt idx="1116">
                  <c:v>43121</c:v>
                </c:pt>
                <c:pt idx="1117">
                  <c:v>43122</c:v>
                </c:pt>
                <c:pt idx="1118">
                  <c:v>43123</c:v>
                </c:pt>
                <c:pt idx="1119">
                  <c:v>43124</c:v>
                </c:pt>
                <c:pt idx="1120">
                  <c:v>43125</c:v>
                </c:pt>
                <c:pt idx="1121">
                  <c:v>43126</c:v>
                </c:pt>
                <c:pt idx="1122">
                  <c:v>43127</c:v>
                </c:pt>
                <c:pt idx="1123">
                  <c:v>43128</c:v>
                </c:pt>
                <c:pt idx="1124">
                  <c:v>43129</c:v>
                </c:pt>
                <c:pt idx="1125">
                  <c:v>43130</c:v>
                </c:pt>
                <c:pt idx="1126">
                  <c:v>43131</c:v>
                </c:pt>
                <c:pt idx="1127">
                  <c:v>43132</c:v>
                </c:pt>
                <c:pt idx="1128">
                  <c:v>43133</c:v>
                </c:pt>
                <c:pt idx="1129">
                  <c:v>43134</c:v>
                </c:pt>
                <c:pt idx="1130">
                  <c:v>43135</c:v>
                </c:pt>
                <c:pt idx="1131">
                  <c:v>43136</c:v>
                </c:pt>
                <c:pt idx="1132">
                  <c:v>43137</c:v>
                </c:pt>
                <c:pt idx="1133">
                  <c:v>43138</c:v>
                </c:pt>
                <c:pt idx="1134">
                  <c:v>43139</c:v>
                </c:pt>
                <c:pt idx="1135">
                  <c:v>43140</c:v>
                </c:pt>
                <c:pt idx="1136">
                  <c:v>43141</c:v>
                </c:pt>
                <c:pt idx="1137">
                  <c:v>43142</c:v>
                </c:pt>
                <c:pt idx="1138">
                  <c:v>43143</c:v>
                </c:pt>
                <c:pt idx="1139">
                  <c:v>43144</c:v>
                </c:pt>
                <c:pt idx="1140">
                  <c:v>43145</c:v>
                </c:pt>
                <c:pt idx="1141">
                  <c:v>43146</c:v>
                </c:pt>
                <c:pt idx="1142">
                  <c:v>43147</c:v>
                </c:pt>
                <c:pt idx="1143">
                  <c:v>43148</c:v>
                </c:pt>
                <c:pt idx="1144">
                  <c:v>43149</c:v>
                </c:pt>
                <c:pt idx="1145">
                  <c:v>43150</c:v>
                </c:pt>
                <c:pt idx="1146">
                  <c:v>43151</c:v>
                </c:pt>
                <c:pt idx="1147">
                  <c:v>43152</c:v>
                </c:pt>
                <c:pt idx="1148">
                  <c:v>43153</c:v>
                </c:pt>
                <c:pt idx="1149">
                  <c:v>43154</c:v>
                </c:pt>
                <c:pt idx="1150">
                  <c:v>43155</c:v>
                </c:pt>
                <c:pt idx="1151">
                  <c:v>43156</c:v>
                </c:pt>
                <c:pt idx="1152">
                  <c:v>43157</c:v>
                </c:pt>
                <c:pt idx="1153">
                  <c:v>43158</c:v>
                </c:pt>
                <c:pt idx="1154">
                  <c:v>43159</c:v>
                </c:pt>
                <c:pt idx="1155">
                  <c:v>43160</c:v>
                </c:pt>
                <c:pt idx="1156">
                  <c:v>43161</c:v>
                </c:pt>
                <c:pt idx="1157">
                  <c:v>43162</c:v>
                </c:pt>
                <c:pt idx="1158">
                  <c:v>43163</c:v>
                </c:pt>
                <c:pt idx="1159">
                  <c:v>43164</c:v>
                </c:pt>
                <c:pt idx="1160">
                  <c:v>43165</c:v>
                </c:pt>
                <c:pt idx="1161">
                  <c:v>43166</c:v>
                </c:pt>
                <c:pt idx="1162">
                  <c:v>43167</c:v>
                </c:pt>
                <c:pt idx="1163">
                  <c:v>43168</c:v>
                </c:pt>
                <c:pt idx="1164">
                  <c:v>43169</c:v>
                </c:pt>
                <c:pt idx="1165">
                  <c:v>43170</c:v>
                </c:pt>
                <c:pt idx="1166">
                  <c:v>43171</c:v>
                </c:pt>
                <c:pt idx="1167">
                  <c:v>43172</c:v>
                </c:pt>
                <c:pt idx="1168">
                  <c:v>43173</c:v>
                </c:pt>
                <c:pt idx="1169">
                  <c:v>43174</c:v>
                </c:pt>
                <c:pt idx="1170">
                  <c:v>43175</c:v>
                </c:pt>
                <c:pt idx="1171">
                  <c:v>43176</c:v>
                </c:pt>
                <c:pt idx="1172">
                  <c:v>43177</c:v>
                </c:pt>
                <c:pt idx="1173">
                  <c:v>43178</c:v>
                </c:pt>
                <c:pt idx="1174">
                  <c:v>43179</c:v>
                </c:pt>
                <c:pt idx="1175">
                  <c:v>43180</c:v>
                </c:pt>
                <c:pt idx="1176">
                  <c:v>43181</c:v>
                </c:pt>
                <c:pt idx="1177">
                  <c:v>43182</c:v>
                </c:pt>
                <c:pt idx="1178">
                  <c:v>43183</c:v>
                </c:pt>
                <c:pt idx="1179">
                  <c:v>43184</c:v>
                </c:pt>
                <c:pt idx="1180">
                  <c:v>43185</c:v>
                </c:pt>
                <c:pt idx="1181">
                  <c:v>43186</c:v>
                </c:pt>
                <c:pt idx="1182">
                  <c:v>43187</c:v>
                </c:pt>
                <c:pt idx="1183">
                  <c:v>43188</c:v>
                </c:pt>
                <c:pt idx="1184">
                  <c:v>43189</c:v>
                </c:pt>
                <c:pt idx="1185">
                  <c:v>43190</c:v>
                </c:pt>
                <c:pt idx="1186">
                  <c:v>43191</c:v>
                </c:pt>
                <c:pt idx="1187">
                  <c:v>43192</c:v>
                </c:pt>
                <c:pt idx="1188">
                  <c:v>43193</c:v>
                </c:pt>
                <c:pt idx="1189">
                  <c:v>43194</c:v>
                </c:pt>
                <c:pt idx="1190">
                  <c:v>43195</c:v>
                </c:pt>
                <c:pt idx="1191">
                  <c:v>43196</c:v>
                </c:pt>
                <c:pt idx="1192">
                  <c:v>43197</c:v>
                </c:pt>
                <c:pt idx="1193">
                  <c:v>43198</c:v>
                </c:pt>
                <c:pt idx="1194">
                  <c:v>43199</c:v>
                </c:pt>
                <c:pt idx="1195">
                  <c:v>43200</c:v>
                </c:pt>
                <c:pt idx="1196">
                  <c:v>43201</c:v>
                </c:pt>
                <c:pt idx="1197">
                  <c:v>43202</c:v>
                </c:pt>
                <c:pt idx="1198">
                  <c:v>43203</c:v>
                </c:pt>
                <c:pt idx="1199">
                  <c:v>43204</c:v>
                </c:pt>
                <c:pt idx="1200">
                  <c:v>43205</c:v>
                </c:pt>
                <c:pt idx="1201">
                  <c:v>43206</c:v>
                </c:pt>
                <c:pt idx="1202">
                  <c:v>43207</c:v>
                </c:pt>
                <c:pt idx="1203">
                  <c:v>43208</c:v>
                </c:pt>
                <c:pt idx="1204">
                  <c:v>43209</c:v>
                </c:pt>
                <c:pt idx="1205">
                  <c:v>43210</c:v>
                </c:pt>
                <c:pt idx="1206">
                  <c:v>43211</c:v>
                </c:pt>
                <c:pt idx="1207">
                  <c:v>43212</c:v>
                </c:pt>
                <c:pt idx="1208">
                  <c:v>43213</c:v>
                </c:pt>
                <c:pt idx="1209">
                  <c:v>43214</c:v>
                </c:pt>
                <c:pt idx="1210">
                  <c:v>43215</c:v>
                </c:pt>
                <c:pt idx="1211">
                  <c:v>43216</c:v>
                </c:pt>
                <c:pt idx="1212">
                  <c:v>43217</c:v>
                </c:pt>
                <c:pt idx="1213">
                  <c:v>43218</c:v>
                </c:pt>
                <c:pt idx="1214">
                  <c:v>43219</c:v>
                </c:pt>
                <c:pt idx="1215">
                  <c:v>43220</c:v>
                </c:pt>
                <c:pt idx="1216">
                  <c:v>43221</c:v>
                </c:pt>
                <c:pt idx="1217">
                  <c:v>43222</c:v>
                </c:pt>
                <c:pt idx="1218">
                  <c:v>43223</c:v>
                </c:pt>
                <c:pt idx="1219">
                  <c:v>43224</c:v>
                </c:pt>
                <c:pt idx="1220">
                  <c:v>43225</c:v>
                </c:pt>
                <c:pt idx="1221">
                  <c:v>43226</c:v>
                </c:pt>
                <c:pt idx="1222">
                  <c:v>43227</c:v>
                </c:pt>
                <c:pt idx="1223">
                  <c:v>43228</c:v>
                </c:pt>
                <c:pt idx="1224">
                  <c:v>43229</c:v>
                </c:pt>
                <c:pt idx="1225">
                  <c:v>43230</c:v>
                </c:pt>
                <c:pt idx="1226">
                  <c:v>43231</c:v>
                </c:pt>
                <c:pt idx="1227">
                  <c:v>43232</c:v>
                </c:pt>
                <c:pt idx="1228">
                  <c:v>43233</c:v>
                </c:pt>
                <c:pt idx="1229">
                  <c:v>43234</c:v>
                </c:pt>
                <c:pt idx="1230">
                  <c:v>43235</c:v>
                </c:pt>
                <c:pt idx="1231">
                  <c:v>43236</c:v>
                </c:pt>
                <c:pt idx="1232">
                  <c:v>43237</c:v>
                </c:pt>
                <c:pt idx="1233">
                  <c:v>43238</c:v>
                </c:pt>
                <c:pt idx="1234">
                  <c:v>43239</c:v>
                </c:pt>
                <c:pt idx="1235">
                  <c:v>43240</c:v>
                </c:pt>
                <c:pt idx="1236">
                  <c:v>43241</c:v>
                </c:pt>
                <c:pt idx="1237">
                  <c:v>43242</c:v>
                </c:pt>
                <c:pt idx="1238">
                  <c:v>43243</c:v>
                </c:pt>
                <c:pt idx="1239">
                  <c:v>43244</c:v>
                </c:pt>
                <c:pt idx="1240">
                  <c:v>43245</c:v>
                </c:pt>
                <c:pt idx="1241">
                  <c:v>43246</c:v>
                </c:pt>
                <c:pt idx="1242">
                  <c:v>43247</c:v>
                </c:pt>
                <c:pt idx="1243">
                  <c:v>43248</c:v>
                </c:pt>
                <c:pt idx="1244">
                  <c:v>43249</c:v>
                </c:pt>
                <c:pt idx="1245">
                  <c:v>43250</c:v>
                </c:pt>
                <c:pt idx="1246">
                  <c:v>43251</c:v>
                </c:pt>
                <c:pt idx="1247">
                  <c:v>43252</c:v>
                </c:pt>
                <c:pt idx="1248">
                  <c:v>43253</c:v>
                </c:pt>
                <c:pt idx="1249">
                  <c:v>43254</c:v>
                </c:pt>
                <c:pt idx="1250">
                  <c:v>43255</c:v>
                </c:pt>
                <c:pt idx="1251">
                  <c:v>43256</c:v>
                </c:pt>
                <c:pt idx="1252">
                  <c:v>43257</c:v>
                </c:pt>
                <c:pt idx="1253">
                  <c:v>43258</c:v>
                </c:pt>
                <c:pt idx="1254">
                  <c:v>43259</c:v>
                </c:pt>
                <c:pt idx="1255">
                  <c:v>43260</c:v>
                </c:pt>
                <c:pt idx="1256">
                  <c:v>43261</c:v>
                </c:pt>
                <c:pt idx="1257">
                  <c:v>43262</c:v>
                </c:pt>
                <c:pt idx="1258">
                  <c:v>43263</c:v>
                </c:pt>
                <c:pt idx="1259">
                  <c:v>43264</c:v>
                </c:pt>
                <c:pt idx="1260">
                  <c:v>43265</c:v>
                </c:pt>
                <c:pt idx="1261">
                  <c:v>43266</c:v>
                </c:pt>
                <c:pt idx="1262">
                  <c:v>43267</c:v>
                </c:pt>
                <c:pt idx="1263">
                  <c:v>43268</c:v>
                </c:pt>
                <c:pt idx="1264">
                  <c:v>43269</c:v>
                </c:pt>
                <c:pt idx="1265">
                  <c:v>43270</c:v>
                </c:pt>
                <c:pt idx="1266">
                  <c:v>43271</c:v>
                </c:pt>
                <c:pt idx="1267">
                  <c:v>43272</c:v>
                </c:pt>
                <c:pt idx="1268">
                  <c:v>43273</c:v>
                </c:pt>
                <c:pt idx="1269">
                  <c:v>43274</c:v>
                </c:pt>
                <c:pt idx="1270">
                  <c:v>43275</c:v>
                </c:pt>
                <c:pt idx="1271">
                  <c:v>43276</c:v>
                </c:pt>
                <c:pt idx="1272">
                  <c:v>43277</c:v>
                </c:pt>
                <c:pt idx="1273">
                  <c:v>43278</c:v>
                </c:pt>
                <c:pt idx="1274">
                  <c:v>43279</c:v>
                </c:pt>
                <c:pt idx="1275">
                  <c:v>43280</c:v>
                </c:pt>
                <c:pt idx="1276">
                  <c:v>43281</c:v>
                </c:pt>
                <c:pt idx="1277">
                  <c:v>43282</c:v>
                </c:pt>
                <c:pt idx="1278">
                  <c:v>43283</c:v>
                </c:pt>
                <c:pt idx="1279">
                  <c:v>43284</c:v>
                </c:pt>
                <c:pt idx="1280">
                  <c:v>43285</c:v>
                </c:pt>
                <c:pt idx="1281">
                  <c:v>43286</c:v>
                </c:pt>
                <c:pt idx="1282">
                  <c:v>43287</c:v>
                </c:pt>
                <c:pt idx="1283">
                  <c:v>43288</c:v>
                </c:pt>
                <c:pt idx="1284">
                  <c:v>43289</c:v>
                </c:pt>
                <c:pt idx="1285">
                  <c:v>43290</c:v>
                </c:pt>
                <c:pt idx="1286">
                  <c:v>43291</c:v>
                </c:pt>
                <c:pt idx="1287">
                  <c:v>43292</c:v>
                </c:pt>
                <c:pt idx="1288">
                  <c:v>43293</c:v>
                </c:pt>
                <c:pt idx="1289">
                  <c:v>43294</c:v>
                </c:pt>
                <c:pt idx="1290">
                  <c:v>43295</c:v>
                </c:pt>
                <c:pt idx="1291">
                  <c:v>43296</c:v>
                </c:pt>
                <c:pt idx="1292">
                  <c:v>43297</c:v>
                </c:pt>
                <c:pt idx="1293">
                  <c:v>43298</c:v>
                </c:pt>
                <c:pt idx="1294">
                  <c:v>43299</c:v>
                </c:pt>
                <c:pt idx="1295">
                  <c:v>43300</c:v>
                </c:pt>
                <c:pt idx="1296">
                  <c:v>43301</c:v>
                </c:pt>
                <c:pt idx="1297">
                  <c:v>43302</c:v>
                </c:pt>
                <c:pt idx="1298">
                  <c:v>43303</c:v>
                </c:pt>
                <c:pt idx="1299">
                  <c:v>43304</c:v>
                </c:pt>
                <c:pt idx="1300">
                  <c:v>43305</c:v>
                </c:pt>
                <c:pt idx="1301">
                  <c:v>43306</c:v>
                </c:pt>
                <c:pt idx="1302">
                  <c:v>43307</c:v>
                </c:pt>
                <c:pt idx="1303">
                  <c:v>43308</c:v>
                </c:pt>
                <c:pt idx="1304">
                  <c:v>43309</c:v>
                </c:pt>
                <c:pt idx="1305">
                  <c:v>43310</c:v>
                </c:pt>
                <c:pt idx="1306">
                  <c:v>43311</c:v>
                </c:pt>
                <c:pt idx="1307">
                  <c:v>43312</c:v>
                </c:pt>
                <c:pt idx="1308">
                  <c:v>43313</c:v>
                </c:pt>
                <c:pt idx="1309">
                  <c:v>43314</c:v>
                </c:pt>
                <c:pt idx="1310">
                  <c:v>43315</c:v>
                </c:pt>
                <c:pt idx="1311">
                  <c:v>43316</c:v>
                </c:pt>
                <c:pt idx="1312">
                  <c:v>43317</c:v>
                </c:pt>
                <c:pt idx="1313">
                  <c:v>43318</c:v>
                </c:pt>
                <c:pt idx="1314">
                  <c:v>43319</c:v>
                </c:pt>
                <c:pt idx="1315">
                  <c:v>43320</c:v>
                </c:pt>
                <c:pt idx="1316">
                  <c:v>43321</c:v>
                </c:pt>
                <c:pt idx="1317">
                  <c:v>43322</c:v>
                </c:pt>
                <c:pt idx="1318">
                  <c:v>43323</c:v>
                </c:pt>
                <c:pt idx="1319">
                  <c:v>43324</c:v>
                </c:pt>
                <c:pt idx="1320">
                  <c:v>43325</c:v>
                </c:pt>
                <c:pt idx="1321">
                  <c:v>43326</c:v>
                </c:pt>
                <c:pt idx="1322">
                  <c:v>43327</c:v>
                </c:pt>
                <c:pt idx="1323">
                  <c:v>43328</c:v>
                </c:pt>
                <c:pt idx="1324">
                  <c:v>43329</c:v>
                </c:pt>
                <c:pt idx="1325">
                  <c:v>43330</c:v>
                </c:pt>
                <c:pt idx="1326">
                  <c:v>43331</c:v>
                </c:pt>
                <c:pt idx="1327">
                  <c:v>43332</c:v>
                </c:pt>
                <c:pt idx="1328">
                  <c:v>43333</c:v>
                </c:pt>
                <c:pt idx="1329">
                  <c:v>43334</c:v>
                </c:pt>
                <c:pt idx="1330">
                  <c:v>43335</c:v>
                </c:pt>
                <c:pt idx="1331">
                  <c:v>43336</c:v>
                </c:pt>
                <c:pt idx="1332">
                  <c:v>43337</c:v>
                </c:pt>
                <c:pt idx="1333">
                  <c:v>43338</c:v>
                </c:pt>
                <c:pt idx="1334">
                  <c:v>43339</c:v>
                </c:pt>
                <c:pt idx="1335">
                  <c:v>43340</c:v>
                </c:pt>
                <c:pt idx="1336">
                  <c:v>43341</c:v>
                </c:pt>
                <c:pt idx="1337">
                  <c:v>43342</c:v>
                </c:pt>
                <c:pt idx="1338">
                  <c:v>43343</c:v>
                </c:pt>
                <c:pt idx="1339">
                  <c:v>43344</c:v>
                </c:pt>
                <c:pt idx="1340">
                  <c:v>43345</c:v>
                </c:pt>
                <c:pt idx="1341">
                  <c:v>43346</c:v>
                </c:pt>
                <c:pt idx="1342">
                  <c:v>43347</c:v>
                </c:pt>
                <c:pt idx="1343">
                  <c:v>43348</c:v>
                </c:pt>
                <c:pt idx="1344">
                  <c:v>43349</c:v>
                </c:pt>
                <c:pt idx="1345">
                  <c:v>43350</c:v>
                </c:pt>
                <c:pt idx="1346">
                  <c:v>43351</c:v>
                </c:pt>
                <c:pt idx="1347">
                  <c:v>43352</c:v>
                </c:pt>
                <c:pt idx="1348">
                  <c:v>43353</c:v>
                </c:pt>
                <c:pt idx="1349">
                  <c:v>43354</c:v>
                </c:pt>
                <c:pt idx="1350">
                  <c:v>43355</c:v>
                </c:pt>
                <c:pt idx="1351">
                  <c:v>43356</c:v>
                </c:pt>
                <c:pt idx="1352">
                  <c:v>43357</c:v>
                </c:pt>
                <c:pt idx="1353">
                  <c:v>43358</c:v>
                </c:pt>
                <c:pt idx="1354">
                  <c:v>43359</c:v>
                </c:pt>
                <c:pt idx="1355">
                  <c:v>43360</c:v>
                </c:pt>
                <c:pt idx="1356">
                  <c:v>43361</c:v>
                </c:pt>
                <c:pt idx="1357">
                  <c:v>43362</c:v>
                </c:pt>
                <c:pt idx="1358">
                  <c:v>43363</c:v>
                </c:pt>
                <c:pt idx="1359">
                  <c:v>43364</c:v>
                </c:pt>
                <c:pt idx="1360">
                  <c:v>43365</c:v>
                </c:pt>
                <c:pt idx="1361">
                  <c:v>43366</c:v>
                </c:pt>
                <c:pt idx="1362">
                  <c:v>43367</c:v>
                </c:pt>
                <c:pt idx="1363">
                  <c:v>43368</c:v>
                </c:pt>
                <c:pt idx="1364">
                  <c:v>43369</c:v>
                </c:pt>
                <c:pt idx="1365">
                  <c:v>43370</c:v>
                </c:pt>
                <c:pt idx="1366">
                  <c:v>43371</c:v>
                </c:pt>
                <c:pt idx="1367">
                  <c:v>43372</c:v>
                </c:pt>
                <c:pt idx="1368">
                  <c:v>43373</c:v>
                </c:pt>
                <c:pt idx="1369">
                  <c:v>43374</c:v>
                </c:pt>
                <c:pt idx="1370">
                  <c:v>43375</c:v>
                </c:pt>
                <c:pt idx="1371">
                  <c:v>43376</c:v>
                </c:pt>
                <c:pt idx="1372">
                  <c:v>43377</c:v>
                </c:pt>
                <c:pt idx="1373">
                  <c:v>43378</c:v>
                </c:pt>
                <c:pt idx="1374">
                  <c:v>43379</c:v>
                </c:pt>
                <c:pt idx="1375">
                  <c:v>43380</c:v>
                </c:pt>
                <c:pt idx="1376">
                  <c:v>43381</c:v>
                </c:pt>
                <c:pt idx="1377">
                  <c:v>43382</c:v>
                </c:pt>
                <c:pt idx="1378">
                  <c:v>43383</c:v>
                </c:pt>
                <c:pt idx="1379">
                  <c:v>43384</c:v>
                </c:pt>
                <c:pt idx="1380">
                  <c:v>43385</c:v>
                </c:pt>
                <c:pt idx="1381">
                  <c:v>43386</c:v>
                </c:pt>
                <c:pt idx="1382">
                  <c:v>43387</c:v>
                </c:pt>
                <c:pt idx="1383">
                  <c:v>43388</c:v>
                </c:pt>
                <c:pt idx="1384">
                  <c:v>43389</c:v>
                </c:pt>
                <c:pt idx="1385">
                  <c:v>43390</c:v>
                </c:pt>
                <c:pt idx="1386">
                  <c:v>43391</c:v>
                </c:pt>
                <c:pt idx="1387">
                  <c:v>43392</c:v>
                </c:pt>
                <c:pt idx="1388">
                  <c:v>43393</c:v>
                </c:pt>
                <c:pt idx="1389">
                  <c:v>43394</c:v>
                </c:pt>
                <c:pt idx="1390">
                  <c:v>43395</c:v>
                </c:pt>
                <c:pt idx="1391">
                  <c:v>43396</c:v>
                </c:pt>
                <c:pt idx="1392">
                  <c:v>43397</c:v>
                </c:pt>
                <c:pt idx="1393">
                  <c:v>43398</c:v>
                </c:pt>
                <c:pt idx="1394">
                  <c:v>43399</c:v>
                </c:pt>
                <c:pt idx="1395">
                  <c:v>43400</c:v>
                </c:pt>
                <c:pt idx="1396">
                  <c:v>43401</c:v>
                </c:pt>
                <c:pt idx="1397">
                  <c:v>43402</c:v>
                </c:pt>
                <c:pt idx="1398">
                  <c:v>43403</c:v>
                </c:pt>
                <c:pt idx="1399">
                  <c:v>43404</c:v>
                </c:pt>
                <c:pt idx="1400">
                  <c:v>43405</c:v>
                </c:pt>
                <c:pt idx="1401">
                  <c:v>43406</c:v>
                </c:pt>
                <c:pt idx="1402">
                  <c:v>43407</c:v>
                </c:pt>
                <c:pt idx="1403">
                  <c:v>43408</c:v>
                </c:pt>
                <c:pt idx="1404">
                  <c:v>43409</c:v>
                </c:pt>
                <c:pt idx="1405">
                  <c:v>43410</c:v>
                </c:pt>
                <c:pt idx="1406">
                  <c:v>43411</c:v>
                </c:pt>
                <c:pt idx="1407">
                  <c:v>43412</c:v>
                </c:pt>
                <c:pt idx="1408">
                  <c:v>43413</c:v>
                </c:pt>
                <c:pt idx="1409">
                  <c:v>43414</c:v>
                </c:pt>
                <c:pt idx="1410">
                  <c:v>43415</c:v>
                </c:pt>
                <c:pt idx="1411">
                  <c:v>43416</c:v>
                </c:pt>
                <c:pt idx="1412">
                  <c:v>43417</c:v>
                </c:pt>
                <c:pt idx="1413">
                  <c:v>43418</c:v>
                </c:pt>
                <c:pt idx="1414">
                  <c:v>43419</c:v>
                </c:pt>
                <c:pt idx="1415">
                  <c:v>43420</c:v>
                </c:pt>
                <c:pt idx="1416">
                  <c:v>43421</c:v>
                </c:pt>
                <c:pt idx="1417">
                  <c:v>43422</c:v>
                </c:pt>
                <c:pt idx="1418">
                  <c:v>43423</c:v>
                </c:pt>
                <c:pt idx="1419">
                  <c:v>43424</c:v>
                </c:pt>
                <c:pt idx="1420">
                  <c:v>43425</c:v>
                </c:pt>
                <c:pt idx="1421">
                  <c:v>43426</c:v>
                </c:pt>
                <c:pt idx="1422">
                  <c:v>43427</c:v>
                </c:pt>
                <c:pt idx="1423">
                  <c:v>43428</c:v>
                </c:pt>
                <c:pt idx="1424">
                  <c:v>43429</c:v>
                </c:pt>
                <c:pt idx="1425">
                  <c:v>43430</c:v>
                </c:pt>
                <c:pt idx="1426">
                  <c:v>43431</c:v>
                </c:pt>
                <c:pt idx="1427">
                  <c:v>43432</c:v>
                </c:pt>
                <c:pt idx="1428">
                  <c:v>43433</c:v>
                </c:pt>
                <c:pt idx="1429">
                  <c:v>43434</c:v>
                </c:pt>
                <c:pt idx="1430">
                  <c:v>43435</c:v>
                </c:pt>
                <c:pt idx="1431">
                  <c:v>43436</c:v>
                </c:pt>
                <c:pt idx="1432">
                  <c:v>43437</c:v>
                </c:pt>
                <c:pt idx="1433">
                  <c:v>43438</c:v>
                </c:pt>
                <c:pt idx="1434">
                  <c:v>43439</c:v>
                </c:pt>
                <c:pt idx="1435">
                  <c:v>43440</c:v>
                </c:pt>
                <c:pt idx="1436">
                  <c:v>43441</c:v>
                </c:pt>
                <c:pt idx="1437">
                  <c:v>43442</c:v>
                </c:pt>
                <c:pt idx="1438">
                  <c:v>43443</c:v>
                </c:pt>
                <c:pt idx="1439">
                  <c:v>43444</c:v>
                </c:pt>
                <c:pt idx="1440">
                  <c:v>43445</c:v>
                </c:pt>
                <c:pt idx="1441">
                  <c:v>43446</c:v>
                </c:pt>
                <c:pt idx="1442">
                  <c:v>43447</c:v>
                </c:pt>
                <c:pt idx="1443">
                  <c:v>43448</c:v>
                </c:pt>
                <c:pt idx="1444">
                  <c:v>43449</c:v>
                </c:pt>
                <c:pt idx="1445">
                  <c:v>43450</c:v>
                </c:pt>
                <c:pt idx="1446">
                  <c:v>43451</c:v>
                </c:pt>
                <c:pt idx="1447">
                  <c:v>43452</c:v>
                </c:pt>
                <c:pt idx="1448">
                  <c:v>43453</c:v>
                </c:pt>
                <c:pt idx="1449">
                  <c:v>43454</c:v>
                </c:pt>
                <c:pt idx="1450">
                  <c:v>43455</c:v>
                </c:pt>
                <c:pt idx="1451">
                  <c:v>43456</c:v>
                </c:pt>
                <c:pt idx="1452">
                  <c:v>43457</c:v>
                </c:pt>
                <c:pt idx="1453">
                  <c:v>43458</c:v>
                </c:pt>
                <c:pt idx="1454">
                  <c:v>43459</c:v>
                </c:pt>
                <c:pt idx="1455">
                  <c:v>43460</c:v>
                </c:pt>
                <c:pt idx="1456">
                  <c:v>43461</c:v>
                </c:pt>
                <c:pt idx="1457">
                  <c:v>43462</c:v>
                </c:pt>
                <c:pt idx="1458">
                  <c:v>43463</c:v>
                </c:pt>
                <c:pt idx="1459">
                  <c:v>43464</c:v>
                </c:pt>
                <c:pt idx="1460">
                  <c:v>43465</c:v>
                </c:pt>
                <c:pt idx="1461">
                  <c:v>43466</c:v>
                </c:pt>
                <c:pt idx="1462">
                  <c:v>43467</c:v>
                </c:pt>
                <c:pt idx="1463">
                  <c:v>43468</c:v>
                </c:pt>
                <c:pt idx="1464">
                  <c:v>43469</c:v>
                </c:pt>
                <c:pt idx="1465">
                  <c:v>43470</c:v>
                </c:pt>
                <c:pt idx="1466">
                  <c:v>43471</c:v>
                </c:pt>
                <c:pt idx="1467">
                  <c:v>43472</c:v>
                </c:pt>
                <c:pt idx="1468">
                  <c:v>43473</c:v>
                </c:pt>
                <c:pt idx="1469">
                  <c:v>43474</c:v>
                </c:pt>
                <c:pt idx="1470">
                  <c:v>43475</c:v>
                </c:pt>
                <c:pt idx="1471">
                  <c:v>43476</c:v>
                </c:pt>
                <c:pt idx="1472">
                  <c:v>43477</c:v>
                </c:pt>
                <c:pt idx="1473">
                  <c:v>43478</c:v>
                </c:pt>
                <c:pt idx="1474">
                  <c:v>43479</c:v>
                </c:pt>
                <c:pt idx="1475">
                  <c:v>43480</c:v>
                </c:pt>
                <c:pt idx="1476">
                  <c:v>43481</c:v>
                </c:pt>
                <c:pt idx="1477">
                  <c:v>43482</c:v>
                </c:pt>
                <c:pt idx="1478">
                  <c:v>43483</c:v>
                </c:pt>
                <c:pt idx="1479">
                  <c:v>43484</c:v>
                </c:pt>
                <c:pt idx="1480">
                  <c:v>43485</c:v>
                </c:pt>
                <c:pt idx="1481">
                  <c:v>43486</c:v>
                </c:pt>
                <c:pt idx="1482">
                  <c:v>43487</c:v>
                </c:pt>
                <c:pt idx="1483">
                  <c:v>43488</c:v>
                </c:pt>
                <c:pt idx="1484">
                  <c:v>43489</c:v>
                </c:pt>
                <c:pt idx="1485">
                  <c:v>43490</c:v>
                </c:pt>
                <c:pt idx="1486">
                  <c:v>43491</c:v>
                </c:pt>
                <c:pt idx="1487">
                  <c:v>43492</c:v>
                </c:pt>
                <c:pt idx="1488">
                  <c:v>43493</c:v>
                </c:pt>
                <c:pt idx="1489">
                  <c:v>43494</c:v>
                </c:pt>
                <c:pt idx="1490">
                  <c:v>43495</c:v>
                </c:pt>
                <c:pt idx="1491">
                  <c:v>43496</c:v>
                </c:pt>
                <c:pt idx="1492">
                  <c:v>43497</c:v>
                </c:pt>
                <c:pt idx="1493">
                  <c:v>43498</c:v>
                </c:pt>
                <c:pt idx="1494">
                  <c:v>43499</c:v>
                </c:pt>
                <c:pt idx="1495">
                  <c:v>43500</c:v>
                </c:pt>
                <c:pt idx="1496">
                  <c:v>43501</c:v>
                </c:pt>
                <c:pt idx="1497">
                  <c:v>43502</c:v>
                </c:pt>
                <c:pt idx="1498">
                  <c:v>43503</c:v>
                </c:pt>
                <c:pt idx="1499">
                  <c:v>43504</c:v>
                </c:pt>
                <c:pt idx="1500">
                  <c:v>43505</c:v>
                </c:pt>
                <c:pt idx="1501">
                  <c:v>43506</c:v>
                </c:pt>
                <c:pt idx="1502">
                  <c:v>43507</c:v>
                </c:pt>
                <c:pt idx="1503">
                  <c:v>43508</c:v>
                </c:pt>
                <c:pt idx="1504">
                  <c:v>43509</c:v>
                </c:pt>
                <c:pt idx="1505">
                  <c:v>43510</c:v>
                </c:pt>
                <c:pt idx="1506">
                  <c:v>43511</c:v>
                </c:pt>
                <c:pt idx="1507">
                  <c:v>43512</c:v>
                </c:pt>
                <c:pt idx="1508">
                  <c:v>43513</c:v>
                </c:pt>
                <c:pt idx="1509">
                  <c:v>43514</c:v>
                </c:pt>
                <c:pt idx="1510">
                  <c:v>43515</c:v>
                </c:pt>
                <c:pt idx="1511">
                  <c:v>43516</c:v>
                </c:pt>
                <c:pt idx="1512">
                  <c:v>43517</c:v>
                </c:pt>
                <c:pt idx="1513">
                  <c:v>43518</c:v>
                </c:pt>
                <c:pt idx="1514">
                  <c:v>43519</c:v>
                </c:pt>
                <c:pt idx="1515">
                  <c:v>43520</c:v>
                </c:pt>
                <c:pt idx="1516">
                  <c:v>43521</c:v>
                </c:pt>
                <c:pt idx="1517">
                  <c:v>43522</c:v>
                </c:pt>
                <c:pt idx="1518">
                  <c:v>43523</c:v>
                </c:pt>
                <c:pt idx="1519">
                  <c:v>43524</c:v>
                </c:pt>
                <c:pt idx="1520">
                  <c:v>43525</c:v>
                </c:pt>
                <c:pt idx="1521">
                  <c:v>43526</c:v>
                </c:pt>
                <c:pt idx="1522">
                  <c:v>43527</c:v>
                </c:pt>
                <c:pt idx="1523">
                  <c:v>43528</c:v>
                </c:pt>
                <c:pt idx="1524">
                  <c:v>43529</c:v>
                </c:pt>
                <c:pt idx="1525">
                  <c:v>43530</c:v>
                </c:pt>
                <c:pt idx="1526">
                  <c:v>43531</c:v>
                </c:pt>
                <c:pt idx="1527">
                  <c:v>43532</c:v>
                </c:pt>
                <c:pt idx="1528">
                  <c:v>43533</c:v>
                </c:pt>
                <c:pt idx="1529">
                  <c:v>43534</c:v>
                </c:pt>
                <c:pt idx="1530">
                  <c:v>43535</c:v>
                </c:pt>
                <c:pt idx="1531">
                  <c:v>43536</c:v>
                </c:pt>
                <c:pt idx="1532">
                  <c:v>43537</c:v>
                </c:pt>
                <c:pt idx="1533">
                  <c:v>43538</c:v>
                </c:pt>
                <c:pt idx="1534">
                  <c:v>43539</c:v>
                </c:pt>
                <c:pt idx="1535">
                  <c:v>43540</c:v>
                </c:pt>
                <c:pt idx="1536">
                  <c:v>43541</c:v>
                </c:pt>
                <c:pt idx="1537">
                  <c:v>43542</c:v>
                </c:pt>
                <c:pt idx="1538">
                  <c:v>43543</c:v>
                </c:pt>
                <c:pt idx="1539">
                  <c:v>43544</c:v>
                </c:pt>
                <c:pt idx="1540">
                  <c:v>43545</c:v>
                </c:pt>
                <c:pt idx="1541">
                  <c:v>43546</c:v>
                </c:pt>
                <c:pt idx="1542">
                  <c:v>43547</c:v>
                </c:pt>
                <c:pt idx="1543">
                  <c:v>43548</c:v>
                </c:pt>
                <c:pt idx="1544">
                  <c:v>43549</c:v>
                </c:pt>
                <c:pt idx="1545">
                  <c:v>43550</c:v>
                </c:pt>
                <c:pt idx="1546">
                  <c:v>43551</c:v>
                </c:pt>
                <c:pt idx="1547">
                  <c:v>43552</c:v>
                </c:pt>
                <c:pt idx="1548">
                  <c:v>43553</c:v>
                </c:pt>
                <c:pt idx="1549">
                  <c:v>43554</c:v>
                </c:pt>
                <c:pt idx="1550">
                  <c:v>43555</c:v>
                </c:pt>
                <c:pt idx="1551">
                  <c:v>43556</c:v>
                </c:pt>
                <c:pt idx="1552">
                  <c:v>43557</c:v>
                </c:pt>
                <c:pt idx="1553">
                  <c:v>43558</c:v>
                </c:pt>
                <c:pt idx="1554">
                  <c:v>43559</c:v>
                </c:pt>
                <c:pt idx="1555">
                  <c:v>43560</c:v>
                </c:pt>
                <c:pt idx="1556">
                  <c:v>43561</c:v>
                </c:pt>
                <c:pt idx="1557">
                  <c:v>43562</c:v>
                </c:pt>
                <c:pt idx="1558">
                  <c:v>43563</c:v>
                </c:pt>
                <c:pt idx="1559">
                  <c:v>43564</c:v>
                </c:pt>
                <c:pt idx="1560">
                  <c:v>43565</c:v>
                </c:pt>
                <c:pt idx="1561">
                  <c:v>43566</c:v>
                </c:pt>
                <c:pt idx="1562">
                  <c:v>43567</c:v>
                </c:pt>
                <c:pt idx="1563">
                  <c:v>43568</c:v>
                </c:pt>
                <c:pt idx="1564">
                  <c:v>43569</c:v>
                </c:pt>
                <c:pt idx="1565">
                  <c:v>43570</c:v>
                </c:pt>
                <c:pt idx="1566">
                  <c:v>43571</c:v>
                </c:pt>
                <c:pt idx="1567">
                  <c:v>43572</c:v>
                </c:pt>
                <c:pt idx="1568">
                  <c:v>43573</c:v>
                </c:pt>
                <c:pt idx="1569">
                  <c:v>43574</c:v>
                </c:pt>
                <c:pt idx="1570">
                  <c:v>43575</c:v>
                </c:pt>
                <c:pt idx="1571">
                  <c:v>43576</c:v>
                </c:pt>
                <c:pt idx="1572">
                  <c:v>43577</c:v>
                </c:pt>
                <c:pt idx="1573">
                  <c:v>43578</c:v>
                </c:pt>
                <c:pt idx="1574">
                  <c:v>43579</c:v>
                </c:pt>
                <c:pt idx="1575">
                  <c:v>43580</c:v>
                </c:pt>
                <c:pt idx="1576">
                  <c:v>43581</c:v>
                </c:pt>
                <c:pt idx="1577">
                  <c:v>43582</c:v>
                </c:pt>
                <c:pt idx="1578">
                  <c:v>43583</c:v>
                </c:pt>
                <c:pt idx="1579">
                  <c:v>43584</c:v>
                </c:pt>
                <c:pt idx="1580">
                  <c:v>43585</c:v>
                </c:pt>
                <c:pt idx="1581">
                  <c:v>43586</c:v>
                </c:pt>
                <c:pt idx="1582">
                  <c:v>43587</c:v>
                </c:pt>
                <c:pt idx="1583">
                  <c:v>43588</c:v>
                </c:pt>
                <c:pt idx="1584">
                  <c:v>43589</c:v>
                </c:pt>
                <c:pt idx="1585">
                  <c:v>43590</c:v>
                </c:pt>
                <c:pt idx="1586">
                  <c:v>43591</c:v>
                </c:pt>
                <c:pt idx="1587">
                  <c:v>43592</c:v>
                </c:pt>
                <c:pt idx="1588">
                  <c:v>43593</c:v>
                </c:pt>
                <c:pt idx="1589">
                  <c:v>43594</c:v>
                </c:pt>
                <c:pt idx="1590">
                  <c:v>43595</c:v>
                </c:pt>
                <c:pt idx="1591">
                  <c:v>43596</c:v>
                </c:pt>
                <c:pt idx="1592">
                  <c:v>43597</c:v>
                </c:pt>
                <c:pt idx="1593">
                  <c:v>43598</c:v>
                </c:pt>
                <c:pt idx="1594">
                  <c:v>43599</c:v>
                </c:pt>
                <c:pt idx="1595">
                  <c:v>43600</c:v>
                </c:pt>
                <c:pt idx="1596">
                  <c:v>43601</c:v>
                </c:pt>
                <c:pt idx="1597">
                  <c:v>43602</c:v>
                </c:pt>
                <c:pt idx="1598">
                  <c:v>43603</c:v>
                </c:pt>
                <c:pt idx="1599">
                  <c:v>43604</c:v>
                </c:pt>
                <c:pt idx="1600">
                  <c:v>43605</c:v>
                </c:pt>
                <c:pt idx="1601">
                  <c:v>43606</c:v>
                </c:pt>
                <c:pt idx="1602">
                  <c:v>43607</c:v>
                </c:pt>
                <c:pt idx="1603">
                  <c:v>43608</c:v>
                </c:pt>
                <c:pt idx="1604">
                  <c:v>43609</c:v>
                </c:pt>
                <c:pt idx="1605">
                  <c:v>43610</c:v>
                </c:pt>
                <c:pt idx="1606">
                  <c:v>43611</c:v>
                </c:pt>
                <c:pt idx="1607">
                  <c:v>43612</c:v>
                </c:pt>
                <c:pt idx="1608">
                  <c:v>43613</c:v>
                </c:pt>
                <c:pt idx="1609">
                  <c:v>43614</c:v>
                </c:pt>
                <c:pt idx="1610">
                  <c:v>43615</c:v>
                </c:pt>
                <c:pt idx="1611">
                  <c:v>43616</c:v>
                </c:pt>
                <c:pt idx="1612">
                  <c:v>43617</c:v>
                </c:pt>
                <c:pt idx="1613">
                  <c:v>43618</c:v>
                </c:pt>
                <c:pt idx="1614">
                  <c:v>43619</c:v>
                </c:pt>
                <c:pt idx="1615">
                  <c:v>43620</c:v>
                </c:pt>
                <c:pt idx="1616">
                  <c:v>43621</c:v>
                </c:pt>
                <c:pt idx="1617">
                  <c:v>43622</c:v>
                </c:pt>
                <c:pt idx="1618">
                  <c:v>43623</c:v>
                </c:pt>
                <c:pt idx="1619">
                  <c:v>43624</c:v>
                </c:pt>
                <c:pt idx="1620">
                  <c:v>43625</c:v>
                </c:pt>
                <c:pt idx="1621">
                  <c:v>43626</c:v>
                </c:pt>
                <c:pt idx="1622">
                  <c:v>43627</c:v>
                </c:pt>
                <c:pt idx="1623">
                  <c:v>43628</c:v>
                </c:pt>
                <c:pt idx="1624">
                  <c:v>43629</c:v>
                </c:pt>
                <c:pt idx="1625">
                  <c:v>43630</c:v>
                </c:pt>
                <c:pt idx="1626">
                  <c:v>43631</c:v>
                </c:pt>
                <c:pt idx="1627">
                  <c:v>43632</c:v>
                </c:pt>
                <c:pt idx="1628">
                  <c:v>43633</c:v>
                </c:pt>
                <c:pt idx="1629">
                  <c:v>43634</c:v>
                </c:pt>
                <c:pt idx="1630">
                  <c:v>43635</c:v>
                </c:pt>
                <c:pt idx="1631">
                  <c:v>43636</c:v>
                </c:pt>
                <c:pt idx="1632">
                  <c:v>43637</c:v>
                </c:pt>
                <c:pt idx="1633">
                  <c:v>43638</c:v>
                </c:pt>
                <c:pt idx="1634">
                  <c:v>43639</c:v>
                </c:pt>
                <c:pt idx="1635">
                  <c:v>43640</c:v>
                </c:pt>
                <c:pt idx="1636">
                  <c:v>43641</c:v>
                </c:pt>
                <c:pt idx="1637">
                  <c:v>43642</c:v>
                </c:pt>
                <c:pt idx="1638">
                  <c:v>43643</c:v>
                </c:pt>
                <c:pt idx="1639">
                  <c:v>43644</c:v>
                </c:pt>
                <c:pt idx="1640">
                  <c:v>43645</c:v>
                </c:pt>
                <c:pt idx="1641">
                  <c:v>43646</c:v>
                </c:pt>
                <c:pt idx="1642">
                  <c:v>43647</c:v>
                </c:pt>
                <c:pt idx="1643">
                  <c:v>43648</c:v>
                </c:pt>
                <c:pt idx="1644">
                  <c:v>43649</c:v>
                </c:pt>
                <c:pt idx="1645">
                  <c:v>43650</c:v>
                </c:pt>
                <c:pt idx="1646">
                  <c:v>43651</c:v>
                </c:pt>
                <c:pt idx="1647">
                  <c:v>43652</c:v>
                </c:pt>
                <c:pt idx="1648">
                  <c:v>43653</c:v>
                </c:pt>
                <c:pt idx="1649">
                  <c:v>43654</c:v>
                </c:pt>
                <c:pt idx="1650">
                  <c:v>43655</c:v>
                </c:pt>
                <c:pt idx="1651">
                  <c:v>43656</c:v>
                </c:pt>
                <c:pt idx="1652">
                  <c:v>43657</c:v>
                </c:pt>
                <c:pt idx="1653">
                  <c:v>43658</c:v>
                </c:pt>
                <c:pt idx="1654">
                  <c:v>43659</c:v>
                </c:pt>
                <c:pt idx="1655">
                  <c:v>43660</c:v>
                </c:pt>
                <c:pt idx="1656">
                  <c:v>43661</c:v>
                </c:pt>
                <c:pt idx="1657">
                  <c:v>43662</c:v>
                </c:pt>
                <c:pt idx="1658">
                  <c:v>43663</c:v>
                </c:pt>
                <c:pt idx="1659">
                  <c:v>43664</c:v>
                </c:pt>
                <c:pt idx="1660">
                  <c:v>43665</c:v>
                </c:pt>
                <c:pt idx="1661">
                  <c:v>43666</c:v>
                </c:pt>
                <c:pt idx="1662">
                  <c:v>43667</c:v>
                </c:pt>
                <c:pt idx="1663">
                  <c:v>43668</c:v>
                </c:pt>
                <c:pt idx="1664">
                  <c:v>43669</c:v>
                </c:pt>
                <c:pt idx="1665">
                  <c:v>43670</c:v>
                </c:pt>
                <c:pt idx="1666">
                  <c:v>43671</c:v>
                </c:pt>
                <c:pt idx="1667">
                  <c:v>43672</c:v>
                </c:pt>
                <c:pt idx="1668">
                  <c:v>43673</c:v>
                </c:pt>
                <c:pt idx="1669">
                  <c:v>43674</c:v>
                </c:pt>
                <c:pt idx="1670">
                  <c:v>43675</c:v>
                </c:pt>
                <c:pt idx="1671">
                  <c:v>43676</c:v>
                </c:pt>
                <c:pt idx="1672">
                  <c:v>43677</c:v>
                </c:pt>
                <c:pt idx="1673">
                  <c:v>43678</c:v>
                </c:pt>
                <c:pt idx="1674">
                  <c:v>43679</c:v>
                </c:pt>
                <c:pt idx="1675">
                  <c:v>43680</c:v>
                </c:pt>
                <c:pt idx="1676">
                  <c:v>43681</c:v>
                </c:pt>
                <c:pt idx="1677">
                  <c:v>43682</c:v>
                </c:pt>
                <c:pt idx="1678">
                  <c:v>43683</c:v>
                </c:pt>
                <c:pt idx="1679">
                  <c:v>43684</c:v>
                </c:pt>
                <c:pt idx="1680">
                  <c:v>43685</c:v>
                </c:pt>
                <c:pt idx="1681">
                  <c:v>43686</c:v>
                </c:pt>
                <c:pt idx="1682">
                  <c:v>43687</c:v>
                </c:pt>
                <c:pt idx="1683">
                  <c:v>43688</c:v>
                </c:pt>
                <c:pt idx="1684">
                  <c:v>43689</c:v>
                </c:pt>
                <c:pt idx="1685">
                  <c:v>43690</c:v>
                </c:pt>
                <c:pt idx="1686">
                  <c:v>43691</c:v>
                </c:pt>
                <c:pt idx="1687">
                  <c:v>43692</c:v>
                </c:pt>
                <c:pt idx="1688">
                  <c:v>43693</c:v>
                </c:pt>
                <c:pt idx="1689">
                  <c:v>43694</c:v>
                </c:pt>
                <c:pt idx="1690">
                  <c:v>43695</c:v>
                </c:pt>
                <c:pt idx="1691">
                  <c:v>43696</c:v>
                </c:pt>
                <c:pt idx="1692">
                  <c:v>43697</c:v>
                </c:pt>
                <c:pt idx="1693">
                  <c:v>43698</c:v>
                </c:pt>
                <c:pt idx="1694">
                  <c:v>43699</c:v>
                </c:pt>
                <c:pt idx="1695">
                  <c:v>43700</c:v>
                </c:pt>
                <c:pt idx="1696">
                  <c:v>43701</c:v>
                </c:pt>
                <c:pt idx="1697">
                  <c:v>43702</c:v>
                </c:pt>
                <c:pt idx="1698">
                  <c:v>43703</c:v>
                </c:pt>
                <c:pt idx="1699">
                  <c:v>43704</c:v>
                </c:pt>
                <c:pt idx="1700">
                  <c:v>43705</c:v>
                </c:pt>
                <c:pt idx="1701">
                  <c:v>43706</c:v>
                </c:pt>
                <c:pt idx="1702">
                  <c:v>43707</c:v>
                </c:pt>
                <c:pt idx="1703">
                  <c:v>43708</c:v>
                </c:pt>
                <c:pt idx="1704">
                  <c:v>43709</c:v>
                </c:pt>
                <c:pt idx="1705">
                  <c:v>43710</c:v>
                </c:pt>
                <c:pt idx="1706">
                  <c:v>43711</c:v>
                </c:pt>
                <c:pt idx="1707">
                  <c:v>43712</c:v>
                </c:pt>
                <c:pt idx="1708">
                  <c:v>43713</c:v>
                </c:pt>
                <c:pt idx="1709">
                  <c:v>43714</c:v>
                </c:pt>
                <c:pt idx="1710">
                  <c:v>43715</c:v>
                </c:pt>
                <c:pt idx="1711">
                  <c:v>43716</c:v>
                </c:pt>
                <c:pt idx="1712">
                  <c:v>43717</c:v>
                </c:pt>
                <c:pt idx="1713">
                  <c:v>43718</c:v>
                </c:pt>
                <c:pt idx="1714">
                  <c:v>43719</c:v>
                </c:pt>
                <c:pt idx="1715">
                  <c:v>43720</c:v>
                </c:pt>
                <c:pt idx="1716">
                  <c:v>43721</c:v>
                </c:pt>
                <c:pt idx="1717">
                  <c:v>43722</c:v>
                </c:pt>
                <c:pt idx="1718">
                  <c:v>43723</c:v>
                </c:pt>
                <c:pt idx="1719">
                  <c:v>43724</c:v>
                </c:pt>
                <c:pt idx="1720">
                  <c:v>43725</c:v>
                </c:pt>
                <c:pt idx="1721">
                  <c:v>43726</c:v>
                </c:pt>
                <c:pt idx="1722">
                  <c:v>43727</c:v>
                </c:pt>
                <c:pt idx="1723">
                  <c:v>43728</c:v>
                </c:pt>
                <c:pt idx="1724">
                  <c:v>43729</c:v>
                </c:pt>
                <c:pt idx="1725">
                  <c:v>43730</c:v>
                </c:pt>
                <c:pt idx="1726">
                  <c:v>43731</c:v>
                </c:pt>
                <c:pt idx="1727">
                  <c:v>43732</c:v>
                </c:pt>
                <c:pt idx="1728">
                  <c:v>43733</c:v>
                </c:pt>
                <c:pt idx="1729">
                  <c:v>43734</c:v>
                </c:pt>
                <c:pt idx="1730">
                  <c:v>43735</c:v>
                </c:pt>
                <c:pt idx="1731">
                  <c:v>43736</c:v>
                </c:pt>
                <c:pt idx="1732">
                  <c:v>43737</c:v>
                </c:pt>
                <c:pt idx="1733">
                  <c:v>43738</c:v>
                </c:pt>
                <c:pt idx="1734">
                  <c:v>43739</c:v>
                </c:pt>
                <c:pt idx="1735">
                  <c:v>43740</c:v>
                </c:pt>
                <c:pt idx="1736">
                  <c:v>43741</c:v>
                </c:pt>
                <c:pt idx="1737">
                  <c:v>43742</c:v>
                </c:pt>
                <c:pt idx="1738">
                  <c:v>43743</c:v>
                </c:pt>
                <c:pt idx="1739">
                  <c:v>43744</c:v>
                </c:pt>
                <c:pt idx="1740">
                  <c:v>43745</c:v>
                </c:pt>
                <c:pt idx="1741">
                  <c:v>43746</c:v>
                </c:pt>
                <c:pt idx="1742">
                  <c:v>43747</c:v>
                </c:pt>
                <c:pt idx="1743">
                  <c:v>43748</c:v>
                </c:pt>
                <c:pt idx="1744">
                  <c:v>43749</c:v>
                </c:pt>
                <c:pt idx="1745">
                  <c:v>43750</c:v>
                </c:pt>
                <c:pt idx="1746">
                  <c:v>43751</c:v>
                </c:pt>
                <c:pt idx="1747">
                  <c:v>43752</c:v>
                </c:pt>
                <c:pt idx="1748">
                  <c:v>43753</c:v>
                </c:pt>
                <c:pt idx="1749">
                  <c:v>43754</c:v>
                </c:pt>
                <c:pt idx="1750">
                  <c:v>43755</c:v>
                </c:pt>
                <c:pt idx="1751">
                  <c:v>43756</c:v>
                </c:pt>
                <c:pt idx="1752">
                  <c:v>43757</c:v>
                </c:pt>
                <c:pt idx="1753">
                  <c:v>43758</c:v>
                </c:pt>
                <c:pt idx="1754">
                  <c:v>43759</c:v>
                </c:pt>
                <c:pt idx="1755">
                  <c:v>43760</c:v>
                </c:pt>
                <c:pt idx="1756">
                  <c:v>43761</c:v>
                </c:pt>
                <c:pt idx="1757">
                  <c:v>43762</c:v>
                </c:pt>
                <c:pt idx="1758">
                  <c:v>43763</c:v>
                </c:pt>
                <c:pt idx="1759">
                  <c:v>43764</c:v>
                </c:pt>
                <c:pt idx="1760">
                  <c:v>43765</c:v>
                </c:pt>
                <c:pt idx="1761">
                  <c:v>43766</c:v>
                </c:pt>
                <c:pt idx="1762">
                  <c:v>43767</c:v>
                </c:pt>
                <c:pt idx="1763">
                  <c:v>43768</c:v>
                </c:pt>
                <c:pt idx="1764">
                  <c:v>43769</c:v>
                </c:pt>
                <c:pt idx="1765">
                  <c:v>43770</c:v>
                </c:pt>
                <c:pt idx="1766">
                  <c:v>43771</c:v>
                </c:pt>
                <c:pt idx="1767">
                  <c:v>43772</c:v>
                </c:pt>
                <c:pt idx="1768">
                  <c:v>43773</c:v>
                </c:pt>
                <c:pt idx="1769">
                  <c:v>43774</c:v>
                </c:pt>
                <c:pt idx="1770">
                  <c:v>43775</c:v>
                </c:pt>
                <c:pt idx="1771">
                  <c:v>43776</c:v>
                </c:pt>
                <c:pt idx="1772">
                  <c:v>43777</c:v>
                </c:pt>
                <c:pt idx="1773">
                  <c:v>43778</c:v>
                </c:pt>
                <c:pt idx="1774">
                  <c:v>43779</c:v>
                </c:pt>
                <c:pt idx="1775">
                  <c:v>43780</c:v>
                </c:pt>
                <c:pt idx="1776">
                  <c:v>43781</c:v>
                </c:pt>
                <c:pt idx="1777">
                  <c:v>43782</c:v>
                </c:pt>
                <c:pt idx="1778">
                  <c:v>43783</c:v>
                </c:pt>
                <c:pt idx="1779">
                  <c:v>43784</c:v>
                </c:pt>
                <c:pt idx="1780">
                  <c:v>43785</c:v>
                </c:pt>
                <c:pt idx="1781">
                  <c:v>43786</c:v>
                </c:pt>
                <c:pt idx="1782">
                  <c:v>43787</c:v>
                </c:pt>
                <c:pt idx="1783">
                  <c:v>43788</c:v>
                </c:pt>
                <c:pt idx="1784">
                  <c:v>43789</c:v>
                </c:pt>
                <c:pt idx="1785">
                  <c:v>43790</c:v>
                </c:pt>
                <c:pt idx="1786">
                  <c:v>43791</c:v>
                </c:pt>
                <c:pt idx="1787">
                  <c:v>43792</c:v>
                </c:pt>
                <c:pt idx="1788">
                  <c:v>43793</c:v>
                </c:pt>
                <c:pt idx="1789">
                  <c:v>43794</c:v>
                </c:pt>
                <c:pt idx="1790">
                  <c:v>43795</c:v>
                </c:pt>
                <c:pt idx="1791">
                  <c:v>43796</c:v>
                </c:pt>
                <c:pt idx="1792">
                  <c:v>43797</c:v>
                </c:pt>
                <c:pt idx="1793">
                  <c:v>43798</c:v>
                </c:pt>
                <c:pt idx="1794">
                  <c:v>43799</c:v>
                </c:pt>
                <c:pt idx="1795">
                  <c:v>43800</c:v>
                </c:pt>
                <c:pt idx="1796">
                  <c:v>43801</c:v>
                </c:pt>
                <c:pt idx="1797">
                  <c:v>43802</c:v>
                </c:pt>
                <c:pt idx="1798">
                  <c:v>43803</c:v>
                </c:pt>
                <c:pt idx="1799">
                  <c:v>43804</c:v>
                </c:pt>
                <c:pt idx="1800">
                  <c:v>43805</c:v>
                </c:pt>
                <c:pt idx="1801">
                  <c:v>43806</c:v>
                </c:pt>
                <c:pt idx="1802">
                  <c:v>43807</c:v>
                </c:pt>
                <c:pt idx="1803">
                  <c:v>43808</c:v>
                </c:pt>
                <c:pt idx="1804">
                  <c:v>43809</c:v>
                </c:pt>
                <c:pt idx="1805">
                  <c:v>43810</c:v>
                </c:pt>
                <c:pt idx="1806">
                  <c:v>43811</c:v>
                </c:pt>
                <c:pt idx="1807">
                  <c:v>43812</c:v>
                </c:pt>
                <c:pt idx="1808">
                  <c:v>43813</c:v>
                </c:pt>
                <c:pt idx="1809">
                  <c:v>43814</c:v>
                </c:pt>
                <c:pt idx="1810">
                  <c:v>43815</c:v>
                </c:pt>
                <c:pt idx="1811">
                  <c:v>43816</c:v>
                </c:pt>
                <c:pt idx="1812">
                  <c:v>43817</c:v>
                </c:pt>
                <c:pt idx="1813">
                  <c:v>43818</c:v>
                </c:pt>
                <c:pt idx="1814">
                  <c:v>43819</c:v>
                </c:pt>
                <c:pt idx="1815">
                  <c:v>43820</c:v>
                </c:pt>
                <c:pt idx="1816">
                  <c:v>43821</c:v>
                </c:pt>
                <c:pt idx="1817">
                  <c:v>43822</c:v>
                </c:pt>
                <c:pt idx="1818">
                  <c:v>43823</c:v>
                </c:pt>
                <c:pt idx="1819">
                  <c:v>43824</c:v>
                </c:pt>
                <c:pt idx="1820">
                  <c:v>43825</c:v>
                </c:pt>
                <c:pt idx="1821">
                  <c:v>43826</c:v>
                </c:pt>
                <c:pt idx="1822">
                  <c:v>43827</c:v>
                </c:pt>
                <c:pt idx="1823">
                  <c:v>43828</c:v>
                </c:pt>
                <c:pt idx="1824">
                  <c:v>43829</c:v>
                </c:pt>
                <c:pt idx="1825">
                  <c:v>43830</c:v>
                </c:pt>
                <c:pt idx="1826">
                  <c:v>43831</c:v>
                </c:pt>
                <c:pt idx="1827">
                  <c:v>43832</c:v>
                </c:pt>
                <c:pt idx="1828">
                  <c:v>43833</c:v>
                </c:pt>
                <c:pt idx="1829">
                  <c:v>43834</c:v>
                </c:pt>
                <c:pt idx="1830">
                  <c:v>43835</c:v>
                </c:pt>
                <c:pt idx="1831">
                  <c:v>43836</c:v>
                </c:pt>
                <c:pt idx="1832">
                  <c:v>43837</c:v>
                </c:pt>
                <c:pt idx="1833">
                  <c:v>43838</c:v>
                </c:pt>
                <c:pt idx="1834">
                  <c:v>43839</c:v>
                </c:pt>
                <c:pt idx="1835">
                  <c:v>43840</c:v>
                </c:pt>
                <c:pt idx="1836">
                  <c:v>43841</c:v>
                </c:pt>
                <c:pt idx="1837">
                  <c:v>43842</c:v>
                </c:pt>
                <c:pt idx="1838">
                  <c:v>43843</c:v>
                </c:pt>
                <c:pt idx="1839">
                  <c:v>43844</c:v>
                </c:pt>
                <c:pt idx="1840">
                  <c:v>43845</c:v>
                </c:pt>
                <c:pt idx="1841">
                  <c:v>43846</c:v>
                </c:pt>
                <c:pt idx="1842">
                  <c:v>43847</c:v>
                </c:pt>
                <c:pt idx="1843">
                  <c:v>43848</c:v>
                </c:pt>
                <c:pt idx="1844">
                  <c:v>43849</c:v>
                </c:pt>
                <c:pt idx="1845">
                  <c:v>43850</c:v>
                </c:pt>
                <c:pt idx="1846">
                  <c:v>43851</c:v>
                </c:pt>
                <c:pt idx="1847">
                  <c:v>43852</c:v>
                </c:pt>
                <c:pt idx="1848">
                  <c:v>43853</c:v>
                </c:pt>
                <c:pt idx="1849">
                  <c:v>43854</c:v>
                </c:pt>
                <c:pt idx="1850">
                  <c:v>43855</c:v>
                </c:pt>
                <c:pt idx="1851">
                  <c:v>43856</c:v>
                </c:pt>
                <c:pt idx="1852">
                  <c:v>43857</c:v>
                </c:pt>
                <c:pt idx="1853">
                  <c:v>43858</c:v>
                </c:pt>
                <c:pt idx="1854">
                  <c:v>43859</c:v>
                </c:pt>
                <c:pt idx="1855">
                  <c:v>43860</c:v>
                </c:pt>
                <c:pt idx="1856">
                  <c:v>43861</c:v>
                </c:pt>
                <c:pt idx="1857">
                  <c:v>43862</c:v>
                </c:pt>
                <c:pt idx="1858">
                  <c:v>43863</c:v>
                </c:pt>
                <c:pt idx="1859">
                  <c:v>43864</c:v>
                </c:pt>
                <c:pt idx="1860">
                  <c:v>43865</c:v>
                </c:pt>
                <c:pt idx="1861">
                  <c:v>43866</c:v>
                </c:pt>
                <c:pt idx="1862">
                  <c:v>43867</c:v>
                </c:pt>
                <c:pt idx="1863">
                  <c:v>43868</c:v>
                </c:pt>
                <c:pt idx="1864">
                  <c:v>43869</c:v>
                </c:pt>
                <c:pt idx="1865">
                  <c:v>43870</c:v>
                </c:pt>
                <c:pt idx="1866">
                  <c:v>43871</c:v>
                </c:pt>
                <c:pt idx="1867">
                  <c:v>43872</c:v>
                </c:pt>
                <c:pt idx="1868">
                  <c:v>43873</c:v>
                </c:pt>
                <c:pt idx="1869">
                  <c:v>43874</c:v>
                </c:pt>
                <c:pt idx="1870">
                  <c:v>43875</c:v>
                </c:pt>
                <c:pt idx="1871">
                  <c:v>43876</c:v>
                </c:pt>
                <c:pt idx="1872">
                  <c:v>43877</c:v>
                </c:pt>
                <c:pt idx="1873">
                  <c:v>43878</c:v>
                </c:pt>
                <c:pt idx="1874">
                  <c:v>43879</c:v>
                </c:pt>
                <c:pt idx="1875">
                  <c:v>43880</c:v>
                </c:pt>
                <c:pt idx="1876">
                  <c:v>43881</c:v>
                </c:pt>
                <c:pt idx="1877">
                  <c:v>43882</c:v>
                </c:pt>
                <c:pt idx="1878">
                  <c:v>43883</c:v>
                </c:pt>
                <c:pt idx="1879">
                  <c:v>43884</c:v>
                </c:pt>
                <c:pt idx="1880">
                  <c:v>43885</c:v>
                </c:pt>
                <c:pt idx="1881">
                  <c:v>43886</c:v>
                </c:pt>
                <c:pt idx="1882">
                  <c:v>43887</c:v>
                </c:pt>
                <c:pt idx="1883">
                  <c:v>43888</c:v>
                </c:pt>
                <c:pt idx="1884">
                  <c:v>43889</c:v>
                </c:pt>
                <c:pt idx="1885">
                  <c:v>43890</c:v>
                </c:pt>
                <c:pt idx="1886">
                  <c:v>43891</c:v>
                </c:pt>
                <c:pt idx="1887">
                  <c:v>43892</c:v>
                </c:pt>
                <c:pt idx="1888">
                  <c:v>43893</c:v>
                </c:pt>
                <c:pt idx="1889">
                  <c:v>43894</c:v>
                </c:pt>
                <c:pt idx="1890">
                  <c:v>43895</c:v>
                </c:pt>
                <c:pt idx="1891">
                  <c:v>43896</c:v>
                </c:pt>
                <c:pt idx="1892">
                  <c:v>43897</c:v>
                </c:pt>
                <c:pt idx="1893">
                  <c:v>43898</c:v>
                </c:pt>
                <c:pt idx="1894">
                  <c:v>43899</c:v>
                </c:pt>
                <c:pt idx="1895">
                  <c:v>43900</c:v>
                </c:pt>
                <c:pt idx="1896">
                  <c:v>43901</c:v>
                </c:pt>
                <c:pt idx="1897">
                  <c:v>43902</c:v>
                </c:pt>
                <c:pt idx="1898">
                  <c:v>43903</c:v>
                </c:pt>
                <c:pt idx="1899">
                  <c:v>43904</c:v>
                </c:pt>
                <c:pt idx="1900">
                  <c:v>43905</c:v>
                </c:pt>
                <c:pt idx="1901">
                  <c:v>43906</c:v>
                </c:pt>
                <c:pt idx="1902">
                  <c:v>43907</c:v>
                </c:pt>
                <c:pt idx="1903">
                  <c:v>43908</c:v>
                </c:pt>
                <c:pt idx="1904">
                  <c:v>43909</c:v>
                </c:pt>
                <c:pt idx="1905">
                  <c:v>43910</c:v>
                </c:pt>
                <c:pt idx="1906">
                  <c:v>43911</c:v>
                </c:pt>
                <c:pt idx="1907">
                  <c:v>43912</c:v>
                </c:pt>
                <c:pt idx="1908">
                  <c:v>43913</c:v>
                </c:pt>
                <c:pt idx="1909">
                  <c:v>43914</c:v>
                </c:pt>
                <c:pt idx="1910">
                  <c:v>43915</c:v>
                </c:pt>
                <c:pt idx="1911">
                  <c:v>43916</c:v>
                </c:pt>
                <c:pt idx="1912">
                  <c:v>43917</c:v>
                </c:pt>
                <c:pt idx="1913">
                  <c:v>43918</c:v>
                </c:pt>
                <c:pt idx="1914">
                  <c:v>43919</c:v>
                </c:pt>
                <c:pt idx="1915">
                  <c:v>43920</c:v>
                </c:pt>
                <c:pt idx="1916">
                  <c:v>43921</c:v>
                </c:pt>
                <c:pt idx="1917">
                  <c:v>43922</c:v>
                </c:pt>
                <c:pt idx="1918">
                  <c:v>43923</c:v>
                </c:pt>
                <c:pt idx="1919">
                  <c:v>43924</c:v>
                </c:pt>
                <c:pt idx="1920">
                  <c:v>43925</c:v>
                </c:pt>
                <c:pt idx="1921">
                  <c:v>43926</c:v>
                </c:pt>
                <c:pt idx="1922">
                  <c:v>43927</c:v>
                </c:pt>
                <c:pt idx="1923">
                  <c:v>43928</c:v>
                </c:pt>
                <c:pt idx="1924">
                  <c:v>43929</c:v>
                </c:pt>
                <c:pt idx="1925">
                  <c:v>43930</c:v>
                </c:pt>
                <c:pt idx="1926">
                  <c:v>43931</c:v>
                </c:pt>
                <c:pt idx="1927">
                  <c:v>43932</c:v>
                </c:pt>
                <c:pt idx="1928">
                  <c:v>43933</c:v>
                </c:pt>
                <c:pt idx="1929">
                  <c:v>43934</c:v>
                </c:pt>
                <c:pt idx="1930">
                  <c:v>43935</c:v>
                </c:pt>
                <c:pt idx="1931">
                  <c:v>43936</c:v>
                </c:pt>
                <c:pt idx="1932">
                  <c:v>43937</c:v>
                </c:pt>
                <c:pt idx="1933">
                  <c:v>43938</c:v>
                </c:pt>
                <c:pt idx="1934">
                  <c:v>43939</c:v>
                </c:pt>
                <c:pt idx="1935">
                  <c:v>43940</c:v>
                </c:pt>
                <c:pt idx="1936">
                  <c:v>43941</c:v>
                </c:pt>
                <c:pt idx="1937">
                  <c:v>43942</c:v>
                </c:pt>
                <c:pt idx="1938">
                  <c:v>43943</c:v>
                </c:pt>
                <c:pt idx="1939">
                  <c:v>43944</c:v>
                </c:pt>
                <c:pt idx="1940">
                  <c:v>43945</c:v>
                </c:pt>
                <c:pt idx="1941">
                  <c:v>43946</c:v>
                </c:pt>
                <c:pt idx="1942">
                  <c:v>43947</c:v>
                </c:pt>
                <c:pt idx="1943">
                  <c:v>43948</c:v>
                </c:pt>
                <c:pt idx="1944">
                  <c:v>43949</c:v>
                </c:pt>
                <c:pt idx="1945">
                  <c:v>43950</c:v>
                </c:pt>
                <c:pt idx="1946">
                  <c:v>43951</c:v>
                </c:pt>
                <c:pt idx="1947">
                  <c:v>43952</c:v>
                </c:pt>
                <c:pt idx="1948">
                  <c:v>43953</c:v>
                </c:pt>
                <c:pt idx="1949">
                  <c:v>43954</c:v>
                </c:pt>
                <c:pt idx="1950">
                  <c:v>43955</c:v>
                </c:pt>
                <c:pt idx="1951">
                  <c:v>43956</c:v>
                </c:pt>
                <c:pt idx="1952">
                  <c:v>43957</c:v>
                </c:pt>
                <c:pt idx="1953">
                  <c:v>43958</c:v>
                </c:pt>
                <c:pt idx="1954">
                  <c:v>43959</c:v>
                </c:pt>
                <c:pt idx="1955">
                  <c:v>43960</c:v>
                </c:pt>
                <c:pt idx="1956">
                  <c:v>43961</c:v>
                </c:pt>
                <c:pt idx="1957">
                  <c:v>43962</c:v>
                </c:pt>
                <c:pt idx="1958">
                  <c:v>43963</c:v>
                </c:pt>
                <c:pt idx="1959">
                  <c:v>43964</c:v>
                </c:pt>
                <c:pt idx="1960">
                  <c:v>43965</c:v>
                </c:pt>
                <c:pt idx="1961">
                  <c:v>43966</c:v>
                </c:pt>
                <c:pt idx="1962">
                  <c:v>43967</c:v>
                </c:pt>
                <c:pt idx="1963">
                  <c:v>43968</c:v>
                </c:pt>
                <c:pt idx="1964">
                  <c:v>43969</c:v>
                </c:pt>
                <c:pt idx="1965">
                  <c:v>43970</c:v>
                </c:pt>
                <c:pt idx="1966">
                  <c:v>43971</c:v>
                </c:pt>
                <c:pt idx="1967">
                  <c:v>43972</c:v>
                </c:pt>
                <c:pt idx="1968">
                  <c:v>43973</c:v>
                </c:pt>
                <c:pt idx="1969">
                  <c:v>43974</c:v>
                </c:pt>
                <c:pt idx="1970">
                  <c:v>43975</c:v>
                </c:pt>
                <c:pt idx="1971">
                  <c:v>43976</c:v>
                </c:pt>
                <c:pt idx="1972">
                  <c:v>43977</c:v>
                </c:pt>
                <c:pt idx="1973">
                  <c:v>43978</c:v>
                </c:pt>
                <c:pt idx="1974">
                  <c:v>43979</c:v>
                </c:pt>
                <c:pt idx="1975">
                  <c:v>43980</c:v>
                </c:pt>
                <c:pt idx="1976">
                  <c:v>43981</c:v>
                </c:pt>
                <c:pt idx="1977">
                  <c:v>43982</c:v>
                </c:pt>
                <c:pt idx="1978">
                  <c:v>43983</c:v>
                </c:pt>
                <c:pt idx="1979">
                  <c:v>43984</c:v>
                </c:pt>
                <c:pt idx="1980">
                  <c:v>43985</c:v>
                </c:pt>
                <c:pt idx="1981">
                  <c:v>43986</c:v>
                </c:pt>
                <c:pt idx="1982">
                  <c:v>43987</c:v>
                </c:pt>
                <c:pt idx="1983">
                  <c:v>43988</c:v>
                </c:pt>
                <c:pt idx="1984">
                  <c:v>43989</c:v>
                </c:pt>
                <c:pt idx="1985">
                  <c:v>43990</c:v>
                </c:pt>
                <c:pt idx="1986">
                  <c:v>43991</c:v>
                </c:pt>
                <c:pt idx="1987">
                  <c:v>43992</c:v>
                </c:pt>
                <c:pt idx="1988">
                  <c:v>43993</c:v>
                </c:pt>
                <c:pt idx="1989">
                  <c:v>43994</c:v>
                </c:pt>
                <c:pt idx="1990">
                  <c:v>43995</c:v>
                </c:pt>
                <c:pt idx="1991">
                  <c:v>43996</c:v>
                </c:pt>
                <c:pt idx="1992">
                  <c:v>43997</c:v>
                </c:pt>
                <c:pt idx="1993">
                  <c:v>43998</c:v>
                </c:pt>
                <c:pt idx="1994">
                  <c:v>43999</c:v>
                </c:pt>
                <c:pt idx="1995">
                  <c:v>44000</c:v>
                </c:pt>
                <c:pt idx="1996">
                  <c:v>44001</c:v>
                </c:pt>
                <c:pt idx="1997">
                  <c:v>44002</c:v>
                </c:pt>
                <c:pt idx="1998">
                  <c:v>44003</c:v>
                </c:pt>
                <c:pt idx="1999">
                  <c:v>44004</c:v>
                </c:pt>
                <c:pt idx="2000">
                  <c:v>44005</c:v>
                </c:pt>
                <c:pt idx="2001">
                  <c:v>44006</c:v>
                </c:pt>
                <c:pt idx="2002">
                  <c:v>44007</c:v>
                </c:pt>
                <c:pt idx="2003">
                  <c:v>44008</c:v>
                </c:pt>
                <c:pt idx="2004">
                  <c:v>44009</c:v>
                </c:pt>
                <c:pt idx="2005">
                  <c:v>44010</c:v>
                </c:pt>
                <c:pt idx="2006">
                  <c:v>44011</c:v>
                </c:pt>
                <c:pt idx="2007">
                  <c:v>44012</c:v>
                </c:pt>
                <c:pt idx="2008">
                  <c:v>44013</c:v>
                </c:pt>
                <c:pt idx="2009">
                  <c:v>44014</c:v>
                </c:pt>
                <c:pt idx="2010">
                  <c:v>44015</c:v>
                </c:pt>
                <c:pt idx="2011">
                  <c:v>44016</c:v>
                </c:pt>
                <c:pt idx="2012">
                  <c:v>44017</c:v>
                </c:pt>
                <c:pt idx="2013">
                  <c:v>44018</c:v>
                </c:pt>
                <c:pt idx="2014">
                  <c:v>44019</c:v>
                </c:pt>
                <c:pt idx="2015">
                  <c:v>44020</c:v>
                </c:pt>
                <c:pt idx="2016">
                  <c:v>44021</c:v>
                </c:pt>
                <c:pt idx="2017">
                  <c:v>44022</c:v>
                </c:pt>
                <c:pt idx="2018">
                  <c:v>44023</c:v>
                </c:pt>
                <c:pt idx="2019">
                  <c:v>44024</c:v>
                </c:pt>
                <c:pt idx="2020">
                  <c:v>44025</c:v>
                </c:pt>
                <c:pt idx="2021">
                  <c:v>44026</c:v>
                </c:pt>
                <c:pt idx="2022">
                  <c:v>44027</c:v>
                </c:pt>
                <c:pt idx="2023">
                  <c:v>44028</c:v>
                </c:pt>
                <c:pt idx="2024">
                  <c:v>44029</c:v>
                </c:pt>
                <c:pt idx="2025">
                  <c:v>44030</c:v>
                </c:pt>
                <c:pt idx="2026">
                  <c:v>44031</c:v>
                </c:pt>
                <c:pt idx="2027">
                  <c:v>44032</c:v>
                </c:pt>
                <c:pt idx="2028">
                  <c:v>44033</c:v>
                </c:pt>
                <c:pt idx="2029">
                  <c:v>44034</c:v>
                </c:pt>
                <c:pt idx="2030">
                  <c:v>44035</c:v>
                </c:pt>
                <c:pt idx="2031">
                  <c:v>44036</c:v>
                </c:pt>
                <c:pt idx="2032">
                  <c:v>44037</c:v>
                </c:pt>
                <c:pt idx="2033">
                  <c:v>44038</c:v>
                </c:pt>
                <c:pt idx="2034">
                  <c:v>44039</c:v>
                </c:pt>
                <c:pt idx="2035">
                  <c:v>44040</c:v>
                </c:pt>
                <c:pt idx="2036">
                  <c:v>44041</c:v>
                </c:pt>
                <c:pt idx="2037">
                  <c:v>44042</c:v>
                </c:pt>
                <c:pt idx="2038">
                  <c:v>44043</c:v>
                </c:pt>
                <c:pt idx="2039">
                  <c:v>44044</c:v>
                </c:pt>
                <c:pt idx="2040">
                  <c:v>44045</c:v>
                </c:pt>
                <c:pt idx="2041">
                  <c:v>44046</c:v>
                </c:pt>
                <c:pt idx="2042">
                  <c:v>44047</c:v>
                </c:pt>
                <c:pt idx="2043">
                  <c:v>44048</c:v>
                </c:pt>
                <c:pt idx="2044">
                  <c:v>44049</c:v>
                </c:pt>
                <c:pt idx="2045">
                  <c:v>44050</c:v>
                </c:pt>
                <c:pt idx="2046">
                  <c:v>44051</c:v>
                </c:pt>
                <c:pt idx="2047">
                  <c:v>44052</c:v>
                </c:pt>
                <c:pt idx="2048">
                  <c:v>44053</c:v>
                </c:pt>
                <c:pt idx="2049">
                  <c:v>44054</c:v>
                </c:pt>
                <c:pt idx="2050">
                  <c:v>44055</c:v>
                </c:pt>
                <c:pt idx="2051">
                  <c:v>44056</c:v>
                </c:pt>
                <c:pt idx="2052">
                  <c:v>44057</c:v>
                </c:pt>
                <c:pt idx="2053">
                  <c:v>44058</c:v>
                </c:pt>
                <c:pt idx="2054">
                  <c:v>44059</c:v>
                </c:pt>
                <c:pt idx="2055">
                  <c:v>44060</c:v>
                </c:pt>
                <c:pt idx="2056">
                  <c:v>44061</c:v>
                </c:pt>
                <c:pt idx="2057">
                  <c:v>44062</c:v>
                </c:pt>
                <c:pt idx="2058">
                  <c:v>44063</c:v>
                </c:pt>
                <c:pt idx="2059">
                  <c:v>44064</c:v>
                </c:pt>
                <c:pt idx="2060">
                  <c:v>44065</c:v>
                </c:pt>
                <c:pt idx="2061">
                  <c:v>44066</c:v>
                </c:pt>
                <c:pt idx="2062">
                  <c:v>44067</c:v>
                </c:pt>
                <c:pt idx="2063">
                  <c:v>44068</c:v>
                </c:pt>
                <c:pt idx="2064">
                  <c:v>44069</c:v>
                </c:pt>
                <c:pt idx="2065">
                  <c:v>44070</c:v>
                </c:pt>
                <c:pt idx="2066">
                  <c:v>44071</c:v>
                </c:pt>
                <c:pt idx="2067">
                  <c:v>44072</c:v>
                </c:pt>
                <c:pt idx="2068">
                  <c:v>44073</c:v>
                </c:pt>
                <c:pt idx="2069">
                  <c:v>44074</c:v>
                </c:pt>
                <c:pt idx="2070">
                  <c:v>44075</c:v>
                </c:pt>
                <c:pt idx="2071">
                  <c:v>44076</c:v>
                </c:pt>
                <c:pt idx="2072">
                  <c:v>44077</c:v>
                </c:pt>
                <c:pt idx="2073">
                  <c:v>44078</c:v>
                </c:pt>
                <c:pt idx="2074">
                  <c:v>44079</c:v>
                </c:pt>
                <c:pt idx="2075">
                  <c:v>44080</c:v>
                </c:pt>
                <c:pt idx="2076">
                  <c:v>44081</c:v>
                </c:pt>
                <c:pt idx="2077">
                  <c:v>44082</c:v>
                </c:pt>
                <c:pt idx="2078">
                  <c:v>44083</c:v>
                </c:pt>
                <c:pt idx="2079">
                  <c:v>44084</c:v>
                </c:pt>
                <c:pt idx="2080">
                  <c:v>44085</c:v>
                </c:pt>
                <c:pt idx="2081">
                  <c:v>44086</c:v>
                </c:pt>
                <c:pt idx="2082">
                  <c:v>44087</c:v>
                </c:pt>
                <c:pt idx="2083">
                  <c:v>44088</c:v>
                </c:pt>
                <c:pt idx="2084">
                  <c:v>44089</c:v>
                </c:pt>
                <c:pt idx="2085">
                  <c:v>44090</c:v>
                </c:pt>
                <c:pt idx="2086">
                  <c:v>44091</c:v>
                </c:pt>
                <c:pt idx="2087">
                  <c:v>44092</c:v>
                </c:pt>
                <c:pt idx="2088">
                  <c:v>44093</c:v>
                </c:pt>
                <c:pt idx="2089">
                  <c:v>44094</c:v>
                </c:pt>
                <c:pt idx="2090">
                  <c:v>44095</c:v>
                </c:pt>
                <c:pt idx="2091">
                  <c:v>44096</c:v>
                </c:pt>
                <c:pt idx="2092">
                  <c:v>44097</c:v>
                </c:pt>
                <c:pt idx="2093">
                  <c:v>44098</c:v>
                </c:pt>
                <c:pt idx="2094">
                  <c:v>44099</c:v>
                </c:pt>
                <c:pt idx="2095">
                  <c:v>44100</c:v>
                </c:pt>
                <c:pt idx="2096">
                  <c:v>44101</c:v>
                </c:pt>
                <c:pt idx="2097">
                  <c:v>44102</c:v>
                </c:pt>
                <c:pt idx="2098">
                  <c:v>44103</c:v>
                </c:pt>
                <c:pt idx="2099">
                  <c:v>44104</c:v>
                </c:pt>
                <c:pt idx="2100">
                  <c:v>44105</c:v>
                </c:pt>
                <c:pt idx="2101">
                  <c:v>44106</c:v>
                </c:pt>
                <c:pt idx="2102">
                  <c:v>44107</c:v>
                </c:pt>
                <c:pt idx="2103">
                  <c:v>44108</c:v>
                </c:pt>
                <c:pt idx="2104">
                  <c:v>44109</c:v>
                </c:pt>
                <c:pt idx="2105">
                  <c:v>44110</c:v>
                </c:pt>
                <c:pt idx="2106">
                  <c:v>44111</c:v>
                </c:pt>
                <c:pt idx="2107">
                  <c:v>44112</c:v>
                </c:pt>
                <c:pt idx="2108">
                  <c:v>44113</c:v>
                </c:pt>
                <c:pt idx="2109">
                  <c:v>44114</c:v>
                </c:pt>
                <c:pt idx="2110">
                  <c:v>44115</c:v>
                </c:pt>
                <c:pt idx="2111">
                  <c:v>44116</c:v>
                </c:pt>
                <c:pt idx="2112">
                  <c:v>44117</c:v>
                </c:pt>
                <c:pt idx="2113">
                  <c:v>44118</c:v>
                </c:pt>
                <c:pt idx="2114">
                  <c:v>44119</c:v>
                </c:pt>
                <c:pt idx="2115">
                  <c:v>44120</c:v>
                </c:pt>
                <c:pt idx="2116">
                  <c:v>44121</c:v>
                </c:pt>
                <c:pt idx="2117">
                  <c:v>44122</c:v>
                </c:pt>
                <c:pt idx="2118">
                  <c:v>44123</c:v>
                </c:pt>
                <c:pt idx="2119">
                  <c:v>44124</c:v>
                </c:pt>
                <c:pt idx="2120">
                  <c:v>44125</c:v>
                </c:pt>
                <c:pt idx="2121">
                  <c:v>44126</c:v>
                </c:pt>
                <c:pt idx="2122">
                  <c:v>44127</c:v>
                </c:pt>
                <c:pt idx="2123">
                  <c:v>44128</c:v>
                </c:pt>
                <c:pt idx="2124">
                  <c:v>44129</c:v>
                </c:pt>
                <c:pt idx="2125">
                  <c:v>44130</c:v>
                </c:pt>
                <c:pt idx="2126">
                  <c:v>44131</c:v>
                </c:pt>
                <c:pt idx="2127">
                  <c:v>44132</c:v>
                </c:pt>
                <c:pt idx="2128">
                  <c:v>44133</c:v>
                </c:pt>
                <c:pt idx="2129">
                  <c:v>44134</c:v>
                </c:pt>
                <c:pt idx="2130">
                  <c:v>44135</c:v>
                </c:pt>
                <c:pt idx="2131">
                  <c:v>44136</c:v>
                </c:pt>
                <c:pt idx="2132">
                  <c:v>44137</c:v>
                </c:pt>
                <c:pt idx="2133">
                  <c:v>44138</c:v>
                </c:pt>
                <c:pt idx="2134">
                  <c:v>44139</c:v>
                </c:pt>
                <c:pt idx="2135">
                  <c:v>44140</c:v>
                </c:pt>
                <c:pt idx="2136">
                  <c:v>44141</c:v>
                </c:pt>
                <c:pt idx="2137">
                  <c:v>44142</c:v>
                </c:pt>
                <c:pt idx="2138">
                  <c:v>44143</c:v>
                </c:pt>
                <c:pt idx="2139">
                  <c:v>44144</c:v>
                </c:pt>
                <c:pt idx="2140">
                  <c:v>44145</c:v>
                </c:pt>
                <c:pt idx="2141">
                  <c:v>44146</c:v>
                </c:pt>
                <c:pt idx="2142">
                  <c:v>44147</c:v>
                </c:pt>
                <c:pt idx="2143">
                  <c:v>44148</c:v>
                </c:pt>
                <c:pt idx="2144">
                  <c:v>44149</c:v>
                </c:pt>
                <c:pt idx="2145">
                  <c:v>44150</c:v>
                </c:pt>
                <c:pt idx="2146">
                  <c:v>44151</c:v>
                </c:pt>
                <c:pt idx="2147">
                  <c:v>44152</c:v>
                </c:pt>
                <c:pt idx="2148">
                  <c:v>44153</c:v>
                </c:pt>
                <c:pt idx="2149">
                  <c:v>44154</c:v>
                </c:pt>
                <c:pt idx="2150">
                  <c:v>44155</c:v>
                </c:pt>
                <c:pt idx="2151">
                  <c:v>44156</c:v>
                </c:pt>
                <c:pt idx="2152">
                  <c:v>44157</c:v>
                </c:pt>
                <c:pt idx="2153">
                  <c:v>44158</c:v>
                </c:pt>
                <c:pt idx="2154">
                  <c:v>44159</c:v>
                </c:pt>
                <c:pt idx="2155">
                  <c:v>44160</c:v>
                </c:pt>
                <c:pt idx="2156">
                  <c:v>44161</c:v>
                </c:pt>
                <c:pt idx="2157">
                  <c:v>44162</c:v>
                </c:pt>
                <c:pt idx="2158">
                  <c:v>44163</c:v>
                </c:pt>
                <c:pt idx="2159">
                  <c:v>44164</c:v>
                </c:pt>
                <c:pt idx="2160">
                  <c:v>44165</c:v>
                </c:pt>
                <c:pt idx="2161">
                  <c:v>44166</c:v>
                </c:pt>
                <c:pt idx="2162">
                  <c:v>44167</c:v>
                </c:pt>
                <c:pt idx="2163">
                  <c:v>44168</c:v>
                </c:pt>
                <c:pt idx="2164">
                  <c:v>44169</c:v>
                </c:pt>
                <c:pt idx="2165">
                  <c:v>44170</c:v>
                </c:pt>
                <c:pt idx="2166">
                  <c:v>44171</c:v>
                </c:pt>
                <c:pt idx="2167">
                  <c:v>44172</c:v>
                </c:pt>
                <c:pt idx="2168">
                  <c:v>44173</c:v>
                </c:pt>
                <c:pt idx="2169">
                  <c:v>44174</c:v>
                </c:pt>
                <c:pt idx="2170">
                  <c:v>44175</c:v>
                </c:pt>
                <c:pt idx="2171">
                  <c:v>44176</c:v>
                </c:pt>
                <c:pt idx="2172">
                  <c:v>44177</c:v>
                </c:pt>
                <c:pt idx="2173">
                  <c:v>44178</c:v>
                </c:pt>
                <c:pt idx="2174">
                  <c:v>44179</c:v>
                </c:pt>
                <c:pt idx="2175">
                  <c:v>44180</c:v>
                </c:pt>
                <c:pt idx="2176">
                  <c:v>44181</c:v>
                </c:pt>
                <c:pt idx="2177">
                  <c:v>44182</c:v>
                </c:pt>
                <c:pt idx="2178">
                  <c:v>44183</c:v>
                </c:pt>
                <c:pt idx="2179">
                  <c:v>44184</c:v>
                </c:pt>
                <c:pt idx="2180">
                  <c:v>44185</c:v>
                </c:pt>
                <c:pt idx="2181">
                  <c:v>44186</c:v>
                </c:pt>
                <c:pt idx="2182">
                  <c:v>44187</c:v>
                </c:pt>
                <c:pt idx="2183">
                  <c:v>44188</c:v>
                </c:pt>
                <c:pt idx="2184">
                  <c:v>44189</c:v>
                </c:pt>
                <c:pt idx="2185">
                  <c:v>44190</c:v>
                </c:pt>
                <c:pt idx="2186">
                  <c:v>44191</c:v>
                </c:pt>
                <c:pt idx="2187">
                  <c:v>44192</c:v>
                </c:pt>
                <c:pt idx="2188">
                  <c:v>44193</c:v>
                </c:pt>
                <c:pt idx="2189">
                  <c:v>44194</c:v>
                </c:pt>
                <c:pt idx="2190">
                  <c:v>44195</c:v>
                </c:pt>
                <c:pt idx="2191">
                  <c:v>44196</c:v>
                </c:pt>
                <c:pt idx="2192">
                  <c:v>44197</c:v>
                </c:pt>
                <c:pt idx="2193">
                  <c:v>44198</c:v>
                </c:pt>
                <c:pt idx="2194">
                  <c:v>44199</c:v>
                </c:pt>
                <c:pt idx="2195">
                  <c:v>44200</c:v>
                </c:pt>
                <c:pt idx="2196">
                  <c:v>44201</c:v>
                </c:pt>
                <c:pt idx="2197">
                  <c:v>44202</c:v>
                </c:pt>
                <c:pt idx="2198">
                  <c:v>44203</c:v>
                </c:pt>
                <c:pt idx="2199">
                  <c:v>44204</c:v>
                </c:pt>
                <c:pt idx="2200">
                  <c:v>44205</c:v>
                </c:pt>
                <c:pt idx="2201">
                  <c:v>44206</c:v>
                </c:pt>
                <c:pt idx="2202">
                  <c:v>44207</c:v>
                </c:pt>
                <c:pt idx="2203">
                  <c:v>44208</c:v>
                </c:pt>
                <c:pt idx="2204">
                  <c:v>44209</c:v>
                </c:pt>
                <c:pt idx="2205">
                  <c:v>44210</c:v>
                </c:pt>
                <c:pt idx="2206">
                  <c:v>44211</c:v>
                </c:pt>
                <c:pt idx="2207">
                  <c:v>44212</c:v>
                </c:pt>
                <c:pt idx="2208">
                  <c:v>44213</c:v>
                </c:pt>
                <c:pt idx="2209">
                  <c:v>44214</c:v>
                </c:pt>
                <c:pt idx="2210">
                  <c:v>44215</c:v>
                </c:pt>
                <c:pt idx="2211">
                  <c:v>44216</c:v>
                </c:pt>
                <c:pt idx="2212">
                  <c:v>44217</c:v>
                </c:pt>
                <c:pt idx="2213">
                  <c:v>44218</c:v>
                </c:pt>
                <c:pt idx="2214">
                  <c:v>44219</c:v>
                </c:pt>
                <c:pt idx="2215">
                  <c:v>44220</c:v>
                </c:pt>
                <c:pt idx="2216">
                  <c:v>44221</c:v>
                </c:pt>
                <c:pt idx="2217">
                  <c:v>44222</c:v>
                </c:pt>
                <c:pt idx="2218">
                  <c:v>44223</c:v>
                </c:pt>
                <c:pt idx="2219">
                  <c:v>44224</c:v>
                </c:pt>
                <c:pt idx="2220">
                  <c:v>44225</c:v>
                </c:pt>
                <c:pt idx="2221">
                  <c:v>44226</c:v>
                </c:pt>
                <c:pt idx="2222">
                  <c:v>44227</c:v>
                </c:pt>
                <c:pt idx="2223">
                  <c:v>44228</c:v>
                </c:pt>
                <c:pt idx="2224">
                  <c:v>44229</c:v>
                </c:pt>
                <c:pt idx="2225">
                  <c:v>44230</c:v>
                </c:pt>
                <c:pt idx="2226">
                  <c:v>44231</c:v>
                </c:pt>
                <c:pt idx="2227">
                  <c:v>44232</c:v>
                </c:pt>
                <c:pt idx="2228">
                  <c:v>44233</c:v>
                </c:pt>
                <c:pt idx="2229">
                  <c:v>44234</c:v>
                </c:pt>
                <c:pt idx="2230">
                  <c:v>44235</c:v>
                </c:pt>
                <c:pt idx="2231">
                  <c:v>44236</c:v>
                </c:pt>
                <c:pt idx="2232">
                  <c:v>44237</c:v>
                </c:pt>
                <c:pt idx="2233">
                  <c:v>44238</c:v>
                </c:pt>
                <c:pt idx="2234">
                  <c:v>44239</c:v>
                </c:pt>
                <c:pt idx="2235">
                  <c:v>44240</c:v>
                </c:pt>
                <c:pt idx="2236">
                  <c:v>44241</c:v>
                </c:pt>
                <c:pt idx="2237">
                  <c:v>44242</c:v>
                </c:pt>
                <c:pt idx="2238">
                  <c:v>44243</c:v>
                </c:pt>
                <c:pt idx="2239">
                  <c:v>44244</c:v>
                </c:pt>
                <c:pt idx="2240">
                  <c:v>44245</c:v>
                </c:pt>
                <c:pt idx="2241">
                  <c:v>44246</c:v>
                </c:pt>
                <c:pt idx="2242">
                  <c:v>44247</c:v>
                </c:pt>
                <c:pt idx="2243">
                  <c:v>44248</c:v>
                </c:pt>
                <c:pt idx="2244">
                  <c:v>44249</c:v>
                </c:pt>
                <c:pt idx="2245">
                  <c:v>44250</c:v>
                </c:pt>
                <c:pt idx="2246">
                  <c:v>44251</c:v>
                </c:pt>
                <c:pt idx="2247">
                  <c:v>44252</c:v>
                </c:pt>
                <c:pt idx="2248">
                  <c:v>44253</c:v>
                </c:pt>
                <c:pt idx="2249">
                  <c:v>44254</c:v>
                </c:pt>
                <c:pt idx="2250">
                  <c:v>44255</c:v>
                </c:pt>
                <c:pt idx="2251">
                  <c:v>44256</c:v>
                </c:pt>
                <c:pt idx="2252">
                  <c:v>44257</c:v>
                </c:pt>
                <c:pt idx="2253">
                  <c:v>44258</c:v>
                </c:pt>
                <c:pt idx="2254">
                  <c:v>44259</c:v>
                </c:pt>
                <c:pt idx="2255">
                  <c:v>44260</c:v>
                </c:pt>
                <c:pt idx="2256">
                  <c:v>44261</c:v>
                </c:pt>
                <c:pt idx="2257">
                  <c:v>44262</c:v>
                </c:pt>
                <c:pt idx="2258">
                  <c:v>44263</c:v>
                </c:pt>
                <c:pt idx="2259">
                  <c:v>44264</c:v>
                </c:pt>
                <c:pt idx="2260">
                  <c:v>44265</c:v>
                </c:pt>
                <c:pt idx="2261">
                  <c:v>44266</c:v>
                </c:pt>
                <c:pt idx="2262">
                  <c:v>44267</c:v>
                </c:pt>
                <c:pt idx="2263">
                  <c:v>44268</c:v>
                </c:pt>
                <c:pt idx="2264">
                  <c:v>44269</c:v>
                </c:pt>
                <c:pt idx="2265">
                  <c:v>44270</c:v>
                </c:pt>
                <c:pt idx="2266">
                  <c:v>44271</c:v>
                </c:pt>
                <c:pt idx="2267">
                  <c:v>44272</c:v>
                </c:pt>
                <c:pt idx="2268">
                  <c:v>44273</c:v>
                </c:pt>
                <c:pt idx="2269">
                  <c:v>44274</c:v>
                </c:pt>
                <c:pt idx="2270">
                  <c:v>44275</c:v>
                </c:pt>
                <c:pt idx="2271">
                  <c:v>44276</c:v>
                </c:pt>
                <c:pt idx="2272">
                  <c:v>44277</c:v>
                </c:pt>
                <c:pt idx="2273">
                  <c:v>44278</c:v>
                </c:pt>
                <c:pt idx="2274">
                  <c:v>44279</c:v>
                </c:pt>
                <c:pt idx="2275">
                  <c:v>44280</c:v>
                </c:pt>
                <c:pt idx="2276">
                  <c:v>44281</c:v>
                </c:pt>
                <c:pt idx="2277">
                  <c:v>44282</c:v>
                </c:pt>
                <c:pt idx="2278">
                  <c:v>44283</c:v>
                </c:pt>
                <c:pt idx="2279">
                  <c:v>44284</c:v>
                </c:pt>
                <c:pt idx="2280">
                  <c:v>44285</c:v>
                </c:pt>
                <c:pt idx="2281">
                  <c:v>44286</c:v>
                </c:pt>
                <c:pt idx="2282">
                  <c:v>44287</c:v>
                </c:pt>
                <c:pt idx="2283">
                  <c:v>44288</c:v>
                </c:pt>
                <c:pt idx="2284">
                  <c:v>44289</c:v>
                </c:pt>
                <c:pt idx="2285">
                  <c:v>44290</c:v>
                </c:pt>
                <c:pt idx="2286">
                  <c:v>44291</c:v>
                </c:pt>
                <c:pt idx="2287">
                  <c:v>44292</c:v>
                </c:pt>
                <c:pt idx="2288">
                  <c:v>44293</c:v>
                </c:pt>
                <c:pt idx="2289">
                  <c:v>44294</c:v>
                </c:pt>
                <c:pt idx="2290">
                  <c:v>44295</c:v>
                </c:pt>
                <c:pt idx="2291">
                  <c:v>44296</c:v>
                </c:pt>
                <c:pt idx="2292">
                  <c:v>44297</c:v>
                </c:pt>
                <c:pt idx="2293">
                  <c:v>44298</c:v>
                </c:pt>
                <c:pt idx="2294">
                  <c:v>44299</c:v>
                </c:pt>
                <c:pt idx="2295">
                  <c:v>44300</c:v>
                </c:pt>
                <c:pt idx="2296">
                  <c:v>44301</c:v>
                </c:pt>
                <c:pt idx="2297">
                  <c:v>44302</c:v>
                </c:pt>
                <c:pt idx="2298">
                  <c:v>44303</c:v>
                </c:pt>
                <c:pt idx="2299">
                  <c:v>44304</c:v>
                </c:pt>
                <c:pt idx="2300">
                  <c:v>44305</c:v>
                </c:pt>
                <c:pt idx="2301">
                  <c:v>44306</c:v>
                </c:pt>
                <c:pt idx="2302">
                  <c:v>44307</c:v>
                </c:pt>
                <c:pt idx="2303">
                  <c:v>44308</c:v>
                </c:pt>
                <c:pt idx="2304">
                  <c:v>44309</c:v>
                </c:pt>
                <c:pt idx="2305">
                  <c:v>44310</c:v>
                </c:pt>
                <c:pt idx="2306">
                  <c:v>44311</c:v>
                </c:pt>
                <c:pt idx="2307">
                  <c:v>44312</c:v>
                </c:pt>
                <c:pt idx="2308">
                  <c:v>44313</c:v>
                </c:pt>
                <c:pt idx="2309">
                  <c:v>44314</c:v>
                </c:pt>
                <c:pt idx="2310">
                  <c:v>44315</c:v>
                </c:pt>
                <c:pt idx="2311">
                  <c:v>44316</c:v>
                </c:pt>
                <c:pt idx="2312">
                  <c:v>44317</c:v>
                </c:pt>
                <c:pt idx="2313">
                  <c:v>44318</c:v>
                </c:pt>
                <c:pt idx="2314">
                  <c:v>44319</c:v>
                </c:pt>
                <c:pt idx="2315">
                  <c:v>44320</c:v>
                </c:pt>
                <c:pt idx="2316">
                  <c:v>44321</c:v>
                </c:pt>
                <c:pt idx="2317">
                  <c:v>44322</c:v>
                </c:pt>
                <c:pt idx="2318">
                  <c:v>44323</c:v>
                </c:pt>
                <c:pt idx="2319">
                  <c:v>44324</c:v>
                </c:pt>
                <c:pt idx="2320">
                  <c:v>44325</c:v>
                </c:pt>
                <c:pt idx="2321">
                  <c:v>44326</c:v>
                </c:pt>
                <c:pt idx="2322">
                  <c:v>44327</c:v>
                </c:pt>
                <c:pt idx="2323">
                  <c:v>44328</c:v>
                </c:pt>
                <c:pt idx="2324">
                  <c:v>44329</c:v>
                </c:pt>
                <c:pt idx="2325">
                  <c:v>44330</c:v>
                </c:pt>
                <c:pt idx="2326">
                  <c:v>44331</c:v>
                </c:pt>
                <c:pt idx="2327">
                  <c:v>44332</c:v>
                </c:pt>
                <c:pt idx="2328">
                  <c:v>44333</c:v>
                </c:pt>
                <c:pt idx="2329">
                  <c:v>44334</c:v>
                </c:pt>
                <c:pt idx="2330">
                  <c:v>44335</c:v>
                </c:pt>
                <c:pt idx="2331">
                  <c:v>44336</c:v>
                </c:pt>
                <c:pt idx="2332">
                  <c:v>44337</c:v>
                </c:pt>
                <c:pt idx="2333">
                  <c:v>44338</c:v>
                </c:pt>
                <c:pt idx="2334">
                  <c:v>44339</c:v>
                </c:pt>
                <c:pt idx="2335">
                  <c:v>44340</c:v>
                </c:pt>
                <c:pt idx="2336">
                  <c:v>44341</c:v>
                </c:pt>
                <c:pt idx="2337">
                  <c:v>44342</c:v>
                </c:pt>
                <c:pt idx="2338">
                  <c:v>44343</c:v>
                </c:pt>
                <c:pt idx="2339">
                  <c:v>44344</c:v>
                </c:pt>
                <c:pt idx="2340">
                  <c:v>44345</c:v>
                </c:pt>
                <c:pt idx="2341">
                  <c:v>44346</c:v>
                </c:pt>
                <c:pt idx="2342">
                  <c:v>44347</c:v>
                </c:pt>
                <c:pt idx="2343">
                  <c:v>44348</c:v>
                </c:pt>
                <c:pt idx="2344">
                  <c:v>44349</c:v>
                </c:pt>
                <c:pt idx="2345">
                  <c:v>44350</c:v>
                </c:pt>
                <c:pt idx="2346">
                  <c:v>44351</c:v>
                </c:pt>
                <c:pt idx="2347">
                  <c:v>44352</c:v>
                </c:pt>
                <c:pt idx="2348">
                  <c:v>44353</c:v>
                </c:pt>
                <c:pt idx="2349">
                  <c:v>44354</c:v>
                </c:pt>
                <c:pt idx="2350">
                  <c:v>44355</c:v>
                </c:pt>
                <c:pt idx="2351">
                  <c:v>44356</c:v>
                </c:pt>
                <c:pt idx="2352">
                  <c:v>44357</c:v>
                </c:pt>
                <c:pt idx="2353">
                  <c:v>44358</c:v>
                </c:pt>
                <c:pt idx="2354">
                  <c:v>44359</c:v>
                </c:pt>
                <c:pt idx="2355">
                  <c:v>44360</c:v>
                </c:pt>
                <c:pt idx="2356">
                  <c:v>44361</c:v>
                </c:pt>
                <c:pt idx="2357">
                  <c:v>44362</c:v>
                </c:pt>
                <c:pt idx="2358">
                  <c:v>44363</c:v>
                </c:pt>
                <c:pt idx="2359">
                  <c:v>44364</c:v>
                </c:pt>
                <c:pt idx="2360">
                  <c:v>44365</c:v>
                </c:pt>
                <c:pt idx="2361">
                  <c:v>44366</c:v>
                </c:pt>
                <c:pt idx="2362">
                  <c:v>44367</c:v>
                </c:pt>
                <c:pt idx="2363">
                  <c:v>44368</c:v>
                </c:pt>
                <c:pt idx="2364">
                  <c:v>44369</c:v>
                </c:pt>
                <c:pt idx="2365">
                  <c:v>44370</c:v>
                </c:pt>
                <c:pt idx="2366">
                  <c:v>44371</c:v>
                </c:pt>
                <c:pt idx="2367">
                  <c:v>44372</c:v>
                </c:pt>
                <c:pt idx="2368">
                  <c:v>44373</c:v>
                </c:pt>
                <c:pt idx="2369">
                  <c:v>44374</c:v>
                </c:pt>
                <c:pt idx="2370">
                  <c:v>44375</c:v>
                </c:pt>
                <c:pt idx="2371">
                  <c:v>44376</c:v>
                </c:pt>
                <c:pt idx="2372">
                  <c:v>44377</c:v>
                </c:pt>
                <c:pt idx="2373">
                  <c:v>44378</c:v>
                </c:pt>
                <c:pt idx="2374">
                  <c:v>44379</c:v>
                </c:pt>
                <c:pt idx="2375">
                  <c:v>44380</c:v>
                </c:pt>
                <c:pt idx="2376">
                  <c:v>44381</c:v>
                </c:pt>
                <c:pt idx="2377">
                  <c:v>44382</c:v>
                </c:pt>
                <c:pt idx="2378">
                  <c:v>44383</c:v>
                </c:pt>
                <c:pt idx="2379">
                  <c:v>44384</c:v>
                </c:pt>
                <c:pt idx="2380">
                  <c:v>44385</c:v>
                </c:pt>
                <c:pt idx="2381">
                  <c:v>44386</c:v>
                </c:pt>
                <c:pt idx="2382">
                  <c:v>44387</c:v>
                </c:pt>
                <c:pt idx="2383">
                  <c:v>44388</c:v>
                </c:pt>
                <c:pt idx="2384">
                  <c:v>44389</c:v>
                </c:pt>
                <c:pt idx="2385">
                  <c:v>44390</c:v>
                </c:pt>
                <c:pt idx="2386">
                  <c:v>44391</c:v>
                </c:pt>
                <c:pt idx="2387">
                  <c:v>44392</c:v>
                </c:pt>
                <c:pt idx="2388">
                  <c:v>44393</c:v>
                </c:pt>
                <c:pt idx="2389">
                  <c:v>44394</c:v>
                </c:pt>
                <c:pt idx="2390">
                  <c:v>44395</c:v>
                </c:pt>
                <c:pt idx="2391">
                  <c:v>44396</c:v>
                </c:pt>
                <c:pt idx="2392">
                  <c:v>44397</c:v>
                </c:pt>
                <c:pt idx="2393">
                  <c:v>44398</c:v>
                </c:pt>
                <c:pt idx="2394">
                  <c:v>44399</c:v>
                </c:pt>
                <c:pt idx="2395">
                  <c:v>44400</c:v>
                </c:pt>
                <c:pt idx="2396">
                  <c:v>44401</c:v>
                </c:pt>
                <c:pt idx="2397">
                  <c:v>44402</c:v>
                </c:pt>
                <c:pt idx="2398">
                  <c:v>44403</c:v>
                </c:pt>
                <c:pt idx="2399">
                  <c:v>44404</c:v>
                </c:pt>
                <c:pt idx="2400">
                  <c:v>44405</c:v>
                </c:pt>
                <c:pt idx="2401">
                  <c:v>44406</c:v>
                </c:pt>
                <c:pt idx="2402">
                  <c:v>44407</c:v>
                </c:pt>
                <c:pt idx="2403">
                  <c:v>44408</c:v>
                </c:pt>
                <c:pt idx="2404">
                  <c:v>44409</c:v>
                </c:pt>
                <c:pt idx="2405">
                  <c:v>44410</c:v>
                </c:pt>
                <c:pt idx="2406">
                  <c:v>44411</c:v>
                </c:pt>
                <c:pt idx="2407">
                  <c:v>44412</c:v>
                </c:pt>
                <c:pt idx="2408">
                  <c:v>44413</c:v>
                </c:pt>
                <c:pt idx="2409">
                  <c:v>44414</c:v>
                </c:pt>
                <c:pt idx="2410">
                  <c:v>44415</c:v>
                </c:pt>
                <c:pt idx="2411">
                  <c:v>44416</c:v>
                </c:pt>
                <c:pt idx="2412">
                  <c:v>44417</c:v>
                </c:pt>
                <c:pt idx="2413">
                  <c:v>44418</c:v>
                </c:pt>
                <c:pt idx="2414">
                  <c:v>44419</c:v>
                </c:pt>
                <c:pt idx="2415">
                  <c:v>44420</c:v>
                </c:pt>
                <c:pt idx="2416">
                  <c:v>44421</c:v>
                </c:pt>
                <c:pt idx="2417">
                  <c:v>44422</c:v>
                </c:pt>
                <c:pt idx="2418">
                  <c:v>44423</c:v>
                </c:pt>
                <c:pt idx="2419">
                  <c:v>44424</c:v>
                </c:pt>
                <c:pt idx="2420">
                  <c:v>44425</c:v>
                </c:pt>
                <c:pt idx="2421">
                  <c:v>44426</c:v>
                </c:pt>
                <c:pt idx="2422">
                  <c:v>44427</c:v>
                </c:pt>
                <c:pt idx="2423">
                  <c:v>44428</c:v>
                </c:pt>
                <c:pt idx="2424">
                  <c:v>44429</c:v>
                </c:pt>
                <c:pt idx="2425">
                  <c:v>44430</c:v>
                </c:pt>
                <c:pt idx="2426">
                  <c:v>44431</c:v>
                </c:pt>
                <c:pt idx="2427">
                  <c:v>44432</c:v>
                </c:pt>
                <c:pt idx="2428">
                  <c:v>44433</c:v>
                </c:pt>
                <c:pt idx="2429">
                  <c:v>44434</c:v>
                </c:pt>
                <c:pt idx="2430">
                  <c:v>44435</c:v>
                </c:pt>
                <c:pt idx="2431">
                  <c:v>44436</c:v>
                </c:pt>
                <c:pt idx="2432">
                  <c:v>44437</c:v>
                </c:pt>
                <c:pt idx="2433">
                  <c:v>44438</c:v>
                </c:pt>
                <c:pt idx="2434">
                  <c:v>44439</c:v>
                </c:pt>
                <c:pt idx="2435">
                  <c:v>44440</c:v>
                </c:pt>
                <c:pt idx="2436">
                  <c:v>44441</c:v>
                </c:pt>
                <c:pt idx="2437">
                  <c:v>44442</c:v>
                </c:pt>
                <c:pt idx="2438">
                  <c:v>44443</c:v>
                </c:pt>
                <c:pt idx="2439">
                  <c:v>44444</c:v>
                </c:pt>
                <c:pt idx="2440">
                  <c:v>44445</c:v>
                </c:pt>
                <c:pt idx="2441">
                  <c:v>44446</c:v>
                </c:pt>
                <c:pt idx="2442">
                  <c:v>44447</c:v>
                </c:pt>
                <c:pt idx="2443">
                  <c:v>44448</c:v>
                </c:pt>
                <c:pt idx="2444">
                  <c:v>44449</c:v>
                </c:pt>
                <c:pt idx="2445">
                  <c:v>44450</c:v>
                </c:pt>
                <c:pt idx="2446">
                  <c:v>44451</c:v>
                </c:pt>
                <c:pt idx="2447">
                  <c:v>44452</c:v>
                </c:pt>
                <c:pt idx="2448">
                  <c:v>44453</c:v>
                </c:pt>
                <c:pt idx="2449">
                  <c:v>44454</c:v>
                </c:pt>
                <c:pt idx="2450">
                  <c:v>44455</c:v>
                </c:pt>
                <c:pt idx="2451">
                  <c:v>44456</c:v>
                </c:pt>
                <c:pt idx="2452">
                  <c:v>44457</c:v>
                </c:pt>
                <c:pt idx="2453">
                  <c:v>44458</c:v>
                </c:pt>
                <c:pt idx="2454">
                  <c:v>44459</c:v>
                </c:pt>
                <c:pt idx="2455">
                  <c:v>44460</c:v>
                </c:pt>
                <c:pt idx="2456">
                  <c:v>44461</c:v>
                </c:pt>
                <c:pt idx="2457">
                  <c:v>44462</c:v>
                </c:pt>
                <c:pt idx="2458">
                  <c:v>44463</c:v>
                </c:pt>
                <c:pt idx="2459">
                  <c:v>44464</c:v>
                </c:pt>
                <c:pt idx="2460">
                  <c:v>44465</c:v>
                </c:pt>
                <c:pt idx="2461">
                  <c:v>44466</c:v>
                </c:pt>
                <c:pt idx="2462">
                  <c:v>44467</c:v>
                </c:pt>
                <c:pt idx="2463">
                  <c:v>44468</c:v>
                </c:pt>
                <c:pt idx="2464">
                  <c:v>44469</c:v>
                </c:pt>
                <c:pt idx="2465">
                  <c:v>44470</c:v>
                </c:pt>
                <c:pt idx="2466">
                  <c:v>44471</c:v>
                </c:pt>
                <c:pt idx="2467">
                  <c:v>44472</c:v>
                </c:pt>
                <c:pt idx="2468">
                  <c:v>44473</c:v>
                </c:pt>
                <c:pt idx="2469">
                  <c:v>44474</c:v>
                </c:pt>
                <c:pt idx="2470">
                  <c:v>44475</c:v>
                </c:pt>
                <c:pt idx="2471">
                  <c:v>44476</c:v>
                </c:pt>
                <c:pt idx="2472">
                  <c:v>44477</c:v>
                </c:pt>
                <c:pt idx="2473">
                  <c:v>44478</c:v>
                </c:pt>
                <c:pt idx="2474">
                  <c:v>44479</c:v>
                </c:pt>
                <c:pt idx="2475">
                  <c:v>44480</c:v>
                </c:pt>
                <c:pt idx="2476">
                  <c:v>44481</c:v>
                </c:pt>
                <c:pt idx="2477">
                  <c:v>44482</c:v>
                </c:pt>
                <c:pt idx="2478">
                  <c:v>44483</c:v>
                </c:pt>
                <c:pt idx="2479">
                  <c:v>44484</c:v>
                </c:pt>
                <c:pt idx="2480">
                  <c:v>44485</c:v>
                </c:pt>
                <c:pt idx="2481">
                  <c:v>44486</c:v>
                </c:pt>
                <c:pt idx="2482">
                  <c:v>44487</c:v>
                </c:pt>
                <c:pt idx="2483">
                  <c:v>44488</c:v>
                </c:pt>
                <c:pt idx="2484">
                  <c:v>44489</c:v>
                </c:pt>
                <c:pt idx="2485">
                  <c:v>44490</c:v>
                </c:pt>
                <c:pt idx="2486">
                  <c:v>44491</c:v>
                </c:pt>
                <c:pt idx="2487">
                  <c:v>44492</c:v>
                </c:pt>
                <c:pt idx="2488">
                  <c:v>44493</c:v>
                </c:pt>
                <c:pt idx="2489">
                  <c:v>44494</c:v>
                </c:pt>
                <c:pt idx="2490">
                  <c:v>44495</c:v>
                </c:pt>
                <c:pt idx="2491">
                  <c:v>44496</c:v>
                </c:pt>
                <c:pt idx="2492">
                  <c:v>44497</c:v>
                </c:pt>
                <c:pt idx="2493">
                  <c:v>44498</c:v>
                </c:pt>
                <c:pt idx="2494">
                  <c:v>44499</c:v>
                </c:pt>
                <c:pt idx="2495">
                  <c:v>44500</c:v>
                </c:pt>
                <c:pt idx="2496">
                  <c:v>44501</c:v>
                </c:pt>
                <c:pt idx="2497">
                  <c:v>44502</c:v>
                </c:pt>
                <c:pt idx="2498">
                  <c:v>44503</c:v>
                </c:pt>
                <c:pt idx="2499">
                  <c:v>44504</c:v>
                </c:pt>
                <c:pt idx="2500">
                  <c:v>44505</c:v>
                </c:pt>
                <c:pt idx="2501">
                  <c:v>44506</c:v>
                </c:pt>
                <c:pt idx="2502">
                  <c:v>44507</c:v>
                </c:pt>
                <c:pt idx="2503">
                  <c:v>44508</c:v>
                </c:pt>
                <c:pt idx="2504">
                  <c:v>44509</c:v>
                </c:pt>
                <c:pt idx="2505">
                  <c:v>44510</c:v>
                </c:pt>
                <c:pt idx="2506">
                  <c:v>44511</c:v>
                </c:pt>
                <c:pt idx="2507">
                  <c:v>44512</c:v>
                </c:pt>
                <c:pt idx="2508">
                  <c:v>44513</c:v>
                </c:pt>
                <c:pt idx="2509">
                  <c:v>44514</c:v>
                </c:pt>
                <c:pt idx="2510">
                  <c:v>44515</c:v>
                </c:pt>
                <c:pt idx="2511">
                  <c:v>44516</c:v>
                </c:pt>
                <c:pt idx="2512">
                  <c:v>44517</c:v>
                </c:pt>
                <c:pt idx="2513">
                  <c:v>44518</c:v>
                </c:pt>
                <c:pt idx="2514">
                  <c:v>44519</c:v>
                </c:pt>
                <c:pt idx="2515">
                  <c:v>44520</c:v>
                </c:pt>
                <c:pt idx="2516">
                  <c:v>44521</c:v>
                </c:pt>
                <c:pt idx="2517">
                  <c:v>44522</c:v>
                </c:pt>
                <c:pt idx="2518">
                  <c:v>44523</c:v>
                </c:pt>
                <c:pt idx="2519">
                  <c:v>44524</c:v>
                </c:pt>
                <c:pt idx="2520">
                  <c:v>44525</c:v>
                </c:pt>
                <c:pt idx="2521">
                  <c:v>44526</c:v>
                </c:pt>
                <c:pt idx="2522">
                  <c:v>44527</c:v>
                </c:pt>
                <c:pt idx="2523">
                  <c:v>44528</c:v>
                </c:pt>
                <c:pt idx="2524">
                  <c:v>44529</c:v>
                </c:pt>
                <c:pt idx="2525">
                  <c:v>44530</c:v>
                </c:pt>
                <c:pt idx="2526">
                  <c:v>44531</c:v>
                </c:pt>
                <c:pt idx="2527">
                  <c:v>44532</c:v>
                </c:pt>
                <c:pt idx="2528">
                  <c:v>44533</c:v>
                </c:pt>
                <c:pt idx="2529">
                  <c:v>44534</c:v>
                </c:pt>
                <c:pt idx="2530">
                  <c:v>44535</c:v>
                </c:pt>
                <c:pt idx="2531">
                  <c:v>44536</c:v>
                </c:pt>
                <c:pt idx="2532">
                  <c:v>44537</c:v>
                </c:pt>
                <c:pt idx="2533">
                  <c:v>44538</c:v>
                </c:pt>
                <c:pt idx="2534">
                  <c:v>44539</c:v>
                </c:pt>
                <c:pt idx="2535">
                  <c:v>44540</c:v>
                </c:pt>
                <c:pt idx="2536">
                  <c:v>44541</c:v>
                </c:pt>
                <c:pt idx="2537">
                  <c:v>44542</c:v>
                </c:pt>
                <c:pt idx="2538">
                  <c:v>44543</c:v>
                </c:pt>
                <c:pt idx="2539">
                  <c:v>44544</c:v>
                </c:pt>
                <c:pt idx="2540">
                  <c:v>44545</c:v>
                </c:pt>
                <c:pt idx="2541">
                  <c:v>44546</c:v>
                </c:pt>
                <c:pt idx="2542">
                  <c:v>44547</c:v>
                </c:pt>
                <c:pt idx="2543">
                  <c:v>44548</c:v>
                </c:pt>
                <c:pt idx="2544">
                  <c:v>44549</c:v>
                </c:pt>
                <c:pt idx="2545">
                  <c:v>44550</c:v>
                </c:pt>
                <c:pt idx="2546">
                  <c:v>44551</c:v>
                </c:pt>
                <c:pt idx="2547">
                  <c:v>44552</c:v>
                </c:pt>
                <c:pt idx="2548">
                  <c:v>44553</c:v>
                </c:pt>
                <c:pt idx="2549">
                  <c:v>44554</c:v>
                </c:pt>
                <c:pt idx="2550">
                  <c:v>44555</c:v>
                </c:pt>
                <c:pt idx="2551">
                  <c:v>44556</c:v>
                </c:pt>
                <c:pt idx="2552">
                  <c:v>44557</c:v>
                </c:pt>
                <c:pt idx="2553">
                  <c:v>44558</c:v>
                </c:pt>
                <c:pt idx="2554">
                  <c:v>44559</c:v>
                </c:pt>
                <c:pt idx="2555">
                  <c:v>44560</c:v>
                </c:pt>
                <c:pt idx="2556">
                  <c:v>44561</c:v>
                </c:pt>
                <c:pt idx="2557">
                  <c:v>44562</c:v>
                </c:pt>
                <c:pt idx="2558">
                  <c:v>44563</c:v>
                </c:pt>
                <c:pt idx="2559">
                  <c:v>44564</c:v>
                </c:pt>
                <c:pt idx="2560">
                  <c:v>44565</c:v>
                </c:pt>
                <c:pt idx="2561">
                  <c:v>44566</c:v>
                </c:pt>
                <c:pt idx="2562">
                  <c:v>44567</c:v>
                </c:pt>
                <c:pt idx="2563">
                  <c:v>44568</c:v>
                </c:pt>
                <c:pt idx="2564">
                  <c:v>44569</c:v>
                </c:pt>
                <c:pt idx="2565">
                  <c:v>44570</c:v>
                </c:pt>
                <c:pt idx="2566">
                  <c:v>44571</c:v>
                </c:pt>
                <c:pt idx="2567">
                  <c:v>44572</c:v>
                </c:pt>
                <c:pt idx="2568">
                  <c:v>44573</c:v>
                </c:pt>
                <c:pt idx="2569">
                  <c:v>44574</c:v>
                </c:pt>
                <c:pt idx="2570">
                  <c:v>44575</c:v>
                </c:pt>
                <c:pt idx="2571">
                  <c:v>44576</c:v>
                </c:pt>
                <c:pt idx="2572">
                  <c:v>44577</c:v>
                </c:pt>
                <c:pt idx="2573">
                  <c:v>44578</c:v>
                </c:pt>
                <c:pt idx="2574">
                  <c:v>44579</c:v>
                </c:pt>
                <c:pt idx="2575">
                  <c:v>44580</c:v>
                </c:pt>
                <c:pt idx="2576">
                  <c:v>44581</c:v>
                </c:pt>
                <c:pt idx="2577">
                  <c:v>44582</c:v>
                </c:pt>
                <c:pt idx="2578">
                  <c:v>44583</c:v>
                </c:pt>
                <c:pt idx="2579">
                  <c:v>44584</c:v>
                </c:pt>
                <c:pt idx="2580">
                  <c:v>44585</c:v>
                </c:pt>
                <c:pt idx="2581">
                  <c:v>44586</c:v>
                </c:pt>
                <c:pt idx="2582">
                  <c:v>44587</c:v>
                </c:pt>
                <c:pt idx="2583">
                  <c:v>44588</c:v>
                </c:pt>
                <c:pt idx="2584">
                  <c:v>44589</c:v>
                </c:pt>
                <c:pt idx="2585">
                  <c:v>44590</c:v>
                </c:pt>
                <c:pt idx="2586">
                  <c:v>44591</c:v>
                </c:pt>
                <c:pt idx="2587">
                  <c:v>44592</c:v>
                </c:pt>
                <c:pt idx="2588">
                  <c:v>44593</c:v>
                </c:pt>
                <c:pt idx="2589">
                  <c:v>44594</c:v>
                </c:pt>
                <c:pt idx="2590">
                  <c:v>44595</c:v>
                </c:pt>
                <c:pt idx="2591">
                  <c:v>44596</c:v>
                </c:pt>
                <c:pt idx="2592">
                  <c:v>44597</c:v>
                </c:pt>
                <c:pt idx="2593">
                  <c:v>44598</c:v>
                </c:pt>
                <c:pt idx="2594">
                  <c:v>44599</c:v>
                </c:pt>
                <c:pt idx="2595">
                  <c:v>44600</c:v>
                </c:pt>
                <c:pt idx="2596">
                  <c:v>44601</c:v>
                </c:pt>
                <c:pt idx="2597">
                  <c:v>44602</c:v>
                </c:pt>
                <c:pt idx="2598">
                  <c:v>44603</c:v>
                </c:pt>
                <c:pt idx="2599">
                  <c:v>44604</c:v>
                </c:pt>
                <c:pt idx="2600">
                  <c:v>44605</c:v>
                </c:pt>
                <c:pt idx="2601">
                  <c:v>44606</c:v>
                </c:pt>
                <c:pt idx="2602">
                  <c:v>44607</c:v>
                </c:pt>
                <c:pt idx="2603">
                  <c:v>44608</c:v>
                </c:pt>
                <c:pt idx="2604">
                  <c:v>44609</c:v>
                </c:pt>
                <c:pt idx="2605">
                  <c:v>44610</c:v>
                </c:pt>
                <c:pt idx="2606">
                  <c:v>44611</c:v>
                </c:pt>
                <c:pt idx="2607">
                  <c:v>44612</c:v>
                </c:pt>
                <c:pt idx="2608">
                  <c:v>44613</c:v>
                </c:pt>
                <c:pt idx="2609">
                  <c:v>44614</c:v>
                </c:pt>
                <c:pt idx="2610">
                  <c:v>44615</c:v>
                </c:pt>
                <c:pt idx="2611">
                  <c:v>44616</c:v>
                </c:pt>
                <c:pt idx="2612">
                  <c:v>44617</c:v>
                </c:pt>
                <c:pt idx="2613">
                  <c:v>44618</c:v>
                </c:pt>
                <c:pt idx="2614">
                  <c:v>44619</c:v>
                </c:pt>
                <c:pt idx="2615">
                  <c:v>44620</c:v>
                </c:pt>
                <c:pt idx="2616">
                  <c:v>44621</c:v>
                </c:pt>
                <c:pt idx="2617">
                  <c:v>44622</c:v>
                </c:pt>
                <c:pt idx="2618">
                  <c:v>44623</c:v>
                </c:pt>
                <c:pt idx="2619">
                  <c:v>44624</c:v>
                </c:pt>
                <c:pt idx="2620">
                  <c:v>44625</c:v>
                </c:pt>
                <c:pt idx="2621">
                  <c:v>44626</c:v>
                </c:pt>
                <c:pt idx="2622">
                  <c:v>44627</c:v>
                </c:pt>
                <c:pt idx="2623">
                  <c:v>44628</c:v>
                </c:pt>
                <c:pt idx="2624">
                  <c:v>44629</c:v>
                </c:pt>
                <c:pt idx="2625">
                  <c:v>44630</c:v>
                </c:pt>
                <c:pt idx="2626">
                  <c:v>44631</c:v>
                </c:pt>
                <c:pt idx="2627">
                  <c:v>44632</c:v>
                </c:pt>
                <c:pt idx="2628">
                  <c:v>44633</c:v>
                </c:pt>
                <c:pt idx="2629">
                  <c:v>44634</c:v>
                </c:pt>
                <c:pt idx="2630">
                  <c:v>44635</c:v>
                </c:pt>
                <c:pt idx="2631">
                  <c:v>44636</c:v>
                </c:pt>
                <c:pt idx="2632">
                  <c:v>44637</c:v>
                </c:pt>
                <c:pt idx="2633">
                  <c:v>44638</c:v>
                </c:pt>
                <c:pt idx="2634">
                  <c:v>44639</c:v>
                </c:pt>
                <c:pt idx="2635">
                  <c:v>44640</c:v>
                </c:pt>
                <c:pt idx="2636">
                  <c:v>44641</c:v>
                </c:pt>
                <c:pt idx="2637">
                  <c:v>44642</c:v>
                </c:pt>
                <c:pt idx="2638">
                  <c:v>44643</c:v>
                </c:pt>
                <c:pt idx="2639">
                  <c:v>44644</c:v>
                </c:pt>
                <c:pt idx="2640">
                  <c:v>44645</c:v>
                </c:pt>
                <c:pt idx="2641">
                  <c:v>44646</c:v>
                </c:pt>
                <c:pt idx="2642">
                  <c:v>44647</c:v>
                </c:pt>
                <c:pt idx="2643">
                  <c:v>44648</c:v>
                </c:pt>
                <c:pt idx="2644">
                  <c:v>44649</c:v>
                </c:pt>
                <c:pt idx="2645">
                  <c:v>44650</c:v>
                </c:pt>
                <c:pt idx="2646">
                  <c:v>44651</c:v>
                </c:pt>
                <c:pt idx="2647">
                  <c:v>44652</c:v>
                </c:pt>
                <c:pt idx="2648">
                  <c:v>44653</c:v>
                </c:pt>
                <c:pt idx="2649">
                  <c:v>44654</c:v>
                </c:pt>
                <c:pt idx="2650">
                  <c:v>44655</c:v>
                </c:pt>
                <c:pt idx="2651">
                  <c:v>44656</c:v>
                </c:pt>
                <c:pt idx="2652">
                  <c:v>44657</c:v>
                </c:pt>
                <c:pt idx="2653">
                  <c:v>44658</c:v>
                </c:pt>
                <c:pt idx="2654">
                  <c:v>44659</c:v>
                </c:pt>
                <c:pt idx="2655">
                  <c:v>44660</c:v>
                </c:pt>
                <c:pt idx="2656">
                  <c:v>44661</c:v>
                </c:pt>
                <c:pt idx="2657">
                  <c:v>44662</c:v>
                </c:pt>
                <c:pt idx="2658">
                  <c:v>44663</c:v>
                </c:pt>
                <c:pt idx="2659">
                  <c:v>44664</c:v>
                </c:pt>
                <c:pt idx="2660">
                  <c:v>44665</c:v>
                </c:pt>
                <c:pt idx="2661">
                  <c:v>44666</c:v>
                </c:pt>
                <c:pt idx="2662">
                  <c:v>44667</c:v>
                </c:pt>
                <c:pt idx="2663">
                  <c:v>44668</c:v>
                </c:pt>
                <c:pt idx="2664">
                  <c:v>44669</c:v>
                </c:pt>
                <c:pt idx="2665">
                  <c:v>44670</c:v>
                </c:pt>
                <c:pt idx="2666">
                  <c:v>44671</c:v>
                </c:pt>
                <c:pt idx="2667">
                  <c:v>44672</c:v>
                </c:pt>
                <c:pt idx="2668">
                  <c:v>44673</c:v>
                </c:pt>
                <c:pt idx="2669">
                  <c:v>44674</c:v>
                </c:pt>
                <c:pt idx="2670">
                  <c:v>44675</c:v>
                </c:pt>
                <c:pt idx="2671">
                  <c:v>44676</c:v>
                </c:pt>
                <c:pt idx="2672">
                  <c:v>44677</c:v>
                </c:pt>
                <c:pt idx="2673">
                  <c:v>44678</c:v>
                </c:pt>
                <c:pt idx="2674">
                  <c:v>44679</c:v>
                </c:pt>
                <c:pt idx="2675">
                  <c:v>44680</c:v>
                </c:pt>
                <c:pt idx="2676">
                  <c:v>44681</c:v>
                </c:pt>
                <c:pt idx="2677">
                  <c:v>44682</c:v>
                </c:pt>
                <c:pt idx="2678">
                  <c:v>44683</c:v>
                </c:pt>
                <c:pt idx="2679">
                  <c:v>44684</c:v>
                </c:pt>
                <c:pt idx="2680">
                  <c:v>44685</c:v>
                </c:pt>
                <c:pt idx="2681">
                  <c:v>44686</c:v>
                </c:pt>
                <c:pt idx="2682">
                  <c:v>44687</c:v>
                </c:pt>
                <c:pt idx="2683">
                  <c:v>44688</c:v>
                </c:pt>
                <c:pt idx="2684">
                  <c:v>44689</c:v>
                </c:pt>
                <c:pt idx="2685">
                  <c:v>44690</c:v>
                </c:pt>
                <c:pt idx="2686">
                  <c:v>44691</c:v>
                </c:pt>
                <c:pt idx="2687">
                  <c:v>44692</c:v>
                </c:pt>
                <c:pt idx="2688">
                  <c:v>44693</c:v>
                </c:pt>
                <c:pt idx="2689">
                  <c:v>44694</c:v>
                </c:pt>
                <c:pt idx="2690">
                  <c:v>44695</c:v>
                </c:pt>
                <c:pt idx="2691">
                  <c:v>44696</c:v>
                </c:pt>
                <c:pt idx="2692">
                  <c:v>44697</c:v>
                </c:pt>
                <c:pt idx="2693">
                  <c:v>44698</c:v>
                </c:pt>
                <c:pt idx="2694">
                  <c:v>44699</c:v>
                </c:pt>
                <c:pt idx="2695">
                  <c:v>44700</c:v>
                </c:pt>
                <c:pt idx="2696">
                  <c:v>44701</c:v>
                </c:pt>
                <c:pt idx="2697">
                  <c:v>44702</c:v>
                </c:pt>
                <c:pt idx="2698">
                  <c:v>44703</c:v>
                </c:pt>
                <c:pt idx="2699">
                  <c:v>44704</c:v>
                </c:pt>
                <c:pt idx="2700">
                  <c:v>44705</c:v>
                </c:pt>
                <c:pt idx="2701">
                  <c:v>44706</c:v>
                </c:pt>
                <c:pt idx="2702">
                  <c:v>44707</c:v>
                </c:pt>
                <c:pt idx="2703">
                  <c:v>44708</c:v>
                </c:pt>
                <c:pt idx="2704">
                  <c:v>44709</c:v>
                </c:pt>
                <c:pt idx="2705">
                  <c:v>44710</c:v>
                </c:pt>
                <c:pt idx="2706">
                  <c:v>44711</c:v>
                </c:pt>
                <c:pt idx="2707">
                  <c:v>44712</c:v>
                </c:pt>
                <c:pt idx="2708">
                  <c:v>44713</c:v>
                </c:pt>
                <c:pt idx="2709">
                  <c:v>44714</c:v>
                </c:pt>
                <c:pt idx="2710">
                  <c:v>44715</c:v>
                </c:pt>
                <c:pt idx="2711">
                  <c:v>44716</c:v>
                </c:pt>
                <c:pt idx="2712">
                  <c:v>44717</c:v>
                </c:pt>
                <c:pt idx="2713">
                  <c:v>44718</c:v>
                </c:pt>
                <c:pt idx="2714">
                  <c:v>44719</c:v>
                </c:pt>
                <c:pt idx="2715">
                  <c:v>44720</c:v>
                </c:pt>
                <c:pt idx="2716">
                  <c:v>44721</c:v>
                </c:pt>
                <c:pt idx="2717">
                  <c:v>44722</c:v>
                </c:pt>
                <c:pt idx="2718">
                  <c:v>44723</c:v>
                </c:pt>
                <c:pt idx="2719">
                  <c:v>44724</c:v>
                </c:pt>
                <c:pt idx="2720">
                  <c:v>44725</c:v>
                </c:pt>
                <c:pt idx="2721">
                  <c:v>44726</c:v>
                </c:pt>
                <c:pt idx="2722">
                  <c:v>44727</c:v>
                </c:pt>
                <c:pt idx="2723">
                  <c:v>44728</c:v>
                </c:pt>
                <c:pt idx="2724">
                  <c:v>44729</c:v>
                </c:pt>
                <c:pt idx="2725">
                  <c:v>44730</c:v>
                </c:pt>
                <c:pt idx="2726">
                  <c:v>44731</c:v>
                </c:pt>
                <c:pt idx="2727">
                  <c:v>44732</c:v>
                </c:pt>
                <c:pt idx="2728">
                  <c:v>44733</c:v>
                </c:pt>
                <c:pt idx="2729">
                  <c:v>44734</c:v>
                </c:pt>
                <c:pt idx="2730">
                  <c:v>44735</c:v>
                </c:pt>
                <c:pt idx="2731">
                  <c:v>44736</c:v>
                </c:pt>
                <c:pt idx="2732">
                  <c:v>44737</c:v>
                </c:pt>
                <c:pt idx="2733">
                  <c:v>44738</c:v>
                </c:pt>
                <c:pt idx="2734">
                  <c:v>44739</c:v>
                </c:pt>
                <c:pt idx="2735">
                  <c:v>44740</c:v>
                </c:pt>
                <c:pt idx="2736">
                  <c:v>44741</c:v>
                </c:pt>
                <c:pt idx="2737">
                  <c:v>44742</c:v>
                </c:pt>
                <c:pt idx="2738">
                  <c:v>44743</c:v>
                </c:pt>
                <c:pt idx="2739">
                  <c:v>44744</c:v>
                </c:pt>
                <c:pt idx="2740">
                  <c:v>44745</c:v>
                </c:pt>
                <c:pt idx="2741">
                  <c:v>44746</c:v>
                </c:pt>
                <c:pt idx="2742">
                  <c:v>44747</c:v>
                </c:pt>
                <c:pt idx="2743">
                  <c:v>44748</c:v>
                </c:pt>
                <c:pt idx="2744">
                  <c:v>44749</c:v>
                </c:pt>
                <c:pt idx="2745">
                  <c:v>44750</c:v>
                </c:pt>
                <c:pt idx="2746">
                  <c:v>44751</c:v>
                </c:pt>
              </c:numCache>
            </c:numRef>
          </c:cat>
          <c:val>
            <c:numRef>
              <c:f>'Market Data Analysis'!$B$2:$B$3778</c:f>
              <c:numCache>
                <c:formatCode>General</c:formatCode>
                <c:ptCount val="3777"/>
                <c:pt idx="0">
                  <c:v>500</c:v>
                </c:pt>
                <c:pt idx="1">
                  <c:v>514.85472452856516</c:v>
                </c:pt>
                <c:pt idx="2">
                  <c:v>526.59612935746418</c:v>
                </c:pt>
                <c:pt idx="3">
                  <c:v>518.37751937152404</c:v>
                </c:pt>
                <c:pt idx="4">
                  <c:v>522.96488683104292</c:v>
                </c:pt>
                <c:pt idx="5">
                  <c:v>511.44459639544397</c:v>
                </c:pt>
                <c:pt idx="6">
                  <c:v>507.68473965959384</c:v>
                </c:pt>
                <c:pt idx="7">
                  <c:v>506.53298862345775</c:v>
                </c:pt>
                <c:pt idx="8">
                  <c:v>514.18795019916877</c:v>
                </c:pt>
                <c:pt idx="9">
                  <c:v>542.14085669825238</c:v>
                </c:pt>
                <c:pt idx="10">
                  <c:v>546.53754152690738</c:v>
                </c:pt>
                <c:pt idx="11">
                  <c:v>555.50130653947474</c:v>
                </c:pt>
                <c:pt idx="12">
                  <c:v>550.92720957805443</c:v>
                </c:pt>
                <c:pt idx="13">
                  <c:v>552.21264225072684</c:v>
                </c:pt>
                <c:pt idx="14">
                  <c:v>540.40939853148484</c:v>
                </c:pt>
                <c:pt idx="15">
                  <c:v>519.83040097973117</c:v>
                </c:pt>
                <c:pt idx="16">
                  <c:v>518.29980071515899</c:v>
                </c:pt>
                <c:pt idx="17">
                  <c:v>533.49716212204601</c:v>
                </c:pt>
                <c:pt idx="18">
                  <c:v>514.00862448705573</c:v>
                </c:pt>
                <c:pt idx="19">
                  <c:v>522.01416927361913</c:v>
                </c:pt>
                <c:pt idx="20">
                  <c:v>510.6509499111063</c:v>
                </c:pt>
                <c:pt idx="21">
                  <c:v>519.16724247604736</c:v>
                </c:pt>
                <c:pt idx="22">
                  <c:v>519.53988180086526</c:v>
                </c:pt>
                <c:pt idx="23">
                  <c:v>525.1955908556298</c:v>
                </c:pt>
                <c:pt idx="24">
                  <c:v>526.7178464323714</c:v>
                </c:pt>
                <c:pt idx="25">
                  <c:v>520.85728803471079</c:v>
                </c:pt>
                <c:pt idx="26">
                  <c:v>536.13198830326564</c:v>
                </c:pt>
                <c:pt idx="27">
                  <c:v>522.78781899056048</c:v>
                </c:pt>
                <c:pt idx="28">
                  <c:v>521.57222202747175</c:v>
                </c:pt>
                <c:pt idx="29">
                  <c:v>518.49099991547712</c:v>
                </c:pt>
                <c:pt idx="30">
                  <c:v>516.70789488765172</c:v>
                </c:pt>
                <c:pt idx="31">
                  <c:v>517.82735982336374</c:v>
                </c:pt>
                <c:pt idx="32">
                  <c:v>534.95110808421111</c:v>
                </c:pt>
                <c:pt idx="33">
                  <c:v>519.31169930305009</c:v>
                </c:pt>
                <c:pt idx="34">
                  <c:v>523.40833530226723</c:v>
                </c:pt>
                <c:pt idx="35">
                  <c:v>504.38580280298726</c:v>
                </c:pt>
                <c:pt idx="36">
                  <c:v>515.8105877571154</c:v>
                </c:pt>
                <c:pt idx="37">
                  <c:v>532.24148621027757</c:v>
                </c:pt>
                <c:pt idx="38">
                  <c:v>515.24522808992276</c:v>
                </c:pt>
                <c:pt idx="39">
                  <c:v>505.96705472304717</c:v>
                </c:pt>
                <c:pt idx="40">
                  <c:v>520.29606650610265</c:v>
                </c:pt>
                <c:pt idx="41">
                  <c:v>525.1887827151894</c:v>
                </c:pt>
                <c:pt idx="42">
                  <c:v>533.79285416476762</c:v>
                </c:pt>
                <c:pt idx="43">
                  <c:v>542.9296579980238</c:v>
                </c:pt>
                <c:pt idx="44">
                  <c:v>538.09737977357145</c:v>
                </c:pt>
                <c:pt idx="45">
                  <c:v>522.10444653588991</c:v>
                </c:pt>
                <c:pt idx="46">
                  <c:v>507.11090629146696</c:v>
                </c:pt>
                <c:pt idx="47">
                  <c:v>503.53550173848828</c:v>
                </c:pt>
                <c:pt idx="48">
                  <c:v>485.88612894537641</c:v>
                </c:pt>
                <c:pt idx="49">
                  <c:v>499.4220911311769</c:v>
                </c:pt>
                <c:pt idx="50">
                  <c:v>500.35693544359157</c:v>
                </c:pt>
                <c:pt idx="51">
                  <c:v>501.68201057716306</c:v>
                </c:pt>
                <c:pt idx="52">
                  <c:v>495.69263168193294</c:v>
                </c:pt>
                <c:pt idx="53">
                  <c:v>493.65791640423822</c:v>
                </c:pt>
                <c:pt idx="54">
                  <c:v>482.30962418794149</c:v>
                </c:pt>
                <c:pt idx="55">
                  <c:v>489.31451295712412</c:v>
                </c:pt>
                <c:pt idx="56">
                  <c:v>474.9686709349437</c:v>
                </c:pt>
                <c:pt idx="57">
                  <c:v>461.95885395742982</c:v>
                </c:pt>
                <c:pt idx="58">
                  <c:v>461.57429802472342</c:v>
                </c:pt>
                <c:pt idx="59">
                  <c:v>471.36963357652576</c:v>
                </c:pt>
                <c:pt idx="60">
                  <c:v>487.32686954085978</c:v>
                </c:pt>
                <c:pt idx="61">
                  <c:v>482.97629411793827</c:v>
                </c:pt>
                <c:pt idx="62">
                  <c:v>492.12828842918907</c:v>
                </c:pt>
                <c:pt idx="63">
                  <c:v>487.98799167695626</c:v>
                </c:pt>
                <c:pt idx="64">
                  <c:v>481.53636074900641</c:v>
                </c:pt>
                <c:pt idx="65">
                  <c:v>474.66294747021482</c:v>
                </c:pt>
                <c:pt idx="66">
                  <c:v>465.91076895721062</c:v>
                </c:pt>
                <c:pt idx="67">
                  <c:v>469.94418887627228</c:v>
                </c:pt>
                <c:pt idx="68">
                  <c:v>482.68579013652953</c:v>
                </c:pt>
                <c:pt idx="69">
                  <c:v>500.92916467672575</c:v>
                </c:pt>
                <c:pt idx="70">
                  <c:v>511.25676412106515</c:v>
                </c:pt>
                <c:pt idx="71">
                  <c:v>507.52985832677456</c:v>
                </c:pt>
                <c:pt idx="72">
                  <c:v>513.2443170010539</c:v>
                </c:pt>
                <c:pt idx="73">
                  <c:v>495.26626491928533</c:v>
                </c:pt>
                <c:pt idx="74">
                  <c:v>490.02578833605713</c:v>
                </c:pt>
                <c:pt idx="75">
                  <c:v>498.82140254801914</c:v>
                </c:pt>
                <c:pt idx="76">
                  <c:v>506.50856045410131</c:v>
                </c:pt>
                <c:pt idx="77">
                  <c:v>513.56597985413907</c:v>
                </c:pt>
                <c:pt idx="78">
                  <c:v>518.79405847583712</c:v>
                </c:pt>
                <c:pt idx="79">
                  <c:v>522.73673144988493</c:v>
                </c:pt>
                <c:pt idx="80">
                  <c:v>520.66168962619122</c:v>
                </c:pt>
                <c:pt idx="81">
                  <c:v>517.26492061725776</c:v>
                </c:pt>
                <c:pt idx="82">
                  <c:v>529.85330306467642</c:v>
                </c:pt>
                <c:pt idx="83">
                  <c:v>545.65297153083418</c:v>
                </c:pt>
                <c:pt idx="84">
                  <c:v>541.6552561363867</c:v>
                </c:pt>
                <c:pt idx="85">
                  <c:v>519.12830374116584</c:v>
                </c:pt>
                <c:pt idx="86">
                  <c:v>514.04156659381317</c:v>
                </c:pt>
                <c:pt idx="87">
                  <c:v>515.20383524367503</c:v>
                </c:pt>
                <c:pt idx="88">
                  <c:v>504.11830239372364</c:v>
                </c:pt>
                <c:pt idx="89">
                  <c:v>509.98104606150281</c:v>
                </c:pt>
                <c:pt idx="90">
                  <c:v>508.28879102904398</c:v>
                </c:pt>
                <c:pt idx="91">
                  <c:v>504.77663970121546</c:v>
                </c:pt>
                <c:pt idx="92">
                  <c:v>511.9730745984175</c:v>
                </c:pt>
                <c:pt idx="93">
                  <c:v>515.93145674761683</c:v>
                </c:pt>
                <c:pt idx="94">
                  <c:v>516.34773220537443</c:v>
                </c:pt>
                <c:pt idx="95">
                  <c:v>526.2501731455435</c:v>
                </c:pt>
                <c:pt idx="96">
                  <c:v>538.77252441490305</c:v>
                </c:pt>
                <c:pt idx="97">
                  <c:v>540.41722914370348</c:v>
                </c:pt>
                <c:pt idx="98">
                  <c:v>548.54788611613094</c:v>
                </c:pt>
                <c:pt idx="99">
                  <c:v>559.16922568407995</c:v>
                </c:pt>
                <c:pt idx="100">
                  <c:v>567.1885989190929</c:v>
                </c:pt>
                <c:pt idx="101">
                  <c:v>581.87300358664311</c:v>
                </c:pt>
                <c:pt idx="102">
                  <c:v>579.24397521795299</c:v>
                </c:pt>
                <c:pt idx="103">
                  <c:v>592.97910327549278</c:v>
                </c:pt>
                <c:pt idx="104">
                  <c:v>596.48802128042485</c:v>
                </c:pt>
                <c:pt idx="105">
                  <c:v>604.17771014545099</c:v>
                </c:pt>
                <c:pt idx="106">
                  <c:v>602.27474800773155</c:v>
                </c:pt>
                <c:pt idx="107">
                  <c:v>573.45811206388305</c:v>
                </c:pt>
                <c:pt idx="108">
                  <c:v>568.381379795464</c:v>
                </c:pt>
                <c:pt idx="109">
                  <c:v>565.45761182997444</c:v>
                </c:pt>
                <c:pt idx="110">
                  <c:v>578.88194616738701</c:v>
                </c:pt>
                <c:pt idx="111">
                  <c:v>571.97427693514226</c:v>
                </c:pt>
                <c:pt idx="112">
                  <c:v>576.41154881549699</c:v>
                </c:pt>
                <c:pt idx="113">
                  <c:v>585.71538884565405</c:v>
                </c:pt>
                <c:pt idx="114">
                  <c:v>570.50854484958893</c:v>
                </c:pt>
                <c:pt idx="115">
                  <c:v>556.58099551349164</c:v>
                </c:pt>
                <c:pt idx="116">
                  <c:v>531.34458658027438</c:v>
                </c:pt>
                <c:pt idx="117">
                  <c:v>514.34184420625911</c:v>
                </c:pt>
                <c:pt idx="118">
                  <c:v>513.50087626346044</c:v>
                </c:pt>
                <c:pt idx="119">
                  <c:v>529.2796971029087</c:v>
                </c:pt>
                <c:pt idx="120">
                  <c:v>538.49967806782081</c:v>
                </c:pt>
                <c:pt idx="121">
                  <c:v>546.63281844736287</c:v>
                </c:pt>
                <c:pt idx="122">
                  <c:v>543.80417919636932</c:v>
                </c:pt>
                <c:pt idx="123">
                  <c:v>535.25582523032654</c:v>
                </c:pt>
                <c:pt idx="124">
                  <c:v>544.73289770793531</c:v>
                </c:pt>
                <c:pt idx="125">
                  <c:v>547.58645054552198</c:v>
                </c:pt>
                <c:pt idx="126">
                  <c:v>561.06174128820328</c:v>
                </c:pt>
                <c:pt idx="127">
                  <c:v>547.95157031456415</c:v>
                </c:pt>
                <c:pt idx="128">
                  <c:v>550.53036850132446</c:v>
                </c:pt>
                <c:pt idx="129">
                  <c:v>554.20361525429621</c:v>
                </c:pt>
                <c:pt idx="130">
                  <c:v>573.70667990321954</c:v>
                </c:pt>
                <c:pt idx="131">
                  <c:v>561.49130892901746</c:v>
                </c:pt>
                <c:pt idx="132">
                  <c:v>552.07092673262719</c:v>
                </c:pt>
                <c:pt idx="133">
                  <c:v>568.19515769773182</c:v>
                </c:pt>
                <c:pt idx="134">
                  <c:v>567.65858645423714</c:v>
                </c:pt>
                <c:pt idx="135">
                  <c:v>572.17212750976682</c:v>
                </c:pt>
                <c:pt idx="136">
                  <c:v>568.44540331091423</c:v>
                </c:pt>
                <c:pt idx="137">
                  <c:v>566.47923779105304</c:v>
                </c:pt>
                <c:pt idx="138">
                  <c:v>572.56737965335753</c:v>
                </c:pt>
                <c:pt idx="139">
                  <c:v>580.92817698012607</c:v>
                </c:pt>
                <c:pt idx="140">
                  <c:v>584.27298830581799</c:v>
                </c:pt>
                <c:pt idx="141">
                  <c:v>572.77459868642154</c:v>
                </c:pt>
                <c:pt idx="142">
                  <c:v>583.36898148730029</c:v>
                </c:pt>
                <c:pt idx="143">
                  <c:v>581.02655450156999</c:v>
                </c:pt>
                <c:pt idx="144">
                  <c:v>581.34173166958226</c:v>
                </c:pt>
                <c:pt idx="145">
                  <c:v>584.35011564806234</c:v>
                </c:pt>
                <c:pt idx="146">
                  <c:v>588.88417604109748</c:v>
                </c:pt>
                <c:pt idx="147">
                  <c:v>596.29629631577291</c:v>
                </c:pt>
                <c:pt idx="148">
                  <c:v>598.34623097255428</c:v>
                </c:pt>
                <c:pt idx="149">
                  <c:v>608.17184774704185</c:v>
                </c:pt>
                <c:pt idx="150">
                  <c:v>599.77967672550267</c:v>
                </c:pt>
                <c:pt idx="151">
                  <c:v>592.78124901041429</c:v>
                </c:pt>
                <c:pt idx="152">
                  <c:v>610.21402557204703</c:v>
                </c:pt>
                <c:pt idx="153">
                  <c:v>592.10247641612216</c:v>
                </c:pt>
                <c:pt idx="154">
                  <c:v>592.03710873199918</c:v>
                </c:pt>
                <c:pt idx="155">
                  <c:v>581.93338637357533</c:v>
                </c:pt>
                <c:pt idx="156">
                  <c:v>570.54345804327227</c:v>
                </c:pt>
                <c:pt idx="157">
                  <c:v>579.59076677250255</c:v>
                </c:pt>
                <c:pt idx="158">
                  <c:v>601.31477542043569</c:v>
                </c:pt>
                <c:pt idx="159">
                  <c:v>595.8637672962692</c:v>
                </c:pt>
                <c:pt idx="160">
                  <c:v>596.61310550867188</c:v>
                </c:pt>
                <c:pt idx="161">
                  <c:v>620.66199271556957</c:v>
                </c:pt>
                <c:pt idx="162">
                  <c:v>616.38584484243768</c:v>
                </c:pt>
                <c:pt idx="163">
                  <c:v>629.10672504661432</c:v>
                </c:pt>
                <c:pt idx="164">
                  <c:v>623.33235471906289</c:v>
                </c:pt>
                <c:pt idx="165">
                  <c:v>638.89779504112914</c:v>
                </c:pt>
                <c:pt idx="166">
                  <c:v>645.803231290805</c:v>
                </c:pt>
                <c:pt idx="167">
                  <c:v>670.22913846024539</c:v>
                </c:pt>
                <c:pt idx="168">
                  <c:v>671.60694705497963</c:v>
                </c:pt>
                <c:pt idx="169">
                  <c:v>678.06225701012283</c:v>
                </c:pt>
                <c:pt idx="170">
                  <c:v>683.80924202508436</c:v>
                </c:pt>
                <c:pt idx="171">
                  <c:v>686.64512192527116</c:v>
                </c:pt>
                <c:pt idx="172">
                  <c:v>691.00266671233987</c:v>
                </c:pt>
                <c:pt idx="173">
                  <c:v>675.49992687366637</c:v>
                </c:pt>
                <c:pt idx="174">
                  <c:v>689.06287110786354</c:v>
                </c:pt>
                <c:pt idx="175">
                  <c:v>695.09109782351322</c:v>
                </c:pt>
                <c:pt idx="176">
                  <c:v>708.47854260973395</c:v>
                </c:pt>
                <c:pt idx="177">
                  <c:v>736.08995246661902</c:v>
                </c:pt>
                <c:pt idx="178">
                  <c:v>752.52216441502298</c:v>
                </c:pt>
                <c:pt idx="179">
                  <c:v>756.65563699170093</c:v>
                </c:pt>
                <c:pt idx="180">
                  <c:v>757.48049379110591</c:v>
                </c:pt>
                <c:pt idx="181">
                  <c:v>781.47446388458934</c:v>
                </c:pt>
                <c:pt idx="182">
                  <c:v>783.45063355846753</c:v>
                </c:pt>
                <c:pt idx="183">
                  <c:v>773.75925018050566</c:v>
                </c:pt>
                <c:pt idx="184">
                  <c:v>789.97117731240587</c:v>
                </c:pt>
                <c:pt idx="185">
                  <c:v>824.53359816369675</c:v>
                </c:pt>
                <c:pt idx="186">
                  <c:v>838.82274035601563</c:v>
                </c:pt>
                <c:pt idx="187">
                  <c:v>862.21332404543966</c:v>
                </c:pt>
                <c:pt idx="188">
                  <c:v>854.36327549750081</c:v>
                </c:pt>
                <c:pt idx="189">
                  <c:v>866.33858762932437</c:v>
                </c:pt>
                <c:pt idx="190">
                  <c:v>854.015717394837</c:v>
                </c:pt>
                <c:pt idx="191">
                  <c:v>854.38448415654545</c:v>
                </c:pt>
                <c:pt idx="192">
                  <c:v>843.70179495442051</c:v>
                </c:pt>
                <c:pt idx="193">
                  <c:v>833.55958757498513</c:v>
                </c:pt>
                <c:pt idx="194">
                  <c:v>876.30627226798197</c:v>
                </c:pt>
                <c:pt idx="195">
                  <c:v>890.55014743724814</c:v>
                </c:pt>
                <c:pt idx="196">
                  <c:v>890.62310686391618</c:v>
                </c:pt>
                <c:pt idx="197">
                  <c:v>911.74638348336737</c:v>
                </c:pt>
                <c:pt idx="198">
                  <c:v>923.03088681027373</c:v>
                </c:pt>
                <c:pt idx="199">
                  <c:v>928.11954992788128</c:v>
                </c:pt>
                <c:pt idx="200">
                  <c:v>897.51863511038221</c:v>
                </c:pt>
                <c:pt idx="201">
                  <c:v>914.09034163908723</c:v>
                </c:pt>
                <c:pt idx="202">
                  <c:v>916.07838766366228</c:v>
                </c:pt>
                <c:pt idx="203">
                  <c:v>922.80828592068292</c:v>
                </c:pt>
                <c:pt idx="204">
                  <c:v>932.77521555965473</c:v>
                </c:pt>
                <c:pt idx="205">
                  <c:v>882.74930497026571</c:v>
                </c:pt>
                <c:pt idx="206">
                  <c:v>903.33408656888264</c:v>
                </c:pt>
                <c:pt idx="207">
                  <c:v>894.99512609656244</c:v>
                </c:pt>
                <c:pt idx="208">
                  <c:v>896.76572282625864</c:v>
                </c:pt>
                <c:pt idx="209">
                  <c:v>890.61446818555032</c:v>
                </c:pt>
                <c:pt idx="210">
                  <c:v>890.04122793666795</c:v>
                </c:pt>
                <c:pt idx="211">
                  <c:v>885.73857915639496</c:v>
                </c:pt>
                <c:pt idx="212">
                  <c:v>898.79330202275128</c:v>
                </c:pt>
                <c:pt idx="213">
                  <c:v>910.55132364731037</c:v>
                </c:pt>
                <c:pt idx="214">
                  <c:v>882.6359817534086</c:v>
                </c:pt>
                <c:pt idx="215">
                  <c:v>901.15225846482872</c:v>
                </c:pt>
                <c:pt idx="216">
                  <c:v>940.1384250738364</c:v>
                </c:pt>
                <c:pt idx="217">
                  <c:v>910.74884219393698</c:v>
                </c:pt>
                <c:pt idx="218">
                  <c:v>874.76582247018916</c:v>
                </c:pt>
                <c:pt idx="219">
                  <c:v>908.60410641128374</c:v>
                </c:pt>
                <c:pt idx="220">
                  <c:v>915.63423397607119</c:v>
                </c:pt>
                <c:pt idx="221">
                  <c:v>941.9936543225765</c:v>
                </c:pt>
                <c:pt idx="222">
                  <c:v>950.2195369158236</c:v>
                </c:pt>
                <c:pt idx="223">
                  <c:v>951.73684035601912</c:v>
                </c:pt>
                <c:pt idx="224">
                  <c:v>979.61625088286553</c:v>
                </c:pt>
                <c:pt idx="225">
                  <c:v>988.76129942005605</c:v>
                </c:pt>
                <c:pt idx="226">
                  <c:v>980.629657906989</c:v>
                </c:pt>
                <c:pt idx="227">
                  <c:v>967.58956128153238</c:v>
                </c:pt>
                <c:pt idx="228">
                  <c:v>931.64513252845518</c:v>
                </c:pt>
                <c:pt idx="229">
                  <c:v>943.56716598689616</c:v>
                </c:pt>
                <c:pt idx="230">
                  <c:v>935.75130511590123</c:v>
                </c:pt>
                <c:pt idx="231">
                  <c:v>942.82577557015827</c:v>
                </c:pt>
                <c:pt idx="232">
                  <c:v>934.88094112607348</c:v>
                </c:pt>
                <c:pt idx="233">
                  <c:v>968.49319097433283</c:v>
                </c:pt>
                <c:pt idx="234">
                  <c:v>942.16439835463984</c:v>
                </c:pt>
                <c:pt idx="235">
                  <c:v>943.01827411425791</c:v>
                </c:pt>
                <c:pt idx="236">
                  <c:v>942.29910384923244</c:v>
                </c:pt>
                <c:pt idx="237">
                  <c:v>957.80090142909842</c:v>
                </c:pt>
                <c:pt idx="238">
                  <c:v>955.11847695890015</c:v>
                </c:pt>
                <c:pt idx="239">
                  <c:v>955.78025935469179</c:v>
                </c:pt>
                <c:pt idx="240">
                  <c:v>965.7503305399722</c:v>
                </c:pt>
                <c:pt idx="241">
                  <c:v>980.49715639423766</c:v>
                </c:pt>
                <c:pt idx="242">
                  <c:v>973.06629924677713</c:v>
                </c:pt>
                <c:pt idx="243">
                  <c:v>990.3277847377376</c:v>
                </c:pt>
                <c:pt idx="244">
                  <c:v>1012.5750950137113</c:v>
                </c:pt>
                <c:pt idx="245">
                  <c:v>1033.7045532359562</c:v>
                </c:pt>
                <c:pt idx="246">
                  <c:v>1014.8670517168164</c:v>
                </c:pt>
                <c:pt idx="247">
                  <c:v>1014.4792237764326</c:v>
                </c:pt>
                <c:pt idx="248">
                  <c:v>1019.3095544126812</c:v>
                </c:pt>
                <c:pt idx="249">
                  <c:v>1028.0525227213643</c:v>
                </c:pt>
                <c:pt idx="250">
                  <c:v>1071.0488140886846</c:v>
                </c:pt>
                <c:pt idx="251">
                  <c:v>1069.8309940474239</c:v>
                </c:pt>
                <c:pt idx="252">
                  <c:v>1068.5433224327612</c:v>
                </c:pt>
                <c:pt idx="253">
                  <c:v>1059.8336239193395</c:v>
                </c:pt>
                <c:pt idx="254">
                  <c:v>1080.5662545510434</c:v>
                </c:pt>
                <c:pt idx="255">
                  <c:v>1075.2637077267455</c:v>
                </c:pt>
                <c:pt idx="256">
                  <c:v>1067.6618575031389</c:v>
                </c:pt>
                <c:pt idx="257">
                  <c:v>1093.8727719606095</c:v>
                </c:pt>
                <c:pt idx="258">
                  <c:v>1061.249788504718</c:v>
                </c:pt>
                <c:pt idx="259">
                  <c:v>1046.7178171120188</c:v>
                </c:pt>
                <c:pt idx="260">
                  <c:v>1034.0932050964984</c:v>
                </c:pt>
                <c:pt idx="261">
                  <c:v>967.2773815596637</c:v>
                </c:pt>
                <c:pt idx="262">
                  <c:v>953.9161172230871</c:v>
                </c:pt>
                <c:pt idx="263">
                  <c:v>948.73106333460873</c:v>
                </c:pt>
                <c:pt idx="264">
                  <c:v>962.21492676281753</c:v>
                </c:pt>
                <c:pt idx="265">
                  <c:v>966.74588002283099</c:v>
                </c:pt>
                <c:pt idx="266">
                  <c:v>968.67995058532654</c:v>
                </c:pt>
                <c:pt idx="267">
                  <c:v>987.06420610714667</c:v>
                </c:pt>
                <c:pt idx="268">
                  <c:v>998.38319721418054</c:v>
                </c:pt>
                <c:pt idx="269">
                  <c:v>1022.802947405182</c:v>
                </c:pt>
                <c:pt idx="270">
                  <c:v>985.27858029234642</c:v>
                </c:pt>
                <c:pt idx="271">
                  <c:v>1008.4062879090968</c:v>
                </c:pt>
                <c:pt idx="272">
                  <c:v>1035.5806990856993</c:v>
                </c:pt>
                <c:pt idx="273">
                  <c:v>1073.4357923140176</c:v>
                </c:pt>
                <c:pt idx="274">
                  <c:v>1086.8977550157899</c:v>
                </c:pt>
                <c:pt idx="275">
                  <c:v>1094.5685585717072</c:v>
                </c:pt>
                <c:pt idx="276">
                  <c:v>1088.5362573530624</c:v>
                </c:pt>
                <c:pt idx="277">
                  <c:v>1113.7321934989884</c:v>
                </c:pt>
                <c:pt idx="278">
                  <c:v>1125.0669400293332</c:v>
                </c:pt>
                <c:pt idx="279">
                  <c:v>1134.5462089990847</c:v>
                </c:pt>
                <c:pt idx="280">
                  <c:v>1121.6956282530264</c:v>
                </c:pt>
                <c:pt idx="281">
                  <c:v>1097.5810691571339</c:v>
                </c:pt>
                <c:pt idx="282">
                  <c:v>1074.4855060798386</c:v>
                </c:pt>
                <c:pt idx="283">
                  <c:v>1116.7505305525865</c:v>
                </c:pt>
                <c:pt idx="284">
                  <c:v>1128.0172461157836</c:v>
                </c:pt>
                <c:pt idx="285">
                  <c:v>1118.3947783761191</c:v>
                </c:pt>
                <c:pt idx="286">
                  <c:v>1089.3025394517008</c:v>
                </c:pt>
                <c:pt idx="287">
                  <c:v>1115.9546611866278</c:v>
                </c:pt>
                <c:pt idx="288">
                  <c:v>1122.6240295265502</c:v>
                </c:pt>
                <c:pt idx="289">
                  <c:v>1111.9833577604786</c:v>
                </c:pt>
                <c:pt idx="290">
                  <c:v>1108.8308625635127</c:v>
                </c:pt>
                <c:pt idx="291">
                  <c:v>1102.4717794983228</c:v>
                </c:pt>
                <c:pt idx="292">
                  <c:v>1086.1267038871888</c:v>
                </c:pt>
                <c:pt idx="293">
                  <c:v>1099.3681988533338</c:v>
                </c:pt>
                <c:pt idx="294">
                  <c:v>1137.8476411720383</c:v>
                </c:pt>
                <c:pt idx="295">
                  <c:v>1151.2939100620385</c:v>
                </c:pt>
                <c:pt idx="296">
                  <c:v>1146.4850303139162</c:v>
                </c:pt>
                <c:pt idx="297">
                  <c:v>1133.7062826857264</c:v>
                </c:pt>
                <c:pt idx="298">
                  <c:v>1137.9086846850203</c:v>
                </c:pt>
                <c:pt idx="299">
                  <c:v>1148.1343363628632</c:v>
                </c:pt>
                <c:pt idx="300">
                  <c:v>1187.6321214510688</c:v>
                </c:pt>
                <c:pt idx="301">
                  <c:v>1189.6828310917649</c:v>
                </c:pt>
                <c:pt idx="302">
                  <c:v>1230.1853823085321</c:v>
                </c:pt>
                <c:pt idx="303">
                  <c:v>1210.907735060568</c:v>
                </c:pt>
                <c:pt idx="304">
                  <c:v>1200.292196962957</c:v>
                </c:pt>
                <c:pt idx="305">
                  <c:v>1211.6615738271346</c:v>
                </c:pt>
                <c:pt idx="306">
                  <c:v>1239.539342895167</c:v>
                </c:pt>
                <c:pt idx="307">
                  <c:v>1188.2273511491101</c:v>
                </c:pt>
                <c:pt idx="308">
                  <c:v>1169.1101161370091</c:v>
                </c:pt>
                <c:pt idx="309">
                  <c:v>1174.1221150801764</c:v>
                </c:pt>
                <c:pt idx="310">
                  <c:v>1170.5268618271812</c:v>
                </c:pt>
                <c:pt idx="311">
                  <c:v>1191.4462574661741</c:v>
                </c:pt>
                <c:pt idx="312">
                  <c:v>1188.2357373781499</c:v>
                </c:pt>
                <c:pt idx="313">
                  <c:v>1190.1651073279268</c:v>
                </c:pt>
                <c:pt idx="314">
                  <c:v>1168.8810055079359</c:v>
                </c:pt>
                <c:pt idx="315">
                  <c:v>1151.4912972849415</c:v>
                </c:pt>
                <c:pt idx="316">
                  <c:v>1180.2219727109984</c:v>
                </c:pt>
                <c:pt idx="317">
                  <c:v>1133.2360936133432</c:v>
                </c:pt>
                <c:pt idx="318">
                  <c:v>1119.8390700394323</c:v>
                </c:pt>
                <c:pt idx="319">
                  <c:v>1132.1066134101727</c:v>
                </c:pt>
                <c:pt idx="320">
                  <c:v>1141.8111241196737</c:v>
                </c:pt>
                <c:pt idx="321">
                  <c:v>1169.0780587723141</c:v>
                </c:pt>
                <c:pt idx="322">
                  <c:v>1185.1106850326503</c:v>
                </c:pt>
                <c:pt idx="323">
                  <c:v>1176.9058411517526</c:v>
                </c:pt>
                <c:pt idx="324">
                  <c:v>1160.2875800903312</c:v>
                </c:pt>
                <c:pt idx="325">
                  <c:v>1198.3517254307255</c:v>
                </c:pt>
                <c:pt idx="326">
                  <c:v>1212.3670210963689</c:v>
                </c:pt>
                <c:pt idx="327">
                  <c:v>1225.6497438440829</c:v>
                </c:pt>
                <c:pt idx="328">
                  <c:v>1214.6071722745801</c:v>
                </c:pt>
                <c:pt idx="329">
                  <c:v>1190.9814539593219</c:v>
                </c:pt>
                <c:pt idx="330">
                  <c:v>1189.5167007420107</c:v>
                </c:pt>
                <c:pt idx="331">
                  <c:v>1210.7002694378643</c:v>
                </c:pt>
                <c:pt idx="332">
                  <c:v>1242.4120223397254</c:v>
                </c:pt>
                <c:pt idx="333">
                  <c:v>1242.3025316772537</c:v>
                </c:pt>
                <c:pt idx="334">
                  <c:v>1219.7143262780955</c:v>
                </c:pt>
                <c:pt idx="335">
                  <c:v>1215.8716450331208</c:v>
                </c:pt>
                <c:pt idx="336">
                  <c:v>1167.5972283246501</c:v>
                </c:pt>
                <c:pt idx="337">
                  <c:v>1155.2744642642704</c:v>
                </c:pt>
                <c:pt idx="338">
                  <c:v>1178.7243040531907</c:v>
                </c:pt>
                <c:pt idx="339">
                  <c:v>1192.9129853961933</c:v>
                </c:pt>
                <c:pt idx="340">
                  <c:v>1203.8476287604572</c:v>
                </c:pt>
                <c:pt idx="341">
                  <c:v>1196.6974216809522</c:v>
                </c:pt>
                <c:pt idx="342">
                  <c:v>1192.9682783386372</c:v>
                </c:pt>
                <c:pt idx="343">
                  <c:v>1226.1004993336801</c:v>
                </c:pt>
                <c:pt idx="344">
                  <c:v>1256.1910963198573</c:v>
                </c:pt>
                <c:pt idx="345">
                  <c:v>1267.6881212573178</c:v>
                </c:pt>
                <c:pt idx="346">
                  <c:v>1258.9643590923672</c:v>
                </c:pt>
                <c:pt idx="347">
                  <c:v>1264.8516987949336</c:v>
                </c:pt>
                <c:pt idx="348">
                  <c:v>1224.4888919927237</c:v>
                </c:pt>
                <c:pt idx="349">
                  <c:v>1235.4365008543837</c:v>
                </c:pt>
                <c:pt idx="350">
                  <c:v>1199.4261564220933</c:v>
                </c:pt>
                <c:pt idx="351">
                  <c:v>1178.1394330687353</c:v>
                </c:pt>
                <c:pt idx="352">
                  <c:v>1135.4746792540407</c:v>
                </c:pt>
                <c:pt idx="353">
                  <c:v>1135.3389876090969</c:v>
                </c:pt>
                <c:pt idx="354">
                  <c:v>1156.8020203251806</c:v>
                </c:pt>
                <c:pt idx="355">
                  <c:v>1157.6896986643776</c:v>
                </c:pt>
                <c:pt idx="356">
                  <c:v>1135.7866347474364</c:v>
                </c:pt>
                <c:pt idx="357">
                  <c:v>1114.6983206233601</c:v>
                </c:pt>
                <c:pt idx="358">
                  <c:v>1114.5434311999966</c:v>
                </c:pt>
                <c:pt idx="359">
                  <c:v>1100.9151695602404</c:v>
                </c:pt>
                <c:pt idx="360">
                  <c:v>1088.1507158674171</c:v>
                </c:pt>
                <c:pt idx="361">
                  <c:v>1069.6696632488895</c:v>
                </c:pt>
                <c:pt idx="362">
                  <c:v>1089.6312664253983</c:v>
                </c:pt>
                <c:pt idx="363">
                  <c:v>1108.821878372388</c:v>
                </c:pt>
                <c:pt idx="364">
                  <c:v>1122.9989678558204</c:v>
                </c:pt>
                <c:pt idx="365">
                  <c:v>1110.2168200527219</c:v>
                </c:pt>
                <c:pt idx="366">
                  <c:v>1070.7690610415275</c:v>
                </c:pt>
                <c:pt idx="367">
                  <c:v>1086.1731058619118</c:v>
                </c:pt>
                <c:pt idx="368">
                  <c:v>1089.5711995398431</c:v>
                </c:pt>
                <c:pt idx="369">
                  <c:v>1087.2317487946043</c:v>
                </c:pt>
                <c:pt idx="370">
                  <c:v>1097.7889697682583</c:v>
                </c:pt>
                <c:pt idx="371">
                  <c:v>1060.3005679337994</c:v>
                </c:pt>
                <c:pt idx="372">
                  <c:v>1066.411819752286</c:v>
                </c:pt>
                <c:pt idx="373">
                  <c:v>1054.5898750673075</c:v>
                </c:pt>
                <c:pt idx="374">
                  <c:v>1054.6601723332153</c:v>
                </c:pt>
                <c:pt idx="375">
                  <c:v>1047.9634556843073</c:v>
                </c:pt>
                <c:pt idx="376">
                  <c:v>1067.2906785860578</c:v>
                </c:pt>
                <c:pt idx="377">
                  <c:v>1029.0350075403362</c:v>
                </c:pt>
                <c:pt idx="378">
                  <c:v>1019.0286227531889</c:v>
                </c:pt>
                <c:pt idx="379">
                  <c:v>991.17060853435703</c:v>
                </c:pt>
                <c:pt idx="380">
                  <c:v>971.85744853372455</c:v>
                </c:pt>
                <c:pt idx="381">
                  <c:v>961.70187623603147</c:v>
                </c:pt>
                <c:pt idx="382">
                  <c:v>960.15302688034819</c:v>
                </c:pt>
                <c:pt idx="383">
                  <c:v>959.9959471196521</c:v>
                </c:pt>
                <c:pt idx="384">
                  <c:v>945.36367688510506</c:v>
                </c:pt>
                <c:pt idx="385">
                  <c:v>949.45962010973687</c:v>
                </c:pt>
                <c:pt idx="386">
                  <c:v>948.20101697740927</c:v>
                </c:pt>
                <c:pt idx="387">
                  <c:v>939.23235710857989</c:v>
                </c:pt>
                <c:pt idx="388">
                  <c:v>964.18106720165395</c:v>
                </c:pt>
                <c:pt idx="389">
                  <c:v>1012.9013490615616</c:v>
                </c:pt>
                <c:pt idx="390">
                  <c:v>1008.8686174414078</c:v>
                </c:pt>
                <c:pt idx="391">
                  <c:v>1020.3592412354492</c:v>
                </c:pt>
                <c:pt idx="392">
                  <c:v>1033.7554767145648</c:v>
                </c:pt>
                <c:pt idx="393">
                  <c:v>1011.2674549675299</c:v>
                </c:pt>
                <c:pt idx="394">
                  <c:v>1043.5579489228871</c:v>
                </c:pt>
                <c:pt idx="395">
                  <c:v>1074.9958171015212</c:v>
                </c:pt>
                <c:pt idx="396">
                  <c:v>1060.8926193141222</c:v>
                </c:pt>
                <c:pt idx="397">
                  <c:v>1071.8536443929652</c:v>
                </c:pt>
                <c:pt idx="398">
                  <c:v>1062.968775517937</c:v>
                </c:pt>
                <c:pt idx="399">
                  <c:v>1000.0679349566</c:v>
                </c:pt>
                <c:pt idx="400">
                  <c:v>1047.9510137067593</c:v>
                </c:pt>
                <c:pt idx="401">
                  <c:v>1062.9945690456016</c:v>
                </c:pt>
                <c:pt idx="402">
                  <c:v>1060.453724755042</c:v>
                </c:pt>
                <c:pt idx="403">
                  <c:v>1074.8239413645297</c:v>
                </c:pt>
                <c:pt idx="404">
                  <c:v>1090.0315392556379</c:v>
                </c:pt>
                <c:pt idx="405">
                  <c:v>1071.7538230623277</c:v>
                </c:pt>
                <c:pt idx="406">
                  <c:v>1058.8475225562418</c:v>
                </c:pt>
                <c:pt idx="407">
                  <c:v>1064.0307658073011</c:v>
                </c:pt>
                <c:pt idx="408">
                  <c:v>1061.6792901877091</c:v>
                </c:pt>
                <c:pt idx="409">
                  <c:v>1045.0235418960956</c:v>
                </c:pt>
                <c:pt idx="410">
                  <c:v>1057.055951170543</c:v>
                </c:pt>
                <c:pt idx="411">
                  <c:v>1089.8719975613099</c:v>
                </c:pt>
                <c:pt idx="412">
                  <c:v>1106.6681523077384</c:v>
                </c:pt>
                <c:pt idx="413">
                  <c:v>1130.047275023031</c:v>
                </c:pt>
                <c:pt idx="414">
                  <c:v>1146.4222049525254</c:v>
                </c:pt>
                <c:pt idx="415">
                  <c:v>1190.5120059137396</c:v>
                </c:pt>
                <c:pt idx="416">
                  <c:v>1189.7259078023399</c:v>
                </c:pt>
                <c:pt idx="417">
                  <c:v>1182.9250093451221</c:v>
                </c:pt>
                <c:pt idx="418">
                  <c:v>1193.5178498617736</c:v>
                </c:pt>
                <c:pt idx="419">
                  <c:v>1214.8238238970114</c:v>
                </c:pt>
                <c:pt idx="420">
                  <c:v>1212.4770311359339</c:v>
                </c:pt>
                <c:pt idx="421">
                  <c:v>1232.8570954791628</c:v>
                </c:pt>
                <c:pt idx="422">
                  <c:v>1234.7217977237756</c:v>
                </c:pt>
                <c:pt idx="423">
                  <c:v>1242.3730644772122</c:v>
                </c:pt>
                <c:pt idx="424">
                  <c:v>1250.8999948340722</c:v>
                </c:pt>
                <c:pt idx="425">
                  <c:v>1246.3381087114992</c:v>
                </c:pt>
                <c:pt idx="426">
                  <c:v>1219.0320037004785</c:v>
                </c:pt>
                <c:pt idx="427">
                  <c:v>1241.3137249844153</c:v>
                </c:pt>
                <c:pt idx="428">
                  <c:v>1242.577458770149</c:v>
                </c:pt>
                <c:pt idx="429">
                  <c:v>1235.9360279984878</c:v>
                </c:pt>
                <c:pt idx="430">
                  <c:v>1282.5092947101105</c:v>
                </c:pt>
                <c:pt idx="431">
                  <c:v>1303.1638628546377</c:v>
                </c:pt>
                <c:pt idx="432">
                  <c:v>1339.51935943435</c:v>
                </c:pt>
                <c:pt idx="433">
                  <c:v>1353.5309668864893</c:v>
                </c:pt>
                <c:pt idx="434">
                  <c:v>1373.8350455984291</c:v>
                </c:pt>
                <c:pt idx="435">
                  <c:v>1424.7525892134872</c:v>
                </c:pt>
                <c:pt idx="436">
                  <c:v>1408.4237314218801</c:v>
                </c:pt>
                <c:pt idx="437">
                  <c:v>1436.9584068847903</c:v>
                </c:pt>
                <c:pt idx="438">
                  <c:v>1423.6366908395541</c:v>
                </c:pt>
                <c:pt idx="439">
                  <c:v>1431.699754087273</c:v>
                </c:pt>
                <c:pt idx="440">
                  <c:v>1469.044940466001</c:v>
                </c:pt>
                <c:pt idx="441">
                  <c:v>1513.6570114247338</c:v>
                </c:pt>
                <c:pt idx="442">
                  <c:v>1511.7451596515305</c:v>
                </c:pt>
                <c:pt idx="443">
                  <c:v>1492.7072195471628</c:v>
                </c:pt>
                <c:pt idx="444">
                  <c:v>1480.0948590696339</c:v>
                </c:pt>
                <c:pt idx="445">
                  <c:v>1507.0690907079008</c:v>
                </c:pt>
                <c:pt idx="446">
                  <c:v>1476.1193753039179</c:v>
                </c:pt>
                <c:pt idx="447">
                  <c:v>1423.701641801599</c:v>
                </c:pt>
                <c:pt idx="448">
                  <c:v>1445.3281404890849</c:v>
                </c:pt>
                <c:pt idx="449">
                  <c:v>1462.553639206332</c:v>
                </c:pt>
                <c:pt idx="450">
                  <c:v>1459.6876943610164</c:v>
                </c:pt>
                <c:pt idx="451">
                  <c:v>1472.5221621880999</c:v>
                </c:pt>
                <c:pt idx="452">
                  <c:v>1481.8092958207128</c:v>
                </c:pt>
                <c:pt idx="453">
                  <c:v>1506.2326361331</c:v>
                </c:pt>
                <c:pt idx="454">
                  <c:v>1523.012974337511</c:v>
                </c:pt>
                <c:pt idx="455">
                  <c:v>1491.9316114576775</c:v>
                </c:pt>
                <c:pt idx="456">
                  <c:v>1410.188604383455</c:v>
                </c:pt>
                <c:pt idx="457">
                  <c:v>1401.7296569545106</c:v>
                </c:pt>
                <c:pt idx="458">
                  <c:v>1367.1895629029248</c:v>
                </c:pt>
                <c:pt idx="459">
                  <c:v>1352.2121747838053</c:v>
                </c:pt>
                <c:pt idx="460">
                  <c:v>1399.8857344594601</c:v>
                </c:pt>
                <c:pt idx="461">
                  <c:v>1353.3267782435275</c:v>
                </c:pt>
                <c:pt idx="462">
                  <c:v>1363.5208963656135</c:v>
                </c:pt>
                <c:pt idx="463">
                  <c:v>1402.2332455060048</c:v>
                </c:pt>
                <c:pt idx="464">
                  <c:v>1396.2057633970337</c:v>
                </c:pt>
                <c:pt idx="465">
                  <c:v>1400.7213698531984</c:v>
                </c:pt>
                <c:pt idx="466">
                  <c:v>1447.8013996566781</c:v>
                </c:pt>
                <c:pt idx="467">
                  <c:v>1450.0517068967476</c:v>
                </c:pt>
                <c:pt idx="468">
                  <c:v>1436.1338373931499</c:v>
                </c:pt>
                <c:pt idx="469">
                  <c:v>1454.642918916293</c:v>
                </c:pt>
                <c:pt idx="470">
                  <c:v>1437.1844799172191</c:v>
                </c:pt>
                <c:pt idx="471">
                  <c:v>1397.8401752649668</c:v>
                </c:pt>
                <c:pt idx="472">
                  <c:v>1424.1036518954143</c:v>
                </c:pt>
                <c:pt idx="473">
                  <c:v>1425.1014854051512</c:v>
                </c:pt>
                <c:pt idx="474">
                  <c:v>1398.3162861123562</c:v>
                </c:pt>
                <c:pt idx="475">
                  <c:v>1438.4898044493145</c:v>
                </c:pt>
                <c:pt idx="476">
                  <c:v>1398.3781373534177</c:v>
                </c:pt>
                <c:pt idx="477">
                  <c:v>1382.6558225146082</c:v>
                </c:pt>
                <c:pt idx="478">
                  <c:v>1371.4083569504787</c:v>
                </c:pt>
                <c:pt idx="479">
                  <c:v>1346.9669741204773</c:v>
                </c:pt>
                <c:pt idx="480">
                  <c:v>1375.0488210322555</c:v>
                </c:pt>
                <c:pt idx="481">
                  <c:v>1409.6490536317799</c:v>
                </c:pt>
                <c:pt idx="482">
                  <c:v>1395.7739128197027</c:v>
                </c:pt>
                <c:pt idx="483">
                  <c:v>1373.7049635156563</c:v>
                </c:pt>
                <c:pt idx="484">
                  <c:v>1333.6404504685486</c:v>
                </c:pt>
                <c:pt idx="485">
                  <c:v>1360.5431279640643</c:v>
                </c:pt>
                <c:pt idx="486">
                  <c:v>1391.1332758618471</c:v>
                </c:pt>
                <c:pt idx="487">
                  <c:v>1408.390054155152</c:v>
                </c:pt>
                <c:pt idx="488">
                  <c:v>1407.6711497046599</c:v>
                </c:pt>
                <c:pt idx="489">
                  <c:v>1378.9163653415528</c:v>
                </c:pt>
                <c:pt idx="490">
                  <c:v>1339.2157698757096</c:v>
                </c:pt>
                <c:pt idx="491">
                  <c:v>1338.5187344318078</c:v>
                </c:pt>
                <c:pt idx="492">
                  <c:v>1375.6712610787117</c:v>
                </c:pt>
                <c:pt idx="493">
                  <c:v>1437.6595940976529</c:v>
                </c:pt>
                <c:pt idx="494">
                  <c:v>1476.3532788226869</c:v>
                </c:pt>
                <c:pt idx="495">
                  <c:v>1471.5236203873403</c:v>
                </c:pt>
                <c:pt idx="496">
                  <c:v>1480.2515139092297</c:v>
                </c:pt>
                <c:pt idx="497">
                  <c:v>1451.8838241114258</c:v>
                </c:pt>
                <c:pt idx="498">
                  <c:v>1465.1616351968253</c:v>
                </c:pt>
                <c:pt idx="499">
                  <c:v>1432.415540004733</c:v>
                </c:pt>
                <c:pt idx="500">
                  <c:v>1424.9621361504483</c:v>
                </c:pt>
                <c:pt idx="501">
                  <c:v>1408.8729224509252</c:v>
                </c:pt>
                <c:pt idx="502">
                  <c:v>1437.9106406179415</c:v>
                </c:pt>
                <c:pt idx="503">
                  <c:v>1417.5382328466565</c:v>
                </c:pt>
                <c:pt idx="504">
                  <c:v>1379.7856841294094</c:v>
                </c:pt>
                <c:pt idx="505">
                  <c:v>1382.1903551424639</c:v>
                </c:pt>
                <c:pt idx="506">
                  <c:v>1344.0966792415097</c:v>
                </c:pt>
                <c:pt idx="507">
                  <c:v>1310.8407440508743</c:v>
                </c:pt>
                <c:pt idx="508">
                  <c:v>1351.0428847428686</c:v>
                </c:pt>
                <c:pt idx="509">
                  <c:v>1384.1912971775182</c:v>
                </c:pt>
                <c:pt idx="510">
                  <c:v>1380.9729558554152</c:v>
                </c:pt>
                <c:pt idx="511">
                  <c:v>1400.3032531803626</c:v>
                </c:pt>
                <c:pt idx="512">
                  <c:v>1376.9378128571548</c:v>
                </c:pt>
                <c:pt idx="513">
                  <c:v>1411.4990563746296</c:v>
                </c:pt>
                <c:pt idx="514">
                  <c:v>1462.9414849631921</c:v>
                </c:pt>
                <c:pt idx="515">
                  <c:v>1471.3195279042984</c:v>
                </c:pt>
                <c:pt idx="516">
                  <c:v>1477.0633531828464</c:v>
                </c:pt>
                <c:pt idx="517">
                  <c:v>1470.7781874864843</c:v>
                </c:pt>
                <c:pt idx="518">
                  <c:v>1494.428204824794</c:v>
                </c:pt>
                <c:pt idx="519">
                  <c:v>1457.030812122551</c:v>
                </c:pt>
                <c:pt idx="520">
                  <c:v>1438.5078906257079</c:v>
                </c:pt>
                <c:pt idx="521">
                  <c:v>1454.0818419170082</c:v>
                </c:pt>
                <c:pt idx="522">
                  <c:v>1486.8084104641246</c:v>
                </c:pt>
                <c:pt idx="523">
                  <c:v>1463.941519941402</c:v>
                </c:pt>
                <c:pt idx="524">
                  <c:v>1429.1283783441215</c:v>
                </c:pt>
                <c:pt idx="525">
                  <c:v>1397.1506648280888</c:v>
                </c:pt>
                <c:pt idx="526">
                  <c:v>1403.5909769912819</c:v>
                </c:pt>
                <c:pt idx="527">
                  <c:v>1401.4124240400843</c:v>
                </c:pt>
                <c:pt idx="528">
                  <c:v>1411.8801555359016</c:v>
                </c:pt>
                <c:pt idx="529">
                  <c:v>1409.1533507699608</c:v>
                </c:pt>
                <c:pt idx="530">
                  <c:v>1404.3363107515377</c:v>
                </c:pt>
                <c:pt idx="531">
                  <c:v>1385.0666910966763</c:v>
                </c:pt>
                <c:pt idx="532">
                  <c:v>1375.4791566620963</c:v>
                </c:pt>
                <c:pt idx="533">
                  <c:v>1374.4221841404399</c:v>
                </c:pt>
                <c:pt idx="534">
                  <c:v>1420.4288045636197</c:v>
                </c:pt>
                <c:pt idx="535">
                  <c:v>1409.1975939664887</c:v>
                </c:pt>
                <c:pt idx="536">
                  <c:v>1386.6820688553753</c:v>
                </c:pt>
                <c:pt idx="537">
                  <c:v>1398.8164095308689</c:v>
                </c:pt>
                <c:pt idx="538">
                  <c:v>1406.6633796064939</c:v>
                </c:pt>
                <c:pt idx="539">
                  <c:v>1426.1511246051061</c:v>
                </c:pt>
                <c:pt idx="540">
                  <c:v>1429.9430442019864</c:v>
                </c:pt>
                <c:pt idx="541">
                  <c:v>1426.5588161558258</c:v>
                </c:pt>
                <c:pt idx="542">
                  <c:v>1428.4372458429052</c:v>
                </c:pt>
                <c:pt idx="543">
                  <c:v>1430.2154223111963</c:v>
                </c:pt>
                <c:pt idx="544">
                  <c:v>1419.9242701489125</c:v>
                </c:pt>
                <c:pt idx="545">
                  <c:v>1390.185086144468</c:v>
                </c:pt>
                <c:pt idx="546">
                  <c:v>1432.2984995591942</c:v>
                </c:pt>
                <c:pt idx="547">
                  <c:v>1443.3001504750639</c:v>
                </c:pt>
                <c:pt idx="548">
                  <c:v>1481.5016153926304</c:v>
                </c:pt>
                <c:pt idx="549">
                  <c:v>1502.6845298814217</c:v>
                </c:pt>
                <c:pt idx="550">
                  <c:v>1474.16812489171</c:v>
                </c:pt>
                <c:pt idx="551">
                  <c:v>1501.6517617179186</c:v>
                </c:pt>
                <c:pt idx="552">
                  <c:v>1509.2631355673354</c:v>
                </c:pt>
                <c:pt idx="553">
                  <c:v>1514.7404003583924</c:v>
                </c:pt>
                <c:pt idx="554">
                  <c:v>1506.1305793759323</c:v>
                </c:pt>
                <c:pt idx="555">
                  <c:v>1522.637958407377</c:v>
                </c:pt>
                <c:pt idx="556">
                  <c:v>1496.2776309204423</c:v>
                </c:pt>
                <c:pt idx="557">
                  <c:v>1536.6578268874573</c:v>
                </c:pt>
                <c:pt idx="558">
                  <c:v>1531.0130687590915</c:v>
                </c:pt>
                <c:pt idx="559">
                  <c:v>1485.7435853484305</c:v>
                </c:pt>
                <c:pt idx="560">
                  <c:v>1464.0995426893307</c:v>
                </c:pt>
                <c:pt idx="561">
                  <c:v>1450.8483622163897</c:v>
                </c:pt>
                <c:pt idx="562">
                  <c:v>1431.1947560660635</c:v>
                </c:pt>
                <c:pt idx="563">
                  <c:v>1434.8081720910616</c:v>
                </c:pt>
                <c:pt idx="564">
                  <c:v>1463.5017321010287</c:v>
                </c:pt>
                <c:pt idx="565">
                  <c:v>1485.3947250120468</c:v>
                </c:pt>
                <c:pt idx="566">
                  <c:v>1499.9847641739059</c:v>
                </c:pt>
                <c:pt idx="567">
                  <c:v>1496.2675507830531</c:v>
                </c:pt>
                <c:pt idx="568">
                  <c:v>1461.4750578610676</c:v>
                </c:pt>
                <c:pt idx="569">
                  <c:v>1451.1531330392163</c:v>
                </c:pt>
                <c:pt idx="570">
                  <c:v>1471.9755027855977</c:v>
                </c:pt>
                <c:pt idx="571">
                  <c:v>1482.047926189786</c:v>
                </c:pt>
                <c:pt idx="572">
                  <c:v>1458.2447866845282</c:v>
                </c:pt>
                <c:pt idx="573">
                  <c:v>1498.317669831702</c:v>
                </c:pt>
                <c:pt idx="574">
                  <c:v>1525.4484432648812</c:v>
                </c:pt>
                <c:pt idx="575">
                  <c:v>1561.6373469120308</c:v>
                </c:pt>
                <c:pt idx="576">
                  <c:v>1581.2063120501168</c:v>
                </c:pt>
                <c:pt idx="577">
                  <c:v>1634.9376720344992</c:v>
                </c:pt>
                <c:pt idx="578">
                  <c:v>1621.8698832877587</c:v>
                </c:pt>
                <c:pt idx="579">
                  <c:v>1610.9464522693347</c:v>
                </c:pt>
                <c:pt idx="580">
                  <c:v>1628.3238044522395</c:v>
                </c:pt>
                <c:pt idx="581">
                  <c:v>1630.1677248811027</c:v>
                </c:pt>
                <c:pt idx="582">
                  <c:v>1602.8902205975876</c:v>
                </c:pt>
                <c:pt idx="583">
                  <c:v>1671.1377732609055</c:v>
                </c:pt>
                <c:pt idx="584">
                  <c:v>1681.5677099832894</c:v>
                </c:pt>
                <c:pt idx="585">
                  <c:v>1664.8606141178454</c:v>
                </c:pt>
                <c:pt idx="586">
                  <c:v>1694.9070252453273</c:v>
                </c:pt>
                <c:pt idx="587">
                  <c:v>1673.9783573067295</c:v>
                </c:pt>
                <c:pt idx="588">
                  <c:v>1708.440663228316</c:v>
                </c:pt>
                <c:pt idx="589">
                  <c:v>1728.4079090518107</c:v>
                </c:pt>
                <c:pt idx="590">
                  <c:v>1741.413386238959</c:v>
                </c:pt>
                <c:pt idx="591">
                  <c:v>1761.7930659842809</c:v>
                </c:pt>
                <c:pt idx="592">
                  <c:v>1790.7443858480497</c:v>
                </c:pt>
                <c:pt idx="593">
                  <c:v>1793.9535748004184</c:v>
                </c:pt>
                <c:pt idx="594">
                  <c:v>1775.9682788980092</c:v>
                </c:pt>
                <c:pt idx="595">
                  <c:v>1790.5132134067449</c:v>
                </c:pt>
                <c:pt idx="596">
                  <c:v>1794.4576970325254</c:v>
                </c:pt>
                <c:pt idx="597">
                  <c:v>1841.9593445940748</c:v>
                </c:pt>
                <c:pt idx="598">
                  <c:v>1807.3280497714557</c:v>
                </c:pt>
                <c:pt idx="599">
                  <c:v>1804.1101652395926</c:v>
                </c:pt>
                <c:pt idx="600">
                  <c:v>1756.8484529693205</c:v>
                </c:pt>
                <c:pt idx="601">
                  <c:v>1731.2914090585318</c:v>
                </c:pt>
                <c:pt idx="602">
                  <c:v>1757.3492055735564</c:v>
                </c:pt>
                <c:pt idx="603">
                  <c:v>1716.5839675191282</c:v>
                </c:pt>
                <c:pt idx="604">
                  <c:v>1705.5762399820144</c:v>
                </c:pt>
                <c:pt idx="605">
                  <c:v>1751.7565829463404</c:v>
                </c:pt>
                <c:pt idx="606">
                  <c:v>1707.9242812138909</c:v>
                </c:pt>
                <c:pt idx="607">
                  <c:v>1712.708034309105</c:v>
                </c:pt>
                <c:pt idx="608">
                  <c:v>1694.6256173382369</c:v>
                </c:pt>
                <c:pt idx="609">
                  <c:v>1682.4662560712352</c:v>
                </c:pt>
                <c:pt idx="610">
                  <c:v>1676.0989513281152</c:v>
                </c:pt>
                <c:pt idx="611">
                  <c:v>1704.5814081435451</c:v>
                </c:pt>
                <c:pt idx="612">
                  <c:v>1660.9789199775012</c:v>
                </c:pt>
                <c:pt idx="613">
                  <c:v>1650.1540006426001</c:v>
                </c:pt>
                <c:pt idx="614">
                  <c:v>1618.3135202078556</c:v>
                </c:pt>
                <c:pt idx="615">
                  <c:v>1625.1742947072382</c:v>
                </c:pt>
                <c:pt idx="616">
                  <c:v>1622.8601016298303</c:v>
                </c:pt>
                <c:pt idx="617">
                  <c:v>1668.8115296531632</c:v>
                </c:pt>
                <c:pt idx="618">
                  <c:v>1649.6188050186547</c:v>
                </c:pt>
                <c:pt idx="619">
                  <c:v>1669.2739825245733</c:v>
                </c:pt>
                <c:pt idx="620">
                  <c:v>1609.5483521095521</c:v>
                </c:pt>
                <c:pt idx="621">
                  <c:v>1630.1247930546003</c:v>
                </c:pt>
                <c:pt idx="622">
                  <c:v>1568.6630065327809</c:v>
                </c:pt>
                <c:pt idx="623">
                  <c:v>1589.3727457307116</c:v>
                </c:pt>
                <c:pt idx="624">
                  <c:v>1638.3596699897078</c:v>
                </c:pt>
                <c:pt idx="625">
                  <c:v>1689.4844043462658</c:v>
                </c:pt>
                <c:pt idx="626">
                  <c:v>1656.828051735519</c:v>
                </c:pt>
                <c:pt idx="627">
                  <c:v>1700.5951731977268</c:v>
                </c:pt>
                <c:pt idx="628">
                  <c:v>1682.3307656112445</c:v>
                </c:pt>
                <c:pt idx="629">
                  <c:v>1641.5791076012449</c:v>
                </c:pt>
                <c:pt idx="630">
                  <c:v>1647.1837305494041</c:v>
                </c:pt>
                <c:pt idx="631">
                  <c:v>1632.5648888231806</c:v>
                </c:pt>
                <c:pt idx="632">
                  <c:v>1642.5288638046247</c:v>
                </c:pt>
                <c:pt idx="633">
                  <c:v>1626.8737354748359</c:v>
                </c:pt>
                <c:pt idx="634">
                  <c:v>1646.8182426685626</c:v>
                </c:pt>
                <c:pt idx="635">
                  <c:v>1603.1572258792573</c:v>
                </c:pt>
                <c:pt idx="636">
                  <c:v>1659.8815366641654</c:v>
                </c:pt>
                <c:pt idx="637">
                  <c:v>1688.7647084542059</c:v>
                </c:pt>
                <c:pt idx="638">
                  <c:v>1696.9687841615805</c:v>
                </c:pt>
                <c:pt idx="639">
                  <c:v>1682.9177276593466</c:v>
                </c:pt>
                <c:pt idx="640">
                  <c:v>1688.0925749048233</c:v>
                </c:pt>
                <c:pt idx="641">
                  <c:v>1694.8258143209048</c:v>
                </c:pt>
                <c:pt idx="642">
                  <c:v>1758.5105356249774</c:v>
                </c:pt>
                <c:pt idx="643">
                  <c:v>1750.2172259599047</c:v>
                </c:pt>
                <c:pt idx="644">
                  <c:v>1748.3380050441265</c:v>
                </c:pt>
                <c:pt idx="645">
                  <c:v>1824.5753101450739</c:v>
                </c:pt>
                <c:pt idx="646">
                  <c:v>1806.6516701042801</c:v>
                </c:pt>
                <c:pt idx="647">
                  <c:v>1854.9480436234708</c:v>
                </c:pt>
                <c:pt idx="648">
                  <c:v>1848.3595286361265</c:v>
                </c:pt>
                <c:pt idx="649">
                  <c:v>1920.2977935807057</c:v>
                </c:pt>
                <c:pt idx="650">
                  <c:v>1917.8540444418816</c:v>
                </c:pt>
                <c:pt idx="651">
                  <c:v>1924.3978295961399</c:v>
                </c:pt>
                <c:pt idx="652">
                  <c:v>1927.5933778549324</c:v>
                </c:pt>
                <c:pt idx="653">
                  <c:v>1930.1358838970482</c:v>
                </c:pt>
                <c:pt idx="654">
                  <c:v>1972.6672081042634</c:v>
                </c:pt>
                <c:pt idx="655">
                  <c:v>1939.7919887923022</c:v>
                </c:pt>
                <c:pt idx="656">
                  <c:v>1948.4251111353353</c:v>
                </c:pt>
                <c:pt idx="657">
                  <c:v>1994.7948375710232</c:v>
                </c:pt>
                <c:pt idx="658">
                  <c:v>2079.4986744840126</c:v>
                </c:pt>
                <c:pt idx="659">
                  <c:v>2061.5008683155484</c:v>
                </c:pt>
                <c:pt idx="660">
                  <c:v>2094.0028823633138</c:v>
                </c:pt>
                <c:pt idx="661">
                  <c:v>2084.6284426297789</c:v>
                </c:pt>
                <c:pt idx="662">
                  <c:v>2051.2888828958326</c:v>
                </c:pt>
                <c:pt idx="663">
                  <c:v>2098.2563259830222</c:v>
                </c:pt>
                <c:pt idx="664">
                  <c:v>2085.0128103093825</c:v>
                </c:pt>
                <c:pt idx="665">
                  <c:v>2037.7451191135622</c:v>
                </c:pt>
                <c:pt idx="666">
                  <c:v>2002.7208449340349</c:v>
                </c:pt>
                <c:pt idx="667">
                  <c:v>1963.3456274110572</c:v>
                </c:pt>
                <c:pt idx="668">
                  <c:v>2005.3726170416219</c:v>
                </c:pt>
                <c:pt idx="669">
                  <c:v>1990.7296258823299</c:v>
                </c:pt>
                <c:pt idx="670">
                  <c:v>2005.9427258222061</c:v>
                </c:pt>
                <c:pt idx="671">
                  <c:v>1956.1806256780374</c:v>
                </c:pt>
                <c:pt idx="672">
                  <c:v>2035.3261285257959</c:v>
                </c:pt>
                <c:pt idx="673">
                  <c:v>2032.809069952717</c:v>
                </c:pt>
                <c:pt idx="674">
                  <c:v>2022.469399621609</c:v>
                </c:pt>
                <c:pt idx="675">
                  <c:v>2028.8972163208248</c:v>
                </c:pt>
                <c:pt idx="676">
                  <c:v>2090.7195339636837</c:v>
                </c:pt>
                <c:pt idx="677">
                  <c:v>2102.3220966248841</c:v>
                </c:pt>
                <c:pt idx="678">
                  <c:v>2086.2576618426128</c:v>
                </c:pt>
                <c:pt idx="679">
                  <c:v>2060.9510176773006</c:v>
                </c:pt>
                <c:pt idx="680">
                  <c:v>2046.3465118996153</c:v>
                </c:pt>
                <c:pt idx="681">
                  <c:v>2042.0499041366486</c:v>
                </c:pt>
                <c:pt idx="682">
                  <c:v>2046.6628257704022</c:v>
                </c:pt>
                <c:pt idx="683">
                  <c:v>2032.1625050738339</c:v>
                </c:pt>
                <c:pt idx="684">
                  <c:v>2062.5938471896234</c:v>
                </c:pt>
                <c:pt idx="685">
                  <c:v>2023.1317256733523</c:v>
                </c:pt>
                <c:pt idx="686">
                  <c:v>2102.3316459144448</c:v>
                </c:pt>
                <c:pt idx="687">
                  <c:v>2148.9115894612696</c:v>
                </c:pt>
                <c:pt idx="688">
                  <c:v>2213.8374892929705</c:v>
                </c:pt>
                <c:pt idx="689">
                  <c:v>2193.3239829472504</c:v>
                </c:pt>
                <c:pt idx="690">
                  <c:v>2212.2632180376313</c:v>
                </c:pt>
                <c:pt idx="691">
                  <c:v>2167.3359149734588</c:v>
                </c:pt>
                <c:pt idx="692">
                  <c:v>2151.7246628594207</c:v>
                </c:pt>
                <c:pt idx="693">
                  <c:v>2204.4216581640476</c:v>
                </c:pt>
                <c:pt idx="694">
                  <c:v>2170.1045526935227</c:v>
                </c:pt>
                <c:pt idx="695">
                  <c:v>2205.0440996432012</c:v>
                </c:pt>
                <c:pt idx="696">
                  <c:v>2228.4481269316648</c:v>
                </c:pt>
                <c:pt idx="697">
                  <c:v>2282.9895575268133</c:v>
                </c:pt>
                <c:pt idx="698">
                  <c:v>2319.3802279300794</c:v>
                </c:pt>
                <c:pt idx="699">
                  <c:v>2300.735564278647</c:v>
                </c:pt>
                <c:pt idx="700">
                  <c:v>2405.8829600425797</c:v>
                </c:pt>
                <c:pt idx="701">
                  <c:v>2354.9004633954069</c:v>
                </c:pt>
                <c:pt idx="702">
                  <c:v>2438.4813180526667</c:v>
                </c:pt>
                <c:pt idx="703">
                  <c:v>2530.3123677240656</c:v>
                </c:pt>
                <c:pt idx="704">
                  <c:v>2499.1889759213432</c:v>
                </c:pt>
                <c:pt idx="705">
                  <c:v>2562.9839495995548</c:v>
                </c:pt>
                <c:pt idx="706">
                  <c:v>2605.4834306029006</c:v>
                </c:pt>
                <c:pt idx="707">
                  <c:v>2608.8261942453291</c:v>
                </c:pt>
                <c:pt idx="708">
                  <c:v>2645.7505324185991</c:v>
                </c:pt>
                <c:pt idx="709">
                  <c:v>2664.987551052549</c:v>
                </c:pt>
                <c:pt idx="710">
                  <c:v>2651.5980288515284</c:v>
                </c:pt>
                <c:pt idx="711">
                  <c:v>2551.546329720808</c:v>
                </c:pt>
                <c:pt idx="712">
                  <c:v>2472.4086037809034</c:v>
                </c:pt>
                <c:pt idx="713">
                  <c:v>2523.426674231629</c:v>
                </c:pt>
                <c:pt idx="714">
                  <c:v>2538.2477589799096</c:v>
                </c:pt>
                <c:pt idx="715">
                  <c:v>2524.0548034798962</c:v>
                </c:pt>
                <c:pt idx="716">
                  <c:v>2552.6620721859922</c:v>
                </c:pt>
                <c:pt idx="717">
                  <c:v>2542.6685463904359</c:v>
                </c:pt>
                <c:pt idx="718">
                  <c:v>2473.8569391827782</c:v>
                </c:pt>
                <c:pt idx="719">
                  <c:v>2519.8866894881517</c:v>
                </c:pt>
                <c:pt idx="720">
                  <c:v>2512.787722665722</c:v>
                </c:pt>
                <c:pt idx="721">
                  <c:v>2475.9682276112676</c:v>
                </c:pt>
                <c:pt idx="722">
                  <c:v>2543.9451949980739</c:v>
                </c:pt>
                <c:pt idx="723">
                  <c:v>2552.7984050252594</c:v>
                </c:pt>
                <c:pt idx="724">
                  <c:v>2540.6212175355431</c:v>
                </c:pt>
                <c:pt idx="725">
                  <c:v>2593.4199059191683</c:v>
                </c:pt>
                <c:pt idx="726">
                  <c:v>2581.7901250492896</c:v>
                </c:pt>
                <c:pt idx="727">
                  <c:v>2571.5479427207856</c:v>
                </c:pt>
                <c:pt idx="728">
                  <c:v>2531.3661022060637</c:v>
                </c:pt>
                <c:pt idx="729">
                  <c:v>2517.5665025404851</c:v>
                </c:pt>
                <c:pt idx="730">
                  <c:v>2553.3341291201527</c:v>
                </c:pt>
                <c:pt idx="731">
                  <c:v>2557.627161703841</c:v>
                </c:pt>
                <c:pt idx="732">
                  <c:v>2598.8056112186432</c:v>
                </c:pt>
                <c:pt idx="733">
                  <c:v>2591.8098323545832</c:v>
                </c:pt>
                <c:pt idx="734">
                  <c:v>2650.3163961320806</c:v>
                </c:pt>
                <c:pt idx="735">
                  <c:v>2624.8943315889255</c:v>
                </c:pt>
                <c:pt idx="736">
                  <c:v>2583.9703218351801</c:v>
                </c:pt>
                <c:pt idx="737">
                  <c:v>2613.5027322223136</c:v>
                </c:pt>
                <c:pt idx="738">
                  <c:v>2640.196970740566</c:v>
                </c:pt>
                <c:pt idx="739">
                  <c:v>2594.6036950976072</c:v>
                </c:pt>
                <c:pt idx="740">
                  <c:v>2461.03650858126</c:v>
                </c:pt>
                <c:pt idx="741">
                  <c:v>2397.4099171459648</c:v>
                </c:pt>
                <c:pt idx="742">
                  <c:v>2370.1942203369244</c:v>
                </c:pt>
                <c:pt idx="743">
                  <c:v>2412.575669154538</c:v>
                </c:pt>
                <c:pt idx="744">
                  <c:v>2367.2090380753507</c:v>
                </c:pt>
                <c:pt idx="745">
                  <c:v>2280.1230841328083</c:v>
                </c:pt>
                <c:pt idx="746">
                  <c:v>2379.0696769757201</c:v>
                </c:pt>
                <c:pt idx="747">
                  <c:v>2427.9512648043174</c:v>
                </c:pt>
                <c:pt idx="748">
                  <c:v>2390.6799956038067</c:v>
                </c:pt>
                <c:pt idx="749">
                  <c:v>2466.6381692743994</c:v>
                </c:pt>
                <c:pt idx="750">
                  <c:v>2501.9741307301033</c:v>
                </c:pt>
                <c:pt idx="751">
                  <c:v>2455.4484922447796</c:v>
                </c:pt>
                <c:pt idx="752">
                  <c:v>2496.7453508250624</c:v>
                </c:pt>
                <c:pt idx="753">
                  <c:v>2537.2549360786493</c:v>
                </c:pt>
                <c:pt idx="754">
                  <c:v>2468.7157497814296</c:v>
                </c:pt>
                <c:pt idx="755">
                  <c:v>2469.9279380547678</c:v>
                </c:pt>
                <c:pt idx="756">
                  <c:v>2547.1703738867936</c:v>
                </c:pt>
                <c:pt idx="757">
                  <c:v>2573.1830343465213</c:v>
                </c:pt>
                <c:pt idx="758">
                  <c:v>2574.9664245375466</c:v>
                </c:pt>
                <c:pt idx="759">
                  <c:v>2667.0280232946734</c:v>
                </c:pt>
                <c:pt idx="760">
                  <c:v>2719.968389453587</c:v>
                </c:pt>
                <c:pt idx="761">
                  <c:v>2765.3190211517876</c:v>
                </c:pt>
                <c:pt idx="762">
                  <c:v>2734.9075490067835</c:v>
                </c:pt>
                <c:pt idx="763">
                  <c:v>2786.9798911723565</c:v>
                </c:pt>
                <c:pt idx="764">
                  <c:v>2817.3027480981809</c:v>
                </c:pt>
                <c:pt idx="765">
                  <c:v>2885.1798846883376</c:v>
                </c:pt>
                <c:pt idx="766">
                  <c:v>2852.0210026256559</c:v>
                </c:pt>
                <c:pt idx="767">
                  <c:v>2869.9008957056262</c:v>
                </c:pt>
                <c:pt idx="768">
                  <c:v>2806.1607645349518</c:v>
                </c:pt>
                <c:pt idx="769">
                  <c:v>2644.2994297119262</c:v>
                </c:pt>
                <c:pt idx="770">
                  <c:v>2685.1414297458996</c:v>
                </c:pt>
                <c:pt idx="771">
                  <c:v>2733.7486363484659</c:v>
                </c:pt>
                <c:pt idx="772">
                  <c:v>2793.4180456442273</c:v>
                </c:pt>
                <c:pt idx="773">
                  <c:v>2769.8172942402698</c:v>
                </c:pt>
                <c:pt idx="774">
                  <c:v>2801.8916471845782</c:v>
                </c:pt>
                <c:pt idx="775">
                  <c:v>2976.6891106684484</c:v>
                </c:pt>
                <c:pt idx="776">
                  <c:v>2934.7111171127399</c:v>
                </c:pt>
                <c:pt idx="777">
                  <c:v>2938.8752434232447</c:v>
                </c:pt>
                <c:pt idx="778">
                  <c:v>2981.7872354915144</c:v>
                </c:pt>
                <c:pt idx="779">
                  <c:v>3043.3370696660236</c:v>
                </c:pt>
                <c:pt idx="780">
                  <c:v>3012.7690791224913</c:v>
                </c:pt>
                <c:pt idx="781">
                  <c:v>2931.7313620793143</c:v>
                </c:pt>
                <c:pt idx="782">
                  <c:v>3007.1508800815618</c:v>
                </c:pt>
                <c:pt idx="783">
                  <c:v>2968.8337637112277</c:v>
                </c:pt>
                <c:pt idx="784">
                  <c:v>2899.6010435153726</c:v>
                </c:pt>
                <c:pt idx="785">
                  <c:v>2898.7205187458153</c:v>
                </c:pt>
                <c:pt idx="786">
                  <c:v>2921.6720191168515</c:v>
                </c:pt>
                <c:pt idx="787">
                  <c:v>2910.893930693213</c:v>
                </c:pt>
                <c:pt idx="788">
                  <c:v>2925.5453450604418</c:v>
                </c:pt>
                <c:pt idx="789">
                  <c:v>2956.9426130444554</c:v>
                </c:pt>
                <c:pt idx="790">
                  <c:v>2928.9311974013294</c:v>
                </c:pt>
                <c:pt idx="791">
                  <c:v>2846.9917089380651</c:v>
                </c:pt>
                <c:pt idx="792">
                  <c:v>2871.3952804518699</c:v>
                </c:pt>
                <c:pt idx="793">
                  <c:v>3011.2948698188898</c:v>
                </c:pt>
                <c:pt idx="794">
                  <c:v>2980.978154819376</c:v>
                </c:pt>
                <c:pt idx="795">
                  <c:v>3048.4144537135576</c:v>
                </c:pt>
                <c:pt idx="796">
                  <c:v>3037.1032738519034</c:v>
                </c:pt>
                <c:pt idx="797">
                  <c:v>3175.7857828773599</c:v>
                </c:pt>
                <c:pt idx="798">
                  <c:v>3173.6395118019923</c:v>
                </c:pt>
                <c:pt idx="799">
                  <c:v>3184.6197365291828</c:v>
                </c:pt>
                <c:pt idx="800">
                  <c:v>3133.2023796060062</c:v>
                </c:pt>
                <c:pt idx="801">
                  <c:v>3091.5149577420284</c:v>
                </c:pt>
                <c:pt idx="802">
                  <c:v>3067.7937063613517</c:v>
                </c:pt>
                <c:pt idx="803">
                  <c:v>3205.5278009751696</c:v>
                </c:pt>
                <c:pt idx="804">
                  <c:v>3178.8081318607856</c:v>
                </c:pt>
                <c:pt idx="805">
                  <c:v>3257.8369643461297</c:v>
                </c:pt>
                <c:pt idx="806">
                  <c:v>3222.881470267404</c:v>
                </c:pt>
                <c:pt idx="807">
                  <c:v>3195.8932432516499</c:v>
                </c:pt>
                <c:pt idx="808">
                  <c:v>3141.590010297456</c:v>
                </c:pt>
                <c:pt idx="809">
                  <c:v>3240.9482853295017</c:v>
                </c:pt>
                <c:pt idx="810">
                  <c:v>3218.1386933788676</c:v>
                </c:pt>
                <c:pt idx="811">
                  <c:v>3268.4848883006762</c:v>
                </c:pt>
                <c:pt idx="812">
                  <c:v>3274.849046175565</c:v>
                </c:pt>
                <c:pt idx="813">
                  <c:v>3277.436831406389</c:v>
                </c:pt>
                <c:pt idx="814">
                  <c:v>3222.2850176916309</c:v>
                </c:pt>
                <c:pt idx="815">
                  <c:v>3207.4608645371941</c:v>
                </c:pt>
                <c:pt idx="816">
                  <c:v>3215.9364215712089</c:v>
                </c:pt>
                <c:pt idx="817">
                  <c:v>3244.254043743771</c:v>
                </c:pt>
                <c:pt idx="818">
                  <c:v>3331.3451453878483</c:v>
                </c:pt>
                <c:pt idx="819">
                  <c:v>3306.7051364054105</c:v>
                </c:pt>
                <c:pt idx="820">
                  <c:v>3257.7978769957854</c:v>
                </c:pt>
                <c:pt idx="821">
                  <c:v>3267.5070273164074</c:v>
                </c:pt>
                <c:pt idx="822">
                  <c:v>3312.8006415921286</c:v>
                </c:pt>
                <c:pt idx="823">
                  <c:v>3399.3530384856376</c:v>
                </c:pt>
                <c:pt idx="824">
                  <c:v>3483.0564702327665</c:v>
                </c:pt>
                <c:pt idx="825">
                  <c:v>3490.3731584425627</c:v>
                </c:pt>
                <c:pt idx="826">
                  <c:v>3423.2298527876947</c:v>
                </c:pt>
                <c:pt idx="827">
                  <c:v>3452.4558156459848</c:v>
                </c:pt>
                <c:pt idx="828">
                  <c:v>3461.6940952414648</c:v>
                </c:pt>
                <c:pt idx="829">
                  <c:v>3449.1784300951381</c:v>
                </c:pt>
                <c:pt idx="830">
                  <c:v>3574.1910842748234</c:v>
                </c:pt>
                <c:pt idx="831">
                  <c:v>3502.6956497726505</c:v>
                </c:pt>
                <c:pt idx="832">
                  <c:v>3527.4753298352462</c:v>
                </c:pt>
                <c:pt idx="833">
                  <c:v>3562.616323168812</c:v>
                </c:pt>
                <c:pt idx="834">
                  <c:v>3530.315218290174</c:v>
                </c:pt>
                <c:pt idx="835">
                  <c:v>3609.1704230217583</c:v>
                </c:pt>
                <c:pt idx="836">
                  <c:v>3711.3770416095963</c:v>
                </c:pt>
                <c:pt idx="837">
                  <c:v>3754.5908211628198</c:v>
                </c:pt>
                <c:pt idx="838">
                  <c:v>3691.5607288711958</c:v>
                </c:pt>
                <c:pt idx="839">
                  <c:v>3721.7785451960631</c:v>
                </c:pt>
                <c:pt idx="840">
                  <c:v>3644.0648911986486</c:v>
                </c:pt>
                <c:pt idx="841">
                  <c:v>3650.0095546289667</c:v>
                </c:pt>
                <c:pt idx="842">
                  <c:v>3494.9957499765687</c:v>
                </c:pt>
                <c:pt idx="843">
                  <c:v>3515.6076426911818</c:v>
                </c:pt>
                <c:pt idx="844">
                  <c:v>3456.3871704594126</c:v>
                </c:pt>
                <c:pt idx="845">
                  <c:v>3454.901397531522</c:v>
                </c:pt>
                <c:pt idx="846">
                  <c:v>3496.6023047472827</c:v>
                </c:pt>
                <c:pt idx="847">
                  <c:v>3369.0783150290595</c:v>
                </c:pt>
                <c:pt idx="848">
                  <c:v>3371.4723944539528</c:v>
                </c:pt>
                <c:pt idx="849">
                  <c:v>3377.3893747796915</c:v>
                </c:pt>
                <c:pt idx="850">
                  <c:v>3318.0846628507666</c:v>
                </c:pt>
                <c:pt idx="851">
                  <c:v>3394.0708132597297</c:v>
                </c:pt>
                <c:pt idx="852">
                  <c:v>3450.2639352405599</c:v>
                </c:pt>
                <c:pt idx="853">
                  <c:v>3479.6826447375552</c:v>
                </c:pt>
                <c:pt idx="854">
                  <c:v>3446.1232897400068</c:v>
                </c:pt>
                <c:pt idx="855">
                  <c:v>3462.4893192477475</c:v>
                </c:pt>
                <c:pt idx="856">
                  <c:v>3402.1217463510343</c:v>
                </c:pt>
                <c:pt idx="857">
                  <c:v>3404.4831470138001</c:v>
                </c:pt>
                <c:pt idx="858">
                  <c:v>3483.0732577536983</c:v>
                </c:pt>
                <c:pt idx="859">
                  <c:v>3462.9494077056879</c:v>
                </c:pt>
                <c:pt idx="860">
                  <c:v>3558.4532919103999</c:v>
                </c:pt>
                <c:pt idx="861">
                  <c:v>3401.2352594117101</c:v>
                </c:pt>
                <c:pt idx="862">
                  <c:v>3448.7010987178028</c:v>
                </c:pt>
                <c:pt idx="863">
                  <c:v>3519.9214758582598</c:v>
                </c:pt>
                <c:pt idx="864">
                  <c:v>3491.8105262567256</c:v>
                </c:pt>
                <c:pt idx="865">
                  <c:v>3400.9598612982868</c:v>
                </c:pt>
                <c:pt idx="866">
                  <c:v>3251.03612274327</c:v>
                </c:pt>
                <c:pt idx="867">
                  <c:v>3290.9257722202537</c:v>
                </c:pt>
                <c:pt idx="868">
                  <c:v>3432.2257325452024</c:v>
                </c:pt>
                <c:pt idx="869">
                  <c:v>3373.1391127702377</c:v>
                </c:pt>
                <c:pt idx="870">
                  <c:v>3420.2855965370095</c:v>
                </c:pt>
                <c:pt idx="871">
                  <c:v>3325.7262550940272</c:v>
                </c:pt>
                <c:pt idx="872">
                  <c:v>3276.141420949863</c:v>
                </c:pt>
                <c:pt idx="873">
                  <c:v>3314.7973065332235</c:v>
                </c:pt>
                <c:pt idx="874">
                  <c:v>3253.1975476056109</c:v>
                </c:pt>
                <c:pt idx="875">
                  <c:v>3263.397011863171</c:v>
                </c:pt>
                <c:pt idx="876">
                  <c:v>3186.7308360474935</c:v>
                </c:pt>
                <c:pt idx="877">
                  <c:v>3192.8866531004492</c:v>
                </c:pt>
                <c:pt idx="878">
                  <c:v>3173.3372559488575</c:v>
                </c:pt>
                <c:pt idx="879">
                  <c:v>3112.7764541560055</c:v>
                </c:pt>
                <c:pt idx="880">
                  <c:v>3014.4033111707558</c:v>
                </c:pt>
                <c:pt idx="881">
                  <c:v>3007.6418593111011</c:v>
                </c:pt>
                <c:pt idx="882">
                  <c:v>3121.8425346921522</c:v>
                </c:pt>
                <c:pt idx="883">
                  <c:v>3065.8980914772774</c:v>
                </c:pt>
                <c:pt idx="884">
                  <c:v>2992.3642453495722</c:v>
                </c:pt>
                <c:pt idx="885">
                  <c:v>3018.1597871042945</c:v>
                </c:pt>
                <c:pt idx="886">
                  <c:v>3023.3789896333801</c:v>
                </c:pt>
                <c:pt idx="887">
                  <c:v>3025.1633441017543</c:v>
                </c:pt>
                <c:pt idx="888">
                  <c:v>3180.0708285741434</c:v>
                </c:pt>
                <c:pt idx="889">
                  <c:v>3098.4251826679288</c:v>
                </c:pt>
                <c:pt idx="890">
                  <c:v>3163.2514200559149</c:v>
                </c:pt>
                <c:pt idx="891">
                  <c:v>3175.6350911897898</c:v>
                </c:pt>
                <c:pt idx="892">
                  <c:v>3175.8865705620201</c:v>
                </c:pt>
                <c:pt idx="893">
                  <c:v>3060.226716578612</c:v>
                </c:pt>
                <c:pt idx="894">
                  <c:v>3058.8582636410483</c:v>
                </c:pt>
                <c:pt idx="895">
                  <c:v>3171.0927132627635</c:v>
                </c:pt>
                <c:pt idx="896">
                  <c:v>3193.6385396865426</c:v>
                </c:pt>
                <c:pt idx="897">
                  <c:v>3267.3276118266253</c:v>
                </c:pt>
                <c:pt idx="898">
                  <c:v>3238.3221142467714</c:v>
                </c:pt>
                <c:pt idx="899">
                  <c:v>3250.4563295022003</c:v>
                </c:pt>
                <c:pt idx="900">
                  <c:v>3141.0094597141201</c:v>
                </c:pt>
                <c:pt idx="901">
                  <c:v>3131.8981006750364</c:v>
                </c:pt>
                <c:pt idx="902">
                  <c:v>3169.1044227587849</c:v>
                </c:pt>
                <c:pt idx="903">
                  <c:v>3223.8096001979561</c:v>
                </c:pt>
                <c:pt idx="904">
                  <c:v>3139.0747531561028</c:v>
                </c:pt>
                <c:pt idx="905">
                  <c:v>3160.488120726578</c:v>
                </c:pt>
                <c:pt idx="906">
                  <c:v>3148.430129706624</c:v>
                </c:pt>
                <c:pt idx="907">
                  <c:v>3177.6620479070898</c:v>
                </c:pt>
                <c:pt idx="908">
                  <c:v>3172.9933972824642</c:v>
                </c:pt>
                <c:pt idx="909">
                  <c:v>3268.1865757913051</c:v>
                </c:pt>
                <c:pt idx="910">
                  <c:v>3184.193393428372</c:v>
                </c:pt>
                <c:pt idx="911">
                  <c:v>3232.1544639069334</c:v>
                </c:pt>
                <c:pt idx="912">
                  <c:v>3160.8827442996862</c:v>
                </c:pt>
                <c:pt idx="913">
                  <c:v>3166.4969495148921</c:v>
                </c:pt>
                <c:pt idx="914">
                  <c:v>3220.1180617909904</c:v>
                </c:pt>
                <c:pt idx="915">
                  <c:v>3276.0123905525024</c:v>
                </c:pt>
                <c:pt idx="916">
                  <c:v>3252.1674595231393</c:v>
                </c:pt>
                <c:pt idx="917">
                  <c:v>3288.4430079999593</c:v>
                </c:pt>
                <c:pt idx="918">
                  <c:v>3271.6184518793061</c:v>
                </c:pt>
                <c:pt idx="919">
                  <c:v>3177.2668947575166</c:v>
                </c:pt>
                <c:pt idx="920">
                  <c:v>3239.3857747520738</c:v>
                </c:pt>
                <c:pt idx="921">
                  <c:v>3234.2998853171935</c:v>
                </c:pt>
                <c:pt idx="922">
                  <c:v>3221.7581321951234</c:v>
                </c:pt>
                <c:pt idx="923">
                  <c:v>3293.9700294758572</c:v>
                </c:pt>
                <c:pt idx="924">
                  <c:v>3339.305477901783</c:v>
                </c:pt>
                <c:pt idx="925">
                  <c:v>3389.7482424312311</c:v>
                </c:pt>
                <c:pt idx="926">
                  <c:v>3370.7298134319772</c:v>
                </c:pt>
                <c:pt idx="927">
                  <c:v>3385.5185915500124</c:v>
                </c:pt>
                <c:pt idx="928">
                  <c:v>3284.7720220724136</c:v>
                </c:pt>
                <c:pt idx="929">
                  <c:v>3304.248886413282</c:v>
                </c:pt>
                <c:pt idx="930">
                  <c:v>3372.4931724317107</c:v>
                </c:pt>
                <c:pt idx="931">
                  <c:v>3362.8770636016734</c:v>
                </c:pt>
                <c:pt idx="932">
                  <c:v>3284.1360927039514</c:v>
                </c:pt>
                <c:pt idx="933">
                  <c:v>3228.3320248713476</c:v>
                </c:pt>
                <c:pt idx="934">
                  <c:v>3191.9334809756183</c:v>
                </c:pt>
                <c:pt idx="935">
                  <c:v>3300.7350909725596</c:v>
                </c:pt>
                <c:pt idx="936">
                  <c:v>3347.1475221764008</c:v>
                </c:pt>
                <c:pt idx="937">
                  <c:v>3302.6852059064263</c:v>
                </c:pt>
                <c:pt idx="938">
                  <c:v>3285.2140339983475</c:v>
                </c:pt>
                <c:pt idx="939">
                  <c:v>3394.4100840891706</c:v>
                </c:pt>
                <c:pt idx="940">
                  <c:v>3365.7501859776571</c:v>
                </c:pt>
                <c:pt idx="941">
                  <c:v>3454.7716748789067</c:v>
                </c:pt>
                <c:pt idx="942">
                  <c:v>3416.5742572147192</c:v>
                </c:pt>
                <c:pt idx="943">
                  <c:v>3465.4142191613778</c:v>
                </c:pt>
                <c:pt idx="944">
                  <c:v>3447.289040676113</c:v>
                </c:pt>
                <c:pt idx="945">
                  <c:v>3308.2183305814683</c:v>
                </c:pt>
                <c:pt idx="946">
                  <c:v>3362.8871588213005</c:v>
                </c:pt>
                <c:pt idx="947">
                  <c:v>3372.3149231594098</c:v>
                </c:pt>
                <c:pt idx="948">
                  <c:v>3356.3062729816343</c:v>
                </c:pt>
                <c:pt idx="949">
                  <c:v>3357.3922539389678</c:v>
                </c:pt>
                <c:pt idx="950">
                  <c:v>3242.9259803065434</c:v>
                </c:pt>
                <c:pt idx="951">
                  <c:v>3191.6795422437012</c:v>
                </c:pt>
                <c:pt idx="952">
                  <c:v>3260.0818740919308</c:v>
                </c:pt>
                <c:pt idx="953">
                  <c:v>3155.5706321443313</c:v>
                </c:pt>
                <c:pt idx="954">
                  <c:v>3115.925410077401</c:v>
                </c:pt>
                <c:pt idx="955">
                  <c:v>3237.227690340032</c:v>
                </c:pt>
                <c:pt idx="956">
                  <c:v>3258.7724375458024</c:v>
                </c:pt>
                <c:pt idx="957">
                  <c:v>3291.9079796211263</c:v>
                </c:pt>
                <c:pt idx="958">
                  <c:v>3325.4820327050656</c:v>
                </c:pt>
                <c:pt idx="959">
                  <c:v>3433.5386394695233</c:v>
                </c:pt>
                <c:pt idx="960">
                  <c:v>3433.1562341787794</c:v>
                </c:pt>
                <c:pt idx="961">
                  <c:v>3437.0351313186429</c:v>
                </c:pt>
                <c:pt idx="962">
                  <c:v>3638.0438187948916</c:v>
                </c:pt>
                <c:pt idx="963">
                  <c:v>3661.8391677580944</c:v>
                </c:pt>
                <c:pt idx="964">
                  <c:v>3745.6334013785545</c:v>
                </c:pt>
                <c:pt idx="965">
                  <c:v>3822.1861921907152</c:v>
                </c:pt>
                <c:pt idx="966">
                  <c:v>3791.4276812082403</c:v>
                </c:pt>
                <c:pt idx="967">
                  <c:v>3811.5193842184672</c:v>
                </c:pt>
                <c:pt idx="968">
                  <c:v>3872.7501911615773</c:v>
                </c:pt>
                <c:pt idx="969">
                  <c:v>3888.1627483644261</c:v>
                </c:pt>
                <c:pt idx="970">
                  <c:v>3995.1977973020839</c:v>
                </c:pt>
                <c:pt idx="971">
                  <c:v>3909.4135234164823</c:v>
                </c:pt>
                <c:pt idx="972">
                  <c:v>3956.913170189729</c:v>
                </c:pt>
                <c:pt idx="973">
                  <c:v>4014.536697171513</c:v>
                </c:pt>
                <c:pt idx="974">
                  <c:v>4075.6511918994115</c:v>
                </c:pt>
                <c:pt idx="975">
                  <c:v>4091.0262432230734</c:v>
                </c:pt>
                <c:pt idx="976">
                  <c:v>4150.1512589734057</c:v>
                </c:pt>
                <c:pt idx="977">
                  <c:v>4202.4874578039398</c:v>
                </c:pt>
                <c:pt idx="978">
                  <c:v>4116.6505854536208</c:v>
                </c:pt>
                <c:pt idx="979">
                  <c:v>3999.669287302881</c:v>
                </c:pt>
                <c:pt idx="980">
                  <c:v>4066.155917207886</c:v>
                </c:pt>
                <c:pt idx="981">
                  <c:v>4018.9831067817863</c:v>
                </c:pt>
                <c:pt idx="982">
                  <c:v>4022.4984066979996</c:v>
                </c:pt>
                <c:pt idx="983">
                  <c:v>4063.4120671240075</c:v>
                </c:pt>
                <c:pt idx="984">
                  <c:v>4152.8746286043997</c:v>
                </c:pt>
                <c:pt idx="985">
                  <c:v>4166.1642129884667</c:v>
                </c:pt>
                <c:pt idx="986">
                  <c:v>4114.7242837155718</c:v>
                </c:pt>
                <c:pt idx="987">
                  <c:v>4186.4702716071488</c:v>
                </c:pt>
                <c:pt idx="988">
                  <c:v>4218.6397156462817</c:v>
                </c:pt>
                <c:pt idx="989">
                  <c:v>4117.1523394173309</c:v>
                </c:pt>
                <c:pt idx="990">
                  <c:v>4056.4770464023954</c:v>
                </c:pt>
                <c:pt idx="991">
                  <c:v>3974.6048343283474</c:v>
                </c:pt>
                <c:pt idx="992">
                  <c:v>3953.0803310546121</c:v>
                </c:pt>
                <c:pt idx="993">
                  <c:v>3961.0093281719996</c:v>
                </c:pt>
                <c:pt idx="994">
                  <c:v>3947.5350116027935</c:v>
                </c:pt>
                <c:pt idx="995">
                  <c:v>3895.4337982831748</c:v>
                </c:pt>
                <c:pt idx="996">
                  <c:v>3832.3390449699077</c:v>
                </c:pt>
                <c:pt idx="997">
                  <c:v>3905.5574596406004</c:v>
                </c:pt>
                <c:pt idx="998">
                  <c:v>3843.5161474601118</c:v>
                </c:pt>
                <c:pt idx="999">
                  <c:v>3723.2313573756987</c:v>
                </c:pt>
                <c:pt idx="1000">
                  <c:v>3808.5688657424512</c:v>
                </c:pt>
                <c:pt idx="1001">
                  <c:v>3884.3874158073963</c:v>
                </c:pt>
                <c:pt idx="1002">
                  <c:v>4096.0959065907018</c:v>
                </c:pt>
                <c:pt idx="1003">
                  <c:v>4098.9451173516782</c:v>
                </c:pt>
                <c:pt idx="1004">
                  <c:v>4079.6735561221763</c:v>
                </c:pt>
                <c:pt idx="1005">
                  <c:v>4189.421850222112</c:v>
                </c:pt>
                <c:pt idx="1006">
                  <c:v>4338.5526111564232</c:v>
                </c:pt>
                <c:pt idx="1007">
                  <c:v>4383.6232506943297</c:v>
                </c:pt>
                <c:pt idx="1008">
                  <c:v>4392.5775450039091</c:v>
                </c:pt>
                <c:pt idx="1009">
                  <c:v>4352.4996287987915</c:v>
                </c:pt>
                <c:pt idx="1010">
                  <c:v>4445.832884133918</c:v>
                </c:pt>
                <c:pt idx="1011">
                  <c:v>4466.099847923887</c:v>
                </c:pt>
                <c:pt idx="1012">
                  <c:v>4557.3846491933373</c:v>
                </c:pt>
                <c:pt idx="1013">
                  <c:v>4613.4472474624054</c:v>
                </c:pt>
                <c:pt idx="1014">
                  <c:v>4623.7344235415376</c:v>
                </c:pt>
                <c:pt idx="1015">
                  <c:v>4654.5896251004669</c:v>
                </c:pt>
                <c:pt idx="1016">
                  <c:v>4675.2106820770869</c:v>
                </c:pt>
                <c:pt idx="1017">
                  <c:v>4594.5232412500054</c:v>
                </c:pt>
                <c:pt idx="1018">
                  <c:v>4479.7324710627172</c:v>
                </c:pt>
                <c:pt idx="1019">
                  <c:v>4473.3087276941278</c:v>
                </c:pt>
                <c:pt idx="1020">
                  <c:v>4486.7762095155831</c:v>
                </c:pt>
                <c:pt idx="1021">
                  <c:v>4539.7333602305953</c:v>
                </c:pt>
                <c:pt idx="1022">
                  <c:v>4536.9494852586568</c:v>
                </c:pt>
                <c:pt idx="1023">
                  <c:v>4621.935039401892</c:v>
                </c:pt>
                <c:pt idx="1024">
                  <c:v>4653.7824357350146</c:v>
                </c:pt>
                <c:pt idx="1025">
                  <c:v>4593.1634014026058</c:v>
                </c:pt>
                <c:pt idx="1026">
                  <c:v>4675.8073605072695</c:v>
                </c:pt>
                <c:pt idx="1027">
                  <c:v>4675.1136507478886</c:v>
                </c:pt>
                <c:pt idx="1028">
                  <c:v>4618.1739899691893</c:v>
                </c:pt>
                <c:pt idx="1029">
                  <c:v>4787.398309761621</c:v>
                </c:pt>
                <c:pt idx="1030">
                  <c:v>4781.7978718832237</c:v>
                </c:pt>
                <c:pt idx="1031">
                  <c:v>5000.8787707581305</c:v>
                </c:pt>
                <c:pt idx="1032">
                  <c:v>5041.2544507486973</c:v>
                </c:pt>
                <c:pt idx="1033">
                  <c:v>5130.4941083117583</c:v>
                </c:pt>
                <c:pt idx="1034">
                  <c:v>5217.9313720539349</c:v>
                </c:pt>
                <c:pt idx="1035">
                  <c:v>5267.6163217974054</c:v>
                </c:pt>
                <c:pt idx="1036">
                  <c:v>5127.2647664183069</c:v>
                </c:pt>
                <c:pt idx="1037">
                  <c:v>5152.3144927110152</c:v>
                </c:pt>
                <c:pt idx="1038">
                  <c:v>5083.2093801362907</c:v>
                </c:pt>
                <c:pt idx="1039">
                  <c:v>5157.1120383440821</c:v>
                </c:pt>
                <c:pt idx="1040">
                  <c:v>5180.0649416042233</c:v>
                </c:pt>
                <c:pt idx="1041">
                  <c:v>5170.3143673214599</c:v>
                </c:pt>
                <c:pt idx="1042">
                  <c:v>5077.2955327058771</c:v>
                </c:pt>
                <c:pt idx="1043">
                  <c:v>4955.8010484457018</c:v>
                </c:pt>
                <c:pt idx="1044">
                  <c:v>5094.8755866224656</c:v>
                </c:pt>
                <c:pt idx="1045">
                  <c:v>5028.1644141054758</c:v>
                </c:pt>
                <c:pt idx="1046">
                  <c:v>5056.6449753056922</c:v>
                </c:pt>
                <c:pt idx="1047">
                  <c:v>5124.5163344126877</c:v>
                </c:pt>
                <c:pt idx="1048">
                  <c:v>5256.9309645009325</c:v>
                </c:pt>
                <c:pt idx="1049">
                  <c:v>5205.4386223427964</c:v>
                </c:pt>
                <c:pt idx="1050">
                  <c:v>5249.0792853900093</c:v>
                </c:pt>
                <c:pt idx="1051">
                  <c:v>5122.8587897080524</c:v>
                </c:pt>
                <c:pt idx="1052">
                  <c:v>5126.4835145618927</c:v>
                </c:pt>
                <c:pt idx="1053">
                  <c:v>5109.6415454037715</c:v>
                </c:pt>
                <c:pt idx="1054">
                  <c:v>4839.4227005949333</c:v>
                </c:pt>
                <c:pt idx="1055">
                  <c:v>4841.9143614887007</c:v>
                </c:pt>
                <c:pt idx="1056">
                  <c:v>4686.3860896987053</c:v>
                </c:pt>
                <c:pt idx="1057">
                  <c:v>4564.8446764185583</c:v>
                </c:pt>
                <c:pt idx="1058">
                  <c:v>4624.2754144527808</c:v>
                </c:pt>
                <c:pt idx="1059">
                  <c:v>4449.2550659087174</c:v>
                </c:pt>
                <c:pt idx="1060">
                  <c:v>4364.1848376236667</c:v>
                </c:pt>
                <c:pt idx="1061">
                  <c:v>4073.0565704029523</c:v>
                </c:pt>
                <c:pt idx="1062">
                  <c:v>4133.3066464564863</c:v>
                </c:pt>
                <c:pt idx="1063">
                  <c:v>4164.7309374891884</c:v>
                </c:pt>
                <c:pt idx="1064">
                  <c:v>4113.193054435932</c:v>
                </c:pt>
                <c:pt idx="1065">
                  <c:v>4224.1881971302855</c:v>
                </c:pt>
                <c:pt idx="1066">
                  <c:v>4178.2976274101075</c:v>
                </c:pt>
                <c:pt idx="1067">
                  <c:v>4210.7725057774605</c:v>
                </c:pt>
                <c:pt idx="1068">
                  <c:v>4258.3889661345629</c:v>
                </c:pt>
                <c:pt idx="1069">
                  <c:v>4381.2043987503366</c:v>
                </c:pt>
                <c:pt idx="1070">
                  <c:v>4306.3406740271175</c:v>
                </c:pt>
                <c:pt idx="1071">
                  <c:v>4272.733506760118</c:v>
                </c:pt>
                <c:pt idx="1072">
                  <c:v>4159.7886464230023</c:v>
                </c:pt>
                <c:pt idx="1073">
                  <c:v>4229.1322621673608</c:v>
                </c:pt>
                <c:pt idx="1074">
                  <c:v>4444.0508983942282</c:v>
                </c:pt>
                <c:pt idx="1075">
                  <c:v>4480.5927377858516</c:v>
                </c:pt>
                <c:pt idx="1076">
                  <c:v>4403.0186649822126</c:v>
                </c:pt>
                <c:pt idx="1077">
                  <c:v>4263.8242026420066</c:v>
                </c:pt>
                <c:pt idx="1078">
                  <c:v>4247.5792623906063</c:v>
                </c:pt>
                <c:pt idx="1079">
                  <c:v>4231.9798994270241</c:v>
                </c:pt>
                <c:pt idx="1080">
                  <c:v>4268.0162231298791</c:v>
                </c:pt>
                <c:pt idx="1081">
                  <c:v>4144.4077586297781</c:v>
                </c:pt>
                <c:pt idx="1082">
                  <c:v>4135.2296446322061</c:v>
                </c:pt>
                <c:pt idx="1083">
                  <c:v>4221.475065093683</c:v>
                </c:pt>
                <c:pt idx="1084">
                  <c:v>4193.9297088185594</c:v>
                </c:pt>
                <c:pt idx="1085">
                  <c:v>4096.2751111113867</c:v>
                </c:pt>
                <c:pt idx="1086">
                  <c:v>4098.3194944580373</c:v>
                </c:pt>
                <c:pt idx="1087">
                  <c:v>4157.9693048666732</c:v>
                </c:pt>
                <c:pt idx="1088">
                  <c:v>4145.8201491111513</c:v>
                </c:pt>
                <c:pt idx="1089">
                  <c:v>4149.859343541686</c:v>
                </c:pt>
                <c:pt idx="1090">
                  <c:v>4213.0069224803046</c:v>
                </c:pt>
                <c:pt idx="1091">
                  <c:v>4142.8012671565721</c:v>
                </c:pt>
                <c:pt idx="1092">
                  <c:v>4040.7609032508608</c:v>
                </c:pt>
                <c:pt idx="1093">
                  <c:v>4053.1837105832456</c:v>
                </c:pt>
                <c:pt idx="1094">
                  <c:v>4029.1921490879026</c:v>
                </c:pt>
                <c:pt idx="1095">
                  <c:v>4058.462994618224</c:v>
                </c:pt>
                <c:pt idx="1096">
                  <c:v>4045.2335941449332</c:v>
                </c:pt>
                <c:pt idx="1097">
                  <c:v>4057.8855162224445</c:v>
                </c:pt>
                <c:pt idx="1098">
                  <c:v>4106.2639706083182</c:v>
                </c:pt>
                <c:pt idx="1099">
                  <c:v>4171.4204448152923</c:v>
                </c:pt>
                <c:pt idx="1100">
                  <c:v>4082.74452639731</c:v>
                </c:pt>
                <c:pt idx="1101">
                  <c:v>4089.1199763900963</c:v>
                </c:pt>
                <c:pt idx="1102">
                  <c:v>4133.0887966388009</c:v>
                </c:pt>
                <c:pt idx="1103">
                  <c:v>4236.9416087567142</c:v>
                </c:pt>
                <c:pt idx="1104">
                  <c:v>4219.3047408322964</c:v>
                </c:pt>
                <c:pt idx="1105">
                  <c:v>4260.3241059061584</c:v>
                </c:pt>
                <c:pt idx="1106">
                  <c:v>4460.7262236433435</c:v>
                </c:pt>
                <c:pt idx="1107">
                  <c:v>4595.1882136793784</c:v>
                </c:pt>
                <c:pt idx="1108">
                  <c:v>4564.8231839701584</c:v>
                </c:pt>
                <c:pt idx="1109">
                  <c:v>4646.5937350297572</c:v>
                </c:pt>
                <c:pt idx="1110">
                  <c:v>4844.5447794625261</c:v>
                </c:pt>
                <c:pt idx="1111">
                  <c:v>4694.8882933035056</c:v>
                </c:pt>
                <c:pt idx="1112">
                  <c:v>4829.6144036349451</c:v>
                </c:pt>
                <c:pt idx="1113">
                  <c:v>4882.2738532343001</c:v>
                </c:pt>
                <c:pt idx="1114">
                  <c:v>4854.7120575473045</c:v>
                </c:pt>
                <c:pt idx="1115">
                  <c:v>4703.0872421498952</c:v>
                </c:pt>
                <c:pt idx="1116">
                  <c:v>4742.4737316951259</c:v>
                </c:pt>
                <c:pt idx="1117">
                  <c:v>4657.5656912656468</c:v>
                </c:pt>
                <c:pt idx="1118">
                  <c:v>4708.3799321765664</c:v>
                </c:pt>
                <c:pt idx="1119">
                  <c:v>4845.8349390763351</c:v>
                </c:pt>
                <c:pt idx="1120">
                  <c:v>4839.1794789421547</c:v>
                </c:pt>
                <c:pt idx="1121">
                  <c:v>4820.9116951869828</c:v>
                </c:pt>
                <c:pt idx="1122">
                  <c:v>4774.0904258381725</c:v>
                </c:pt>
                <c:pt idx="1123">
                  <c:v>4825.2349920159331</c:v>
                </c:pt>
                <c:pt idx="1124">
                  <c:v>4887.1409743357135</c:v>
                </c:pt>
                <c:pt idx="1125">
                  <c:v>4824.4320903683347</c:v>
                </c:pt>
                <c:pt idx="1126">
                  <c:v>4738.0708468967732</c:v>
                </c:pt>
                <c:pt idx="1127">
                  <c:v>4686.1885291653971</c:v>
                </c:pt>
                <c:pt idx="1128">
                  <c:v>4797.4115338512038</c:v>
                </c:pt>
                <c:pt idx="1129">
                  <c:v>4724.7939193035636</c:v>
                </c:pt>
                <c:pt idx="1130">
                  <c:v>4805.4358824388328</c:v>
                </c:pt>
                <c:pt idx="1131">
                  <c:v>4682.4553147905135</c:v>
                </c:pt>
                <c:pt idx="1132">
                  <c:v>4716.7876594346008</c:v>
                </c:pt>
                <c:pt idx="1133">
                  <c:v>4727.5540230022116</c:v>
                </c:pt>
                <c:pt idx="1134">
                  <c:v>4676.577502392015</c:v>
                </c:pt>
                <c:pt idx="1135">
                  <c:v>4704.6523066542295</c:v>
                </c:pt>
                <c:pt idx="1136">
                  <c:v>4875.496510281162</c:v>
                </c:pt>
                <c:pt idx="1137">
                  <c:v>4834.2201251287051</c:v>
                </c:pt>
                <c:pt idx="1138">
                  <c:v>4759.4005993159562</c:v>
                </c:pt>
                <c:pt idx="1139">
                  <c:v>4776.6675584576988</c:v>
                </c:pt>
                <c:pt idx="1140">
                  <c:v>4856.8848044708311</c:v>
                </c:pt>
                <c:pt idx="1141">
                  <c:v>4803.4681455358632</c:v>
                </c:pt>
                <c:pt idx="1142">
                  <c:v>4759.8043589439603</c:v>
                </c:pt>
                <c:pt idx="1143">
                  <c:v>4811.4728894685659</c:v>
                </c:pt>
                <c:pt idx="1144">
                  <c:v>5016.7400764899639</c:v>
                </c:pt>
                <c:pt idx="1145">
                  <c:v>4994.1171637947909</c:v>
                </c:pt>
                <c:pt idx="1146">
                  <c:v>5019.8562665388017</c:v>
                </c:pt>
                <c:pt idx="1147">
                  <c:v>5082.6296212372581</c:v>
                </c:pt>
                <c:pt idx="1148">
                  <c:v>5143.3121579015651</c:v>
                </c:pt>
                <c:pt idx="1149">
                  <c:v>5045.5036922565587</c:v>
                </c:pt>
                <c:pt idx="1150">
                  <c:v>5022.0042754552896</c:v>
                </c:pt>
                <c:pt idx="1151">
                  <c:v>5061.0721978754455</c:v>
                </c:pt>
                <c:pt idx="1152">
                  <c:v>5222.8919773105627</c:v>
                </c:pt>
                <c:pt idx="1153">
                  <c:v>5284.9100885300359</c:v>
                </c:pt>
                <c:pt idx="1154">
                  <c:v>5157.3693543486443</c:v>
                </c:pt>
                <c:pt idx="1155">
                  <c:v>5294.9455108082029</c:v>
                </c:pt>
                <c:pt idx="1156">
                  <c:v>5211.118073202415</c:v>
                </c:pt>
                <c:pt idx="1157">
                  <c:v>5295.5511542508229</c:v>
                </c:pt>
                <c:pt idx="1158">
                  <c:v>5407.99304026562</c:v>
                </c:pt>
                <c:pt idx="1159">
                  <c:v>5391.1890114108937</c:v>
                </c:pt>
                <c:pt idx="1160">
                  <c:v>5413.0006818172133</c:v>
                </c:pt>
                <c:pt idx="1161">
                  <c:v>5304.1393153336794</c:v>
                </c:pt>
                <c:pt idx="1162">
                  <c:v>5388.9294931593013</c:v>
                </c:pt>
                <c:pt idx="1163">
                  <c:v>5442.3645250955224</c:v>
                </c:pt>
                <c:pt idx="1164">
                  <c:v>5446.9316531209433</c:v>
                </c:pt>
                <c:pt idx="1165">
                  <c:v>5482.5620155669176</c:v>
                </c:pt>
                <c:pt idx="1166">
                  <c:v>5426.7858458255705</c:v>
                </c:pt>
                <c:pt idx="1167">
                  <c:v>5381.1724127414864</c:v>
                </c:pt>
                <c:pt idx="1168">
                  <c:v>5324.290058386925</c:v>
                </c:pt>
                <c:pt idx="1169">
                  <c:v>5283.6545350377764</c:v>
                </c:pt>
                <c:pt idx="1170">
                  <c:v>5189.4962126830869</c:v>
                </c:pt>
                <c:pt idx="1171">
                  <c:v>5145.380463502077</c:v>
                </c:pt>
                <c:pt idx="1172">
                  <c:v>5130.0892769060674</c:v>
                </c:pt>
                <c:pt idx="1173">
                  <c:v>5337.9358650163049</c:v>
                </c:pt>
                <c:pt idx="1174">
                  <c:v>5404.3216621108104</c:v>
                </c:pt>
                <c:pt idx="1175">
                  <c:v>5340.7631728235001</c:v>
                </c:pt>
                <c:pt idx="1176">
                  <c:v>5394.728275020886</c:v>
                </c:pt>
                <c:pt idx="1177">
                  <c:v>5522.294843110074</c:v>
                </c:pt>
                <c:pt idx="1178">
                  <c:v>5772.0636587202653</c:v>
                </c:pt>
                <c:pt idx="1179">
                  <c:v>5806.954086581829</c:v>
                </c:pt>
                <c:pt idx="1180">
                  <c:v>5887.1439898307663</c:v>
                </c:pt>
                <c:pt idx="1181">
                  <c:v>5792.1305892558748</c:v>
                </c:pt>
                <c:pt idx="1182">
                  <c:v>5838.4645303898815</c:v>
                </c:pt>
                <c:pt idx="1183">
                  <c:v>5958.3651824882882</c:v>
                </c:pt>
                <c:pt idx="1184">
                  <c:v>6006.270561818118</c:v>
                </c:pt>
                <c:pt idx="1185">
                  <c:v>5999.3105221855039</c:v>
                </c:pt>
                <c:pt idx="1186">
                  <c:v>6179.06225256375</c:v>
                </c:pt>
                <c:pt idx="1187">
                  <c:v>6277.3648293700207</c:v>
                </c:pt>
                <c:pt idx="1188">
                  <c:v>6333.501769761071</c:v>
                </c:pt>
                <c:pt idx="1189">
                  <c:v>6333.9627267436863</c:v>
                </c:pt>
                <c:pt idx="1190">
                  <c:v>6236.419783513762</c:v>
                </c:pt>
                <c:pt idx="1191">
                  <c:v>6189.6084530708322</c:v>
                </c:pt>
                <c:pt idx="1192">
                  <c:v>6242.4586204064308</c:v>
                </c:pt>
                <c:pt idx="1193">
                  <c:v>6039.5550789696654</c:v>
                </c:pt>
                <c:pt idx="1194">
                  <c:v>5950.9018857378287</c:v>
                </c:pt>
                <c:pt idx="1195">
                  <c:v>5833.1136310208249</c:v>
                </c:pt>
                <c:pt idx="1196">
                  <c:v>5784.9379716751691</c:v>
                </c:pt>
                <c:pt idx="1197">
                  <c:v>5639.2421765545969</c:v>
                </c:pt>
                <c:pt idx="1198">
                  <c:v>5692.2564320877418</c:v>
                </c:pt>
                <c:pt idx="1199">
                  <c:v>5712.8621368712857</c:v>
                </c:pt>
                <c:pt idx="1200">
                  <c:v>5721.0092526503049</c:v>
                </c:pt>
                <c:pt idx="1201">
                  <c:v>5749.8580508174373</c:v>
                </c:pt>
                <c:pt idx="1202">
                  <c:v>5850.9857034030229</c:v>
                </c:pt>
                <c:pt idx="1203">
                  <c:v>5799.7484524456377</c:v>
                </c:pt>
                <c:pt idx="1204">
                  <c:v>5746.9708343159136</c:v>
                </c:pt>
                <c:pt idx="1205">
                  <c:v>5622.7290332804278</c:v>
                </c:pt>
                <c:pt idx="1206">
                  <c:v>5906.5236738229205</c:v>
                </c:pt>
                <c:pt idx="1207">
                  <c:v>5912.0082551486985</c:v>
                </c:pt>
                <c:pt idx="1208">
                  <c:v>5961.9924893871203</c:v>
                </c:pt>
                <c:pt idx="1209">
                  <c:v>5852.8308058332059</c:v>
                </c:pt>
                <c:pt idx="1210">
                  <c:v>5897.4620218283735</c:v>
                </c:pt>
                <c:pt idx="1211">
                  <c:v>5992.8954453786519</c:v>
                </c:pt>
                <c:pt idx="1212">
                  <c:v>6186.2691912940527</c:v>
                </c:pt>
                <c:pt idx="1213">
                  <c:v>6292.4527940879134</c:v>
                </c:pt>
                <c:pt idx="1214">
                  <c:v>6279.7524442964623</c:v>
                </c:pt>
                <c:pt idx="1215">
                  <c:v>6357.7376811243294</c:v>
                </c:pt>
                <c:pt idx="1216">
                  <c:v>6194.3401284308466</c:v>
                </c:pt>
                <c:pt idx="1217">
                  <c:v>6181.7133911873971</c:v>
                </c:pt>
                <c:pt idx="1218">
                  <c:v>6310.7532725677193</c:v>
                </c:pt>
                <c:pt idx="1219">
                  <c:v>6497.7129164841226</c:v>
                </c:pt>
                <c:pt idx="1220">
                  <c:v>6489.6752779074714</c:v>
                </c:pt>
                <c:pt idx="1221">
                  <c:v>6552.0376433810779</c:v>
                </c:pt>
                <c:pt idx="1222">
                  <c:v>6517.2976385235461</c:v>
                </c:pt>
                <c:pt idx="1223">
                  <c:v>6782.7701968875244</c:v>
                </c:pt>
                <c:pt idx="1224">
                  <c:v>6599.6341979396666</c:v>
                </c:pt>
                <c:pt idx="1225">
                  <c:v>6655.1694129487287</c:v>
                </c:pt>
                <c:pt idx="1226">
                  <c:v>6605.0808198223849</c:v>
                </c:pt>
                <c:pt idx="1227">
                  <c:v>6400.2307701793152</c:v>
                </c:pt>
                <c:pt idx="1228">
                  <c:v>6400.2765687636338</c:v>
                </c:pt>
                <c:pt idx="1229">
                  <c:v>6374.7418587961392</c:v>
                </c:pt>
                <c:pt idx="1230">
                  <c:v>6422.5762022326198</c:v>
                </c:pt>
                <c:pt idx="1231">
                  <c:v>6315.2633866783099</c:v>
                </c:pt>
                <c:pt idx="1232">
                  <c:v>6543.5740581830159</c:v>
                </c:pt>
                <c:pt idx="1233">
                  <c:v>6481.9160651358516</c:v>
                </c:pt>
                <c:pt idx="1234">
                  <c:v>6578.3961658858234</c:v>
                </c:pt>
                <c:pt idx="1235">
                  <c:v>6369.9968723055126</c:v>
                </c:pt>
                <c:pt idx="1236">
                  <c:v>6608.6870708187635</c:v>
                </c:pt>
                <c:pt idx="1237">
                  <c:v>6572.9622179098624</c:v>
                </c:pt>
                <c:pt idx="1238">
                  <c:v>6633.6804764757435</c:v>
                </c:pt>
                <c:pt idx="1239">
                  <c:v>6433.3445641510498</c:v>
                </c:pt>
                <c:pt idx="1240">
                  <c:v>6556.0248798491421</c:v>
                </c:pt>
                <c:pt idx="1241">
                  <c:v>6434.5014786331221</c:v>
                </c:pt>
                <c:pt idx="1242">
                  <c:v>6589.0675370177605</c:v>
                </c:pt>
                <c:pt idx="1243">
                  <c:v>6427.3543572013205</c:v>
                </c:pt>
                <c:pt idx="1244">
                  <c:v>6353.1379089487455</c:v>
                </c:pt>
                <c:pt idx="1245">
                  <c:v>6444.7037285020042</c:v>
                </c:pt>
                <c:pt idx="1246">
                  <c:v>6628.2499699059135</c:v>
                </c:pt>
                <c:pt idx="1247">
                  <c:v>6451.8147648856484</c:v>
                </c:pt>
                <c:pt idx="1248">
                  <c:v>6619.3522002906293</c:v>
                </c:pt>
                <c:pt idx="1249">
                  <c:v>6506.4150565609925</c:v>
                </c:pt>
                <c:pt idx="1250">
                  <c:v>6640.9786012696713</c:v>
                </c:pt>
                <c:pt idx="1251">
                  <c:v>6532.4014647253853</c:v>
                </c:pt>
                <c:pt idx="1252">
                  <c:v>6559.7296869770562</c:v>
                </c:pt>
                <c:pt idx="1253">
                  <c:v>6717.5918588839531</c:v>
                </c:pt>
                <c:pt idx="1254">
                  <c:v>6662.75495103099</c:v>
                </c:pt>
                <c:pt idx="1255">
                  <c:v>6607.1905081448367</c:v>
                </c:pt>
                <c:pt idx="1256">
                  <c:v>6618.3419945132437</c:v>
                </c:pt>
                <c:pt idx="1257">
                  <c:v>6810.2595623917023</c:v>
                </c:pt>
                <c:pt idx="1258">
                  <c:v>6783.5303831311721</c:v>
                </c:pt>
                <c:pt idx="1259">
                  <c:v>6581.1720026603462</c:v>
                </c:pt>
                <c:pt idx="1260">
                  <c:v>6627.8997300719848</c:v>
                </c:pt>
                <c:pt idx="1261">
                  <c:v>6707.9088656380718</c:v>
                </c:pt>
                <c:pt idx="1262">
                  <c:v>6671.2773898861824</c:v>
                </c:pt>
                <c:pt idx="1263">
                  <c:v>6573.5206885727785</c:v>
                </c:pt>
                <c:pt idx="1264">
                  <c:v>6421.819783374649</c:v>
                </c:pt>
                <c:pt idx="1265">
                  <c:v>6476.656664541737</c:v>
                </c:pt>
                <c:pt idx="1266">
                  <c:v>6617.3918825324217</c:v>
                </c:pt>
                <c:pt idx="1267">
                  <c:v>6618.3698182240269</c:v>
                </c:pt>
                <c:pt idx="1268">
                  <c:v>6737.4527189275468</c:v>
                </c:pt>
                <c:pt idx="1269">
                  <c:v>6878.1143274662236</c:v>
                </c:pt>
                <c:pt idx="1270">
                  <c:v>7065.2965165032001</c:v>
                </c:pt>
                <c:pt idx="1271">
                  <c:v>7011.4001593391695</c:v>
                </c:pt>
                <c:pt idx="1272">
                  <c:v>7008.7363809197259</c:v>
                </c:pt>
                <c:pt idx="1273">
                  <c:v>7031.8011752797283</c:v>
                </c:pt>
                <c:pt idx="1274">
                  <c:v>6951.470416755159</c:v>
                </c:pt>
                <c:pt idx="1275">
                  <c:v>6985.5035452470793</c:v>
                </c:pt>
                <c:pt idx="1276">
                  <c:v>7105.1335316634422</c:v>
                </c:pt>
                <c:pt idx="1277">
                  <c:v>7131.8431091269222</c:v>
                </c:pt>
                <c:pt idx="1278">
                  <c:v>7062.6191599013719</c:v>
                </c:pt>
                <c:pt idx="1279">
                  <c:v>6940.3362613771569</c:v>
                </c:pt>
                <c:pt idx="1280">
                  <c:v>7135.8364043982938</c:v>
                </c:pt>
                <c:pt idx="1281">
                  <c:v>6954.4594569026285</c:v>
                </c:pt>
                <c:pt idx="1282">
                  <c:v>6970.4029798386073</c:v>
                </c:pt>
                <c:pt idx="1283">
                  <c:v>6911.979604727906</c:v>
                </c:pt>
                <c:pt idx="1284">
                  <c:v>6860.1053146286804</c:v>
                </c:pt>
                <c:pt idx="1285">
                  <c:v>6814.1593363712163</c:v>
                </c:pt>
                <c:pt idx="1286">
                  <c:v>6817.1541700115476</c:v>
                </c:pt>
                <c:pt idx="1287">
                  <c:v>6610.3125694150549</c:v>
                </c:pt>
                <c:pt idx="1288">
                  <c:v>6359.8705893606966</c:v>
                </c:pt>
                <c:pt idx="1289">
                  <c:v>6421.187198730112</c:v>
                </c:pt>
                <c:pt idx="1290">
                  <c:v>6568.687538095146</c:v>
                </c:pt>
                <c:pt idx="1291">
                  <c:v>6494.9810022105958</c:v>
                </c:pt>
                <c:pt idx="1292">
                  <c:v>6546.9659122196163</c:v>
                </c:pt>
                <c:pt idx="1293">
                  <c:v>6630.2826241842386</c:v>
                </c:pt>
                <c:pt idx="1294">
                  <c:v>6564.6648981930566</c:v>
                </c:pt>
                <c:pt idx="1295">
                  <c:v>6594.7948491299567</c:v>
                </c:pt>
                <c:pt idx="1296">
                  <c:v>6482.1904697772889</c:v>
                </c:pt>
                <c:pt idx="1297">
                  <c:v>6504.1410231200662</c:v>
                </c:pt>
                <c:pt idx="1298">
                  <c:v>6177.8240785604057</c:v>
                </c:pt>
                <c:pt idx="1299">
                  <c:v>6176.1744930980867</c:v>
                </c:pt>
                <c:pt idx="1300">
                  <c:v>6185.5331299009504</c:v>
                </c:pt>
                <c:pt idx="1301">
                  <c:v>6116.0213277975608</c:v>
                </c:pt>
                <c:pt idx="1302">
                  <c:v>6235.697267253724</c:v>
                </c:pt>
                <c:pt idx="1303">
                  <c:v>6320.3598119336903</c:v>
                </c:pt>
                <c:pt idx="1304">
                  <c:v>6231.4299375510491</c:v>
                </c:pt>
                <c:pt idx="1305">
                  <c:v>5895.3546961596185</c:v>
                </c:pt>
                <c:pt idx="1306">
                  <c:v>5911.9476742210009</c:v>
                </c:pt>
                <c:pt idx="1307">
                  <c:v>5901.9752669051277</c:v>
                </c:pt>
                <c:pt idx="1308">
                  <c:v>5905.6209037592689</c:v>
                </c:pt>
                <c:pt idx="1309">
                  <c:v>5981.8180654562839</c:v>
                </c:pt>
                <c:pt idx="1310">
                  <c:v>5950.5358023184208</c:v>
                </c:pt>
                <c:pt idx="1311">
                  <c:v>5832.6720366404725</c:v>
                </c:pt>
                <c:pt idx="1312">
                  <c:v>5657.8943769881498</c:v>
                </c:pt>
                <c:pt idx="1313">
                  <c:v>5746.0016461243904</c:v>
                </c:pt>
                <c:pt idx="1314">
                  <c:v>5691.6038391538641</c:v>
                </c:pt>
                <c:pt idx="1315">
                  <c:v>5692.2980553021061</c:v>
                </c:pt>
                <c:pt idx="1316">
                  <c:v>5752.6624979104445</c:v>
                </c:pt>
                <c:pt idx="1317">
                  <c:v>5864.6558911664561</c:v>
                </c:pt>
                <c:pt idx="1318">
                  <c:v>5717.8311733527662</c:v>
                </c:pt>
                <c:pt idx="1319">
                  <c:v>5922.7812473592503</c:v>
                </c:pt>
                <c:pt idx="1320">
                  <c:v>5597.5015901773531</c:v>
                </c:pt>
                <c:pt idx="1321">
                  <c:v>5804.6925683563886</c:v>
                </c:pt>
                <c:pt idx="1322">
                  <c:v>5759.8073522311079</c:v>
                </c:pt>
                <c:pt idx="1323">
                  <c:v>5909.7653177707807</c:v>
                </c:pt>
                <c:pt idx="1324">
                  <c:v>6086.1479444851639</c:v>
                </c:pt>
                <c:pt idx="1325">
                  <c:v>5967.323902039303</c:v>
                </c:pt>
                <c:pt idx="1326">
                  <c:v>5920.2115237535154</c:v>
                </c:pt>
                <c:pt idx="1327">
                  <c:v>5873.8043516754587</c:v>
                </c:pt>
                <c:pt idx="1328">
                  <c:v>5941.4633670736321</c:v>
                </c:pt>
                <c:pt idx="1329">
                  <c:v>5978.1769348449307</c:v>
                </c:pt>
                <c:pt idx="1330">
                  <c:v>5966.1008198381423</c:v>
                </c:pt>
                <c:pt idx="1331">
                  <c:v>6023.2186626522616</c:v>
                </c:pt>
                <c:pt idx="1332">
                  <c:v>5948.5582565581662</c:v>
                </c:pt>
                <c:pt idx="1333">
                  <c:v>5873.2018329726297</c:v>
                </c:pt>
                <c:pt idx="1334">
                  <c:v>5975.3919213370818</c:v>
                </c:pt>
                <c:pt idx="1335">
                  <c:v>5919.1467292783955</c:v>
                </c:pt>
                <c:pt idx="1336">
                  <c:v>5929.4911512069257</c:v>
                </c:pt>
                <c:pt idx="1337">
                  <c:v>5706.0973880987922</c:v>
                </c:pt>
                <c:pt idx="1338">
                  <c:v>5622.0372604005788</c:v>
                </c:pt>
                <c:pt idx="1339">
                  <c:v>5859.9975753111248</c:v>
                </c:pt>
                <c:pt idx="1340">
                  <c:v>5910.9511284761466</c:v>
                </c:pt>
                <c:pt idx="1341">
                  <c:v>5947.1204012067947</c:v>
                </c:pt>
                <c:pt idx="1342">
                  <c:v>5944.8951900812435</c:v>
                </c:pt>
                <c:pt idx="1343">
                  <c:v>5841.5213697198315</c:v>
                </c:pt>
                <c:pt idx="1344">
                  <c:v>5856.9354618079678</c:v>
                </c:pt>
                <c:pt idx="1345">
                  <c:v>5741.5475528664274</c:v>
                </c:pt>
                <c:pt idx="1346">
                  <c:v>5804.0157170787052</c:v>
                </c:pt>
                <c:pt idx="1347">
                  <c:v>5928.9779018651525</c:v>
                </c:pt>
                <c:pt idx="1348">
                  <c:v>5905.6568980459524</c:v>
                </c:pt>
                <c:pt idx="1349">
                  <c:v>5954.581571439513</c:v>
                </c:pt>
                <c:pt idx="1350">
                  <c:v>6007.499746723598</c:v>
                </c:pt>
                <c:pt idx="1351">
                  <c:v>6092.6851681356766</c:v>
                </c:pt>
                <c:pt idx="1352">
                  <c:v>6055.294596934611</c:v>
                </c:pt>
                <c:pt idx="1353">
                  <c:v>6090.8225709097969</c:v>
                </c:pt>
                <c:pt idx="1354">
                  <c:v>5987.961058901019</c:v>
                </c:pt>
                <c:pt idx="1355">
                  <c:v>6050.7657997665101</c:v>
                </c:pt>
                <c:pt idx="1356">
                  <c:v>5818.5414262950962</c:v>
                </c:pt>
                <c:pt idx="1357">
                  <c:v>5617.1530244693513</c:v>
                </c:pt>
                <c:pt idx="1358">
                  <c:v>5526.6907216506097</c:v>
                </c:pt>
                <c:pt idx="1359">
                  <c:v>5487.5151879702162</c:v>
                </c:pt>
                <c:pt idx="1360">
                  <c:v>5680.0902722506626</c:v>
                </c:pt>
                <c:pt idx="1361">
                  <c:v>5677.4458064502396</c:v>
                </c:pt>
                <c:pt idx="1362">
                  <c:v>5761.0069768956382</c:v>
                </c:pt>
                <c:pt idx="1363">
                  <c:v>5553.3228884050941</c:v>
                </c:pt>
                <c:pt idx="1364">
                  <c:v>5510.7793092026195</c:v>
                </c:pt>
                <c:pt idx="1365">
                  <c:v>5527.6139388652709</c:v>
                </c:pt>
                <c:pt idx="1366">
                  <c:v>5691.5462722642278</c:v>
                </c:pt>
                <c:pt idx="1367">
                  <c:v>5916.3868002790923</c:v>
                </c:pt>
                <c:pt idx="1368">
                  <c:v>5875.3728984100117</c:v>
                </c:pt>
                <c:pt idx="1369">
                  <c:v>5825.8540483738698</c:v>
                </c:pt>
                <c:pt idx="1370">
                  <c:v>5640.9552203547519</c:v>
                </c:pt>
                <c:pt idx="1371">
                  <c:v>5728.3718276902637</c:v>
                </c:pt>
                <c:pt idx="1372">
                  <c:v>5760.7551945399191</c:v>
                </c:pt>
                <c:pt idx="1373">
                  <c:v>5846.7011663680196</c:v>
                </c:pt>
                <c:pt idx="1374">
                  <c:v>6096.834331847449</c:v>
                </c:pt>
                <c:pt idx="1375">
                  <c:v>6175.9842214785594</c:v>
                </c:pt>
                <c:pt idx="1376">
                  <c:v>6007.8003223027954</c:v>
                </c:pt>
                <c:pt idx="1377">
                  <c:v>5923.9873717576174</c:v>
                </c:pt>
                <c:pt idx="1378">
                  <c:v>5939.3489765487757</c:v>
                </c:pt>
                <c:pt idx="1379">
                  <c:v>5979.6195522704984</c:v>
                </c:pt>
                <c:pt idx="1380">
                  <c:v>6089.089712870842</c:v>
                </c:pt>
                <c:pt idx="1381">
                  <c:v>5862.8697121110408</c:v>
                </c:pt>
                <c:pt idx="1382">
                  <c:v>5842.8871044448533</c:v>
                </c:pt>
                <c:pt idx="1383">
                  <c:v>5852.6317862942733</c:v>
                </c:pt>
                <c:pt idx="1384">
                  <c:v>5954.7358733574547</c:v>
                </c:pt>
                <c:pt idx="1385">
                  <c:v>6054.4760470463198</c:v>
                </c:pt>
                <c:pt idx="1386">
                  <c:v>6210.8655581195098</c:v>
                </c:pt>
                <c:pt idx="1387">
                  <c:v>6232.9349935364198</c:v>
                </c:pt>
                <c:pt idx="1388">
                  <c:v>6255.559684526992</c:v>
                </c:pt>
                <c:pt idx="1389">
                  <c:v>6283.0466512181411</c:v>
                </c:pt>
                <c:pt idx="1390">
                  <c:v>6347.5452476751207</c:v>
                </c:pt>
                <c:pt idx="1391">
                  <c:v>6400.1964042251802</c:v>
                </c:pt>
                <c:pt idx="1392">
                  <c:v>6164.1506468433572</c:v>
                </c:pt>
                <c:pt idx="1393">
                  <c:v>6355.1413915232715</c:v>
                </c:pt>
                <c:pt idx="1394">
                  <c:v>6537.4548027303326</c:v>
                </c:pt>
                <c:pt idx="1395">
                  <c:v>6564.2879331284221</c:v>
                </c:pt>
                <c:pt idx="1396">
                  <c:v>6535.4820073614992</c:v>
                </c:pt>
                <c:pt idx="1397">
                  <c:v>6789.4949931462988</c:v>
                </c:pt>
                <c:pt idx="1398">
                  <c:v>6684.5197436212957</c:v>
                </c:pt>
                <c:pt idx="1399">
                  <c:v>6765.0420947683579</c:v>
                </c:pt>
                <c:pt idx="1400">
                  <c:v>6835.7607359986278</c:v>
                </c:pt>
                <c:pt idx="1401">
                  <c:v>6913.424879810892</c:v>
                </c:pt>
                <c:pt idx="1402">
                  <c:v>7115.7156900577702</c:v>
                </c:pt>
                <c:pt idx="1403">
                  <c:v>7194.4925983136172</c:v>
                </c:pt>
                <c:pt idx="1404">
                  <c:v>7264.6721136617207</c:v>
                </c:pt>
                <c:pt idx="1405">
                  <c:v>7397.3335493865188</c:v>
                </c:pt>
                <c:pt idx="1406">
                  <c:v>7525.7759926919807</c:v>
                </c:pt>
                <c:pt idx="1407">
                  <c:v>7294.9620388313788</c:v>
                </c:pt>
                <c:pt idx="1408">
                  <c:v>7365.29719574706</c:v>
                </c:pt>
                <c:pt idx="1409">
                  <c:v>7508.0987881815854</c:v>
                </c:pt>
                <c:pt idx="1410">
                  <c:v>7611.011627335065</c:v>
                </c:pt>
                <c:pt idx="1411">
                  <c:v>7707.9417369645325</c:v>
                </c:pt>
                <c:pt idx="1412">
                  <c:v>7733.4298577068375</c:v>
                </c:pt>
                <c:pt idx="1413">
                  <c:v>7560.1232488826454</c:v>
                </c:pt>
                <c:pt idx="1414">
                  <c:v>7510.9603402822149</c:v>
                </c:pt>
                <c:pt idx="1415">
                  <c:v>7685.1528686114425</c:v>
                </c:pt>
                <c:pt idx="1416">
                  <c:v>7697.4106506418348</c:v>
                </c:pt>
                <c:pt idx="1417">
                  <c:v>7707.5420099752009</c:v>
                </c:pt>
                <c:pt idx="1418">
                  <c:v>7840.9589429610214</c:v>
                </c:pt>
                <c:pt idx="1419">
                  <c:v>8314.086953693848</c:v>
                </c:pt>
                <c:pt idx="1420">
                  <c:v>8340.1658017598929</c:v>
                </c:pt>
                <c:pt idx="1421">
                  <c:v>8512.6394153941219</c:v>
                </c:pt>
                <c:pt idx="1422">
                  <c:v>8365.312390052417</c:v>
                </c:pt>
                <c:pt idx="1423">
                  <c:v>8292.4834700082556</c:v>
                </c:pt>
                <c:pt idx="1424">
                  <c:v>8560.4349328921508</c:v>
                </c:pt>
                <c:pt idx="1425">
                  <c:v>8563.1979024385782</c:v>
                </c:pt>
                <c:pt idx="1426">
                  <c:v>8709.1727819006665</c:v>
                </c:pt>
                <c:pt idx="1427">
                  <c:v>8654.8734379220714</c:v>
                </c:pt>
                <c:pt idx="1428">
                  <c:v>8834.5892025974081</c:v>
                </c:pt>
                <c:pt idx="1429">
                  <c:v>9004.0662527696677</c:v>
                </c:pt>
                <c:pt idx="1430">
                  <c:v>9328.2843634776473</c:v>
                </c:pt>
                <c:pt idx="1431">
                  <c:v>9511.0563750037818</c:v>
                </c:pt>
                <c:pt idx="1432">
                  <c:v>9374.5049311661151</c:v>
                </c:pt>
                <c:pt idx="1433">
                  <c:v>9348.3665471877794</c:v>
                </c:pt>
                <c:pt idx="1434">
                  <c:v>9300.2407089218705</c:v>
                </c:pt>
                <c:pt idx="1435">
                  <c:v>9232.2242746625016</c:v>
                </c:pt>
                <c:pt idx="1436">
                  <c:v>9182.6251224880507</c:v>
                </c:pt>
                <c:pt idx="1437">
                  <c:v>9144.4240519808864</c:v>
                </c:pt>
                <c:pt idx="1438">
                  <c:v>9220.1298932876234</c:v>
                </c:pt>
                <c:pt idx="1439">
                  <c:v>9170.8190252330733</c:v>
                </c:pt>
                <c:pt idx="1440">
                  <c:v>9179.623614600705</c:v>
                </c:pt>
                <c:pt idx="1441">
                  <c:v>9333.1209882450985</c:v>
                </c:pt>
                <c:pt idx="1442">
                  <c:v>9729.7450983821964</c:v>
                </c:pt>
                <c:pt idx="1443">
                  <c:v>9639.8688732424489</c:v>
                </c:pt>
                <c:pt idx="1444">
                  <c:v>9961.4574935262281</c:v>
                </c:pt>
                <c:pt idx="1445">
                  <c:v>9669.2987838673707</c:v>
                </c:pt>
                <c:pt idx="1446">
                  <c:v>9842.7081682971166</c:v>
                </c:pt>
                <c:pt idx="1447">
                  <c:v>9644.0107021430758</c:v>
                </c:pt>
                <c:pt idx="1448">
                  <c:v>9809.8445923924883</c:v>
                </c:pt>
                <c:pt idx="1449">
                  <c:v>9853.790580335728</c:v>
                </c:pt>
                <c:pt idx="1450">
                  <c:v>9926.4256684995853</c:v>
                </c:pt>
                <c:pt idx="1451">
                  <c:v>10114.363431997912</c:v>
                </c:pt>
                <c:pt idx="1452">
                  <c:v>10559.394952020373</c:v>
                </c:pt>
                <c:pt idx="1453">
                  <c:v>10458.435824341275</c:v>
                </c:pt>
                <c:pt idx="1454">
                  <c:v>10426.758402789756</c:v>
                </c:pt>
                <c:pt idx="1455">
                  <c:v>10484.737952542659</c:v>
                </c:pt>
                <c:pt idx="1456">
                  <c:v>10652.745646077557</c:v>
                </c:pt>
                <c:pt idx="1457">
                  <c:v>10920.623157058762</c:v>
                </c:pt>
                <c:pt idx="1458">
                  <c:v>10514.079929136915</c:v>
                </c:pt>
                <c:pt idx="1459">
                  <c:v>10583.937495963113</c:v>
                </c:pt>
                <c:pt idx="1460">
                  <c:v>10695.87205927536</c:v>
                </c:pt>
                <c:pt idx="1461">
                  <c:v>10795.984235220976</c:v>
                </c:pt>
                <c:pt idx="1462">
                  <c:v>10869.079996206146</c:v>
                </c:pt>
                <c:pt idx="1463">
                  <c:v>10516.800491239994</c:v>
                </c:pt>
                <c:pt idx="1464">
                  <c:v>11082.032347516586</c:v>
                </c:pt>
                <c:pt idx="1465">
                  <c:v>10946.955476091269</c:v>
                </c:pt>
                <c:pt idx="1466">
                  <c:v>10987.154057131344</c:v>
                </c:pt>
                <c:pt idx="1467">
                  <c:v>11350.743400638336</c:v>
                </c:pt>
                <c:pt idx="1468">
                  <c:v>11487.53870341471</c:v>
                </c:pt>
                <c:pt idx="1469">
                  <c:v>11446.969151570464</c:v>
                </c:pt>
                <c:pt idx="1470">
                  <c:v>11080.164668041076</c:v>
                </c:pt>
                <c:pt idx="1471">
                  <c:v>11183.876469603783</c:v>
                </c:pt>
                <c:pt idx="1472">
                  <c:v>11035.75593024157</c:v>
                </c:pt>
                <c:pt idx="1473">
                  <c:v>11060.406825014848</c:v>
                </c:pt>
                <c:pt idx="1474">
                  <c:v>10800.675709966124</c:v>
                </c:pt>
                <c:pt idx="1475">
                  <c:v>10591.068743819287</c:v>
                </c:pt>
                <c:pt idx="1476">
                  <c:v>10573.202521538333</c:v>
                </c:pt>
                <c:pt idx="1477">
                  <c:v>10569.095363777744</c:v>
                </c:pt>
                <c:pt idx="1478">
                  <c:v>10283.531128902807</c:v>
                </c:pt>
                <c:pt idx="1479">
                  <c:v>9981.8983413917522</c:v>
                </c:pt>
                <c:pt idx="1480">
                  <c:v>9907.8974271938405</c:v>
                </c:pt>
                <c:pt idx="1481">
                  <c:v>9705.3471931559761</c:v>
                </c:pt>
                <c:pt idx="1482">
                  <c:v>9741.83516236578</c:v>
                </c:pt>
                <c:pt idx="1483">
                  <c:v>9974.6469177701383</c:v>
                </c:pt>
                <c:pt idx="1484">
                  <c:v>9950.8072415216702</c:v>
                </c:pt>
                <c:pt idx="1485">
                  <c:v>9935.04784267982</c:v>
                </c:pt>
                <c:pt idx="1486">
                  <c:v>9914.0453328323329</c:v>
                </c:pt>
                <c:pt idx="1487">
                  <c:v>9821.042073624405</c:v>
                </c:pt>
                <c:pt idx="1488">
                  <c:v>9844.7184307469015</c:v>
                </c:pt>
                <c:pt idx="1489">
                  <c:v>9822.5566511891229</c:v>
                </c:pt>
                <c:pt idx="1490">
                  <c:v>9788.2920913455891</c:v>
                </c:pt>
                <c:pt idx="1491">
                  <c:v>9706.5147275192849</c:v>
                </c:pt>
                <c:pt idx="1492">
                  <c:v>9652.2843160989632</c:v>
                </c:pt>
                <c:pt idx="1493">
                  <c:v>9381.1448804679058</c:v>
                </c:pt>
                <c:pt idx="1494">
                  <c:v>9512.6460733856202</c:v>
                </c:pt>
                <c:pt idx="1495">
                  <c:v>9692.5951577306405</c:v>
                </c:pt>
                <c:pt idx="1496">
                  <c:v>9742.9776327167765</c:v>
                </c:pt>
                <c:pt idx="1497">
                  <c:v>9875.0419294409967</c:v>
                </c:pt>
                <c:pt idx="1498">
                  <c:v>9977.0587866133865</c:v>
                </c:pt>
                <c:pt idx="1499">
                  <c:v>10048.644115151208</c:v>
                </c:pt>
                <c:pt idx="1500">
                  <c:v>10318.539111770146</c:v>
                </c:pt>
                <c:pt idx="1501">
                  <c:v>10476.233105833197</c:v>
                </c:pt>
                <c:pt idx="1502">
                  <c:v>10303.036724810549</c:v>
                </c:pt>
                <c:pt idx="1503">
                  <c:v>10147.151178298005</c:v>
                </c:pt>
                <c:pt idx="1504">
                  <c:v>10265.480869448758</c:v>
                </c:pt>
                <c:pt idx="1505">
                  <c:v>10152.893710614047</c:v>
                </c:pt>
                <c:pt idx="1506">
                  <c:v>10156.057441188879</c:v>
                </c:pt>
                <c:pt idx="1507">
                  <c:v>10181.439688247843</c:v>
                </c:pt>
                <c:pt idx="1508">
                  <c:v>9730.85211412229</c:v>
                </c:pt>
                <c:pt idx="1509">
                  <c:v>9850.6109031549458</c:v>
                </c:pt>
                <c:pt idx="1510">
                  <c:v>9897.4923752887171</c:v>
                </c:pt>
                <c:pt idx="1511">
                  <c:v>9925.7252618882612</c:v>
                </c:pt>
                <c:pt idx="1512">
                  <c:v>9882.1425274540616</c:v>
                </c:pt>
                <c:pt idx="1513">
                  <c:v>9965.6399908530366</c:v>
                </c:pt>
                <c:pt idx="1514">
                  <c:v>10174.147724431972</c:v>
                </c:pt>
                <c:pt idx="1515">
                  <c:v>10160.213202592513</c:v>
                </c:pt>
                <c:pt idx="1516">
                  <c:v>9960.6200217550886</c:v>
                </c:pt>
                <c:pt idx="1517">
                  <c:v>10207.112415467973</c:v>
                </c:pt>
                <c:pt idx="1518">
                  <c:v>10142.837754761185</c:v>
                </c:pt>
                <c:pt idx="1519">
                  <c:v>10205.22343589724</c:v>
                </c:pt>
                <c:pt idx="1520">
                  <c:v>10112.966809002599</c:v>
                </c:pt>
                <c:pt idx="1521">
                  <c:v>10102.076864495828</c:v>
                </c:pt>
                <c:pt idx="1522">
                  <c:v>10030.769873709934</c:v>
                </c:pt>
                <c:pt idx="1523">
                  <c:v>10305.109493871912</c:v>
                </c:pt>
                <c:pt idx="1524">
                  <c:v>9925.7204905050821</c:v>
                </c:pt>
                <c:pt idx="1525">
                  <c:v>9739.5310956070589</c:v>
                </c:pt>
                <c:pt idx="1526">
                  <c:v>9893.5123587814032</c:v>
                </c:pt>
                <c:pt idx="1527">
                  <c:v>9919.2007253830889</c:v>
                </c:pt>
                <c:pt idx="1528">
                  <c:v>10172.962461033225</c:v>
                </c:pt>
                <c:pt idx="1529">
                  <c:v>9957.3688569427868</c:v>
                </c:pt>
                <c:pt idx="1530">
                  <c:v>9985.8149537273403</c:v>
                </c:pt>
                <c:pt idx="1531">
                  <c:v>10061.675414046387</c:v>
                </c:pt>
                <c:pt idx="1532">
                  <c:v>9947.6601225233553</c:v>
                </c:pt>
                <c:pt idx="1533">
                  <c:v>10004.381763328154</c:v>
                </c:pt>
                <c:pt idx="1534">
                  <c:v>10352.984880595395</c:v>
                </c:pt>
                <c:pt idx="1535">
                  <c:v>10250.475294753827</c:v>
                </c:pt>
                <c:pt idx="1536">
                  <c:v>10227.81824147057</c:v>
                </c:pt>
                <c:pt idx="1537">
                  <c:v>10377.814361169474</c:v>
                </c:pt>
                <c:pt idx="1538">
                  <c:v>10530.256474564161</c:v>
                </c:pt>
                <c:pt idx="1539">
                  <c:v>10858.013814214413</c:v>
                </c:pt>
                <c:pt idx="1540">
                  <c:v>10876.470698481186</c:v>
                </c:pt>
                <c:pt idx="1541">
                  <c:v>11260.968726754307</c:v>
                </c:pt>
                <c:pt idx="1542">
                  <c:v>11573.090962725171</c:v>
                </c:pt>
                <c:pt idx="1543">
                  <c:v>11450.212873372629</c:v>
                </c:pt>
                <c:pt idx="1544">
                  <c:v>11448.89331254736</c:v>
                </c:pt>
                <c:pt idx="1545">
                  <c:v>12039.552889376302</c:v>
                </c:pt>
                <c:pt idx="1546">
                  <c:v>12416.152690167864</c:v>
                </c:pt>
                <c:pt idx="1547">
                  <c:v>12438.055739950367</c:v>
                </c:pt>
                <c:pt idx="1548">
                  <c:v>12238.675403353003</c:v>
                </c:pt>
                <c:pt idx="1549">
                  <c:v>12246.131659686915</c:v>
                </c:pt>
                <c:pt idx="1550">
                  <c:v>12073.143614264485</c:v>
                </c:pt>
                <c:pt idx="1551">
                  <c:v>12325.884572342702</c:v>
                </c:pt>
                <c:pt idx="1552">
                  <c:v>12633.556627020876</c:v>
                </c:pt>
                <c:pt idx="1553">
                  <c:v>13023.23784866059</c:v>
                </c:pt>
                <c:pt idx="1554">
                  <c:v>13100.490546111321</c:v>
                </c:pt>
                <c:pt idx="1555">
                  <c:v>13143.75794361969</c:v>
                </c:pt>
                <c:pt idx="1556">
                  <c:v>13716.912390835951</c:v>
                </c:pt>
                <c:pt idx="1557">
                  <c:v>14206.762446619367</c:v>
                </c:pt>
                <c:pt idx="1558">
                  <c:v>13934.916905114958</c:v>
                </c:pt>
                <c:pt idx="1559">
                  <c:v>14068.289152595275</c:v>
                </c:pt>
                <c:pt idx="1560">
                  <c:v>13741.789362790441</c:v>
                </c:pt>
                <c:pt idx="1561">
                  <c:v>13614.9197617227</c:v>
                </c:pt>
                <c:pt idx="1562">
                  <c:v>13592.03711952358</c:v>
                </c:pt>
                <c:pt idx="1563">
                  <c:v>13474.018326282079</c:v>
                </c:pt>
                <c:pt idx="1564">
                  <c:v>14282.058518084072</c:v>
                </c:pt>
                <c:pt idx="1565">
                  <c:v>13982.974586418659</c:v>
                </c:pt>
                <c:pt idx="1566">
                  <c:v>13610.181943060572</c:v>
                </c:pt>
                <c:pt idx="1567">
                  <c:v>13890.327156123869</c:v>
                </c:pt>
                <c:pt idx="1568">
                  <c:v>13798.703456471116</c:v>
                </c:pt>
                <c:pt idx="1569">
                  <c:v>13804.345628164114</c:v>
                </c:pt>
                <c:pt idx="1570">
                  <c:v>14003.02273034811</c:v>
                </c:pt>
                <c:pt idx="1571">
                  <c:v>14162.878723793827</c:v>
                </c:pt>
                <c:pt idx="1572">
                  <c:v>14175.348317864868</c:v>
                </c:pt>
                <c:pt idx="1573">
                  <c:v>14457.821844370586</c:v>
                </c:pt>
                <c:pt idx="1574">
                  <c:v>14250.7335064378</c:v>
                </c:pt>
                <c:pt idx="1575">
                  <c:v>14063.18893035383</c:v>
                </c:pt>
                <c:pt idx="1576">
                  <c:v>13964.903728521904</c:v>
                </c:pt>
                <c:pt idx="1577">
                  <c:v>14164.826999078427</c:v>
                </c:pt>
                <c:pt idx="1578">
                  <c:v>13969.032818509027</c:v>
                </c:pt>
                <c:pt idx="1579">
                  <c:v>14251.083500440644</c:v>
                </c:pt>
                <c:pt idx="1580">
                  <c:v>14377.041391296245</c:v>
                </c:pt>
                <c:pt idx="1581">
                  <c:v>13786.344956215715</c:v>
                </c:pt>
                <c:pt idx="1582">
                  <c:v>13755.620507768377</c:v>
                </c:pt>
                <c:pt idx="1583">
                  <c:v>13497.170113949991</c:v>
                </c:pt>
                <c:pt idx="1584">
                  <c:v>13595.407621644577</c:v>
                </c:pt>
                <c:pt idx="1585">
                  <c:v>13582.9826127867</c:v>
                </c:pt>
                <c:pt idx="1586">
                  <c:v>13910.900204136617</c:v>
                </c:pt>
                <c:pt idx="1587">
                  <c:v>14281.970564968311</c:v>
                </c:pt>
                <c:pt idx="1588">
                  <c:v>13364.100072183533</c:v>
                </c:pt>
                <c:pt idx="1589">
                  <c:v>13409.732947392969</c:v>
                </c:pt>
                <c:pt idx="1590">
                  <c:v>13447.107338693319</c:v>
                </c:pt>
                <c:pt idx="1591">
                  <c:v>13145.267321619265</c:v>
                </c:pt>
                <c:pt idx="1592">
                  <c:v>12861.468434601129</c:v>
                </c:pt>
                <c:pt idx="1593">
                  <c:v>12776.357933282445</c:v>
                </c:pt>
                <c:pt idx="1594">
                  <c:v>12649.784982630385</c:v>
                </c:pt>
                <c:pt idx="1595">
                  <c:v>12797.761784659322</c:v>
                </c:pt>
                <c:pt idx="1596">
                  <c:v>12958.19395977917</c:v>
                </c:pt>
                <c:pt idx="1597">
                  <c:v>12868.038008998819</c:v>
                </c:pt>
                <c:pt idx="1598">
                  <c:v>12815.261420191104</c:v>
                </c:pt>
                <c:pt idx="1599">
                  <c:v>12614.065815371619</c:v>
                </c:pt>
                <c:pt idx="1600">
                  <c:v>12289.416654241681</c:v>
                </c:pt>
                <c:pt idx="1601">
                  <c:v>11892.184015106726</c:v>
                </c:pt>
                <c:pt idx="1602">
                  <c:v>11827.710928092632</c:v>
                </c:pt>
                <c:pt idx="1603">
                  <c:v>11421.260113996012</c:v>
                </c:pt>
                <c:pt idx="1604">
                  <c:v>11306.11805458518</c:v>
                </c:pt>
                <c:pt idx="1605">
                  <c:v>11320.385647347943</c:v>
                </c:pt>
                <c:pt idx="1606">
                  <c:v>11191.153449368099</c:v>
                </c:pt>
                <c:pt idx="1607">
                  <c:v>11101.779277204103</c:v>
                </c:pt>
                <c:pt idx="1608">
                  <c:v>10949.533650560194</c:v>
                </c:pt>
                <c:pt idx="1609">
                  <c:v>11025.528972499071</c:v>
                </c:pt>
                <c:pt idx="1610">
                  <c:v>10960.517055269673</c:v>
                </c:pt>
                <c:pt idx="1611">
                  <c:v>10982.906184993368</c:v>
                </c:pt>
                <c:pt idx="1612">
                  <c:v>10639.710208484645</c:v>
                </c:pt>
                <c:pt idx="1613">
                  <c:v>10282.538432785253</c:v>
                </c:pt>
                <c:pt idx="1614">
                  <c:v>10098.658508922765</c:v>
                </c:pt>
                <c:pt idx="1615">
                  <c:v>9621.5616018199507</c:v>
                </c:pt>
                <c:pt idx="1616">
                  <c:v>9846.9655437937054</c:v>
                </c:pt>
                <c:pt idx="1617">
                  <c:v>9795.0552611965668</c:v>
                </c:pt>
                <c:pt idx="1618">
                  <c:v>9779.7927163089589</c:v>
                </c:pt>
                <c:pt idx="1619">
                  <c:v>9916.1253738449723</c:v>
                </c:pt>
                <c:pt idx="1620">
                  <c:v>10402.816856839887</c:v>
                </c:pt>
                <c:pt idx="1621">
                  <c:v>10223.920152525838</c:v>
                </c:pt>
                <c:pt idx="1622">
                  <c:v>9829.3317118757368</c:v>
                </c:pt>
                <c:pt idx="1623">
                  <c:v>9815.9956658467909</c:v>
                </c:pt>
                <c:pt idx="1624">
                  <c:v>9848.2168770404987</c:v>
                </c:pt>
                <c:pt idx="1625">
                  <c:v>9692.9745374085214</c:v>
                </c:pt>
                <c:pt idx="1626">
                  <c:v>9701.1571039714108</c:v>
                </c:pt>
                <c:pt idx="1627">
                  <c:v>9922.5323506604327</c:v>
                </c:pt>
                <c:pt idx="1628">
                  <c:v>9975.8108548133951</c:v>
                </c:pt>
                <c:pt idx="1629">
                  <c:v>10024.149040280579</c:v>
                </c:pt>
                <c:pt idx="1630">
                  <c:v>10014.509856554017</c:v>
                </c:pt>
                <c:pt idx="1631">
                  <c:v>9865.6825647644055</c:v>
                </c:pt>
                <c:pt idx="1632">
                  <c:v>9702.7215672907369</c:v>
                </c:pt>
                <c:pt idx="1633">
                  <c:v>9506.5387280575815</c:v>
                </c:pt>
                <c:pt idx="1634">
                  <c:v>9537.118538259987</c:v>
                </c:pt>
                <c:pt idx="1635">
                  <c:v>9621.1897862578717</c:v>
                </c:pt>
                <c:pt idx="1636">
                  <c:v>9636.3316727148249</c:v>
                </c:pt>
                <c:pt idx="1637">
                  <c:v>9565.8171223043173</c:v>
                </c:pt>
                <c:pt idx="1638">
                  <c:v>9485.4277580343078</c:v>
                </c:pt>
                <c:pt idx="1639">
                  <c:v>9384.2128243585612</c:v>
                </c:pt>
                <c:pt idx="1640">
                  <c:v>9127.5515307124206</c:v>
                </c:pt>
                <c:pt idx="1641">
                  <c:v>9092.9125057187302</c:v>
                </c:pt>
                <c:pt idx="1642">
                  <c:v>9199.8597470076202</c:v>
                </c:pt>
                <c:pt idx="1643">
                  <c:v>9242.4545814031153</c:v>
                </c:pt>
                <c:pt idx="1644">
                  <c:v>9393.8969235084751</c:v>
                </c:pt>
                <c:pt idx="1645">
                  <c:v>9149.000228001767</c:v>
                </c:pt>
                <c:pt idx="1646">
                  <c:v>9104.8657806149531</c:v>
                </c:pt>
                <c:pt idx="1647">
                  <c:v>9094.5925945965373</c:v>
                </c:pt>
                <c:pt idx="1648">
                  <c:v>9005.8041784466495</c:v>
                </c:pt>
                <c:pt idx="1649">
                  <c:v>8878.4299147316851</c:v>
                </c:pt>
                <c:pt idx="1650">
                  <c:v>8722.6873393991464</c:v>
                </c:pt>
                <c:pt idx="1651">
                  <c:v>8799.9133098733655</c:v>
                </c:pt>
                <c:pt idx="1652">
                  <c:v>8676.201970570728</c:v>
                </c:pt>
                <c:pt idx="1653">
                  <c:v>8576.5740133720246</c:v>
                </c:pt>
                <c:pt idx="1654">
                  <c:v>8550.3726201469653</c:v>
                </c:pt>
                <c:pt idx="1655">
                  <c:v>8598.4070667965516</c:v>
                </c:pt>
                <c:pt idx="1656">
                  <c:v>8333.8576831492992</c:v>
                </c:pt>
                <c:pt idx="1657">
                  <c:v>8334.9571710850414</c:v>
                </c:pt>
                <c:pt idx="1658">
                  <c:v>8480.4904481702833</c:v>
                </c:pt>
                <c:pt idx="1659">
                  <c:v>8689.7419863398154</c:v>
                </c:pt>
                <c:pt idx="1660">
                  <c:v>8909.4339864969697</c:v>
                </c:pt>
                <c:pt idx="1661">
                  <c:v>9091.181188456143</c:v>
                </c:pt>
                <c:pt idx="1662">
                  <c:v>8892.2060158335407</c:v>
                </c:pt>
                <c:pt idx="1663">
                  <c:v>8703.4674595462493</c:v>
                </c:pt>
                <c:pt idx="1664">
                  <c:v>8674.6252807805085</c:v>
                </c:pt>
                <c:pt idx="1665">
                  <c:v>8559.2466894796053</c:v>
                </c:pt>
                <c:pt idx="1666">
                  <c:v>8648.2366545484929</c:v>
                </c:pt>
                <c:pt idx="1667">
                  <c:v>8690.8646321094602</c:v>
                </c:pt>
                <c:pt idx="1668">
                  <c:v>8438.8970628281349</c:v>
                </c:pt>
                <c:pt idx="1669">
                  <c:v>8384.5895162627075</c:v>
                </c:pt>
                <c:pt idx="1670">
                  <c:v>8279.9447077553632</c:v>
                </c:pt>
                <c:pt idx="1671">
                  <c:v>8376.6035708609252</c:v>
                </c:pt>
                <c:pt idx="1672">
                  <c:v>8531.2963973904334</c:v>
                </c:pt>
                <c:pt idx="1673">
                  <c:v>8902.1435320972851</c:v>
                </c:pt>
                <c:pt idx="1674">
                  <c:v>8585.1289532390419</c:v>
                </c:pt>
                <c:pt idx="1675">
                  <c:v>8638.0223616788717</c:v>
                </c:pt>
                <c:pt idx="1676">
                  <c:v>8176.9990144090762</c:v>
                </c:pt>
                <c:pt idx="1677">
                  <c:v>8196.9746836361428</c:v>
                </c:pt>
                <c:pt idx="1678">
                  <c:v>7947.213171639185</c:v>
                </c:pt>
                <c:pt idx="1679">
                  <c:v>7754.4458586747905</c:v>
                </c:pt>
                <c:pt idx="1680">
                  <c:v>7900.1098776722793</c:v>
                </c:pt>
                <c:pt idx="1681">
                  <c:v>7812.8957632514794</c:v>
                </c:pt>
                <c:pt idx="1682">
                  <c:v>7935.3924128517519</c:v>
                </c:pt>
                <c:pt idx="1683">
                  <c:v>7668.2782715006942</c:v>
                </c:pt>
                <c:pt idx="1684">
                  <c:v>7710.6267692930996</c:v>
                </c:pt>
                <c:pt idx="1685">
                  <c:v>7943.579046821319</c:v>
                </c:pt>
                <c:pt idx="1686">
                  <c:v>7829.0716597869978</c:v>
                </c:pt>
                <c:pt idx="1687">
                  <c:v>7914.6904874279617</c:v>
                </c:pt>
                <c:pt idx="1688">
                  <c:v>7806.9531348991213</c:v>
                </c:pt>
                <c:pt idx="1689">
                  <c:v>7577.2291512785478</c:v>
                </c:pt>
                <c:pt idx="1690">
                  <c:v>7545.4585895286045</c:v>
                </c:pt>
                <c:pt idx="1691">
                  <c:v>7718.7216520532302</c:v>
                </c:pt>
                <c:pt idx="1692">
                  <c:v>7514.6818127936176</c:v>
                </c:pt>
                <c:pt idx="1693">
                  <c:v>7305.2467283438991</c:v>
                </c:pt>
                <c:pt idx="1694">
                  <c:v>7074.3824752462924</c:v>
                </c:pt>
                <c:pt idx="1695">
                  <c:v>7265.9211792316191</c:v>
                </c:pt>
                <c:pt idx="1696">
                  <c:v>7210.1501464351904</c:v>
                </c:pt>
                <c:pt idx="1697">
                  <c:v>6905.7895590478674</c:v>
                </c:pt>
                <c:pt idx="1698">
                  <c:v>6792.2653868537782</c:v>
                </c:pt>
                <c:pt idx="1699">
                  <c:v>6745.8846794956953</c:v>
                </c:pt>
                <c:pt idx="1700">
                  <c:v>6626.2403130201646</c:v>
                </c:pt>
                <c:pt idx="1701">
                  <c:v>6565.8393016434629</c:v>
                </c:pt>
                <c:pt idx="1702">
                  <c:v>6409.5303206501994</c:v>
                </c:pt>
                <c:pt idx="1703">
                  <c:v>6511.3851318427105</c:v>
                </c:pt>
                <c:pt idx="1704">
                  <c:v>6547.2298970153133</c:v>
                </c:pt>
                <c:pt idx="1705">
                  <c:v>6366.9022047336557</c:v>
                </c:pt>
                <c:pt idx="1706">
                  <c:v>6328.4845015041201</c:v>
                </c:pt>
                <c:pt idx="1707">
                  <c:v>6267.5951361382049</c:v>
                </c:pt>
                <c:pt idx="1708">
                  <c:v>6455.0003502171621</c:v>
                </c:pt>
                <c:pt idx="1709">
                  <c:v>6614.1227500201985</c:v>
                </c:pt>
                <c:pt idx="1710">
                  <c:v>6858.2500724748952</c:v>
                </c:pt>
                <c:pt idx="1711">
                  <c:v>6754.0522218721044</c:v>
                </c:pt>
                <c:pt idx="1712">
                  <c:v>6500.1620538154093</c:v>
                </c:pt>
                <c:pt idx="1713">
                  <c:v>6509.4573070287161</c:v>
                </c:pt>
                <c:pt idx="1714">
                  <c:v>6298.1330024134331</c:v>
                </c:pt>
                <c:pt idx="1715">
                  <c:v>6456.4724076003195</c:v>
                </c:pt>
                <c:pt idx="1716">
                  <c:v>6376.0115974484816</c:v>
                </c:pt>
                <c:pt idx="1717">
                  <c:v>6397.1445253205256</c:v>
                </c:pt>
                <c:pt idx="1718">
                  <c:v>6508.0755800545476</c:v>
                </c:pt>
                <c:pt idx="1719">
                  <c:v>6490.6738672094589</c:v>
                </c:pt>
                <c:pt idx="1720">
                  <c:v>6494.8855519612989</c:v>
                </c:pt>
                <c:pt idx="1721">
                  <c:v>6477.1343092494935</c:v>
                </c:pt>
                <c:pt idx="1722">
                  <c:v>6826.3067053996083</c:v>
                </c:pt>
                <c:pt idx="1723">
                  <c:v>6887.1214244125804</c:v>
                </c:pt>
                <c:pt idx="1724">
                  <c:v>6970.2614761657615</c:v>
                </c:pt>
                <c:pt idx="1725">
                  <c:v>6834.2919684759208</c:v>
                </c:pt>
                <c:pt idx="1726">
                  <c:v>6914.2146228704769</c:v>
                </c:pt>
                <c:pt idx="1727">
                  <c:v>6898.5496483857314</c:v>
                </c:pt>
                <c:pt idx="1728">
                  <c:v>6595.0217843722876</c:v>
                </c:pt>
                <c:pt idx="1729">
                  <c:v>6585.1526342138695</c:v>
                </c:pt>
                <c:pt idx="1730">
                  <c:v>6671.5274477217845</c:v>
                </c:pt>
                <c:pt idx="1731">
                  <c:v>6596.0664007401028</c:v>
                </c:pt>
                <c:pt idx="1732">
                  <c:v>6653.5625742492193</c:v>
                </c:pt>
                <c:pt idx="1733">
                  <c:v>6826.0758304839628</c:v>
                </c:pt>
                <c:pt idx="1734">
                  <c:v>7004.1843165338141</c:v>
                </c:pt>
                <c:pt idx="1735">
                  <c:v>7108.6612945045435</c:v>
                </c:pt>
                <c:pt idx="1736">
                  <c:v>7301.7299753488069</c:v>
                </c:pt>
                <c:pt idx="1737">
                  <c:v>7494.0576182988934</c:v>
                </c:pt>
                <c:pt idx="1738">
                  <c:v>7320.1296963790037</c:v>
                </c:pt>
                <c:pt idx="1739">
                  <c:v>7274.3895326986058</c:v>
                </c:pt>
                <c:pt idx="1740">
                  <c:v>7546.0776305150348</c:v>
                </c:pt>
                <c:pt idx="1741">
                  <c:v>7446.715849334927</c:v>
                </c:pt>
                <c:pt idx="1742">
                  <c:v>7234.1974570958901</c:v>
                </c:pt>
                <c:pt idx="1743">
                  <c:v>7279.5171291508486</c:v>
                </c:pt>
                <c:pt idx="1744">
                  <c:v>7368.3626549106648</c:v>
                </c:pt>
                <c:pt idx="1745">
                  <c:v>7498.7112140229465</c:v>
                </c:pt>
                <c:pt idx="1746">
                  <c:v>7496.8579586474616</c:v>
                </c:pt>
                <c:pt idx="1747">
                  <c:v>7412.1682004205104</c:v>
                </c:pt>
                <c:pt idx="1748">
                  <c:v>7188.6625097003116</c:v>
                </c:pt>
                <c:pt idx="1749">
                  <c:v>7223.4755742299722</c:v>
                </c:pt>
                <c:pt idx="1750">
                  <c:v>7001.1788408575258</c:v>
                </c:pt>
                <c:pt idx="1751">
                  <c:v>7244.0011768876657</c:v>
                </c:pt>
                <c:pt idx="1752">
                  <c:v>7421.7821441435844</c:v>
                </c:pt>
                <c:pt idx="1753">
                  <c:v>7315.6579086014181</c:v>
                </c:pt>
                <c:pt idx="1754">
                  <c:v>7522.7757188528012</c:v>
                </c:pt>
                <c:pt idx="1755">
                  <c:v>7715.3259406942107</c:v>
                </c:pt>
                <c:pt idx="1756">
                  <c:v>7714.2232079908836</c:v>
                </c:pt>
                <c:pt idx="1757">
                  <c:v>7440.6196854871041</c:v>
                </c:pt>
                <c:pt idx="1758">
                  <c:v>7237.9248444594477</c:v>
                </c:pt>
                <c:pt idx="1759">
                  <c:v>7484.2595091956264</c:v>
                </c:pt>
                <c:pt idx="1760">
                  <c:v>7304.9979926758906</c:v>
                </c:pt>
                <c:pt idx="1761">
                  <c:v>7070.405517436322</c:v>
                </c:pt>
                <c:pt idx="1762">
                  <c:v>7152.469053452035</c:v>
                </c:pt>
                <c:pt idx="1763">
                  <c:v>7144.6736520234799</c:v>
                </c:pt>
                <c:pt idx="1764">
                  <c:v>6957.1607844761211</c:v>
                </c:pt>
                <c:pt idx="1765">
                  <c:v>6921.5723778146721</c:v>
                </c:pt>
                <c:pt idx="1766">
                  <c:v>7152.3497833180236</c:v>
                </c:pt>
                <c:pt idx="1767">
                  <c:v>7061.5449822738155</c:v>
                </c:pt>
                <c:pt idx="1768">
                  <c:v>6906.453155822539</c:v>
                </c:pt>
                <c:pt idx="1769">
                  <c:v>6994.0197095814137</c:v>
                </c:pt>
                <c:pt idx="1770">
                  <c:v>6950.3517020485488</c:v>
                </c:pt>
                <c:pt idx="1771">
                  <c:v>6974.9423736014287</c:v>
                </c:pt>
                <c:pt idx="1772">
                  <c:v>7219.7258360751684</c:v>
                </c:pt>
                <c:pt idx="1773">
                  <c:v>7350.5617079773474</c:v>
                </c:pt>
                <c:pt idx="1774">
                  <c:v>7231.5210946992593</c:v>
                </c:pt>
                <c:pt idx="1775">
                  <c:v>7381.2274785094869</c:v>
                </c:pt>
                <c:pt idx="1776">
                  <c:v>7584.8664760054107</c:v>
                </c:pt>
                <c:pt idx="1777">
                  <c:v>7979.8791185942837</c:v>
                </c:pt>
                <c:pt idx="1778">
                  <c:v>7942.8550812188814</c:v>
                </c:pt>
                <c:pt idx="1779">
                  <c:v>7852.5416783452729</c:v>
                </c:pt>
                <c:pt idx="1780">
                  <c:v>7945.2619914654069</c:v>
                </c:pt>
                <c:pt idx="1781">
                  <c:v>8020.9647293900907</c:v>
                </c:pt>
                <c:pt idx="1782">
                  <c:v>7915.3966509153915</c:v>
                </c:pt>
                <c:pt idx="1783">
                  <c:v>8051.6697097102342</c:v>
                </c:pt>
                <c:pt idx="1784">
                  <c:v>8014.3360413628097</c:v>
                </c:pt>
                <c:pt idx="1785">
                  <c:v>8021.1841125724677</c:v>
                </c:pt>
                <c:pt idx="1786">
                  <c:v>7983.9196572315759</c:v>
                </c:pt>
                <c:pt idx="1787">
                  <c:v>7983.6251037211268</c:v>
                </c:pt>
                <c:pt idx="1788">
                  <c:v>7918.7949831322385</c:v>
                </c:pt>
                <c:pt idx="1789">
                  <c:v>8103.0796033488004</c:v>
                </c:pt>
                <c:pt idx="1790">
                  <c:v>8357.4548566584181</c:v>
                </c:pt>
                <c:pt idx="1791">
                  <c:v>8306.3760320185684</c:v>
                </c:pt>
                <c:pt idx="1792">
                  <c:v>8241.0467452500379</c:v>
                </c:pt>
                <c:pt idx="1793">
                  <c:v>8435.0767289416453</c:v>
                </c:pt>
                <c:pt idx="1794">
                  <c:v>8402.5792393371175</c:v>
                </c:pt>
                <c:pt idx="1795">
                  <c:v>8299.1871467142864</c:v>
                </c:pt>
                <c:pt idx="1796">
                  <c:v>8512.1896988362241</c:v>
                </c:pt>
                <c:pt idx="1797">
                  <c:v>8571.1998311164571</c:v>
                </c:pt>
                <c:pt idx="1798">
                  <c:v>8401.2109946188921</c:v>
                </c:pt>
                <c:pt idx="1799">
                  <c:v>8615.5482136697083</c:v>
                </c:pt>
                <c:pt idx="1800">
                  <c:v>8785.6089243190963</c:v>
                </c:pt>
                <c:pt idx="1801">
                  <c:v>8461.5492150846203</c:v>
                </c:pt>
                <c:pt idx="1802">
                  <c:v>8653.660603139122</c:v>
                </c:pt>
                <c:pt idx="1803">
                  <c:v>8891.0526363793924</c:v>
                </c:pt>
                <c:pt idx="1804">
                  <c:v>8680.6568074935676</c:v>
                </c:pt>
                <c:pt idx="1805">
                  <c:v>8810.7806978539629</c:v>
                </c:pt>
                <c:pt idx="1806">
                  <c:v>8820.9373226541375</c:v>
                </c:pt>
                <c:pt idx="1807">
                  <c:v>8685.4116232537563</c:v>
                </c:pt>
                <c:pt idx="1808">
                  <c:v>8397.7432080163926</c:v>
                </c:pt>
                <c:pt idx="1809">
                  <c:v>8536.1382784556081</c:v>
                </c:pt>
                <c:pt idx="1810">
                  <c:v>8717.1724020566799</c:v>
                </c:pt>
                <c:pt idx="1811">
                  <c:v>8771.8420555814118</c:v>
                </c:pt>
                <c:pt idx="1812">
                  <c:v>8853.0211171213668</c:v>
                </c:pt>
                <c:pt idx="1813">
                  <c:v>8761.5196095152151</c:v>
                </c:pt>
                <c:pt idx="1814">
                  <c:v>8512.331385255482</c:v>
                </c:pt>
                <c:pt idx="1815">
                  <c:v>8502.2558374548662</c:v>
                </c:pt>
                <c:pt idx="1816">
                  <c:v>8508.399916815004</c:v>
                </c:pt>
                <c:pt idx="1817">
                  <c:v>8265.5271477226852</c:v>
                </c:pt>
                <c:pt idx="1818">
                  <c:v>8110.7277085763581</c:v>
                </c:pt>
                <c:pt idx="1819">
                  <c:v>8233.6654107779286</c:v>
                </c:pt>
                <c:pt idx="1820">
                  <c:v>7972.4022844341844</c:v>
                </c:pt>
                <c:pt idx="1821">
                  <c:v>8079.6931714970115</c:v>
                </c:pt>
                <c:pt idx="1822">
                  <c:v>7982.3005778619563</c:v>
                </c:pt>
                <c:pt idx="1823">
                  <c:v>7903.2367398509505</c:v>
                </c:pt>
                <c:pt idx="1824">
                  <c:v>7645.4075575083434</c:v>
                </c:pt>
                <c:pt idx="1825">
                  <c:v>7574.357059206739</c:v>
                </c:pt>
                <c:pt idx="1826">
                  <c:v>7855.9544150841048</c:v>
                </c:pt>
                <c:pt idx="1827">
                  <c:v>8027.4828425451751</c:v>
                </c:pt>
                <c:pt idx="1828">
                  <c:v>7924.4437774695798</c:v>
                </c:pt>
                <c:pt idx="1829">
                  <c:v>8064.1219146692565</c:v>
                </c:pt>
                <c:pt idx="1830">
                  <c:v>8147.0820098975582</c:v>
                </c:pt>
                <c:pt idx="1831">
                  <c:v>8249.9281333203962</c:v>
                </c:pt>
                <c:pt idx="1832">
                  <c:v>8232.5021015150414</c:v>
                </c:pt>
                <c:pt idx="1833">
                  <c:v>8545.5601956660867</c:v>
                </c:pt>
                <c:pt idx="1834">
                  <c:v>8444.003710145369</c:v>
                </c:pt>
                <c:pt idx="1835">
                  <c:v>8283.7204036987878</c:v>
                </c:pt>
                <c:pt idx="1836">
                  <c:v>8231.1550421730881</c:v>
                </c:pt>
                <c:pt idx="1837">
                  <c:v>8170.7718504804561</c:v>
                </c:pt>
                <c:pt idx="1838">
                  <c:v>8211.427709170126</c:v>
                </c:pt>
                <c:pt idx="1839">
                  <c:v>8360.2572260025718</c:v>
                </c:pt>
                <c:pt idx="1840">
                  <c:v>8365.0487862355276</c:v>
                </c:pt>
                <c:pt idx="1841">
                  <c:v>8272.1827160424782</c:v>
                </c:pt>
                <c:pt idx="1842">
                  <c:v>8496.7458711572472</c:v>
                </c:pt>
                <c:pt idx="1843">
                  <c:v>8913.8778741238766</c:v>
                </c:pt>
                <c:pt idx="1844">
                  <c:v>9016.7406052187707</c:v>
                </c:pt>
                <c:pt idx="1845">
                  <c:v>9186.6811017910113</c:v>
                </c:pt>
                <c:pt idx="1846">
                  <c:v>9134.3170886885255</c:v>
                </c:pt>
                <c:pt idx="1847">
                  <c:v>9228.4952870648995</c:v>
                </c:pt>
                <c:pt idx="1848">
                  <c:v>9356.8255756947074</c:v>
                </c:pt>
                <c:pt idx="1849">
                  <c:v>9643.7572170142685</c:v>
                </c:pt>
                <c:pt idx="1850">
                  <c:v>9400.9907842138145</c:v>
                </c:pt>
                <c:pt idx="1851">
                  <c:v>9292.3620487285243</c:v>
                </c:pt>
                <c:pt idx="1852">
                  <c:v>9249.9461824753071</c:v>
                </c:pt>
                <c:pt idx="1853">
                  <c:v>9421.3243382436322</c:v>
                </c:pt>
                <c:pt idx="1854">
                  <c:v>9287.0625344204691</c:v>
                </c:pt>
                <c:pt idx="1855">
                  <c:v>9265.1831543970075</c:v>
                </c:pt>
                <c:pt idx="1856">
                  <c:v>9535.5817925936299</c:v>
                </c:pt>
                <c:pt idx="1857">
                  <c:v>9139.2241345173388</c:v>
                </c:pt>
                <c:pt idx="1858">
                  <c:v>9204.6924883026477</c:v>
                </c:pt>
                <c:pt idx="1859">
                  <c:v>9229.2590226026077</c:v>
                </c:pt>
                <c:pt idx="1860">
                  <c:v>9283.4201660610488</c:v>
                </c:pt>
                <c:pt idx="1861">
                  <c:v>9527.0032898398949</c:v>
                </c:pt>
                <c:pt idx="1862">
                  <c:v>9498.5222614248323</c:v>
                </c:pt>
                <c:pt idx="1863">
                  <c:v>9617.4755885500781</c:v>
                </c:pt>
                <c:pt idx="1864">
                  <c:v>9506.3396906576127</c:v>
                </c:pt>
                <c:pt idx="1865">
                  <c:v>9508.0854372087924</c:v>
                </c:pt>
                <c:pt idx="1866">
                  <c:v>9329.719458034695</c:v>
                </c:pt>
                <c:pt idx="1867">
                  <c:v>9409.7285470232855</c:v>
                </c:pt>
                <c:pt idx="1868">
                  <c:v>9721.9808801080853</c:v>
                </c:pt>
                <c:pt idx="1869">
                  <c:v>10349.948110654395</c:v>
                </c:pt>
                <c:pt idx="1870">
                  <c:v>9992.4030077182542</c:v>
                </c:pt>
                <c:pt idx="1871">
                  <c:v>9981.5348350382865</c:v>
                </c:pt>
                <c:pt idx="1872">
                  <c:v>9618.2928613936383</c:v>
                </c:pt>
                <c:pt idx="1873">
                  <c:v>9773.4554280029242</c:v>
                </c:pt>
                <c:pt idx="1874">
                  <c:v>9663.9792205709473</c:v>
                </c:pt>
                <c:pt idx="1875">
                  <c:v>9547.9944512619077</c:v>
                </c:pt>
                <c:pt idx="1876">
                  <c:v>9675.3758350833905</c:v>
                </c:pt>
                <c:pt idx="1877">
                  <c:v>9736.0109831173304</c:v>
                </c:pt>
                <c:pt idx="1878">
                  <c:v>9734.0100614026524</c:v>
                </c:pt>
                <c:pt idx="1879">
                  <c:v>9989.264681814404</c:v>
                </c:pt>
                <c:pt idx="1880">
                  <c:v>9816.898022518275</c:v>
                </c:pt>
                <c:pt idx="1881">
                  <c:v>10101.180762513928</c:v>
                </c:pt>
                <c:pt idx="1882">
                  <c:v>10007.164016311124</c:v>
                </c:pt>
                <c:pt idx="1883">
                  <c:v>10016.98283832899</c:v>
                </c:pt>
                <c:pt idx="1884">
                  <c:v>10121.554357746754</c:v>
                </c:pt>
                <c:pt idx="1885">
                  <c:v>10061.47295984395</c:v>
                </c:pt>
                <c:pt idx="1886">
                  <c:v>10540.782638537639</c:v>
                </c:pt>
                <c:pt idx="1887">
                  <c:v>10527.605011050649</c:v>
                </c:pt>
                <c:pt idx="1888">
                  <c:v>10523.14167011913</c:v>
                </c:pt>
                <c:pt idx="1889">
                  <c:v>10392.90927919507</c:v>
                </c:pt>
                <c:pt idx="1890">
                  <c:v>10321.131368887845</c:v>
                </c:pt>
                <c:pt idx="1891">
                  <c:v>10465.541994447107</c:v>
                </c:pt>
                <c:pt idx="1892">
                  <c:v>10548.144782387195</c:v>
                </c:pt>
                <c:pt idx="1893">
                  <c:v>10625.7877957828</c:v>
                </c:pt>
                <c:pt idx="1894">
                  <c:v>10589.177853033412</c:v>
                </c:pt>
                <c:pt idx="1895">
                  <c:v>10283.287325362257</c:v>
                </c:pt>
                <c:pt idx="1896">
                  <c:v>10035.225899060884</c:v>
                </c:pt>
                <c:pt idx="1897">
                  <c:v>10175.120176408556</c:v>
                </c:pt>
                <c:pt idx="1898">
                  <c:v>9840.0412673779556</c:v>
                </c:pt>
                <c:pt idx="1899">
                  <c:v>10155.34973108359</c:v>
                </c:pt>
                <c:pt idx="1900">
                  <c:v>10369.906778084252</c:v>
                </c:pt>
                <c:pt idx="1901">
                  <c:v>10518.632693402476</c:v>
                </c:pt>
                <c:pt idx="1902">
                  <c:v>10872.117568663198</c:v>
                </c:pt>
                <c:pt idx="1903">
                  <c:v>10928.033601450386</c:v>
                </c:pt>
                <c:pt idx="1904">
                  <c:v>10825.213145443011</c:v>
                </c:pt>
                <c:pt idx="1905">
                  <c:v>10472.475462397046</c:v>
                </c:pt>
                <c:pt idx="1906">
                  <c:v>10519.319902088708</c:v>
                </c:pt>
                <c:pt idx="1907">
                  <c:v>10710.419179008552</c:v>
                </c:pt>
                <c:pt idx="1908">
                  <c:v>10875.497989309792</c:v>
                </c:pt>
                <c:pt idx="1909">
                  <c:v>11135.791616247147</c:v>
                </c:pt>
                <c:pt idx="1910">
                  <c:v>10930.509242574824</c:v>
                </c:pt>
                <c:pt idx="1911">
                  <c:v>10742.673717755772</c:v>
                </c:pt>
                <c:pt idx="1912">
                  <c:v>11037.895469333876</c:v>
                </c:pt>
                <c:pt idx="1913">
                  <c:v>11034.119717202431</c:v>
                </c:pt>
                <c:pt idx="1914">
                  <c:v>10956.029189654842</c:v>
                </c:pt>
                <c:pt idx="1915">
                  <c:v>10504.00843738507</c:v>
                </c:pt>
                <c:pt idx="1916">
                  <c:v>10341.303133953206</c:v>
                </c:pt>
                <c:pt idx="1917">
                  <c:v>10661.026600611156</c:v>
                </c:pt>
                <c:pt idx="1918">
                  <c:v>10778.730953759317</c:v>
                </c:pt>
                <c:pt idx="1919">
                  <c:v>10918.958595971719</c:v>
                </c:pt>
                <c:pt idx="1920">
                  <c:v>10601.445699186701</c:v>
                </c:pt>
                <c:pt idx="1921">
                  <c:v>10536.980226523317</c:v>
                </c:pt>
                <c:pt idx="1922">
                  <c:v>10690.883217302977</c:v>
                </c:pt>
                <c:pt idx="1923">
                  <c:v>10217.028369826285</c:v>
                </c:pt>
                <c:pt idx="1924">
                  <c:v>10322.283743854516</c:v>
                </c:pt>
                <c:pt idx="1925">
                  <c:v>10246.600421609048</c:v>
                </c:pt>
                <c:pt idx="1926">
                  <c:v>10287.407805273533</c:v>
                </c:pt>
                <c:pt idx="1927">
                  <c:v>10793.736315936598</c:v>
                </c:pt>
                <c:pt idx="1928">
                  <c:v>10745.8197127249</c:v>
                </c:pt>
                <c:pt idx="1929">
                  <c:v>10634.295039684182</c:v>
                </c:pt>
                <c:pt idx="1930">
                  <c:v>10628.260369667112</c:v>
                </c:pt>
                <c:pt idx="1931">
                  <c:v>10647.951789108138</c:v>
                </c:pt>
                <c:pt idx="1932">
                  <c:v>10309.462044759624</c:v>
                </c:pt>
                <c:pt idx="1933">
                  <c:v>10714.886403794006</c:v>
                </c:pt>
                <c:pt idx="1934">
                  <c:v>10881.277782375149</c:v>
                </c:pt>
                <c:pt idx="1935">
                  <c:v>10517.539532756133</c:v>
                </c:pt>
                <c:pt idx="1936">
                  <c:v>10652.235974878347</c:v>
                </c:pt>
                <c:pt idx="1937">
                  <c:v>10649.535128075864</c:v>
                </c:pt>
                <c:pt idx="1938">
                  <c:v>10604.602535180074</c:v>
                </c:pt>
                <c:pt idx="1939">
                  <c:v>10492.374872737575</c:v>
                </c:pt>
                <c:pt idx="1940">
                  <c:v>10492.801946100362</c:v>
                </c:pt>
                <c:pt idx="1941">
                  <c:v>10248.40750669557</c:v>
                </c:pt>
                <c:pt idx="1942">
                  <c:v>10448.417190359734</c:v>
                </c:pt>
                <c:pt idx="1943">
                  <c:v>10172.1297296308</c:v>
                </c:pt>
                <c:pt idx="1944">
                  <c:v>10121.369053285131</c:v>
                </c:pt>
                <c:pt idx="1945">
                  <c:v>10262.879742083345</c:v>
                </c:pt>
                <c:pt idx="1946">
                  <c:v>10277.128797696498</c:v>
                </c:pt>
                <c:pt idx="1947">
                  <c:v>10545.127374737276</c:v>
                </c:pt>
                <c:pt idx="1948">
                  <c:v>10613.001831485373</c:v>
                </c:pt>
                <c:pt idx="1949">
                  <c:v>10754.212528264783</c:v>
                </c:pt>
                <c:pt idx="1950">
                  <c:v>10505.734205114597</c:v>
                </c:pt>
                <c:pt idx="1951">
                  <c:v>10361.293798908353</c:v>
                </c:pt>
                <c:pt idx="1952">
                  <c:v>10444.738224871162</c:v>
                </c:pt>
                <c:pt idx="1953">
                  <c:v>10450.062684468046</c:v>
                </c:pt>
                <c:pt idx="1954">
                  <c:v>10251.618841372117</c:v>
                </c:pt>
                <c:pt idx="1955">
                  <c:v>9822.2059365441601</c:v>
                </c:pt>
                <c:pt idx="1956">
                  <c:v>10174.860317634379</c:v>
                </c:pt>
                <c:pt idx="1957">
                  <c:v>10024.478937973694</c:v>
                </c:pt>
                <c:pt idx="1958">
                  <c:v>10240.466310020178</c:v>
                </c:pt>
                <c:pt idx="1959">
                  <c:v>10199.714164296589</c:v>
                </c:pt>
                <c:pt idx="1960">
                  <c:v>10055.211697811141</c:v>
                </c:pt>
                <c:pt idx="1961">
                  <c:v>10279.786915592282</c:v>
                </c:pt>
                <c:pt idx="1962">
                  <c:v>10260.082841188836</c:v>
                </c:pt>
                <c:pt idx="1963">
                  <c:v>10036.744125321344</c:v>
                </c:pt>
                <c:pt idx="1964">
                  <c:v>10300.194091036461</c:v>
                </c:pt>
                <c:pt idx="1965">
                  <c:v>10563.844761608732</c:v>
                </c:pt>
                <c:pt idx="1966">
                  <c:v>10745.37322484676</c:v>
                </c:pt>
                <c:pt idx="1967">
                  <c:v>10548.458220040184</c:v>
                </c:pt>
                <c:pt idx="1968">
                  <c:v>10776.182175940154</c:v>
                </c:pt>
                <c:pt idx="1969">
                  <c:v>10913.902146902175</c:v>
                </c:pt>
                <c:pt idx="1970">
                  <c:v>10915.463740433213</c:v>
                </c:pt>
                <c:pt idx="1971">
                  <c:v>11041.685359862306</c:v>
                </c:pt>
                <c:pt idx="1972">
                  <c:v>11241.593441779447</c:v>
                </c:pt>
                <c:pt idx="1973">
                  <c:v>10924.731256455098</c:v>
                </c:pt>
                <c:pt idx="1974">
                  <c:v>10791.807310682834</c:v>
                </c:pt>
                <c:pt idx="1975">
                  <c:v>10907.273526422299</c:v>
                </c:pt>
                <c:pt idx="1976">
                  <c:v>11038.127541409762</c:v>
                </c:pt>
                <c:pt idx="1977">
                  <c:v>11074.501616074229</c:v>
                </c:pt>
                <c:pt idx="1978">
                  <c:v>11192.294303519009</c:v>
                </c:pt>
                <c:pt idx="1979">
                  <c:v>11133.920654776392</c:v>
                </c:pt>
                <c:pt idx="1980">
                  <c:v>11054.899851547325</c:v>
                </c:pt>
                <c:pt idx="1981">
                  <c:v>11004.48300613259</c:v>
                </c:pt>
                <c:pt idx="1982">
                  <c:v>11295.151926156374</c:v>
                </c:pt>
                <c:pt idx="1983">
                  <c:v>11387.060183572241</c:v>
                </c:pt>
                <c:pt idx="1984">
                  <c:v>11527.317703449431</c:v>
                </c:pt>
                <c:pt idx="1985">
                  <c:v>11712.451997422755</c:v>
                </c:pt>
                <c:pt idx="1986">
                  <c:v>11947.287864583839</c:v>
                </c:pt>
                <c:pt idx="1987">
                  <c:v>11841.469598301064</c:v>
                </c:pt>
                <c:pt idx="1988">
                  <c:v>11620.973975012426</c:v>
                </c:pt>
                <c:pt idx="1989">
                  <c:v>11952.595870948257</c:v>
                </c:pt>
                <c:pt idx="1990">
                  <c:v>11657.040195809795</c:v>
                </c:pt>
                <c:pt idx="1991">
                  <c:v>11714.19926436171</c:v>
                </c:pt>
                <c:pt idx="1992">
                  <c:v>11471.134487157256</c:v>
                </c:pt>
                <c:pt idx="1993">
                  <c:v>11207.225772544612</c:v>
                </c:pt>
                <c:pt idx="1994">
                  <c:v>11119.82585215779</c:v>
                </c:pt>
                <c:pt idx="1995">
                  <c:v>11587.685219796484</c:v>
                </c:pt>
                <c:pt idx="1996">
                  <c:v>11628.173727633482</c:v>
                </c:pt>
                <c:pt idx="1997">
                  <c:v>11225.632804123628</c:v>
                </c:pt>
                <c:pt idx="1998">
                  <c:v>11115.737859208795</c:v>
                </c:pt>
                <c:pt idx="1999">
                  <c:v>10900.131932610091</c:v>
                </c:pt>
                <c:pt idx="2000">
                  <c:v>10900.605277374938</c:v>
                </c:pt>
                <c:pt idx="2001">
                  <c:v>10791.960413067874</c:v>
                </c:pt>
                <c:pt idx="2002">
                  <c:v>10354.814611542091</c:v>
                </c:pt>
                <c:pt idx="2003">
                  <c:v>10188.594238260748</c:v>
                </c:pt>
                <c:pt idx="2004">
                  <c:v>10006.484876302065</c:v>
                </c:pt>
                <c:pt idx="2005">
                  <c:v>10128.835308178841</c:v>
                </c:pt>
                <c:pt idx="2006">
                  <c:v>10033.584695736323</c:v>
                </c:pt>
                <c:pt idx="2007">
                  <c:v>10162.718294158218</c:v>
                </c:pt>
                <c:pt idx="2008">
                  <c:v>10438.31419384758</c:v>
                </c:pt>
                <c:pt idx="2009">
                  <c:v>10325.136866629817</c:v>
                </c:pt>
                <c:pt idx="2010">
                  <c:v>10190.674413737943</c:v>
                </c:pt>
                <c:pt idx="2011">
                  <c:v>10201.648569583811</c:v>
                </c:pt>
                <c:pt idx="2012">
                  <c:v>10352.754720339113</c:v>
                </c:pt>
                <c:pt idx="2013">
                  <c:v>10480.54279967414</c:v>
                </c:pt>
                <c:pt idx="2014">
                  <c:v>10429.861587723863</c:v>
                </c:pt>
                <c:pt idx="2015">
                  <c:v>10175.246476396696</c:v>
                </c:pt>
                <c:pt idx="2016">
                  <c:v>9993.6265204436695</c:v>
                </c:pt>
                <c:pt idx="2017">
                  <c:v>10179.22606941101</c:v>
                </c:pt>
                <c:pt idx="2018">
                  <c:v>10337.499490559367</c:v>
                </c:pt>
                <c:pt idx="2019">
                  <c:v>10561.677395201817</c:v>
                </c:pt>
                <c:pt idx="2020">
                  <c:v>10542.191384248368</c:v>
                </c:pt>
                <c:pt idx="2021">
                  <c:v>10348.342962195275</c:v>
                </c:pt>
                <c:pt idx="2022">
                  <c:v>10733.432236219784</c:v>
                </c:pt>
                <c:pt idx="2023">
                  <c:v>10296.442814348506</c:v>
                </c:pt>
                <c:pt idx="2024">
                  <c:v>10273.732877420973</c:v>
                </c:pt>
                <c:pt idx="2025">
                  <c:v>10125.69637302151</c:v>
                </c:pt>
                <c:pt idx="2026">
                  <c:v>10006.67952418751</c:v>
                </c:pt>
                <c:pt idx="2027">
                  <c:v>9836.791473882864</c:v>
                </c:pt>
                <c:pt idx="2028">
                  <c:v>9941.5737999646717</c:v>
                </c:pt>
                <c:pt idx="2029">
                  <c:v>9906.6703154608113</c:v>
                </c:pt>
                <c:pt idx="2030">
                  <c:v>9833.9338419780561</c:v>
                </c:pt>
                <c:pt idx="2031">
                  <c:v>9847.0611480746538</c:v>
                </c:pt>
                <c:pt idx="2032">
                  <c:v>10013.838035737992</c:v>
                </c:pt>
                <c:pt idx="2033">
                  <c:v>10439.27632300667</c:v>
                </c:pt>
                <c:pt idx="2034">
                  <c:v>10659.569275049162</c:v>
                </c:pt>
                <c:pt idx="2035">
                  <c:v>10428.997728454558</c:v>
                </c:pt>
                <c:pt idx="2036">
                  <c:v>10289.123087170148</c:v>
                </c:pt>
                <c:pt idx="2037">
                  <c:v>10241.864388452508</c:v>
                </c:pt>
                <c:pt idx="2038">
                  <c:v>10469.417630034077</c:v>
                </c:pt>
                <c:pt idx="2039">
                  <c:v>10674.794694609705</c:v>
                </c:pt>
                <c:pt idx="2040">
                  <c:v>10466.197753982058</c:v>
                </c:pt>
                <c:pt idx="2041">
                  <c:v>10368.474121727184</c:v>
                </c:pt>
                <c:pt idx="2042">
                  <c:v>10541.022457379486</c:v>
                </c:pt>
                <c:pt idx="2043">
                  <c:v>10566.876743447832</c:v>
                </c:pt>
                <c:pt idx="2044">
                  <c:v>10500.337530822619</c:v>
                </c:pt>
                <c:pt idx="2045">
                  <c:v>10415.384002009501</c:v>
                </c:pt>
                <c:pt idx="2046">
                  <c:v>10510.716829322908</c:v>
                </c:pt>
                <c:pt idx="2047">
                  <c:v>10391.140727907938</c:v>
                </c:pt>
                <c:pt idx="2048">
                  <c:v>10245.136614388675</c:v>
                </c:pt>
                <c:pt idx="2049">
                  <c:v>10008.446080233814</c:v>
                </c:pt>
                <c:pt idx="2050">
                  <c:v>10340.156944527867</c:v>
                </c:pt>
                <c:pt idx="2051">
                  <c:v>10507.744952834939</c:v>
                </c:pt>
                <c:pt idx="2052">
                  <c:v>10754.905036066342</c:v>
                </c:pt>
                <c:pt idx="2053">
                  <c:v>10755.608021627828</c:v>
                </c:pt>
                <c:pt idx="2054">
                  <c:v>10725.362830943714</c:v>
                </c:pt>
                <c:pt idx="2055">
                  <c:v>10615.758104505505</c:v>
                </c:pt>
                <c:pt idx="2056">
                  <c:v>10414.781941476605</c:v>
                </c:pt>
                <c:pt idx="2057">
                  <c:v>10585.409891897183</c:v>
                </c:pt>
                <c:pt idx="2058">
                  <c:v>10623.998814993345</c:v>
                </c:pt>
                <c:pt idx="2059">
                  <c:v>10569.723976451862</c:v>
                </c:pt>
                <c:pt idx="2060">
                  <c:v>10679.386571236975</c:v>
                </c:pt>
                <c:pt idx="2061">
                  <c:v>10531.513333713121</c:v>
                </c:pt>
                <c:pt idx="2062">
                  <c:v>10466.073323230574</c:v>
                </c:pt>
                <c:pt idx="2063">
                  <c:v>10572.428988025114</c:v>
                </c:pt>
                <c:pt idx="2064">
                  <c:v>10462.189349653312</c:v>
                </c:pt>
                <c:pt idx="2065">
                  <c:v>10625.188750629579</c:v>
                </c:pt>
                <c:pt idx="2066">
                  <c:v>10645.240117563289</c:v>
                </c:pt>
                <c:pt idx="2067">
                  <c:v>10824.355994674663</c:v>
                </c:pt>
                <c:pt idx="2068">
                  <c:v>10322.485581564073</c:v>
                </c:pt>
                <c:pt idx="2069">
                  <c:v>10681.705990759268</c:v>
                </c:pt>
                <c:pt idx="2070">
                  <c:v>10355.925333502208</c:v>
                </c:pt>
                <c:pt idx="2071">
                  <c:v>10515.033329774909</c:v>
                </c:pt>
                <c:pt idx="2072">
                  <c:v>10565.498994832924</c:v>
                </c:pt>
                <c:pt idx="2073">
                  <c:v>10520.154345153154</c:v>
                </c:pt>
                <c:pt idx="2074">
                  <c:v>10579.126239300451</c:v>
                </c:pt>
                <c:pt idx="2075">
                  <c:v>10436.474714886792</c:v>
                </c:pt>
                <c:pt idx="2076">
                  <c:v>10702.135684468341</c:v>
                </c:pt>
                <c:pt idx="2077">
                  <c:v>10768.768355375698</c:v>
                </c:pt>
                <c:pt idx="2078">
                  <c:v>10736.235276847645</c:v>
                </c:pt>
                <c:pt idx="2079">
                  <c:v>10948.217944195081</c:v>
                </c:pt>
                <c:pt idx="2080">
                  <c:v>11278.136746104312</c:v>
                </c:pt>
                <c:pt idx="2081">
                  <c:v>11387.156328444631</c:v>
                </c:pt>
                <c:pt idx="2082">
                  <c:v>11319.378233152767</c:v>
                </c:pt>
                <c:pt idx="2083">
                  <c:v>11338.106505611619</c:v>
                </c:pt>
                <c:pt idx="2084">
                  <c:v>11460.932979609479</c:v>
                </c:pt>
                <c:pt idx="2085">
                  <c:v>11632.99028538423</c:v>
                </c:pt>
                <c:pt idx="2086">
                  <c:v>11087.701838731031</c:v>
                </c:pt>
                <c:pt idx="2087">
                  <c:v>10900.816404433515</c:v>
                </c:pt>
                <c:pt idx="2088">
                  <c:v>10969.050610739667</c:v>
                </c:pt>
                <c:pt idx="2089">
                  <c:v>10991.226144492995</c:v>
                </c:pt>
                <c:pt idx="2090">
                  <c:v>11128.210056537653</c:v>
                </c:pt>
                <c:pt idx="2091">
                  <c:v>11148.878218004251</c:v>
                </c:pt>
                <c:pt idx="2092">
                  <c:v>11250.17940124782</c:v>
                </c:pt>
                <c:pt idx="2093">
                  <c:v>11265.906203369153</c:v>
                </c:pt>
                <c:pt idx="2094">
                  <c:v>11268.648552270308</c:v>
                </c:pt>
                <c:pt idx="2095">
                  <c:v>11383.966229435217</c:v>
                </c:pt>
                <c:pt idx="2096">
                  <c:v>11461.206156750924</c:v>
                </c:pt>
                <c:pt idx="2097">
                  <c:v>11016.248337443507</c:v>
                </c:pt>
                <c:pt idx="2098">
                  <c:v>11228.472735646368</c:v>
                </c:pt>
                <c:pt idx="2099">
                  <c:v>11535.678847794836</c:v>
                </c:pt>
                <c:pt idx="2100">
                  <c:v>11466.604622270812</c:v>
                </c:pt>
                <c:pt idx="2101">
                  <c:v>11150.766394355649</c:v>
                </c:pt>
                <c:pt idx="2102">
                  <c:v>11302.905774143412</c:v>
                </c:pt>
                <c:pt idx="2103">
                  <c:v>11072.294588804903</c:v>
                </c:pt>
                <c:pt idx="2104">
                  <c:v>10626.167644219902</c:v>
                </c:pt>
                <c:pt idx="2105">
                  <c:v>10683.348820856396</c:v>
                </c:pt>
                <c:pt idx="2106">
                  <c:v>10619.471619842705</c:v>
                </c:pt>
                <c:pt idx="2107">
                  <c:v>10790.465510361881</c:v>
                </c:pt>
                <c:pt idx="2108">
                  <c:v>10898.463413453273</c:v>
                </c:pt>
                <c:pt idx="2109">
                  <c:v>10931.484696571002</c:v>
                </c:pt>
                <c:pt idx="2110">
                  <c:v>11040.333286840281</c:v>
                </c:pt>
                <c:pt idx="2111">
                  <c:v>10863.35244035349</c:v>
                </c:pt>
                <c:pt idx="2112">
                  <c:v>10777.919187734291</c:v>
                </c:pt>
                <c:pt idx="2113">
                  <c:v>10606.601037399929</c:v>
                </c:pt>
                <c:pt idx="2114">
                  <c:v>10692.427249191036</c:v>
                </c:pt>
                <c:pt idx="2115">
                  <c:v>10667.910986942319</c:v>
                </c:pt>
                <c:pt idx="2116">
                  <c:v>10794.649000057152</c:v>
                </c:pt>
                <c:pt idx="2117">
                  <c:v>10740.710249543925</c:v>
                </c:pt>
                <c:pt idx="2118">
                  <c:v>10838.641388725651</c:v>
                </c:pt>
                <c:pt idx="2119">
                  <c:v>10722.379724878701</c:v>
                </c:pt>
                <c:pt idx="2120">
                  <c:v>11127.713336684876</c:v>
                </c:pt>
                <c:pt idx="2121">
                  <c:v>10628.375660804581</c:v>
                </c:pt>
                <c:pt idx="2122">
                  <c:v>10674.004523411895</c:v>
                </c:pt>
                <c:pt idx="2123">
                  <c:v>10690.545701347406</c:v>
                </c:pt>
                <c:pt idx="2124">
                  <c:v>10848.261324701742</c:v>
                </c:pt>
                <c:pt idx="2125">
                  <c:v>10892.438568919288</c:v>
                </c:pt>
                <c:pt idx="2126">
                  <c:v>11226.348355497825</c:v>
                </c:pt>
                <c:pt idx="2127">
                  <c:v>11167.724246077227</c:v>
                </c:pt>
                <c:pt idx="2128">
                  <c:v>11326.640660657913</c:v>
                </c:pt>
                <c:pt idx="2129">
                  <c:v>11625.537032452596</c:v>
                </c:pt>
                <c:pt idx="2130">
                  <c:v>11314.962442573415</c:v>
                </c:pt>
                <c:pt idx="2131">
                  <c:v>11070.303661816573</c:v>
                </c:pt>
                <c:pt idx="2132">
                  <c:v>11448.115714322368</c:v>
                </c:pt>
                <c:pt idx="2133">
                  <c:v>11287.817124008105</c:v>
                </c:pt>
                <c:pt idx="2134">
                  <c:v>11274.97054377253</c:v>
                </c:pt>
                <c:pt idx="2135">
                  <c:v>11045.959369830945</c:v>
                </c:pt>
                <c:pt idx="2136">
                  <c:v>11329.237644604391</c:v>
                </c:pt>
                <c:pt idx="2137">
                  <c:v>11454.738335205862</c:v>
                </c:pt>
                <c:pt idx="2138">
                  <c:v>11791.461935317357</c:v>
                </c:pt>
                <c:pt idx="2139">
                  <c:v>11695.328116675806</c:v>
                </c:pt>
                <c:pt idx="2140">
                  <c:v>11867.052379940513</c:v>
                </c:pt>
                <c:pt idx="2141">
                  <c:v>11853.381873593529</c:v>
                </c:pt>
                <c:pt idx="2142">
                  <c:v>12402.782863047501</c:v>
                </c:pt>
                <c:pt idx="2143">
                  <c:v>12933.657353597087</c:v>
                </c:pt>
                <c:pt idx="2144">
                  <c:v>13005.711171795878</c:v>
                </c:pt>
                <c:pt idx="2145">
                  <c:v>12752.254880247834</c:v>
                </c:pt>
                <c:pt idx="2146">
                  <c:v>12872.2511244903</c:v>
                </c:pt>
                <c:pt idx="2147">
                  <c:v>13098.217200484149</c:v>
                </c:pt>
                <c:pt idx="2148">
                  <c:v>13252.745515120603</c:v>
                </c:pt>
                <c:pt idx="2149">
                  <c:v>13514.592211438554</c:v>
                </c:pt>
                <c:pt idx="2150">
                  <c:v>13646.184184301479</c:v>
                </c:pt>
                <c:pt idx="2151">
                  <c:v>13952.519731553384</c:v>
                </c:pt>
                <c:pt idx="2152">
                  <c:v>13773.681715332428</c:v>
                </c:pt>
                <c:pt idx="2153">
                  <c:v>13637.459319749469</c:v>
                </c:pt>
                <c:pt idx="2154">
                  <c:v>13520.136274264185</c:v>
                </c:pt>
                <c:pt idx="2155">
                  <c:v>13766.651311595751</c:v>
                </c:pt>
                <c:pt idx="2156">
                  <c:v>13099.949015043916</c:v>
                </c:pt>
                <c:pt idx="2157">
                  <c:v>13163.707196854617</c:v>
                </c:pt>
                <c:pt idx="2158">
                  <c:v>13095.750618643857</c:v>
                </c:pt>
                <c:pt idx="2159">
                  <c:v>13050.222687237014</c:v>
                </c:pt>
                <c:pt idx="2160">
                  <c:v>12945.69361656354</c:v>
                </c:pt>
                <c:pt idx="2161">
                  <c:v>12837.888173338964</c:v>
                </c:pt>
                <c:pt idx="2162">
                  <c:v>13074.442267077871</c:v>
                </c:pt>
                <c:pt idx="2163">
                  <c:v>12560.374882503515</c:v>
                </c:pt>
                <c:pt idx="2164">
                  <c:v>12609.924022679146</c:v>
                </c:pt>
                <c:pt idx="2165">
                  <c:v>12509.762913054792</c:v>
                </c:pt>
                <c:pt idx="2166">
                  <c:v>12345.511670538221</c:v>
                </c:pt>
                <c:pt idx="2167">
                  <c:v>12318.409746720423</c:v>
                </c:pt>
                <c:pt idx="2168">
                  <c:v>12281.698260740704</c:v>
                </c:pt>
                <c:pt idx="2169">
                  <c:v>12056.688221843026</c:v>
                </c:pt>
                <c:pt idx="2170">
                  <c:v>12047.508053837593</c:v>
                </c:pt>
                <c:pt idx="2171">
                  <c:v>12123.682050277712</c:v>
                </c:pt>
                <c:pt idx="2172">
                  <c:v>11869.672185308686</c:v>
                </c:pt>
                <c:pt idx="2173">
                  <c:v>12391.404067055337</c:v>
                </c:pt>
                <c:pt idx="2174">
                  <c:v>12222.923084612996</c:v>
                </c:pt>
                <c:pt idx="2175">
                  <c:v>12456.528459014587</c:v>
                </c:pt>
                <c:pt idx="2176">
                  <c:v>12917.584377193427</c:v>
                </c:pt>
                <c:pt idx="2177">
                  <c:v>12711.530306779077</c:v>
                </c:pt>
                <c:pt idx="2178">
                  <c:v>12905.914721000627</c:v>
                </c:pt>
                <c:pt idx="2179">
                  <c:v>12413.521596215716</c:v>
                </c:pt>
                <c:pt idx="2180">
                  <c:v>12118.875883733861</c:v>
                </c:pt>
                <c:pt idx="2181">
                  <c:v>12513.683944524333</c:v>
                </c:pt>
                <c:pt idx="2182">
                  <c:v>12724.84086377162</c:v>
                </c:pt>
                <c:pt idx="2183">
                  <c:v>12857.918161209052</c:v>
                </c:pt>
                <c:pt idx="2184">
                  <c:v>12817.691131127374</c:v>
                </c:pt>
                <c:pt idx="2185">
                  <c:v>13108.808899206368</c:v>
                </c:pt>
                <c:pt idx="2186">
                  <c:v>13278.188504760128</c:v>
                </c:pt>
                <c:pt idx="2187">
                  <c:v>12746.481276437304</c:v>
                </c:pt>
                <c:pt idx="2188">
                  <c:v>12644.843485629395</c:v>
                </c:pt>
                <c:pt idx="2189">
                  <c:v>12429.25567270781</c:v>
                </c:pt>
                <c:pt idx="2190">
                  <c:v>12644.713067180208</c:v>
                </c:pt>
                <c:pt idx="2191">
                  <c:v>12897.421170775984</c:v>
                </c:pt>
                <c:pt idx="2192">
                  <c:v>12869.952112676969</c:v>
                </c:pt>
                <c:pt idx="2193">
                  <c:v>12787.350153815716</c:v>
                </c:pt>
                <c:pt idx="2194">
                  <c:v>13103.959219689516</c:v>
                </c:pt>
                <c:pt idx="2195">
                  <c:v>13265.235289273998</c:v>
                </c:pt>
                <c:pt idx="2196">
                  <c:v>13489.017042296988</c:v>
                </c:pt>
                <c:pt idx="2197">
                  <c:v>13472.816008570293</c:v>
                </c:pt>
                <c:pt idx="2198">
                  <c:v>13144.855653016944</c:v>
                </c:pt>
                <c:pt idx="2199">
                  <c:v>13523.743364286011</c:v>
                </c:pt>
                <c:pt idx="2200">
                  <c:v>13595.406634695957</c:v>
                </c:pt>
                <c:pt idx="2201">
                  <c:v>13584.905810497607</c:v>
                </c:pt>
                <c:pt idx="2202">
                  <c:v>13325.721354894406</c:v>
                </c:pt>
                <c:pt idx="2203">
                  <c:v>13301.277325170871</c:v>
                </c:pt>
                <c:pt idx="2204">
                  <c:v>13269.406709208275</c:v>
                </c:pt>
                <c:pt idx="2205">
                  <c:v>13298.55867696612</c:v>
                </c:pt>
                <c:pt idx="2206">
                  <c:v>13842.931515735741</c:v>
                </c:pt>
                <c:pt idx="2207">
                  <c:v>14235.934702596038</c:v>
                </c:pt>
                <c:pt idx="2208">
                  <c:v>14436.677152521783</c:v>
                </c:pt>
                <c:pt idx="2209">
                  <c:v>14586.236018002199</c:v>
                </c:pt>
                <c:pt idx="2210">
                  <c:v>14482.401269154831</c:v>
                </c:pt>
                <c:pt idx="2211">
                  <c:v>14408.152459259056</c:v>
                </c:pt>
                <c:pt idx="2212">
                  <c:v>14450.92059670765</c:v>
                </c:pt>
                <c:pt idx="2213">
                  <c:v>14525.155877699064</c:v>
                </c:pt>
                <c:pt idx="2214">
                  <c:v>14714.654008611058</c:v>
                </c:pt>
                <c:pt idx="2215">
                  <c:v>14734.954075706324</c:v>
                </c:pt>
                <c:pt idx="2216">
                  <c:v>14544.549373354304</c:v>
                </c:pt>
                <c:pt idx="2217">
                  <c:v>14847.526666416179</c:v>
                </c:pt>
                <c:pt idx="2218">
                  <c:v>15299.550669045289</c:v>
                </c:pt>
                <c:pt idx="2219">
                  <c:v>15257.87491809305</c:v>
                </c:pt>
                <c:pt idx="2220">
                  <c:v>15337.178709411066</c:v>
                </c:pt>
                <c:pt idx="2221">
                  <c:v>15315.411389166247</c:v>
                </c:pt>
                <c:pt idx="2222">
                  <c:v>14764.771343057018</c:v>
                </c:pt>
                <c:pt idx="2223">
                  <c:v>14242.155597906636</c:v>
                </c:pt>
                <c:pt idx="2224">
                  <c:v>14705.637158500165</c:v>
                </c:pt>
                <c:pt idx="2225">
                  <c:v>15129.763884475906</c:v>
                </c:pt>
                <c:pt idx="2226">
                  <c:v>15593.365445904943</c:v>
                </c:pt>
                <c:pt idx="2227">
                  <c:v>15700.029203188644</c:v>
                </c:pt>
                <c:pt idx="2228">
                  <c:v>15783.160981682286</c:v>
                </c:pt>
                <c:pt idx="2229">
                  <c:v>15944.590877383474</c:v>
                </c:pt>
                <c:pt idx="2230">
                  <c:v>16663.721742252656</c:v>
                </c:pt>
                <c:pt idx="2231">
                  <c:v>16940.52069726714</c:v>
                </c:pt>
                <c:pt idx="2232">
                  <c:v>17471.913539736346</c:v>
                </c:pt>
                <c:pt idx="2233">
                  <c:v>17547.36233294155</c:v>
                </c:pt>
                <c:pt idx="2234">
                  <c:v>17425.153266491969</c:v>
                </c:pt>
                <c:pt idx="2235">
                  <c:v>17288.198726348546</c:v>
                </c:pt>
                <c:pt idx="2236">
                  <c:v>16833.244627773125</c:v>
                </c:pt>
                <c:pt idx="2237">
                  <c:v>16597.999629425394</c:v>
                </c:pt>
                <c:pt idx="2238">
                  <c:v>16760.301317925212</c:v>
                </c:pt>
                <c:pt idx="2239">
                  <c:v>16662.23899695828</c:v>
                </c:pt>
                <c:pt idx="2240">
                  <c:v>17202.278005928652</c:v>
                </c:pt>
                <c:pt idx="2241">
                  <c:v>16875.562358137842</c:v>
                </c:pt>
                <c:pt idx="2242">
                  <c:v>17157.52561913558</c:v>
                </c:pt>
                <c:pt idx="2243">
                  <c:v>16897.441235746155</c:v>
                </c:pt>
                <c:pt idx="2244">
                  <c:v>17168.921178324617</c:v>
                </c:pt>
                <c:pt idx="2245">
                  <c:v>17044.352133756664</c:v>
                </c:pt>
                <c:pt idx="2246">
                  <c:v>16721.506914325069</c:v>
                </c:pt>
                <c:pt idx="2247">
                  <c:v>16470.484115168139</c:v>
                </c:pt>
                <c:pt idx="2248">
                  <c:v>17067.691728974383</c:v>
                </c:pt>
                <c:pt idx="2249">
                  <c:v>17465.080790244159</c:v>
                </c:pt>
                <c:pt idx="2250">
                  <c:v>17263.680695092731</c:v>
                </c:pt>
                <c:pt idx="2251">
                  <c:v>17418.192352581595</c:v>
                </c:pt>
                <c:pt idx="2252">
                  <c:v>17625.285237393855</c:v>
                </c:pt>
                <c:pt idx="2253">
                  <c:v>18007.579670844007</c:v>
                </c:pt>
                <c:pt idx="2254">
                  <c:v>18552.012285335513</c:v>
                </c:pt>
                <c:pt idx="2255">
                  <c:v>18406.094470214743</c:v>
                </c:pt>
                <c:pt idx="2256">
                  <c:v>17810.222488398886</c:v>
                </c:pt>
                <c:pt idx="2257">
                  <c:v>17572.890796728901</c:v>
                </c:pt>
                <c:pt idx="2258">
                  <c:v>17646.517089698555</c:v>
                </c:pt>
                <c:pt idx="2259">
                  <c:v>18179.21966095292</c:v>
                </c:pt>
                <c:pt idx="2260">
                  <c:v>17668.619741696162</c:v>
                </c:pt>
                <c:pt idx="2261">
                  <c:v>17627.412416422449</c:v>
                </c:pt>
                <c:pt idx="2262">
                  <c:v>17970.613892371952</c:v>
                </c:pt>
                <c:pt idx="2263">
                  <c:v>18093.518390495501</c:v>
                </c:pt>
                <c:pt idx="2264">
                  <c:v>18122.260891715516</c:v>
                </c:pt>
                <c:pt idx="2265">
                  <c:v>17700.383833409218</c:v>
                </c:pt>
                <c:pt idx="2266">
                  <c:v>17923.477235414262</c:v>
                </c:pt>
                <c:pt idx="2267">
                  <c:v>18077.024072458607</c:v>
                </c:pt>
                <c:pt idx="2268">
                  <c:v>17689.6881624874</c:v>
                </c:pt>
                <c:pt idx="2269">
                  <c:v>17666.454826745143</c:v>
                </c:pt>
                <c:pt idx="2270">
                  <c:v>17738.236412447524</c:v>
                </c:pt>
                <c:pt idx="2271">
                  <c:v>18129.548523917128</c:v>
                </c:pt>
                <c:pt idx="2272">
                  <c:v>17705.474642568686</c:v>
                </c:pt>
                <c:pt idx="2273">
                  <c:v>17501.389468783666</c:v>
                </c:pt>
                <c:pt idx="2274">
                  <c:v>17251.860987704244</c:v>
                </c:pt>
                <c:pt idx="2275">
                  <c:v>17059.127953876618</c:v>
                </c:pt>
                <c:pt idx="2276">
                  <c:v>16844.444667450618</c:v>
                </c:pt>
                <c:pt idx="2277">
                  <c:v>16637.373991759014</c:v>
                </c:pt>
                <c:pt idx="2278">
                  <c:v>17115.257702812549</c:v>
                </c:pt>
                <c:pt idx="2279">
                  <c:v>16863.475345536528</c:v>
                </c:pt>
                <c:pt idx="2280">
                  <c:v>17369.778750902045</c:v>
                </c:pt>
                <c:pt idx="2281">
                  <c:v>17172.52146762293</c:v>
                </c:pt>
                <c:pt idx="2282">
                  <c:v>17413.414438160733</c:v>
                </c:pt>
                <c:pt idx="2283">
                  <c:v>17122.565040417972</c:v>
                </c:pt>
                <c:pt idx="2284">
                  <c:v>17266.00133341354</c:v>
                </c:pt>
                <c:pt idx="2285">
                  <c:v>17157.503350204144</c:v>
                </c:pt>
                <c:pt idx="2286">
                  <c:v>16819.854431963653</c:v>
                </c:pt>
                <c:pt idx="2287">
                  <c:v>17340.604754424563</c:v>
                </c:pt>
                <c:pt idx="2288">
                  <c:v>17081.042322694528</c:v>
                </c:pt>
                <c:pt idx="2289">
                  <c:v>16997.396157169551</c:v>
                </c:pt>
                <c:pt idx="2290">
                  <c:v>17542.039469462939</c:v>
                </c:pt>
                <c:pt idx="2291">
                  <c:v>17949.688478269338</c:v>
                </c:pt>
                <c:pt idx="2292">
                  <c:v>18054.546988207851</c:v>
                </c:pt>
                <c:pt idx="2293">
                  <c:v>18091.344769411313</c:v>
                </c:pt>
                <c:pt idx="2294">
                  <c:v>17487.965236672728</c:v>
                </c:pt>
                <c:pt idx="2295">
                  <c:v>17830.603768338598</c:v>
                </c:pt>
                <c:pt idx="2296">
                  <c:v>17894.91050564943</c:v>
                </c:pt>
                <c:pt idx="2297">
                  <c:v>18483.556696326039</c:v>
                </c:pt>
                <c:pt idx="2298">
                  <c:v>18425.675953619553</c:v>
                </c:pt>
                <c:pt idx="2299">
                  <c:v>18705.97882921042</c:v>
                </c:pt>
                <c:pt idx="2300">
                  <c:v>18389.994006563164</c:v>
                </c:pt>
                <c:pt idx="2301">
                  <c:v>18846.563523437428</c:v>
                </c:pt>
                <c:pt idx="2302">
                  <c:v>19538.94426807341</c:v>
                </c:pt>
                <c:pt idx="2303">
                  <c:v>19553.878225932262</c:v>
                </c:pt>
                <c:pt idx="2304">
                  <c:v>19653.977280843785</c:v>
                </c:pt>
                <c:pt idx="2305">
                  <c:v>20200.551524929167</c:v>
                </c:pt>
                <c:pt idx="2306">
                  <c:v>20625.856469935497</c:v>
                </c:pt>
                <c:pt idx="2307">
                  <c:v>21031.46089588563</c:v>
                </c:pt>
                <c:pt idx="2308">
                  <c:v>20779.146384416537</c:v>
                </c:pt>
                <c:pt idx="2309">
                  <c:v>21307.487730765504</c:v>
                </c:pt>
                <c:pt idx="2310">
                  <c:v>21650.478191267044</c:v>
                </c:pt>
                <c:pt idx="2311">
                  <c:v>21948.187247464015</c:v>
                </c:pt>
                <c:pt idx="2312">
                  <c:v>21742.764335625488</c:v>
                </c:pt>
                <c:pt idx="2313">
                  <c:v>21566.118812365952</c:v>
                </c:pt>
                <c:pt idx="2314">
                  <c:v>21349.429470632909</c:v>
                </c:pt>
                <c:pt idx="2315">
                  <c:v>20772.664920209187</c:v>
                </c:pt>
                <c:pt idx="2316">
                  <c:v>20652.325487151356</c:v>
                </c:pt>
                <c:pt idx="2317">
                  <c:v>19997.375112856778</c:v>
                </c:pt>
                <c:pt idx="2318">
                  <c:v>19905.19470010891</c:v>
                </c:pt>
                <c:pt idx="2319">
                  <c:v>19660.371296216268</c:v>
                </c:pt>
                <c:pt idx="2320">
                  <c:v>19367.897937846348</c:v>
                </c:pt>
                <c:pt idx="2321">
                  <c:v>19776.036665283507</c:v>
                </c:pt>
                <c:pt idx="2322">
                  <c:v>19920.44407955221</c:v>
                </c:pt>
                <c:pt idx="2323">
                  <c:v>20009.449508047986</c:v>
                </c:pt>
                <c:pt idx="2324">
                  <c:v>20902.380940574054</c:v>
                </c:pt>
                <c:pt idx="2325">
                  <c:v>21288.328325731381</c:v>
                </c:pt>
                <c:pt idx="2326">
                  <c:v>20894.280695796006</c:v>
                </c:pt>
                <c:pt idx="2327">
                  <c:v>21191.508619129676</c:v>
                </c:pt>
                <c:pt idx="2328">
                  <c:v>20841.331595023272</c:v>
                </c:pt>
                <c:pt idx="2329">
                  <c:v>21063.749017091359</c:v>
                </c:pt>
                <c:pt idx="2330">
                  <c:v>21185.91138549857</c:v>
                </c:pt>
                <c:pt idx="2331">
                  <c:v>21641.485923349548</c:v>
                </c:pt>
                <c:pt idx="2332">
                  <c:v>21921.333396127728</c:v>
                </c:pt>
                <c:pt idx="2333">
                  <c:v>22179.861238839396</c:v>
                </c:pt>
                <c:pt idx="2334">
                  <c:v>22006.717200783347</c:v>
                </c:pt>
                <c:pt idx="2335">
                  <c:v>21536.071233962866</c:v>
                </c:pt>
                <c:pt idx="2336">
                  <c:v>21628.326403094114</c:v>
                </c:pt>
                <c:pt idx="2337">
                  <c:v>20914.77614415783</c:v>
                </c:pt>
                <c:pt idx="2338">
                  <c:v>20865.233889681844</c:v>
                </c:pt>
                <c:pt idx="2339">
                  <c:v>21714.009002331462</c:v>
                </c:pt>
                <c:pt idx="2340">
                  <c:v>21102.348401352672</c:v>
                </c:pt>
                <c:pt idx="2341">
                  <c:v>21206.245909321424</c:v>
                </c:pt>
                <c:pt idx="2342">
                  <c:v>21224.348502169098</c:v>
                </c:pt>
                <c:pt idx="2343">
                  <c:v>21309.89576997147</c:v>
                </c:pt>
                <c:pt idx="2344">
                  <c:v>20991.257268108635</c:v>
                </c:pt>
                <c:pt idx="2345">
                  <c:v>21343.181224173863</c:v>
                </c:pt>
                <c:pt idx="2346">
                  <c:v>21173.137900637463</c:v>
                </c:pt>
                <c:pt idx="2347">
                  <c:v>21236.564976547052</c:v>
                </c:pt>
                <c:pt idx="2348">
                  <c:v>21900.106082645536</c:v>
                </c:pt>
                <c:pt idx="2349">
                  <c:v>21832.533406002192</c:v>
                </c:pt>
                <c:pt idx="2350">
                  <c:v>22243.315577238827</c:v>
                </c:pt>
                <c:pt idx="2351">
                  <c:v>22631.695623300988</c:v>
                </c:pt>
                <c:pt idx="2352">
                  <c:v>22243.435870264777</c:v>
                </c:pt>
                <c:pt idx="2353">
                  <c:v>21708.82978034078</c:v>
                </c:pt>
                <c:pt idx="2354">
                  <c:v>22158.118456747161</c:v>
                </c:pt>
                <c:pt idx="2355">
                  <c:v>22459.301449504397</c:v>
                </c:pt>
                <c:pt idx="2356">
                  <c:v>22368.513566746682</c:v>
                </c:pt>
                <c:pt idx="2357">
                  <c:v>22331.061284674986</c:v>
                </c:pt>
                <c:pt idx="2358">
                  <c:v>22493.304665014479</c:v>
                </c:pt>
                <c:pt idx="2359">
                  <c:v>23246.315399567327</c:v>
                </c:pt>
                <c:pt idx="2360">
                  <c:v>23453.445965668758</c:v>
                </c:pt>
                <c:pt idx="2361">
                  <c:v>23654.984623584271</c:v>
                </c:pt>
                <c:pt idx="2362">
                  <c:v>23784.066168150337</c:v>
                </c:pt>
                <c:pt idx="2363">
                  <c:v>23595.329281869381</c:v>
                </c:pt>
                <c:pt idx="2364">
                  <c:v>23504.030875939698</c:v>
                </c:pt>
                <c:pt idx="2365">
                  <c:v>22831.610083499811</c:v>
                </c:pt>
                <c:pt idx="2366">
                  <c:v>22788.106040632232</c:v>
                </c:pt>
                <c:pt idx="2367">
                  <c:v>22102.799775363455</c:v>
                </c:pt>
                <c:pt idx="2368">
                  <c:v>21703.493403422959</c:v>
                </c:pt>
                <c:pt idx="2369">
                  <c:v>21216.586172487172</c:v>
                </c:pt>
                <c:pt idx="2370">
                  <c:v>21217.400260216236</c:v>
                </c:pt>
                <c:pt idx="2371">
                  <c:v>21091.525779118107</c:v>
                </c:pt>
                <c:pt idx="2372">
                  <c:v>21267.212387451753</c:v>
                </c:pt>
                <c:pt idx="2373">
                  <c:v>21537.142660956884</c:v>
                </c:pt>
                <c:pt idx="2374">
                  <c:v>21400.64010804391</c:v>
                </c:pt>
                <c:pt idx="2375">
                  <c:v>21205.703368540959</c:v>
                </c:pt>
                <c:pt idx="2376">
                  <c:v>20772.908317009176</c:v>
                </c:pt>
                <c:pt idx="2377">
                  <c:v>21269.547071067864</c:v>
                </c:pt>
                <c:pt idx="2378">
                  <c:v>21281.499634501644</c:v>
                </c:pt>
                <c:pt idx="2379">
                  <c:v>22176.656948103722</c:v>
                </c:pt>
                <c:pt idx="2380">
                  <c:v>22887.391112002133</c:v>
                </c:pt>
                <c:pt idx="2381">
                  <c:v>23409.016097778127</c:v>
                </c:pt>
                <c:pt idx="2382">
                  <c:v>23536.905659345688</c:v>
                </c:pt>
                <c:pt idx="2383">
                  <c:v>23485.666363565051</c:v>
                </c:pt>
                <c:pt idx="2384">
                  <c:v>22624.124934449072</c:v>
                </c:pt>
                <c:pt idx="2385">
                  <c:v>22822.730833458059</c:v>
                </c:pt>
                <c:pt idx="2386">
                  <c:v>22744.422063342408</c:v>
                </c:pt>
                <c:pt idx="2387">
                  <c:v>22869.254728279135</c:v>
                </c:pt>
                <c:pt idx="2388">
                  <c:v>23146.542935964397</c:v>
                </c:pt>
                <c:pt idx="2389">
                  <c:v>22426.5399556005</c:v>
                </c:pt>
                <c:pt idx="2390">
                  <c:v>22144.170083731085</c:v>
                </c:pt>
                <c:pt idx="2391">
                  <c:v>21676.379739442309</c:v>
                </c:pt>
                <c:pt idx="2392">
                  <c:v>21596.101588126214</c:v>
                </c:pt>
                <c:pt idx="2393">
                  <c:v>22306.567526848081</c:v>
                </c:pt>
                <c:pt idx="2394">
                  <c:v>22317.84441958716</c:v>
                </c:pt>
                <c:pt idx="2395">
                  <c:v>22052.684757821553</c:v>
                </c:pt>
                <c:pt idx="2396">
                  <c:v>23184.131597258667</c:v>
                </c:pt>
                <c:pt idx="2397">
                  <c:v>23144.165181143329</c:v>
                </c:pt>
                <c:pt idx="2398">
                  <c:v>23574.73106865849</c:v>
                </c:pt>
                <c:pt idx="2399">
                  <c:v>23906.445722460208</c:v>
                </c:pt>
                <c:pt idx="2400">
                  <c:v>24297.724522433371</c:v>
                </c:pt>
                <c:pt idx="2401">
                  <c:v>24047.455968787282</c:v>
                </c:pt>
                <c:pt idx="2402">
                  <c:v>24081.673065106334</c:v>
                </c:pt>
                <c:pt idx="2403">
                  <c:v>23653.45276700431</c:v>
                </c:pt>
                <c:pt idx="2404">
                  <c:v>24509.406339992172</c:v>
                </c:pt>
                <c:pt idx="2405">
                  <c:v>23647.183489328552</c:v>
                </c:pt>
                <c:pt idx="2406">
                  <c:v>24499.991083710476</c:v>
                </c:pt>
                <c:pt idx="2407">
                  <c:v>24733.623588004844</c:v>
                </c:pt>
                <c:pt idx="2408">
                  <c:v>24860.053801864811</c:v>
                </c:pt>
                <c:pt idx="2409">
                  <c:v>25851.8706574998</c:v>
                </c:pt>
                <c:pt idx="2410">
                  <c:v>25681.866060135158</c:v>
                </c:pt>
                <c:pt idx="2411">
                  <c:v>25815.731993470745</c:v>
                </c:pt>
                <c:pt idx="2412">
                  <c:v>26841.255073163851</c:v>
                </c:pt>
                <c:pt idx="2413">
                  <c:v>26598.954295286156</c:v>
                </c:pt>
                <c:pt idx="2414">
                  <c:v>27031.631911855588</c:v>
                </c:pt>
                <c:pt idx="2415">
                  <c:v>27631.40539791017</c:v>
                </c:pt>
                <c:pt idx="2416">
                  <c:v>27712.072789793037</c:v>
                </c:pt>
                <c:pt idx="2417">
                  <c:v>27401.365369041167</c:v>
                </c:pt>
                <c:pt idx="2418">
                  <c:v>26729.287734314843</c:v>
                </c:pt>
                <c:pt idx="2419">
                  <c:v>26478.438965088946</c:v>
                </c:pt>
                <c:pt idx="2420">
                  <c:v>25673.283452812702</c:v>
                </c:pt>
                <c:pt idx="2421">
                  <c:v>25891.998330124727</c:v>
                </c:pt>
                <c:pt idx="2422">
                  <c:v>25220.776941048538</c:v>
                </c:pt>
                <c:pt idx="2423">
                  <c:v>25375.170665313181</c:v>
                </c:pt>
                <c:pt idx="2424">
                  <c:v>25682.422067451756</c:v>
                </c:pt>
                <c:pt idx="2425">
                  <c:v>25180.954015910684</c:v>
                </c:pt>
                <c:pt idx="2426">
                  <c:v>25157.031062207036</c:v>
                </c:pt>
                <c:pt idx="2427">
                  <c:v>24764.638829276646</c:v>
                </c:pt>
                <c:pt idx="2428">
                  <c:v>25454.120100203352</c:v>
                </c:pt>
                <c:pt idx="2429">
                  <c:v>25065.439961175554</c:v>
                </c:pt>
                <c:pt idx="2430">
                  <c:v>25554.546612627928</c:v>
                </c:pt>
                <c:pt idx="2431">
                  <c:v>26070.461058980105</c:v>
                </c:pt>
                <c:pt idx="2432">
                  <c:v>26143.289952763582</c:v>
                </c:pt>
                <c:pt idx="2433">
                  <c:v>26149.947603531535</c:v>
                </c:pt>
                <c:pt idx="2434">
                  <c:v>25896.944315704473</c:v>
                </c:pt>
                <c:pt idx="2435">
                  <c:v>26296.158628164656</c:v>
                </c:pt>
                <c:pt idx="2436">
                  <c:v>26540.166540998092</c:v>
                </c:pt>
                <c:pt idx="2437">
                  <c:v>26410.143975055173</c:v>
                </c:pt>
                <c:pt idx="2438">
                  <c:v>27563.687755485011</c:v>
                </c:pt>
                <c:pt idx="2439">
                  <c:v>28204.691040298119</c:v>
                </c:pt>
                <c:pt idx="2440">
                  <c:v>28765.778565688819</c:v>
                </c:pt>
                <c:pt idx="2441">
                  <c:v>28485.1144121039</c:v>
                </c:pt>
                <c:pt idx="2442">
                  <c:v>28726.42113070811</c:v>
                </c:pt>
                <c:pt idx="2443">
                  <c:v>29235.290004017716</c:v>
                </c:pt>
                <c:pt idx="2444">
                  <c:v>28755.681277615757</c:v>
                </c:pt>
                <c:pt idx="2445">
                  <c:v>28902.201061722706</c:v>
                </c:pt>
                <c:pt idx="2446">
                  <c:v>28802.241390524534</c:v>
                </c:pt>
                <c:pt idx="2447">
                  <c:v>29455.39571837473</c:v>
                </c:pt>
                <c:pt idx="2448">
                  <c:v>30104.216919520535</c:v>
                </c:pt>
                <c:pt idx="2449">
                  <c:v>30123.000702308047</c:v>
                </c:pt>
                <c:pt idx="2450">
                  <c:v>30021.078914316178</c:v>
                </c:pt>
                <c:pt idx="2451">
                  <c:v>31673.595879001237</c:v>
                </c:pt>
                <c:pt idx="2452">
                  <c:v>31553.66565365329</c:v>
                </c:pt>
                <c:pt idx="2453">
                  <c:v>32084.663913933939</c:v>
                </c:pt>
                <c:pt idx="2454">
                  <c:v>32106.608675696745</c:v>
                </c:pt>
                <c:pt idx="2455">
                  <c:v>31811.475102409022</c:v>
                </c:pt>
                <c:pt idx="2456">
                  <c:v>31446.578948728544</c:v>
                </c:pt>
                <c:pt idx="2457">
                  <c:v>30476.826548502282</c:v>
                </c:pt>
                <c:pt idx="2458">
                  <c:v>31074.099129520971</c:v>
                </c:pt>
                <c:pt idx="2459">
                  <c:v>31686.917631530723</c:v>
                </c:pt>
                <c:pt idx="2460">
                  <c:v>30720.874032370259</c:v>
                </c:pt>
                <c:pt idx="2461">
                  <c:v>30491.621284189347</c:v>
                </c:pt>
                <c:pt idx="2462">
                  <c:v>30566.132500214662</c:v>
                </c:pt>
                <c:pt idx="2463">
                  <c:v>29391.436088161798</c:v>
                </c:pt>
                <c:pt idx="2464">
                  <c:v>29034.694331147479</c:v>
                </c:pt>
                <c:pt idx="2465">
                  <c:v>29778.665817676727</c:v>
                </c:pt>
                <c:pt idx="2466">
                  <c:v>29614.042807900925</c:v>
                </c:pt>
                <c:pt idx="2467">
                  <c:v>29936.4480094475</c:v>
                </c:pt>
                <c:pt idx="2468">
                  <c:v>30067.266971535628</c:v>
                </c:pt>
                <c:pt idx="2469">
                  <c:v>29932.498720531425</c:v>
                </c:pt>
                <c:pt idx="2470">
                  <c:v>30256.178391798912</c:v>
                </c:pt>
                <c:pt idx="2471">
                  <c:v>30464.818558167248</c:v>
                </c:pt>
                <c:pt idx="2472">
                  <c:v>31161.640265361682</c:v>
                </c:pt>
                <c:pt idx="2473">
                  <c:v>31750.241705325167</c:v>
                </c:pt>
                <c:pt idx="2474">
                  <c:v>32166.347863787152</c:v>
                </c:pt>
                <c:pt idx="2475">
                  <c:v>32790.618529278967</c:v>
                </c:pt>
                <c:pt idx="2476">
                  <c:v>32555.522567483411</c:v>
                </c:pt>
                <c:pt idx="2477">
                  <c:v>33048.839503230192</c:v>
                </c:pt>
                <c:pt idx="2478">
                  <c:v>31879.509076313134</c:v>
                </c:pt>
                <c:pt idx="2479">
                  <c:v>32330.136632989721</c:v>
                </c:pt>
                <c:pt idx="2480">
                  <c:v>30965.193318813268</c:v>
                </c:pt>
                <c:pt idx="2481">
                  <c:v>29986.169138329016</c:v>
                </c:pt>
                <c:pt idx="2482">
                  <c:v>30268.184683088177</c:v>
                </c:pt>
                <c:pt idx="2483">
                  <c:v>30914.231302278633</c:v>
                </c:pt>
                <c:pt idx="2484">
                  <c:v>30349.8658539887</c:v>
                </c:pt>
                <c:pt idx="2485">
                  <c:v>30732.554043167918</c:v>
                </c:pt>
                <c:pt idx="2486">
                  <c:v>31236.039133627335</c:v>
                </c:pt>
                <c:pt idx="2487">
                  <c:v>31054.401334073194</c:v>
                </c:pt>
                <c:pt idx="2488">
                  <c:v>30805.268762476724</c:v>
                </c:pt>
                <c:pt idx="2489">
                  <c:v>30493.032524151364</c:v>
                </c:pt>
                <c:pt idx="2490">
                  <c:v>31263.383900737212</c:v>
                </c:pt>
                <c:pt idx="2491">
                  <c:v>32141.126421533099</c:v>
                </c:pt>
                <c:pt idx="2492">
                  <c:v>31742.799351541107</c:v>
                </c:pt>
                <c:pt idx="2493">
                  <c:v>30824.06573733599</c:v>
                </c:pt>
                <c:pt idx="2494">
                  <c:v>30514.007522432617</c:v>
                </c:pt>
                <c:pt idx="2495">
                  <c:v>30241.922374007932</c:v>
                </c:pt>
                <c:pt idx="2496">
                  <c:v>30616.89729850569</c:v>
                </c:pt>
                <c:pt idx="2497">
                  <c:v>30650.38950764055</c:v>
                </c:pt>
                <c:pt idx="2498">
                  <c:v>30281.79931035202</c:v>
                </c:pt>
                <c:pt idx="2499">
                  <c:v>30652.967850660501</c:v>
                </c:pt>
                <c:pt idx="2500">
                  <c:v>30224.642979936234</c:v>
                </c:pt>
                <c:pt idx="2501">
                  <c:v>29902.271191140135</c:v>
                </c:pt>
                <c:pt idx="2502">
                  <c:v>29743.702472605488</c:v>
                </c:pt>
                <c:pt idx="2503">
                  <c:v>29417.206266453213</c:v>
                </c:pt>
                <c:pt idx="2504">
                  <c:v>29276.641840887336</c:v>
                </c:pt>
                <c:pt idx="2505">
                  <c:v>29550.046639203774</c:v>
                </c:pt>
                <c:pt idx="2506">
                  <c:v>30032.476049052839</c:v>
                </c:pt>
                <c:pt idx="2507">
                  <c:v>30407.629281711492</c:v>
                </c:pt>
                <c:pt idx="2508">
                  <c:v>30661.118317959819</c:v>
                </c:pt>
                <c:pt idx="2509">
                  <c:v>30356.453541048875</c:v>
                </c:pt>
                <c:pt idx="2510">
                  <c:v>29088.033369648278</c:v>
                </c:pt>
                <c:pt idx="2511">
                  <c:v>29188.547576751655</c:v>
                </c:pt>
                <c:pt idx="2512">
                  <c:v>29545.795868542256</c:v>
                </c:pt>
                <c:pt idx="2513">
                  <c:v>29846.429621829058</c:v>
                </c:pt>
                <c:pt idx="2514">
                  <c:v>29470.182859602883</c:v>
                </c:pt>
                <c:pt idx="2515">
                  <c:v>29780.289371373372</c:v>
                </c:pt>
                <c:pt idx="2516">
                  <c:v>29621.106716058675</c:v>
                </c:pt>
                <c:pt idx="2517">
                  <c:v>30076.8327126941</c:v>
                </c:pt>
                <c:pt idx="2518">
                  <c:v>30146.720681335057</c:v>
                </c:pt>
                <c:pt idx="2519">
                  <c:v>29485.554073470837</c:v>
                </c:pt>
                <c:pt idx="2520">
                  <c:v>28958.361836633117</c:v>
                </c:pt>
                <c:pt idx="2521">
                  <c:v>29092.974421206185</c:v>
                </c:pt>
                <c:pt idx="2522">
                  <c:v>29118.924746452078</c:v>
                </c:pt>
                <c:pt idx="2523">
                  <c:v>28814.06978576821</c:v>
                </c:pt>
                <c:pt idx="2524">
                  <c:v>27771.084646331361</c:v>
                </c:pt>
                <c:pt idx="2525">
                  <c:v>27864.401369338491</c:v>
                </c:pt>
                <c:pt idx="2526">
                  <c:v>28108.895370504924</c:v>
                </c:pt>
                <c:pt idx="2527">
                  <c:v>28099.361867309784</c:v>
                </c:pt>
                <c:pt idx="2528">
                  <c:v>27387.983016105765</c:v>
                </c:pt>
                <c:pt idx="2529">
                  <c:v>27472.91051149476</c:v>
                </c:pt>
                <c:pt idx="2530">
                  <c:v>27909.39414295612</c:v>
                </c:pt>
                <c:pt idx="2531">
                  <c:v>28379.099397247523</c:v>
                </c:pt>
                <c:pt idx="2532">
                  <c:v>29045.42244092594</c:v>
                </c:pt>
                <c:pt idx="2533">
                  <c:v>28903.905105656762</c:v>
                </c:pt>
                <c:pt idx="2534">
                  <c:v>28884.819110303277</c:v>
                </c:pt>
                <c:pt idx="2535">
                  <c:v>29272.112010396799</c:v>
                </c:pt>
                <c:pt idx="2536">
                  <c:v>29616.48514730544</c:v>
                </c:pt>
                <c:pt idx="2537">
                  <c:v>28895.331801237178</c:v>
                </c:pt>
                <c:pt idx="2538">
                  <c:v>28218.534116519233</c:v>
                </c:pt>
                <c:pt idx="2539">
                  <c:v>28082.43225926493</c:v>
                </c:pt>
                <c:pt idx="2540">
                  <c:v>28499.30581920674</c:v>
                </c:pt>
                <c:pt idx="2541">
                  <c:v>28444.060403500287</c:v>
                </c:pt>
                <c:pt idx="2542">
                  <c:v>28986.493176187101</c:v>
                </c:pt>
                <c:pt idx="2543">
                  <c:v>30250.156337526081</c:v>
                </c:pt>
                <c:pt idx="2544">
                  <c:v>29508.185889149951</c:v>
                </c:pt>
                <c:pt idx="2545">
                  <c:v>28593.205210281158</c:v>
                </c:pt>
                <c:pt idx="2546">
                  <c:v>28443.127756394617</c:v>
                </c:pt>
                <c:pt idx="2547">
                  <c:v>28291.521102365903</c:v>
                </c:pt>
                <c:pt idx="2548">
                  <c:v>28442.50456379489</c:v>
                </c:pt>
                <c:pt idx="2549">
                  <c:v>28913.794554858909</c:v>
                </c:pt>
                <c:pt idx="2550">
                  <c:v>28782.399705866475</c:v>
                </c:pt>
                <c:pt idx="2551">
                  <c:v>28639.795403266249</c:v>
                </c:pt>
                <c:pt idx="2552">
                  <c:v>28349.680638803064</c:v>
                </c:pt>
                <c:pt idx="2553">
                  <c:v>28764.224359621352</c:v>
                </c:pt>
                <c:pt idx="2554">
                  <c:v>29818.871751707193</c:v>
                </c:pt>
                <c:pt idx="2555">
                  <c:v>30279.129782309981</c:v>
                </c:pt>
                <c:pt idx="2556">
                  <c:v>30504.494028495661</c:v>
                </c:pt>
                <c:pt idx="2557">
                  <c:v>30220.191668410655</c:v>
                </c:pt>
                <c:pt idx="2558">
                  <c:v>29909.447820123009</c:v>
                </c:pt>
                <c:pt idx="2559">
                  <c:v>28795.466635005956</c:v>
                </c:pt>
                <c:pt idx="2560">
                  <c:v>28015.793767723088</c:v>
                </c:pt>
                <c:pt idx="2561">
                  <c:v>29238.173141566185</c:v>
                </c:pt>
                <c:pt idx="2562">
                  <c:v>28822.714790529721</c:v>
                </c:pt>
                <c:pt idx="2563">
                  <c:v>28899.687944690577</c:v>
                </c:pt>
                <c:pt idx="2564">
                  <c:v>28807.288014278125</c:v>
                </c:pt>
                <c:pt idx="2565">
                  <c:v>29105.272852541908</c:v>
                </c:pt>
                <c:pt idx="2566">
                  <c:v>29416.823833793416</c:v>
                </c:pt>
                <c:pt idx="2567">
                  <c:v>30345.442708061211</c:v>
                </c:pt>
                <c:pt idx="2568">
                  <c:v>30846.703839967468</c:v>
                </c:pt>
                <c:pt idx="2569">
                  <c:v>30740.336319445276</c:v>
                </c:pt>
                <c:pt idx="2570">
                  <c:v>30311.936675442394</c:v>
                </c:pt>
                <c:pt idx="2571">
                  <c:v>29734.767384059291</c:v>
                </c:pt>
                <c:pt idx="2572">
                  <c:v>29344.098078239564</c:v>
                </c:pt>
                <c:pt idx="2573">
                  <c:v>29460.05153330525</c:v>
                </c:pt>
                <c:pt idx="2574">
                  <c:v>28295.03857594162</c:v>
                </c:pt>
                <c:pt idx="2575">
                  <c:v>27498.172197767602</c:v>
                </c:pt>
                <c:pt idx="2576">
                  <c:v>27335.648696879634</c:v>
                </c:pt>
                <c:pt idx="2577">
                  <c:v>27609.120466186796</c:v>
                </c:pt>
                <c:pt idx="2578">
                  <c:v>27185.595445281819</c:v>
                </c:pt>
                <c:pt idx="2579">
                  <c:v>27278.870110738164</c:v>
                </c:pt>
                <c:pt idx="2580">
                  <c:v>26312.247744248136</c:v>
                </c:pt>
                <c:pt idx="2581">
                  <c:v>26417.287011453962</c:v>
                </c:pt>
                <c:pt idx="2582">
                  <c:v>27205.60928305814</c:v>
                </c:pt>
                <c:pt idx="2583">
                  <c:v>27135.088952624439</c:v>
                </c:pt>
                <c:pt idx="2584">
                  <c:v>26658.687708940022</c:v>
                </c:pt>
                <c:pt idx="2585">
                  <c:v>25436.747082399586</c:v>
                </c:pt>
                <c:pt idx="2586">
                  <c:v>25524.052052865216</c:v>
                </c:pt>
                <c:pt idx="2587">
                  <c:v>25755.35830990511</c:v>
                </c:pt>
                <c:pt idx="2588">
                  <c:v>25542.932107675664</c:v>
                </c:pt>
                <c:pt idx="2589">
                  <c:v>25768.739891952853</c:v>
                </c:pt>
                <c:pt idx="2590">
                  <c:v>25843.202286026037</c:v>
                </c:pt>
                <c:pt idx="2591">
                  <c:v>25887.414825774649</c:v>
                </c:pt>
                <c:pt idx="2592">
                  <c:v>25668.054214800159</c:v>
                </c:pt>
                <c:pt idx="2593">
                  <c:v>26086.622990506959</c:v>
                </c:pt>
                <c:pt idx="2594">
                  <c:v>26470.93090862568</c:v>
                </c:pt>
                <c:pt idx="2595">
                  <c:v>26599.687902273352</c:v>
                </c:pt>
                <c:pt idx="2596">
                  <c:v>27455.544293810024</c:v>
                </c:pt>
                <c:pt idx="2597">
                  <c:v>27494.482519568362</c:v>
                </c:pt>
                <c:pt idx="2598">
                  <c:v>28013.001886593316</c:v>
                </c:pt>
                <c:pt idx="2599">
                  <c:v>27592.381470126362</c:v>
                </c:pt>
                <c:pt idx="2600">
                  <c:v>27907.006662716591</c:v>
                </c:pt>
                <c:pt idx="2601">
                  <c:v>28422.735767469349</c:v>
                </c:pt>
                <c:pt idx="2602">
                  <c:v>28612.272904199272</c:v>
                </c:pt>
                <c:pt idx="2603">
                  <c:v>29158.259271480925</c:v>
                </c:pt>
                <c:pt idx="2604">
                  <c:v>30209.553633151903</c:v>
                </c:pt>
                <c:pt idx="2605">
                  <c:v>30504.523492043631</c:v>
                </c:pt>
                <c:pt idx="2606">
                  <c:v>31405.543041124856</c:v>
                </c:pt>
                <c:pt idx="2607">
                  <c:v>31259.656028259818</c:v>
                </c:pt>
                <c:pt idx="2608">
                  <c:v>31249.95532417966</c:v>
                </c:pt>
                <c:pt idx="2609">
                  <c:v>31905.519393223418</c:v>
                </c:pt>
                <c:pt idx="2610">
                  <c:v>32111.242849748094</c:v>
                </c:pt>
                <c:pt idx="2611">
                  <c:v>32080.785989155444</c:v>
                </c:pt>
                <c:pt idx="2612">
                  <c:v>32695.215779848346</c:v>
                </c:pt>
                <c:pt idx="2613">
                  <c:v>32993.65108728809</c:v>
                </c:pt>
                <c:pt idx="2614">
                  <c:v>33367.756380742925</c:v>
                </c:pt>
                <c:pt idx="2615">
                  <c:v>32617.23180670683</c:v>
                </c:pt>
                <c:pt idx="2616">
                  <c:v>33487.490250314142</c:v>
                </c:pt>
                <c:pt idx="2617">
                  <c:v>33705.4550624146</c:v>
                </c:pt>
                <c:pt idx="2618">
                  <c:v>33873.889253285866</c:v>
                </c:pt>
                <c:pt idx="2619">
                  <c:v>35000.109324783945</c:v>
                </c:pt>
                <c:pt idx="2620">
                  <c:v>35011.902966067348</c:v>
                </c:pt>
                <c:pt idx="2621">
                  <c:v>34987.263474972431</c:v>
                </c:pt>
                <c:pt idx="2622">
                  <c:v>34902.986922308395</c:v>
                </c:pt>
                <c:pt idx="2623">
                  <c:v>35025.89255037214</c:v>
                </c:pt>
                <c:pt idx="2624">
                  <c:v>35770.940959095577</c:v>
                </c:pt>
                <c:pt idx="2625">
                  <c:v>34366.293552361407</c:v>
                </c:pt>
                <c:pt idx="2626">
                  <c:v>35039.047454735293</c:v>
                </c:pt>
                <c:pt idx="2627">
                  <c:v>34911.349428852518</c:v>
                </c:pt>
                <c:pt idx="2628">
                  <c:v>36288.352674982103</c:v>
                </c:pt>
                <c:pt idx="2629">
                  <c:v>37993.942947519776</c:v>
                </c:pt>
                <c:pt idx="2630">
                  <c:v>38406.74298365663</c:v>
                </c:pt>
                <c:pt idx="2631">
                  <c:v>39205.309738943695</c:v>
                </c:pt>
                <c:pt idx="2632">
                  <c:v>40073.154448062669</c:v>
                </c:pt>
                <c:pt idx="2633">
                  <c:v>39208.713555634858</c:v>
                </c:pt>
                <c:pt idx="2634">
                  <c:v>39104.369417689792</c:v>
                </c:pt>
                <c:pt idx="2635">
                  <c:v>37609.722276351851</c:v>
                </c:pt>
                <c:pt idx="2636">
                  <c:v>37938.521164717218</c:v>
                </c:pt>
                <c:pt idx="2637">
                  <c:v>37499.823750085765</c:v>
                </c:pt>
                <c:pt idx="2638">
                  <c:v>38428.246476262662</c:v>
                </c:pt>
                <c:pt idx="2639">
                  <c:v>40210.776554259181</c:v>
                </c:pt>
                <c:pt idx="2640">
                  <c:v>38827.081774628023</c:v>
                </c:pt>
                <c:pt idx="2641">
                  <c:v>38870.671457007178</c:v>
                </c:pt>
                <c:pt idx="2642">
                  <c:v>39287.862488872866</c:v>
                </c:pt>
                <c:pt idx="2643">
                  <c:v>39650.031952849495</c:v>
                </c:pt>
                <c:pt idx="2644">
                  <c:v>41743.306118279615</c:v>
                </c:pt>
                <c:pt idx="2645">
                  <c:v>41267.701339107378</c:v>
                </c:pt>
                <c:pt idx="2646">
                  <c:v>41499.130382571399</c:v>
                </c:pt>
                <c:pt idx="2647">
                  <c:v>41953.814201546462</c:v>
                </c:pt>
                <c:pt idx="2648">
                  <c:v>40461.405682290853</c:v>
                </c:pt>
                <c:pt idx="2649">
                  <c:v>40917.939761118716</c:v>
                </c:pt>
                <c:pt idx="2650">
                  <c:v>40054.219369451494</c:v>
                </c:pt>
                <c:pt idx="2651">
                  <c:v>40229.980306576974</c:v>
                </c:pt>
                <c:pt idx="2652">
                  <c:v>39144.95724634947</c:v>
                </c:pt>
                <c:pt idx="2653">
                  <c:v>40200.204693674626</c:v>
                </c:pt>
                <c:pt idx="2654">
                  <c:v>39002.397239029728</c:v>
                </c:pt>
                <c:pt idx="2655">
                  <c:v>40361.337602800355</c:v>
                </c:pt>
                <c:pt idx="2656">
                  <c:v>39932.848314353068</c:v>
                </c:pt>
                <c:pt idx="2657">
                  <c:v>40085.748300442057</c:v>
                </c:pt>
                <c:pt idx="2658">
                  <c:v>40156.883119765465</c:v>
                </c:pt>
                <c:pt idx="2659">
                  <c:v>39864.753617693044</c:v>
                </c:pt>
                <c:pt idx="2660">
                  <c:v>38496.931679561072</c:v>
                </c:pt>
                <c:pt idx="2661">
                  <c:v>36941.127843886541</c:v>
                </c:pt>
                <c:pt idx="2662">
                  <c:v>37927.255910017397</c:v>
                </c:pt>
                <c:pt idx="2663">
                  <c:v>37608.07272444565</c:v>
                </c:pt>
                <c:pt idx="2664">
                  <c:v>38360.178263645037</c:v>
                </c:pt>
                <c:pt idx="2665">
                  <c:v>38972.61166152855</c:v>
                </c:pt>
                <c:pt idx="2666">
                  <c:v>39614.57947585392</c:v>
                </c:pt>
                <c:pt idx="2667">
                  <c:v>40385.252437945812</c:v>
                </c:pt>
                <c:pt idx="2668">
                  <c:v>39983.215899412658</c:v>
                </c:pt>
                <c:pt idx="2669">
                  <c:v>39614.306311563239</c:v>
                </c:pt>
                <c:pt idx="2670">
                  <c:v>40783.203721729034</c:v>
                </c:pt>
                <c:pt idx="2671">
                  <c:v>40259.365009095956</c:v>
                </c:pt>
                <c:pt idx="2672">
                  <c:v>39636.048546381091</c:v>
                </c:pt>
                <c:pt idx="2673">
                  <c:v>39632.491790466665</c:v>
                </c:pt>
                <c:pt idx="2674">
                  <c:v>39777.463193393378</c:v>
                </c:pt>
                <c:pt idx="2675">
                  <c:v>39462.15278186935</c:v>
                </c:pt>
                <c:pt idx="2676">
                  <c:v>38474.144956707678</c:v>
                </c:pt>
                <c:pt idx="2677">
                  <c:v>39535.569798331024</c:v>
                </c:pt>
                <c:pt idx="2678">
                  <c:v>38723.295285527085</c:v>
                </c:pt>
                <c:pt idx="2679">
                  <c:v>39250.098728268102</c:v>
                </c:pt>
                <c:pt idx="2680">
                  <c:v>38920.953986025677</c:v>
                </c:pt>
                <c:pt idx="2681">
                  <c:v>39518.256457875468</c:v>
                </c:pt>
                <c:pt idx="2682">
                  <c:v>38552.769507902667</c:v>
                </c:pt>
                <c:pt idx="2683">
                  <c:v>40633.278932955611</c:v>
                </c:pt>
                <c:pt idx="2684">
                  <c:v>39253.321974564205</c:v>
                </c:pt>
                <c:pt idx="2685">
                  <c:v>39764.262615555075</c:v>
                </c:pt>
                <c:pt idx="2686">
                  <c:v>40225.028191655852</c:v>
                </c:pt>
                <c:pt idx="2687">
                  <c:v>41441.213128241077</c:v>
                </c:pt>
                <c:pt idx="2688">
                  <c:v>40668.768074469139</c:v>
                </c:pt>
                <c:pt idx="2689">
                  <c:v>40404.421290697304</c:v>
                </c:pt>
                <c:pt idx="2690">
                  <c:v>38020.385292678926</c:v>
                </c:pt>
                <c:pt idx="2691">
                  <c:v>38756.078067897681</c:v>
                </c:pt>
                <c:pt idx="2692">
                  <c:v>38484.058523939661</c:v>
                </c:pt>
                <c:pt idx="2693">
                  <c:v>38760.784347299181</c:v>
                </c:pt>
                <c:pt idx="2694">
                  <c:v>39991.643778987083</c:v>
                </c:pt>
                <c:pt idx="2695">
                  <c:v>40366.726388786257</c:v>
                </c:pt>
                <c:pt idx="2696">
                  <c:v>40902.721824022017</c:v>
                </c:pt>
                <c:pt idx="2697">
                  <c:v>40585.973696022455</c:v>
                </c:pt>
                <c:pt idx="2698">
                  <c:v>41365.151597428056</c:v>
                </c:pt>
                <c:pt idx="2699">
                  <c:v>42050.676877367339</c:v>
                </c:pt>
                <c:pt idx="2700">
                  <c:v>41063.450852363596</c:v>
                </c:pt>
                <c:pt idx="2701">
                  <c:v>42151.558922941171</c:v>
                </c:pt>
                <c:pt idx="2702">
                  <c:v>41784.759564911241</c:v>
                </c:pt>
                <c:pt idx="2703">
                  <c:v>41241.591441194192</c:v>
                </c:pt>
                <c:pt idx="2704">
                  <c:v>42161.449893265155</c:v>
                </c:pt>
                <c:pt idx="2705">
                  <c:v>43366.262072309488</c:v>
                </c:pt>
                <c:pt idx="2706">
                  <c:v>44044.398298833228</c:v>
                </c:pt>
                <c:pt idx="2707">
                  <c:v>43468.136509884149</c:v>
                </c:pt>
                <c:pt idx="2708">
                  <c:v>43911.693062486986</c:v>
                </c:pt>
                <c:pt idx="2709">
                  <c:v>45174.900893999446</c:v>
                </c:pt>
                <c:pt idx="2710">
                  <c:v>43837.373329751361</c:v>
                </c:pt>
                <c:pt idx="2711">
                  <c:v>43386.782224947856</c:v>
                </c:pt>
                <c:pt idx="2712">
                  <c:v>44705.989262866067</c:v>
                </c:pt>
                <c:pt idx="2713">
                  <c:v>44612.171114315512</c:v>
                </c:pt>
                <c:pt idx="2714">
                  <c:v>45148.158399350395</c:v>
                </c:pt>
                <c:pt idx="2715">
                  <c:v>45727.011337770564</c:v>
                </c:pt>
                <c:pt idx="2716">
                  <c:v>46143.167506820828</c:v>
                </c:pt>
                <c:pt idx="2717">
                  <c:v>45475.275928730109</c:v>
                </c:pt>
                <c:pt idx="2718">
                  <c:v>44326.516402135647</c:v>
                </c:pt>
                <c:pt idx="2719">
                  <c:v>43072.1238950556</c:v>
                </c:pt>
                <c:pt idx="2720">
                  <c:v>44475.512070258235</c:v>
                </c:pt>
                <c:pt idx="2721">
                  <c:v>43835.481836200022</c:v>
                </c:pt>
                <c:pt idx="2722">
                  <c:v>43666.053979029552</c:v>
                </c:pt>
                <c:pt idx="2723">
                  <c:v>44890.095741169796</c:v>
                </c:pt>
                <c:pt idx="2724">
                  <c:v>44185.3748350807</c:v>
                </c:pt>
                <c:pt idx="2725">
                  <c:v>43799.557999359837</c:v>
                </c:pt>
                <c:pt idx="2726">
                  <c:v>44030.169504592464</c:v>
                </c:pt>
                <c:pt idx="2727">
                  <c:v>43521.890850817217</c:v>
                </c:pt>
                <c:pt idx="2728">
                  <c:v>44037.485414829753</c:v>
                </c:pt>
                <c:pt idx="2729">
                  <c:v>44054.691370799475</c:v>
                </c:pt>
                <c:pt idx="2730">
                  <c:v>43954.966764245357</c:v>
                </c:pt>
                <c:pt idx="2731">
                  <c:v>43612.071570112807</c:v>
                </c:pt>
                <c:pt idx="2732">
                  <c:v>42740.937574523356</c:v>
                </c:pt>
                <c:pt idx="2733">
                  <c:v>42968.329689482984</c:v>
                </c:pt>
                <c:pt idx="2734">
                  <c:v>41576.998410468732</c:v>
                </c:pt>
                <c:pt idx="2735">
                  <c:v>42023.063159152021</c:v>
                </c:pt>
                <c:pt idx="2736">
                  <c:v>42144.861128340679</c:v>
                </c:pt>
                <c:pt idx="2737">
                  <c:v>41748.782031387142</c:v>
                </c:pt>
                <c:pt idx="2738">
                  <c:v>41281.324080637736</c:v>
                </c:pt>
                <c:pt idx="2739">
                  <c:v>42777.956047963307</c:v>
                </c:pt>
                <c:pt idx="2740">
                  <c:v>43589.458427241429</c:v>
                </c:pt>
                <c:pt idx="2741">
                  <c:v>42186.661342982334</c:v>
                </c:pt>
                <c:pt idx="2742">
                  <c:v>42667.914806616747</c:v>
                </c:pt>
                <c:pt idx="2743">
                  <c:v>41977.214030177995</c:v>
                </c:pt>
                <c:pt idx="2744">
                  <c:v>41292.241911512916</c:v>
                </c:pt>
                <c:pt idx="2745">
                  <c:v>41692.001120005989</c:v>
                </c:pt>
                <c:pt idx="2746">
                  <c:v>41338.054406988369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3-3445-B3A8-A1A1DC6E0BEF}"/>
            </c:ext>
          </c:extLst>
        </c:ser>
        <c:ser>
          <c:idx val="1"/>
          <c:order val="1"/>
          <c:tx>
            <c:strRef>
              <c:f>'Market Data Analysis'!$C$1</c:f>
              <c:strCache>
                <c:ptCount val="1"/>
                <c:pt idx="0">
                  <c:v>High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Analysis'!$A$2:$A$3778</c:f>
              <c:numCache>
                <c:formatCode>m/d/yy</c:formatCode>
                <c:ptCount val="3777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42370</c:v>
                </c:pt>
                <c:pt idx="366">
                  <c:v>42371</c:v>
                </c:pt>
                <c:pt idx="367">
                  <c:v>42372</c:v>
                </c:pt>
                <c:pt idx="368">
                  <c:v>42373</c:v>
                </c:pt>
                <c:pt idx="369">
                  <c:v>42374</c:v>
                </c:pt>
                <c:pt idx="370">
                  <c:v>42375</c:v>
                </c:pt>
                <c:pt idx="371">
                  <c:v>42376</c:v>
                </c:pt>
                <c:pt idx="372">
                  <c:v>42377</c:v>
                </c:pt>
                <c:pt idx="373">
                  <c:v>42378</c:v>
                </c:pt>
                <c:pt idx="374">
                  <c:v>42379</c:v>
                </c:pt>
                <c:pt idx="375">
                  <c:v>42380</c:v>
                </c:pt>
                <c:pt idx="376">
                  <c:v>42381</c:v>
                </c:pt>
                <c:pt idx="377">
                  <c:v>42382</c:v>
                </c:pt>
                <c:pt idx="378">
                  <c:v>42383</c:v>
                </c:pt>
                <c:pt idx="379">
                  <c:v>42384</c:v>
                </c:pt>
                <c:pt idx="380">
                  <c:v>42385</c:v>
                </c:pt>
                <c:pt idx="381">
                  <c:v>42386</c:v>
                </c:pt>
                <c:pt idx="382">
                  <c:v>42387</c:v>
                </c:pt>
                <c:pt idx="383">
                  <c:v>42388</c:v>
                </c:pt>
                <c:pt idx="384">
                  <c:v>42389</c:v>
                </c:pt>
                <c:pt idx="385">
                  <c:v>42390</c:v>
                </c:pt>
                <c:pt idx="386">
                  <c:v>42391</c:v>
                </c:pt>
                <c:pt idx="387">
                  <c:v>42392</c:v>
                </c:pt>
                <c:pt idx="388">
                  <c:v>42393</c:v>
                </c:pt>
                <c:pt idx="389">
                  <c:v>42394</c:v>
                </c:pt>
                <c:pt idx="390">
                  <c:v>42395</c:v>
                </c:pt>
                <c:pt idx="391">
                  <c:v>42396</c:v>
                </c:pt>
                <c:pt idx="392">
                  <c:v>42397</c:v>
                </c:pt>
                <c:pt idx="393">
                  <c:v>42398</c:v>
                </c:pt>
                <c:pt idx="394">
                  <c:v>42399</c:v>
                </c:pt>
                <c:pt idx="395">
                  <c:v>42400</c:v>
                </c:pt>
                <c:pt idx="396">
                  <c:v>42401</c:v>
                </c:pt>
                <c:pt idx="397">
                  <c:v>42402</c:v>
                </c:pt>
                <c:pt idx="398">
                  <c:v>42403</c:v>
                </c:pt>
                <c:pt idx="399">
                  <c:v>42404</c:v>
                </c:pt>
                <c:pt idx="400">
                  <c:v>42405</c:v>
                </c:pt>
                <c:pt idx="401">
                  <c:v>42406</c:v>
                </c:pt>
                <c:pt idx="402">
                  <c:v>42407</c:v>
                </c:pt>
                <c:pt idx="403">
                  <c:v>42408</c:v>
                </c:pt>
                <c:pt idx="404">
                  <c:v>42409</c:v>
                </c:pt>
                <c:pt idx="405">
                  <c:v>42410</c:v>
                </c:pt>
                <c:pt idx="406">
                  <c:v>42411</c:v>
                </c:pt>
                <c:pt idx="407">
                  <c:v>42412</c:v>
                </c:pt>
                <c:pt idx="408">
                  <c:v>42413</c:v>
                </c:pt>
                <c:pt idx="409">
                  <c:v>42414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42420</c:v>
                </c:pt>
                <c:pt idx="416">
                  <c:v>42421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42427</c:v>
                </c:pt>
                <c:pt idx="423">
                  <c:v>42428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42434</c:v>
                </c:pt>
                <c:pt idx="430">
                  <c:v>42435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42441</c:v>
                </c:pt>
                <c:pt idx="437">
                  <c:v>42442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42448</c:v>
                </c:pt>
                <c:pt idx="444">
                  <c:v>42449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42454</c:v>
                </c:pt>
                <c:pt idx="450">
                  <c:v>42455</c:v>
                </c:pt>
                <c:pt idx="451">
                  <c:v>42456</c:v>
                </c:pt>
                <c:pt idx="452">
                  <c:v>42457</c:v>
                </c:pt>
                <c:pt idx="453">
                  <c:v>42458</c:v>
                </c:pt>
                <c:pt idx="454">
                  <c:v>42459</c:v>
                </c:pt>
                <c:pt idx="455">
                  <c:v>42460</c:v>
                </c:pt>
                <c:pt idx="456">
                  <c:v>42461</c:v>
                </c:pt>
                <c:pt idx="457">
                  <c:v>42462</c:v>
                </c:pt>
                <c:pt idx="458">
                  <c:v>42463</c:v>
                </c:pt>
                <c:pt idx="459">
                  <c:v>42464</c:v>
                </c:pt>
                <c:pt idx="460">
                  <c:v>42465</c:v>
                </c:pt>
                <c:pt idx="461">
                  <c:v>42466</c:v>
                </c:pt>
                <c:pt idx="462">
                  <c:v>42467</c:v>
                </c:pt>
                <c:pt idx="463">
                  <c:v>42468</c:v>
                </c:pt>
                <c:pt idx="464">
                  <c:v>42469</c:v>
                </c:pt>
                <c:pt idx="465">
                  <c:v>42470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42476</c:v>
                </c:pt>
                <c:pt idx="472">
                  <c:v>42477</c:v>
                </c:pt>
                <c:pt idx="473">
                  <c:v>42478</c:v>
                </c:pt>
                <c:pt idx="474">
                  <c:v>42479</c:v>
                </c:pt>
                <c:pt idx="475">
                  <c:v>42480</c:v>
                </c:pt>
                <c:pt idx="476">
                  <c:v>42481</c:v>
                </c:pt>
                <c:pt idx="477">
                  <c:v>42482</c:v>
                </c:pt>
                <c:pt idx="478">
                  <c:v>42483</c:v>
                </c:pt>
                <c:pt idx="479">
                  <c:v>42484</c:v>
                </c:pt>
                <c:pt idx="480">
                  <c:v>42485</c:v>
                </c:pt>
                <c:pt idx="481">
                  <c:v>42486</c:v>
                </c:pt>
                <c:pt idx="482">
                  <c:v>42487</c:v>
                </c:pt>
                <c:pt idx="483">
                  <c:v>42488</c:v>
                </c:pt>
                <c:pt idx="484">
                  <c:v>42489</c:v>
                </c:pt>
                <c:pt idx="485">
                  <c:v>42490</c:v>
                </c:pt>
                <c:pt idx="486">
                  <c:v>42491</c:v>
                </c:pt>
                <c:pt idx="487">
                  <c:v>42492</c:v>
                </c:pt>
                <c:pt idx="488">
                  <c:v>42493</c:v>
                </c:pt>
                <c:pt idx="489">
                  <c:v>42494</c:v>
                </c:pt>
                <c:pt idx="490">
                  <c:v>42495</c:v>
                </c:pt>
                <c:pt idx="491">
                  <c:v>42496</c:v>
                </c:pt>
                <c:pt idx="492">
                  <c:v>42497</c:v>
                </c:pt>
                <c:pt idx="493">
                  <c:v>42498</c:v>
                </c:pt>
                <c:pt idx="494">
                  <c:v>42499</c:v>
                </c:pt>
                <c:pt idx="495">
                  <c:v>42500</c:v>
                </c:pt>
                <c:pt idx="496">
                  <c:v>42501</c:v>
                </c:pt>
                <c:pt idx="497">
                  <c:v>42502</c:v>
                </c:pt>
                <c:pt idx="498">
                  <c:v>42503</c:v>
                </c:pt>
                <c:pt idx="499">
                  <c:v>42504</c:v>
                </c:pt>
                <c:pt idx="500">
                  <c:v>42505</c:v>
                </c:pt>
                <c:pt idx="501">
                  <c:v>42506</c:v>
                </c:pt>
                <c:pt idx="502">
                  <c:v>42507</c:v>
                </c:pt>
                <c:pt idx="503">
                  <c:v>42508</c:v>
                </c:pt>
                <c:pt idx="504">
                  <c:v>42509</c:v>
                </c:pt>
                <c:pt idx="505">
                  <c:v>42510</c:v>
                </c:pt>
                <c:pt idx="506">
                  <c:v>42511</c:v>
                </c:pt>
                <c:pt idx="507">
                  <c:v>42512</c:v>
                </c:pt>
                <c:pt idx="508">
                  <c:v>42513</c:v>
                </c:pt>
                <c:pt idx="509">
                  <c:v>42514</c:v>
                </c:pt>
                <c:pt idx="510">
                  <c:v>42515</c:v>
                </c:pt>
                <c:pt idx="511">
                  <c:v>42516</c:v>
                </c:pt>
                <c:pt idx="512">
                  <c:v>42517</c:v>
                </c:pt>
                <c:pt idx="513">
                  <c:v>42518</c:v>
                </c:pt>
                <c:pt idx="514">
                  <c:v>42519</c:v>
                </c:pt>
                <c:pt idx="515">
                  <c:v>42520</c:v>
                </c:pt>
                <c:pt idx="516">
                  <c:v>42521</c:v>
                </c:pt>
                <c:pt idx="517">
                  <c:v>42522</c:v>
                </c:pt>
                <c:pt idx="518">
                  <c:v>42523</c:v>
                </c:pt>
                <c:pt idx="519">
                  <c:v>42524</c:v>
                </c:pt>
                <c:pt idx="520">
                  <c:v>42525</c:v>
                </c:pt>
                <c:pt idx="521">
                  <c:v>42526</c:v>
                </c:pt>
                <c:pt idx="522">
                  <c:v>42527</c:v>
                </c:pt>
                <c:pt idx="523">
                  <c:v>42528</c:v>
                </c:pt>
                <c:pt idx="524">
                  <c:v>42529</c:v>
                </c:pt>
                <c:pt idx="525">
                  <c:v>42530</c:v>
                </c:pt>
                <c:pt idx="526">
                  <c:v>42531</c:v>
                </c:pt>
                <c:pt idx="527">
                  <c:v>42532</c:v>
                </c:pt>
                <c:pt idx="528">
                  <c:v>42533</c:v>
                </c:pt>
                <c:pt idx="529">
                  <c:v>42534</c:v>
                </c:pt>
                <c:pt idx="530">
                  <c:v>42535</c:v>
                </c:pt>
                <c:pt idx="531">
                  <c:v>42536</c:v>
                </c:pt>
                <c:pt idx="532">
                  <c:v>42537</c:v>
                </c:pt>
                <c:pt idx="533">
                  <c:v>42538</c:v>
                </c:pt>
                <c:pt idx="534">
                  <c:v>42539</c:v>
                </c:pt>
                <c:pt idx="535">
                  <c:v>42540</c:v>
                </c:pt>
                <c:pt idx="536">
                  <c:v>42541</c:v>
                </c:pt>
                <c:pt idx="537">
                  <c:v>42542</c:v>
                </c:pt>
                <c:pt idx="538">
                  <c:v>42543</c:v>
                </c:pt>
                <c:pt idx="539">
                  <c:v>42544</c:v>
                </c:pt>
                <c:pt idx="540">
                  <c:v>42545</c:v>
                </c:pt>
                <c:pt idx="541">
                  <c:v>42546</c:v>
                </c:pt>
                <c:pt idx="542">
                  <c:v>42547</c:v>
                </c:pt>
                <c:pt idx="543">
                  <c:v>42548</c:v>
                </c:pt>
                <c:pt idx="544">
                  <c:v>42549</c:v>
                </c:pt>
                <c:pt idx="545">
                  <c:v>42550</c:v>
                </c:pt>
                <c:pt idx="546">
                  <c:v>42551</c:v>
                </c:pt>
                <c:pt idx="547">
                  <c:v>42552</c:v>
                </c:pt>
                <c:pt idx="548">
                  <c:v>42553</c:v>
                </c:pt>
                <c:pt idx="549">
                  <c:v>42554</c:v>
                </c:pt>
                <c:pt idx="550">
                  <c:v>42555</c:v>
                </c:pt>
                <c:pt idx="551">
                  <c:v>42556</c:v>
                </c:pt>
                <c:pt idx="552">
                  <c:v>42557</c:v>
                </c:pt>
                <c:pt idx="553">
                  <c:v>42558</c:v>
                </c:pt>
                <c:pt idx="554">
                  <c:v>42559</c:v>
                </c:pt>
                <c:pt idx="555">
                  <c:v>42560</c:v>
                </c:pt>
                <c:pt idx="556">
                  <c:v>42561</c:v>
                </c:pt>
                <c:pt idx="557">
                  <c:v>42562</c:v>
                </c:pt>
                <c:pt idx="558">
                  <c:v>42563</c:v>
                </c:pt>
                <c:pt idx="559">
                  <c:v>42564</c:v>
                </c:pt>
                <c:pt idx="560">
                  <c:v>42565</c:v>
                </c:pt>
                <c:pt idx="561">
                  <c:v>42566</c:v>
                </c:pt>
                <c:pt idx="562">
                  <c:v>42567</c:v>
                </c:pt>
                <c:pt idx="563">
                  <c:v>42568</c:v>
                </c:pt>
                <c:pt idx="564">
                  <c:v>42569</c:v>
                </c:pt>
                <c:pt idx="565">
                  <c:v>42570</c:v>
                </c:pt>
                <c:pt idx="566">
                  <c:v>42571</c:v>
                </c:pt>
                <c:pt idx="567">
                  <c:v>42572</c:v>
                </c:pt>
                <c:pt idx="568">
                  <c:v>42573</c:v>
                </c:pt>
                <c:pt idx="569">
                  <c:v>42574</c:v>
                </c:pt>
                <c:pt idx="570">
                  <c:v>42575</c:v>
                </c:pt>
                <c:pt idx="571">
                  <c:v>42576</c:v>
                </c:pt>
                <c:pt idx="572">
                  <c:v>42577</c:v>
                </c:pt>
                <c:pt idx="573">
                  <c:v>42578</c:v>
                </c:pt>
                <c:pt idx="574">
                  <c:v>42579</c:v>
                </c:pt>
                <c:pt idx="575">
                  <c:v>42580</c:v>
                </c:pt>
                <c:pt idx="576">
                  <c:v>42581</c:v>
                </c:pt>
                <c:pt idx="577">
                  <c:v>42582</c:v>
                </c:pt>
                <c:pt idx="578">
                  <c:v>42583</c:v>
                </c:pt>
                <c:pt idx="579">
                  <c:v>42584</c:v>
                </c:pt>
                <c:pt idx="580">
                  <c:v>42585</c:v>
                </c:pt>
                <c:pt idx="581">
                  <c:v>42586</c:v>
                </c:pt>
                <c:pt idx="582">
                  <c:v>42587</c:v>
                </c:pt>
                <c:pt idx="583">
                  <c:v>42588</c:v>
                </c:pt>
                <c:pt idx="584">
                  <c:v>42589</c:v>
                </c:pt>
                <c:pt idx="585">
                  <c:v>42590</c:v>
                </c:pt>
                <c:pt idx="586">
                  <c:v>42591</c:v>
                </c:pt>
                <c:pt idx="587">
                  <c:v>42592</c:v>
                </c:pt>
                <c:pt idx="588">
                  <c:v>42593</c:v>
                </c:pt>
                <c:pt idx="589">
                  <c:v>42594</c:v>
                </c:pt>
                <c:pt idx="590">
                  <c:v>42595</c:v>
                </c:pt>
                <c:pt idx="591">
                  <c:v>42596</c:v>
                </c:pt>
                <c:pt idx="592">
                  <c:v>42597</c:v>
                </c:pt>
                <c:pt idx="593">
                  <c:v>42598</c:v>
                </c:pt>
                <c:pt idx="594">
                  <c:v>42599</c:v>
                </c:pt>
                <c:pt idx="595">
                  <c:v>42600</c:v>
                </c:pt>
                <c:pt idx="596">
                  <c:v>42601</c:v>
                </c:pt>
                <c:pt idx="597">
                  <c:v>42602</c:v>
                </c:pt>
                <c:pt idx="598">
                  <c:v>42603</c:v>
                </c:pt>
                <c:pt idx="599">
                  <c:v>42604</c:v>
                </c:pt>
                <c:pt idx="600">
                  <c:v>42605</c:v>
                </c:pt>
                <c:pt idx="601">
                  <c:v>42606</c:v>
                </c:pt>
                <c:pt idx="602">
                  <c:v>42607</c:v>
                </c:pt>
                <c:pt idx="603">
                  <c:v>42608</c:v>
                </c:pt>
                <c:pt idx="604">
                  <c:v>42609</c:v>
                </c:pt>
                <c:pt idx="605">
                  <c:v>42610</c:v>
                </c:pt>
                <c:pt idx="606">
                  <c:v>42611</c:v>
                </c:pt>
                <c:pt idx="607">
                  <c:v>42612</c:v>
                </c:pt>
                <c:pt idx="608">
                  <c:v>42613</c:v>
                </c:pt>
                <c:pt idx="609">
                  <c:v>42614</c:v>
                </c:pt>
                <c:pt idx="610">
                  <c:v>42615</c:v>
                </c:pt>
                <c:pt idx="611">
                  <c:v>42616</c:v>
                </c:pt>
                <c:pt idx="612">
                  <c:v>42617</c:v>
                </c:pt>
                <c:pt idx="613">
                  <c:v>42618</c:v>
                </c:pt>
                <c:pt idx="614">
                  <c:v>42619</c:v>
                </c:pt>
                <c:pt idx="615">
                  <c:v>42620</c:v>
                </c:pt>
                <c:pt idx="616">
                  <c:v>42621</c:v>
                </c:pt>
                <c:pt idx="617">
                  <c:v>42622</c:v>
                </c:pt>
                <c:pt idx="618">
                  <c:v>42623</c:v>
                </c:pt>
                <c:pt idx="619">
                  <c:v>42624</c:v>
                </c:pt>
                <c:pt idx="620">
                  <c:v>42625</c:v>
                </c:pt>
                <c:pt idx="621">
                  <c:v>42626</c:v>
                </c:pt>
                <c:pt idx="622">
                  <c:v>42627</c:v>
                </c:pt>
                <c:pt idx="623">
                  <c:v>42628</c:v>
                </c:pt>
                <c:pt idx="624">
                  <c:v>42629</c:v>
                </c:pt>
                <c:pt idx="625">
                  <c:v>42630</c:v>
                </c:pt>
                <c:pt idx="626">
                  <c:v>42631</c:v>
                </c:pt>
                <c:pt idx="627">
                  <c:v>42632</c:v>
                </c:pt>
                <c:pt idx="628">
                  <c:v>42633</c:v>
                </c:pt>
                <c:pt idx="629">
                  <c:v>42634</c:v>
                </c:pt>
                <c:pt idx="630">
                  <c:v>42635</c:v>
                </c:pt>
                <c:pt idx="631">
                  <c:v>42636</c:v>
                </c:pt>
                <c:pt idx="632">
                  <c:v>42637</c:v>
                </c:pt>
                <c:pt idx="633">
                  <c:v>42638</c:v>
                </c:pt>
                <c:pt idx="634">
                  <c:v>42639</c:v>
                </c:pt>
                <c:pt idx="635">
                  <c:v>42640</c:v>
                </c:pt>
                <c:pt idx="636">
                  <c:v>42641</c:v>
                </c:pt>
                <c:pt idx="637">
                  <c:v>42642</c:v>
                </c:pt>
                <c:pt idx="638">
                  <c:v>42643</c:v>
                </c:pt>
                <c:pt idx="639">
                  <c:v>42644</c:v>
                </c:pt>
                <c:pt idx="640">
                  <c:v>42645</c:v>
                </c:pt>
                <c:pt idx="641">
                  <c:v>42646</c:v>
                </c:pt>
                <c:pt idx="642">
                  <c:v>42647</c:v>
                </c:pt>
                <c:pt idx="643">
                  <c:v>42648</c:v>
                </c:pt>
                <c:pt idx="644">
                  <c:v>42649</c:v>
                </c:pt>
                <c:pt idx="645">
                  <c:v>42650</c:v>
                </c:pt>
                <c:pt idx="646">
                  <c:v>42651</c:v>
                </c:pt>
                <c:pt idx="647">
                  <c:v>42652</c:v>
                </c:pt>
                <c:pt idx="648">
                  <c:v>42653</c:v>
                </c:pt>
                <c:pt idx="649">
                  <c:v>42654</c:v>
                </c:pt>
                <c:pt idx="650">
                  <c:v>42655</c:v>
                </c:pt>
                <c:pt idx="651">
                  <c:v>42656</c:v>
                </c:pt>
                <c:pt idx="652">
                  <c:v>42657</c:v>
                </c:pt>
                <c:pt idx="653">
                  <c:v>42658</c:v>
                </c:pt>
                <c:pt idx="654">
                  <c:v>42659</c:v>
                </c:pt>
                <c:pt idx="655">
                  <c:v>42660</c:v>
                </c:pt>
                <c:pt idx="656">
                  <c:v>42661</c:v>
                </c:pt>
                <c:pt idx="657">
                  <c:v>42662</c:v>
                </c:pt>
                <c:pt idx="658">
                  <c:v>42663</c:v>
                </c:pt>
                <c:pt idx="659">
                  <c:v>42664</c:v>
                </c:pt>
                <c:pt idx="660">
                  <c:v>42665</c:v>
                </c:pt>
                <c:pt idx="661">
                  <c:v>42666</c:v>
                </c:pt>
                <c:pt idx="662">
                  <c:v>42667</c:v>
                </c:pt>
                <c:pt idx="663">
                  <c:v>42668</c:v>
                </c:pt>
                <c:pt idx="664">
                  <c:v>42669</c:v>
                </c:pt>
                <c:pt idx="665">
                  <c:v>42670</c:v>
                </c:pt>
                <c:pt idx="666">
                  <c:v>42671</c:v>
                </c:pt>
                <c:pt idx="667">
                  <c:v>42672</c:v>
                </c:pt>
                <c:pt idx="668">
                  <c:v>42673</c:v>
                </c:pt>
                <c:pt idx="669">
                  <c:v>42674</c:v>
                </c:pt>
                <c:pt idx="670">
                  <c:v>42675</c:v>
                </c:pt>
                <c:pt idx="671">
                  <c:v>42676</c:v>
                </c:pt>
                <c:pt idx="672">
                  <c:v>42677</c:v>
                </c:pt>
                <c:pt idx="673">
                  <c:v>42678</c:v>
                </c:pt>
                <c:pt idx="674">
                  <c:v>42679</c:v>
                </c:pt>
                <c:pt idx="675">
                  <c:v>42680</c:v>
                </c:pt>
                <c:pt idx="676">
                  <c:v>42681</c:v>
                </c:pt>
                <c:pt idx="677">
                  <c:v>42682</c:v>
                </c:pt>
                <c:pt idx="678">
                  <c:v>42683</c:v>
                </c:pt>
                <c:pt idx="679">
                  <c:v>42684</c:v>
                </c:pt>
                <c:pt idx="680">
                  <c:v>42685</c:v>
                </c:pt>
                <c:pt idx="681">
                  <c:v>42686</c:v>
                </c:pt>
                <c:pt idx="682">
                  <c:v>42687</c:v>
                </c:pt>
                <c:pt idx="683">
                  <c:v>42688</c:v>
                </c:pt>
                <c:pt idx="684">
                  <c:v>42689</c:v>
                </c:pt>
                <c:pt idx="685">
                  <c:v>42690</c:v>
                </c:pt>
                <c:pt idx="686">
                  <c:v>42691</c:v>
                </c:pt>
                <c:pt idx="687">
                  <c:v>42692</c:v>
                </c:pt>
                <c:pt idx="688">
                  <c:v>42693</c:v>
                </c:pt>
                <c:pt idx="689">
                  <c:v>42694</c:v>
                </c:pt>
                <c:pt idx="690">
                  <c:v>42695</c:v>
                </c:pt>
                <c:pt idx="691">
                  <c:v>42696</c:v>
                </c:pt>
                <c:pt idx="692">
                  <c:v>42697</c:v>
                </c:pt>
                <c:pt idx="693">
                  <c:v>42698</c:v>
                </c:pt>
                <c:pt idx="694">
                  <c:v>42699</c:v>
                </c:pt>
                <c:pt idx="695">
                  <c:v>42700</c:v>
                </c:pt>
                <c:pt idx="696">
                  <c:v>42701</c:v>
                </c:pt>
                <c:pt idx="697">
                  <c:v>42702</c:v>
                </c:pt>
                <c:pt idx="698">
                  <c:v>42703</c:v>
                </c:pt>
                <c:pt idx="699">
                  <c:v>42704</c:v>
                </c:pt>
                <c:pt idx="700">
                  <c:v>42705</c:v>
                </c:pt>
                <c:pt idx="701">
                  <c:v>42706</c:v>
                </c:pt>
                <c:pt idx="702">
                  <c:v>42707</c:v>
                </c:pt>
                <c:pt idx="703">
                  <c:v>42708</c:v>
                </c:pt>
                <c:pt idx="704">
                  <c:v>42709</c:v>
                </c:pt>
                <c:pt idx="705">
                  <c:v>42710</c:v>
                </c:pt>
                <c:pt idx="706">
                  <c:v>42711</c:v>
                </c:pt>
                <c:pt idx="707">
                  <c:v>42712</c:v>
                </c:pt>
                <c:pt idx="708">
                  <c:v>42713</c:v>
                </c:pt>
                <c:pt idx="709">
                  <c:v>42714</c:v>
                </c:pt>
                <c:pt idx="710">
                  <c:v>42715</c:v>
                </c:pt>
                <c:pt idx="711">
                  <c:v>42716</c:v>
                </c:pt>
                <c:pt idx="712">
                  <c:v>42717</c:v>
                </c:pt>
                <c:pt idx="713">
                  <c:v>42718</c:v>
                </c:pt>
                <c:pt idx="714">
                  <c:v>42719</c:v>
                </c:pt>
                <c:pt idx="715">
                  <c:v>42720</c:v>
                </c:pt>
                <c:pt idx="716">
                  <c:v>42721</c:v>
                </c:pt>
                <c:pt idx="717">
                  <c:v>42722</c:v>
                </c:pt>
                <c:pt idx="718">
                  <c:v>42723</c:v>
                </c:pt>
                <c:pt idx="719">
                  <c:v>42724</c:v>
                </c:pt>
                <c:pt idx="720">
                  <c:v>42725</c:v>
                </c:pt>
                <c:pt idx="721">
                  <c:v>42726</c:v>
                </c:pt>
                <c:pt idx="722">
                  <c:v>42727</c:v>
                </c:pt>
                <c:pt idx="723">
                  <c:v>42728</c:v>
                </c:pt>
                <c:pt idx="724">
                  <c:v>42729</c:v>
                </c:pt>
                <c:pt idx="725">
                  <c:v>42730</c:v>
                </c:pt>
                <c:pt idx="726">
                  <c:v>42731</c:v>
                </c:pt>
                <c:pt idx="727">
                  <c:v>42732</c:v>
                </c:pt>
                <c:pt idx="728">
                  <c:v>42733</c:v>
                </c:pt>
                <c:pt idx="729">
                  <c:v>42734</c:v>
                </c:pt>
                <c:pt idx="730">
                  <c:v>42735</c:v>
                </c:pt>
                <c:pt idx="731">
                  <c:v>42736</c:v>
                </c:pt>
                <c:pt idx="732">
                  <c:v>42737</c:v>
                </c:pt>
                <c:pt idx="733">
                  <c:v>42738</c:v>
                </c:pt>
                <c:pt idx="734">
                  <c:v>42739</c:v>
                </c:pt>
                <c:pt idx="735">
                  <c:v>42740</c:v>
                </c:pt>
                <c:pt idx="736">
                  <c:v>42741</c:v>
                </c:pt>
                <c:pt idx="737">
                  <c:v>42742</c:v>
                </c:pt>
                <c:pt idx="738">
                  <c:v>42743</c:v>
                </c:pt>
                <c:pt idx="739">
                  <c:v>42744</c:v>
                </c:pt>
                <c:pt idx="740">
                  <c:v>42745</c:v>
                </c:pt>
                <c:pt idx="741">
                  <c:v>42746</c:v>
                </c:pt>
                <c:pt idx="742">
                  <c:v>42747</c:v>
                </c:pt>
                <c:pt idx="743">
                  <c:v>42748</c:v>
                </c:pt>
                <c:pt idx="744">
                  <c:v>42749</c:v>
                </c:pt>
                <c:pt idx="745">
                  <c:v>42750</c:v>
                </c:pt>
                <c:pt idx="746">
                  <c:v>42751</c:v>
                </c:pt>
                <c:pt idx="747">
                  <c:v>42752</c:v>
                </c:pt>
                <c:pt idx="748">
                  <c:v>42753</c:v>
                </c:pt>
                <c:pt idx="749">
                  <c:v>42754</c:v>
                </c:pt>
                <c:pt idx="750">
                  <c:v>42755</c:v>
                </c:pt>
                <c:pt idx="751">
                  <c:v>42756</c:v>
                </c:pt>
                <c:pt idx="752">
                  <c:v>42757</c:v>
                </c:pt>
                <c:pt idx="753">
                  <c:v>42758</c:v>
                </c:pt>
                <c:pt idx="754">
                  <c:v>42759</c:v>
                </c:pt>
                <c:pt idx="755">
                  <c:v>42760</c:v>
                </c:pt>
                <c:pt idx="756">
                  <c:v>42761</c:v>
                </c:pt>
                <c:pt idx="757">
                  <c:v>42762</c:v>
                </c:pt>
                <c:pt idx="758">
                  <c:v>42763</c:v>
                </c:pt>
                <c:pt idx="759">
                  <c:v>42764</c:v>
                </c:pt>
                <c:pt idx="760">
                  <c:v>42765</c:v>
                </c:pt>
                <c:pt idx="761">
                  <c:v>42766</c:v>
                </c:pt>
                <c:pt idx="762">
                  <c:v>42767</c:v>
                </c:pt>
                <c:pt idx="763">
                  <c:v>42768</c:v>
                </c:pt>
                <c:pt idx="764">
                  <c:v>42769</c:v>
                </c:pt>
                <c:pt idx="765">
                  <c:v>42770</c:v>
                </c:pt>
                <c:pt idx="766">
                  <c:v>42771</c:v>
                </c:pt>
                <c:pt idx="767">
                  <c:v>42772</c:v>
                </c:pt>
                <c:pt idx="768">
                  <c:v>42773</c:v>
                </c:pt>
                <c:pt idx="769">
                  <c:v>42774</c:v>
                </c:pt>
                <c:pt idx="770">
                  <c:v>42775</c:v>
                </c:pt>
                <c:pt idx="771">
                  <c:v>42776</c:v>
                </c:pt>
                <c:pt idx="772">
                  <c:v>42777</c:v>
                </c:pt>
                <c:pt idx="773">
                  <c:v>42778</c:v>
                </c:pt>
                <c:pt idx="774">
                  <c:v>42779</c:v>
                </c:pt>
                <c:pt idx="775">
                  <c:v>42780</c:v>
                </c:pt>
                <c:pt idx="776">
                  <c:v>42781</c:v>
                </c:pt>
                <c:pt idx="777">
                  <c:v>42782</c:v>
                </c:pt>
                <c:pt idx="778">
                  <c:v>42783</c:v>
                </c:pt>
                <c:pt idx="779">
                  <c:v>42784</c:v>
                </c:pt>
                <c:pt idx="780">
                  <c:v>42785</c:v>
                </c:pt>
                <c:pt idx="781">
                  <c:v>42786</c:v>
                </c:pt>
                <c:pt idx="782">
                  <c:v>42787</c:v>
                </c:pt>
                <c:pt idx="783">
                  <c:v>42788</c:v>
                </c:pt>
                <c:pt idx="784">
                  <c:v>42789</c:v>
                </c:pt>
                <c:pt idx="785">
                  <c:v>42790</c:v>
                </c:pt>
                <c:pt idx="786">
                  <c:v>42791</c:v>
                </c:pt>
                <c:pt idx="787">
                  <c:v>42792</c:v>
                </c:pt>
                <c:pt idx="788">
                  <c:v>42793</c:v>
                </c:pt>
                <c:pt idx="789">
                  <c:v>42794</c:v>
                </c:pt>
                <c:pt idx="790">
                  <c:v>42795</c:v>
                </c:pt>
                <c:pt idx="791">
                  <c:v>42796</c:v>
                </c:pt>
                <c:pt idx="792">
                  <c:v>42797</c:v>
                </c:pt>
                <c:pt idx="793">
                  <c:v>42798</c:v>
                </c:pt>
                <c:pt idx="794">
                  <c:v>42799</c:v>
                </c:pt>
                <c:pt idx="795">
                  <c:v>42800</c:v>
                </c:pt>
                <c:pt idx="796">
                  <c:v>42801</c:v>
                </c:pt>
                <c:pt idx="797">
                  <c:v>42802</c:v>
                </c:pt>
                <c:pt idx="798">
                  <c:v>42803</c:v>
                </c:pt>
                <c:pt idx="799">
                  <c:v>42804</c:v>
                </c:pt>
                <c:pt idx="800">
                  <c:v>42805</c:v>
                </c:pt>
                <c:pt idx="801">
                  <c:v>42806</c:v>
                </c:pt>
                <c:pt idx="802">
                  <c:v>42807</c:v>
                </c:pt>
                <c:pt idx="803">
                  <c:v>42808</c:v>
                </c:pt>
                <c:pt idx="804">
                  <c:v>42809</c:v>
                </c:pt>
                <c:pt idx="805">
                  <c:v>42810</c:v>
                </c:pt>
                <c:pt idx="806">
                  <c:v>42811</c:v>
                </c:pt>
                <c:pt idx="807">
                  <c:v>42812</c:v>
                </c:pt>
                <c:pt idx="808">
                  <c:v>42813</c:v>
                </c:pt>
                <c:pt idx="809">
                  <c:v>42814</c:v>
                </c:pt>
                <c:pt idx="810">
                  <c:v>42815</c:v>
                </c:pt>
                <c:pt idx="811">
                  <c:v>42816</c:v>
                </c:pt>
                <c:pt idx="812">
                  <c:v>42817</c:v>
                </c:pt>
                <c:pt idx="813">
                  <c:v>42818</c:v>
                </c:pt>
                <c:pt idx="814">
                  <c:v>42819</c:v>
                </c:pt>
                <c:pt idx="815">
                  <c:v>42820</c:v>
                </c:pt>
                <c:pt idx="816">
                  <c:v>42821</c:v>
                </c:pt>
                <c:pt idx="817">
                  <c:v>42822</c:v>
                </c:pt>
                <c:pt idx="818">
                  <c:v>42823</c:v>
                </c:pt>
                <c:pt idx="819">
                  <c:v>42824</c:v>
                </c:pt>
                <c:pt idx="820">
                  <c:v>42825</c:v>
                </c:pt>
                <c:pt idx="821">
                  <c:v>42826</c:v>
                </c:pt>
                <c:pt idx="822">
                  <c:v>42827</c:v>
                </c:pt>
                <c:pt idx="823">
                  <c:v>42828</c:v>
                </c:pt>
                <c:pt idx="824">
                  <c:v>42829</c:v>
                </c:pt>
                <c:pt idx="825">
                  <c:v>42830</c:v>
                </c:pt>
                <c:pt idx="826">
                  <c:v>42831</c:v>
                </c:pt>
                <c:pt idx="827">
                  <c:v>42832</c:v>
                </c:pt>
                <c:pt idx="828">
                  <c:v>42833</c:v>
                </c:pt>
                <c:pt idx="829">
                  <c:v>42834</c:v>
                </c:pt>
                <c:pt idx="830">
                  <c:v>42835</c:v>
                </c:pt>
                <c:pt idx="831">
                  <c:v>42836</c:v>
                </c:pt>
                <c:pt idx="832">
                  <c:v>42837</c:v>
                </c:pt>
                <c:pt idx="833">
                  <c:v>42838</c:v>
                </c:pt>
                <c:pt idx="834">
                  <c:v>42839</c:v>
                </c:pt>
                <c:pt idx="835">
                  <c:v>42840</c:v>
                </c:pt>
                <c:pt idx="836">
                  <c:v>42841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42847</c:v>
                </c:pt>
                <c:pt idx="843">
                  <c:v>42848</c:v>
                </c:pt>
                <c:pt idx="844">
                  <c:v>42849</c:v>
                </c:pt>
                <c:pt idx="845">
                  <c:v>42850</c:v>
                </c:pt>
                <c:pt idx="846">
                  <c:v>42851</c:v>
                </c:pt>
                <c:pt idx="847">
                  <c:v>42852</c:v>
                </c:pt>
                <c:pt idx="848">
                  <c:v>42853</c:v>
                </c:pt>
                <c:pt idx="849">
                  <c:v>42854</c:v>
                </c:pt>
                <c:pt idx="850">
                  <c:v>42855</c:v>
                </c:pt>
                <c:pt idx="851">
                  <c:v>42856</c:v>
                </c:pt>
                <c:pt idx="852">
                  <c:v>42857</c:v>
                </c:pt>
                <c:pt idx="853">
                  <c:v>42858</c:v>
                </c:pt>
                <c:pt idx="854">
                  <c:v>42859</c:v>
                </c:pt>
                <c:pt idx="855">
                  <c:v>42860</c:v>
                </c:pt>
                <c:pt idx="856">
                  <c:v>42861</c:v>
                </c:pt>
                <c:pt idx="857">
                  <c:v>42862</c:v>
                </c:pt>
                <c:pt idx="858">
                  <c:v>42863</c:v>
                </c:pt>
                <c:pt idx="859">
                  <c:v>42864</c:v>
                </c:pt>
                <c:pt idx="860">
                  <c:v>42865</c:v>
                </c:pt>
                <c:pt idx="861">
                  <c:v>42866</c:v>
                </c:pt>
                <c:pt idx="862">
                  <c:v>42867</c:v>
                </c:pt>
                <c:pt idx="863">
                  <c:v>42868</c:v>
                </c:pt>
                <c:pt idx="864">
                  <c:v>42869</c:v>
                </c:pt>
                <c:pt idx="865">
                  <c:v>42870</c:v>
                </c:pt>
                <c:pt idx="866">
                  <c:v>42871</c:v>
                </c:pt>
                <c:pt idx="867">
                  <c:v>42872</c:v>
                </c:pt>
                <c:pt idx="868">
                  <c:v>42873</c:v>
                </c:pt>
                <c:pt idx="869">
                  <c:v>42874</c:v>
                </c:pt>
                <c:pt idx="870">
                  <c:v>42875</c:v>
                </c:pt>
                <c:pt idx="871">
                  <c:v>42876</c:v>
                </c:pt>
                <c:pt idx="872">
                  <c:v>42877</c:v>
                </c:pt>
                <c:pt idx="873">
                  <c:v>42878</c:v>
                </c:pt>
                <c:pt idx="874">
                  <c:v>42879</c:v>
                </c:pt>
                <c:pt idx="875">
                  <c:v>42880</c:v>
                </c:pt>
                <c:pt idx="876">
                  <c:v>42881</c:v>
                </c:pt>
                <c:pt idx="877">
                  <c:v>42882</c:v>
                </c:pt>
                <c:pt idx="878">
                  <c:v>42883</c:v>
                </c:pt>
                <c:pt idx="879">
                  <c:v>42884</c:v>
                </c:pt>
                <c:pt idx="880">
                  <c:v>42885</c:v>
                </c:pt>
                <c:pt idx="881">
                  <c:v>42886</c:v>
                </c:pt>
                <c:pt idx="882">
                  <c:v>42887</c:v>
                </c:pt>
                <c:pt idx="883">
                  <c:v>42888</c:v>
                </c:pt>
                <c:pt idx="884">
                  <c:v>42889</c:v>
                </c:pt>
                <c:pt idx="885">
                  <c:v>42890</c:v>
                </c:pt>
                <c:pt idx="886">
                  <c:v>42891</c:v>
                </c:pt>
                <c:pt idx="887">
                  <c:v>42892</c:v>
                </c:pt>
                <c:pt idx="888">
                  <c:v>42893</c:v>
                </c:pt>
                <c:pt idx="889">
                  <c:v>42894</c:v>
                </c:pt>
                <c:pt idx="890">
                  <c:v>42895</c:v>
                </c:pt>
                <c:pt idx="891">
                  <c:v>42896</c:v>
                </c:pt>
                <c:pt idx="892">
                  <c:v>42897</c:v>
                </c:pt>
                <c:pt idx="893">
                  <c:v>42898</c:v>
                </c:pt>
                <c:pt idx="894">
                  <c:v>42899</c:v>
                </c:pt>
                <c:pt idx="895">
                  <c:v>42900</c:v>
                </c:pt>
                <c:pt idx="896">
                  <c:v>42901</c:v>
                </c:pt>
                <c:pt idx="897">
                  <c:v>42902</c:v>
                </c:pt>
                <c:pt idx="898">
                  <c:v>42903</c:v>
                </c:pt>
                <c:pt idx="899">
                  <c:v>42904</c:v>
                </c:pt>
                <c:pt idx="900">
                  <c:v>42905</c:v>
                </c:pt>
                <c:pt idx="901">
                  <c:v>42906</c:v>
                </c:pt>
                <c:pt idx="902">
                  <c:v>42907</c:v>
                </c:pt>
                <c:pt idx="903">
                  <c:v>42908</c:v>
                </c:pt>
                <c:pt idx="904">
                  <c:v>42909</c:v>
                </c:pt>
                <c:pt idx="905">
                  <c:v>42910</c:v>
                </c:pt>
                <c:pt idx="906">
                  <c:v>42911</c:v>
                </c:pt>
                <c:pt idx="907">
                  <c:v>42912</c:v>
                </c:pt>
                <c:pt idx="908">
                  <c:v>42913</c:v>
                </c:pt>
                <c:pt idx="909">
                  <c:v>42914</c:v>
                </c:pt>
                <c:pt idx="910">
                  <c:v>42915</c:v>
                </c:pt>
                <c:pt idx="911">
                  <c:v>42916</c:v>
                </c:pt>
                <c:pt idx="912">
                  <c:v>42917</c:v>
                </c:pt>
                <c:pt idx="913">
                  <c:v>42918</c:v>
                </c:pt>
                <c:pt idx="914">
                  <c:v>42919</c:v>
                </c:pt>
                <c:pt idx="915">
                  <c:v>42920</c:v>
                </c:pt>
                <c:pt idx="916">
                  <c:v>42921</c:v>
                </c:pt>
                <c:pt idx="917">
                  <c:v>42922</c:v>
                </c:pt>
                <c:pt idx="918">
                  <c:v>42923</c:v>
                </c:pt>
                <c:pt idx="919">
                  <c:v>42924</c:v>
                </c:pt>
                <c:pt idx="920">
                  <c:v>42925</c:v>
                </c:pt>
                <c:pt idx="921">
                  <c:v>42926</c:v>
                </c:pt>
                <c:pt idx="922">
                  <c:v>42927</c:v>
                </c:pt>
                <c:pt idx="923">
                  <c:v>42928</c:v>
                </c:pt>
                <c:pt idx="924">
                  <c:v>42929</c:v>
                </c:pt>
                <c:pt idx="925">
                  <c:v>42930</c:v>
                </c:pt>
                <c:pt idx="926">
                  <c:v>42931</c:v>
                </c:pt>
                <c:pt idx="927">
                  <c:v>42932</c:v>
                </c:pt>
                <c:pt idx="928">
                  <c:v>42933</c:v>
                </c:pt>
                <c:pt idx="929">
                  <c:v>42934</c:v>
                </c:pt>
                <c:pt idx="930">
                  <c:v>42935</c:v>
                </c:pt>
                <c:pt idx="931">
                  <c:v>42936</c:v>
                </c:pt>
                <c:pt idx="932">
                  <c:v>42937</c:v>
                </c:pt>
                <c:pt idx="933">
                  <c:v>42938</c:v>
                </c:pt>
                <c:pt idx="934">
                  <c:v>42939</c:v>
                </c:pt>
                <c:pt idx="935">
                  <c:v>42940</c:v>
                </c:pt>
                <c:pt idx="936">
                  <c:v>42941</c:v>
                </c:pt>
                <c:pt idx="937">
                  <c:v>42942</c:v>
                </c:pt>
                <c:pt idx="938">
                  <c:v>42943</c:v>
                </c:pt>
                <c:pt idx="939">
                  <c:v>42944</c:v>
                </c:pt>
                <c:pt idx="940">
                  <c:v>42945</c:v>
                </c:pt>
                <c:pt idx="941">
                  <c:v>42946</c:v>
                </c:pt>
                <c:pt idx="942">
                  <c:v>42947</c:v>
                </c:pt>
                <c:pt idx="943">
                  <c:v>42948</c:v>
                </c:pt>
                <c:pt idx="944">
                  <c:v>42949</c:v>
                </c:pt>
                <c:pt idx="945">
                  <c:v>42950</c:v>
                </c:pt>
                <c:pt idx="946">
                  <c:v>42951</c:v>
                </c:pt>
                <c:pt idx="947">
                  <c:v>42952</c:v>
                </c:pt>
                <c:pt idx="948">
                  <c:v>42953</c:v>
                </c:pt>
                <c:pt idx="949">
                  <c:v>42954</c:v>
                </c:pt>
                <c:pt idx="950">
                  <c:v>42955</c:v>
                </c:pt>
                <c:pt idx="951">
                  <c:v>42956</c:v>
                </c:pt>
                <c:pt idx="952">
                  <c:v>42957</c:v>
                </c:pt>
                <c:pt idx="953">
                  <c:v>42958</c:v>
                </c:pt>
                <c:pt idx="954">
                  <c:v>42959</c:v>
                </c:pt>
                <c:pt idx="955">
                  <c:v>42960</c:v>
                </c:pt>
                <c:pt idx="956">
                  <c:v>42961</c:v>
                </c:pt>
                <c:pt idx="957">
                  <c:v>42962</c:v>
                </c:pt>
                <c:pt idx="958">
                  <c:v>42963</c:v>
                </c:pt>
                <c:pt idx="959">
                  <c:v>42964</c:v>
                </c:pt>
                <c:pt idx="960">
                  <c:v>42965</c:v>
                </c:pt>
                <c:pt idx="961">
                  <c:v>42966</c:v>
                </c:pt>
                <c:pt idx="962">
                  <c:v>42967</c:v>
                </c:pt>
                <c:pt idx="963">
                  <c:v>42968</c:v>
                </c:pt>
                <c:pt idx="964">
                  <c:v>42969</c:v>
                </c:pt>
                <c:pt idx="965">
                  <c:v>42970</c:v>
                </c:pt>
                <c:pt idx="966">
                  <c:v>42971</c:v>
                </c:pt>
                <c:pt idx="967">
                  <c:v>42972</c:v>
                </c:pt>
                <c:pt idx="968">
                  <c:v>42973</c:v>
                </c:pt>
                <c:pt idx="969">
                  <c:v>42974</c:v>
                </c:pt>
                <c:pt idx="970">
                  <c:v>42975</c:v>
                </c:pt>
                <c:pt idx="971">
                  <c:v>42976</c:v>
                </c:pt>
                <c:pt idx="972">
                  <c:v>42977</c:v>
                </c:pt>
                <c:pt idx="973">
                  <c:v>42978</c:v>
                </c:pt>
                <c:pt idx="974">
                  <c:v>42979</c:v>
                </c:pt>
                <c:pt idx="975">
                  <c:v>42980</c:v>
                </c:pt>
                <c:pt idx="976">
                  <c:v>42981</c:v>
                </c:pt>
                <c:pt idx="977">
                  <c:v>42982</c:v>
                </c:pt>
                <c:pt idx="978">
                  <c:v>42983</c:v>
                </c:pt>
                <c:pt idx="979">
                  <c:v>42984</c:v>
                </c:pt>
                <c:pt idx="980">
                  <c:v>42985</c:v>
                </c:pt>
                <c:pt idx="981">
                  <c:v>42986</c:v>
                </c:pt>
                <c:pt idx="982">
                  <c:v>42987</c:v>
                </c:pt>
                <c:pt idx="983">
                  <c:v>42988</c:v>
                </c:pt>
                <c:pt idx="984">
                  <c:v>42989</c:v>
                </c:pt>
                <c:pt idx="985">
                  <c:v>42990</c:v>
                </c:pt>
                <c:pt idx="986">
                  <c:v>42991</c:v>
                </c:pt>
                <c:pt idx="987">
                  <c:v>42992</c:v>
                </c:pt>
                <c:pt idx="988">
                  <c:v>42993</c:v>
                </c:pt>
                <c:pt idx="989">
                  <c:v>42994</c:v>
                </c:pt>
                <c:pt idx="990">
                  <c:v>42995</c:v>
                </c:pt>
                <c:pt idx="991">
                  <c:v>42996</c:v>
                </c:pt>
                <c:pt idx="992">
                  <c:v>42997</c:v>
                </c:pt>
                <c:pt idx="993">
                  <c:v>42998</c:v>
                </c:pt>
                <c:pt idx="994">
                  <c:v>42999</c:v>
                </c:pt>
                <c:pt idx="995">
                  <c:v>43000</c:v>
                </c:pt>
                <c:pt idx="996">
                  <c:v>43001</c:v>
                </c:pt>
                <c:pt idx="997">
                  <c:v>43002</c:v>
                </c:pt>
                <c:pt idx="998">
                  <c:v>43003</c:v>
                </c:pt>
                <c:pt idx="999">
                  <c:v>43004</c:v>
                </c:pt>
                <c:pt idx="1000">
                  <c:v>43005</c:v>
                </c:pt>
                <c:pt idx="1001">
                  <c:v>43006</c:v>
                </c:pt>
                <c:pt idx="1002">
                  <c:v>43007</c:v>
                </c:pt>
                <c:pt idx="1003">
                  <c:v>43008</c:v>
                </c:pt>
                <c:pt idx="1004">
                  <c:v>43009</c:v>
                </c:pt>
                <c:pt idx="1005">
                  <c:v>43010</c:v>
                </c:pt>
                <c:pt idx="1006">
                  <c:v>43011</c:v>
                </c:pt>
                <c:pt idx="1007">
                  <c:v>43012</c:v>
                </c:pt>
                <c:pt idx="1008">
                  <c:v>43013</c:v>
                </c:pt>
                <c:pt idx="1009">
                  <c:v>43014</c:v>
                </c:pt>
                <c:pt idx="1010">
                  <c:v>43015</c:v>
                </c:pt>
                <c:pt idx="1011">
                  <c:v>43016</c:v>
                </c:pt>
                <c:pt idx="1012">
                  <c:v>43017</c:v>
                </c:pt>
                <c:pt idx="1013">
                  <c:v>43018</c:v>
                </c:pt>
                <c:pt idx="1014">
                  <c:v>43019</c:v>
                </c:pt>
                <c:pt idx="1015">
                  <c:v>43020</c:v>
                </c:pt>
                <c:pt idx="1016">
                  <c:v>43021</c:v>
                </c:pt>
                <c:pt idx="1017">
                  <c:v>43022</c:v>
                </c:pt>
                <c:pt idx="1018">
                  <c:v>43023</c:v>
                </c:pt>
                <c:pt idx="1019">
                  <c:v>43024</c:v>
                </c:pt>
                <c:pt idx="1020">
                  <c:v>43025</c:v>
                </c:pt>
                <c:pt idx="1021">
                  <c:v>43026</c:v>
                </c:pt>
                <c:pt idx="1022">
                  <c:v>43027</c:v>
                </c:pt>
                <c:pt idx="1023">
                  <c:v>43028</c:v>
                </c:pt>
                <c:pt idx="1024">
                  <c:v>43029</c:v>
                </c:pt>
                <c:pt idx="1025">
                  <c:v>43030</c:v>
                </c:pt>
                <c:pt idx="1026">
                  <c:v>43031</c:v>
                </c:pt>
                <c:pt idx="1027">
                  <c:v>43032</c:v>
                </c:pt>
                <c:pt idx="1028">
                  <c:v>43033</c:v>
                </c:pt>
                <c:pt idx="1029">
                  <c:v>43034</c:v>
                </c:pt>
                <c:pt idx="1030">
                  <c:v>43035</c:v>
                </c:pt>
                <c:pt idx="1031">
                  <c:v>43036</c:v>
                </c:pt>
                <c:pt idx="1032">
                  <c:v>43037</c:v>
                </c:pt>
                <c:pt idx="1033">
                  <c:v>43038</c:v>
                </c:pt>
                <c:pt idx="1034">
                  <c:v>43039</c:v>
                </c:pt>
                <c:pt idx="1035">
                  <c:v>43040</c:v>
                </c:pt>
                <c:pt idx="1036">
                  <c:v>43041</c:v>
                </c:pt>
                <c:pt idx="1037">
                  <c:v>43042</c:v>
                </c:pt>
                <c:pt idx="1038">
                  <c:v>43043</c:v>
                </c:pt>
                <c:pt idx="1039">
                  <c:v>43044</c:v>
                </c:pt>
                <c:pt idx="1040">
                  <c:v>43045</c:v>
                </c:pt>
                <c:pt idx="1041">
                  <c:v>43046</c:v>
                </c:pt>
                <c:pt idx="1042">
                  <c:v>43047</c:v>
                </c:pt>
                <c:pt idx="1043">
                  <c:v>43048</c:v>
                </c:pt>
                <c:pt idx="1044">
                  <c:v>43049</c:v>
                </c:pt>
                <c:pt idx="1045">
                  <c:v>43050</c:v>
                </c:pt>
                <c:pt idx="1046">
                  <c:v>43051</c:v>
                </c:pt>
                <c:pt idx="1047">
                  <c:v>43052</c:v>
                </c:pt>
                <c:pt idx="1048">
                  <c:v>43053</c:v>
                </c:pt>
                <c:pt idx="1049">
                  <c:v>43054</c:v>
                </c:pt>
                <c:pt idx="1050">
                  <c:v>43055</c:v>
                </c:pt>
                <c:pt idx="1051">
                  <c:v>43056</c:v>
                </c:pt>
                <c:pt idx="1052">
                  <c:v>43057</c:v>
                </c:pt>
                <c:pt idx="1053">
                  <c:v>43058</c:v>
                </c:pt>
                <c:pt idx="1054">
                  <c:v>43059</c:v>
                </c:pt>
                <c:pt idx="1055">
                  <c:v>43060</c:v>
                </c:pt>
                <c:pt idx="1056">
                  <c:v>43061</c:v>
                </c:pt>
                <c:pt idx="1057">
                  <c:v>43062</c:v>
                </c:pt>
                <c:pt idx="1058">
                  <c:v>43063</c:v>
                </c:pt>
                <c:pt idx="1059">
                  <c:v>43064</c:v>
                </c:pt>
                <c:pt idx="1060">
                  <c:v>43065</c:v>
                </c:pt>
                <c:pt idx="1061">
                  <c:v>43066</c:v>
                </c:pt>
                <c:pt idx="1062">
                  <c:v>43067</c:v>
                </c:pt>
                <c:pt idx="1063">
                  <c:v>43068</c:v>
                </c:pt>
                <c:pt idx="1064">
                  <c:v>43069</c:v>
                </c:pt>
                <c:pt idx="1065">
                  <c:v>43070</c:v>
                </c:pt>
                <c:pt idx="1066">
                  <c:v>43071</c:v>
                </c:pt>
                <c:pt idx="1067">
                  <c:v>43072</c:v>
                </c:pt>
                <c:pt idx="1068">
                  <c:v>43073</c:v>
                </c:pt>
                <c:pt idx="1069">
                  <c:v>43074</c:v>
                </c:pt>
                <c:pt idx="1070">
                  <c:v>43075</c:v>
                </c:pt>
                <c:pt idx="1071">
                  <c:v>43076</c:v>
                </c:pt>
                <c:pt idx="1072">
                  <c:v>43077</c:v>
                </c:pt>
                <c:pt idx="1073">
                  <c:v>43078</c:v>
                </c:pt>
                <c:pt idx="1074">
                  <c:v>43079</c:v>
                </c:pt>
                <c:pt idx="1075">
                  <c:v>43080</c:v>
                </c:pt>
                <c:pt idx="1076">
                  <c:v>43081</c:v>
                </c:pt>
                <c:pt idx="1077">
                  <c:v>43082</c:v>
                </c:pt>
                <c:pt idx="1078">
                  <c:v>43083</c:v>
                </c:pt>
                <c:pt idx="1079">
                  <c:v>43084</c:v>
                </c:pt>
                <c:pt idx="1080">
                  <c:v>43085</c:v>
                </c:pt>
                <c:pt idx="1081">
                  <c:v>43086</c:v>
                </c:pt>
                <c:pt idx="1082">
                  <c:v>43087</c:v>
                </c:pt>
                <c:pt idx="1083">
                  <c:v>43088</c:v>
                </c:pt>
                <c:pt idx="1084">
                  <c:v>43089</c:v>
                </c:pt>
                <c:pt idx="1085">
                  <c:v>43090</c:v>
                </c:pt>
                <c:pt idx="1086">
                  <c:v>43091</c:v>
                </c:pt>
                <c:pt idx="1087">
                  <c:v>43092</c:v>
                </c:pt>
                <c:pt idx="1088">
                  <c:v>43093</c:v>
                </c:pt>
                <c:pt idx="1089">
                  <c:v>43094</c:v>
                </c:pt>
                <c:pt idx="1090">
                  <c:v>43095</c:v>
                </c:pt>
                <c:pt idx="1091">
                  <c:v>43096</c:v>
                </c:pt>
                <c:pt idx="1092">
                  <c:v>43097</c:v>
                </c:pt>
                <c:pt idx="1093">
                  <c:v>43098</c:v>
                </c:pt>
                <c:pt idx="1094">
                  <c:v>43099</c:v>
                </c:pt>
                <c:pt idx="1095">
                  <c:v>43100</c:v>
                </c:pt>
                <c:pt idx="1096">
                  <c:v>43101</c:v>
                </c:pt>
                <c:pt idx="1097">
                  <c:v>43102</c:v>
                </c:pt>
                <c:pt idx="1098">
                  <c:v>43103</c:v>
                </c:pt>
                <c:pt idx="1099">
                  <c:v>43104</c:v>
                </c:pt>
                <c:pt idx="1100">
                  <c:v>43105</c:v>
                </c:pt>
                <c:pt idx="1101">
                  <c:v>43106</c:v>
                </c:pt>
                <c:pt idx="1102">
                  <c:v>43107</c:v>
                </c:pt>
                <c:pt idx="1103">
                  <c:v>43108</c:v>
                </c:pt>
                <c:pt idx="1104">
                  <c:v>43109</c:v>
                </c:pt>
                <c:pt idx="1105">
                  <c:v>43110</c:v>
                </c:pt>
                <c:pt idx="1106">
                  <c:v>43111</c:v>
                </c:pt>
                <c:pt idx="1107">
                  <c:v>43112</c:v>
                </c:pt>
                <c:pt idx="1108">
                  <c:v>43113</c:v>
                </c:pt>
                <c:pt idx="1109">
                  <c:v>43114</c:v>
                </c:pt>
                <c:pt idx="1110">
                  <c:v>43115</c:v>
                </c:pt>
                <c:pt idx="1111">
                  <c:v>43116</c:v>
                </c:pt>
                <c:pt idx="1112">
                  <c:v>43117</c:v>
                </c:pt>
                <c:pt idx="1113">
                  <c:v>43118</c:v>
                </c:pt>
                <c:pt idx="1114">
                  <c:v>43119</c:v>
                </c:pt>
                <c:pt idx="1115">
                  <c:v>43120</c:v>
                </c:pt>
                <c:pt idx="1116">
                  <c:v>43121</c:v>
                </c:pt>
                <c:pt idx="1117">
                  <c:v>43122</c:v>
                </c:pt>
                <c:pt idx="1118">
                  <c:v>43123</c:v>
                </c:pt>
                <c:pt idx="1119">
                  <c:v>43124</c:v>
                </c:pt>
                <c:pt idx="1120">
                  <c:v>43125</c:v>
                </c:pt>
                <c:pt idx="1121">
                  <c:v>43126</c:v>
                </c:pt>
                <c:pt idx="1122">
                  <c:v>43127</c:v>
                </c:pt>
                <c:pt idx="1123">
                  <c:v>43128</c:v>
                </c:pt>
                <c:pt idx="1124">
                  <c:v>43129</c:v>
                </c:pt>
                <c:pt idx="1125">
                  <c:v>43130</c:v>
                </c:pt>
                <c:pt idx="1126">
                  <c:v>43131</c:v>
                </c:pt>
                <c:pt idx="1127">
                  <c:v>43132</c:v>
                </c:pt>
                <c:pt idx="1128">
                  <c:v>43133</c:v>
                </c:pt>
                <c:pt idx="1129">
                  <c:v>43134</c:v>
                </c:pt>
                <c:pt idx="1130">
                  <c:v>43135</c:v>
                </c:pt>
                <c:pt idx="1131">
                  <c:v>43136</c:v>
                </c:pt>
                <c:pt idx="1132">
                  <c:v>43137</c:v>
                </c:pt>
                <c:pt idx="1133">
                  <c:v>43138</c:v>
                </c:pt>
                <c:pt idx="1134">
                  <c:v>43139</c:v>
                </c:pt>
                <c:pt idx="1135">
                  <c:v>43140</c:v>
                </c:pt>
                <c:pt idx="1136">
                  <c:v>43141</c:v>
                </c:pt>
                <c:pt idx="1137">
                  <c:v>43142</c:v>
                </c:pt>
                <c:pt idx="1138">
                  <c:v>43143</c:v>
                </c:pt>
                <c:pt idx="1139">
                  <c:v>43144</c:v>
                </c:pt>
                <c:pt idx="1140">
                  <c:v>43145</c:v>
                </c:pt>
                <c:pt idx="1141">
                  <c:v>43146</c:v>
                </c:pt>
                <c:pt idx="1142">
                  <c:v>43147</c:v>
                </c:pt>
                <c:pt idx="1143">
                  <c:v>43148</c:v>
                </c:pt>
                <c:pt idx="1144">
                  <c:v>43149</c:v>
                </c:pt>
                <c:pt idx="1145">
                  <c:v>43150</c:v>
                </c:pt>
                <c:pt idx="1146">
                  <c:v>43151</c:v>
                </c:pt>
                <c:pt idx="1147">
                  <c:v>43152</c:v>
                </c:pt>
                <c:pt idx="1148">
                  <c:v>43153</c:v>
                </c:pt>
                <c:pt idx="1149">
                  <c:v>43154</c:v>
                </c:pt>
                <c:pt idx="1150">
                  <c:v>43155</c:v>
                </c:pt>
                <c:pt idx="1151">
                  <c:v>43156</c:v>
                </c:pt>
                <c:pt idx="1152">
                  <c:v>43157</c:v>
                </c:pt>
                <c:pt idx="1153">
                  <c:v>43158</c:v>
                </c:pt>
                <c:pt idx="1154">
                  <c:v>43159</c:v>
                </c:pt>
                <c:pt idx="1155">
                  <c:v>43160</c:v>
                </c:pt>
                <c:pt idx="1156">
                  <c:v>43161</c:v>
                </c:pt>
                <c:pt idx="1157">
                  <c:v>43162</c:v>
                </c:pt>
                <c:pt idx="1158">
                  <c:v>43163</c:v>
                </c:pt>
                <c:pt idx="1159">
                  <c:v>43164</c:v>
                </c:pt>
                <c:pt idx="1160">
                  <c:v>43165</c:v>
                </c:pt>
                <c:pt idx="1161">
                  <c:v>43166</c:v>
                </c:pt>
                <c:pt idx="1162">
                  <c:v>43167</c:v>
                </c:pt>
                <c:pt idx="1163">
                  <c:v>43168</c:v>
                </c:pt>
                <c:pt idx="1164">
                  <c:v>43169</c:v>
                </c:pt>
                <c:pt idx="1165">
                  <c:v>43170</c:v>
                </c:pt>
                <c:pt idx="1166">
                  <c:v>43171</c:v>
                </c:pt>
                <c:pt idx="1167">
                  <c:v>43172</c:v>
                </c:pt>
                <c:pt idx="1168">
                  <c:v>43173</c:v>
                </c:pt>
                <c:pt idx="1169">
                  <c:v>43174</c:v>
                </c:pt>
                <c:pt idx="1170">
                  <c:v>43175</c:v>
                </c:pt>
                <c:pt idx="1171">
                  <c:v>43176</c:v>
                </c:pt>
                <c:pt idx="1172">
                  <c:v>43177</c:v>
                </c:pt>
                <c:pt idx="1173">
                  <c:v>43178</c:v>
                </c:pt>
                <c:pt idx="1174">
                  <c:v>43179</c:v>
                </c:pt>
                <c:pt idx="1175">
                  <c:v>43180</c:v>
                </c:pt>
                <c:pt idx="1176">
                  <c:v>43181</c:v>
                </c:pt>
                <c:pt idx="1177">
                  <c:v>43182</c:v>
                </c:pt>
                <c:pt idx="1178">
                  <c:v>43183</c:v>
                </c:pt>
                <c:pt idx="1179">
                  <c:v>43184</c:v>
                </c:pt>
                <c:pt idx="1180">
                  <c:v>43185</c:v>
                </c:pt>
                <c:pt idx="1181">
                  <c:v>43186</c:v>
                </c:pt>
                <c:pt idx="1182">
                  <c:v>43187</c:v>
                </c:pt>
                <c:pt idx="1183">
                  <c:v>43188</c:v>
                </c:pt>
                <c:pt idx="1184">
                  <c:v>43189</c:v>
                </c:pt>
                <c:pt idx="1185">
                  <c:v>43190</c:v>
                </c:pt>
                <c:pt idx="1186">
                  <c:v>43191</c:v>
                </c:pt>
                <c:pt idx="1187">
                  <c:v>43192</c:v>
                </c:pt>
                <c:pt idx="1188">
                  <c:v>43193</c:v>
                </c:pt>
                <c:pt idx="1189">
                  <c:v>43194</c:v>
                </c:pt>
                <c:pt idx="1190">
                  <c:v>43195</c:v>
                </c:pt>
                <c:pt idx="1191">
                  <c:v>43196</c:v>
                </c:pt>
                <c:pt idx="1192">
                  <c:v>43197</c:v>
                </c:pt>
                <c:pt idx="1193">
                  <c:v>43198</c:v>
                </c:pt>
                <c:pt idx="1194">
                  <c:v>43199</c:v>
                </c:pt>
                <c:pt idx="1195">
                  <c:v>43200</c:v>
                </c:pt>
                <c:pt idx="1196">
                  <c:v>43201</c:v>
                </c:pt>
                <c:pt idx="1197">
                  <c:v>43202</c:v>
                </c:pt>
                <c:pt idx="1198">
                  <c:v>43203</c:v>
                </c:pt>
                <c:pt idx="1199">
                  <c:v>43204</c:v>
                </c:pt>
                <c:pt idx="1200">
                  <c:v>43205</c:v>
                </c:pt>
                <c:pt idx="1201">
                  <c:v>43206</c:v>
                </c:pt>
                <c:pt idx="1202">
                  <c:v>43207</c:v>
                </c:pt>
                <c:pt idx="1203">
                  <c:v>43208</c:v>
                </c:pt>
                <c:pt idx="1204">
                  <c:v>43209</c:v>
                </c:pt>
                <c:pt idx="1205">
                  <c:v>43210</c:v>
                </c:pt>
                <c:pt idx="1206">
                  <c:v>43211</c:v>
                </c:pt>
                <c:pt idx="1207">
                  <c:v>43212</c:v>
                </c:pt>
                <c:pt idx="1208">
                  <c:v>43213</c:v>
                </c:pt>
                <c:pt idx="1209">
                  <c:v>43214</c:v>
                </c:pt>
                <c:pt idx="1210">
                  <c:v>43215</c:v>
                </c:pt>
                <c:pt idx="1211">
                  <c:v>43216</c:v>
                </c:pt>
                <c:pt idx="1212">
                  <c:v>43217</c:v>
                </c:pt>
                <c:pt idx="1213">
                  <c:v>43218</c:v>
                </c:pt>
                <c:pt idx="1214">
                  <c:v>43219</c:v>
                </c:pt>
                <c:pt idx="1215">
                  <c:v>43220</c:v>
                </c:pt>
                <c:pt idx="1216">
                  <c:v>43221</c:v>
                </c:pt>
                <c:pt idx="1217">
                  <c:v>43222</c:v>
                </c:pt>
                <c:pt idx="1218">
                  <c:v>43223</c:v>
                </c:pt>
                <c:pt idx="1219">
                  <c:v>43224</c:v>
                </c:pt>
                <c:pt idx="1220">
                  <c:v>43225</c:v>
                </c:pt>
                <c:pt idx="1221">
                  <c:v>43226</c:v>
                </c:pt>
                <c:pt idx="1222">
                  <c:v>43227</c:v>
                </c:pt>
                <c:pt idx="1223">
                  <c:v>43228</c:v>
                </c:pt>
                <c:pt idx="1224">
                  <c:v>43229</c:v>
                </c:pt>
                <c:pt idx="1225">
                  <c:v>43230</c:v>
                </c:pt>
                <c:pt idx="1226">
                  <c:v>43231</c:v>
                </c:pt>
                <c:pt idx="1227">
                  <c:v>43232</c:v>
                </c:pt>
                <c:pt idx="1228">
                  <c:v>43233</c:v>
                </c:pt>
                <c:pt idx="1229">
                  <c:v>43234</c:v>
                </c:pt>
                <c:pt idx="1230">
                  <c:v>43235</c:v>
                </c:pt>
                <c:pt idx="1231">
                  <c:v>43236</c:v>
                </c:pt>
                <c:pt idx="1232">
                  <c:v>43237</c:v>
                </c:pt>
                <c:pt idx="1233">
                  <c:v>43238</c:v>
                </c:pt>
                <c:pt idx="1234">
                  <c:v>43239</c:v>
                </c:pt>
                <c:pt idx="1235">
                  <c:v>43240</c:v>
                </c:pt>
                <c:pt idx="1236">
                  <c:v>43241</c:v>
                </c:pt>
                <c:pt idx="1237">
                  <c:v>43242</c:v>
                </c:pt>
                <c:pt idx="1238">
                  <c:v>43243</c:v>
                </c:pt>
                <c:pt idx="1239">
                  <c:v>43244</c:v>
                </c:pt>
                <c:pt idx="1240">
                  <c:v>43245</c:v>
                </c:pt>
                <c:pt idx="1241">
                  <c:v>43246</c:v>
                </c:pt>
                <c:pt idx="1242">
                  <c:v>43247</c:v>
                </c:pt>
                <c:pt idx="1243">
                  <c:v>43248</c:v>
                </c:pt>
                <c:pt idx="1244">
                  <c:v>43249</c:v>
                </c:pt>
                <c:pt idx="1245">
                  <c:v>43250</c:v>
                </c:pt>
                <c:pt idx="1246">
                  <c:v>43251</c:v>
                </c:pt>
                <c:pt idx="1247">
                  <c:v>43252</c:v>
                </c:pt>
                <c:pt idx="1248">
                  <c:v>43253</c:v>
                </c:pt>
                <c:pt idx="1249">
                  <c:v>43254</c:v>
                </c:pt>
                <c:pt idx="1250">
                  <c:v>43255</c:v>
                </c:pt>
                <c:pt idx="1251">
                  <c:v>43256</c:v>
                </c:pt>
                <c:pt idx="1252">
                  <c:v>43257</c:v>
                </c:pt>
                <c:pt idx="1253">
                  <c:v>43258</c:v>
                </c:pt>
                <c:pt idx="1254">
                  <c:v>43259</c:v>
                </c:pt>
                <c:pt idx="1255">
                  <c:v>43260</c:v>
                </c:pt>
                <c:pt idx="1256">
                  <c:v>43261</c:v>
                </c:pt>
                <c:pt idx="1257">
                  <c:v>43262</c:v>
                </c:pt>
                <c:pt idx="1258">
                  <c:v>43263</c:v>
                </c:pt>
                <c:pt idx="1259">
                  <c:v>43264</c:v>
                </c:pt>
                <c:pt idx="1260">
                  <c:v>43265</c:v>
                </c:pt>
                <c:pt idx="1261">
                  <c:v>43266</c:v>
                </c:pt>
                <c:pt idx="1262">
                  <c:v>43267</c:v>
                </c:pt>
                <c:pt idx="1263">
                  <c:v>43268</c:v>
                </c:pt>
                <c:pt idx="1264">
                  <c:v>43269</c:v>
                </c:pt>
                <c:pt idx="1265">
                  <c:v>43270</c:v>
                </c:pt>
                <c:pt idx="1266">
                  <c:v>43271</c:v>
                </c:pt>
                <c:pt idx="1267">
                  <c:v>43272</c:v>
                </c:pt>
                <c:pt idx="1268">
                  <c:v>43273</c:v>
                </c:pt>
                <c:pt idx="1269">
                  <c:v>43274</c:v>
                </c:pt>
                <c:pt idx="1270">
                  <c:v>43275</c:v>
                </c:pt>
                <c:pt idx="1271">
                  <c:v>43276</c:v>
                </c:pt>
                <c:pt idx="1272">
                  <c:v>43277</c:v>
                </c:pt>
                <c:pt idx="1273">
                  <c:v>43278</c:v>
                </c:pt>
                <c:pt idx="1274">
                  <c:v>43279</c:v>
                </c:pt>
                <c:pt idx="1275">
                  <c:v>43280</c:v>
                </c:pt>
                <c:pt idx="1276">
                  <c:v>43281</c:v>
                </c:pt>
                <c:pt idx="1277">
                  <c:v>43282</c:v>
                </c:pt>
                <c:pt idx="1278">
                  <c:v>43283</c:v>
                </c:pt>
                <c:pt idx="1279">
                  <c:v>43284</c:v>
                </c:pt>
                <c:pt idx="1280">
                  <c:v>43285</c:v>
                </c:pt>
                <c:pt idx="1281">
                  <c:v>43286</c:v>
                </c:pt>
                <c:pt idx="1282">
                  <c:v>43287</c:v>
                </c:pt>
                <c:pt idx="1283">
                  <c:v>43288</c:v>
                </c:pt>
                <c:pt idx="1284">
                  <c:v>43289</c:v>
                </c:pt>
                <c:pt idx="1285">
                  <c:v>43290</c:v>
                </c:pt>
                <c:pt idx="1286">
                  <c:v>43291</c:v>
                </c:pt>
                <c:pt idx="1287">
                  <c:v>43292</c:v>
                </c:pt>
                <c:pt idx="1288">
                  <c:v>43293</c:v>
                </c:pt>
                <c:pt idx="1289">
                  <c:v>43294</c:v>
                </c:pt>
                <c:pt idx="1290">
                  <c:v>43295</c:v>
                </c:pt>
                <c:pt idx="1291">
                  <c:v>43296</c:v>
                </c:pt>
                <c:pt idx="1292">
                  <c:v>43297</c:v>
                </c:pt>
                <c:pt idx="1293">
                  <c:v>43298</c:v>
                </c:pt>
                <c:pt idx="1294">
                  <c:v>43299</c:v>
                </c:pt>
                <c:pt idx="1295">
                  <c:v>43300</c:v>
                </c:pt>
                <c:pt idx="1296">
                  <c:v>43301</c:v>
                </c:pt>
                <c:pt idx="1297">
                  <c:v>43302</c:v>
                </c:pt>
                <c:pt idx="1298">
                  <c:v>43303</c:v>
                </c:pt>
                <c:pt idx="1299">
                  <c:v>43304</c:v>
                </c:pt>
                <c:pt idx="1300">
                  <c:v>43305</c:v>
                </c:pt>
                <c:pt idx="1301">
                  <c:v>43306</c:v>
                </c:pt>
                <c:pt idx="1302">
                  <c:v>43307</c:v>
                </c:pt>
                <c:pt idx="1303">
                  <c:v>43308</c:v>
                </c:pt>
                <c:pt idx="1304">
                  <c:v>43309</c:v>
                </c:pt>
                <c:pt idx="1305">
                  <c:v>43310</c:v>
                </c:pt>
                <c:pt idx="1306">
                  <c:v>43311</c:v>
                </c:pt>
                <c:pt idx="1307">
                  <c:v>43312</c:v>
                </c:pt>
                <c:pt idx="1308">
                  <c:v>43313</c:v>
                </c:pt>
                <c:pt idx="1309">
                  <c:v>43314</c:v>
                </c:pt>
                <c:pt idx="1310">
                  <c:v>43315</c:v>
                </c:pt>
                <c:pt idx="1311">
                  <c:v>43316</c:v>
                </c:pt>
                <c:pt idx="1312">
                  <c:v>43317</c:v>
                </c:pt>
                <c:pt idx="1313">
                  <c:v>43318</c:v>
                </c:pt>
                <c:pt idx="1314">
                  <c:v>43319</c:v>
                </c:pt>
                <c:pt idx="1315">
                  <c:v>43320</c:v>
                </c:pt>
                <c:pt idx="1316">
                  <c:v>43321</c:v>
                </c:pt>
                <c:pt idx="1317">
                  <c:v>43322</c:v>
                </c:pt>
                <c:pt idx="1318">
                  <c:v>43323</c:v>
                </c:pt>
                <c:pt idx="1319">
                  <c:v>43324</c:v>
                </c:pt>
                <c:pt idx="1320">
                  <c:v>43325</c:v>
                </c:pt>
                <c:pt idx="1321">
                  <c:v>43326</c:v>
                </c:pt>
                <c:pt idx="1322">
                  <c:v>43327</c:v>
                </c:pt>
                <c:pt idx="1323">
                  <c:v>43328</c:v>
                </c:pt>
                <c:pt idx="1324">
                  <c:v>43329</c:v>
                </c:pt>
                <c:pt idx="1325">
                  <c:v>43330</c:v>
                </c:pt>
                <c:pt idx="1326">
                  <c:v>43331</c:v>
                </c:pt>
                <c:pt idx="1327">
                  <c:v>43332</c:v>
                </c:pt>
                <c:pt idx="1328">
                  <c:v>43333</c:v>
                </c:pt>
                <c:pt idx="1329">
                  <c:v>43334</c:v>
                </c:pt>
                <c:pt idx="1330">
                  <c:v>43335</c:v>
                </c:pt>
                <c:pt idx="1331">
                  <c:v>43336</c:v>
                </c:pt>
                <c:pt idx="1332">
                  <c:v>43337</c:v>
                </c:pt>
                <c:pt idx="1333">
                  <c:v>43338</c:v>
                </c:pt>
                <c:pt idx="1334">
                  <c:v>43339</c:v>
                </c:pt>
                <c:pt idx="1335">
                  <c:v>43340</c:v>
                </c:pt>
                <c:pt idx="1336">
                  <c:v>43341</c:v>
                </c:pt>
                <c:pt idx="1337">
                  <c:v>43342</c:v>
                </c:pt>
                <c:pt idx="1338">
                  <c:v>43343</c:v>
                </c:pt>
                <c:pt idx="1339">
                  <c:v>43344</c:v>
                </c:pt>
                <c:pt idx="1340">
                  <c:v>43345</c:v>
                </c:pt>
                <c:pt idx="1341">
                  <c:v>43346</c:v>
                </c:pt>
                <c:pt idx="1342">
                  <c:v>43347</c:v>
                </c:pt>
                <c:pt idx="1343">
                  <c:v>43348</c:v>
                </c:pt>
                <c:pt idx="1344">
                  <c:v>43349</c:v>
                </c:pt>
                <c:pt idx="1345">
                  <c:v>43350</c:v>
                </c:pt>
                <c:pt idx="1346">
                  <c:v>43351</c:v>
                </c:pt>
                <c:pt idx="1347">
                  <c:v>43352</c:v>
                </c:pt>
                <c:pt idx="1348">
                  <c:v>43353</c:v>
                </c:pt>
                <c:pt idx="1349">
                  <c:v>43354</c:v>
                </c:pt>
                <c:pt idx="1350">
                  <c:v>43355</c:v>
                </c:pt>
                <c:pt idx="1351">
                  <c:v>43356</c:v>
                </c:pt>
                <c:pt idx="1352">
                  <c:v>43357</c:v>
                </c:pt>
                <c:pt idx="1353">
                  <c:v>43358</c:v>
                </c:pt>
                <c:pt idx="1354">
                  <c:v>43359</c:v>
                </c:pt>
                <c:pt idx="1355">
                  <c:v>43360</c:v>
                </c:pt>
                <c:pt idx="1356">
                  <c:v>43361</c:v>
                </c:pt>
                <c:pt idx="1357">
                  <c:v>43362</c:v>
                </c:pt>
                <c:pt idx="1358">
                  <c:v>43363</c:v>
                </c:pt>
                <c:pt idx="1359">
                  <c:v>43364</c:v>
                </c:pt>
                <c:pt idx="1360">
                  <c:v>43365</c:v>
                </c:pt>
                <c:pt idx="1361">
                  <c:v>43366</c:v>
                </c:pt>
                <c:pt idx="1362">
                  <c:v>43367</c:v>
                </c:pt>
                <c:pt idx="1363">
                  <c:v>43368</c:v>
                </c:pt>
                <c:pt idx="1364">
                  <c:v>43369</c:v>
                </c:pt>
                <c:pt idx="1365">
                  <c:v>43370</c:v>
                </c:pt>
                <c:pt idx="1366">
                  <c:v>43371</c:v>
                </c:pt>
                <c:pt idx="1367">
                  <c:v>43372</c:v>
                </c:pt>
                <c:pt idx="1368">
                  <c:v>43373</c:v>
                </c:pt>
                <c:pt idx="1369">
                  <c:v>43374</c:v>
                </c:pt>
                <c:pt idx="1370">
                  <c:v>43375</c:v>
                </c:pt>
                <c:pt idx="1371">
                  <c:v>43376</c:v>
                </c:pt>
                <c:pt idx="1372">
                  <c:v>43377</c:v>
                </c:pt>
                <c:pt idx="1373">
                  <c:v>43378</c:v>
                </c:pt>
                <c:pt idx="1374">
                  <c:v>43379</c:v>
                </c:pt>
                <c:pt idx="1375">
                  <c:v>43380</c:v>
                </c:pt>
                <c:pt idx="1376">
                  <c:v>43381</c:v>
                </c:pt>
                <c:pt idx="1377">
                  <c:v>43382</c:v>
                </c:pt>
                <c:pt idx="1378">
                  <c:v>43383</c:v>
                </c:pt>
                <c:pt idx="1379">
                  <c:v>43384</c:v>
                </c:pt>
                <c:pt idx="1380">
                  <c:v>43385</c:v>
                </c:pt>
                <c:pt idx="1381">
                  <c:v>43386</c:v>
                </c:pt>
                <c:pt idx="1382">
                  <c:v>43387</c:v>
                </c:pt>
                <c:pt idx="1383">
                  <c:v>43388</c:v>
                </c:pt>
                <c:pt idx="1384">
                  <c:v>43389</c:v>
                </c:pt>
                <c:pt idx="1385">
                  <c:v>43390</c:v>
                </c:pt>
                <c:pt idx="1386">
                  <c:v>43391</c:v>
                </c:pt>
                <c:pt idx="1387">
                  <c:v>43392</c:v>
                </c:pt>
                <c:pt idx="1388">
                  <c:v>43393</c:v>
                </c:pt>
                <c:pt idx="1389">
                  <c:v>43394</c:v>
                </c:pt>
                <c:pt idx="1390">
                  <c:v>43395</c:v>
                </c:pt>
                <c:pt idx="1391">
                  <c:v>43396</c:v>
                </c:pt>
                <c:pt idx="1392">
                  <c:v>43397</c:v>
                </c:pt>
                <c:pt idx="1393">
                  <c:v>43398</c:v>
                </c:pt>
                <c:pt idx="1394">
                  <c:v>43399</c:v>
                </c:pt>
                <c:pt idx="1395">
                  <c:v>43400</c:v>
                </c:pt>
                <c:pt idx="1396">
                  <c:v>43401</c:v>
                </c:pt>
                <c:pt idx="1397">
                  <c:v>43402</c:v>
                </c:pt>
                <c:pt idx="1398">
                  <c:v>43403</c:v>
                </c:pt>
                <c:pt idx="1399">
                  <c:v>43404</c:v>
                </c:pt>
                <c:pt idx="1400">
                  <c:v>43405</c:v>
                </c:pt>
                <c:pt idx="1401">
                  <c:v>43406</c:v>
                </c:pt>
                <c:pt idx="1402">
                  <c:v>43407</c:v>
                </c:pt>
                <c:pt idx="1403">
                  <c:v>43408</c:v>
                </c:pt>
                <c:pt idx="1404">
                  <c:v>43409</c:v>
                </c:pt>
                <c:pt idx="1405">
                  <c:v>43410</c:v>
                </c:pt>
                <c:pt idx="1406">
                  <c:v>43411</c:v>
                </c:pt>
                <c:pt idx="1407">
                  <c:v>43412</c:v>
                </c:pt>
                <c:pt idx="1408">
                  <c:v>43413</c:v>
                </c:pt>
                <c:pt idx="1409">
                  <c:v>43414</c:v>
                </c:pt>
                <c:pt idx="1410">
                  <c:v>43415</c:v>
                </c:pt>
                <c:pt idx="1411">
                  <c:v>43416</c:v>
                </c:pt>
                <c:pt idx="1412">
                  <c:v>43417</c:v>
                </c:pt>
                <c:pt idx="1413">
                  <c:v>43418</c:v>
                </c:pt>
                <c:pt idx="1414">
                  <c:v>43419</c:v>
                </c:pt>
                <c:pt idx="1415">
                  <c:v>43420</c:v>
                </c:pt>
                <c:pt idx="1416">
                  <c:v>43421</c:v>
                </c:pt>
                <c:pt idx="1417">
                  <c:v>43422</c:v>
                </c:pt>
                <c:pt idx="1418">
                  <c:v>43423</c:v>
                </c:pt>
                <c:pt idx="1419">
                  <c:v>43424</c:v>
                </c:pt>
                <c:pt idx="1420">
                  <c:v>43425</c:v>
                </c:pt>
                <c:pt idx="1421">
                  <c:v>43426</c:v>
                </c:pt>
                <c:pt idx="1422">
                  <c:v>43427</c:v>
                </c:pt>
                <c:pt idx="1423">
                  <c:v>43428</c:v>
                </c:pt>
                <c:pt idx="1424">
                  <c:v>43429</c:v>
                </c:pt>
                <c:pt idx="1425">
                  <c:v>43430</c:v>
                </c:pt>
                <c:pt idx="1426">
                  <c:v>43431</c:v>
                </c:pt>
                <c:pt idx="1427">
                  <c:v>43432</c:v>
                </c:pt>
                <c:pt idx="1428">
                  <c:v>43433</c:v>
                </c:pt>
                <c:pt idx="1429">
                  <c:v>43434</c:v>
                </c:pt>
                <c:pt idx="1430">
                  <c:v>43435</c:v>
                </c:pt>
                <c:pt idx="1431">
                  <c:v>43436</c:v>
                </c:pt>
                <c:pt idx="1432">
                  <c:v>43437</c:v>
                </c:pt>
                <c:pt idx="1433">
                  <c:v>43438</c:v>
                </c:pt>
                <c:pt idx="1434">
                  <c:v>43439</c:v>
                </c:pt>
                <c:pt idx="1435">
                  <c:v>43440</c:v>
                </c:pt>
                <c:pt idx="1436">
                  <c:v>43441</c:v>
                </c:pt>
                <c:pt idx="1437">
                  <c:v>43442</c:v>
                </c:pt>
                <c:pt idx="1438">
                  <c:v>43443</c:v>
                </c:pt>
                <c:pt idx="1439">
                  <c:v>43444</c:v>
                </c:pt>
                <c:pt idx="1440">
                  <c:v>43445</c:v>
                </c:pt>
                <c:pt idx="1441">
                  <c:v>43446</c:v>
                </c:pt>
                <c:pt idx="1442">
                  <c:v>43447</c:v>
                </c:pt>
                <c:pt idx="1443">
                  <c:v>43448</c:v>
                </c:pt>
                <c:pt idx="1444">
                  <c:v>43449</c:v>
                </c:pt>
                <c:pt idx="1445">
                  <c:v>43450</c:v>
                </c:pt>
                <c:pt idx="1446">
                  <c:v>43451</c:v>
                </c:pt>
                <c:pt idx="1447">
                  <c:v>43452</c:v>
                </c:pt>
                <c:pt idx="1448">
                  <c:v>43453</c:v>
                </c:pt>
                <c:pt idx="1449">
                  <c:v>43454</c:v>
                </c:pt>
                <c:pt idx="1450">
                  <c:v>43455</c:v>
                </c:pt>
                <c:pt idx="1451">
                  <c:v>43456</c:v>
                </c:pt>
                <c:pt idx="1452">
                  <c:v>43457</c:v>
                </c:pt>
                <c:pt idx="1453">
                  <c:v>43458</c:v>
                </c:pt>
                <c:pt idx="1454">
                  <c:v>43459</c:v>
                </c:pt>
                <c:pt idx="1455">
                  <c:v>43460</c:v>
                </c:pt>
                <c:pt idx="1456">
                  <c:v>43461</c:v>
                </c:pt>
                <c:pt idx="1457">
                  <c:v>43462</c:v>
                </c:pt>
                <c:pt idx="1458">
                  <c:v>43463</c:v>
                </c:pt>
                <c:pt idx="1459">
                  <c:v>43464</c:v>
                </c:pt>
                <c:pt idx="1460">
                  <c:v>43465</c:v>
                </c:pt>
                <c:pt idx="1461">
                  <c:v>43466</c:v>
                </c:pt>
                <c:pt idx="1462">
                  <c:v>43467</c:v>
                </c:pt>
                <c:pt idx="1463">
                  <c:v>43468</c:v>
                </c:pt>
                <c:pt idx="1464">
                  <c:v>43469</c:v>
                </c:pt>
                <c:pt idx="1465">
                  <c:v>43470</c:v>
                </c:pt>
                <c:pt idx="1466">
                  <c:v>43471</c:v>
                </c:pt>
                <c:pt idx="1467">
                  <c:v>43472</c:v>
                </c:pt>
                <c:pt idx="1468">
                  <c:v>43473</c:v>
                </c:pt>
                <c:pt idx="1469">
                  <c:v>43474</c:v>
                </c:pt>
                <c:pt idx="1470">
                  <c:v>43475</c:v>
                </c:pt>
                <c:pt idx="1471">
                  <c:v>43476</c:v>
                </c:pt>
                <c:pt idx="1472">
                  <c:v>43477</c:v>
                </c:pt>
                <c:pt idx="1473">
                  <c:v>43478</c:v>
                </c:pt>
                <c:pt idx="1474">
                  <c:v>43479</c:v>
                </c:pt>
                <c:pt idx="1475">
                  <c:v>43480</c:v>
                </c:pt>
                <c:pt idx="1476">
                  <c:v>43481</c:v>
                </c:pt>
                <c:pt idx="1477">
                  <c:v>43482</c:v>
                </c:pt>
                <c:pt idx="1478">
                  <c:v>43483</c:v>
                </c:pt>
                <c:pt idx="1479">
                  <c:v>43484</c:v>
                </c:pt>
                <c:pt idx="1480">
                  <c:v>43485</c:v>
                </c:pt>
                <c:pt idx="1481">
                  <c:v>43486</c:v>
                </c:pt>
                <c:pt idx="1482">
                  <c:v>43487</c:v>
                </c:pt>
                <c:pt idx="1483">
                  <c:v>43488</c:v>
                </c:pt>
                <c:pt idx="1484">
                  <c:v>43489</c:v>
                </c:pt>
                <c:pt idx="1485">
                  <c:v>43490</c:v>
                </c:pt>
                <c:pt idx="1486">
                  <c:v>43491</c:v>
                </c:pt>
                <c:pt idx="1487">
                  <c:v>43492</c:v>
                </c:pt>
                <c:pt idx="1488">
                  <c:v>43493</c:v>
                </c:pt>
                <c:pt idx="1489">
                  <c:v>43494</c:v>
                </c:pt>
                <c:pt idx="1490">
                  <c:v>43495</c:v>
                </c:pt>
                <c:pt idx="1491">
                  <c:v>43496</c:v>
                </c:pt>
                <c:pt idx="1492">
                  <c:v>43497</c:v>
                </c:pt>
                <c:pt idx="1493">
                  <c:v>43498</c:v>
                </c:pt>
                <c:pt idx="1494">
                  <c:v>43499</c:v>
                </c:pt>
                <c:pt idx="1495">
                  <c:v>43500</c:v>
                </c:pt>
                <c:pt idx="1496">
                  <c:v>43501</c:v>
                </c:pt>
                <c:pt idx="1497">
                  <c:v>43502</c:v>
                </c:pt>
                <c:pt idx="1498">
                  <c:v>43503</c:v>
                </c:pt>
                <c:pt idx="1499">
                  <c:v>43504</c:v>
                </c:pt>
                <c:pt idx="1500">
                  <c:v>43505</c:v>
                </c:pt>
                <c:pt idx="1501">
                  <c:v>43506</c:v>
                </c:pt>
                <c:pt idx="1502">
                  <c:v>43507</c:v>
                </c:pt>
                <c:pt idx="1503">
                  <c:v>43508</c:v>
                </c:pt>
                <c:pt idx="1504">
                  <c:v>43509</c:v>
                </c:pt>
                <c:pt idx="1505">
                  <c:v>43510</c:v>
                </c:pt>
                <c:pt idx="1506">
                  <c:v>43511</c:v>
                </c:pt>
                <c:pt idx="1507">
                  <c:v>43512</c:v>
                </c:pt>
                <c:pt idx="1508">
                  <c:v>43513</c:v>
                </c:pt>
                <c:pt idx="1509">
                  <c:v>43514</c:v>
                </c:pt>
                <c:pt idx="1510">
                  <c:v>43515</c:v>
                </c:pt>
                <c:pt idx="1511">
                  <c:v>43516</c:v>
                </c:pt>
                <c:pt idx="1512">
                  <c:v>43517</c:v>
                </c:pt>
                <c:pt idx="1513">
                  <c:v>43518</c:v>
                </c:pt>
                <c:pt idx="1514">
                  <c:v>43519</c:v>
                </c:pt>
                <c:pt idx="1515">
                  <c:v>43520</c:v>
                </c:pt>
                <c:pt idx="1516">
                  <c:v>43521</c:v>
                </c:pt>
                <c:pt idx="1517">
                  <c:v>43522</c:v>
                </c:pt>
                <c:pt idx="1518">
                  <c:v>43523</c:v>
                </c:pt>
                <c:pt idx="1519">
                  <c:v>43524</c:v>
                </c:pt>
                <c:pt idx="1520">
                  <c:v>43525</c:v>
                </c:pt>
                <c:pt idx="1521">
                  <c:v>43526</c:v>
                </c:pt>
                <c:pt idx="1522">
                  <c:v>43527</c:v>
                </c:pt>
                <c:pt idx="1523">
                  <c:v>43528</c:v>
                </c:pt>
                <c:pt idx="1524">
                  <c:v>43529</c:v>
                </c:pt>
                <c:pt idx="1525">
                  <c:v>43530</c:v>
                </c:pt>
                <c:pt idx="1526">
                  <c:v>43531</c:v>
                </c:pt>
                <c:pt idx="1527">
                  <c:v>43532</c:v>
                </c:pt>
                <c:pt idx="1528">
                  <c:v>43533</c:v>
                </c:pt>
                <c:pt idx="1529">
                  <c:v>43534</c:v>
                </c:pt>
                <c:pt idx="1530">
                  <c:v>43535</c:v>
                </c:pt>
                <c:pt idx="1531">
                  <c:v>43536</c:v>
                </c:pt>
                <c:pt idx="1532">
                  <c:v>43537</c:v>
                </c:pt>
                <c:pt idx="1533">
                  <c:v>43538</c:v>
                </c:pt>
                <c:pt idx="1534">
                  <c:v>43539</c:v>
                </c:pt>
                <c:pt idx="1535">
                  <c:v>43540</c:v>
                </c:pt>
                <c:pt idx="1536">
                  <c:v>43541</c:v>
                </c:pt>
                <c:pt idx="1537">
                  <c:v>43542</c:v>
                </c:pt>
                <c:pt idx="1538">
                  <c:v>43543</c:v>
                </c:pt>
                <c:pt idx="1539">
                  <c:v>43544</c:v>
                </c:pt>
                <c:pt idx="1540">
                  <c:v>43545</c:v>
                </c:pt>
                <c:pt idx="1541">
                  <c:v>43546</c:v>
                </c:pt>
                <c:pt idx="1542">
                  <c:v>43547</c:v>
                </c:pt>
                <c:pt idx="1543">
                  <c:v>43548</c:v>
                </c:pt>
                <c:pt idx="1544">
                  <c:v>43549</c:v>
                </c:pt>
                <c:pt idx="1545">
                  <c:v>43550</c:v>
                </c:pt>
                <c:pt idx="1546">
                  <c:v>43551</c:v>
                </c:pt>
                <c:pt idx="1547">
                  <c:v>43552</c:v>
                </c:pt>
                <c:pt idx="1548">
                  <c:v>43553</c:v>
                </c:pt>
                <c:pt idx="1549">
                  <c:v>43554</c:v>
                </c:pt>
                <c:pt idx="1550">
                  <c:v>43555</c:v>
                </c:pt>
                <c:pt idx="1551">
                  <c:v>43556</c:v>
                </c:pt>
                <c:pt idx="1552">
                  <c:v>43557</c:v>
                </c:pt>
                <c:pt idx="1553">
                  <c:v>43558</c:v>
                </c:pt>
                <c:pt idx="1554">
                  <c:v>43559</c:v>
                </c:pt>
                <c:pt idx="1555">
                  <c:v>43560</c:v>
                </c:pt>
                <c:pt idx="1556">
                  <c:v>43561</c:v>
                </c:pt>
                <c:pt idx="1557">
                  <c:v>43562</c:v>
                </c:pt>
                <c:pt idx="1558">
                  <c:v>43563</c:v>
                </c:pt>
                <c:pt idx="1559">
                  <c:v>43564</c:v>
                </c:pt>
                <c:pt idx="1560">
                  <c:v>43565</c:v>
                </c:pt>
                <c:pt idx="1561">
                  <c:v>43566</c:v>
                </c:pt>
                <c:pt idx="1562">
                  <c:v>43567</c:v>
                </c:pt>
                <c:pt idx="1563">
                  <c:v>43568</c:v>
                </c:pt>
                <c:pt idx="1564">
                  <c:v>43569</c:v>
                </c:pt>
                <c:pt idx="1565">
                  <c:v>43570</c:v>
                </c:pt>
                <c:pt idx="1566">
                  <c:v>43571</c:v>
                </c:pt>
                <c:pt idx="1567">
                  <c:v>43572</c:v>
                </c:pt>
                <c:pt idx="1568">
                  <c:v>43573</c:v>
                </c:pt>
                <c:pt idx="1569">
                  <c:v>43574</c:v>
                </c:pt>
                <c:pt idx="1570">
                  <c:v>43575</c:v>
                </c:pt>
                <c:pt idx="1571">
                  <c:v>43576</c:v>
                </c:pt>
                <c:pt idx="1572">
                  <c:v>43577</c:v>
                </c:pt>
                <c:pt idx="1573">
                  <c:v>43578</c:v>
                </c:pt>
                <c:pt idx="1574">
                  <c:v>43579</c:v>
                </c:pt>
                <c:pt idx="1575">
                  <c:v>43580</c:v>
                </c:pt>
                <c:pt idx="1576">
                  <c:v>43581</c:v>
                </c:pt>
                <c:pt idx="1577">
                  <c:v>43582</c:v>
                </c:pt>
                <c:pt idx="1578">
                  <c:v>43583</c:v>
                </c:pt>
                <c:pt idx="1579">
                  <c:v>43584</c:v>
                </c:pt>
                <c:pt idx="1580">
                  <c:v>43585</c:v>
                </c:pt>
                <c:pt idx="1581">
                  <c:v>43586</c:v>
                </c:pt>
                <c:pt idx="1582">
                  <c:v>43587</c:v>
                </c:pt>
                <c:pt idx="1583">
                  <c:v>43588</c:v>
                </c:pt>
                <c:pt idx="1584">
                  <c:v>43589</c:v>
                </c:pt>
                <c:pt idx="1585">
                  <c:v>43590</c:v>
                </c:pt>
                <c:pt idx="1586">
                  <c:v>43591</c:v>
                </c:pt>
                <c:pt idx="1587">
                  <c:v>43592</c:v>
                </c:pt>
                <c:pt idx="1588">
                  <c:v>43593</c:v>
                </c:pt>
                <c:pt idx="1589">
                  <c:v>43594</c:v>
                </c:pt>
                <c:pt idx="1590">
                  <c:v>43595</c:v>
                </c:pt>
                <c:pt idx="1591">
                  <c:v>43596</c:v>
                </c:pt>
                <c:pt idx="1592">
                  <c:v>43597</c:v>
                </c:pt>
                <c:pt idx="1593">
                  <c:v>43598</c:v>
                </c:pt>
                <c:pt idx="1594">
                  <c:v>43599</c:v>
                </c:pt>
                <c:pt idx="1595">
                  <c:v>43600</c:v>
                </c:pt>
                <c:pt idx="1596">
                  <c:v>43601</c:v>
                </c:pt>
                <c:pt idx="1597">
                  <c:v>43602</c:v>
                </c:pt>
                <c:pt idx="1598">
                  <c:v>43603</c:v>
                </c:pt>
                <c:pt idx="1599">
                  <c:v>43604</c:v>
                </c:pt>
                <c:pt idx="1600">
                  <c:v>43605</c:v>
                </c:pt>
                <c:pt idx="1601">
                  <c:v>43606</c:v>
                </c:pt>
                <c:pt idx="1602">
                  <c:v>43607</c:v>
                </c:pt>
                <c:pt idx="1603">
                  <c:v>43608</c:v>
                </c:pt>
                <c:pt idx="1604">
                  <c:v>43609</c:v>
                </c:pt>
                <c:pt idx="1605">
                  <c:v>43610</c:v>
                </c:pt>
                <c:pt idx="1606">
                  <c:v>43611</c:v>
                </c:pt>
                <c:pt idx="1607">
                  <c:v>43612</c:v>
                </c:pt>
                <c:pt idx="1608">
                  <c:v>43613</c:v>
                </c:pt>
                <c:pt idx="1609">
                  <c:v>43614</c:v>
                </c:pt>
                <c:pt idx="1610">
                  <c:v>43615</c:v>
                </c:pt>
                <c:pt idx="1611">
                  <c:v>43616</c:v>
                </c:pt>
                <c:pt idx="1612">
                  <c:v>43617</c:v>
                </c:pt>
                <c:pt idx="1613">
                  <c:v>43618</c:v>
                </c:pt>
                <c:pt idx="1614">
                  <c:v>43619</c:v>
                </c:pt>
                <c:pt idx="1615">
                  <c:v>43620</c:v>
                </c:pt>
                <c:pt idx="1616">
                  <c:v>43621</c:v>
                </c:pt>
                <c:pt idx="1617">
                  <c:v>43622</c:v>
                </c:pt>
                <c:pt idx="1618">
                  <c:v>43623</c:v>
                </c:pt>
                <c:pt idx="1619">
                  <c:v>43624</c:v>
                </c:pt>
                <c:pt idx="1620">
                  <c:v>43625</c:v>
                </c:pt>
                <c:pt idx="1621">
                  <c:v>43626</c:v>
                </c:pt>
                <c:pt idx="1622">
                  <c:v>43627</c:v>
                </c:pt>
                <c:pt idx="1623">
                  <c:v>43628</c:v>
                </c:pt>
                <c:pt idx="1624">
                  <c:v>43629</c:v>
                </c:pt>
                <c:pt idx="1625">
                  <c:v>43630</c:v>
                </c:pt>
                <c:pt idx="1626">
                  <c:v>43631</c:v>
                </c:pt>
                <c:pt idx="1627">
                  <c:v>43632</c:v>
                </c:pt>
                <c:pt idx="1628">
                  <c:v>43633</c:v>
                </c:pt>
                <c:pt idx="1629">
                  <c:v>43634</c:v>
                </c:pt>
                <c:pt idx="1630">
                  <c:v>43635</c:v>
                </c:pt>
                <c:pt idx="1631">
                  <c:v>43636</c:v>
                </c:pt>
                <c:pt idx="1632">
                  <c:v>43637</c:v>
                </c:pt>
                <c:pt idx="1633">
                  <c:v>43638</c:v>
                </c:pt>
                <c:pt idx="1634">
                  <c:v>43639</c:v>
                </c:pt>
                <c:pt idx="1635">
                  <c:v>43640</c:v>
                </c:pt>
                <c:pt idx="1636">
                  <c:v>43641</c:v>
                </c:pt>
                <c:pt idx="1637">
                  <c:v>43642</c:v>
                </c:pt>
                <c:pt idx="1638">
                  <c:v>43643</c:v>
                </c:pt>
                <c:pt idx="1639">
                  <c:v>43644</c:v>
                </c:pt>
                <c:pt idx="1640">
                  <c:v>43645</c:v>
                </c:pt>
                <c:pt idx="1641">
                  <c:v>43646</c:v>
                </c:pt>
                <c:pt idx="1642">
                  <c:v>43647</c:v>
                </c:pt>
                <c:pt idx="1643">
                  <c:v>43648</c:v>
                </c:pt>
                <c:pt idx="1644">
                  <c:v>43649</c:v>
                </c:pt>
                <c:pt idx="1645">
                  <c:v>43650</c:v>
                </c:pt>
                <c:pt idx="1646">
                  <c:v>43651</c:v>
                </c:pt>
                <c:pt idx="1647">
                  <c:v>43652</c:v>
                </c:pt>
                <c:pt idx="1648">
                  <c:v>43653</c:v>
                </c:pt>
                <c:pt idx="1649">
                  <c:v>43654</c:v>
                </c:pt>
                <c:pt idx="1650">
                  <c:v>43655</c:v>
                </c:pt>
                <c:pt idx="1651">
                  <c:v>43656</c:v>
                </c:pt>
                <c:pt idx="1652">
                  <c:v>43657</c:v>
                </c:pt>
                <c:pt idx="1653">
                  <c:v>43658</c:v>
                </c:pt>
                <c:pt idx="1654">
                  <c:v>43659</c:v>
                </c:pt>
                <c:pt idx="1655">
                  <c:v>43660</c:v>
                </c:pt>
                <c:pt idx="1656">
                  <c:v>43661</c:v>
                </c:pt>
                <c:pt idx="1657">
                  <c:v>43662</c:v>
                </c:pt>
                <c:pt idx="1658">
                  <c:v>43663</c:v>
                </c:pt>
                <c:pt idx="1659">
                  <c:v>43664</c:v>
                </c:pt>
                <c:pt idx="1660">
                  <c:v>43665</c:v>
                </c:pt>
                <c:pt idx="1661">
                  <c:v>43666</c:v>
                </c:pt>
                <c:pt idx="1662">
                  <c:v>43667</c:v>
                </c:pt>
                <c:pt idx="1663">
                  <c:v>43668</c:v>
                </c:pt>
                <c:pt idx="1664">
                  <c:v>43669</c:v>
                </c:pt>
                <c:pt idx="1665">
                  <c:v>43670</c:v>
                </c:pt>
                <c:pt idx="1666">
                  <c:v>43671</c:v>
                </c:pt>
                <c:pt idx="1667">
                  <c:v>43672</c:v>
                </c:pt>
                <c:pt idx="1668">
                  <c:v>43673</c:v>
                </c:pt>
                <c:pt idx="1669">
                  <c:v>43674</c:v>
                </c:pt>
                <c:pt idx="1670">
                  <c:v>43675</c:v>
                </c:pt>
                <c:pt idx="1671">
                  <c:v>43676</c:v>
                </c:pt>
                <c:pt idx="1672">
                  <c:v>43677</c:v>
                </c:pt>
                <c:pt idx="1673">
                  <c:v>43678</c:v>
                </c:pt>
                <c:pt idx="1674">
                  <c:v>43679</c:v>
                </c:pt>
                <c:pt idx="1675">
                  <c:v>43680</c:v>
                </c:pt>
                <c:pt idx="1676">
                  <c:v>43681</c:v>
                </c:pt>
                <c:pt idx="1677">
                  <c:v>43682</c:v>
                </c:pt>
                <c:pt idx="1678">
                  <c:v>43683</c:v>
                </c:pt>
                <c:pt idx="1679">
                  <c:v>43684</c:v>
                </c:pt>
                <c:pt idx="1680">
                  <c:v>43685</c:v>
                </c:pt>
                <c:pt idx="1681">
                  <c:v>43686</c:v>
                </c:pt>
                <c:pt idx="1682">
                  <c:v>43687</c:v>
                </c:pt>
                <c:pt idx="1683">
                  <c:v>43688</c:v>
                </c:pt>
                <c:pt idx="1684">
                  <c:v>43689</c:v>
                </c:pt>
                <c:pt idx="1685">
                  <c:v>43690</c:v>
                </c:pt>
                <c:pt idx="1686">
                  <c:v>43691</c:v>
                </c:pt>
                <c:pt idx="1687">
                  <c:v>43692</c:v>
                </c:pt>
                <c:pt idx="1688">
                  <c:v>43693</c:v>
                </c:pt>
                <c:pt idx="1689">
                  <c:v>43694</c:v>
                </c:pt>
                <c:pt idx="1690">
                  <c:v>43695</c:v>
                </c:pt>
                <c:pt idx="1691">
                  <c:v>43696</c:v>
                </c:pt>
                <c:pt idx="1692">
                  <c:v>43697</c:v>
                </c:pt>
                <c:pt idx="1693">
                  <c:v>43698</c:v>
                </c:pt>
                <c:pt idx="1694">
                  <c:v>43699</c:v>
                </c:pt>
                <c:pt idx="1695">
                  <c:v>43700</c:v>
                </c:pt>
                <c:pt idx="1696">
                  <c:v>43701</c:v>
                </c:pt>
                <c:pt idx="1697">
                  <c:v>43702</c:v>
                </c:pt>
                <c:pt idx="1698">
                  <c:v>43703</c:v>
                </c:pt>
                <c:pt idx="1699">
                  <c:v>43704</c:v>
                </c:pt>
                <c:pt idx="1700">
                  <c:v>43705</c:v>
                </c:pt>
                <c:pt idx="1701">
                  <c:v>43706</c:v>
                </c:pt>
                <c:pt idx="1702">
                  <c:v>43707</c:v>
                </c:pt>
                <c:pt idx="1703">
                  <c:v>43708</c:v>
                </c:pt>
                <c:pt idx="1704">
                  <c:v>43709</c:v>
                </c:pt>
                <c:pt idx="1705">
                  <c:v>43710</c:v>
                </c:pt>
                <c:pt idx="1706">
                  <c:v>43711</c:v>
                </c:pt>
                <c:pt idx="1707">
                  <c:v>43712</c:v>
                </c:pt>
                <c:pt idx="1708">
                  <c:v>43713</c:v>
                </c:pt>
                <c:pt idx="1709">
                  <c:v>43714</c:v>
                </c:pt>
                <c:pt idx="1710">
                  <c:v>43715</c:v>
                </c:pt>
                <c:pt idx="1711">
                  <c:v>43716</c:v>
                </c:pt>
                <c:pt idx="1712">
                  <c:v>43717</c:v>
                </c:pt>
                <c:pt idx="1713">
                  <c:v>43718</c:v>
                </c:pt>
                <c:pt idx="1714">
                  <c:v>43719</c:v>
                </c:pt>
                <c:pt idx="1715">
                  <c:v>43720</c:v>
                </c:pt>
                <c:pt idx="1716">
                  <c:v>43721</c:v>
                </c:pt>
                <c:pt idx="1717">
                  <c:v>43722</c:v>
                </c:pt>
                <c:pt idx="1718">
                  <c:v>43723</c:v>
                </c:pt>
                <c:pt idx="1719">
                  <c:v>43724</c:v>
                </c:pt>
                <c:pt idx="1720">
                  <c:v>43725</c:v>
                </c:pt>
                <c:pt idx="1721">
                  <c:v>43726</c:v>
                </c:pt>
                <c:pt idx="1722">
                  <c:v>43727</c:v>
                </c:pt>
                <c:pt idx="1723">
                  <c:v>43728</c:v>
                </c:pt>
                <c:pt idx="1724">
                  <c:v>43729</c:v>
                </c:pt>
                <c:pt idx="1725">
                  <c:v>43730</c:v>
                </c:pt>
                <c:pt idx="1726">
                  <c:v>43731</c:v>
                </c:pt>
                <c:pt idx="1727">
                  <c:v>43732</c:v>
                </c:pt>
                <c:pt idx="1728">
                  <c:v>43733</c:v>
                </c:pt>
                <c:pt idx="1729">
                  <c:v>43734</c:v>
                </c:pt>
                <c:pt idx="1730">
                  <c:v>43735</c:v>
                </c:pt>
                <c:pt idx="1731">
                  <c:v>43736</c:v>
                </c:pt>
                <c:pt idx="1732">
                  <c:v>43737</c:v>
                </c:pt>
                <c:pt idx="1733">
                  <c:v>43738</c:v>
                </c:pt>
                <c:pt idx="1734">
                  <c:v>43739</c:v>
                </c:pt>
                <c:pt idx="1735">
                  <c:v>43740</c:v>
                </c:pt>
                <c:pt idx="1736">
                  <c:v>43741</c:v>
                </c:pt>
                <c:pt idx="1737">
                  <c:v>43742</c:v>
                </c:pt>
                <c:pt idx="1738">
                  <c:v>43743</c:v>
                </c:pt>
                <c:pt idx="1739">
                  <c:v>43744</c:v>
                </c:pt>
                <c:pt idx="1740">
                  <c:v>43745</c:v>
                </c:pt>
                <c:pt idx="1741">
                  <c:v>43746</c:v>
                </c:pt>
                <c:pt idx="1742">
                  <c:v>43747</c:v>
                </c:pt>
                <c:pt idx="1743">
                  <c:v>43748</c:v>
                </c:pt>
                <c:pt idx="1744">
                  <c:v>43749</c:v>
                </c:pt>
                <c:pt idx="1745">
                  <c:v>43750</c:v>
                </c:pt>
                <c:pt idx="1746">
                  <c:v>43751</c:v>
                </c:pt>
                <c:pt idx="1747">
                  <c:v>43752</c:v>
                </c:pt>
                <c:pt idx="1748">
                  <c:v>43753</c:v>
                </c:pt>
                <c:pt idx="1749">
                  <c:v>43754</c:v>
                </c:pt>
                <c:pt idx="1750">
                  <c:v>43755</c:v>
                </c:pt>
                <c:pt idx="1751">
                  <c:v>43756</c:v>
                </c:pt>
                <c:pt idx="1752">
                  <c:v>43757</c:v>
                </c:pt>
                <c:pt idx="1753">
                  <c:v>43758</c:v>
                </c:pt>
                <c:pt idx="1754">
                  <c:v>43759</c:v>
                </c:pt>
                <c:pt idx="1755">
                  <c:v>43760</c:v>
                </c:pt>
                <c:pt idx="1756">
                  <c:v>43761</c:v>
                </c:pt>
                <c:pt idx="1757">
                  <c:v>43762</c:v>
                </c:pt>
                <c:pt idx="1758">
                  <c:v>43763</c:v>
                </c:pt>
                <c:pt idx="1759">
                  <c:v>43764</c:v>
                </c:pt>
                <c:pt idx="1760">
                  <c:v>43765</c:v>
                </c:pt>
                <c:pt idx="1761">
                  <c:v>43766</c:v>
                </c:pt>
                <c:pt idx="1762">
                  <c:v>43767</c:v>
                </c:pt>
                <c:pt idx="1763">
                  <c:v>43768</c:v>
                </c:pt>
                <c:pt idx="1764">
                  <c:v>43769</c:v>
                </c:pt>
                <c:pt idx="1765">
                  <c:v>43770</c:v>
                </c:pt>
                <c:pt idx="1766">
                  <c:v>43771</c:v>
                </c:pt>
                <c:pt idx="1767">
                  <c:v>43772</c:v>
                </c:pt>
                <c:pt idx="1768">
                  <c:v>43773</c:v>
                </c:pt>
                <c:pt idx="1769">
                  <c:v>43774</c:v>
                </c:pt>
                <c:pt idx="1770">
                  <c:v>43775</c:v>
                </c:pt>
                <c:pt idx="1771">
                  <c:v>43776</c:v>
                </c:pt>
                <c:pt idx="1772">
                  <c:v>43777</c:v>
                </c:pt>
                <c:pt idx="1773">
                  <c:v>43778</c:v>
                </c:pt>
                <c:pt idx="1774">
                  <c:v>43779</c:v>
                </c:pt>
                <c:pt idx="1775">
                  <c:v>43780</c:v>
                </c:pt>
                <c:pt idx="1776">
                  <c:v>43781</c:v>
                </c:pt>
                <c:pt idx="1777">
                  <c:v>43782</c:v>
                </c:pt>
                <c:pt idx="1778">
                  <c:v>43783</c:v>
                </c:pt>
                <c:pt idx="1779">
                  <c:v>43784</c:v>
                </c:pt>
                <c:pt idx="1780">
                  <c:v>43785</c:v>
                </c:pt>
                <c:pt idx="1781">
                  <c:v>43786</c:v>
                </c:pt>
                <c:pt idx="1782">
                  <c:v>43787</c:v>
                </c:pt>
                <c:pt idx="1783">
                  <c:v>43788</c:v>
                </c:pt>
                <c:pt idx="1784">
                  <c:v>43789</c:v>
                </c:pt>
                <c:pt idx="1785">
                  <c:v>43790</c:v>
                </c:pt>
                <c:pt idx="1786">
                  <c:v>43791</c:v>
                </c:pt>
                <c:pt idx="1787">
                  <c:v>43792</c:v>
                </c:pt>
                <c:pt idx="1788">
                  <c:v>43793</c:v>
                </c:pt>
                <c:pt idx="1789">
                  <c:v>43794</c:v>
                </c:pt>
                <c:pt idx="1790">
                  <c:v>43795</c:v>
                </c:pt>
                <c:pt idx="1791">
                  <c:v>43796</c:v>
                </c:pt>
                <c:pt idx="1792">
                  <c:v>43797</c:v>
                </c:pt>
                <c:pt idx="1793">
                  <c:v>43798</c:v>
                </c:pt>
                <c:pt idx="1794">
                  <c:v>43799</c:v>
                </c:pt>
                <c:pt idx="1795">
                  <c:v>43800</c:v>
                </c:pt>
                <c:pt idx="1796">
                  <c:v>43801</c:v>
                </c:pt>
                <c:pt idx="1797">
                  <c:v>43802</c:v>
                </c:pt>
                <c:pt idx="1798">
                  <c:v>43803</c:v>
                </c:pt>
                <c:pt idx="1799">
                  <c:v>43804</c:v>
                </c:pt>
                <c:pt idx="1800">
                  <c:v>43805</c:v>
                </c:pt>
                <c:pt idx="1801">
                  <c:v>43806</c:v>
                </c:pt>
                <c:pt idx="1802">
                  <c:v>43807</c:v>
                </c:pt>
                <c:pt idx="1803">
                  <c:v>43808</c:v>
                </c:pt>
                <c:pt idx="1804">
                  <c:v>43809</c:v>
                </c:pt>
                <c:pt idx="1805">
                  <c:v>43810</c:v>
                </c:pt>
                <c:pt idx="1806">
                  <c:v>43811</c:v>
                </c:pt>
                <c:pt idx="1807">
                  <c:v>43812</c:v>
                </c:pt>
                <c:pt idx="1808">
                  <c:v>43813</c:v>
                </c:pt>
                <c:pt idx="1809">
                  <c:v>43814</c:v>
                </c:pt>
                <c:pt idx="1810">
                  <c:v>43815</c:v>
                </c:pt>
                <c:pt idx="1811">
                  <c:v>43816</c:v>
                </c:pt>
                <c:pt idx="1812">
                  <c:v>43817</c:v>
                </c:pt>
                <c:pt idx="1813">
                  <c:v>43818</c:v>
                </c:pt>
                <c:pt idx="1814">
                  <c:v>43819</c:v>
                </c:pt>
                <c:pt idx="1815">
                  <c:v>43820</c:v>
                </c:pt>
                <c:pt idx="1816">
                  <c:v>43821</c:v>
                </c:pt>
                <c:pt idx="1817">
                  <c:v>43822</c:v>
                </c:pt>
                <c:pt idx="1818">
                  <c:v>43823</c:v>
                </c:pt>
                <c:pt idx="1819">
                  <c:v>43824</c:v>
                </c:pt>
                <c:pt idx="1820">
                  <c:v>43825</c:v>
                </c:pt>
                <c:pt idx="1821">
                  <c:v>43826</c:v>
                </c:pt>
                <c:pt idx="1822">
                  <c:v>43827</c:v>
                </c:pt>
                <c:pt idx="1823">
                  <c:v>43828</c:v>
                </c:pt>
                <c:pt idx="1824">
                  <c:v>43829</c:v>
                </c:pt>
                <c:pt idx="1825">
                  <c:v>43830</c:v>
                </c:pt>
                <c:pt idx="1826">
                  <c:v>43831</c:v>
                </c:pt>
                <c:pt idx="1827">
                  <c:v>43832</c:v>
                </c:pt>
                <c:pt idx="1828">
                  <c:v>43833</c:v>
                </c:pt>
                <c:pt idx="1829">
                  <c:v>43834</c:v>
                </c:pt>
                <c:pt idx="1830">
                  <c:v>43835</c:v>
                </c:pt>
                <c:pt idx="1831">
                  <c:v>43836</c:v>
                </c:pt>
                <c:pt idx="1832">
                  <c:v>43837</c:v>
                </c:pt>
                <c:pt idx="1833">
                  <c:v>43838</c:v>
                </c:pt>
                <c:pt idx="1834">
                  <c:v>43839</c:v>
                </c:pt>
                <c:pt idx="1835">
                  <c:v>43840</c:v>
                </c:pt>
                <c:pt idx="1836">
                  <c:v>43841</c:v>
                </c:pt>
                <c:pt idx="1837">
                  <c:v>43842</c:v>
                </c:pt>
                <c:pt idx="1838">
                  <c:v>43843</c:v>
                </c:pt>
                <c:pt idx="1839">
                  <c:v>43844</c:v>
                </c:pt>
                <c:pt idx="1840">
                  <c:v>43845</c:v>
                </c:pt>
                <c:pt idx="1841">
                  <c:v>43846</c:v>
                </c:pt>
                <c:pt idx="1842">
                  <c:v>43847</c:v>
                </c:pt>
                <c:pt idx="1843">
                  <c:v>43848</c:v>
                </c:pt>
                <c:pt idx="1844">
                  <c:v>43849</c:v>
                </c:pt>
                <c:pt idx="1845">
                  <c:v>43850</c:v>
                </c:pt>
                <c:pt idx="1846">
                  <c:v>43851</c:v>
                </c:pt>
                <c:pt idx="1847">
                  <c:v>43852</c:v>
                </c:pt>
                <c:pt idx="1848">
                  <c:v>43853</c:v>
                </c:pt>
                <c:pt idx="1849">
                  <c:v>43854</c:v>
                </c:pt>
                <c:pt idx="1850">
                  <c:v>43855</c:v>
                </c:pt>
                <c:pt idx="1851">
                  <c:v>43856</c:v>
                </c:pt>
                <c:pt idx="1852">
                  <c:v>43857</c:v>
                </c:pt>
                <c:pt idx="1853">
                  <c:v>43858</c:v>
                </c:pt>
                <c:pt idx="1854">
                  <c:v>43859</c:v>
                </c:pt>
                <c:pt idx="1855">
                  <c:v>43860</c:v>
                </c:pt>
                <c:pt idx="1856">
                  <c:v>43861</c:v>
                </c:pt>
                <c:pt idx="1857">
                  <c:v>43862</c:v>
                </c:pt>
                <c:pt idx="1858">
                  <c:v>43863</c:v>
                </c:pt>
                <c:pt idx="1859">
                  <c:v>43864</c:v>
                </c:pt>
                <c:pt idx="1860">
                  <c:v>43865</c:v>
                </c:pt>
                <c:pt idx="1861">
                  <c:v>43866</c:v>
                </c:pt>
                <c:pt idx="1862">
                  <c:v>43867</c:v>
                </c:pt>
                <c:pt idx="1863">
                  <c:v>43868</c:v>
                </c:pt>
                <c:pt idx="1864">
                  <c:v>43869</c:v>
                </c:pt>
                <c:pt idx="1865">
                  <c:v>43870</c:v>
                </c:pt>
                <c:pt idx="1866">
                  <c:v>43871</c:v>
                </c:pt>
                <c:pt idx="1867">
                  <c:v>43872</c:v>
                </c:pt>
                <c:pt idx="1868">
                  <c:v>43873</c:v>
                </c:pt>
                <c:pt idx="1869">
                  <c:v>43874</c:v>
                </c:pt>
                <c:pt idx="1870">
                  <c:v>43875</c:v>
                </c:pt>
                <c:pt idx="1871">
                  <c:v>43876</c:v>
                </c:pt>
                <c:pt idx="1872">
                  <c:v>43877</c:v>
                </c:pt>
                <c:pt idx="1873">
                  <c:v>43878</c:v>
                </c:pt>
                <c:pt idx="1874">
                  <c:v>43879</c:v>
                </c:pt>
                <c:pt idx="1875">
                  <c:v>43880</c:v>
                </c:pt>
                <c:pt idx="1876">
                  <c:v>43881</c:v>
                </c:pt>
                <c:pt idx="1877">
                  <c:v>43882</c:v>
                </c:pt>
                <c:pt idx="1878">
                  <c:v>43883</c:v>
                </c:pt>
                <c:pt idx="1879">
                  <c:v>43884</c:v>
                </c:pt>
                <c:pt idx="1880">
                  <c:v>43885</c:v>
                </c:pt>
                <c:pt idx="1881">
                  <c:v>43886</c:v>
                </c:pt>
                <c:pt idx="1882">
                  <c:v>43887</c:v>
                </c:pt>
                <c:pt idx="1883">
                  <c:v>43888</c:v>
                </c:pt>
                <c:pt idx="1884">
                  <c:v>43889</c:v>
                </c:pt>
                <c:pt idx="1885">
                  <c:v>43890</c:v>
                </c:pt>
                <c:pt idx="1886">
                  <c:v>43891</c:v>
                </c:pt>
                <c:pt idx="1887">
                  <c:v>43892</c:v>
                </c:pt>
                <c:pt idx="1888">
                  <c:v>43893</c:v>
                </c:pt>
                <c:pt idx="1889">
                  <c:v>43894</c:v>
                </c:pt>
                <c:pt idx="1890">
                  <c:v>43895</c:v>
                </c:pt>
                <c:pt idx="1891">
                  <c:v>43896</c:v>
                </c:pt>
                <c:pt idx="1892">
                  <c:v>43897</c:v>
                </c:pt>
                <c:pt idx="1893">
                  <c:v>43898</c:v>
                </c:pt>
                <c:pt idx="1894">
                  <c:v>43899</c:v>
                </c:pt>
                <c:pt idx="1895">
                  <c:v>43900</c:v>
                </c:pt>
                <c:pt idx="1896">
                  <c:v>43901</c:v>
                </c:pt>
                <c:pt idx="1897">
                  <c:v>43902</c:v>
                </c:pt>
                <c:pt idx="1898">
                  <c:v>43903</c:v>
                </c:pt>
                <c:pt idx="1899">
                  <c:v>43904</c:v>
                </c:pt>
                <c:pt idx="1900">
                  <c:v>43905</c:v>
                </c:pt>
                <c:pt idx="1901">
                  <c:v>43906</c:v>
                </c:pt>
                <c:pt idx="1902">
                  <c:v>43907</c:v>
                </c:pt>
                <c:pt idx="1903">
                  <c:v>43908</c:v>
                </c:pt>
                <c:pt idx="1904">
                  <c:v>43909</c:v>
                </c:pt>
                <c:pt idx="1905">
                  <c:v>43910</c:v>
                </c:pt>
                <c:pt idx="1906">
                  <c:v>43911</c:v>
                </c:pt>
                <c:pt idx="1907">
                  <c:v>43912</c:v>
                </c:pt>
                <c:pt idx="1908">
                  <c:v>43913</c:v>
                </c:pt>
                <c:pt idx="1909">
                  <c:v>43914</c:v>
                </c:pt>
                <c:pt idx="1910">
                  <c:v>43915</c:v>
                </c:pt>
                <c:pt idx="1911">
                  <c:v>43916</c:v>
                </c:pt>
                <c:pt idx="1912">
                  <c:v>43917</c:v>
                </c:pt>
                <c:pt idx="1913">
                  <c:v>43918</c:v>
                </c:pt>
                <c:pt idx="1914">
                  <c:v>43919</c:v>
                </c:pt>
                <c:pt idx="1915">
                  <c:v>43920</c:v>
                </c:pt>
                <c:pt idx="1916">
                  <c:v>43921</c:v>
                </c:pt>
                <c:pt idx="1917">
                  <c:v>43922</c:v>
                </c:pt>
                <c:pt idx="1918">
                  <c:v>43923</c:v>
                </c:pt>
                <c:pt idx="1919">
                  <c:v>43924</c:v>
                </c:pt>
                <c:pt idx="1920">
                  <c:v>43925</c:v>
                </c:pt>
                <c:pt idx="1921">
                  <c:v>43926</c:v>
                </c:pt>
                <c:pt idx="1922">
                  <c:v>43927</c:v>
                </c:pt>
                <c:pt idx="1923">
                  <c:v>43928</c:v>
                </c:pt>
                <c:pt idx="1924">
                  <c:v>43929</c:v>
                </c:pt>
                <c:pt idx="1925">
                  <c:v>43930</c:v>
                </c:pt>
                <c:pt idx="1926">
                  <c:v>43931</c:v>
                </c:pt>
                <c:pt idx="1927">
                  <c:v>43932</c:v>
                </c:pt>
                <c:pt idx="1928">
                  <c:v>43933</c:v>
                </c:pt>
                <c:pt idx="1929">
                  <c:v>43934</c:v>
                </c:pt>
                <c:pt idx="1930">
                  <c:v>43935</c:v>
                </c:pt>
                <c:pt idx="1931">
                  <c:v>43936</c:v>
                </c:pt>
                <c:pt idx="1932">
                  <c:v>43937</c:v>
                </c:pt>
                <c:pt idx="1933">
                  <c:v>43938</c:v>
                </c:pt>
                <c:pt idx="1934">
                  <c:v>43939</c:v>
                </c:pt>
                <c:pt idx="1935">
                  <c:v>43940</c:v>
                </c:pt>
                <c:pt idx="1936">
                  <c:v>43941</c:v>
                </c:pt>
                <c:pt idx="1937">
                  <c:v>43942</c:v>
                </c:pt>
                <c:pt idx="1938">
                  <c:v>43943</c:v>
                </c:pt>
                <c:pt idx="1939">
                  <c:v>43944</c:v>
                </c:pt>
                <c:pt idx="1940">
                  <c:v>43945</c:v>
                </c:pt>
                <c:pt idx="1941">
                  <c:v>43946</c:v>
                </c:pt>
                <c:pt idx="1942">
                  <c:v>43947</c:v>
                </c:pt>
                <c:pt idx="1943">
                  <c:v>43948</c:v>
                </c:pt>
                <c:pt idx="1944">
                  <c:v>43949</c:v>
                </c:pt>
                <c:pt idx="1945">
                  <c:v>43950</c:v>
                </c:pt>
                <c:pt idx="1946">
                  <c:v>43951</c:v>
                </c:pt>
                <c:pt idx="1947">
                  <c:v>43952</c:v>
                </c:pt>
                <c:pt idx="1948">
                  <c:v>43953</c:v>
                </c:pt>
                <c:pt idx="1949">
                  <c:v>43954</c:v>
                </c:pt>
                <c:pt idx="1950">
                  <c:v>43955</c:v>
                </c:pt>
                <c:pt idx="1951">
                  <c:v>43956</c:v>
                </c:pt>
                <c:pt idx="1952">
                  <c:v>43957</c:v>
                </c:pt>
                <c:pt idx="1953">
                  <c:v>43958</c:v>
                </c:pt>
                <c:pt idx="1954">
                  <c:v>43959</c:v>
                </c:pt>
                <c:pt idx="1955">
                  <c:v>43960</c:v>
                </c:pt>
                <c:pt idx="1956">
                  <c:v>43961</c:v>
                </c:pt>
                <c:pt idx="1957">
                  <c:v>43962</c:v>
                </c:pt>
                <c:pt idx="1958">
                  <c:v>43963</c:v>
                </c:pt>
                <c:pt idx="1959">
                  <c:v>43964</c:v>
                </c:pt>
                <c:pt idx="1960">
                  <c:v>43965</c:v>
                </c:pt>
                <c:pt idx="1961">
                  <c:v>43966</c:v>
                </c:pt>
                <c:pt idx="1962">
                  <c:v>43967</c:v>
                </c:pt>
                <c:pt idx="1963">
                  <c:v>43968</c:v>
                </c:pt>
                <c:pt idx="1964">
                  <c:v>43969</c:v>
                </c:pt>
                <c:pt idx="1965">
                  <c:v>43970</c:v>
                </c:pt>
                <c:pt idx="1966">
                  <c:v>43971</c:v>
                </c:pt>
                <c:pt idx="1967">
                  <c:v>43972</c:v>
                </c:pt>
                <c:pt idx="1968">
                  <c:v>43973</c:v>
                </c:pt>
                <c:pt idx="1969">
                  <c:v>43974</c:v>
                </c:pt>
                <c:pt idx="1970">
                  <c:v>43975</c:v>
                </c:pt>
                <c:pt idx="1971">
                  <c:v>43976</c:v>
                </c:pt>
                <c:pt idx="1972">
                  <c:v>43977</c:v>
                </c:pt>
                <c:pt idx="1973">
                  <c:v>43978</c:v>
                </c:pt>
                <c:pt idx="1974">
                  <c:v>43979</c:v>
                </c:pt>
                <c:pt idx="1975">
                  <c:v>43980</c:v>
                </c:pt>
                <c:pt idx="1976">
                  <c:v>43981</c:v>
                </c:pt>
                <c:pt idx="1977">
                  <c:v>43982</c:v>
                </c:pt>
                <c:pt idx="1978">
                  <c:v>43983</c:v>
                </c:pt>
                <c:pt idx="1979">
                  <c:v>43984</c:v>
                </c:pt>
                <c:pt idx="1980">
                  <c:v>43985</c:v>
                </c:pt>
                <c:pt idx="1981">
                  <c:v>43986</c:v>
                </c:pt>
                <c:pt idx="1982">
                  <c:v>43987</c:v>
                </c:pt>
                <c:pt idx="1983">
                  <c:v>43988</c:v>
                </c:pt>
                <c:pt idx="1984">
                  <c:v>43989</c:v>
                </c:pt>
                <c:pt idx="1985">
                  <c:v>43990</c:v>
                </c:pt>
                <c:pt idx="1986">
                  <c:v>43991</c:v>
                </c:pt>
                <c:pt idx="1987">
                  <c:v>43992</c:v>
                </c:pt>
                <c:pt idx="1988">
                  <c:v>43993</c:v>
                </c:pt>
                <c:pt idx="1989">
                  <c:v>43994</c:v>
                </c:pt>
                <c:pt idx="1990">
                  <c:v>43995</c:v>
                </c:pt>
                <c:pt idx="1991">
                  <c:v>43996</c:v>
                </c:pt>
                <c:pt idx="1992">
                  <c:v>43997</c:v>
                </c:pt>
                <c:pt idx="1993">
                  <c:v>43998</c:v>
                </c:pt>
                <c:pt idx="1994">
                  <c:v>43999</c:v>
                </c:pt>
                <c:pt idx="1995">
                  <c:v>44000</c:v>
                </c:pt>
                <c:pt idx="1996">
                  <c:v>44001</c:v>
                </c:pt>
                <c:pt idx="1997">
                  <c:v>44002</c:v>
                </c:pt>
                <c:pt idx="1998">
                  <c:v>44003</c:v>
                </c:pt>
                <c:pt idx="1999">
                  <c:v>44004</c:v>
                </c:pt>
                <c:pt idx="2000">
                  <c:v>44005</c:v>
                </c:pt>
                <c:pt idx="2001">
                  <c:v>44006</c:v>
                </c:pt>
                <c:pt idx="2002">
                  <c:v>44007</c:v>
                </c:pt>
                <c:pt idx="2003">
                  <c:v>44008</c:v>
                </c:pt>
                <c:pt idx="2004">
                  <c:v>44009</c:v>
                </c:pt>
                <c:pt idx="2005">
                  <c:v>44010</c:v>
                </c:pt>
                <c:pt idx="2006">
                  <c:v>44011</c:v>
                </c:pt>
                <c:pt idx="2007">
                  <c:v>44012</c:v>
                </c:pt>
                <c:pt idx="2008">
                  <c:v>44013</c:v>
                </c:pt>
                <c:pt idx="2009">
                  <c:v>44014</c:v>
                </c:pt>
                <c:pt idx="2010">
                  <c:v>44015</c:v>
                </c:pt>
                <c:pt idx="2011">
                  <c:v>44016</c:v>
                </c:pt>
                <c:pt idx="2012">
                  <c:v>44017</c:v>
                </c:pt>
                <c:pt idx="2013">
                  <c:v>44018</c:v>
                </c:pt>
                <c:pt idx="2014">
                  <c:v>44019</c:v>
                </c:pt>
                <c:pt idx="2015">
                  <c:v>44020</c:v>
                </c:pt>
                <c:pt idx="2016">
                  <c:v>44021</c:v>
                </c:pt>
                <c:pt idx="2017">
                  <c:v>44022</c:v>
                </c:pt>
                <c:pt idx="2018">
                  <c:v>44023</c:v>
                </c:pt>
                <c:pt idx="2019">
                  <c:v>44024</c:v>
                </c:pt>
                <c:pt idx="2020">
                  <c:v>44025</c:v>
                </c:pt>
                <c:pt idx="2021">
                  <c:v>44026</c:v>
                </c:pt>
                <c:pt idx="2022">
                  <c:v>44027</c:v>
                </c:pt>
                <c:pt idx="2023">
                  <c:v>44028</c:v>
                </c:pt>
                <c:pt idx="2024">
                  <c:v>44029</c:v>
                </c:pt>
                <c:pt idx="2025">
                  <c:v>44030</c:v>
                </c:pt>
                <c:pt idx="2026">
                  <c:v>44031</c:v>
                </c:pt>
                <c:pt idx="2027">
                  <c:v>44032</c:v>
                </c:pt>
                <c:pt idx="2028">
                  <c:v>44033</c:v>
                </c:pt>
                <c:pt idx="2029">
                  <c:v>44034</c:v>
                </c:pt>
                <c:pt idx="2030">
                  <c:v>44035</c:v>
                </c:pt>
                <c:pt idx="2031">
                  <c:v>44036</c:v>
                </c:pt>
                <c:pt idx="2032">
                  <c:v>44037</c:v>
                </c:pt>
                <c:pt idx="2033">
                  <c:v>44038</c:v>
                </c:pt>
                <c:pt idx="2034">
                  <c:v>44039</c:v>
                </c:pt>
                <c:pt idx="2035">
                  <c:v>44040</c:v>
                </c:pt>
                <c:pt idx="2036">
                  <c:v>44041</c:v>
                </c:pt>
                <c:pt idx="2037">
                  <c:v>44042</c:v>
                </c:pt>
                <c:pt idx="2038">
                  <c:v>44043</c:v>
                </c:pt>
                <c:pt idx="2039">
                  <c:v>44044</c:v>
                </c:pt>
                <c:pt idx="2040">
                  <c:v>44045</c:v>
                </c:pt>
                <c:pt idx="2041">
                  <c:v>44046</c:v>
                </c:pt>
                <c:pt idx="2042">
                  <c:v>44047</c:v>
                </c:pt>
                <c:pt idx="2043">
                  <c:v>44048</c:v>
                </c:pt>
                <c:pt idx="2044">
                  <c:v>44049</c:v>
                </c:pt>
                <c:pt idx="2045">
                  <c:v>44050</c:v>
                </c:pt>
                <c:pt idx="2046">
                  <c:v>44051</c:v>
                </c:pt>
                <c:pt idx="2047">
                  <c:v>44052</c:v>
                </c:pt>
                <c:pt idx="2048">
                  <c:v>44053</c:v>
                </c:pt>
                <c:pt idx="2049">
                  <c:v>44054</c:v>
                </c:pt>
                <c:pt idx="2050">
                  <c:v>44055</c:v>
                </c:pt>
                <c:pt idx="2051">
                  <c:v>44056</c:v>
                </c:pt>
                <c:pt idx="2052">
                  <c:v>44057</c:v>
                </c:pt>
                <c:pt idx="2053">
                  <c:v>44058</c:v>
                </c:pt>
                <c:pt idx="2054">
                  <c:v>44059</c:v>
                </c:pt>
                <c:pt idx="2055">
                  <c:v>44060</c:v>
                </c:pt>
                <c:pt idx="2056">
                  <c:v>44061</c:v>
                </c:pt>
                <c:pt idx="2057">
                  <c:v>44062</c:v>
                </c:pt>
                <c:pt idx="2058">
                  <c:v>44063</c:v>
                </c:pt>
                <c:pt idx="2059">
                  <c:v>44064</c:v>
                </c:pt>
                <c:pt idx="2060">
                  <c:v>44065</c:v>
                </c:pt>
                <c:pt idx="2061">
                  <c:v>44066</c:v>
                </c:pt>
                <c:pt idx="2062">
                  <c:v>44067</c:v>
                </c:pt>
                <c:pt idx="2063">
                  <c:v>44068</c:v>
                </c:pt>
                <c:pt idx="2064">
                  <c:v>44069</c:v>
                </c:pt>
                <c:pt idx="2065">
                  <c:v>44070</c:v>
                </c:pt>
                <c:pt idx="2066">
                  <c:v>44071</c:v>
                </c:pt>
                <c:pt idx="2067">
                  <c:v>44072</c:v>
                </c:pt>
                <c:pt idx="2068">
                  <c:v>44073</c:v>
                </c:pt>
                <c:pt idx="2069">
                  <c:v>44074</c:v>
                </c:pt>
                <c:pt idx="2070">
                  <c:v>44075</c:v>
                </c:pt>
                <c:pt idx="2071">
                  <c:v>44076</c:v>
                </c:pt>
                <c:pt idx="2072">
                  <c:v>44077</c:v>
                </c:pt>
                <c:pt idx="2073">
                  <c:v>44078</c:v>
                </c:pt>
                <c:pt idx="2074">
                  <c:v>44079</c:v>
                </c:pt>
                <c:pt idx="2075">
                  <c:v>44080</c:v>
                </c:pt>
                <c:pt idx="2076">
                  <c:v>44081</c:v>
                </c:pt>
                <c:pt idx="2077">
                  <c:v>44082</c:v>
                </c:pt>
                <c:pt idx="2078">
                  <c:v>44083</c:v>
                </c:pt>
                <c:pt idx="2079">
                  <c:v>44084</c:v>
                </c:pt>
                <c:pt idx="2080">
                  <c:v>44085</c:v>
                </c:pt>
                <c:pt idx="2081">
                  <c:v>44086</c:v>
                </c:pt>
                <c:pt idx="2082">
                  <c:v>44087</c:v>
                </c:pt>
                <c:pt idx="2083">
                  <c:v>44088</c:v>
                </c:pt>
                <c:pt idx="2084">
                  <c:v>44089</c:v>
                </c:pt>
                <c:pt idx="2085">
                  <c:v>44090</c:v>
                </c:pt>
                <c:pt idx="2086">
                  <c:v>44091</c:v>
                </c:pt>
                <c:pt idx="2087">
                  <c:v>44092</c:v>
                </c:pt>
                <c:pt idx="2088">
                  <c:v>44093</c:v>
                </c:pt>
                <c:pt idx="2089">
                  <c:v>44094</c:v>
                </c:pt>
                <c:pt idx="2090">
                  <c:v>44095</c:v>
                </c:pt>
                <c:pt idx="2091">
                  <c:v>44096</c:v>
                </c:pt>
                <c:pt idx="2092">
                  <c:v>44097</c:v>
                </c:pt>
                <c:pt idx="2093">
                  <c:v>44098</c:v>
                </c:pt>
                <c:pt idx="2094">
                  <c:v>44099</c:v>
                </c:pt>
                <c:pt idx="2095">
                  <c:v>44100</c:v>
                </c:pt>
                <c:pt idx="2096">
                  <c:v>44101</c:v>
                </c:pt>
                <c:pt idx="2097">
                  <c:v>44102</c:v>
                </c:pt>
                <c:pt idx="2098">
                  <c:v>44103</c:v>
                </c:pt>
                <c:pt idx="2099">
                  <c:v>44104</c:v>
                </c:pt>
                <c:pt idx="2100">
                  <c:v>44105</c:v>
                </c:pt>
                <c:pt idx="2101">
                  <c:v>44106</c:v>
                </c:pt>
                <c:pt idx="2102">
                  <c:v>44107</c:v>
                </c:pt>
                <c:pt idx="2103">
                  <c:v>44108</c:v>
                </c:pt>
                <c:pt idx="2104">
                  <c:v>44109</c:v>
                </c:pt>
                <c:pt idx="2105">
                  <c:v>44110</c:v>
                </c:pt>
                <c:pt idx="2106">
                  <c:v>44111</c:v>
                </c:pt>
                <c:pt idx="2107">
                  <c:v>44112</c:v>
                </c:pt>
                <c:pt idx="2108">
                  <c:v>44113</c:v>
                </c:pt>
                <c:pt idx="2109">
                  <c:v>44114</c:v>
                </c:pt>
                <c:pt idx="2110">
                  <c:v>44115</c:v>
                </c:pt>
                <c:pt idx="2111">
                  <c:v>44116</c:v>
                </c:pt>
                <c:pt idx="2112">
                  <c:v>44117</c:v>
                </c:pt>
                <c:pt idx="2113">
                  <c:v>44118</c:v>
                </c:pt>
                <c:pt idx="2114">
                  <c:v>44119</c:v>
                </c:pt>
                <c:pt idx="2115">
                  <c:v>44120</c:v>
                </c:pt>
                <c:pt idx="2116">
                  <c:v>44121</c:v>
                </c:pt>
                <c:pt idx="2117">
                  <c:v>44122</c:v>
                </c:pt>
                <c:pt idx="2118">
                  <c:v>44123</c:v>
                </c:pt>
                <c:pt idx="2119">
                  <c:v>44124</c:v>
                </c:pt>
                <c:pt idx="2120">
                  <c:v>44125</c:v>
                </c:pt>
                <c:pt idx="2121">
                  <c:v>44126</c:v>
                </c:pt>
                <c:pt idx="2122">
                  <c:v>44127</c:v>
                </c:pt>
                <c:pt idx="2123">
                  <c:v>44128</c:v>
                </c:pt>
                <c:pt idx="2124">
                  <c:v>44129</c:v>
                </c:pt>
                <c:pt idx="2125">
                  <c:v>44130</c:v>
                </c:pt>
                <c:pt idx="2126">
                  <c:v>44131</c:v>
                </c:pt>
                <c:pt idx="2127">
                  <c:v>44132</c:v>
                </c:pt>
                <c:pt idx="2128">
                  <c:v>44133</c:v>
                </c:pt>
                <c:pt idx="2129">
                  <c:v>44134</c:v>
                </c:pt>
                <c:pt idx="2130">
                  <c:v>44135</c:v>
                </c:pt>
                <c:pt idx="2131">
                  <c:v>44136</c:v>
                </c:pt>
                <c:pt idx="2132">
                  <c:v>44137</c:v>
                </c:pt>
                <c:pt idx="2133">
                  <c:v>44138</c:v>
                </c:pt>
                <c:pt idx="2134">
                  <c:v>44139</c:v>
                </c:pt>
                <c:pt idx="2135">
                  <c:v>44140</c:v>
                </c:pt>
                <c:pt idx="2136">
                  <c:v>44141</c:v>
                </c:pt>
                <c:pt idx="2137">
                  <c:v>44142</c:v>
                </c:pt>
                <c:pt idx="2138">
                  <c:v>44143</c:v>
                </c:pt>
                <c:pt idx="2139">
                  <c:v>44144</c:v>
                </c:pt>
                <c:pt idx="2140">
                  <c:v>44145</c:v>
                </c:pt>
                <c:pt idx="2141">
                  <c:v>44146</c:v>
                </c:pt>
                <c:pt idx="2142">
                  <c:v>44147</c:v>
                </c:pt>
                <c:pt idx="2143">
                  <c:v>44148</c:v>
                </c:pt>
                <c:pt idx="2144">
                  <c:v>44149</c:v>
                </c:pt>
                <c:pt idx="2145">
                  <c:v>44150</c:v>
                </c:pt>
                <c:pt idx="2146">
                  <c:v>44151</c:v>
                </c:pt>
                <c:pt idx="2147">
                  <c:v>44152</c:v>
                </c:pt>
                <c:pt idx="2148">
                  <c:v>44153</c:v>
                </c:pt>
                <c:pt idx="2149">
                  <c:v>44154</c:v>
                </c:pt>
                <c:pt idx="2150">
                  <c:v>44155</c:v>
                </c:pt>
                <c:pt idx="2151">
                  <c:v>44156</c:v>
                </c:pt>
                <c:pt idx="2152">
                  <c:v>44157</c:v>
                </c:pt>
                <c:pt idx="2153">
                  <c:v>44158</c:v>
                </c:pt>
                <c:pt idx="2154">
                  <c:v>44159</c:v>
                </c:pt>
                <c:pt idx="2155">
                  <c:v>44160</c:v>
                </c:pt>
                <c:pt idx="2156">
                  <c:v>44161</c:v>
                </c:pt>
                <c:pt idx="2157">
                  <c:v>44162</c:v>
                </c:pt>
                <c:pt idx="2158">
                  <c:v>44163</c:v>
                </c:pt>
                <c:pt idx="2159">
                  <c:v>44164</c:v>
                </c:pt>
                <c:pt idx="2160">
                  <c:v>44165</c:v>
                </c:pt>
                <c:pt idx="2161">
                  <c:v>44166</c:v>
                </c:pt>
                <c:pt idx="2162">
                  <c:v>44167</c:v>
                </c:pt>
                <c:pt idx="2163">
                  <c:v>44168</c:v>
                </c:pt>
                <c:pt idx="2164">
                  <c:v>44169</c:v>
                </c:pt>
                <c:pt idx="2165">
                  <c:v>44170</c:v>
                </c:pt>
                <c:pt idx="2166">
                  <c:v>44171</c:v>
                </c:pt>
                <c:pt idx="2167">
                  <c:v>44172</c:v>
                </c:pt>
                <c:pt idx="2168">
                  <c:v>44173</c:v>
                </c:pt>
                <c:pt idx="2169">
                  <c:v>44174</c:v>
                </c:pt>
                <c:pt idx="2170">
                  <c:v>44175</c:v>
                </c:pt>
                <c:pt idx="2171">
                  <c:v>44176</c:v>
                </c:pt>
                <c:pt idx="2172">
                  <c:v>44177</c:v>
                </c:pt>
                <c:pt idx="2173">
                  <c:v>44178</c:v>
                </c:pt>
                <c:pt idx="2174">
                  <c:v>44179</c:v>
                </c:pt>
                <c:pt idx="2175">
                  <c:v>44180</c:v>
                </c:pt>
                <c:pt idx="2176">
                  <c:v>44181</c:v>
                </c:pt>
                <c:pt idx="2177">
                  <c:v>44182</c:v>
                </c:pt>
                <c:pt idx="2178">
                  <c:v>44183</c:v>
                </c:pt>
                <c:pt idx="2179">
                  <c:v>44184</c:v>
                </c:pt>
                <c:pt idx="2180">
                  <c:v>44185</c:v>
                </c:pt>
                <c:pt idx="2181">
                  <c:v>44186</c:v>
                </c:pt>
                <c:pt idx="2182">
                  <c:v>44187</c:v>
                </c:pt>
                <c:pt idx="2183">
                  <c:v>44188</c:v>
                </c:pt>
                <c:pt idx="2184">
                  <c:v>44189</c:v>
                </c:pt>
                <c:pt idx="2185">
                  <c:v>44190</c:v>
                </c:pt>
                <c:pt idx="2186">
                  <c:v>44191</c:v>
                </c:pt>
                <c:pt idx="2187">
                  <c:v>44192</c:v>
                </c:pt>
                <c:pt idx="2188">
                  <c:v>44193</c:v>
                </c:pt>
                <c:pt idx="2189">
                  <c:v>44194</c:v>
                </c:pt>
                <c:pt idx="2190">
                  <c:v>44195</c:v>
                </c:pt>
                <c:pt idx="2191">
                  <c:v>44196</c:v>
                </c:pt>
                <c:pt idx="2192">
                  <c:v>44197</c:v>
                </c:pt>
                <c:pt idx="2193">
                  <c:v>44198</c:v>
                </c:pt>
                <c:pt idx="2194">
                  <c:v>44199</c:v>
                </c:pt>
                <c:pt idx="2195">
                  <c:v>44200</c:v>
                </c:pt>
                <c:pt idx="2196">
                  <c:v>44201</c:v>
                </c:pt>
                <c:pt idx="2197">
                  <c:v>44202</c:v>
                </c:pt>
                <c:pt idx="2198">
                  <c:v>44203</c:v>
                </c:pt>
                <c:pt idx="2199">
                  <c:v>44204</c:v>
                </c:pt>
                <c:pt idx="2200">
                  <c:v>44205</c:v>
                </c:pt>
                <c:pt idx="2201">
                  <c:v>44206</c:v>
                </c:pt>
                <c:pt idx="2202">
                  <c:v>44207</c:v>
                </c:pt>
                <c:pt idx="2203">
                  <c:v>44208</c:v>
                </c:pt>
                <c:pt idx="2204">
                  <c:v>44209</c:v>
                </c:pt>
                <c:pt idx="2205">
                  <c:v>44210</c:v>
                </c:pt>
                <c:pt idx="2206">
                  <c:v>44211</c:v>
                </c:pt>
                <c:pt idx="2207">
                  <c:v>44212</c:v>
                </c:pt>
                <c:pt idx="2208">
                  <c:v>44213</c:v>
                </c:pt>
                <c:pt idx="2209">
                  <c:v>44214</c:v>
                </c:pt>
                <c:pt idx="2210">
                  <c:v>44215</c:v>
                </c:pt>
                <c:pt idx="2211">
                  <c:v>44216</c:v>
                </c:pt>
                <c:pt idx="2212">
                  <c:v>44217</c:v>
                </c:pt>
                <c:pt idx="2213">
                  <c:v>44218</c:v>
                </c:pt>
                <c:pt idx="2214">
                  <c:v>44219</c:v>
                </c:pt>
                <c:pt idx="2215">
                  <c:v>44220</c:v>
                </c:pt>
                <c:pt idx="2216">
                  <c:v>44221</c:v>
                </c:pt>
                <c:pt idx="2217">
                  <c:v>44222</c:v>
                </c:pt>
                <c:pt idx="2218">
                  <c:v>44223</c:v>
                </c:pt>
                <c:pt idx="2219">
                  <c:v>44224</c:v>
                </c:pt>
                <c:pt idx="2220">
                  <c:v>44225</c:v>
                </c:pt>
                <c:pt idx="2221">
                  <c:v>44226</c:v>
                </c:pt>
                <c:pt idx="2222">
                  <c:v>44227</c:v>
                </c:pt>
                <c:pt idx="2223">
                  <c:v>44228</c:v>
                </c:pt>
                <c:pt idx="2224">
                  <c:v>44229</c:v>
                </c:pt>
                <c:pt idx="2225">
                  <c:v>44230</c:v>
                </c:pt>
                <c:pt idx="2226">
                  <c:v>44231</c:v>
                </c:pt>
                <c:pt idx="2227">
                  <c:v>44232</c:v>
                </c:pt>
                <c:pt idx="2228">
                  <c:v>44233</c:v>
                </c:pt>
                <c:pt idx="2229">
                  <c:v>44234</c:v>
                </c:pt>
                <c:pt idx="2230">
                  <c:v>44235</c:v>
                </c:pt>
                <c:pt idx="2231">
                  <c:v>44236</c:v>
                </c:pt>
                <c:pt idx="2232">
                  <c:v>44237</c:v>
                </c:pt>
                <c:pt idx="2233">
                  <c:v>44238</c:v>
                </c:pt>
                <c:pt idx="2234">
                  <c:v>44239</c:v>
                </c:pt>
                <c:pt idx="2235">
                  <c:v>44240</c:v>
                </c:pt>
                <c:pt idx="2236">
                  <c:v>44241</c:v>
                </c:pt>
                <c:pt idx="2237">
                  <c:v>44242</c:v>
                </c:pt>
                <c:pt idx="2238">
                  <c:v>44243</c:v>
                </c:pt>
                <c:pt idx="2239">
                  <c:v>44244</c:v>
                </c:pt>
                <c:pt idx="2240">
                  <c:v>44245</c:v>
                </c:pt>
                <c:pt idx="2241">
                  <c:v>44246</c:v>
                </c:pt>
                <c:pt idx="2242">
                  <c:v>44247</c:v>
                </c:pt>
                <c:pt idx="2243">
                  <c:v>44248</c:v>
                </c:pt>
                <c:pt idx="2244">
                  <c:v>44249</c:v>
                </c:pt>
                <c:pt idx="2245">
                  <c:v>44250</c:v>
                </c:pt>
                <c:pt idx="2246">
                  <c:v>44251</c:v>
                </c:pt>
                <c:pt idx="2247">
                  <c:v>44252</c:v>
                </c:pt>
                <c:pt idx="2248">
                  <c:v>44253</c:v>
                </c:pt>
                <c:pt idx="2249">
                  <c:v>44254</c:v>
                </c:pt>
                <c:pt idx="2250">
                  <c:v>44255</c:v>
                </c:pt>
                <c:pt idx="2251">
                  <c:v>44256</c:v>
                </c:pt>
                <c:pt idx="2252">
                  <c:v>44257</c:v>
                </c:pt>
                <c:pt idx="2253">
                  <c:v>44258</c:v>
                </c:pt>
                <c:pt idx="2254">
                  <c:v>44259</c:v>
                </c:pt>
                <c:pt idx="2255">
                  <c:v>44260</c:v>
                </c:pt>
                <c:pt idx="2256">
                  <c:v>44261</c:v>
                </c:pt>
                <c:pt idx="2257">
                  <c:v>44262</c:v>
                </c:pt>
                <c:pt idx="2258">
                  <c:v>44263</c:v>
                </c:pt>
                <c:pt idx="2259">
                  <c:v>44264</c:v>
                </c:pt>
                <c:pt idx="2260">
                  <c:v>44265</c:v>
                </c:pt>
                <c:pt idx="2261">
                  <c:v>44266</c:v>
                </c:pt>
                <c:pt idx="2262">
                  <c:v>44267</c:v>
                </c:pt>
                <c:pt idx="2263">
                  <c:v>44268</c:v>
                </c:pt>
                <c:pt idx="2264">
                  <c:v>44269</c:v>
                </c:pt>
                <c:pt idx="2265">
                  <c:v>44270</c:v>
                </c:pt>
                <c:pt idx="2266">
                  <c:v>44271</c:v>
                </c:pt>
                <c:pt idx="2267">
                  <c:v>44272</c:v>
                </c:pt>
                <c:pt idx="2268">
                  <c:v>44273</c:v>
                </c:pt>
                <c:pt idx="2269">
                  <c:v>44274</c:v>
                </c:pt>
                <c:pt idx="2270">
                  <c:v>44275</c:v>
                </c:pt>
                <c:pt idx="2271">
                  <c:v>44276</c:v>
                </c:pt>
                <c:pt idx="2272">
                  <c:v>44277</c:v>
                </c:pt>
                <c:pt idx="2273">
                  <c:v>44278</c:v>
                </c:pt>
                <c:pt idx="2274">
                  <c:v>44279</c:v>
                </c:pt>
                <c:pt idx="2275">
                  <c:v>44280</c:v>
                </c:pt>
                <c:pt idx="2276">
                  <c:v>44281</c:v>
                </c:pt>
                <c:pt idx="2277">
                  <c:v>44282</c:v>
                </c:pt>
                <c:pt idx="2278">
                  <c:v>44283</c:v>
                </c:pt>
                <c:pt idx="2279">
                  <c:v>44284</c:v>
                </c:pt>
                <c:pt idx="2280">
                  <c:v>44285</c:v>
                </c:pt>
                <c:pt idx="2281">
                  <c:v>44286</c:v>
                </c:pt>
                <c:pt idx="2282">
                  <c:v>44287</c:v>
                </c:pt>
                <c:pt idx="2283">
                  <c:v>44288</c:v>
                </c:pt>
                <c:pt idx="2284">
                  <c:v>44289</c:v>
                </c:pt>
                <c:pt idx="2285">
                  <c:v>44290</c:v>
                </c:pt>
                <c:pt idx="2286">
                  <c:v>44291</c:v>
                </c:pt>
                <c:pt idx="2287">
                  <c:v>44292</c:v>
                </c:pt>
                <c:pt idx="2288">
                  <c:v>44293</c:v>
                </c:pt>
                <c:pt idx="2289">
                  <c:v>44294</c:v>
                </c:pt>
                <c:pt idx="2290">
                  <c:v>44295</c:v>
                </c:pt>
                <c:pt idx="2291">
                  <c:v>44296</c:v>
                </c:pt>
                <c:pt idx="2292">
                  <c:v>44297</c:v>
                </c:pt>
                <c:pt idx="2293">
                  <c:v>44298</c:v>
                </c:pt>
                <c:pt idx="2294">
                  <c:v>44299</c:v>
                </c:pt>
                <c:pt idx="2295">
                  <c:v>44300</c:v>
                </c:pt>
                <c:pt idx="2296">
                  <c:v>44301</c:v>
                </c:pt>
                <c:pt idx="2297">
                  <c:v>44302</c:v>
                </c:pt>
                <c:pt idx="2298">
                  <c:v>44303</c:v>
                </c:pt>
                <c:pt idx="2299">
                  <c:v>44304</c:v>
                </c:pt>
                <c:pt idx="2300">
                  <c:v>44305</c:v>
                </c:pt>
                <c:pt idx="2301">
                  <c:v>44306</c:v>
                </c:pt>
                <c:pt idx="2302">
                  <c:v>44307</c:v>
                </c:pt>
                <c:pt idx="2303">
                  <c:v>44308</c:v>
                </c:pt>
                <c:pt idx="2304">
                  <c:v>44309</c:v>
                </c:pt>
                <c:pt idx="2305">
                  <c:v>44310</c:v>
                </c:pt>
                <c:pt idx="2306">
                  <c:v>44311</c:v>
                </c:pt>
                <c:pt idx="2307">
                  <c:v>44312</c:v>
                </c:pt>
                <c:pt idx="2308">
                  <c:v>44313</c:v>
                </c:pt>
                <c:pt idx="2309">
                  <c:v>44314</c:v>
                </c:pt>
                <c:pt idx="2310">
                  <c:v>44315</c:v>
                </c:pt>
                <c:pt idx="2311">
                  <c:v>44316</c:v>
                </c:pt>
                <c:pt idx="2312">
                  <c:v>44317</c:v>
                </c:pt>
                <c:pt idx="2313">
                  <c:v>44318</c:v>
                </c:pt>
                <c:pt idx="2314">
                  <c:v>44319</c:v>
                </c:pt>
                <c:pt idx="2315">
                  <c:v>44320</c:v>
                </c:pt>
                <c:pt idx="2316">
                  <c:v>44321</c:v>
                </c:pt>
                <c:pt idx="2317">
                  <c:v>44322</c:v>
                </c:pt>
                <c:pt idx="2318">
                  <c:v>44323</c:v>
                </c:pt>
                <c:pt idx="2319">
                  <c:v>44324</c:v>
                </c:pt>
                <c:pt idx="2320">
                  <c:v>44325</c:v>
                </c:pt>
                <c:pt idx="2321">
                  <c:v>44326</c:v>
                </c:pt>
                <c:pt idx="2322">
                  <c:v>44327</c:v>
                </c:pt>
                <c:pt idx="2323">
                  <c:v>44328</c:v>
                </c:pt>
                <c:pt idx="2324">
                  <c:v>44329</c:v>
                </c:pt>
                <c:pt idx="2325">
                  <c:v>44330</c:v>
                </c:pt>
                <c:pt idx="2326">
                  <c:v>44331</c:v>
                </c:pt>
                <c:pt idx="2327">
                  <c:v>44332</c:v>
                </c:pt>
                <c:pt idx="2328">
                  <c:v>44333</c:v>
                </c:pt>
                <c:pt idx="2329">
                  <c:v>44334</c:v>
                </c:pt>
                <c:pt idx="2330">
                  <c:v>44335</c:v>
                </c:pt>
                <c:pt idx="2331">
                  <c:v>44336</c:v>
                </c:pt>
                <c:pt idx="2332">
                  <c:v>44337</c:v>
                </c:pt>
                <c:pt idx="2333">
                  <c:v>44338</c:v>
                </c:pt>
                <c:pt idx="2334">
                  <c:v>44339</c:v>
                </c:pt>
                <c:pt idx="2335">
                  <c:v>44340</c:v>
                </c:pt>
                <c:pt idx="2336">
                  <c:v>44341</c:v>
                </c:pt>
                <c:pt idx="2337">
                  <c:v>44342</c:v>
                </c:pt>
                <c:pt idx="2338">
                  <c:v>44343</c:v>
                </c:pt>
                <c:pt idx="2339">
                  <c:v>44344</c:v>
                </c:pt>
                <c:pt idx="2340">
                  <c:v>44345</c:v>
                </c:pt>
                <c:pt idx="2341">
                  <c:v>44346</c:v>
                </c:pt>
                <c:pt idx="2342">
                  <c:v>44347</c:v>
                </c:pt>
                <c:pt idx="2343">
                  <c:v>44348</c:v>
                </c:pt>
                <c:pt idx="2344">
                  <c:v>44349</c:v>
                </c:pt>
                <c:pt idx="2345">
                  <c:v>44350</c:v>
                </c:pt>
                <c:pt idx="2346">
                  <c:v>44351</c:v>
                </c:pt>
                <c:pt idx="2347">
                  <c:v>44352</c:v>
                </c:pt>
                <c:pt idx="2348">
                  <c:v>44353</c:v>
                </c:pt>
                <c:pt idx="2349">
                  <c:v>44354</c:v>
                </c:pt>
                <c:pt idx="2350">
                  <c:v>44355</c:v>
                </c:pt>
                <c:pt idx="2351">
                  <c:v>44356</c:v>
                </c:pt>
                <c:pt idx="2352">
                  <c:v>44357</c:v>
                </c:pt>
                <c:pt idx="2353">
                  <c:v>44358</c:v>
                </c:pt>
                <c:pt idx="2354">
                  <c:v>44359</c:v>
                </c:pt>
                <c:pt idx="2355">
                  <c:v>44360</c:v>
                </c:pt>
                <c:pt idx="2356">
                  <c:v>44361</c:v>
                </c:pt>
                <c:pt idx="2357">
                  <c:v>44362</c:v>
                </c:pt>
                <c:pt idx="2358">
                  <c:v>44363</c:v>
                </c:pt>
                <c:pt idx="2359">
                  <c:v>44364</c:v>
                </c:pt>
                <c:pt idx="2360">
                  <c:v>44365</c:v>
                </c:pt>
                <c:pt idx="2361">
                  <c:v>44366</c:v>
                </c:pt>
                <c:pt idx="2362">
                  <c:v>44367</c:v>
                </c:pt>
                <c:pt idx="2363">
                  <c:v>44368</c:v>
                </c:pt>
                <c:pt idx="2364">
                  <c:v>44369</c:v>
                </c:pt>
                <c:pt idx="2365">
                  <c:v>44370</c:v>
                </c:pt>
                <c:pt idx="2366">
                  <c:v>44371</c:v>
                </c:pt>
                <c:pt idx="2367">
                  <c:v>44372</c:v>
                </c:pt>
                <c:pt idx="2368">
                  <c:v>44373</c:v>
                </c:pt>
                <c:pt idx="2369">
                  <c:v>44374</c:v>
                </c:pt>
                <c:pt idx="2370">
                  <c:v>44375</c:v>
                </c:pt>
                <c:pt idx="2371">
                  <c:v>44376</c:v>
                </c:pt>
                <c:pt idx="2372">
                  <c:v>44377</c:v>
                </c:pt>
                <c:pt idx="2373">
                  <c:v>44378</c:v>
                </c:pt>
                <c:pt idx="2374">
                  <c:v>44379</c:v>
                </c:pt>
                <c:pt idx="2375">
                  <c:v>44380</c:v>
                </c:pt>
                <c:pt idx="2376">
                  <c:v>44381</c:v>
                </c:pt>
                <c:pt idx="2377">
                  <c:v>44382</c:v>
                </c:pt>
                <c:pt idx="2378">
                  <c:v>44383</c:v>
                </c:pt>
                <c:pt idx="2379">
                  <c:v>44384</c:v>
                </c:pt>
                <c:pt idx="2380">
                  <c:v>44385</c:v>
                </c:pt>
                <c:pt idx="2381">
                  <c:v>44386</c:v>
                </c:pt>
                <c:pt idx="2382">
                  <c:v>44387</c:v>
                </c:pt>
                <c:pt idx="2383">
                  <c:v>44388</c:v>
                </c:pt>
                <c:pt idx="2384">
                  <c:v>44389</c:v>
                </c:pt>
                <c:pt idx="2385">
                  <c:v>44390</c:v>
                </c:pt>
                <c:pt idx="2386">
                  <c:v>44391</c:v>
                </c:pt>
                <c:pt idx="2387">
                  <c:v>44392</c:v>
                </c:pt>
                <c:pt idx="2388">
                  <c:v>44393</c:v>
                </c:pt>
                <c:pt idx="2389">
                  <c:v>44394</c:v>
                </c:pt>
                <c:pt idx="2390">
                  <c:v>44395</c:v>
                </c:pt>
                <c:pt idx="2391">
                  <c:v>44396</c:v>
                </c:pt>
                <c:pt idx="2392">
                  <c:v>44397</c:v>
                </c:pt>
                <c:pt idx="2393">
                  <c:v>44398</c:v>
                </c:pt>
                <c:pt idx="2394">
                  <c:v>44399</c:v>
                </c:pt>
                <c:pt idx="2395">
                  <c:v>44400</c:v>
                </c:pt>
                <c:pt idx="2396">
                  <c:v>44401</c:v>
                </c:pt>
                <c:pt idx="2397">
                  <c:v>44402</c:v>
                </c:pt>
                <c:pt idx="2398">
                  <c:v>44403</c:v>
                </c:pt>
                <c:pt idx="2399">
                  <c:v>44404</c:v>
                </c:pt>
                <c:pt idx="2400">
                  <c:v>44405</c:v>
                </c:pt>
                <c:pt idx="2401">
                  <c:v>44406</c:v>
                </c:pt>
                <c:pt idx="2402">
                  <c:v>44407</c:v>
                </c:pt>
                <c:pt idx="2403">
                  <c:v>44408</c:v>
                </c:pt>
                <c:pt idx="2404">
                  <c:v>44409</c:v>
                </c:pt>
                <c:pt idx="2405">
                  <c:v>44410</c:v>
                </c:pt>
                <c:pt idx="2406">
                  <c:v>44411</c:v>
                </c:pt>
                <c:pt idx="2407">
                  <c:v>44412</c:v>
                </c:pt>
                <c:pt idx="2408">
                  <c:v>44413</c:v>
                </c:pt>
                <c:pt idx="2409">
                  <c:v>44414</c:v>
                </c:pt>
                <c:pt idx="2410">
                  <c:v>44415</c:v>
                </c:pt>
                <c:pt idx="2411">
                  <c:v>44416</c:v>
                </c:pt>
                <c:pt idx="2412">
                  <c:v>44417</c:v>
                </c:pt>
                <c:pt idx="2413">
                  <c:v>44418</c:v>
                </c:pt>
                <c:pt idx="2414">
                  <c:v>44419</c:v>
                </c:pt>
                <c:pt idx="2415">
                  <c:v>44420</c:v>
                </c:pt>
                <c:pt idx="2416">
                  <c:v>44421</c:v>
                </c:pt>
                <c:pt idx="2417">
                  <c:v>44422</c:v>
                </c:pt>
                <c:pt idx="2418">
                  <c:v>44423</c:v>
                </c:pt>
                <c:pt idx="2419">
                  <c:v>44424</c:v>
                </c:pt>
                <c:pt idx="2420">
                  <c:v>44425</c:v>
                </c:pt>
                <c:pt idx="2421">
                  <c:v>44426</c:v>
                </c:pt>
                <c:pt idx="2422">
                  <c:v>44427</c:v>
                </c:pt>
                <c:pt idx="2423">
                  <c:v>44428</c:v>
                </c:pt>
                <c:pt idx="2424">
                  <c:v>44429</c:v>
                </c:pt>
                <c:pt idx="2425">
                  <c:v>44430</c:v>
                </c:pt>
                <c:pt idx="2426">
                  <c:v>44431</c:v>
                </c:pt>
                <c:pt idx="2427">
                  <c:v>44432</c:v>
                </c:pt>
                <c:pt idx="2428">
                  <c:v>44433</c:v>
                </c:pt>
                <c:pt idx="2429">
                  <c:v>44434</c:v>
                </c:pt>
                <c:pt idx="2430">
                  <c:v>44435</c:v>
                </c:pt>
                <c:pt idx="2431">
                  <c:v>44436</c:v>
                </c:pt>
                <c:pt idx="2432">
                  <c:v>44437</c:v>
                </c:pt>
                <c:pt idx="2433">
                  <c:v>44438</c:v>
                </c:pt>
                <c:pt idx="2434">
                  <c:v>44439</c:v>
                </c:pt>
                <c:pt idx="2435">
                  <c:v>44440</c:v>
                </c:pt>
                <c:pt idx="2436">
                  <c:v>44441</c:v>
                </c:pt>
                <c:pt idx="2437">
                  <c:v>44442</c:v>
                </c:pt>
                <c:pt idx="2438">
                  <c:v>44443</c:v>
                </c:pt>
                <c:pt idx="2439">
                  <c:v>44444</c:v>
                </c:pt>
                <c:pt idx="2440">
                  <c:v>44445</c:v>
                </c:pt>
                <c:pt idx="2441">
                  <c:v>44446</c:v>
                </c:pt>
                <c:pt idx="2442">
                  <c:v>44447</c:v>
                </c:pt>
                <c:pt idx="2443">
                  <c:v>44448</c:v>
                </c:pt>
                <c:pt idx="2444">
                  <c:v>44449</c:v>
                </c:pt>
                <c:pt idx="2445">
                  <c:v>44450</c:v>
                </c:pt>
                <c:pt idx="2446">
                  <c:v>44451</c:v>
                </c:pt>
                <c:pt idx="2447">
                  <c:v>44452</c:v>
                </c:pt>
                <c:pt idx="2448">
                  <c:v>44453</c:v>
                </c:pt>
                <c:pt idx="2449">
                  <c:v>44454</c:v>
                </c:pt>
                <c:pt idx="2450">
                  <c:v>44455</c:v>
                </c:pt>
                <c:pt idx="2451">
                  <c:v>44456</c:v>
                </c:pt>
                <c:pt idx="2452">
                  <c:v>44457</c:v>
                </c:pt>
                <c:pt idx="2453">
                  <c:v>44458</c:v>
                </c:pt>
                <c:pt idx="2454">
                  <c:v>44459</c:v>
                </c:pt>
                <c:pt idx="2455">
                  <c:v>44460</c:v>
                </c:pt>
                <c:pt idx="2456">
                  <c:v>44461</c:v>
                </c:pt>
                <c:pt idx="2457">
                  <c:v>44462</c:v>
                </c:pt>
                <c:pt idx="2458">
                  <c:v>44463</c:v>
                </c:pt>
                <c:pt idx="2459">
                  <c:v>44464</c:v>
                </c:pt>
                <c:pt idx="2460">
                  <c:v>44465</c:v>
                </c:pt>
                <c:pt idx="2461">
                  <c:v>44466</c:v>
                </c:pt>
                <c:pt idx="2462">
                  <c:v>44467</c:v>
                </c:pt>
                <c:pt idx="2463">
                  <c:v>44468</c:v>
                </c:pt>
                <c:pt idx="2464">
                  <c:v>44469</c:v>
                </c:pt>
                <c:pt idx="2465">
                  <c:v>44470</c:v>
                </c:pt>
                <c:pt idx="2466">
                  <c:v>44471</c:v>
                </c:pt>
                <c:pt idx="2467">
                  <c:v>44472</c:v>
                </c:pt>
                <c:pt idx="2468">
                  <c:v>44473</c:v>
                </c:pt>
                <c:pt idx="2469">
                  <c:v>44474</c:v>
                </c:pt>
                <c:pt idx="2470">
                  <c:v>44475</c:v>
                </c:pt>
                <c:pt idx="2471">
                  <c:v>44476</c:v>
                </c:pt>
                <c:pt idx="2472">
                  <c:v>44477</c:v>
                </c:pt>
                <c:pt idx="2473">
                  <c:v>44478</c:v>
                </c:pt>
                <c:pt idx="2474">
                  <c:v>44479</c:v>
                </c:pt>
                <c:pt idx="2475">
                  <c:v>44480</c:v>
                </c:pt>
                <c:pt idx="2476">
                  <c:v>44481</c:v>
                </c:pt>
                <c:pt idx="2477">
                  <c:v>44482</c:v>
                </c:pt>
                <c:pt idx="2478">
                  <c:v>44483</c:v>
                </c:pt>
                <c:pt idx="2479">
                  <c:v>44484</c:v>
                </c:pt>
                <c:pt idx="2480">
                  <c:v>44485</c:v>
                </c:pt>
                <c:pt idx="2481">
                  <c:v>44486</c:v>
                </c:pt>
                <c:pt idx="2482">
                  <c:v>44487</c:v>
                </c:pt>
                <c:pt idx="2483">
                  <c:v>44488</c:v>
                </c:pt>
                <c:pt idx="2484">
                  <c:v>44489</c:v>
                </c:pt>
                <c:pt idx="2485">
                  <c:v>44490</c:v>
                </c:pt>
                <c:pt idx="2486">
                  <c:v>44491</c:v>
                </c:pt>
                <c:pt idx="2487">
                  <c:v>44492</c:v>
                </c:pt>
                <c:pt idx="2488">
                  <c:v>44493</c:v>
                </c:pt>
                <c:pt idx="2489">
                  <c:v>44494</c:v>
                </c:pt>
                <c:pt idx="2490">
                  <c:v>44495</c:v>
                </c:pt>
                <c:pt idx="2491">
                  <c:v>44496</c:v>
                </c:pt>
                <c:pt idx="2492">
                  <c:v>44497</c:v>
                </c:pt>
                <c:pt idx="2493">
                  <c:v>44498</c:v>
                </c:pt>
                <c:pt idx="2494">
                  <c:v>44499</c:v>
                </c:pt>
                <c:pt idx="2495">
                  <c:v>44500</c:v>
                </c:pt>
                <c:pt idx="2496">
                  <c:v>44501</c:v>
                </c:pt>
                <c:pt idx="2497">
                  <c:v>44502</c:v>
                </c:pt>
                <c:pt idx="2498">
                  <c:v>44503</c:v>
                </c:pt>
                <c:pt idx="2499">
                  <c:v>44504</c:v>
                </c:pt>
                <c:pt idx="2500">
                  <c:v>44505</c:v>
                </c:pt>
                <c:pt idx="2501">
                  <c:v>44506</c:v>
                </c:pt>
                <c:pt idx="2502">
                  <c:v>44507</c:v>
                </c:pt>
                <c:pt idx="2503">
                  <c:v>44508</c:v>
                </c:pt>
                <c:pt idx="2504">
                  <c:v>44509</c:v>
                </c:pt>
                <c:pt idx="2505">
                  <c:v>44510</c:v>
                </c:pt>
                <c:pt idx="2506">
                  <c:v>44511</c:v>
                </c:pt>
                <c:pt idx="2507">
                  <c:v>44512</c:v>
                </c:pt>
                <c:pt idx="2508">
                  <c:v>44513</c:v>
                </c:pt>
                <c:pt idx="2509">
                  <c:v>44514</c:v>
                </c:pt>
                <c:pt idx="2510">
                  <c:v>44515</c:v>
                </c:pt>
                <c:pt idx="2511">
                  <c:v>44516</c:v>
                </c:pt>
                <c:pt idx="2512">
                  <c:v>44517</c:v>
                </c:pt>
                <c:pt idx="2513">
                  <c:v>44518</c:v>
                </c:pt>
                <c:pt idx="2514">
                  <c:v>44519</c:v>
                </c:pt>
                <c:pt idx="2515">
                  <c:v>44520</c:v>
                </c:pt>
                <c:pt idx="2516">
                  <c:v>44521</c:v>
                </c:pt>
                <c:pt idx="2517">
                  <c:v>44522</c:v>
                </c:pt>
                <c:pt idx="2518">
                  <c:v>44523</c:v>
                </c:pt>
                <c:pt idx="2519">
                  <c:v>44524</c:v>
                </c:pt>
                <c:pt idx="2520">
                  <c:v>44525</c:v>
                </c:pt>
                <c:pt idx="2521">
                  <c:v>44526</c:v>
                </c:pt>
                <c:pt idx="2522">
                  <c:v>44527</c:v>
                </c:pt>
                <c:pt idx="2523">
                  <c:v>44528</c:v>
                </c:pt>
                <c:pt idx="2524">
                  <c:v>44529</c:v>
                </c:pt>
                <c:pt idx="2525">
                  <c:v>44530</c:v>
                </c:pt>
                <c:pt idx="2526">
                  <c:v>44531</c:v>
                </c:pt>
                <c:pt idx="2527">
                  <c:v>44532</c:v>
                </c:pt>
                <c:pt idx="2528">
                  <c:v>44533</c:v>
                </c:pt>
                <c:pt idx="2529">
                  <c:v>44534</c:v>
                </c:pt>
                <c:pt idx="2530">
                  <c:v>44535</c:v>
                </c:pt>
                <c:pt idx="2531">
                  <c:v>44536</c:v>
                </c:pt>
                <c:pt idx="2532">
                  <c:v>44537</c:v>
                </c:pt>
                <c:pt idx="2533">
                  <c:v>44538</c:v>
                </c:pt>
                <c:pt idx="2534">
                  <c:v>44539</c:v>
                </c:pt>
                <c:pt idx="2535">
                  <c:v>44540</c:v>
                </c:pt>
                <c:pt idx="2536">
                  <c:v>44541</c:v>
                </c:pt>
                <c:pt idx="2537">
                  <c:v>44542</c:v>
                </c:pt>
                <c:pt idx="2538">
                  <c:v>44543</c:v>
                </c:pt>
                <c:pt idx="2539">
                  <c:v>44544</c:v>
                </c:pt>
                <c:pt idx="2540">
                  <c:v>44545</c:v>
                </c:pt>
                <c:pt idx="2541">
                  <c:v>44546</c:v>
                </c:pt>
                <c:pt idx="2542">
                  <c:v>44547</c:v>
                </c:pt>
                <c:pt idx="2543">
                  <c:v>44548</c:v>
                </c:pt>
                <c:pt idx="2544">
                  <c:v>44549</c:v>
                </c:pt>
                <c:pt idx="2545">
                  <c:v>44550</c:v>
                </c:pt>
                <c:pt idx="2546">
                  <c:v>44551</c:v>
                </c:pt>
                <c:pt idx="2547">
                  <c:v>44552</c:v>
                </c:pt>
                <c:pt idx="2548">
                  <c:v>44553</c:v>
                </c:pt>
                <c:pt idx="2549">
                  <c:v>44554</c:v>
                </c:pt>
                <c:pt idx="2550">
                  <c:v>44555</c:v>
                </c:pt>
                <c:pt idx="2551">
                  <c:v>44556</c:v>
                </c:pt>
                <c:pt idx="2552">
                  <c:v>44557</c:v>
                </c:pt>
                <c:pt idx="2553">
                  <c:v>44558</c:v>
                </c:pt>
                <c:pt idx="2554">
                  <c:v>44559</c:v>
                </c:pt>
                <c:pt idx="2555">
                  <c:v>44560</c:v>
                </c:pt>
                <c:pt idx="2556">
                  <c:v>44561</c:v>
                </c:pt>
                <c:pt idx="2557">
                  <c:v>44562</c:v>
                </c:pt>
                <c:pt idx="2558">
                  <c:v>44563</c:v>
                </c:pt>
                <c:pt idx="2559">
                  <c:v>44564</c:v>
                </c:pt>
                <c:pt idx="2560">
                  <c:v>44565</c:v>
                </c:pt>
                <c:pt idx="2561">
                  <c:v>44566</c:v>
                </c:pt>
                <c:pt idx="2562">
                  <c:v>44567</c:v>
                </c:pt>
                <c:pt idx="2563">
                  <c:v>44568</c:v>
                </c:pt>
                <c:pt idx="2564">
                  <c:v>44569</c:v>
                </c:pt>
                <c:pt idx="2565">
                  <c:v>44570</c:v>
                </c:pt>
                <c:pt idx="2566">
                  <c:v>44571</c:v>
                </c:pt>
                <c:pt idx="2567">
                  <c:v>44572</c:v>
                </c:pt>
                <c:pt idx="2568">
                  <c:v>44573</c:v>
                </c:pt>
                <c:pt idx="2569">
                  <c:v>44574</c:v>
                </c:pt>
                <c:pt idx="2570">
                  <c:v>44575</c:v>
                </c:pt>
                <c:pt idx="2571">
                  <c:v>44576</c:v>
                </c:pt>
                <c:pt idx="2572">
                  <c:v>44577</c:v>
                </c:pt>
                <c:pt idx="2573">
                  <c:v>44578</c:v>
                </c:pt>
                <c:pt idx="2574">
                  <c:v>44579</c:v>
                </c:pt>
                <c:pt idx="2575">
                  <c:v>44580</c:v>
                </c:pt>
                <c:pt idx="2576">
                  <c:v>44581</c:v>
                </c:pt>
                <c:pt idx="2577">
                  <c:v>44582</c:v>
                </c:pt>
                <c:pt idx="2578">
                  <c:v>44583</c:v>
                </c:pt>
                <c:pt idx="2579">
                  <c:v>44584</c:v>
                </c:pt>
                <c:pt idx="2580">
                  <c:v>44585</c:v>
                </c:pt>
                <c:pt idx="2581">
                  <c:v>44586</c:v>
                </c:pt>
                <c:pt idx="2582">
                  <c:v>44587</c:v>
                </c:pt>
                <c:pt idx="2583">
                  <c:v>44588</c:v>
                </c:pt>
                <c:pt idx="2584">
                  <c:v>44589</c:v>
                </c:pt>
                <c:pt idx="2585">
                  <c:v>44590</c:v>
                </c:pt>
                <c:pt idx="2586">
                  <c:v>44591</c:v>
                </c:pt>
                <c:pt idx="2587">
                  <c:v>44592</c:v>
                </c:pt>
                <c:pt idx="2588">
                  <c:v>44593</c:v>
                </c:pt>
                <c:pt idx="2589">
                  <c:v>44594</c:v>
                </c:pt>
                <c:pt idx="2590">
                  <c:v>44595</c:v>
                </c:pt>
                <c:pt idx="2591">
                  <c:v>44596</c:v>
                </c:pt>
                <c:pt idx="2592">
                  <c:v>44597</c:v>
                </c:pt>
                <c:pt idx="2593">
                  <c:v>44598</c:v>
                </c:pt>
                <c:pt idx="2594">
                  <c:v>44599</c:v>
                </c:pt>
                <c:pt idx="2595">
                  <c:v>44600</c:v>
                </c:pt>
                <c:pt idx="2596">
                  <c:v>44601</c:v>
                </c:pt>
                <c:pt idx="2597">
                  <c:v>44602</c:v>
                </c:pt>
                <c:pt idx="2598">
                  <c:v>44603</c:v>
                </c:pt>
                <c:pt idx="2599">
                  <c:v>44604</c:v>
                </c:pt>
                <c:pt idx="2600">
                  <c:v>44605</c:v>
                </c:pt>
                <c:pt idx="2601">
                  <c:v>44606</c:v>
                </c:pt>
                <c:pt idx="2602">
                  <c:v>44607</c:v>
                </c:pt>
                <c:pt idx="2603">
                  <c:v>44608</c:v>
                </c:pt>
                <c:pt idx="2604">
                  <c:v>44609</c:v>
                </c:pt>
                <c:pt idx="2605">
                  <c:v>44610</c:v>
                </c:pt>
                <c:pt idx="2606">
                  <c:v>44611</c:v>
                </c:pt>
                <c:pt idx="2607">
                  <c:v>44612</c:v>
                </c:pt>
                <c:pt idx="2608">
                  <c:v>44613</c:v>
                </c:pt>
                <c:pt idx="2609">
                  <c:v>44614</c:v>
                </c:pt>
                <c:pt idx="2610">
                  <c:v>44615</c:v>
                </c:pt>
                <c:pt idx="2611">
                  <c:v>44616</c:v>
                </c:pt>
                <c:pt idx="2612">
                  <c:v>44617</c:v>
                </c:pt>
                <c:pt idx="2613">
                  <c:v>44618</c:v>
                </c:pt>
                <c:pt idx="2614">
                  <c:v>44619</c:v>
                </c:pt>
                <c:pt idx="2615">
                  <c:v>44620</c:v>
                </c:pt>
                <c:pt idx="2616">
                  <c:v>44621</c:v>
                </c:pt>
                <c:pt idx="2617">
                  <c:v>44622</c:v>
                </c:pt>
                <c:pt idx="2618">
                  <c:v>44623</c:v>
                </c:pt>
                <c:pt idx="2619">
                  <c:v>44624</c:v>
                </c:pt>
                <c:pt idx="2620">
                  <c:v>44625</c:v>
                </c:pt>
                <c:pt idx="2621">
                  <c:v>44626</c:v>
                </c:pt>
                <c:pt idx="2622">
                  <c:v>44627</c:v>
                </c:pt>
                <c:pt idx="2623">
                  <c:v>44628</c:v>
                </c:pt>
                <c:pt idx="2624">
                  <c:v>44629</c:v>
                </c:pt>
                <c:pt idx="2625">
                  <c:v>44630</c:v>
                </c:pt>
                <c:pt idx="2626">
                  <c:v>44631</c:v>
                </c:pt>
                <c:pt idx="2627">
                  <c:v>44632</c:v>
                </c:pt>
                <c:pt idx="2628">
                  <c:v>44633</c:v>
                </c:pt>
                <c:pt idx="2629">
                  <c:v>44634</c:v>
                </c:pt>
                <c:pt idx="2630">
                  <c:v>44635</c:v>
                </c:pt>
                <c:pt idx="2631">
                  <c:v>44636</c:v>
                </c:pt>
                <c:pt idx="2632">
                  <c:v>44637</c:v>
                </c:pt>
                <c:pt idx="2633">
                  <c:v>44638</c:v>
                </c:pt>
                <c:pt idx="2634">
                  <c:v>44639</c:v>
                </c:pt>
                <c:pt idx="2635">
                  <c:v>44640</c:v>
                </c:pt>
                <c:pt idx="2636">
                  <c:v>44641</c:v>
                </c:pt>
                <c:pt idx="2637">
                  <c:v>44642</c:v>
                </c:pt>
                <c:pt idx="2638">
                  <c:v>44643</c:v>
                </c:pt>
                <c:pt idx="2639">
                  <c:v>44644</c:v>
                </c:pt>
                <c:pt idx="2640">
                  <c:v>44645</c:v>
                </c:pt>
                <c:pt idx="2641">
                  <c:v>44646</c:v>
                </c:pt>
                <c:pt idx="2642">
                  <c:v>44647</c:v>
                </c:pt>
                <c:pt idx="2643">
                  <c:v>44648</c:v>
                </c:pt>
                <c:pt idx="2644">
                  <c:v>44649</c:v>
                </c:pt>
                <c:pt idx="2645">
                  <c:v>44650</c:v>
                </c:pt>
                <c:pt idx="2646">
                  <c:v>44651</c:v>
                </c:pt>
                <c:pt idx="2647">
                  <c:v>44652</c:v>
                </c:pt>
                <c:pt idx="2648">
                  <c:v>44653</c:v>
                </c:pt>
                <c:pt idx="2649">
                  <c:v>44654</c:v>
                </c:pt>
                <c:pt idx="2650">
                  <c:v>44655</c:v>
                </c:pt>
                <c:pt idx="2651">
                  <c:v>44656</c:v>
                </c:pt>
                <c:pt idx="2652">
                  <c:v>44657</c:v>
                </c:pt>
                <c:pt idx="2653">
                  <c:v>44658</c:v>
                </c:pt>
                <c:pt idx="2654">
                  <c:v>44659</c:v>
                </c:pt>
                <c:pt idx="2655">
                  <c:v>44660</c:v>
                </c:pt>
                <c:pt idx="2656">
                  <c:v>44661</c:v>
                </c:pt>
                <c:pt idx="2657">
                  <c:v>44662</c:v>
                </c:pt>
                <c:pt idx="2658">
                  <c:v>44663</c:v>
                </c:pt>
                <c:pt idx="2659">
                  <c:v>44664</c:v>
                </c:pt>
                <c:pt idx="2660">
                  <c:v>44665</c:v>
                </c:pt>
                <c:pt idx="2661">
                  <c:v>44666</c:v>
                </c:pt>
                <c:pt idx="2662">
                  <c:v>44667</c:v>
                </c:pt>
                <c:pt idx="2663">
                  <c:v>44668</c:v>
                </c:pt>
                <c:pt idx="2664">
                  <c:v>44669</c:v>
                </c:pt>
                <c:pt idx="2665">
                  <c:v>44670</c:v>
                </c:pt>
                <c:pt idx="2666">
                  <c:v>44671</c:v>
                </c:pt>
                <c:pt idx="2667">
                  <c:v>44672</c:v>
                </c:pt>
                <c:pt idx="2668">
                  <c:v>44673</c:v>
                </c:pt>
                <c:pt idx="2669">
                  <c:v>44674</c:v>
                </c:pt>
                <c:pt idx="2670">
                  <c:v>44675</c:v>
                </c:pt>
                <c:pt idx="2671">
                  <c:v>44676</c:v>
                </c:pt>
                <c:pt idx="2672">
                  <c:v>44677</c:v>
                </c:pt>
                <c:pt idx="2673">
                  <c:v>44678</c:v>
                </c:pt>
                <c:pt idx="2674">
                  <c:v>44679</c:v>
                </c:pt>
                <c:pt idx="2675">
                  <c:v>44680</c:v>
                </c:pt>
                <c:pt idx="2676">
                  <c:v>44681</c:v>
                </c:pt>
                <c:pt idx="2677">
                  <c:v>44682</c:v>
                </c:pt>
                <c:pt idx="2678">
                  <c:v>44683</c:v>
                </c:pt>
                <c:pt idx="2679">
                  <c:v>44684</c:v>
                </c:pt>
                <c:pt idx="2680">
                  <c:v>44685</c:v>
                </c:pt>
                <c:pt idx="2681">
                  <c:v>44686</c:v>
                </c:pt>
                <c:pt idx="2682">
                  <c:v>44687</c:v>
                </c:pt>
                <c:pt idx="2683">
                  <c:v>44688</c:v>
                </c:pt>
                <c:pt idx="2684">
                  <c:v>44689</c:v>
                </c:pt>
                <c:pt idx="2685">
                  <c:v>44690</c:v>
                </c:pt>
                <c:pt idx="2686">
                  <c:v>44691</c:v>
                </c:pt>
                <c:pt idx="2687">
                  <c:v>44692</c:v>
                </c:pt>
                <c:pt idx="2688">
                  <c:v>44693</c:v>
                </c:pt>
                <c:pt idx="2689">
                  <c:v>44694</c:v>
                </c:pt>
                <c:pt idx="2690">
                  <c:v>44695</c:v>
                </c:pt>
                <c:pt idx="2691">
                  <c:v>44696</c:v>
                </c:pt>
                <c:pt idx="2692">
                  <c:v>44697</c:v>
                </c:pt>
                <c:pt idx="2693">
                  <c:v>44698</c:v>
                </c:pt>
                <c:pt idx="2694">
                  <c:v>44699</c:v>
                </c:pt>
                <c:pt idx="2695">
                  <c:v>44700</c:v>
                </c:pt>
                <c:pt idx="2696">
                  <c:v>44701</c:v>
                </c:pt>
                <c:pt idx="2697">
                  <c:v>44702</c:v>
                </c:pt>
                <c:pt idx="2698">
                  <c:v>44703</c:v>
                </c:pt>
                <c:pt idx="2699">
                  <c:v>44704</c:v>
                </c:pt>
                <c:pt idx="2700">
                  <c:v>44705</c:v>
                </c:pt>
                <c:pt idx="2701">
                  <c:v>44706</c:v>
                </c:pt>
                <c:pt idx="2702">
                  <c:v>44707</c:v>
                </c:pt>
                <c:pt idx="2703">
                  <c:v>44708</c:v>
                </c:pt>
                <c:pt idx="2704">
                  <c:v>44709</c:v>
                </c:pt>
                <c:pt idx="2705">
                  <c:v>44710</c:v>
                </c:pt>
                <c:pt idx="2706">
                  <c:v>44711</c:v>
                </c:pt>
                <c:pt idx="2707">
                  <c:v>44712</c:v>
                </c:pt>
                <c:pt idx="2708">
                  <c:v>44713</c:v>
                </c:pt>
                <c:pt idx="2709">
                  <c:v>44714</c:v>
                </c:pt>
                <c:pt idx="2710">
                  <c:v>44715</c:v>
                </c:pt>
                <c:pt idx="2711">
                  <c:v>44716</c:v>
                </c:pt>
                <c:pt idx="2712">
                  <c:v>44717</c:v>
                </c:pt>
                <c:pt idx="2713">
                  <c:v>44718</c:v>
                </c:pt>
                <c:pt idx="2714">
                  <c:v>44719</c:v>
                </c:pt>
                <c:pt idx="2715">
                  <c:v>44720</c:v>
                </c:pt>
                <c:pt idx="2716">
                  <c:v>44721</c:v>
                </c:pt>
                <c:pt idx="2717">
                  <c:v>44722</c:v>
                </c:pt>
                <c:pt idx="2718">
                  <c:v>44723</c:v>
                </c:pt>
                <c:pt idx="2719">
                  <c:v>44724</c:v>
                </c:pt>
                <c:pt idx="2720">
                  <c:v>44725</c:v>
                </c:pt>
                <c:pt idx="2721">
                  <c:v>44726</c:v>
                </c:pt>
                <c:pt idx="2722">
                  <c:v>44727</c:v>
                </c:pt>
                <c:pt idx="2723">
                  <c:v>44728</c:v>
                </c:pt>
                <c:pt idx="2724">
                  <c:v>44729</c:v>
                </c:pt>
                <c:pt idx="2725">
                  <c:v>44730</c:v>
                </c:pt>
                <c:pt idx="2726">
                  <c:v>44731</c:v>
                </c:pt>
                <c:pt idx="2727">
                  <c:v>44732</c:v>
                </c:pt>
                <c:pt idx="2728">
                  <c:v>44733</c:v>
                </c:pt>
                <c:pt idx="2729">
                  <c:v>44734</c:v>
                </c:pt>
                <c:pt idx="2730">
                  <c:v>44735</c:v>
                </c:pt>
                <c:pt idx="2731">
                  <c:v>44736</c:v>
                </c:pt>
                <c:pt idx="2732">
                  <c:v>44737</c:v>
                </c:pt>
                <c:pt idx="2733">
                  <c:v>44738</c:v>
                </c:pt>
                <c:pt idx="2734">
                  <c:v>44739</c:v>
                </c:pt>
                <c:pt idx="2735">
                  <c:v>44740</c:v>
                </c:pt>
                <c:pt idx="2736">
                  <c:v>44741</c:v>
                </c:pt>
                <c:pt idx="2737">
                  <c:v>44742</c:v>
                </c:pt>
                <c:pt idx="2738">
                  <c:v>44743</c:v>
                </c:pt>
                <c:pt idx="2739">
                  <c:v>44744</c:v>
                </c:pt>
                <c:pt idx="2740">
                  <c:v>44745</c:v>
                </c:pt>
                <c:pt idx="2741">
                  <c:v>44746</c:v>
                </c:pt>
                <c:pt idx="2742">
                  <c:v>44747</c:v>
                </c:pt>
                <c:pt idx="2743">
                  <c:v>44748</c:v>
                </c:pt>
                <c:pt idx="2744">
                  <c:v>44749</c:v>
                </c:pt>
                <c:pt idx="2745">
                  <c:v>44750</c:v>
                </c:pt>
                <c:pt idx="2746">
                  <c:v>44751</c:v>
                </c:pt>
              </c:numCache>
            </c:numRef>
          </c:cat>
          <c:val>
            <c:numRef>
              <c:f>'Market Data Analysis'!$C$2:$C$3778</c:f>
              <c:numCache>
                <c:formatCode>General</c:formatCode>
                <c:ptCount val="3777"/>
                <c:pt idx="0">
                  <c:v>543.36098474090477</c:v>
                </c:pt>
                <c:pt idx="1">
                  <c:v>570.96101360297462</c:v>
                </c:pt>
                <c:pt idx="2">
                  <c:v>585.32329195410307</c:v>
                </c:pt>
                <c:pt idx="3">
                  <c:v>577.34653319589427</c:v>
                </c:pt>
                <c:pt idx="4">
                  <c:v>572.5293535684151</c:v>
                </c:pt>
                <c:pt idx="5">
                  <c:v>569.24940149463737</c:v>
                </c:pt>
                <c:pt idx="6">
                  <c:v>559.76159151207776</c:v>
                </c:pt>
                <c:pt idx="7">
                  <c:v>565.71291052892798</c:v>
                </c:pt>
                <c:pt idx="8">
                  <c:v>560.59538581179299</c:v>
                </c:pt>
                <c:pt idx="9">
                  <c:v>603.05018874294831</c:v>
                </c:pt>
                <c:pt idx="10">
                  <c:v>600.75821538345451</c:v>
                </c:pt>
                <c:pt idx="11">
                  <c:v>597.01514744310293</c:v>
                </c:pt>
                <c:pt idx="12">
                  <c:v>617.49782152556247</c:v>
                </c:pt>
                <c:pt idx="13">
                  <c:v>606.35785697449921</c:v>
                </c:pt>
                <c:pt idx="14">
                  <c:v>584.30474527606702</c:v>
                </c:pt>
                <c:pt idx="15">
                  <c:v>567.63289994359798</c:v>
                </c:pt>
                <c:pt idx="16">
                  <c:v>572.9857458561836</c:v>
                </c:pt>
                <c:pt idx="17">
                  <c:v>588.91780830694086</c:v>
                </c:pt>
                <c:pt idx="18">
                  <c:v>568.70546409175324</c:v>
                </c:pt>
                <c:pt idx="19">
                  <c:v>569.66110693975077</c:v>
                </c:pt>
                <c:pt idx="20">
                  <c:v>562.34741185342091</c:v>
                </c:pt>
                <c:pt idx="21">
                  <c:v>561.42242864734828</c:v>
                </c:pt>
                <c:pt idx="22">
                  <c:v>571.07080470727942</c:v>
                </c:pt>
                <c:pt idx="23">
                  <c:v>570.14663767106128</c:v>
                </c:pt>
                <c:pt idx="24">
                  <c:v>585.18258444317132</c:v>
                </c:pt>
                <c:pt idx="25">
                  <c:v>566.9859306567879</c:v>
                </c:pt>
                <c:pt idx="26">
                  <c:v>598.54865432958798</c:v>
                </c:pt>
                <c:pt idx="27">
                  <c:v>574.15156318207619</c:v>
                </c:pt>
                <c:pt idx="28">
                  <c:v>565.28949940282109</c:v>
                </c:pt>
                <c:pt idx="29">
                  <c:v>566.67069219664131</c:v>
                </c:pt>
                <c:pt idx="30">
                  <c:v>568.21807793832909</c:v>
                </c:pt>
                <c:pt idx="31">
                  <c:v>568.63200952474881</c:v>
                </c:pt>
                <c:pt idx="32">
                  <c:v>587.25867301224923</c:v>
                </c:pt>
                <c:pt idx="33">
                  <c:v>584.17428046771806</c:v>
                </c:pt>
                <c:pt idx="34">
                  <c:v>573.00369718857417</c:v>
                </c:pt>
                <c:pt idx="35">
                  <c:v>547.9322002693151</c:v>
                </c:pt>
                <c:pt idx="36">
                  <c:v>562.22949360964606</c:v>
                </c:pt>
                <c:pt idx="37">
                  <c:v>584.39197807883875</c:v>
                </c:pt>
                <c:pt idx="38">
                  <c:v>569.26758491581768</c:v>
                </c:pt>
                <c:pt idx="39">
                  <c:v>549.73425903524185</c:v>
                </c:pt>
                <c:pt idx="40">
                  <c:v>569.07722703023308</c:v>
                </c:pt>
                <c:pt idx="41">
                  <c:v>582.92890417985996</c:v>
                </c:pt>
                <c:pt idx="42">
                  <c:v>590.5049979148539</c:v>
                </c:pt>
                <c:pt idx="43">
                  <c:v>596.83513066081264</c:v>
                </c:pt>
                <c:pt idx="44">
                  <c:v>591.81513598629158</c:v>
                </c:pt>
                <c:pt idx="45">
                  <c:v>578.46312221468463</c:v>
                </c:pt>
                <c:pt idx="46">
                  <c:v>558.55245729379294</c:v>
                </c:pt>
                <c:pt idx="47">
                  <c:v>558.07837109661273</c:v>
                </c:pt>
                <c:pt idx="48">
                  <c:v>532.91284642093308</c:v>
                </c:pt>
                <c:pt idx="49">
                  <c:v>544.90231807026441</c:v>
                </c:pt>
                <c:pt idx="50">
                  <c:v>549.92126297288848</c:v>
                </c:pt>
                <c:pt idx="51">
                  <c:v>550.4559496033296</c:v>
                </c:pt>
                <c:pt idx="52">
                  <c:v>545.27804754971714</c:v>
                </c:pt>
                <c:pt idx="53">
                  <c:v>540.33445977550559</c:v>
                </c:pt>
                <c:pt idx="54">
                  <c:v>534.86798704441799</c:v>
                </c:pt>
                <c:pt idx="55">
                  <c:v>535.54650110957346</c:v>
                </c:pt>
                <c:pt idx="56">
                  <c:v>522.89431953334702</c:v>
                </c:pt>
                <c:pt idx="57">
                  <c:v>503.60901039569939</c:v>
                </c:pt>
                <c:pt idx="58">
                  <c:v>502.91153114261971</c:v>
                </c:pt>
                <c:pt idx="59">
                  <c:v>526.19532965710141</c:v>
                </c:pt>
                <c:pt idx="60">
                  <c:v>529.21075693821274</c:v>
                </c:pt>
                <c:pt idx="61">
                  <c:v>529.19218073141451</c:v>
                </c:pt>
                <c:pt idx="62">
                  <c:v>537.92154563591066</c:v>
                </c:pt>
                <c:pt idx="63">
                  <c:v>540.57660672885686</c:v>
                </c:pt>
                <c:pt idx="64">
                  <c:v>526.62510670372785</c:v>
                </c:pt>
                <c:pt idx="65">
                  <c:v>514.56153319397038</c:v>
                </c:pt>
                <c:pt idx="66">
                  <c:v>512.3230700936158</c:v>
                </c:pt>
                <c:pt idx="67">
                  <c:v>514.15814322348876</c:v>
                </c:pt>
                <c:pt idx="68">
                  <c:v>528.11864132772882</c:v>
                </c:pt>
                <c:pt idx="69">
                  <c:v>550.51533748798568</c:v>
                </c:pt>
                <c:pt idx="70">
                  <c:v>562.44838539063903</c:v>
                </c:pt>
                <c:pt idx="71">
                  <c:v>558.56737424190806</c:v>
                </c:pt>
                <c:pt idx="72">
                  <c:v>559.34322393490106</c:v>
                </c:pt>
                <c:pt idx="73">
                  <c:v>543.7765426591759</c:v>
                </c:pt>
                <c:pt idx="74">
                  <c:v>538.41961401193282</c:v>
                </c:pt>
                <c:pt idx="75">
                  <c:v>549.78307275071904</c:v>
                </c:pt>
                <c:pt idx="76">
                  <c:v>556.269376606489</c:v>
                </c:pt>
                <c:pt idx="77">
                  <c:v>568.00875165221873</c:v>
                </c:pt>
                <c:pt idx="78">
                  <c:v>572.83477944570359</c:v>
                </c:pt>
                <c:pt idx="79">
                  <c:v>581.46894593300306</c:v>
                </c:pt>
                <c:pt idx="80">
                  <c:v>575.61472920547703</c:v>
                </c:pt>
                <c:pt idx="81">
                  <c:v>559.20631350240978</c:v>
                </c:pt>
                <c:pt idx="82">
                  <c:v>583.51169524532418</c:v>
                </c:pt>
                <c:pt idx="83">
                  <c:v>596.2582630426615</c:v>
                </c:pt>
                <c:pt idx="84">
                  <c:v>592.75015097132416</c:v>
                </c:pt>
                <c:pt idx="85">
                  <c:v>571.01574634111137</c:v>
                </c:pt>
                <c:pt idx="86">
                  <c:v>567.71871208831385</c:v>
                </c:pt>
                <c:pt idx="87">
                  <c:v>566.1069942120123</c:v>
                </c:pt>
                <c:pt idx="88">
                  <c:v>558.23056280969274</c:v>
                </c:pt>
                <c:pt idx="89">
                  <c:v>567.23916184886457</c:v>
                </c:pt>
                <c:pt idx="90">
                  <c:v>560.44473040248852</c:v>
                </c:pt>
                <c:pt idx="91">
                  <c:v>548.65520769453622</c:v>
                </c:pt>
                <c:pt idx="92">
                  <c:v>564.114800005966</c:v>
                </c:pt>
                <c:pt idx="93">
                  <c:v>568.85469227025612</c:v>
                </c:pt>
                <c:pt idx="94">
                  <c:v>572.8902956360912</c:v>
                </c:pt>
                <c:pt idx="95">
                  <c:v>573.79760168044982</c:v>
                </c:pt>
                <c:pt idx="96">
                  <c:v>587.18916153335147</c:v>
                </c:pt>
                <c:pt idx="97">
                  <c:v>601.08438142965747</c:v>
                </c:pt>
                <c:pt idx="98">
                  <c:v>598.29190216327515</c:v>
                </c:pt>
                <c:pt idx="99">
                  <c:v>619.59910153746</c:v>
                </c:pt>
                <c:pt idx="100">
                  <c:v>635.35318195214154</c:v>
                </c:pt>
                <c:pt idx="101">
                  <c:v>638.25541354843381</c:v>
                </c:pt>
                <c:pt idx="102">
                  <c:v>637.98725401522233</c:v>
                </c:pt>
                <c:pt idx="103">
                  <c:v>663.21527716042976</c:v>
                </c:pt>
                <c:pt idx="104">
                  <c:v>648.62486621605296</c:v>
                </c:pt>
                <c:pt idx="105">
                  <c:v>661.36368309745001</c:v>
                </c:pt>
                <c:pt idx="106">
                  <c:v>662.84866321015431</c:v>
                </c:pt>
                <c:pt idx="107">
                  <c:v>631.16748789713802</c:v>
                </c:pt>
                <c:pt idx="108">
                  <c:v>625.90431308035409</c:v>
                </c:pt>
                <c:pt idx="109">
                  <c:v>620.57795153258064</c:v>
                </c:pt>
                <c:pt idx="110">
                  <c:v>649.23206811050306</c:v>
                </c:pt>
                <c:pt idx="111">
                  <c:v>622.14210053984857</c:v>
                </c:pt>
                <c:pt idx="112">
                  <c:v>644.39947726795708</c:v>
                </c:pt>
                <c:pt idx="113">
                  <c:v>642.05887055053097</c:v>
                </c:pt>
                <c:pt idx="114">
                  <c:v>627.42691497305623</c:v>
                </c:pt>
                <c:pt idx="115">
                  <c:v>604.43578639260249</c:v>
                </c:pt>
                <c:pt idx="116">
                  <c:v>577.70793975931349</c:v>
                </c:pt>
                <c:pt idx="117">
                  <c:v>562.83918650540056</c:v>
                </c:pt>
                <c:pt idx="118">
                  <c:v>564.82938656998999</c:v>
                </c:pt>
                <c:pt idx="119">
                  <c:v>584.90819953644154</c:v>
                </c:pt>
                <c:pt idx="120">
                  <c:v>595.16975847499964</c:v>
                </c:pt>
                <c:pt idx="121">
                  <c:v>605.17373205977515</c:v>
                </c:pt>
                <c:pt idx="122">
                  <c:v>599.3914630871443</c:v>
                </c:pt>
                <c:pt idx="123">
                  <c:v>594.64807843086203</c:v>
                </c:pt>
                <c:pt idx="124">
                  <c:v>590.96618240876501</c:v>
                </c:pt>
                <c:pt idx="125">
                  <c:v>600.54768058620982</c:v>
                </c:pt>
                <c:pt idx="126">
                  <c:v>618.54882903114492</c:v>
                </c:pt>
                <c:pt idx="127">
                  <c:v>593.21166814021467</c:v>
                </c:pt>
                <c:pt idx="128">
                  <c:v>604.7420698572563</c:v>
                </c:pt>
                <c:pt idx="129">
                  <c:v>607.45253019996107</c:v>
                </c:pt>
                <c:pt idx="130">
                  <c:v>617.85253055605108</c:v>
                </c:pt>
                <c:pt idx="131">
                  <c:v>605.60867795777881</c:v>
                </c:pt>
                <c:pt idx="132">
                  <c:v>604.71826703682302</c:v>
                </c:pt>
                <c:pt idx="133">
                  <c:v>638.06184046007945</c:v>
                </c:pt>
                <c:pt idx="134">
                  <c:v>625.73652705132463</c:v>
                </c:pt>
                <c:pt idx="135">
                  <c:v>631.43241607332789</c:v>
                </c:pt>
                <c:pt idx="136">
                  <c:v>623.63646211858304</c:v>
                </c:pt>
                <c:pt idx="137">
                  <c:v>622.40901191567389</c:v>
                </c:pt>
                <c:pt idx="138">
                  <c:v>634.12126106676862</c:v>
                </c:pt>
                <c:pt idx="139">
                  <c:v>640.08291253380366</c:v>
                </c:pt>
                <c:pt idx="140">
                  <c:v>638.97665158540337</c:v>
                </c:pt>
                <c:pt idx="141">
                  <c:v>626.17805849299543</c:v>
                </c:pt>
                <c:pt idx="142">
                  <c:v>649.9300135799474</c:v>
                </c:pt>
                <c:pt idx="143">
                  <c:v>638.67710979654908</c:v>
                </c:pt>
                <c:pt idx="144">
                  <c:v>635.93709632913715</c:v>
                </c:pt>
                <c:pt idx="145">
                  <c:v>646.23833269020054</c:v>
                </c:pt>
                <c:pt idx="146">
                  <c:v>645.86247400624427</c:v>
                </c:pt>
                <c:pt idx="147">
                  <c:v>654.98205433854901</c:v>
                </c:pt>
                <c:pt idx="148">
                  <c:v>654.91255884683017</c:v>
                </c:pt>
                <c:pt idx="149">
                  <c:v>665.86351764796063</c:v>
                </c:pt>
                <c:pt idx="150">
                  <c:v>653.90859215221917</c:v>
                </c:pt>
                <c:pt idx="151">
                  <c:v>649.74265570005855</c:v>
                </c:pt>
                <c:pt idx="152">
                  <c:v>679.6305656279867</c:v>
                </c:pt>
                <c:pt idx="153">
                  <c:v>637.15347184819393</c:v>
                </c:pt>
                <c:pt idx="154">
                  <c:v>650.59323606147836</c:v>
                </c:pt>
                <c:pt idx="155">
                  <c:v>643.16292730144926</c:v>
                </c:pt>
                <c:pt idx="156">
                  <c:v>632.68290379733935</c:v>
                </c:pt>
                <c:pt idx="157">
                  <c:v>635.34884408407379</c:v>
                </c:pt>
                <c:pt idx="158">
                  <c:v>660.58165052765821</c:v>
                </c:pt>
                <c:pt idx="159">
                  <c:v>649.7780730084877</c:v>
                </c:pt>
                <c:pt idx="160">
                  <c:v>668.73236528688687</c:v>
                </c:pt>
                <c:pt idx="161">
                  <c:v>680.49364944736055</c:v>
                </c:pt>
                <c:pt idx="162">
                  <c:v>678.29928772845392</c:v>
                </c:pt>
                <c:pt idx="163">
                  <c:v>702.96314597971184</c:v>
                </c:pt>
                <c:pt idx="164">
                  <c:v>695.59805912214131</c:v>
                </c:pt>
                <c:pt idx="165">
                  <c:v>706.58130563940574</c:v>
                </c:pt>
                <c:pt idx="166">
                  <c:v>714.32987889961373</c:v>
                </c:pt>
                <c:pt idx="167">
                  <c:v>739.09853792618674</c:v>
                </c:pt>
                <c:pt idx="168">
                  <c:v>739.26243852503376</c:v>
                </c:pt>
                <c:pt idx="169">
                  <c:v>750.32876723612264</c:v>
                </c:pt>
                <c:pt idx="170">
                  <c:v>763.15594803242232</c:v>
                </c:pt>
                <c:pt idx="171">
                  <c:v>742.84596639690699</c:v>
                </c:pt>
                <c:pt idx="172">
                  <c:v>749.95074417947433</c:v>
                </c:pt>
                <c:pt idx="173">
                  <c:v>732.3056116507596</c:v>
                </c:pt>
                <c:pt idx="174">
                  <c:v>739.97461164869287</c:v>
                </c:pt>
                <c:pt idx="175">
                  <c:v>757.24886105814801</c:v>
                </c:pt>
                <c:pt idx="176">
                  <c:v>784.56685349572604</c:v>
                </c:pt>
                <c:pt idx="177">
                  <c:v>823.20612731412666</c:v>
                </c:pt>
                <c:pt idx="178">
                  <c:v>822.06739306471206</c:v>
                </c:pt>
                <c:pt idx="179">
                  <c:v>811.96935611453887</c:v>
                </c:pt>
                <c:pt idx="180">
                  <c:v>839.87369054932321</c:v>
                </c:pt>
                <c:pt idx="181">
                  <c:v>865.70386142467407</c:v>
                </c:pt>
                <c:pt idx="182">
                  <c:v>871.19593887360691</c:v>
                </c:pt>
                <c:pt idx="183">
                  <c:v>846.76307067740765</c:v>
                </c:pt>
                <c:pt idx="184">
                  <c:v>873.18613919871723</c:v>
                </c:pt>
                <c:pt idx="185">
                  <c:v>915.78850139872327</c:v>
                </c:pt>
                <c:pt idx="186">
                  <c:v>928.33575196624815</c:v>
                </c:pt>
                <c:pt idx="187">
                  <c:v>958.62627608890716</c:v>
                </c:pt>
                <c:pt idx="188">
                  <c:v>949.65935708126904</c:v>
                </c:pt>
                <c:pt idx="189">
                  <c:v>942.4530797804747</c:v>
                </c:pt>
                <c:pt idx="190">
                  <c:v>935.69475909590381</c:v>
                </c:pt>
                <c:pt idx="191">
                  <c:v>948.89476022582335</c:v>
                </c:pt>
                <c:pt idx="192">
                  <c:v>927.48354793756585</c:v>
                </c:pt>
                <c:pt idx="193">
                  <c:v>917.45295021333459</c:v>
                </c:pt>
                <c:pt idx="194">
                  <c:v>959.25360899071245</c:v>
                </c:pt>
                <c:pt idx="195">
                  <c:v>983.69750269535007</c:v>
                </c:pt>
                <c:pt idx="196">
                  <c:v>977.72379402352658</c:v>
                </c:pt>
                <c:pt idx="197">
                  <c:v>1004.3421170096467</c:v>
                </c:pt>
                <c:pt idx="198">
                  <c:v>1016.8394960965663</c:v>
                </c:pt>
                <c:pt idx="199">
                  <c:v>1019.9672271016883</c:v>
                </c:pt>
                <c:pt idx="200">
                  <c:v>984.52238542609632</c:v>
                </c:pt>
                <c:pt idx="201">
                  <c:v>1011.7026299090396</c:v>
                </c:pt>
                <c:pt idx="202">
                  <c:v>1007.5296541485552</c:v>
                </c:pt>
                <c:pt idx="203">
                  <c:v>995.83337235338865</c:v>
                </c:pt>
                <c:pt idx="204">
                  <c:v>1025.6154176189775</c:v>
                </c:pt>
                <c:pt idx="205">
                  <c:v>962.87290386724203</c:v>
                </c:pt>
                <c:pt idx="206">
                  <c:v>993.30439382507143</c:v>
                </c:pt>
                <c:pt idx="207">
                  <c:v>997.88149555756729</c:v>
                </c:pt>
                <c:pt idx="208">
                  <c:v>978.2414808916368</c:v>
                </c:pt>
                <c:pt idx="209">
                  <c:v>984.94783205386148</c:v>
                </c:pt>
                <c:pt idx="210">
                  <c:v>992.48223099315874</c:v>
                </c:pt>
                <c:pt idx="211">
                  <c:v>975.134645724655</c:v>
                </c:pt>
                <c:pt idx="212">
                  <c:v>984.05838301194478</c:v>
                </c:pt>
                <c:pt idx="213">
                  <c:v>982.02621723389507</c:v>
                </c:pt>
                <c:pt idx="214">
                  <c:v>962.38742172314699</c:v>
                </c:pt>
                <c:pt idx="215">
                  <c:v>980.44408247323133</c:v>
                </c:pt>
                <c:pt idx="216">
                  <c:v>1038.9325297452262</c:v>
                </c:pt>
                <c:pt idx="217">
                  <c:v>1004.8088761831061</c:v>
                </c:pt>
                <c:pt idx="218">
                  <c:v>951.1035984643396</c:v>
                </c:pt>
                <c:pt idx="219">
                  <c:v>1003.2499717205724</c:v>
                </c:pt>
                <c:pt idx="220">
                  <c:v>1011.5745795034438</c:v>
                </c:pt>
                <c:pt idx="221">
                  <c:v>1019.8040953301514</c:v>
                </c:pt>
                <c:pt idx="222">
                  <c:v>1050.0674394044358</c:v>
                </c:pt>
                <c:pt idx="223">
                  <c:v>1037.9178998324383</c:v>
                </c:pt>
                <c:pt idx="224">
                  <c:v>1092.5961448044104</c:v>
                </c:pt>
                <c:pt idx="225">
                  <c:v>1078.6236539999993</c:v>
                </c:pt>
                <c:pt idx="226">
                  <c:v>1082.6633447342804</c:v>
                </c:pt>
                <c:pt idx="227">
                  <c:v>1061.7815766827548</c:v>
                </c:pt>
                <c:pt idx="228">
                  <c:v>1040.6678764167705</c:v>
                </c:pt>
                <c:pt idx="229">
                  <c:v>1043.7952892755463</c:v>
                </c:pt>
                <c:pt idx="230">
                  <c:v>1046.633994529785</c:v>
                </c:pt>
                <c:pt idx="231">
                  <c:v>1042.7967253889015</c:v>
                </c:pt>
                <c:pt idx="232">
                  <c:v>1041.5444289995</c:v>
                </c:pt>
                <c:pt idx="233">
                  <c:v>1069.7142884237257</c:v>
                </c:pt>
                <c:pt idx="234">
                  <c:v>1051.5044385111225</c:v>
                </c:pt>
                <c:pt idx="235">
                  <c:v>1029.330524579146</c:v>
                </c:pt>
                <c:pt idx="236">
                  <c:v>1031.8244252154545</c:v>
                </c:pt>
                <c:pt idx="237">
                  <c:v>1068.8862118567445</c:v>
                </c:pt>
                <c:pt idx="238">
                  <c:v>1053.9602737149517</c:v>
                </c:pt>
                <c:pt idx="239">
                  <c:v>1042.8979570326603</c:v>
                </c:pt>
                <c:pt idx="240">
                  <c:v>1052.0442580155973</c:v>
                </c:pt>
                <c:pt idx="241">
                  <c:v>1105.8724635101994</c:v>
                </c:pt>
                <c:pt idx="242">
                  <c:v>1070.1221611354399</c:v>
                </c:pt>
                <c:pt idx="243">
                  <c:v>1087.7885478051178</c:v>
                </c:pt>
                <c:pt idx="244">
                  <c:v>1112.4760100354563</c:v>
                </c:pt>
                <c:pt idx="245">
                  <c:v>1146.1233222643514</c:v>
                </c:pt>
                <c:pt idx="246">
                  <c:v>1116.2946769789767</c:v>
                </c:pt>
                <c:pt idx="247">
                  <c:v>1102.9878504780627</c:v>
                </c:pt>
                <c:pt idx="248">
                  <c:v>1113.7122188115102</c:v>
                </c:pt>
                <c:pt idx="249">
                  <c:v>1147.4193489088905</c:v>
                </c:pt>
                <c:pt idx="250">
                  <c:v>1176.3272205838405</c:v>
                </c:pt>
                <c:pt idx="251">
                  <c:v>1169.7995259515701</c:v>
                </c:pt>
                <c:pt idx="252">
                  <c:v>1169.2060351359203</c:v>
                </c:pt>
                <c:pt idx="253">
                  <c:v>1167.1024228970618</c:v>
                </c:pt>
                <c:pt idx="254">
                  <c:v>1189.6206992746033</c:v>
                </c:pt>
                <c:pt idx="255">
                  <c:v>1184.7083459214834</c:v>
                </c:pt>
                <c:pt idx="256">
                  <c:v>1170.7194137404967</c:v>
                </c:pt>
                <c:pt idx="257">
                  <c:v>1196.8171623749297</c:v>
                </c:pt>
                <c:pt idx="258">
                  <c:v>1165.1958683852224</c:v>
                </c:pt>
                <c:pt idx="259">
                  <c:v>1154.0256928852718</c:v>
                </c:pt>
                <c:pt idx="260">
                  <c:v>1126.5821731044698</c:v>
                </c:pt>
                <c:pt idx="261">
                  <c:v>1083.4227702707351</c:v>
                </c:pt>
                <c:pt idx="262">
                  <c:v>1063.7924435445843</c:v>
                </c:pt>
                <c:pt idx="263">
                  <c:v>1055.1480763260288</c:v>
                </c:pt>
                <c:pt idx="264">
                  <c:v>1041.9904119573212</c:v>
                </c:pt>
                <c:pt idx="265">
                  <c:v>1043.285643238652</c:v>
                </c:pt>
                <c:pt idx="266">
                  <c:v>1066.4577636784225</c:v>
                </c:pt>
                <c:pt idx="267">
                  <c:v>1092.5402227474433</c:v>
                </c:pt>
                <c:pt idx="268">
                  <c:v>1088.3257975867432</c:v>
                </c:pt>
                <c:pt idx="269">
                  <c:v>1131.1181951650383</c:v>
                </c:pt>
                <c:pt idx="270">
                  <c:v>1104.8982332746575</c:v>
                </c:pt>
                <c:pt idx="271">
                  <c:v>1106.8525701638766</c:v>
                </c:pt>
                <c:pt idx="272">
                  <c:v>1164.432835390551</c:v>
                </c:pt>
                <c:pt idx="273">
                  <c:v>1164.0381051026386</c:v>
                </c:pt>
                <c:pt idx="274">
                  <c:v>1175.2711161008917</c:v>
                </c:pt>
                <c:pt idx="275">
                  <c:v>1202.1282541437852</c:v>
                </c:pt>
                <c:pt idx="276">
                  <c:v>1193.7509376076641</c:v>
                </c:pt>
                <c:pt idx="277">
                  <c:v>1238.0093566752385</c:v>
                </c:pt>
                <c:pt idx="278">
                  <c:v>1254.8249800137339</c:v>
                </c:pt>
                <c:pt idx="279">
                  <c:v>1249.3604481419306</c:v>
                </c:pt>
                <c:pt idx="280">
                  <c:v>1227.96371354959</c:v>
                </c:pt>
                <c:pt idx="281">
                  <c:v>1207.4964063941643</c:v>
                </c:pt>
                <c:pt idx="282">
                  <c:v>1177.2491553432583</c:v>
                </c:pt>
                <c:pt idx="283">
                  <c:v>1218.1265088246207</c:v>
                </c:pt>
                <c:pt idx="284">
                  <c:v>1236.7310312906445</c:v>
                </c:pt>
                <c:pt idx="285">
                  <c:v>1243.7952840610676</c:v>
                </c:pt>
                <c:pt idx="286">
                  <c:v>1205.9927125957222</c:v>
                </c:pt>
                <c:pt idx="287">
                  <c:v>1226.3916924533476</c:v>
                </c:pt>
                <c:pt idx="288">
                  <c:v>1234.5746399955926</c:v>
                </c:pt>
                <c:pt idx="289">
                  <c:v>1227.9062505885317</c:v>
                </c:pt>
                <c:pt idx="290">
                  <c:v>1202.0556376858215</c:v>
                </c:pt>
                <c:pt idx="291">
                  <c:v>1207.6460181446771</c:v>
                </c:pt>
                <c:pt idx="292">
                  <c:v>1208.2288333743675</c:v>
                </c:pt>
                <c:pt idx="293">
                  <c:v>1212.104464627472</c:v>
                </c:pt>
                <c:pt idx="294">
                  <c:v>1267.3935534909738</c:v>
                </c:pt>
                <c:pt idx="295">
                  <c:v>1273.1223077774848</c:v>
                </c:pt>
                <c:pt idx="296">
                  <c:v>1259.697864967146</c:v>
                </c:pt>
                <c:pt idx="297">
                  <c:v>1240.2404821036894</c:v>
                </c:pt>
                <c:pt idx="298">
                  <c:v>1272.6748765514665</c:v>
                </c:pt>
                <c:pt idx="299">
                  <c:v>1259.088900136778</c:v>
                </c:pt>
                <c:pt idx="300">
                  <c:v>1312.6568697544799</c:v>
                </c:pt>
                <c:pt idx="301">
                  <c:v>1294.3696314781089</c:v>
                </c:pt>
                <c:pt idx="302">
                  <c:v>1332.9131950594233</c:v>
                </c:pt>
                <c:pt idx="303">
                  <c:v>1314.5537527514409</c:v>
                </c:pt>
                <c:pt idx="304">
                  <c:v>1309.7174353318651</c:v>
                </c:pt>
                <c:pt idx="305">
                  <c:v>1335.3254904271937</c:v>
                </c:pt>
                <c:pt idx="306">
                  <c:v>1360.0400833755562</c:v>
                </c:pt>
                <c:pt idx="307">
                  <c:v>1327.1851345600803</c:v>
                </c:pt>
                <c:pt idx="308">
                  <c:v>1288.3763082745336</c:v>
                </c:pt>
                <c:pt idx="309">
                  <c:v>1290.3751822331526</c:v>
                </c:pt>
                <c:pt idx="310">
                  <c:v>1292.4562556118924</c:v>
                </c:pt>
                <c:pt idx="311">
                  <c:v>1300.0195942076216</c:v>
                </c:pt>
                <c:pt idx="312">
                  <c:v>1311.0519279888715</c:v>
                </c:pt>
                <c:pt idx="313">
                  <c:v>1321.6230941327219</c:v>
                </c:pt>
                <c:pt idx="314">
                  <c:v>1306.9688505232805</c:v>
                </c:pt>
                <c:pt idx="315">
                  <c:v>1272.4115796859421</c:v>
                </c:pt>
                <c:pt idx="316">
                  <c:v>1302.0650679903922</c:v>
                </c:pt>
                <c:pt idx="317">
                  <c:v>1236.1514728504317</c:v>
                </c:pt>
                <c:pt idx="318">
                  <c:v>1231.8175525701895</c:v>
                </c:pt>
                <c:pt idx="319">
                  <c:v>1219.8782554112915</c:v>
                </c:pt>
                <c:pt idx="320">
                  <c:v>1250.7990425116061</c:v>
                </c:pt>
                <c:pt idx="321">
                  <c:v>1278.1806766705902</c:v>
                </c:pt>
                <c:pt idx="322">
                  <c:v>1289.2730940285489</c:v>
                </c:pt>
                <c:pt idx="323">
                  <c:v>1293.3086400270813</c:v>
                </c:pt>
                <c:pt idx="324">
                  <c:v>1275.1054382830425</c:v>
                </c:pt>
                <c:pt idx="325">
                  <c:v>1325.517980898687</c:v>
                </c:pt>
                <c:pt idx="326">
                  <c:v>1347.3610514113125</c:v>
                </c:pt>
                <c:pt idx="327">
                  <c:v>1358.1062102682374</c:v>
                </c:pt>
                <c:pt idx="328">
                  <c:v>1341.7609009867076</c:v>
                </c:pt>
                <c:pt idx="329">
                  <c:v>1299.2629911107699</c:v>
                </c:pt>
                <c:pt idx="330">
                  <c:v>1315.3685785203656</c:v>
                </c:pt>
                <c:pt idx="331">
                  <c:v>1329.8573752981563</c:v>
                </c:pt>
                <c:pt idx="332">
                  <c:v>1344.5978394037179</c:v>
                </c:pt>
                <c:pt idx="333">
                  <c:v>1342.0396370310316</c:v>
                </c:pt>
                <c:pt idx="334">
                  <c:v>1347.5430493672345</c:v>
                </c:pt>
                <c:pt idx="335">
                  <c:v>1324.5001249612001</c:v>
                </c:pt>
                <c:pt idx="336">
                  <c:v>1300.6184877809501</c:v>
                </c:pt>
                <c:pt idx="337">
                  <c:v>1280.9812848845224</c:v>
                </c:pt>
                <c:pt idx="338">
                  <c:v>1294.5805321972753</c:v>
                </c:pt>
                <c:pt idx="339">
                  <c:v>1307.6464523306729</c:v>
                </c:pt>
                <c:pt idx="340">
                  <c:v>1328.9007382738021</c:v>
                </c:pt>
                <c:pt idx="341">
                  <c:v>1308.4740272784638</c:v>
                </c:pt>
                <c:pt idx="342">
                  <c:v>1302.919750617375</c:v>
                </c:pt>
                <c:pt idx="343">
                  <c:v>1349.381357050918</c:v>
                </c:pt>
                <c:pt idx="344">
                  <c:v>1380.9615658428277</c:v>
                </c:pt>
                <c:pt idx="345">
                  <c:v>1405.2122393048105</c:v>
                </c:pt>
                <c:pt idx="346">
                  <c:v>1413.27128390595</c:v>
                </c:pt>
                <c:pt idx="347">
                  <c:v>1409.8672061013319</c:v>
                </c:pt>
                <c:pt idx="348">
                  <c:v>1347.9862466115628</c:v>
                </c:pt>
                <c:pt idx="349">
                  <c:v>1361.6864988113266</c:v>
                </c:pt>
                <c:pt idx="350">
                  <c:v>1302.9290397515904</c:v>
                </c:pt>
                <c:pt idx="351">
                  <c:v>1296.9849853228502</c:v>
                </c:pt>
                <c:pt idx="352">
                  <c:v>1244.1688337834339</c:v>
                </c:pt>
                <c:pt idx="353">
                  <c:v>1244.9284370485354</c:v>
                </c:pt>
                <c:pt idx="354">
                  <c:v>1285.3368645187386</c:v>
                </c:pt>
                <c:pt idx="355">
                  <c:v>1280.5850583153092</c:v>
                </c:pt>
                <c:pt idx="356">
                  <c:v>1248.3720556172896</c:v>
                </c:pt>
                <c:pt idx="357">
                  <c:v>1232.5594914132839</c:v>
                </c:pt>
                <c:pt idx="358">
                  <c:v>1226.7784680393247</c:v>
                </c:pt>
                <c:pt idx="359">
                  <c:v>1216.5173617595731</c:v>
                </c:pt>
                <c:pt idx="360">
                  <c:v>1203.7195503942617</c:v>
                </c:pt>
                <c:pt idx="361">
                  <c:v>1175.1220237222431</c:v>
                </c:pt>
                <c:pt idx="362">
                  <c:v>1192.9510258664122</c:v>
                </c:pt>
                <c:pt idx="363">
                  <c:v>1232.0791088159174</c:v>
                </c:pt>
                <c:pt idx="364">
                  <c:v>1232.5701900902507</c:v>
                </c:pt>
                <c:pt idx="365">
                  <c:v>1241.4374803063358</c:v>
                </c:pt>
                <c:pt idx="366">
                  <c:v>1189.9064731144015</c:v>
                </c:pt>
                <c:pt idx="367">
                  <c:v>1205.5596115921858</c:v>
                </c:pt>
                <c:pt idx="368">
                  <c:v>1200.3130650145574</c:v>
                </c:pt>
                <c:pt idx="369">
                  <c:v>1193.0902802797393</c:v>
                </c:pt>
                <c:pt idx="370">
                  <c:v>1200.7190861099623</c:v>
                </c:pt>
                <c:pt idx="371">
                  <c:v>1156.7297156149307</c:v>
                </c:pt>
                <c:pt idx="372">
                  <c:v>1180.038123293426</c:v>
                </c:pt>
                <c:pt idx="373">
                  <c:v>1162.1710516281307</c:v>
                </c:pt>
                <c:pt idx="374">
                  <c:v>1163.7698029537096</c:v>
                </c:pt>
                <c:pt idx="375">
                  <c:v>1148.0373140605411</c:v>
                </c:pt>
                <c:pt idx="376">
                  <c:v>1172.4763275618695</c:v>
                </c:pt>
                <c:pt idx="377">
                  <c:v>1127.1310838005788</c:v>
                </c:pt>
                <c:pt idx="378">
                  <c:v>1123.8877460880924</c:v>
                </c:pt>
                <c:pt idx="379">
                  <c:v>1102.9534835302827</c:v>
                </c:pt>
                <c:pt idx="380">
                  <c:v>1068.8533013759163</c:v>
                </c:pt>
                <c:pt idx="381">
                  <c:v>1045.8784755539048</c:v>
                </c:pt>
                <c:pt idx="382">
                  <c:v>1061.1357715760696</c:v>
                </c:pt>
                <c:pt idx="383">
                  <c:v>1052.8389379711516</c:v>
                </c:pt>
                <c:pt idx="384">
                  <c:v>1043.7147563320036</c:v>
                </c:pt>
                <c:pt idx="385">
                  <c:v>1031.1827048400557</c:v>
                </c:pt>
                <c:pt idx="386">
                  <c:v>1046.9630518794729</c:v>
                </c:pt>
                <c:pt idx="387">
                  <c:v>1040.2267600890757</c:v>
                </c:pt>
                <c:pt idx="388">
                  <c:v>1048.5705236719102</c:v>
                </c:pt>
                <c:pt idx="389">
                  <c:v>1101.2981865840882</c:v>
                </c:pt>
                <c:pt idx="390">
                  <c:v>1097.2767867197372</c:v>
                </c:pt>
                <c:pt idx="391">
                  <c:v>1112.8958757235366</c:v>
                </c:pt>
                <c:pt idx="392">
                  <c:v>1144.8681784518644</c:v>
                </c:pt>
                <c:pt idx="393">
                  <c:v>1114.9677400039532</c:v>
                </c:pt>
                <c:pt idx="394">
                  <c:v>1128.2797777735229</c:v>
                </c:pt>
                <c:pt idx="395">
                  <c:v>1199.7243913897676</c:v>
                </c:pt>
                <c:pt idx="396">
                  <c:v>1159.2073285282597</c:v>
                </c:pt>
                <c:pt idx="397">
                  <c:v>1176.4204193094824</c:v>
                </c:pt>
                <c:pt idx="398">
                  <c:v>1171.1892662572889</c:v>
                </c:pt>
                <c:pt idx="399">
                  <c:v>1105.852622632224</c:v>
                </c:pt>
                <c:pt idx="400">
                  <c:v>1158.2486687312596</c:v>
                </c:pt>
                <c:pt idx="401">
                  <c:v>1174.7498442204044</c:v>
                </c:pt>
                <c:pt idx="402">
                  <c:v>1165.4177241598816</c:v>
                </c:pt>
                <c:pt idx="403">
                  <c:v>1191.6925981962761</c:v>
                </c:pt>
                <c:pt idx="404">
                  <c:v>1190.481712601231</c:v>
                </c:pt>
                <c:pt idx="405">
                  <c:v>1166.5098851719695</c:v>
                </c:pt>
                <c:pt idx="406">
                  <c:v>1150.4789808486828</c:v>
                </c:pt>
                <c:pt idx="407">
                  <c:v>1167.5802309322364</c:v>
                </c:pt>
                <c:pt idx="408">
                  <c:v>1175.8184984849368</c:v>
                </c:pt>
                <c:pt idx="409">
                  <c:v>1167.9175646743558</c:v>
                </c:pt>
                <c:pt idx="410">
                  <c:v>1164.6166763339966</c:v>
                </c:pt>
                <c:pt idx="411">
                  <c:v>1213.1089201920374</c:v>
                </c:pt>
                <c:pt idx="412">
                  <c:v>1229.6474627419639</c:v>
                </c:pt>
                <c:pt idx="413">
                  <c:v>1239.7408743208946</c:v>
                </c:pt>
                <c:pt idx="414">
                  <c:v>1259.330976743269</c:v>
                </c:pt>
                <c:pt idx="415">
                  <c:v>1309.2333523484842</c:v>
                </c:pt>
                <c:pt idx="416">
                  <c:v>1299.3315202242331</c:v>
                </c:pt>
                <c:pt idx="417">
                  <c:v>1304.9334454803143</c:v>
                </c:pt>
                <c:pt idx="418">
                  <c:v>1318.1023750591255</c:v>
                </c:pt>
                <c:pt idx="419">
                  <c:v>1322.4812636997622</c:v>
                </c:pt>
                <c:pt idx="420">
                  <c:v>1340.1312177723894</c:v>
                </c:pt>
                <c:pt idx="421">
                  <c:v>1372.0350204035576</c:v>
                </c:pt>
                <c:pt idx="422">
                  <c:v>1366.6737086149151</c:v>
                </c:pt>
                <c:pt idx="423">
                  <c:v>1361.5602087542964</c:v>
                </c:pt>
                <c:pt idx="424">
                  <c:v>1399.1980046883996</c:v>
                </c:pt>
                <c:pt idx="425">
                  <c:v>1385.1594331358615</c:v>
                </c:pt>
                <c:pt idx="426">
                  <c:v>1353.8311592446396</c:v>
                </c:pt>
                <c:pt idx="427">
                  <c:v>1372.1073235390929</c:v>
                </c:pt>
                <c:pt idx="428">
                  <c:v>1344.7495640063305</c:v>
                </c:pt>
                <c:pt idx="429">
                  <c:v>1356.5506660136746</c:v>
                </c:pt>
                <c:pt idx="430">
                  <c:v>1393.0890719583815</c:v>
                </c:pt>
                <c:pt idx="431">
                  <c:v>1428.0172757273513</c:v>
                </c:pt>
                <c:pt idx="432">
                  <c:v>1483.1589067843402</c:v>
                </c:pt>
                <c:pt idx="433">
                  <c:v>1498.9736659190203</c:v>
                </c:pt>
                <c:pt idx="434">
                  <c:v>1509.6325645238639</c:v>
                </c:pt>
                <c:pt idx="435">
                  <c:v>1572.8074932606551</c:v>
                </c:pt>
                <c:pt idx="436">
                  <c:v>1531.9339696549157</c:v>
                </c:pt>
                <c:pt idx="437">
                  <c:v>1599.4566158407749</c:v>
                </c:pt>
                <c:pt idx="438">
                  <c:v>1574.3820431101144</c:v>
                </c:pt>
                <c:pt idx="439">
                  <c:v>1592.2572015074588</c:v>
                </c:pt>
                <c:pt idx="440">
                  <c:v>1641.7471319869126</c:v>
                </c:pt>
                <c:pt idx="441">
                  <c:v>1651.8713923709356</c:v>
                </c:pt>
                <c:pt idx="442">
                  <c:v>1627.4216866287086</c:v>
                </c:pt>
                <c:pt idx="443">
                  <c:v>1642.699474836804</c:v>
                </c:pt>
                <c:pt idx="444">
                  <c:v>1624.8940200993259</c:v>
                </c:pt>
                <c:pt idx="445">
                  <c:v>1624.6294669497267</c:v>
                </c:pt>
                <c:pt idx="446">
                  <c:v>1629.9051485576449</c:v>
                </c:pt>
                <c:pt idx="447">
                  <c:v>1551.3639997418866</c:v>
                </c:pt>
                <c:pt idx="448">
                  <c:v>1621.3122143762473</c:v>
                </c:pt>
                <c:pt idx="449">
                  <c:v>1625.7297312299941</c:v>
                </c:pt>
                <c:pt idx="450">
                  <c:v>1593.3345503243647</c:v>
                </c:pt>
                <c:pt idx="451">
                  <c:v>1652.0474768973902</c:v>
                </c:pt>
                <c:pt idx="452">
                  <c:v>1658.9888039601774</c:v>
                </c:pt>
                <c:pt idx="453">
                  <c:v>1649.6489139807811</c:v>
                </c:pt>
                <c:pt idx="454">
                  <c:v>1657.9519341516821</c:v>
                </c:pt>
                <c:pt idx="455">
                  <c:v>1658.7053698568548</c:v>
                </c:pt>
                <c:pt idx="456">
                  <c:v>1572.9401706432861</c:v>
                </c:pt>
                <c:pt idx="457">
                  <c:v>1524.7731134411563</c:v>
                </c:pt>
                <c:pt idx="458">
                  <c:v>1521.2799846696607</c:v>
                </c:pt>
                <c:pt idx="459">
                  <c:v>1483.1823561976596</c:v>
                </c:pt>
                <c:pt idx="460">
                  <c:v>1532.191996440366</c:v>
                </c:pt>
                <c:pt idx="461">
                  <c:v>1492.2198083242699</c:v>
                </c:pt>
                <c:pt idx="462">
                  <c:v>1514.1146691452857</c:v>
                </c:pt>
                <c:pt idx="463">
                  <c:v>1541.8764082604839</c:v>
                </c:pt>
                <c:pt idx="464">
                  <c:v>1544.1112463185136</c:v>
                </c:pt>
                <c:pt idx="465">
                  <c:v>1564.0355702736961</c:v>
                </c:pt>
                <c:pt idx="466">
                  <c:v>1626.0980117041693</c:v>
                </c:pt>
                <c:pt idx="467">
                  <c:v>1607.1813991691213</c:v>
                </c:pt>
                <c:pt idx="468">
                  <c:v>1599.3347600096913</c:v>
                </c:pt>
                <c:pt idx="469">
                  <c:v>1598.1709165083619</c:v>
                </c:pt>
                <c:pt idx="470">
                  <c:v>1594.4268279854819</c:v>
                </c:pt>
                <c:pt idx="471">
                  <c:v>1519.2234474034829</c:v>
                </c:pt>
                <c:pt idx="472">
                  <c:v>1566.1123648787204</c:v>
                </c:pt>
                <c:pt idx="473">
                  <c:v>1568.5185058454349</c:v>
                </c:pt>
                <c:pt idx="474">
                  <c:v>1524.2741561595033</c:v>
                </c:pt>
                <c:pt idx="475">
                  <c:v>1562.8113278545884</c:v>
                </c:pt>
                <c:pt idx="476">
                  <c:v>1526.6202965035811</c:v>
                </c:pt>
                <c:pt idx="477">
                  <c:v>1513.7797633678588</c:v>
                </c:pt>
                <c:pt idx="478">
                  <c:v>1500.0357164632769</c:v>
                </c:pt>
                <c:pt idx="479">
                  <c:v>1463.1658913263395</c:v>
                </c:pt>
                <c:pt idx="480">
                  <c:v>1526.7243367318988</c:v>
                </c:pt>
                <c:pt idx="481">
                  <c:v>1548.091331307352</c:v>
                </c:pt>
                <c:pt idx="482">
                  <c:v>1544.6560527590675</c:v>
                </c:pt>
                <c:pt idx="483">
                  <c:v>1491.6680768791252</c:v>
                </c:pt>
                <c:pt idx="484">
                  <c:v>1472.2168554693014</c:v>
                </c:pt>
                <c:pt idx="485">
                  <c:v>1491.1987977325477</c:v>
                </c:pt>
                <c:pt idx="486">
                  <c:v>1539.8738660277572</c:v>
                </c:pt>
                <c:pt idx="487">
                  <c:v>1556.5889422319519</c:v>
                </c:pt>
                <c:pt idx="488">
                  <c:v>1540.6398800066891</c:v>
                </c:pt>
                <c:pt idx="489">
                  <c:v>1510.3558860353121</c:v>
                </c:pt>
                <c:pt idx="490">
                  <c:v>1469.4668871894207</c:v>
                </c:pt>
                <c:pt idx="491">
                  <c:v>1503.0434926297889</c:v>
                </c:pt>
                <c:pt idx="492">
                  <c:v>1502.4139386781046</c:v>
                </c:pt>
                <c:pt idx="493">
                  <c:v>1566.3077291449308</c:v>
                </c:pt>
                <c:pt idx="494">
                  <c:v>1619.386026288787</c:v>
                </c:pt>
                <c:pt idx="495">
                  <c:v>1594.6257553192513</c:v>
                </c:pt>
                <c:pt idx="496">
                  <c:v>1612.8978167332587</c:v>
                </c:pt>
                <c:pt idx="497">
                  <c:v>1584.5793543970676</c:v>
                </c:pt>
                <c:pt idx="498">
                  <c:v>1591.2019471668393</c:v>
                </c:pt>
                <c:pt idx="499">
                  <c:v>1590.4089787425489</c:v>
                </c:pt>
                <c:pt idx="500">
                  <c:v>1573.1226040671497</c:v>
                </c:pt>
                <c:pt idx="501">
                  <c:v>1560.0809489596293</c:v>
                </c:pt>
                <c:pt idx="502">
                  <c:v>1597.3050775282743</c:v>
                </c:pt>
                <c:pt idx="503">
                  <c:v>1571.1738839782504</c:v>
                </c:pt>
                <c:pt idx="504">
                  <c:v>1518.323733895375</c:v>
                </c:pt>
                <c:pt idx="505">
                  <c:v>1528.4976096164698</c:v>
                </c:pt>
                <c:pt idx="506">
                  <c:v>1481.7885591353922</c:v>
                </c:pt>
                <c:pt idx="507">
                  <c:v>1469.6732250159316</c:v>
                </c:pt>
                <c:pt idx="508">
                  <c:v>1484.0170736895395</c:v>
                </c:pt>
                <c:pt idx="509">
                  <c:v>1528.1629689130775</c:v>
                </c:pt>
                <c:pt idx="510">
                  <c:v>1517.6785266243521</c:v>
                </c:pt>
                <c:pt idx="511">
                  <c:v>1529.1577251352217</c:v>
                </c:pt>
                <c:pt idx="512">
                  <c:v>1505.1733867899395</c:v>
                </c:pt>
                <c:pt idx="513">
                  <c:v>1543.6466456162987</c:v>
                </c:pt>
                <c:pt idx="514">
                  <c:v>1597.480557824882</c:v>
                </c:pt>
                <c:pt idx="515">
                  <c:v>1608.7746813876572</c:v>
                </c:pt>
                <c:pt idx="516">
                  <c:v>1616.6541395445249</c:v>
                </c:pt>
                <c:pt idx="517">
                  <c:v>1638.5092052746556</c:v>
                </c:pt>
                <c:pt idx="518">
                  <c:v>1616.5880253607854</c:v>
                </c:pt>
                <c:pt idx="519">
                  <c:v>1587.8450525384294</c:v>
                </c:pt>
                <c:pt idx="520">
                  <c:v>1583.6544944549705</c:v>
                </c:pt>
                <c:pt idx="521">
                  <c:v>1594.3275296845532</c:v>
                </c:pt>
                <c:pt idx="522">
                  <c:v>1644.8356138093823</c:v>
                </c:pt>
                <c:pt idx="523">
                  <c:v>1616.5011610111842</c:v>
                </c:pt>
                <c:pt idx="524">
                  <c:v>1556.6411375316652</c:v>
                </c:pt>
                <c:pt idx="525">
                  <c:v>1534.9477485547702</c:v>
                </c:pt>
                <c:pt idx="526">
                  <c:v>1523.8405416919115</c:v>
                </c:pt>
                <c:pt idx="527">
                  <c:v>1550.0486818022046</c:v>
                </c:pt>
                <c:pt idx="528">
                  <c:v>1582.0685778544341</c:v>
                </c:pt>
                <c:pt idx="529">
                  <c:v>1538.4890196444055</c:v>
                </c:pt>
                <c:pt idx="530">
                  <c:v>1543.4865411840744</c:v>
                </c:pt>
                <c:pt idx="531">
                  <c:v>1504.2216878293616</c:v>
                </c:pt>
                <c:pt idx="532">
                  <c:v>1520.521345483183</c:v>
                </c:pt>
                <c:pt idx="533">
                  <c:v>1505.3218579593827</c:v>
                </c:pt>
                <c:pt idx="534">
                  <c:v>1545.669149368837</c:v>
                </c:pt>
                <c:pt idx="535">
                  <c:v>1561.9964352608526</c:v>
                </c:pt>
                <c:pt idx="536">
                  <c:v>1530.7707710929526</c:v>
                </c:pt>
                <c:pt idx="537">
                  <c:v>1549.3413489490204</c:v>
                </c:pt>
                <c:pt idx="538">
                  <c:v>1538.2452470007613</c:v>
                </c:pt>
                <c:pt idx="539">
                  <c:v>1557.4109463487239</c:v>
                </c:pt>
                <c:pt idx="540">
                  <c:v>1593.4963170694625</c:v>
                </c:pt>
                <c:pt idx="541">
                  <c:v>1570.6223792270355</c:v>
                </c:pt>
                <c:pt idx="542">
                  <c:v>1575.3685063358894</c:v>
                </c:pt>
                <c:pt idx="543">
                  <c:v>1552.1186240006355</c:v>
                </c:pt>
                <c:pt idx="544">
                  <c:v>1590.1184803378708</c:v>
                </c:pt>
                <c:pt idx="545">
                  <c:v>1538.8667805666605</c:v>
                </c:pt>
                <c:pt idx="546">
                  <c:v>1575.5341480073178</c:v>
                </c:pt>
                <c:pt idx="547">
                  <c:v>1574.6282052282522</c:v>
                </c:pt>
                <c:pt idx="548">
                  <c:v>1618.3680368598593</c:v>
                </c:pt>
                <c:pt idx="549">
                  <c:v>1654.2471833508653</c:v>
                </c:pt>
                <c:pt idx="550">
                  <c:v>1638.3152827218551</c:v>
                </c:pt>
                <c:pt idx="551">
                  <c:v>1683.8551819892259</c:v>
                </c:pt>
                <c:pt idx="552">
                  <c:v>1620.2901513129777</c:v>
                </c:pt>
                <c:pt idx="553">
                  <c:v>1676.834386184009</c:v>
                </c:pt>
                <c:pt idx="554">
                  <c:v>1632.0163645505656</c:v>
                </c:pt>
                <c:pt idx="555">
                  <c:v>1686.4759415809401</c:v>
                </c:pt>
                <c:pt idx="556">
                  <c:v>1649.8525833997689</c:v>
                </c:pt>
                <c:pt idx="557">
                  <c:v>1676.7832056006114</c:v>
                </c:pt>
                <c:pt idx="558">
                  <c:v>1668.4269608437714</c:v>
                </c:pt>
                <c:pt idx="559">
                  <c:v>1624.5577269219004</c:v>
                </c:pt>
                <c:pt idx="560">
                  <c:v>1619.1706750489175</c:v>
                </c:pt>
                <c:pt idx="561">
                  <c:v>1589.8026065561876</c:v>
                </c:pt>
                <c:pt idx="562">
                  <c:v>1574.0104191104942</c:v>
                </c:pt>
                <c:pt idx="563">
                  <c:v>1604.5414903711876</c:v>
                </c:pt>
                <c:pt idx="564">
                  <c:v>1590.2181314852571</c:v>
                </c:pt>
                <c:pt idx="565">
                  <c:v>1613.5067368097514</c:v>
                </c:pt>
                <c:pt idx="566">
                  <c:v>1619.7012401104078</c:v>
                </c:pt>
                <c:pt idx="567">
                  <c:v>1653.1734221608588</c:v>
                </c:pt>
                <c:pt idx="568">
                  <c:v>1586.3116035408702</c:v>
                </c:pt>
                <c:pt idx="569">
                  <c:v>1601.7507107611575</c:v>
                </c:pt>
                <c:pt idx="570">
                  <c:v>1612.2033012936381</c:v>
                </c:pt>
                <c:pt idx="571">
                  <c:v>1642.3429439994295</c:v>
                </c:pt>
                <c:pt idx="572">
                  <c:v>1611.8304420658076</c:v>
                </c:pt>
                <c:pt idx="573">
                  <c:v>1649.4581434240745</c:v>
                </c:pt>
                <c:pt idx="574">
                  <c:v>1675.3780117797512</c:v>
                </c:pt>
                <c:pt idx="575">
                  <c:v>1704.1562886330792</c:v>
                </c:pt>
                <c:pt idx="576">
                  <c:v>1739.5674557150724</c:v>
                </c:pt>
                <c:pt idx="577">
                  <c:v>1790.9352514730808</c:v>
                </c:pt>
                <c:pt idx="578">
                  <c:v>1799.8328707020855</c:v>
                </c:pt>
                <c:pt idx="579">
                  <c:v>1781.2663494243923</c:v>
                </c:pt>
                <c:pt idx="580">
                  <c:v>1811.0361470436221</c:v>
                </c:pt>
                <c:pt idx="581">
                  <c:v>1762.094603915958</c:v>
                </c:pt>
                <c:pt idx="582">
                  <c:v>1789.0744726642688</c:v>
                </c:pt>
                <c:pt idx="583">
                  <c:v>1839.1804924602677</c:v>
                </c:pt>
                <c:pt idx="584">
                  <c:v>1842.0371370397822</c:v>
                </c:pt>
                <c:pt idx="585">
                  <c:v>1840.493591523199</c:v>
                </c:pt>
                <c:pt idx="586">
                  <c:v>1862.0215061307181</c:v>
                </c:pt>
                <c:pt idx="587">
                  <c:v>1866.5042795240051</c:v>
                </c:pt>
                <c:pt idx="588">
                  <c:v>1878.2454230503104</c:v>
                </c:pt>
                <c:pt idx="589">
                  <c:v>1891.6736717715823</c:v>
                </c:pt>
                <c:pt idx="590">
                  <c:v>1935.4836013254403</c:v>
                </c:pt>
                <c:pt idx="591">
                  <c:v>1933.3530087062293</c:v>
                </c:pt>
                <c:pt idx="592">
                  <c:v>1968.883788062496</c:v>
                </c:pt>
                <c:pt idx="593">
                  <c:v>2018.8679202830358</c:v>
                </c:pt>
                <c:pt idx="594">
                  <c:v>1952.5090985081704</c:v>
                </c:pt>
                <c:pt idx="595">
                  <c:v>1998.7652230684278</c:v>
                </c:pt>
                <c:pt idx="596">
                  <c:v>1988.2806002475152</c:v>
                </c:pt>
                <c:pt idx="597">
                  <c:v>2036.9474966822204</c:v>
                </c:pt>
                <c:pt idx="598">
                  <c:v>1976.3482525088343</c:v>
                </c:pt>
                <c:pt idx="599">
                  <c:v>2008.4649158792829</c:v>
                </c:pt>
                <c:pt idx="600">
                  <c:v>1937.4911569126891</c:v>
                </c:pt>
                <c:pt idx="601">
                  <c:v>1904.9016559046979</c:v>
                </c:pt>
                <c:pt idx="602">
                  <c:v>1893.1756461760485</c:v>
                </c:pt>
                <c:pt idx="603">
                  <c:v>1889.2664046936843</c:v>
                </c:pt>
                <c:pt idx="604">
                  <c:v>1894.8583006252156</c:v>
                </c:pt>
                <c:pt idx="605">
                  <c:v>1925.2153846565068</c:v>
                </c:pt>
                <c:pt idx="606">
                  <c:v>1889.3911712158433</c:v>
                </c:pt>
                <c:pt idx="607">
                  <c:v>1894.7387080732497</c:v>
                </c:pt>
                <c:pt idx="608">
                  <c:v>1861.2162496507626</c:v>
                </c:pt>
                <c:pt idx="609">
                  <c:v>1861.7175540925816</c:v>
                </c:pt>
                <c:pt idx="610">
                  <c:v>1814.8104718990035</c:v>
                </c:pt>
                <c:pt idx="611">
                  <c:v>1883.1284619206499</c:v>
                </c:pt>
                <c:pt idx="612">
                  <c:v>1853.0321165108492</c:v>
                </c:pt>
                <c:pt idx="613">
                  <c:v>1822.1366675262902</c:v>
                </c:pt>
                <c:pt idx="614">
                  <c:v>1783.865352394552</c:v>
                </c:pt>
                <c:pt idx="615">
                  <c:v>1779.0495192693197</c:v>
                </c:pt>
                <c:pt idx="616">
                  <c:v>1792.1173372658689</c:v>
                </c:pt>
                <c:pt idx="617">
                  <c:v>1846.8028048395538</c:v>
                </c:pt>
                <c:pt idx="618">
                  <c:v>1830.3605317486542</c:v>
                </c:pt>
                <c:pt idx="619">
                  <c:v>1836.1921355887432</c:v>
                </c:pt>
                <c:pt idx="620">
                  <c:v>1757.9961664012628</c:v>
                </c:pt>
                <c:pt idx="621">
                  <c:v>1801.8522063882224</c:v>
                </c:pt>
                <c:pt idx="622">
                  <c:v>1725.0305985239331</c:v>
                </c:pt>
                <c:pt idx="623">
                  <c:v>1751.722750517421</c:v>
                </c:pt>
                <c:pt idx="624">
                  <c:v>1802.1166310890624</c:v>
                </c:pt>
                <c:pt idx="625">
                  <c:v>1833.9866410739073</c:v>
                </c:pt>
                <c:pt idx="626">
                  <c:v>1815.8742004527144</c:v>
                </c:pt>
                <c:pt idx="627">
                  <c:v>1853.6965841829619</c:v>
                </c:pt>
                <c:pt idx="628">
                  <c:v>1871.3547796778371</c:v>
                </c:pt>
                <c:pt idx="629">
                  <c:v>1795.2498774506403</c:v>
                </c:pt>
                <c:pt idx="630">
                  <c:v>1838.5240624343026</c:v>
                </c:pt>
                <c:pt idx="631">
                  <c:v>1820.8556982708023</c:v>
                </c:pt>
                <c:pt idx="632">
                  <c:v>1808.3223494907502</c:v>
                </c:pt>
                <c:pt idx="633">
                  <c:v>1783.6208706434688</c:v>
                </c:pt>
                <c:pt idx="634">
                  <c:v>1835.8647096220493</c:v>
                </c:pt>
                <c:pt idx="635">
                  <c:v>1780.4020150581268</c:v>
                </c:pt>
                <c:pt idx="636">
                  <c:v>1847.0695454461061</c:v>
                </c:pt>
                <c:pt idx="637">
                  <c:v>1858.2904982454208</c:v>
                </c:pt>
                <c:pt idx="638">
                  <c:v>1846.3296129691273</c:v>
                </c:pt>
                <c:pt idx="639">
                  <c:v>1824.5020978802738</c:v>
                </c:pt>
                <c:pt idx="640">
                  <c:v>1806.3987199321398</c:v>
                </c:pt>
                <c:pt idx="641">
                  <c:v>1886.5702260541468</c:v>
                </c:pt>
                <c:pt idx="642">
                  <c:v>1938.330038199101</c:v>
                </c:pt>
                <c:pt idx="643">
                  <c:v>1915.3852088510585</c:v>
                </c:pt>
                <c:pt idx="644">
                  <c:v>1908.6393866912322</c:v>
                </c:pt>
                <c:pt idx="645">
                  <c:v>2039.4114513024331</c:v>
                </c:pt>
                <c:pt idx="646">
                  <c:v>1988.2773649467783</c:v>
                </c:pt>
                <c:pt idx="647">
                  <c:v>2061.0286563060067</c:v>
                </c:pt>
                <c:pt idx="648">
                  <c:v>2066.7536254934448</c:v>
                </c:pt>
                <c:pt idx="649">
                  <c:v>2127.7900437209069</c:v>
                </c:pt>
                <c:pt idx="650">
                  <c:v>2090.9752602594699</c:v>
                </c:pt>
                <c:pt idx="651">
                  <c:v>2136.6052760444195</c:v>
                </c:pt>
                <c:pt idx="652">
                  <c:v>2144.7179728161996</c:v>
                </c:pt>
                <c:pt idx="653">
                  <c:v>2150.4903763386988</c:v>
                </c:pt>
                <c:pt idx="654">
                  <c:v>2160.083025587795</c:v>
                </c:pt>
                <c:pt idx="655">
                  <c:v>2143.6124957026404</c:v>
                </c:pt>
                <c:pt idx="656">
                  <c:v>2147.4692583733913</c:v>
                </c:pt>
                <c:pt idx="657">
                  <c:v>2191.647924304089</c:v>
                </c:pt>
                <c:pt idx="658">
                  <c:v>2297.7300295347736</c:v>
                </c:pt>
                <c:pt idx="659">
                  <c:v>2255.8340766603701</c:v>
                </c:pt>
                <c:pt idx="660">
                  <c:v>2305.5769838129331</c:v>
                </c:pt>
                <c:pt idx="661">
                  <c:v>2277.2177144443276</c:v>
                </c:pt>
                <c:pt idx="662">
                  <c:v>2273.9513879902042</c:v>
                </c:pt>
                <c:pt idx="663">
                  <c:v>2296.9951289744472</c:v>
                </c:pt>
                <c:pt idx="664">
                  <c:v>2285.1943351456644</c:v>
                </c:pt>
                <c:pt idx="665">
                  <c:v>2271.3461415995894</c:v>
                </c:pt>
                <c:pt idx="666">
                  <c:v>2170.7799052122441</c:v>
                </c:pt>
                <c:pt idx="667">
                  <c:v>2152.5836911576598</c:v>
                </c:pt>
                <c:pt idx="668">
                  <c:v>2215.680384040405</c:v>
                </c:pt>
                <c:pt idx="669">
                  <c:v>2162.4610695341426</c:v>
                </c:pt>
                <c:pt idx="670">
                  <c:v>2198.2217255317755</c:v>
                </c:pt>
                <c:pt idx="671">
                  <c:v>2172.7495809324919</c:v>
                </c:pt>
                <c:pt idx="672">
                  <c:v>2240.1471101544862</c:v>
                </c:pt>
                <c:pt idx="673">
                  <c:v>2251.1020176298998</c:v>
                </c:pt>
                <c:pt idx="674">
                  <c:v>2179.7980308921178</c:v>
                </c:pt>
                <c:pt idx="675">
                  <c:v>2216.7665215072343</c:v>
                </c:pt>
                <c:pt idx="676">
                  <c:v>2310.0019464064762</c:v>
                </c:pt>
                <c:pt idx="677">
                  <c:v>2297.5120386834028</c:v>
                </c:pt>
                <c:pt idx="678">
                  <c:v>2302.9114406472495</c:v>
                </c:pt>
                <c:pt idx="679">
                  <c:v>2250.9993365545974</c:v>
                </c:pt>
                <c:pt idx="680">
                  <c:v>2225.4930025257909</c:v>
                </c:pt>
                <c:pt idx="681">
                  <c:v>2240.5704607453577</c:v>
                </c:pt>
                <c:pt idx="682">
                  <c:v>2231.0731615829404</c:v>
                </c:pt>
                <c:pt idx="683">
                  <c:v>2231.6470761657706</c:v>
                </c:pt>
                <c:pt idx="684">
                  <c:v>2300.58832425644</c:v>
                </c:pt>
                <c:pt idx="685">
                  <c:v>2213.4650257887793</c:v>
                </c:pt>
                <c:pt idx="686">
                  <c:v>2254.2545135268415</c:v>
                </c:pt>
                <c:pt idx="687">
                  <c:v>2373.9916409922052</c:v>
                </c:pt>
                <c:pt idx="688">
                  <c:v>2452.5495527801345</c:v>
                </c:pt>
                <c:pt idx="689">
                  <c:v>2413.7820724717208</c:v>
                </c:pt>
                <c:pt idx="690">
                  <c:v>2455.9871174997129</c:v>
                </c:pt>
                <c:pt idx="691">
                  <c:v>2400.1757030354743</c:v>
                </c:pt>
                <c:pt idx="692">
                  <c:v>2361.1841521519682</c:v>
                </c:pt>
                <c:pt idx="693">
                  <c:v>2409.7918075029884</c:v>
                </c:pt>
                <c:pt idx="694">
                  <c:v>2357.4113522820071</c:v>
                </c:pt>
                <c:pt idx="695">
                  <c:v>2431.9742964442758</c:v>
                </c:pt>
                <c:pt idx="696">
                  <c:v>2452.390104319024</c:v>
                </c:pt>
                <c:pt idx="697">
                  <c:v>2521.1726220573164</c:v>
                </c:pt>
                <c:pt idx="698">
                  <c:v>2469.2039074286113</c:v>
                </c:pt>
                <c:pt idx="699">
                  <c:v>2552.596482309666</c:v>
                </c:pt>
                <c:pt idx="700">
                  <c:v>2689.2263098123703</c:v>
                </c:pt>
                <c:pt idx="701">
                  <c:v>2557.9394155468126</c:v>
                </c:pt>
                <c:pt idx="702">
                  <c:v>2690.4047042201028</c:v>
                </c:pt>
                <c:pt idx="703">
                  <c:v>2808.714133969037</c:v>
                </c:pt>
                <c:pt idx="704">
                  <c:v>2741.0743885213806</c:v>
                </c:pt>
                <c:pt idx="705">
                  <c:v>2810.8538187264767</c:v>
                </c:pt>
                <c:pt idx="706">
                  <c:v>2892.778284097737</c:v>
                </c:pt>
                <c:pt idx="707">
                  <c:v>2830.3032952847325</c:v>
                </c:pt>
                <c:pt idx="708">
                  <c:v>2917.1806089198071</c:v>
                </c:pt>
                <c:pt idx="709">
                  <c:v>2912.6358261176856</c:v>
                </c:pt>
                <c:pt idx="710">
                  <c:v>2899.6007594304792</c:v>
                </c:pt>
                <c:pt idx="711">
                  <c:v>2857.6638429109689</c:v>
                </c:pt>
                <c:pt idx="712">
                  <c:v>2701.1345595367429</c:v>
                </c:pt>
                <c:pt idx="713">
                  <c:v>2790.4129989001781</c:v>
                </c:pt>
                <c:pt idx="714">
                  <c:v>2796.014505417947</c:v>
                </c:pt>
                <c:pt idx="715">
                  <c:v>2801.6170557775808</c:v>
                </c:pt>
                <c:pt idx="716">
                  <c:v>2789.8999738077723</c:v>
                </c:pt>
                <c:pt idx="717">
                  <c:v>2768.8873400043603</c:v>
                </c:pt>
                <c:pt idx="718">
                  <c:v>2721.3063745277009</c:v>
                </c:pt>
                <c:pt idx="719">
                  <c:v>2720.7069989172378</c:v>
                </c:pt>
                <c:pt idx="720">
                  <c:v>2774.8475342565557</c:v>
                </c:pt>
                <c:pt idx="721">
                  <c:v>2718.5422403271787</c:v>
                </c:pt>
                <c:pt idx="722">
                  <c:v>2799.7081432693658</c:v>
                </c:pt>
                <c:pt idx="723">
                  <c:v>2781.0217433227122</c:v>
                </c:pt>
                <c:pt idx="724">
                  <c:v>2796.0558222206478</c:v>
                </c:pt>
                <c:pt idx="725">
                  <c:v>2877.7808726315393</c:v>
                </c:pt>
                <c:pt idx="726">
                  <c:v>2886.742016766053</c:v>
                </c:pt>
                <c:pt idx="727">
                  <c:v>2817.5586409025186</c:v>
                </c:pt>
                <c:pt idx="728">
                  <c:v>2770.8768522406413</c:v>
                </c:pt>
                <c:pt idx="729">
                  <c:v>2764.5278412634593</c:v>
                </c:pt>
                <c:pt idx="730">
                  <c:v>2816.131574344422</c:v>
                </c:pt>
                <c:pt idx="731">
                  <c:v>2803.1938330266321</c:v>
                </c:pt>
                <c:pt idx="732">
                  <c:v>2834.3557642298761</c:v>
                </c:pt>
                <c:pt idx="733">
                  <c:v>2852.1985636810196</c:v>
                </c:pt>
                <c:pt idx="734">
                  <c:v>2934.4849456373531</c:v>
                </c:pt>
                <c:pt idx="735">
                  <c:v>2878.4145021394679</c:v>
                </c:pt>
                <c:pt idx="736">
                  <c:v>2820.6975649472497</c:v>
                </c:pt>
                <c:pt idx="737">
                  <c:v>2850.9487514656162</c:v>
                </c:pt>
                <c:pt idx="738">
                  <c:v>2886.7022700732382</c:v>
                </c:pt>
                <c:pt idx="739">
                  <c:v>2812.0947607492899</c:v>
                </c:pt>
                <c:pt idx="740">
                  <c:v>2688.1902601855591</c:v>
                </c:pt>
                <c:pt idx="741">
                  <c:v>2669.8467109945318</c:v>
                </c:pt>
                <c:pt idx="742">
                  <c:v>2615.6430729570252</c:v>
                </c:pt>
                <c:pt idx="743">
                  <c:v>2642.86176892002</c:v>
                </c:pt>
                <c:pt idx="744">
                  <c:v>2602.5151731710653</c:v>
                </c:pt>
                <c:pt idx="745">
                  <c:v>2549.0758142137247</c:v>
                </c:pt>
                <c:pt idx="746">
                  <c:v>2580.4813840292895</c:v>
                </c:pt>
                <c:pt idx="747">
                  <c:v>2659.0297011264097</c:v>
                </c:pt>
                <c:pt idx="748">
                  <c:v>2622.2530371264925</c:v>
                </c:pt>
                <c:pt idx="749">
                  <c:v>2693.0115914215298</c:v>
                </c:pt>
                <c:pt idx="750">
                  <c:v>2721.7518339505718</c:v>
                </c:pt>
                <c:pt idx="751">
                  <c:v>2723.7095959324806</c:v>
                </c:pt>
                <c:pt idx="752">
                  <c:v>2737.1511423372003</c:v>
                </c:pt>
                <c:pt idx="753">
                  <c:v>2780.9119788387084</c:v>
                </c:pt>
                <c:pt idx="754">
                  <c:v>2750.0140290955537</c:v>
                </c:pt>
                <c:pt idx="755">
                  <c:v>2696.6474804823024</c:v>
                </c:pt>
                <c:pt idx="756">
                  <c:v>2821.0060405221479</c:v>
                </c:pt>
                <c:pt idx="757">
                  <c:v>2843.7383113466153</c:v>
                </c:pt>
                <c:pt idx="758">
                  <c:v>2842.638619656756</c:v>
                </c:pt>
                <c:pt idx="759">
                  <c:v>2947.3918414673044</c:v>
                </c:pt>
                <c:pt idx="760">
                  <c:v>3001.2551547002345</c:v>
                </c:pt>
                <c:pt idx="761">
                  <c:v>3033.0125110343292</c:v>
                </c:pt>
                <c:pt idx="762">
                  <c:v>3015.8475800024462</c:v>
                </c:pt>
                <c:pt idx="763">
                  <c:v>3101.728616902763</c:v>
                </c:pt>
                <c:pt idx="764">
                  <c:v>3022.9612040704001</c:v>
                </c:pt>
                <c:pt idx="765">
                  <c:v>3176.1953049727854</c:v>
                </c:pt>
                <c:pt idx="766">
                  <c:v>3096.0380447877415</c:v>
                </c:pt>
                <c:pt idx="767">
                  <c:v>3196.6572328545794</c:v>
                </c:pt>
                <c:pt idx="768">
                  <c:v>3153.3225203203547</c:v>
                </c:pt>
                <c:pt idx="769">
                  <c:v>2923.9786017315259</c:v>
                </c:pt>
                <c:pt idx="770">
                  <c:v>2924.0205803143831</c:v>
                </c:pt>
                <c:pt idx="771">
                  <c:v>3038.7400757271253</c:v>
                </c:pt>
                <c:pt idx="772">
                  <c:v>3090.2014302917223</c:v>
                </c:pt>
                <c:pt idx="773">
                  <c:v>3009.4932968963158</c:v>
                </c:pt>
                <c:pt idx="774">
                  <c:v>3111.5224108279212</c:v>
                </c:pt>
                <c:pt idx="775">
                  <c:v>3269.8646715698824</c:v>
                </c:pt>
                <c:pt idx="776">
                  <c:v>3226.2041869475129</c:v>
                </c:pt>
                <c:pt idx="777">
                  <c:v>3208.7238086972707</c:v>
                </c:pt>
                <c:pt idx="778">
                  <c:v>3286.662333545612</c:v>
                </c:pt>
                <c:pt idx="779">
                  <c:v>3381.7461412718344</c:v>
                </c:pt>
                <c:pt idx="780">
                  <c:v>3336.5413322259574</c:v>
                </c:pt>
                <c:pt idx="781">
                  <c:v>3197.6965464218192</c:v>
                </c:pt>
                <c:pt idx="782">
                  <c:v>3305.2268260554288</c:v>
                </c:pt>
                <c:pt idx="783">
                  <c:v>3289.991203854609</c:v>
                </c:pt>
                <c:pt idx="784">
                  <c:v>3182.231122324069</c:v>
                </c:pt>
                <c:pt idx="785">
                  <c:v>3184.7485404352606</c:v>
                </c:pt>
                <c:pt idx="786">
                  <c:v>3208.7133169473173</c:v>
                </c:pt>
                <c:pt idx="787">
                  <c:v>3236.7337383703793</c:v>
                </c:pt>
                <c:pt idx="788">
                  <c:v>3205.511495572996</c:v>
                </c:pt>
                <c:pt idx="789">
                  <c:v>3286.5414240167552</c:v>
                </c:pt>
                <c:pt idx="790">
                  <c:v>3264.2651932010881</c:v>
                </c:pt>
                <c:pt idx="791">
                  <c:v>3144.113333177957</c:v>
                </c:pt>
                <c:pt idx="792">
                  <c:v>3150.9992747670121</c:v>
                </c:pt>
                <c:pt idx="793">
                  <c:v>3265.5269098608828</c:v>
                </c:pt>
                <c:pt idx="794">
                  <c:v>3327.0100433885787</c:v>
                </c:pt>
                <c:pt idx="795">
                  <c:v>3437.060741504547</c:v>
                </c:pt>
                <c:pt idx="796">
                  <c:v>3368.5568537833369</c:v>
                </c:pt>
                <c:pt idx="797">
                  <c:v>3499.6051869190992</c:v>
                </c:pt>
                <c:pt idx="798">
                  <c:v>3514.429851384888</c:v>
                </c:pt>
                <c:pt idx="799">
                  <c:v>3510.7903076847647</c:v>
                </c:pt>
                <c:pt idx="800">
                  <c:v>3407.3271413261286</c:v>
                </c:pt>
                <c:pt idx="801">
                  <c:v>3416.3916591975312</c:v>
                </c:pt>
                <c:pt idx="802">
                  <c:v>3399.6726458813209</c:v>
                </c:pt>
                <c:pt idx="803">
                  <c:v>3567.6936691828992</c:v>
                </c:pt>
                <c:pt idx="804">
                  <c:v>3500.1707702099484</c:v>
                </c:pt>
                <c:pt idx="805">
                  <c:v>3573.0638871658016</c:v>
                </c:pt>
                <c:pt idx="806">
                  <c:v>3531.1815491078373</c:v>
                </c:pt>
                <c:pt idx="807">
                  <c:v>3483.5154677764563</c:v>
                </c:pt>
                <c:pt idx="808">
                  <c:v>3451.2028346365855</c:v>
                </c:pt>
                <c:pt idx="809">
                  <c:v>3532.5146289017948</c:v>
                </c:pt>
                <c:pt idx="810">
                  <c:v>3518.5544522518876</c:v>
                </c:pt>
                <c:pt idx="811">
                  <c:v>3619.8555023789577</c:v>
                </c:pt>
                <c:pt idx="812">
                  <c:v>3585.2246817622727</c:v>
                </c:pt>
                <c:pt idx="813">
                  <c:v>3637.9182696875055</c:v>
                </c:pt>
                <c:pt idx="814">
                  <c:v>3568.2483331081721</c:v>
                </c:pt>
                <c:pt idx="815">
                  <c:v>3554.4543551100046</c:v>
                </c:pt>
                <c:pt idx="816">
                  <c:v>3507.0762505471371</c:v>
                </c:pt>
                <c:pt idx="817">
                  <c:v>3558.1660258966417</c:v>
                </c:pt>
                <c:pt idx="818">
                  <c:v>3677.1740373577641</c:v>
                </c:pt>
                <c:pt idx="819">
                  <c:v>3625.8829256371496</c:v>
                </c:pt>
                <c:pt idx="820">
                  <c:v>3627.2490025587781</c:v>
                </c:pt>
                <c:pt idx="821">
                  <c:v>3641.1882847730544</c:v>
                </c:pt>
                <c:pt idx="822">
                  <c:v>3611.990781823501</c:v>
                </c:pt>
                <c:pt idx="823">
                  <c:v>3734.506206957863</c:v>
                </c:pt>
                <c:pt idx="824">
                  <c:v>3807.4393267557166</c:v>
                </c:pt>
                <c:pt idx="825">
                  <c:v>3770.3211317636101</c:v>
                </c:pt>
                <c:pt idx="826">
                  <c:v>3771.5918138027228</c:v>
                </c:pt>
                <c:pt idx="827">
                  <c:v>3777.5359546598829</c:v>
                </c:pt>
                <c:pt idx="828">
                  <c:v>3836.7920130119674</c:v>
                </c:pt>
                <c:pt idx="829">
                  <c:v>3788.5362500875353</c:v>
                </c:pt>
                <c:pt idx="830">
                  <c:v>3915.5724581114059</c:v>
                </c:pt>
                <c:pt idx="831">
                  <c:v>3866.6342751127181</c:v>
                </c:pt>
                <c:pt idx="832">
                  <c:v>3866.2006678389494</c:v>
                </c:pt>
                <c:pt idx="833">
                  <c:v>3939.8045676870747</c:v>
                </c:pt>
                <c:pt idx="834">
                  <c:v>3907.4862969651776</c:v>
                </c:pt>
                <c:pt idx="835">
                  <c:v>3961.5642684616732</c:v>
                </c:pt>
                <c:pt idx="836">
                  <c:v>4099.8248580499949</c:v>
                </c:pt>
                <c:pt idx="837">
                  <c:v>4114.250602417801</c:v>
                </c:pt>
                <c:pt idx="838">
                  <c:v>3992.9218797905664</c:v>
                </c:pt>
                <c:pt idx="839">
                  <c:v>4118.2172574401384</c:v>
                </c:pt>
                <c:pt idx="840">
                  <c:v>4009.7546098096623</c:v>
                </c:pt>
                <c:pt idx="841">
                  <c:v>4024.8721618510831</c:v>
                </c:pt>
                <c:pt idx="842">
                  <c:v>3872.1543207847635</c:v>
                </c:pt>
                <c:pt idx="843">
                  <c:v>3809.9373336374911</c:v>
                </c:pt>
                <c:pt idx="844">
                  <c:v>3791.5758073250495</c:v>
                </c:pt>
                <c:pt idx="845">
                  <c:v>3779.0904484344783</c:v>
                </c:pt>
                <c:pt idx="846">
                  <c:v>3799.86083297297</c:v>
                </c:pt>
                <c:pt idx="847">
                  <c:v>3708.0620253459861</c:v>
                </c:pt>
                <c:pt idx="848">
                  <c:v>3684.4710125430106</c:v>
                </c:pt>
                <c:pt idx="849">
                  <c:v>3614.41638036737</c:v>
                </c:pt>
                <c:pt idx="850">
                  <c:v>3654.5271346471955</c:v>
                </c:pt>
                <c:pt idx="851">
                  <c:v>3718.789006153077</c:v>
                </c:pt>
                <c:pt idx="852">
                  <c:v>3782.9035614814757</c:v>
                </c:pt>
                <c:pt idx="853">
                  <c:v>3824.0298368110161</c:v>
                </c:pt>
                <c:pt idx="854">
                  <c:v>3786.8779916142394</c:v>
                </c:pt>
                <c:pt idx="855">
                  <c:v>3866.1053487585168</c:v>
                </c:pt>
                <c:pt idx="856">
                  <c:v>3762.2594000886324</c:v>
                </c:pt>
                <c:pt idx="857">
                  <c:v>3756.2509020315129</c:v>
                </c:pt>
                <c:pt idx="858">
                  <c:v>3841.5976469174243</c:v>
                </c:pt>
                <c:pt idx="859">
                  <c:v>3825.8625223079748</c:v>
                </c:pt>
                <c:pt idx="860">
                  <c:v>3947.6389543989235</c:v>
                </c:pt>
                <c:pt idx="861">
                  <c:v>3707.4750724670544</c:v>
                </c:pt>
                <c:pt idx="862">
                  <c:v>3820.6325368922567</c:v>
                </c:pt>
                <c:pt idx="863">
                  <c:v>3778.5932026638802</c:v>
                </c:pt>
                <c:pt idx="864">
                  <c:v>3823.1908549841705</c:v>
                </c:pt>
                <c:pt idx="865">
                  <c:v>3804.1311273294136</c:v>
                </c:pt>
                <c:pt idx="866">
                  <c:v>3567.0563008527215</c:v>
                </c:pt>
                <c:pt idx="867">
                  <c:v>3602.3408081754101</c:v>
                </c:pt>
                <c:pt idx="868">
                  <c:v>3785.7439538932549</c:v>
                </c:pt>
                <c:pt idx="869">
                  <c:v>3782.1498542140284</c:v>
                </c:pt>
                <c:pt idx="870">
                  <c:v>3754.3995472229772</c:v>
                </c:pt>
                <c:pt idx="871">
                  <c:v>3646.3578023456444</c:v>
                </c:pt>
                <c:pt idx="872">
                  <c:v>3647.4737839839031</c:v>
                </c:pt>
                <c:pt idx="873">
                  <c:v>3678.8563049297845</c:v>
                </c:pt>
                <c:pt idx="874">
                  <c:v>3589.1258893429904</c:v>
                </c:pt>
                <c:pt idx="875">
                  <c:v>3545.5339598576197</c:v>
                </c:pt>
                <c:pt idx="876">
                  <c:v>3498.6163407478111</c:v>
                </c:pt>
                <c:pt idx="877">
                  <c:v>3568.3159388471399</c:v>
                </c:pt>
                <c:pt idx="878">
                  <c:v>3525.8043696735604</c:v>
                </c:pt>
                <c:pt idx="879">
                  <c:v>3443.9938796336255</c:v>
                </c:pt>
                <c:pt idx="880">
                  <c:v>3346.0855191134519</c:v>
                </c:pt>
                <c:pt idx="881">
                  <c:v>3294.0994549898205</c:v>
                </c:pt>
                <c:pt idx="882">
                  <c:v>3418.5132070738764</c:v>
                </c:pt>
                <c:pt idx="883">
                  <c:v>3397.326381651776</c:v>
                </c:pt>
                <c:pt idx="884">
                  <c:v>3346.7350931493302</c:v>
                </c:pt>
                <c:pt idx="885">
                  <c:v>3307.8961884919108</c:v>
                </c:pt>
                <c:pt idx="886">
                  <c:v>3303.9116763292627</c:v>
                </c:pt>
                <c:pt idx="887">
                  <c:v>3300.3205220255836</c:v>
                </c:pt>
                <c:pt idx="888">
                  <c:v>3523.130754739419</c:v>
                </c:pt>
                <c:pt idx="889">
                  <c:v>3401.1283234915004</c:v>
                </c:pt>
                <c:pt idx="890">
                  <c:v>3440.0238962406538</c:v>
                </c:pt>
                <c:pt idx="891">
                  <c:v>3460.8733181405564</c:v>
                </c:pt>
                <c:pt idx="892">
                  <c:v>3524.137763241732</c:v>
                </c:pt>
                <c:pt idx="893">
                  <c:v>3387.1471314978635</c:v>
                </c:pt>
                <c:pt idx="894">
                  <c:v>3381.8062018073597</c:v>
                </c:pt>
                <c:pt idx="895">
                  <c:v>3486.1047395435189</c:v>
                </c:pt>
                <c:pt idx="896">
                  <c:v>3530.2636299697097</c:v>
                </c:pt>
                <c:pt idx="897">
                  <c:v>3652.4186560788044</c:v>
                </c:pt>
                <c:pt idx="898">
                  <c:v>3546.3325850958604</c:v>
                </c:pt>
                <c:pt idx="899">
                  <c:v>3554.3450496658852</c:v>
                </c:pt>
                <c:pt idx="900">
                  <c:v>3471.9538458769812</c:v>
                </c:pt>
                <c:pt idx="901">
                  <c:v>3432.8497886390992</c:v>
                </c:pt>
                <c:pt idx="902">
                  <c:v>3520.6115432021334</c:v>
                </c:pt>
                <c:pt idx="903">
                  <c:v>3537.8229759982892</c:v>
                </c:pt>
                <c:pt idx="904">
                  <c:v>3460.6131416909097</c:v>
                </c:pt>
                <c:pt idx="905">
                  <c:v>3458.5399202462522</c:v>
                </c:pt>
                <c:pt idx="906">
                  <c:v>3480.5268842917299</c:v>
                </c:pt>
                <c:pt idx="907">
                  <c:v>3508.9503281287257</c:v>
                </c:pt>
                <c:pt idx="908">
                  <c:v>3483.2835049869391</c:v>
                </c:pt>
                <c:pt idx="909">
                  <c:v>3593.8248717470906</c:v>
                </c:pt>
                <c:pt idx="910">
                  <c:v>3538.1413685370908</c:v>
                </c:pt>
                <c:pt idx="911">
                  <c:v>3510.1397858736259</c:v>
                </c:pt>
                <c:pt idx="912">
                  <c:v>3521.0940606420891</c:v>
                </c:pt>
                <c:pt idx="913">
                  <c:v>3479.4472684058933</c:v>
                </c:pt>
                <c:pt idx="914">
                  <c:v>3500.9991910448316</c:v>
                </c:pt>
                <c:pt idx="915">
                  <c:v>3600.4686900393572</c:v>
                </c:pt>
                <c:pt idx="916">
                  <c:v>3608.1763982172974</c:v>
                </c:pt>
                <c:pt idx="917">
                  <c:v>3637.627964338405</c:v>
                </c:pt>
                <c:pt idx="918">
                  <c:v>3626.8224868747257</c:v>
                </c:pt>
                <c:pt idx="919">
                  <c:v>3485.2769505717247</c:v>
                </c:pt>
                <c:pt idx="920">
                  <c:v>3615.479064340157</c:v>
                </c:pt>
                <c:pt idx="921">
                  <c:v>3602.7935093534929</c:v>
                </c:pt>
                <c:pt idx="922">
                  <c:v>3588.823422296744</c:v>
                </c:pt>
                <c:pt idx="923">
                  <c:v>3696.74872093064</c:v>
                </c:pt>
                <c:pt idx="924">
                  <c:v>3684.3781824799999</c:v>
                </c:pt>
                <c:pt idx="925">
                  <c:v>3728.5189630415853</c:v>
                </c:pt>
                <c:pt idx="926">
                  <c:v>3729.8898568479713</c:v>
                </c:pt>
                <c:pt idx="927">
                  <c:v>3723.9117450698122</c:v>
                </c:pt>
                <c:pt idx="928">
                  <c:v>3612.3733412394377</c:v>
                </c:pt>
                <c:pt idx="929">
                  <c:v>3690.7066064680307</c:v>
                </c:pt>
                <c:pt idx="930">
                  <c:v>3677.5761458895618</c:v>
                </c:pt>
                <c:pt idx="931">
                  <c:v>3683.6147912601209</c:v>
                </c:pt>
                <c:pt idx="932">
                  <c:v>3630.9717127375552</c:v>
                </c:pt>
                <c:pt idx="933">
                  <c:v>3565.9827920037592</c:v>
                </c:pt>
                <c:pt idx="934">
                  <c:v>3514.0523052399576</c:v>
                </c:pt>
                <c:pt idx="935">
                  <c:v>3624.6373874057372</c:v>
                </c:pt>
                <c:pt idx="936">
                  <c:v>3685.9366865064039</c:v>
                </c:pt>
                <c:pt idx="937">
                  <c:v>3633.8344815286932</c:v>
                </c:pt>
                <c:pt idx="938">
                  <c:v>3600.658210014456</c:v>
                </c:pt>
                <c:pt idx="939">
                  <c:v>3692.8857635968739</c:v>
                </c:pt>
                <c:pt idx="940">
                  <c:v>3645.9708454044162</c:v>
                </c:pt>
                <c:pt idx="941">
                  <c:v>3736.6562873993794</c:v>
                </c:pt>
                <c:pt idx="942">
                  <c:v>3752.8657861778952</c:v>
                </c:pt>
                <c:pt idx="943">
                  <c:v>3825.0597445639041</c:v>
                </c:pt>
                <c:pt idx="944">
                  <c:v>3794.3183196510399</c:v>
                </c:pt>
                <c:pt idx="945">
                  <c:v>3651.6538291122538</c:v>
                </c:pt>
                <c:pt idx="946">
                  <c:v>3710.2467088132094</c:v>
                </c:pt>
                <c:pt idx="947">
                  <c:v>3760.0367801661514</c:v>
                </c:pt>
                <c:pt idx="948">
                  <c:v>3586.3715579119971</c:v>
                </c:pt>
                <c:pt idx="949">
                  <c:v>3659.4846100949599</c:v>
                </c:pt>
                <c:pt idx="950">
                  <c:v>3592.1213122267045</c:v>
                </c:pt>
                <c:pt idx="951">
                  <c:v>3529.7363749703036</c:v>
                </c:pt>
                <c:pt idx="952">
                  <c:v>3546.1165453060116</c:v>
                </c:pt>
                <c:pt idx="953">
                  <c:v>3455.4034197686124</c:v>
                </c:pt>
                <c:pt idx="954">
                  <c:v>3419.6035589584603</c:v>
                </c:pt>
                <c:pt idx="955">
                  <c:v>3556.5614229610792</c:v>
                </c:pt>
                <c:pt idx="956">
                  <c:v>3594.2029329921911</c:v>
                </c:pt>
                <c:pt idx="957">
                  <c:v>3605.4845497576289</c:v>
                </c:pt>
                <c:pt idx="958">
                  <c:v>3699.2860679821838</c:v>
                </c:pt>
                <c:pt idx="959">
                  <c:v>3789.3219503382579</c:v>
                </c:pt>
                <c:pt idx="960">
                  <c:v>3770.1576558838128</c:v>
                </c:pt>
                <c:pt idx="961">
                  <c:v>3801.6521328919571</c:v>
                </c:pt>
                <c:pt idx="962">
                  <c:v>4027.136488867081</c:v>
                </c:pt>
                <c:pt idx="963">
                  <c:v>4001.5387871859857</c:v>
                </c:pt>
                <c:pt idx="964">
                  <c:v>4133.5330951039359</c:v>
                </c:pt>
                <c:pt idx="965">
                  <c:v>4221.212156058521</c:v>
                </c:pt>
                <c:pt idx="966">
                  <c:v>4136.8905670585818</c:v>
                </c:pt>
                <c:pt idx="967">
                  <c:v>4229.504040168732</c:v>
                </c:pt>
                <c:pt idx="968">
                  <c:v>4261.9990475401328</c:v>
                </c:pt>
                <c:pt idx="969">
                  <c:v>4283.6148905276041</c:v>
                </c:pt>
                <c:pt idx="970">
                  <c:v>4453.0647219351358</c:v>
                </c:pt>
                <c:pt idx="971">
                  <c:v>4324.7595954760545</c:v>
                </c:pt>
                <c:pt idx="972">
                  <c:v>4364.8342022829775</c:v>
                </c:pt>
                <c:pt idx="973">
                  <c:v>4405.335567608071</c:v>
                </c:pt>
                <c:pt idx="974">
                  <c:v>4477.3257939735249</c:v>
                </c:pt>
                <c:pt idx="975">
                  <c:v>4529.4511194747756</c:v>
                </c:pt>
                <c:pt idx="976">
                  <c:v>4545.122011619922</c:v>
                </c:pt>
                <c:pt idx="977">
                  <c:v>4616.8599525512418</c:v>
                </c:pt>
                <c:pt idx="978">
                  <c:v>4532.3457058535969</c:v>
                </c:pt>
                <c:pt idx="979">
                  <c:v>4419.3048161840707</c:v>
                </c:pt>
                <c:pt idx="980">
                  <c:v>4470.9892922328754</c:v>
                </c:pt>
                <c:pt idx="981">
                  <c:v>4367.1918764721513</c:v>
                </c:pt>
                <c:pt idx="982">
                  <c:v>4495.0844837543409</c:v>
                </c:pt>
                <c:pt idx="983">
                  <c:v>4456.1991712155477</c:v>
                </c:pt>
                <c:pt idx="984">
                  <c:v>4554.1246068220116</c:v>
                </c:pt>
                <c:pt idx="985">
                  <c:v>4586.3509098636305</c:v>
                </c:pt>
                <c:pt idx="986">
                  <c:v>4606.4073066705605</c:v>
                </c:pt>
                <c:pt idx="987">
                  <c:v>4520.7237508281269</c:v>
                </c:pt>
                <c:pt idx="988">
                  <c:v>4617.9719216828389</c:v>
                </c:pt>
                <c:pt idx="989">
                  <c:v>4567.3052405396247</c:v>
                </c:pt>
                <c:pt idx="990">
                  <c:v>4452.1885582343584</c:v>
                </c:pt>
                <c:pt idx="991">
                  <c:v>4395.6508435543301</c:v>
                </c:pt>
                <c:pt idx="992">
                  <c:v>4344.7842468381405</c:v>
                </c:pt>
                <c:pt idx="993">
                  <c:v>4353.1098267963616</c:v>
                </c:pt>
                <c:pt idx="994">
                  <c:v>4383.0851086928951</c:v>
                </c:pt>
                <c:pt idx="995">
                  <c:v>4287.7834675156946</c:v>
                </c:pt>
                <c:pt idx="996">
                  <c:v>4226.7070572832918</c:v>
                </c:pt>
                <c:pt idx="997">
                  <c:v>4344.2472462951655</c:v>
                </c:pt>
                <c:pt idx="998">
                  <c:v>4228.5542492903305</c:v>
                </c:pt>
                <c:pt idx="999">
                  <c:v>4071.4132432055289</c:v>
                </c:pt>
                <c:pt idx="1000">
                  <c:v>4202.0248094608314</c:v>
                </c:pt>
                <c:pt idx="1001">
                  <c:v>4223.8619809962147</c:v>
                </c:pt>
                <c:pt idx="1002">
                  <c:v>4552.8205822394239</c:v>
                </c:pt>
                <c:pt idx="1003">
                  <c:v>4470.8499109056638</c:v>
                </c:pt>
                <c:pt idx="1004">
                  <c:v>4475.3366783868842</c:v>
                </c:pt>
                <c:pt idx="1005">
                  <c:v>4524.3537418996748</c:v>
                </c:pt>
                <c:pt idx="1006">
                  <c:v>4856.172308268453</c:v>
                </c:pt>
                <c:pt idx="1007">
                  <c:v>4851.8599468330367</c:v>
                </c:pt>
                <c:pt idx="1008">
                  <c:v>4832.7057111254717</c:v>
                </c:pt>
                <c:pt idx="1009">
                  <c:v>4816.7012980965055</c:v>
                </c:pt>
                <c:pt idx="1010">
                  <c:v>4898.0414425696226</c:v>
                </c:pt>
                <c:pt idx="1011">
                  <c:v>4957.2813776157063</c:v>
                </c:pt>
                <c:pt idx="1012">
                  <c:v>5064.3587356950384</c:v>
                </c:pt>
                <c:pt idx="1013">
                  <c:v>5099.0048454482367</c:v>
                </c:pt>
                <c:pt idx="1014">
                  <c:v>5041.362438779287</c:v>
                </c:pt>
                <c:pt idx="1015">
                  <c:v>5196.0187874879375</c:v>
                </c:pt>
                <c:pt idx="1016">
                  <c:v>5172.5673056801179</c:v>
                </c:pt>
                <c:pt idx="1017">
                  <c:v>5139.3086369101811</c:v>
                </c:pt>
                <c:pt idx="1018">
                  <c:v>4912.5547262499704</c:v>
                </c:pt>
                <c:pt idx="1019">
                  <c:v>4985.4993519774325</c:v>
                </c:pt>
                <c:pt idx="1020">
                  <c:v>4877.1631929835758</c:v>
                </c:pt>
                <c:pt idx="1021">
                  <c:v>4957.8417667298918</c:v>
                </c:pt>
                <c:pt idx="1022">
                  <c:v>4973.2216212515023</c:v>
                </c:pt>
                <c:pt idx="1023">
                  <c:v>5106.0235068724905</c:v>
                </c:pt>
                <c:pt idx="1024">
                  <c:v>5154.9114961976302</c:v>
                </c:pt>
                <c:pt idx="1025">
                  <c:v>5002.9193259034109</c:v>
                </c:pt>
                <c:pt idx="1026">
                  <c:v>5156.5993523686711</c:v>
                </c:pt>
                <c:pt idx="1027">
                  <c:v>5055.1329342332119</c:v>
                </c:pt>
                <c:pt idx="1028">
                  <c:v>4979.2744677480669</c:v>
                </c:pt>
                <c:pt idx="1029">
                  <c:v>5271.6295149809021</c:v>
                </c:pt>
                <c:pt idx="1030">
                  <c:v>5306.7059497801692</c:v>
                </c:pt>
                <c:pt idx="1031">
                  <c:v>5497.1021337979591</c:v>
                </c:pt>
                <c:pt idx="1032">
                  <c:v>5509.0208270133162</c:v>
                </c:pt>
                <c:pt idx="1033">
                  <c:v>5672.3745323912663</c:v>
                </c:pt>
                <c:pt idx="1034">
                  <c:v>5740.703576772994</c:v>
                </c:pt>
                <c:pt idx="1035">
                  <c:v>5820.5680461234979</c:v>
                </c:pt>
                <c:pt idx="1036">
                  <c:v>5669.662938211286</c:v>
                </c:pt>
                <c:pt idx="1037">
                  <c:v>5632.940079530922</c:v>
                </c:pt>
                <c:pt idx="1038">
                  <c:v>5572.1713642978102</c:v>
                </c:pt>
                <c:pt idx="1039">
                  <c:v>5618.6765258840151</c:v>
                </c:pt>
                <c:pt idx="1040">
                  <c:v>5725.7286063517413</c:v>
                </c:pt>
                <c:pt idx="1041">
                  <c:v>5632.8437562785339</c:v>
                </c:pt>
                <c:pt idx="1042">
                  <c:v>5581.4160393351613</c:v>
                </c:pt>
                <c:pt idx="1043">
                  <c:v>5468.8722967316571</c:v>
                </c:pt>
                <c:pt idx="1044">
                  <c:v>5562.4610001615447</c:v>
                </c:pt>
                <c:pt idx="1045">
                  <c:v>5687.3535647747749</c:v>
                </c:pt>
                <c:pt idx="1046">
                  <c:v>5609.9174959704733</c:v>
                </c:pt>
                <c:pt idx="1047">
                  <c:v>5611.3005081707588</c:v>
                </c:pt>
                <c:pt idx="1048">
                  <c:v>5801.025947834295</c:v>
                </c:pt>
                <c:pt idx="1049">
                  <c:v>5730.6514113896401</c:v>
                </c:pt>
                <c:pt idx="1050">
                  <c:v>5782.240436029957</c:v>
                </c:pt>
                <c:pt idx="1051">
                  <c:v>5641.967216527567</c:v>
                </c:pt>
                <c:pt idx="1052">
                  <c:v>5676.3135083749039</c:v>
                </c:pt>
                <c:pt idx="1053">
                  <c:v>5639.6428992786468</c:v>
                </c:pt>
                <c:pt idx="1054">
                  <c:v>5303.7789918970111</c:v>
                </c:pt>
                <c:pt idx="1055">
                  <c:v>5403.5551631501503</c:v>
                </c:pt>
                <c:pt idx="1056">
                  <c:v>5146.9322026579512</c:v>
                </c:pt>
                <c:pt idx="1057">
                  <c:v>4960.1003981843241</c:v>
                </c:pt>
                <c:pt idx="1058">
                  <c:v>5196.7367448856367</c:v>
                </c:pt>
                <c:pt idx="1059">
                  <c:v>4913.8678044412636</c:v>
                </c:pt>
                <c:pt idx="1060">
                  <c:v>4748.3875269945829</c:v>
                </c:pt>
                <c:pt idx="1061">
                  <c:v>4444.6360061480527</c:v>
                </c:pt>
                <c:pt idx="1062">
                  <c:v>4565.0789359502533</c:v>
                </c:pt>
                <c:pt idx="1063">
                  <c:v>4582.9152039595165</c:v>
                </c:pt>
                <c:pt idx="1064">
                  <c:v>4538.212123712844</c:v>
                </c:pt>
                <c:pt idx="1065">
                  <c:v>4693.8114895586514</c:v>
                </c:pt>
                <c:pt idx="1066">
                  <c:v>4527.3582230019911</c:v>
                </c:pt>
                <c:pt idx="1067">
                  <c:v>4647.8444665821971</c:v>
                </c:pt>
                <c:pt idx="1068">
                  <c:v>4626.5657205200414</c:v>
                </c:pt>
                <c:pt idx="1069">
                  <c:v>4834.3000235769732</c:v>
                </c:pt>
                <c:pt idx="1070">
                  <c:v>4715.5406055456624</c:v>
                </c:pt>
                <c:pt idx="1071">
                  <c:v>4703.2794379553161</c:v>
                </c:pt>
                <c:pt idx="1072">
                  <c:v>4536.3533195415048</c:v>
                </c:pt>
                <c:pt idx="1073">
                  <c:v>4585.715319197624</c:v>
                </c:pt>
                <c:pt idx="1074">
                  <c:v>4829.2567435329811</c:v>
                </c:pt>
                <c:pt idx="1075">
                  <c:v>5032.6742346262217</c:v>
                </c:pt>
                <c:pt idx="1076">
                  <c:v>4839.3155719887291</c:v>
                </c:pt>
                <c:pt idx="1077">
                  <c:v>4721.6659179942144</c:v>
                </c:pt>
                <c:pt idx="1078">
                  <c:v>4660.4200571653728</c:v>
                </c:pt>
                <c:pt idx="1079">
                  <c:v>4610.4935282597517</c:v>
                </c:pt>
                <c:pt idx="1080">
                  <c:v>4680.1807272753149</c:v>
                </c:pt>
                <c:pt idx="1081">
                  <c:v>4602.6774438975635</c:v>
                </c:pt>
                <c:pt idx="1082">
                  <c:v>4538.1285990742836</c:v>
                </c:pt>
                <c:pt idx="1083">
                  <c:v>4684.8070968451111</c:v>
                </c:pt>
                <c:pt idx="1084">
                  <c:v>4601.3209950590226</c:v>
                </c:pt>
                <c:pt idx="1085">
                  <c:v>4530.2770996382087</c:v>
                </c:pt>
                <c:pt idx="1086">
                  <c:v>4518.4946645790415</c:v>
                </c:pt>
                <c:pt idx="1087">
                  <c:v>4597.7575354837163</c:v>
                </c:pt>
                <c:pt idx="1088">
                  <c:v>4585.9950166205344</c:v>
                </c:pt>
                <c:pt idx="1089">
                  <c:v>4523.2544249709536</c:v>
                </c:pt>
                <c:pt idx="1090">
                  <c:v>4707.6138413766848</c:v>
                </c:pt>
                <c:pt idx="1091">
                  <c:v>4581.3743286901145</c:v>
                </c:pt>
                <c:pt idx="1092">
                  <c:v>4387.8887680373637</c:v>
                </c:pt>
                <c:pt idx="1093">
                  <c:v>4403.6935234765024</c:v>
                </c:pt>
                <c:pt idx="1094">
                  <c:v>4398.7749165794121</c:v>
                </c:pt>
                <c:pt idx="1095">
                  <c:v>4490.5140251061221</c:v>
                </c:pt>
                <c:pt idx="1096">
                  <c:v>4469.6835597388881</c:v>
                </c:pt>
                <c:pt idx="1097">
                  <c:v>4480.9418459986327</c:v>
                </c:pt>
                <c:pt idx="1098">
                  <c:v>4473.013696181928</c:v>
                </c:pt>
                <c:pt idx="1099">
                  <c:v>4572.3942380350791</c:v>
                </c:pt>
                <c:pt idx="1100">
                  <c:v>4449.9149657341877</c:v>
                </c:pt>
                <c:pt idx="1101">
                  <c:v>4437.7374707421131</c:v>
                </c:pt>
                <c:pt idx="1102">
                  <c:v>4623.7324817600556</c:v>
                </c:pt>
                <c:pt idx="1103">
                  <c:v>4609.6717708708838</c:v>
                </c:pt>
                <c:pt idx="1104">
                  <c:v>4636.7452704593479</c:v>
                </c:pt>
                <c:pt idx="1105">
                  <c:v>4710.82330042182</c:v>
                </c:pt>
                <c:pt idx="1106">
                  <c:v>4866.4037703471004</c:v>
                </c:pt>
                <c:pt idx="1107">
                  <c:v>5039.5116439153226</c:v>
                </c:pt>
                <c:pt idx="1108">
                  <c:v>4994.9001112364695</c:v>
                </c:pt>
                <c:pt idx="1109">
                  <c:v>5119.1813307059565</c:v>
                </c:pt>
                <c:pt idx="1110">
                  <c:v>5395.4618927692327</c:v>
                </c:pt>
                <c:pt idx="1111">
                  <c:v>5203.5146684871652</c:v>
                </c:pt>
                <c:pt idx="1112">
                  <c:v>5304.740164795021</c:v>
                </c:pt>
                <c:pt idx="1113">
                  <c:v>5355.6085570020387</c:v>
                </c:pt>
                <c:pt idx="1114">
                  <c:v>5339.0061328289812</c:v>
                </c:pt>
                <c:pt idx="1115">
                  <c:v>5135.8350933344882</c:v>
                </c:pt>
                <c:pt idx="1116">
                  <c:v>5202.0431931818102</c:v>
                </c:pt>
                <c:pt idx="1117">
                  <c:v>5128.9642423225841</c:v>
                </c:pt>
                <c:pt idx="1118">
                  <c:v>5194.2414303267451</c:v>
                </c:pt>
                <c:pt idx="1119">
                  <c:v>5354.6277294474194</c:v>
                </c:pt>
                <c:pt idx="1120">
                  <c:v>5423.3435478598758</c:v>
                </c:pt>
                <c:pt idx="1121">
                  <c:v>5364.610426314528</c:v>
                </c:pt>
                <c:pt idx="1122">
                  <c:v>5256.1617886425256</c:v>
                </c:pt>
                <c:pt idx="1123">
                  <c:v>5270.1017983767251</c:v>
                </c:pt>
                <c:pt idx="1124">
                  <c:v>5411.7774466469727</c:v>
                </c:pt>
                <c:pt idx="1125">
                  <c:v>5241.1963250238196</c:v>
                </c:pt>
                <c:pt idx="1126">
                  <c:v>5259.3329575246216</c:v>
                </c:pt>
                <c:pt idx="1127">
                  <c:v>5164.6321419506266</c:v>
                </c:pt>
                <c:pt idx="1128">
                  <c:v>5252.4054743364832</c:v>
                </c:pt>
                <c:pt idx="1129">
                  <c:v>5156.7713891819649</c:v>
                </c:pt>
                <c:pt idx="1130">
                  <c:v>5290.1991072132496</c:v>
                </c:pt>
                <c:pt idx="1131">
                  <c:v>5119.176166762456</c:v>
                </c:pt>
                <c:pt idx="1132">
                  <c:v>5207.7516881140273</c:v>
                </c:pt>
                <c:pt idx="1133">
                  <c:v>5162.7717381858529</c:v>
                </c:pt>
                <c:pt idx="1134">
                  <c:v>5183.6906638541477</c:v>
                </c:pt>
                <c:pt idx="1135">
                  <c:v>5147.83281127998</c:v>
                </c:pt>
                <c:pt idx="1136">
                  <c:v>5400.46767863275</c:v>
                </c:pt>
                <c:pt idx="1137">
                  <c:v>5328.2502264167788</c:v>
                </c:pt>
                <c:pt idx="1138">
                  <c:v>5257.3964927590787</c:v>
                </c:pt>
                <c:pt idx="1139">
                  <c:v>5214.5374890602061</c:v>
                </c:pt>
                <c:pt idx="1140">
                  <c:v>5442.9263996747222</c:v>
                </c:pt>
                <c:pt idx="1141">
                  <c:v>5310.767551829179</c:v>
                </c:pt>
                <c:pt idx="1142">
                  <c:v>5175.6069730180734</c:v>
                </c:pt>
                <c:pt idx="1143">
                  <c:v>5258.9869958166582</c:v>
                </c:pt>
                <c:pt idx="1144">
                  <c:v>5579.5432216330582</c:v>
                </c:pt>
                <c:pt idx="1145">
                  <c:v>5579.3963702104365</c:v>
                </c:pt>
                <c:pt idx="1146">
                  <c:v>5588.2772287254029</c:v>
                </c:pt>
                <c:pt idx="1147">
                  <c:v>5583.8379204925459</c:v>
                </c:pt>
                <c:pt idx="1148">
                  <c:v>5565.5386801561262</c:v>
                </c:pt>
                <c:pt idx="1149">
                  <c:v>5587.9779485434292</c:v>
                </c:pt>
                <c:pt idx="1150">
                  <c:v>5636.6785295436312</c:v>
                </c:pt>
                <c:pt idx="1151">
                  <c:v>5552.6619521948223</c:v>
                </c:pt>
                <c:pt idx="1152">
                  <c:v>5782.5129438829008</c:v>
                </c:pt>
                <c:pt idx="1153">
                  <c:v>5830.0864831122572</c:v>
                </c:pt>
                <c:pt idx="1154">
                  <c:v>5685.0095750011469</c:v>
                </c:pt>
                <c:pt idx="1155">
                  <c:v>5812.8971293059831</c:v>
                </c:pt>
                <c:pt idx="1156">
                  <c:v>5787.2092671195942</c:v>
                </c:pt>
                <c:pt idx="1157">
                  <c:v>5801.9868358020531</c:v>
                </c:pt>
                <c:pt idx="1158">
                  <c:v>5954.0254538412901</c:v>
                </c:pt>
                <c:pt idx="1159">
                  <c:v>6000.2136464365467</c:v>
                </c:pt>
                <c:pt idx="1160">
                  <c:v>5947.2423484065039</c:v>
                </c:pt>
                <c:pt idx="1161">
                  <c:v>5792.8445614261191</c:v>
                </c:pt>
                <c:pt idx="1162">
                  <c:v>5922.8699088542726</c:v>
                </c:pt>
                <c:pt idx="1163">
                  <c:v>6021.5855151305623</c:v>
                </c:pt>
                <c:pt idx="1164">
                  <c:v>6005.2045525549456</c:v>
                </c:pt>
                <c:pt idx="1165">
                  <c:v>5947.7349495879253</c:v>
                </c:pt>
                <c:pt idx="1166">
                  <c:v>5939.3664675639675</c:v>
                </c:pt>
                <c:pt idx="1167">
                  <c:v>5837.916169808751</c:v>
                </c:pt>
                <c:pt idx="1168">
                  <c:v>5845.9303266154011</c:v>
                </c:pt>
                <c:pt idx="1169">
                  <c:v>5874.6923787369169</c:v>
                </c:pt>
                <c:pt idx="1170">
                  <c:v>5729.7810878687696</c:v>
                </c:pt>
                <c:pt idx="1171">
                  <c:v>5749.8868556750294</c:v>
                </c:pt>
                <c:pt idx="1172">
                  <c:v>5646.1126475068877</c:v>
                </c:pt>
                <c:pt idx="1173">
                  <c:v>5973.4929734366233</c:v>
                </c:pt>
                <c:pt idx="1174">
                  <c:v>5981.2467076993862</c:v>
                </c:pt>
                <c:pt idx="1175">
                  <c:v>5878.8027119591534</c:v>
                </c:pt>
                <c:pt idx="1176">
                  <c:v>5971.7643910745865</c:v>
                </c:pt>
                <c:pt idx="1177">
                  <c:v>6072.3159224172578</c:v>
                </c:pt>
                <c:pt idx="1178">
                  <c:v>6262.204853118441</c:v>
                </c:pt>
                <c:pt idx="1179">
                  <c:v>6223.6161316684093</c:v>
                </c:pt>
                <c:pt idx="1180">
                  <c:v>6578.6059788068569</c:v>
                </c:pt>
                <c:pt idx="1181">
                  <c:v>6499.386931288328</c:v>
                </c:pt>
                <c:pt idx="1182">
                  <c:v>6362.9942052550668</c:v>
                </c:pt>
                <c:pt idx="1183">
                  <c:v>6530.4365342418014</c:v>
                </c:pt>
                <c:pt idx="1184">
                  <c:v>6563.3215966903717</c:v>
                </c:pt>
                <c:pt idx="1185">
                  <c:v>6525.3409793708261</c:v>
                </c:pt>
                <c:pt idx="1186">
                  <c:v>6766.0430546762218</c:v>
                </c:pt>
                <c:pt idx="1187">
                  <c:v>6923.2452220918749</c:v>
                </c:pt>
                <c:pt idx="1188">
                  <c:v>6892.4946725418058</c:v>
                </c:pt>
                <c:pt idx="1189">
                  <c:v>6874.7925590094565</c:v>
                </c:pt>
                <c:pt idx="1190">
                  <c:v>6882.7332735102746</c:v>
                </c:pt>
                <c:pt idx="1191">
                  <c:v>6946.291435405632</c:v>
                </c:pt>
                <c:pt idx="1192">
                  <c:v>6921.557342154666</c:v>
                </c:pt>
                <c:pt idx="1193">
                  <c:v>6625.1450430771101</c:v>
                </c:pt>
                <c:pt idx="1194">
                  <c:v>6534.2927897332711</c:v>
                </c:pt>
                <c:pt idx="1195">
                  <c:v>6469.4950347940839</c:v>
                </c:pt>
                <c:pt idx="1196">
                  <c:v>6361.0879846387534</c:v>
                </c:pt>
                <c:pt idx="1197">
                  <c:v>6250.9958423152329</c:v>
                </c:pt>
                <c:pt idx="1198">
                  <c:v>6323.3182721490384</c:v>
                </c:pt>
                <c:pt idx="1199">
                  <c:v>6285.9275208927666</c:v>
                </c:pt>
                <c:pt idx="1200">
                  <c:v>6314.0569028487107</c:v>
                </c:pt>
                <c:pt idx="1201">
                  <c:v>6357.659251834727</c:v>
                </c:pt>
                <c:pt idx="1202">
                  <c:v>6429.4824793567068</c:v>
                </c:pt>
                <c:pt idx="1203">
                  <c:v>6332.1242543060316</c:v>
                </c:pt>
                <c:pt idx="1204">
                  <c:v>6323.9412216960936</c:v>
                </c:pt>
                <c:pt idx="1205">
                  <c:v>6170.1668168762108</c:v>
                </c:pt>
                <c:pt idx="1206">
                  <c:v>6519.4295099614819</c:v>
                </c:pt>
                <c:pt idx="1207">
                  <c:v>6495.1037101498468</c:v>
                </c:pt>
                <c:pt idx="1208">
                  <c:v>6554.6556241245407</c:v>
                </c:pt>
                <c:pt idx="1209">
                  <c:v>6549.5568057110913</c:v>
                </c:pt>
                <c:pt idx="1210">
                  <c:v>6500.1438953816178</c:v>
                </c:pt>
                <c:pt idx="1211">
                  <c:v>6586.1733854735967</c:v>
                </c:pt>
                <c:pt idx="1212">
                  <c:v>6836.41446017416</c:v>
                </c:pt>
                <c:pt idx="1213">
                  <c:v>6870.0713453368262</c:v>
                </c:pt>
                <c:pt idx="1214">
                  <c:v>6765.2638003493712</c:v>
                </c:pt>
                <c:pt idx="1215">
                  <c:v>7085.7167762731733</c:v>
                </c:pt>
                <c:pt idx="1216">
                  <c:v>6856.6037988194676</c:v>
                </c:pt>
                <c:pt idx="1217">
                  <c:v>6807.3604780465794</c:v>
                </c:pt>
                <c:pt idx="1218">
                  <c:v>6857.5173046397522</c:v>
                </c:pt>
                <c:pt idx="1219">
                  <c:v>7105.3757635489774</c:v>
                </c:pt>
                <c:pt idx="1220">
                  <c:v>7232.8522146958339</c:v>
                </c:pt>
                <c:pt idx="1221">
                  <c:v>7233.5125032363603</c:v>
                </c:pt>
                <c:pt idx="1222">
                  <c:v>7172.1275112117501</c:v>
                </c:pt>
                <c:pt idx="1223">
                  <c:v>7432.8114405814022</c:v>
                </c:pt>
                <c:pt idx="1224">
                  <c:v>7324.3075988542205</c:v>
                </c:pt>
                <c:pt idx="1225">
                  <c:v>7357.8489211384713</c:v>
                </c:pt>
                <c:pt idx="1226">
                  <c:v>7212.4197194220505</c:v>
                </c:pt>
                <c:pt idx="1227">
                  <c:v>6988.9805819131807</c:v>
                </c:pt>
                <c:pt idx="1228">
                  <c:v>7133.9033419928901</c:v>
                </c:pt>
                <c:pt idx="1229">
                  <c:v>6997.9646916569591</c:v>
                </c:pt>
                <c:pt idx="1230">
                  <c:v>7238.2520666262071</c:v>
                </c:pt>
                <c:pt idx="1231">
                  <c:v>6889.9453006887788</c:v>
                </c:pt>
                <c:pt idx="1232">
                  <c:v>7231.3273449231074</c:v>
                </c:pt>
                <c:pt idx="1233">
                  <c:v>7022.4554663639574</c:v>
                </c:pt>
                <c:pt idx="1234">
                  <c:v>7304.5904368077463</c:v>
                </c:pt>
                <c:pt idx="1235">
                  <c:v>6973.4075465129872</c:v>
                </c:pt>
                <c:pt idx="1236">
                  <c:v>7310.4666051411205</c:v>
                </c:pt>
                <c:pt idx="1237">
                  <c:v>7216.5687030234139</c:v>
                </c:pt>
                <c:pt idx="1238">
                  <c:v>7161.7082306110515</c:v>
                </c:pt>
                <c:pt idx="1239">
                  <c:v>7086.2104577020546</c:v>
                </c:pt>
                <c:pt idx="1240">
                  <c:v>7136.7394985366509</c:v>
                </c:pt>
                <c:pt idx="1241">
                  <c:v>7192.7810140820948</c:v>
                </c:pt>
                <c:pt idx="1242">
                  <c:v>7277.0843447017314</c:v>
                </c:pt>
                <c:pt idx="1243">
                  <c:v>7075.7314529845844</c:v>
                </c:pt>
                <c:pt idx="1244">
                  <c:v>6996.4305145001217</c:v>
                </c:pt>
                <c:pt idx="1245">
                  <c:v>6987.5403179776977</c:v>
                </c:pt>
                <c:pt idx="1246">
                  <c:v>7225.0241048206453</c:v>
                </c:pt>
                <c:pt idx="1247">
                  <c:v>7085.9790303313866</c:v>
                </c:pt>
                <c:pt idx="1248">
                  <c:v>7327.1269935626842</c:v>
                </c:pt>
                <c:pt idx="1249">
                  <c:v>7149.0441513281348</c:v>
                </c:pt>
                <c:pt idx="1250">
                  <c:v>7339.304308357925</c:v>
                </c:pt>
                <c:pt idx="1251">
                  <c:v>7269.7429226995728</c:v>
                </c:pt>
                <c:pt idx="1252">
                  <c:v>7198.0736604711592</c:v>
                </c:pt>
                <c:pt idx="1253">
                  <c:v>7443.7878592784464</c:v>
                </c:pt>
                <c:pt idx="1254">
                  <c:v>7414.6093029764615</c:v>
                </c:pt>
                <c:pt idx="1255">
                  <c:v>7345.1523054508425</c:v>
                </c:pt>
                <c:pt idx="1256">
                  <c:v>7234.1932634090954</c:v>
                </c:pt>
                <c:pt idx="1257">
                  <c:v>7448.9387594189602</c:v>
                </c:pt>
                <c:pt idx="1258">
                  <c:v>7402.3226714066477</c:v>
                </c:pt>
                <c:pt idx="1259">
                  <c:v>7303.8201353570385</c:v>
                </c:pt>
                <c:pt idx="1260">
                  <c:v>7328.038422005091</c:v>
                </c:pt>
                <c:pt idx="1261">
                  <c:v>7439.6160515918746</c:v>
                </c:pt>
                <c:pt idx="1262">
                  <c:v>7288.2839810685882</c:v>
                </c:pt>
                <c:pt idx="1263">
                  <c:v>7244.1645660919521</c:v>
                </c:pt>
                <c:pt idx="1264">
                  <c:v>6960.9666340952035</c:v>
                </c:pt>
                <c:pt idx="1265">
                  <c:v>7146.8317580204148</c:v>
                </c:pt>
                <c:pt idx="1266">
                  <c:v>7288.263805642805</c:v>
                </c:pt>
                <c:pt idx="1267">
                  <c:v>7276.1528032986689</c:v>
                </c:pt>
                <c:pt idx="1268">
                  <c:v>7479.3397039070214</c:v>
                </c:pt>
                <c:pt idx="1269">
                  <c:v>7650.6065419741362</c:v>
                </c:pt>
                <c:pt idx="1270">
                  <c:v>7761.3565375603557</c:v>
                </c:pt>
                <c:pt idx="1271">
                  <c:v>7793.4725333971337</c:v>
                </c:pt>
                <c:pt idx="1272">
                  <c:v>7731.4986949385975</c:v>
                </c:pt>
                <c:pt idx="1273">
                  <c:v>7682.7958083443327</c:v>
                </c:pt>
                <c:pt idx="1274">
                  <c:v>7617.6692228236434</c:v>
                </c:pt>
                <c:pt idx="1275">
                  <c:v>7746.7449519428328</c:v>
                </c:pt>
                <c:pt idx="1276">
                  <c:v>7776.0205118665526</c:v>
                </c:pt>
                <c:pt idx="1277">
                  <c:v>7924.3254844204548</c:v>
                </c:pt>
                <c:pt idx="1278">
                  <c:v>7781.890528736214</c:v>
                </c:pt>
                <c:pt idx="1279">
                  <c:v>7760.3111135122372</c:v>
                </c:pt>
                <c:pt idx="1280">
                  <c:v>7878.6839000157161</c:v>
                </c:pt>
                <c:pt idx="1281">
                  <c:v>7616.7431600253612</c:v>
                </c:pt>
                <c:pt idx="1282">
                  <c:v>7639.4231522463433</c:v>
                </c:pt>
                <c:pt idx="1283">
                  <c:v>7679.5716635337676</c:v>
                </c:pt>
                <c:pt idx="1284">
                  <c:v>7557.46964258343</c:v>
                </c:pt>
                <c:pt idx="1285">
                  <c:v>7510.0924837795637</c:v>
                </c:pt>
                <c:pt idx="1286">
                  <c:v>7359.8221134549731</c:v>
                </c:pt>
                <c:pt idx="1287">
                  <c:v>7269.2554362804831</c:v>
                </c:pt>
                <c:pt idx="1288">
                  <c:v>7018.2711167038124</c:v>
                </c:pt>
                <c:pt idx="1289">
                  <c:v>6957.8626215296345</c:v>
                </c:pt>
                <c:pt idx="1290">
                  <c:v>7114.5799433882967</c:v>
                </c:pt>
                <c:pt idx="1291">
                  <c:v>7184.1707410701356</c:v>
                </c:pt>
                <c:pt idx="1292">
                  <c:v>7397.7994792392465</c:v>
                </c:pt>
                <c:pt idx="1293">
                  <c:v>7301.0818601025994</c:v>
                </c:pt>
                <c:pt idx="1294">
                  <c:v>7297.4186222140997</c:v>
                </c:pt>
                <c:pt idx="1295">
                  <c:v>7193.7897532126481</c:v>
                </c:pt>
                <c:pt idx="1296">
                  <c:v>7134.5788437130586</c:v>
                </c:pt>
                <c:pt idx="1297">
                  <c:v>7103.4796699673207</c:v>
                </c:pt>
                <c:pt idx="1298">
                  <c:v>6663.7074728060879</c:v>
                </c:pt>
                <c:pt idx="1299">
                  <c:v>6803.242096941548</c:v>
                </c:pt>
                <c:pt idx="1300">
                  <c:v>6749.4458944318385</c:v>
                </c:pt>
                <c:pt idx="1301">
                  <c:v>6735.0720332313631</c:v>
                </c:pt>
                <c:pt idx="1302">
                  <c:v>6860.2512400977803</c:v>
                </c:pt>
                <c:pt idx="1303">
                  <c:v>6883.0580093204189</c:v>
                </c:pt>
                <c:pt idx="1304">
                  <c:v>6850.0232060876015</c:v>
                </c:pt>
                <c:pt idx="1305">
                  <c:v>6545.3126177385093</c:v>
                </c:pt>
                <c:pt idx="1306">
                  <c:v>6630.3981702082738</c:v>
                </c:pt>
                <c:pt idx="1307">
                  <c:v>6397.2806272992784</c:v>
                </c:pt>
                <c:pt idx="1308">
                  <c:v>6473.3027231174165</c:v>
                </c:pt>
                <c:pt idx="1309">
                  <c:v>6599.0625831052221</c:v>
                </c:pt>
                <c:pt idx="1310">
                  <c:v>6661.5762645023588</c:v>
                </c:pt>
                <c:pt idx="1311">
                  <c:v>6442.6297411066716</c:v>
                </c:pt>
                <c:pt idx="1312">
                  <c:v>6307.8554090233047</c:v>
                </c:pt>
                <c:pt idx="1313">
                  <c:v>6421.5171862313782</c:v>
                </c:pt>
                <c:pt idx="1314">
                  <c:v>6302.0985170683007</c:v>
                </c:pt>
                <c:pt idx="1315">
                  <c:v>6257.2766775651025</c:v>
                </c:pt>
                <c:pt idx="1316">
                  <c:v>6277.3349043326625</c:v>
                </c:pt>
                <c:pt idx="1317">
                  <c:v>6451.7670230674767</c:v>
                </c:pt>
                <c:pt idx="1318">
                  <c:v>6415.4959626118107</c:v>
                </c:pt>
                <c:pt idx="1319">
                  <c:v>6483.9005397633455</c:v>
                </c:pt>
                <c:pt idx="1320">
                  <c:v>6175.4592735572141</c:v>
                </c:pt>
                <c:pt idx="1321">
                  <c:v>6405.5810575175747</c:v>
                </c:pt>
                <c:pt idx="1322">
                  <c:v>6395.6681087824682</c:v>
                </c:pt>
                <c:pt idx="1323">
                  <c:v>6478.4579364940446</c:v>
                </c:pt>
                <c:pt idx="1324">
                  <c:v>6669.4416068999699</c:v>
                </c:pt>
                <c:pt idx="1325">
                  <c:v>6547.041035283064</c:v>
                </c:pt>
                <c:pt idx="1326">
                  <c:v>6493.7285145182132</c:v>
                </c:pt>
                <c:pt idx="1327">
                  <c:v>6433.4266242494141</c:v>
                </c:pt>
                <c:pt idx="1328">
                  <c:v>6581.9860579166379</c:v>
                </c:pt>
                <c:pt idx="1329">
                  <c:v>6606.0279200683754</c:v>
                </c:pt>
                <c:pt idx="1330">
                  <c:v>6515.624389614698</c:v>
                </c:pt>
                <c:pt idx="1331">
                  <c:v>6626.0063896884903</c:v>
                </c:pt>
                <c:pt idx="1332">
                  <c:v>6492.3829357314371</c:v>
                </c:pt>
                <c:pt idx="1333">
                  <c:v>6450.4449334338078</c:v>
                </c:pt>
                <c:pt idx="1334">
                  <c:v>6539.418152937852</c:v>
                </c:pt>
                <c:pt idx="1335">
                  <c:v>6610.4161335741974</c:v>
                </c:pt>
                <c:pt idx="1336">
                  <c:v>6459.8342817177654</c:v>
                </c:pt>
                <c:pt idx="1337">
                  <c:v>6276.8196174182285</c:v>
                </c:pt>
                <c:pt idx="1338">
                  <c:v>6101.406373003495</c:v>
                </c:pt>
                <c:pt idx="1339">
                  <c:v>6406.6813902839594</c:v>
                </c:pt>
                <c:pt idx="1340">
                  <c:v>6537.6680247773238</c:v>
                </c:pt>
                <c:pt idx="1341">
                  <c:v>6523.9503009102245</c:v>
                </c:pt>
                <c:pt idx="1342">
                  <c:v>6512.4054474366985</c:v>
                </c:pt>
                <c:pt idx="1343">
                  <c:v>6574.763803001425</c:v>
                </c:pt>
                <c:pt idx="1344">
                  <c:v>6502.5437321748659</c:v>
                </c:pt>
                <c:pt idx="1345">
                  <c:v>6208.9279742843828</c:v>
                </c:pt>
                <c:pt idx="1346">
                  <c:v>6386.6321817704129</c:v>
                </c:pt>
                <c:pt idx="1347">
                  <c:v>6370.6104731195028</c:v>
                </c:pt>
                <c:pt idx="1348">
                  <c:v>6564.1731142597073</c:v>
                </c:pt>
                <c:pt idx="1349">
                  <c:v>6552.9243820447246</c:v>
                </c:pt>
                <c:pt idx="1350">
                  <c:v>6643.4808520428596</c:v>
                </c:pt>
                <c:pt idx="1351">
                  <c:v>6788.9385313291295</c:v>
                </c:pt>
                <c:pt idx="1352">
                  <c:v>6589.760840900437</c:v>
                </c:pt>
                <c:pt idx="1353">
                  <c:v>6584.6924303612323</c:v>
                </c:pt>
                <c:pt idx="1354">
                  <c:v>6695.0428252305437</c:v>
                </c:pt>
                <c:pt idx="1355">
                  <c:v>6655.1620678799018</c:v>
                </c:pt>
                <c:pt idx="1356">
                  <c:v>6411.6265548571027</c:v>
                </c:pt>
                <c:pt idx="1357">
                  <c:v>6237.3771676002598</c:v>
                </c:pt>
                <c:pt idx="1358">
                  <c:v>6160.778629490379</c:v>
                </c:pt>
                <c:pt idx="1359">
                  <c:v>5991.6710251616105</c:v>
                </c:pt>
                <c:pt idx="1360">
                  <c:v>6254.5601402924822</c:v>
                </c:pt>
                <c:pt idx="1361">
                  <c:v>6263.3811776979082</c:v>
                </c:pt>
                <c:pt idx="1362">
                  <c:v>6388.6287337888998</c:v>
                </c:pt>
                <c:pt idx="1363">
                  <c:v>6099.4105825155375</c:v>
                </c:pt>
                <c:pt idx="1364">
                  <c:v>6154.5181246038919</c:v>
                </c:pt>
                <c:pt idx="1365">
                  <c:v>6083.8298986436157</c:v>
                </c:pt>
                <c:pt idx="1366">
                  <c:v>6343.6974235422003</c:v>
                </c:pt>
                <c:pt idx="1367">
                  <c:v>6546.9981224635394</c:v>
                </c:pt>
                <c:pt idx="1368">
                  <c:v>6421.9651782981182</c:v>
                </c:pt>
                <c:pt idx="1369">
                  <c:v>6459.8278041077274</c:v>
                </c:pt>
                <c:pt idx="1370">
                  <c:v>6216.8540821602428</c:v>
                </c:pt>
                <c:pt idx="1371">
                  <c:v>6251.6878859859698</c:v>
                </c:pt>
                <c:pt idx="1372">
                  <c:v>6345.9025118750988</c:v>
                </c:pt>
                <c:pt idx="1373">
                  <c:v>6316.5149583019456</c:v>
                </c:pt>
                <c:pt idx="1374">
                  <c:v>6726.9481897975738</c:v>
                </c:pt>
                <c:pt idx="1375">
                  <c:v>6711.7390088795219</c:v>
                </c:pt>
                <c:pt idx="1376">
                  <c:v>6681.6960975451047</c:v>
                </c:pt>
                <c:pt idx="1377">
                  <c:v>6592.6750879023002</c:v>
                </c:pt>
                <c:pt idx="1378">
                  <c:v>6566.6251146753848</c:v>
                </c:pt>
                <c:pt idx="1379">
                  <c:v>6453.9666615807319</c:v>
                </c:pt>
                <c:pt idx="1380">
                  <c:v>6619.2708793146594</c:v>
                </c:pt>
                <c:pt idx="1381">
                  <c:v>6497.7351421495187</c:v>
                </c:pt>
                <c:pt idx="1382">
                  <c:v>6409.3199110853575</c:v>
                </c:pt>
                <c:pt idx="1383">
                  <c:v>6405.5748151091057</c:v>
                </c:pt>
                <c:pt idx="1384">
                  <c:v>6555.5907952146026</c:v>
                </c:pt>
                <c:pt idx="1385">
                  <c:v>6668.5285144486379</c:v>
                </c:pt>
                <c:pt idx="1386">
                  <c:v>6808.2417310741812</c:v>
                </c:pt>
                <c:pt idx="1387">
                  <c:v>6765.5372989871266</c:v>
                </c:pt>
                <c:pt idx="1388">
                  <c:v>6908.3009692473597</c:v>
                </c:pt>
                <c:pt idx="1389">
                  <c:v>6891.0296256876645</c:v>
                </c:pt>
                <c:pt idx="1390">
                  <c:v>7014.0757628266301</c:v>
                </c:pt>
                <c:pt idx="1391">
                  <c:v>7054.5411201079969</c:v>
                </c:pt>
                <c:pt idx="1392">
                  <c:v>6844.8096216315134</c:v>
                </c:pt>
                <c:pt idx="1393">
                  <c:v>7022.3312177668722</c:v>
                </c:pt>
                <c:pt idx="1394">
                  <c:v>7101.2844815692742</c:v>
                </c:pt>
                <c:pt idx="1395">
                  <c:v>7274.0696761169211</c:v>
                </c:pt>
                <c:pt idx="1396">
                  <c:v>7178.0034863042893</c:v>
                </c:pt>
                <c:pt idx="1397">
                  <c:v>7505.9146984145391</c:v>
                </c:pt>
                <c:pt idx="1398">
                  <c:v>7270.8443073492735</c:v>
                </c:pt>
                <c:pt idx="1399">
                  <c:v>7368.0411480011762</c:v>
                </c:pt>
                <c:pt idx="1400">
                  <c:v>7450.2851140279608</c:v>
                </c:pt>
                <c:pt idx="1401">
                  <c:v>7527.7442661398654</c:v>
                </c:pt>
                <c:pt idx="1402">
                  <c:v>7943.0998771407012</c:v>
                </c:pt>
                <c:pt idx="1403">
                  <c:v>7838.0382264609316</c:v>
                </c:pt>
                <c:pt idx="1404">
                  <c:v>8024.8694152701073</c:v>
                </c:pt>
                <c:pt idx="1405">
                  <c:v>8174.7379715975903</c:v>
                </c:pt>
                <c:pt idx="1406">
                  <c:v>8224.4395096828084</c:v>
                </c:pt>
                <c:pt idx="1407">
                  <c:v>8049.5409313880682</c:v>
                </c:pt>
                <c:pt idx="1408">
                  <c:v>8087.0200715808514</c:v>
                </c:pt>
                <c:pt idx="1409">
                  <c:v>8234.7831659059921</c:v>
                </c:pt>
                <c:pt idx="1410">
                  <c:v>8338.0649257557125</c:v>
                </c:pt>
                <c:pt idx="1411">
                  <c:v>8479.9918790547708</c:v>
                </c:pt>
                <c:pt idx="1412">
                  <c:v>8414.1170245993089</c:v>
                </c:pt>
                <c:pt idx="1413">
                  <c:v>8391.1784953180904</c:v>
                </c:pt>
                <c:pt idx="1414">
                  <c:v>8205.38047294016</c:v>
                </c:pt>
                <c:pt idx="1415">
                  <c:v>8370.8109615085286</c:v>
                </c:pt>
                <c:pt idx="1416">
                  <c:v>8509.3534979156557</c:v>
                </c:pt>
                <c:pt idx="1417">
                  <c:v>8324.3363470571367</c:v>
                </c:pt>
                <c:pt idx="1418">
                  <c:v>8789.5280763666688</c:v>
                </c:pt>
                <c:pt idx="1419">
                  <c:v>9174.7646170838871</c:v>
                </c:pt>
                <c:pt idx="1420">
                  <c:v>9115.0943946674706</c:v>
                </c:pt>
                <c:pt idx="1421">
                  <c:v>9356.1767557083658</c:v>
                </c:pt>
                <c:pt idx="1422">
                  <c:v>9153.3113215234498</c:v>
                </c:pt>
                <c:pt idx="1423">
                  <c:v>9063.2838404724698</c:v>
                </c:pt>
                <c:pt idx="1424">
                  <c:v>9392.2420151115002</c:v>
                </c:pt>
                <c:pt idx="1425">
                  <c:v>9514.1930811255243</c:v>
                </c:pt>
                <c:pt idx="1426">
                  <c:v>9413.0629176599323</c:v>
                </c:pt>
                <c:pt idx="1427">
                  <c:v>9399.6025216181188</c:v>
                </c:pt>
                <c:pt idx="1428">
                  <c:v>9776.4860327797614</c:v>
                </c:pt>
                <c:pt idx="1429">
                  <c:v>9904.0821215817377</c:v>
                </c:pt>
                <c:pt idx="1430">
                  <c:v>10325.69645678216</c:v>
                </c:pt>
                <c:pt idx="1431">
                  <c:v>10502.382958612321</c:v>
                </c:pt>
                <c:pt idx="1432">
                  <c:v>10185.021846698655</c:v>
                </c:pt>
                <c:pt idx="1433">
                  <c:v>10073.859064663666</c:v>
                </c:pt>
                <c:pt idx="1434">
                  <c:v>10410.058305812756</c:v>
                </c:pt>
                <c:pt idx="1435">
                  <c:v>10115.382222642353</c:v>
                </c:pt>
                <c:pt idx="1436">
                  <c:v>10042.689108100727</c:v>
                </c:pt>
                <c:pt idx="1437">
                  <c:v>10119.947719537984</c:v>
                </c:pt>
                <c:pt idx="1438">
                  <c:v>10068.027425917282</c:v>
                </c:pt>
                <c:pt idx="1439">
                  <c:v>10076.38724849469</c:v>
                </c:pt>
                <c:pt idx="1440">
                  <c:v>10092.437877523604</c:v>
                </c:pt>
                <c:pt idx="1441">
                  <c:v>10377.079872381031</c:v>
                </c:pt>
                <c:pt idx="1442">
                  <c:v>10863.146202135635</c:v>
                </c:pt>
                <c:pt idx="1443">
                  <c:v>10763.238353606894</c:v>
                </c:pt>
                <c:pt idx="1444">
                  <c:v>10881.438057293541</c:v>
                </c:pt>
                <c:pt idx="1445">
                  <c:v>10642.393778368179</c:v>
                </c:pt>
                <c:pt idx="1446">
                  <c:v>10876.307780770603</c:v>
                </c:pt>
                <c:pt idx="1447">
                  <c:v>10540.276981702362</c:v>
                </c:pt>
                <c:pt idx="1448">
                  <c:v>10847.102441540434</c:v>
                </c:pt>
                <c:pt idx="1449">
                  <c:v>10775.972573383204</c:v>
                </c:pt>
                <c:pt idx="1450">
                  <c:v>10786.738316143326</c:v>
                </c:pt>
                <c:pt idx="1451">
                  <c:v>11245.926415563596</c:v>
                </c:pt>
                <c:pt idx="1452">
                  <c:v>11399.172628765924</c:v>
                </c:pt>
                <c:pt idx="1453">
                  <c:v>11596.940622714617</c:v>
                </c:pt>
                <c:pt idx="1454">
                  <c:v>11319.043612371443</c:v>
                </c:pt>
                <c:pt idx="1455">
                  <c:v>11571.963679195755</c:v>
                </c:pt>
                <c:pt idx="1456">
                  <c:v>11699.315846303858</c:v>
                </c:pt>
                <c:pt idx="1457">
                  <c:v>11950.506043226958</c:v>
                </c:pt>
                <c:pt idx="1458">
                  <c:v>11729.632712789757</c:v>
                </c:pt>
                <c:pt idx="1459">
                  <c:v>11790.900766010047</c:v>
                </c:pt>
                <c:pt idx="1460">
                  <c:v>11617.284153230656</c:v>
                </c:pt>
                <c:pt idx="1461">
                  <c:v>11850.234755318144</c:v>
                </c:pt>
                <c:pt idx="1462">
                  <c:v>11793.900304854969</c:v>
                </c:pt>
                <c:pt idx="1463">
                  <c:v>11701.926146111187</c:v>
                </c:pt>
                <c:pt idx="1464">
                  <c:v>12118.488232895685</c:v>
                </c:pt>
                <c:pt idx="1465">
                  <c:v>12005.5150076791</c:v>
                </c:pt>
                <c:pt idx="1466">
                  <c:v>12117.503246315187</c:v>
                </c:pt>
                <c:pt idx="1467">
                  <c:v>12479.386928169924</c:v>
                </c:pt>
                <c:pt idx="1468">
                  <c:v>12886.843509457778</c:v>
                </c:pt>
                <c:pt idx="1469">
                  <c:v>12562.220430345209</c:v>
                </c:pt>
                <c:pt idx="1470">
                  <c:v>12153.393967293239</c:v>
                </c:pt>
                <c:pt idx="1471">
                  <c:v>12180.05848162578</c:v>
                </c:pt>
                <c:pt idx="1472">
                  <c:v>12024.40963759073</c:v>
                </c:pt>
                <c:pt idx="1473">
                  <c:v>12015.899428764627</c:v>
                </c:pt>
                <c:pt idx="1474">
                  <c:v>11795.488768946641</c:v>
                </c:pt>
                <c:pt idx="1475">
                  <c:v>11581.242224503598</c:v>
                </c:pt>
                <c:pt idx="1476">
                  <c:v>11654.035310437046</c:v>
                </c:pt>
                <c:pt idx="1477">
                  <c:v>11568.911475998377</c:v>
                </c:pt>
                <c:pt idx="1478">
                  <c:v>11253.635473619446</c:v>
                </c:pt>
                <c:pt idx="1479">
                  <c:v>10926.485325586264</c:v>
                </c:pt>
                <c:pt idx="1480">
                  <c:v>11010.109053287677</c:v>
                </c:pt>
                <c:pt idx="1481">
                  <c:v>10745.297071491377</c:v>
                </c:pt>
                <c:pt idx="1482">
                  <c:v>10671.877589532549</c:v>
                </c:pt>
                <c:pt idx="1483">
                  <c:v>10960.552372715745</c:v>
                </c:pt>
                <c:pt idx="1484">
                  <c:v>10879.704766910736</c:v>
                </c:pt>
                <c:pt idx="1485">
                  <c:v>11185.887023515499</c:v>
                </c:pt>
                <c:pt idx="1486">
                  <c:v>11008.915290283614</c:v>
                </c:pt>
                <c:pt idx="1487">
                  <c:v>10799.218182318793</c:v>
                </c:pt>
                <c:pt idx="1488">
                  <c:v>10795.321513550101</c:v>
                </c:pt>
                <c:pt idx="1489">
                  <c:v>10777.296784110622</c:v>
                </c:pt>
                <c:pt idx="1490">
                  <c:v>10709.051393477464</c:v>
                </c:pt>
                <c:pt idx="1491">
                  <c:v>10799.548275445579</c:v>
                </c:pt>
                <c:pt idx="1492">
                  <c:v>10665.23136484192</c:v>
                </c:pt>
                <c:pt idx="1493">
                  <c:v>10479.08310525165</c:v>
                </c:pt>
                <c:pt idx="1494">
                  <c:v>10337.263697135857</c:v>
                </c:pt>
                <c:pt idx="1495">
                  <c:v>10436.01100859777</c:v>
                </c:pt>
                <c:pt idx="1496">
                  <c:v>10636.584439258388</c:v>
                </c:pt>
                <c:pt idx="1497">
                  <c:v>11070.041231090514</c:v>
                </c:pt>
                <c:pt idx="1498">
                  <c:v>10927.946529237639</c:v>
                </c:pt>
                <c:pt idx="1499">
                  <c:v>11149.015334805337</c:v>
                </c:pt>
                <c:pt idx="1500">
                  <c:v>11577.956038505145</c:v>
                </c:pt>
                <c:pt idx="1501">
                  <c:v>11599.457105421501</c:v>
                </c:pt>
                <c:pt idx="1502">
                  <c:v>11271.140022886142</c:v>
                </c:pt>
                <c:pt idx="1503">
                  <c:v>10964.790242659301</c:v>
                </c:pt>
                <c:pt idx="1504">
                  <c:v>11385.020215583936</c:v>
                </c:pt>
                <c:pt idx="1505">
                  <c:v>11103.634915537081</c:v>
                </c:pt>
                <c:pt idx="1506">
                  <c:v>11233.080292976965</c:v>
                </c:pt>
                <c:pt idx="1507">
                  <c:v>11150.406384417913</c:v>
                </c:pt>
                <c:pt idx="1508">
                  <c:v>10673.25761622852</c:v>
                </c:pt>
                <c:pt idx="1509">
                  <c:v>11029.718755390455</c:v>
                </c:pt>
                <c:pt idx="1510">
                  <c:v>10887.582778738168</c:v>
                </c:pt>
                <c:pt idx="1511">
                  <c:v>11053.319383921264</c:v>
                </c:pt>
                <c:pt idx="1512">
                  <c:v>10812.506690963497</c:v>
                </c:pt>
                <c:pt idx="1513">
                  <c:v>10905.074124203265</c:v>
                </c:pt>
                <c:pt idx="1514">
                  <c:v>11541.261099661515</c:v>
                </c:pt>
                <c:pt idx="1515">
                  <c:v>11408.757400535827</c:v>
                </c:pt>
                <c:pt idx="1516">
                  <c:v>10758.119888776071</c:v>
                </c:pt>
                <c:pt idx="1517">
                  <c:v>11185.067276833792</c:v>
                </c:pt>
                <c:pt idx="1518">
                  <c:v>11072.102655932005</c:v>
                </c:pt>
                <c:pt idx="1519">
                  <c:v>11297.881962803822</c:v>
                </c:pt>
                <c:pt idx="1520">
                  <c:v>11177.925565460315</c:v>
                </c:pt>
                <c:pt idx="1521">
                  <c:v>11009.839597653166</c:v>
                </c:pt>
                <c:pt idx="1522">
                  <c:v>10852.866814155428</c:v>
                </c:pt>
                <c:pt idx="1523">
                  <c:v>11354.152078045248</c:v>
                </c:pt>
                <c:pt idx="1524">
                  <c:v>11097.934461590035</c:v>
                </c:pt>
                <c:pt idx="1525">
                  <c:v>10835.609442601281</c:v>
                </c:pt>
                <c:pt idx="1526">
                  <c:v>10743.59012146663</c:v>
                </c:pt>
                <c:pt idx="1527">
                  <c:v>10900.385046894042</c:v>
                </c:pt>
                <c:pt idx="1528">
                  <c:v>11212.374505225509</c:v>
                </c:pt>
                <c:pt idx="1529">
                  <c:v>10993.337246248371</c:v>
                </c:pt>
                <c:pt idx="1530">
                  <c:v>11022.545679934261</c:v>
                </c:pt>
                <c:pt idx="1531">
                  <c:v>10927.895993854003</c:v>
                </c:pt>
                <c:pt idx="1532">
                  <c:v>10816.361078932645</c:v>
                </c:pt>
                <c:pt idx="1533">
                  <c:v>10963.716896351736</c:v>
                </c:pt>
                <c:pt idx="1534">
                  <c:v>11496.725206952575</c:v>
                </c:pt>
                <c:pt idx="1535">
                  <c:v>11247.568332710514</c:v>
                </c:pt>
                <c:pt idx="1536">
                  <c:v>11047.708616443642</c:v>
                </c:pt>
                <c:pt idx="1537">
                  <c:v>11530.953478084513</c:v>
                </c:pt>
                <c:pt idx="1538">
                  <c:v>11678.689930792647</c:v>
                </c:pt>
                <c:pt idx="1539">
                  <c:v>12051.424049934374</c:v>
                </c:pt>
                <c:pt idx="1540">
                  <c:v>12173.725588909139</c:v>
                </c:pt>
                <c:pt idx="1541">
                  <c:v>12373.686288205092</c:v>
                </c:pt>
                <c:pt idx="1542">
                  <c:v>12785.367179532854</c:v>
                </c:pt>
                <c:pt idx="1543">
                  <c:v>12568.827689556574</c:v>
                </c:pt>
                <c:pt idx="1544">
                  <c:v>12437.562553737813</c:v>
                </c:pt>
                <c:pt idx="1545">
                  <c:v>13038.826250052327</c:v>
                </c:pt>
                <c:pt idx="1546">
                  <c:v>13732.234210685918</c:v>
                </c:pt>
                <c:pt idx="1547">
                  <c:v>13816.612685633689</c:v>
                </c:pt>
                <c:pt idx="1548">
                  <c:v>13387.229189903417</c:v>
                </c:pt>
                <c:pt idx="1549">
                  <c:v>13381.211840973363</c:v>
                </c:pt>
                <c:pt idx="1550">
                  <c:v>13380.345557936669</c:v>
                </c:pt>
                <c:pt idx="1551">
                  <c:v>13666.12952898862</c:v>
                </c:pt>
                <c:pt idx="1552">
                  <c:v>14046.815441899314</c:v>
                </c:pt>
                <c:pt idx="1553">
                  <c:v>14614.587594691915</c:v>
                </c:pt>
                <c:pt idx="1554">
                  <c:v>14229.623172176889</c:v>
                </c:pt>
                <c:pt idx="1555">
                  <c:v>14412.820094848679</c:v>
                </c:pt>
                <c:pt idx="1556">
                  <c:v>15002.952797250193</c:v>
                </c:pt>
                <c:pt idx="1557">
                  <c:v>15454.341548351087</c:v>
                </c:pt>
                <c:pt idx="1558">
                  <c:v>15188.867252523389</c:v>
                </c:pt>
                <c:pt idx="1559">
                  <c:v>15202.989804953662</c:v>
                </c:pt>
                <c:pt idx="1560">
                  <c:v>15421.811693786633</c:v>
                </c:pt>
                <c:pt idx="1561">
                  <c:v>14993.376400028845</c:v>
                </c:pt>
                <c:pt idx="1562">
                  <c:v>14969.503020592576</c:v>
                </c:pt>
                <c:pt idx="1563">
                  <c:v>14876.052738483351</c:v>
                </c:pt>
                <c:pt idx="1564">
                  <c:v>15608.746761951808</c:v>
                </c:pt>
                <c:pt idx="1565">
                  <c:v>15468.541640094661</c:v>
                </c:pt>
                <c:pt idx="1566">
                  <c:v>14861.269961637641</c:v>
                </c:pt>
                <c:pt idx="1567">
                  <c:v>15194.351925933448</c:v>
                </c:pt>
                <c:pt idx="1568">
                  <c:v>15152.04805655874</c:v>
                </c:pt>
                <c:pt idx="1569">
                  <c:v>15425.315338613012</c:v>
                </c:pt>
                <c:pt idx="1570">
                  <c:v>15323.751235930084</c:v>
                </c:pt>
                <c:pt idx="1571">
                  <c:v>15658.432419230128</c:v>
                </c:pt>
                <c:pt idx="1572">
                  <c:v>15595.211360600866</c:v>
                </c:pt>
                <c:pt idx="1573">
                  <c:v>15687.476130424724</c:v>
                </c:pt>
                <c:pt idx="1574">
                  <c:v>15783.627205470902</c:v>
                </c:pt>
                <c:pt idx="1575">
                  <c:v>15424.399123356776</c:v>
                </c:pt>
                <c:pt idx="1576">
                  <c:v>15481.430766144143</c:v>
                </c:pt>
                <c:pt idx="1577">
                  <c:v>15665.583120899757</c:v>
                </c:pt>
                <c:pt idx="1578">
                  <c:v>15456.640626066726</c:v>
                </c:pt>
                <c:pt idx="1579">
                  <c:v>15932.544539011538</c:v>
                </c:pt>
                <c:pt idx="1580">
                  <c:v>15741.179240882413</c:v>
                </c:pt>
                <c:pt idx="1581">
                  <c:v>15032.979714531921</c:v>
                </c:pt>
                <c:pt idx="1582">
                  <c:v>15269.812974365474</c:v>
                </c:pt>
                <c:pt idx="1583">
                  <c:v>14872.007106869154</c:v>
                </c:pt>
                <c:pt idx="1584">
                  <c:v>15159.41233150102</c:v>
                </c:pt>
                <c:pt idx="1585">
                  <c:v>14816.395653610542</c:v>
                </c:pt>
                <c:pt idx="1586">
                  <c:v>15331.584239953287</c:v>
                </c:pt>
                <c:pt idx="1587">
                  <c:v>15799.955039886874</c:v>
                </c:pt>
                <c:pt idx="1588">
                  <c:v>14681.128967809662</c:v>
                </c:pt>
                <c:pt idx="1589">
                  <c:v>14774.284077587501</c:v>
                </c:pt>
                <c:pt idx="1590">
                  <c:v>15034.468453190833</c:v>
                </c:pt>
                <c:pt idx="1591">
                  <c:v>14367.589127923375</c:v>
                </c:pt>
                <c:pt idx="1592">
                  <c:v>14048.478487823824</c:v>
                </c:pt>
                <c:pt idx="1593">
                  <c:v>13916.916646485923</c:v>
                </c:pt>
                <c:pt idx="1594">
                  <c:v>14078.046099937801</c:v>
                </c:pt>
                <c:pt idx="1595">
                  <c:v>13998.613902758416</c:v>
                </c:pt>
                <c:pt idx="1596">
                  <c:v>14302.023838011655</c:v>
                </c:pt>
                <c:pt idx="1597">
                  <c:v>13972.472927142522</c:v>
                </c:pt>
                <c:pt idx="1598">
                  <c:v>14248.755608715475</c:v>
                </c:pt>
                <c:pt idx="1599">
                  <c:v>13842.326827532253</c:v>
                </c:pt>
                <c:pt idx="1600">
                  <c:v>13466.916523922606</c:v>
                </c:pt>
                <c:pt idx="1601">
                  <c:v>13019.338619348808</c:v>
                </c:pt>
                <c:pt idx="1602">
                  <c:v>13190.634939272684</c:v>
                </c:pt>
                <c:pt idx="1603">
                  <c:v>12504.54975843586</c:v>
                </c:pt>
                <c:pt idx="1604">
                  <c:v>12454.674604908283</c:v>
                </c:pt>
                <c:pt idx="1605">
                  <c:v>12445.666673498343</c:v>
                </c:pt>
                <c:pt idx="1606">
                  <c:v>12227.589890307452</c:v>
                </c:pt>
                <c:pt idx="1607">
                  <c:v>12059.533928639761</c:v>
                </c:pt>
                <c:pt idx="1608">
                  <c:v>11997.789752639568</c:v>
                </c:pt>
                <c:pt idx="1609">
                  <c:v>12153.632821433461</c:v>
                </c:pt>
                <c:pt idx="1610">
                  <c:v>12150.691741390065</c:v>
                </c:pt>
                <c:pt idx="1611">
                  <c:v>12207.442930032006</c:v>
                </c:pt>
                <c:pt idx="1612">
                  <c:v>11944.742631435733</c:v>
                </c:pt>
                <c:pt idx="1613">
                  <c:v>11422.137513455513</c:v>
                </c:pt>
                <c:pt idx="1614">
                  <c:v>10993.783672928583</c:v>
                </c:pt>
                <c:pt idx="1615">
                  <c:v>10612.817646793634</c:v>
                </c:pt>
                <c:pt idx="1616">
                  <c:v>11014.564487273034</c:v>
                </c:pt>
                <c:pt idx="1617">
                  <c:v>10526.592787636471</c:v>
                </c:pt>
                <c:pt idx="1618">
                  <c:v>10761.23983967725</c:v>
                </c:pt>
                <c:pt idx="1619">
                  <c:v>10983.634889135374</c:v>
                </c:pt>
                <c:pt idx="1620">
                  <c:v>11409.777225273379</c:v>
                </c:pt>
                <c:pt idx="1621">
                  <c:v>11101.524317016012</c:v>
                </c:pt>
                <c:pt idx="1622">
                  <c:v>10751.448517797613</c:v>
                </c:pt>
                <c:pt idx="1623">
                  <c:v>10976.56350825904</c:v>
                </c:pt>
                <c:pt idx="1624">
                  <c:v>10732.085194143681</c:v>
                </c:pt>
                <c:pt idx="1625">
                  <c:v>10773.483297670586</c:v>
                </c:pt>
                <c:pt idx="1626">
                  <c:v>10693.285566269458</c:v>
                </c:pt>
                <c:pt idx="1627">
                  <c:v>10955.983101535079</c:v>
                </c:pt>
                <c:pt idx="1628">
                  <c:v>10838.780780754085</c:v>
                </c:pt>
                <c:pt idx="1629">
                  <c:v>10917.548931391979</c:v>
                </c:pt>
                <c:pt idx="1630">
                  <c:v>10939.213917340492</c:v>
                </c:pt>
                <c:pt idx="1631">
                  <c:v>11012.256366301863</c:v>
                </c:pt>
                <c:pt idx="1632">
                  <c:v>10722.683341445147</c:v>
                </c:pt>
                <c:pt idx="1633">
                  <c:v>10372.439031045802</c:v>
                </c:pt>
                <c:pt idx="1634">
                  <c:v>10536.362207497619</c:v>
                </c:pt>
                <c:pt idx="1635">
                  <c:v>10583.208090352313</c:v>
                </c:pt>
                <c:pt idx="1636">
                  <c:v>10547.673777793991</c:v>
                </c:pt>
                <c:pt idx="1637">
                  <c:v>10448.805561171184</c:v>
                </c:pt>
                <c:pt idx="1638">
                  <c:v>10439.960530192937</c:v>
                </c:pt>
                <c:pt idx="1639">
                  <c:v>10261.003361715757</c:v>
                </c:pt>
                <c:pt idx="1640">
                  <c:v>10118.651619588658</c:v>
                </c:pt>
                <c:pt idx="1641">
                  <c:v>10011.384512465967</c:v>
                </c:pt>
                <c:pt idx="1642">
                  <c:v>10044.234669007847</c:v>
                </c:pt>
                <c:pt idx="1643">
                  <c:v>10053.695597687689</c:v>
                </c:pt>
                <c:pt idx="1644">
                  <c:v>10322.458681664697</c:v>
                </c:pt>
                <c:pt idx="1645">
                  <c:v>10003.301806581463</c:v>
                </c:pt>
                <c:pt idx="1646">
                  <c:v>10033.588592477545</c:v>
                </c:pt>
                <c:pt idx="1647">
                  <c:v>10036.705333781367</c:v>
                </c:pt>
                <c:pt idx="1648">
                  <c:v>9870.108962552993</c:v>
                </c:pt>
                <c:pt idx="1649">
                  <c:v>9676.6495092587229</c:v>
                </c:pt>
                <c:pt idx="1650">
                  <c:v>9808.5725937731022</c:v>
                </c:pt>
                <c:pt idx="1651">
                  <c:v>9782.3744074398783</c:v>
                </c:pt>
                <c:pt idx="1652">
                  <c:v>9661.9830439978359</c:v>
                </c:pt>
                <c:pt idx="1653">
                  <c:v>9500.4750244763</c:v>
                </c:pt>
                <c:pt idx="1654">
                  <c:v>9496.9831151986855</c:v>
                </c:pt>
                <c:pt idx="1655">
                  <c:v>9541.7639547756298</c:v>
                </c:pt>
                <c:pt idx="1656">
                  <c:v>9177.1944958348777</c:v>
                </c:pt>
                <c:pt idx="1657">
                  <c:v>9136.2275879884764</c:v>
                </c:pt>
                <c:pt idx="1658">
                  <c:v>9316.8795421647792</c:v>
                </c:pt>
                <c:pt idx="1659">
                  <c:v>9637.6629340005038</c:v>
                </c:pt>
                <c:pt idx="1660">
                  <c:v>9692.2229904144151</c:v>
                </c:pt>
                <c:pt idx="1661">
                  <c:v>10091.153805137787</c:v>
                </c:pt>
                <c:pt idx="1662">
                  <c:v>9642.4329087769784</c:v>
                </c:pt>
                <c:pt idx="1663">
                  <c:v>9523.5360196003603</c:v>
                </c:pt>
                <c:pt idx="1664">
                  <c:v>9422.2054503382151</c:v>
                </c:pt>
                <c:pt idx="1665">
                  <c:v>9474.5799739218837</c:v>
                </c:pt>
                <c:pt idx="1666">
                  <c:v>9358.0262385896858</c:v>
                </c:pt>
                <c:pt idx="1667">
                  <c:v>9623.7885751554586</c:v>
                </c:pt>
                <c:pt idx="1668">
                  <c:v>9298.0750340021132</c:v>
                </c:pt>
                <c:pt idx="1669">
                  <c:v>9229.6542711040584</c:v>
                </c:pt>
                <c:pt idx="1670">
                  <c:v>9206.7612289215831</c:v>
                </c:pt>
                <c:pt idx="1671">
                  <c:v>9142.5290712337046</c:v>
                </c:pt>
                <c:pt idx="1672">
                  <c:v>9371.3722452447109</c:v>
                </c:pt>
                <c:pt idx="1673">
                  <c:v>9772.7543541154209</c:v>
                </c:pt>
                <c:pt idx="1674">
                  <c:v>9432.5855374424918</c:v>
                </c:pt>
                <c:pt idx="1675">
                  <c:v>9243.1973653086989</c:v>
                </c:pt>
                <c:pt idx="1676">
                  <c:v>9043.7353868896716</c:v>
                </c:pt>
                <c:pt idx="1677">
                  <c:v>9079.1664589851389</c:v>
                </c:pt>
                <c:pt idx="1678">
                  <c:v>8738.6685032570222</c:v>
                </c:pt>
                <c:pt idx="1679">
                  <c:v>8562.2998000775988</c:v>
                </c:pt>
                <c:pt idx="1680">
                  <c:v>8737.9273039962918</c:v>
                </c:pt>
                <c:pt idx="1681">
                  <c:v>8544.3337509360863</c:v>
                </c:pt>
                <c:pt idx="1682">
                  <c:v>8793.4385050896381</c:v>
                </c:pt>
                <c:pt idx="1683">
                  <c:v>8528.2137441844661</c:v>
                </c:pt>
                <c:pt idx="1684">
                  <c:v>8513.3545379286843</c:v>
                </c:pt>
                <c:pt idx="1685">
                  <c:v>8718.6396464010159</c:v>
                </c:pt>
                <c:pt idx="1686">
                  <c:v>8569.2021188261151</c:v>
                </c:pt>
                <c:pt idx="1687">
                  <c:v>8717.1170485742932</c:v>
                </c:pt>
                <c:pt idx="1688">
                  <c:v>8525.8396252211769</c:v>
                </c:pt>
                <c:pt idx="1689">
                  <c:v>8335.5564732843977</c:v>
                </c:pt>
                <c:pt idx="1690">
                  <c:v>8169.8552453818529</c:v>
                </c:pt>
                <c:pt idx="1691">
                  <c:v>8502.0158648379802</c:v>
                </c:pt>
                <c:pt idx="1692">
                  <c:v>8308.6225537446771</c:v>
                </c:pt>
                <c:pt idx="1693">
                  <c:v>8158.9846099031229</c:v>
                </c:pt>
                <c:pt idx="1694">
                  <c:v>7819.2706209874395</c:v>
                </c:pt>
                <c:pt idx="1695">
                  <c:v>8111.876301477093</c:v>
                </c:pt>
                <c:pt idx="1696">
                  <c:v>7866.7519224125226</c:v>
                </c:pt>
                <c:pt idx="1697">
                  <c:v>7558.3508740762181</c:v>
                </c:pt>
                <c:pt idx="1698">
                  <c:v>7456.554267392843</c:v>
                </c:pt>
                <c:pt idx="1699">
                  <c:v>7518.9476622431966</c:v>
                </c:pt>
                <c:pt idx="1700">
                  <c:v>7230.4939460184032</c:v>
                </c:pt>
                <c:pt idx="1701">
                  <c:v>7233.3642518524575</c:v>
                </c:pt>
                <c:pt idx="1702">
                  <c:v>7127.8076197355131</c:v>
                </c:pt>
                <c:pt idx="1703">
                  <c:v>7172.3773331916309</c:v>
                </c:pt>
                <c:pt idx="1704">
                  <c:v>7144.9052603897726</c:v>
                </c:pt>
                <c:pt idx="1705">
                  <c:v>6986.7254856926911</c:v>
                </c:pt>
                <c:pt idx="1706">
                  <c:v>6989.8071448405635</c:v>
                </c:pt>
                <c:pt idx="1707">
                  <c:v>6960.348291212752</c:v>
                </c:pt>
                <c:pt idx="1708">
                  <c:v>6857.5653033239751</c:v>
                </c:pt>
                <c:pt idx="1709">
                  <c:v>7441.1809490672658</c:v>
                </c:pt>
                <c:pt idx="1710">
                  <c:v>7650.4282033543723</c:v>
                </c:pt>
                <c:pt idx="1711">
                  <c:v>7432.0016982111665</c:v>
                </c:pt>
                <c:pt idx="1712">
                  <c:v>7146.343539151605</c:v>
                </c:pt>
                <c:pt idx="1713">
                  <c:v>7122.2381699529305</c:v>
                </c:pt>
                <c:pt idx="1714">
                  <c:v>6969.4883063357247</c:v>
                </c:pt>
                <c:pt idx="1715">
                  <c:v>7087.7139052240173</c:v>
                </c:pt>
                <c:pt idx="1716">
                  <c:v>7057.0772765369838</c:v>
                </c:pt>
                <c:pt idx="1717">
                  <c:v>6944.3987306665549</c:v>
                </c:pt>
                <c:pt idx="1718">
                  <c:v>7222.9195886171456</c:v>
                </c:pt>
                <c:pt idx="1719">
                  <c:v>7165.0216164504827</c:v>
                </c:pt>
                <c:pt idx="1720">
                  <c:v>7171.8829510274873</c:v>
                </c:pt>
                <c:pt idx="1721">
                  <c:v>7187.6643309172932</c:v>
                </c:pt>
                <c:pt idx="1722">
                  <c:v>7513.9858127777716</c:v>
                </c:pt>
                <c:pt idx="1723">
                  <c:v>7519.2576256901284</c:v>
                </c:pt>
                <c:pt idx="1724">
                  <c:v>7827.8806042417846</c:v>
                </c:pt>
                <c:pt idx="1725">
                  <c:v>7569.8669552800247</c:v>
                </c:pt>
                <c:pt idx="1726">
                  <c:v>7635.0885196881291</c:v>
                </c:pt>
                <c:pt idx="1727">
                  <c:v>7634.0416097501165</c:v>
                </c:pt>
                <c:pt idx="1728">
                  <c:v>7297.9815017832652</c:v>
                </c:pt>
                <c:pt idx="1729">
                  <c:v>7136.7742431018332</c:v>
                </c:pt>
                <c:pt idx="1730">
                  <c:v>7188.8056824565647</c:v>
                </c:pt>
                <c:pt idx="1731">
                  <c:v>7303.5670379938028</c:v>
                </c:pt>
                <c:pt idx="1732">
                  <c:v>7273.7010077046771</c:v>
                </c:pt>
                <c:pt idx="1733">
                  <c:v>7615.0715787774443</c:v>
                </c:pt>
                <c:pt idx="1734">
                  <c:v>7678.4209729981212</c:v>
                </c:pt>
                <c:pt idx="1735">
                  <c:v>7811.5075853313965</c:v>
                </c:pt>
                <c:pt idx="1736">
                  <c:v>7943.3100036661644</c:v>
                </c:pt>
                <c:pt idx="1737">
                  <c:v>8286.9969194638634</c:v>
                </c:pt>
                <c:pt idx="1738">
                  <c:v>7993.1495045925103</c:v>
                </c:pt>
                <c:pt idx="1739">
                  <c:v>8086.6388161941532</c:v>
                </c:pt>
                <c:pt idx="1740">
                  <c:v>8331.1578145408839</c:v>
                </c:pt>
                <c:pt idx="1741">
                  <c:v>8277.2169854822878</c:v>
                </c:pt>
                <c:pt idx="1742">
                  <c:v>7847.515715259472</c:v>
                </c:pt>
                <c:pt idx="1743">
                  <c:v>8117.3512271961818</c:v>
                </c:pt>
                <c:pt idx="1744">
                  <c:v>8136.8893698600723</c:v>
                </c:pt>
                <c:pt idx="1745">
                  <c:v>8176.977020222771</c:v>
                </c:pt>
                <c:pt idx="1746">
                  <c:v>8342.5268741085347</c:v>
                </c:pt>
                <c:pt idx="1747">
                  <c:v>8213.1662652567829</c:v>
                </c:pt>
                <c:pt idx="1748">
                  <c:v>7883.4484976119275</c:v>
                </c:pt>
                <c:pt idx="1749">
                  <c:v>8025.9939412663698</c:v>
                </c:pt>
                <c:pt idx="1750">
                  <c:v>7685.1195063896403</c:v>
                </c:pt>
                <c:pt idx="1751">
                  <c:v>7954.7897614910225</c:v>
                </c:pt>
                <c:pt idx="1752">
                  <c:v>8174.130379504144</c:v>
                </c:pt>
                <c:pt idx="1753">
                  <c:v>8084.1947341195855</c:v>
                </c:pt>
                <c:pt idx="1754">
                  <c:v>8312.5936503104331</c:v>
                </c:pt>
                <c:pt idx="1755">
                  <c:v>8565.5798085616789</c:v>
                </c:pt>
                <c:pt idx="1756">
                  <c:v>8523.7361603490099</c:v>
                </c:pt>
                <c:pt idx="1757">
                  <c:v>8277.7440236730145</c:v>
                </c:pt>
                <c:pt idx="1758">
                  <c:v>8013.291331198905</c:v>
                </c:pt>
                <c:pt idx="1759">
                  <c:v>8101.5422822636765</c:v>
                </c:pt>
                <c:pt idx="1760">
                  <c:v>8091.9986766296515</c:v>
                </c:pt>
                <c:pt idx="1761">
                  <c:v>7776.4349055399152</c:v>
                </c:pt>
                <c:pt idx="1762">
                  <c:v>7969.1360747764775</c:v>
                </c:pt>
                <c:pt idx="1763">
                  <c:v>7806.1231085617674</c:v>
                </c:pt>
                <c:pt idx="1764">
                  <c:v>7704.8038209562965</c:v>
                </c:pt>
                <c:pt idx="1765">
                  <c:v>7571.0361105588363</c:v>
                </c:pt>
                <c:pt idx="1766">
                  <c:v>7873.0864948270955</c:v>
                </c:pt>
                <c:pt idx="1767">
                  <c:v>7759.3779330676389</c:v>
                </c:pt>
                <c:pt idx="1768">
                  <c:v>7514.6663655906959</c:v>
                </c:pt>
                <c:pt idx="1769">
                  <c:v>7627.7641321921892</c:v>
                </c:pt>
                <c:pt idx="1770">
                  <c:v>7838.490524812878</c:v>
                </c:pt>
                <c:pt idx="1771">
                  <c:v>7651.3562978098826</c:v>
                </c:pt>
                <c:pt idx="1772">
                  <c:v>7982.3113849145439</c:v>
                </c:pt>
                <c:pt idx="1773">
                  <c:v>8058.1257505761223</c:v>
                </c:pt>
                <c:pt idx="1774">
                  <c:v>8041.9288219613682</c:v>
                </c:pt>
                <c:pt idx="1775">
                  <c:v>8128.0501740195868</c:v>
                </c:pt>
                <c:pt idx="1776">
                  <c:v>8267.135958116949</c:v>
                </c:pt>
                <c:pt idx="1777">
                  <c:v>8722.2403821699572</c:v>
                </c:pt>
                <c:pt idx="1778">
                  <c:v>8782.0640389517866</c:v>
                </c:pt>
                <c:pt idx="1779">
                  <c:v>8515.8273995416112</c:v>
                </c:pt>
                <c:pt idx="1780">
                  <c:v>8545.4927663996568</c:v>
                </c:pt>
                <c:pt idx="1781">
                  <c:v>8842.8451562758928</c:v>
                </c:pt>
                <c:pt idx="1782">
                  <c:v>8634.1670626821378</c:v>
                </c:pt>
                <c:pt idx="1783">
                  <c:v>8855.8933654442899</c:v>
                </c:pt>
                <c:pt idx="1784">
                  <c:v>8858.7834148944567</c:v>
                </c:pt>
                <c:pt idx="1785">
                  <c:v>9028.1636966308033</c:v>
                </c:pt>
                <c:pt idx="1786">
                  <c:v>8684.7414917337592</c:v>
                </c:pt>
                <c:pt idx="1787">
                  <c:v>8764.9385667465212</c:v>
                </c:pt>
                <c:pt idx="1788">
                  <c:v>8817.0052829266078</c:v>
                </c:pt>
                <c:pt idx="1789">
                  <c:v>8864.8798243382171</c:v>
                </c:pt>
                <c:pt idx="1790">
                  <c:v>9194.0654488869241</c:v>
                </c:pt>
                <c:pt idx="1791">
                  <c:v>9224.388462949968</c:v>
                </c:pt>
                <c:pt idx="1792">
                  <c:v>8990.3045557911864</c:v>
                </c:pt>
                <c:pt idx="1793">
                  <c:v>9332.1164870702123</c:v>
                </c:pt>
                <c:pt idx="1794">
                  <c:v>9247.8309006813197</c:v>
                </c:pt>
                <c:pt idx="1795">
                  <c:v>9122.3859697171574</c:v>
                </c:pt>
                <c:pt idx="1796">
                  <c:v>9188.7648300898745</c:v>
                </c:pt>
                <c:pt idx="1797">
                  <c:v>9558.7807767970662</c:v>
                </c:pt>
                <c:pt idx="1798">
                  <c:v>9267.9649671052084</c:v>
                </c:pt>
                <c:pt idx="1799">
                  <c:v>9571.6879630839667</c:v>
                </c:pt>
                <c:pt idx="1800">
                  <c:v>9744.9607127882755</c:v>
                </c:pt>
                <c:pt idx="1801">
                  <c:v>9128.8626389128603</c:v>
                </c:pt>
                <c:pt idx="1802">
                  <c:v>9571.5530599847552</c:v>
                </c:pt>
                <c:pt idx="1803">
                  <c:v>9714.4980220519574</c:v>
                </c:pt>
                <c:pt idx="1804">
                  <c:v>9653.3476702704047</c:v>
                </c:pt>
                <c:pt idx="1805">
                  <c:v>9620.7790253158164</c:v>
                </c:pt>
                <c:pt idx="1806">
                  <c:v>9715.2095702898114</c:v>
                </c:pt>
                <c:pt idx="1807">
                  <c:v>9571.2857783232666</c:v>
                </c:pt>
                <c:pt idx="1808">
                  <c:v>9111.6889748561352</c:v>
                </c:pt>
                <c:pt idx="1809">
                  <c:v>9442.8119882286774</c:v>
                </c:pt>
                <c:pt idx="1810">
                  <c:v>9368.4171159671405</c:v>
                </c:pt>
                <c:pt idx="1811">
                  <c:v>9591.2894681030466</c:v>
                </c:pt>
                <c:pt idx="1812">
                  <c:v>9811.5665736656156</c:v>
                </c:pt>
                <c:pt idx="1813">
                  <c:v>9579.7594294481751</c:v>
                </c:pt>
                <c:pt idx="1814">
                  <c:v>9372.56673577947</c:v>
                </c:pt>
                <c:pt idx="1815">
                  <c:v>9393.2111271587983</c:v>
                </c:pt>
                <c:pt idx="1816">
                  <c:v>9192.128776319063</c:v>
                </c:pt>
                <c:pt idx="1817">
                  <c:v>9186.2800200256625</c:v>
                </c:pt>
                <c:pt idx="1818">
                  <c:v>9002.4978851873784</c:v>
                </c:pt>
                <c:pt idx="1819">
                  <c:v>9039.1854964943832</c:v>
                </c:pt>
                <c:pt idx="1820">
                  <c:v>8709.0467918911472</c:v>
                </c:pt>
                <c:pt idx="1821">
                  <c:v>8812.7836060156496</c:v>
                </c:pt>
                <c:pt idx="1822">
                  <c:v>8945.2965254711762</c:v>
                </c:pt>
                <c:pt idx="1823">
                  <c:v>8775.9660349424903</c:v>
                </c:pt>
                <c:pt idx="1824">
                  <c:v>8438.7090791960945</c:v>
                </c:pt>
                <c:pt idx="1825">
                  <c:v>8394.0443888393784</c:v>
                </c:pt>
                <c:pt idx="1826">
                  <c:v>8503.8758387598446</c:v>
                </c:pt>
                <c:pt idx="1827">
                  <c:v>8766.9571567727926</c:v>
                </c:pt>
                <c:pt idx="1828">
                  <c:v>8575.7858470473711</c:v>
                </c:pt>
                <c:pt idx="1829">
                  <c:v>8833.5642908838199</c:v>
                </c:pt>
                <c:pt idx="1830">
                  <c:v>8899.7556171592714</c:v>
                </c:pt>
                <c:pt idx="1831">
                  <c:v>9102.2561280554564</c:v>
                </c:pt>
                <c:pt idx="1832">
                  <c:v>9022.8182027057737</c:v>
                </c:pt>
                <c:pt idx="1833">
                  <c:v>9257.0154253742076</c:v>
                </c:pt>
                <c:pt idx="1834">
                  <c:v>9311.4523132944287</c:v>
                </c:pt>
                <c:pt idx="1835">
                  <c:v>9187.8337080406673</c:v>
                </c:pt>
                <c:pt idx="1836">
                  <c:v>9142.2693506542073</c:v>
                </c:pt>
                <c:pt idx="1837">
                  <c:v>9085.7044488441315</c:v>
                </c:pt>
                <c:pt idx="1838">
                  <c:v>9022.0798917718021</c:v>
                </c:pt>
                <c:pt idx="1839">
                  <c:v>9245.4642492590647</c:v>
                </c:pt>
                <c:pt idx="1840">
                  <c:v>9146.0327207407427</c:v>
                </c:pt>
                <c:pt idx="1841">
                  <c:v>9080.8524079421477</c:v>
                </c:pt>
                <c:pt idx="1842">
                  <c:v>9510.639773531213</c:v>
                </c:pt>
                <c:pt idx="1843">
                  <c:v>9784.203353915831</c:v>
                </c:pt>
                <c:pt idx="1844">
                  <c:v>9699.904943073856</c:v>
                </c:pt>
                <c:pt idx="1845">
                  <c:v>10039.785008170409</c:v>
                </c:pt>
                <c:pt idx="1846">
                  <c:v>10039.552917600256</c:v>
                </c:pt>
                <c:pt idx="1847">
                  <c:v>10296.050353726796</c:v>
                </c:pt>
                <c:pt idx="1848">
                  <c:v>10184.979671975201</c:v>
                </c:pt>
                <c:pt idx="1849">
                  <c:v>10730.506371991731</c:v>
                </c:pt>
                <c:pt idx="1850">
                  <c:v>10330.960476611175</c:v>
                </c:pt>
                <c:pt idx="1851">
                  <c:v>10205.673267266973</c:v>
                </c:pt>
                <c:pt idx="1852">
                  <c:v>10265.926405387605</c:v>
                </c:pt>
                <c:pt idx="1853">
                  <c:v>10326.060801056319</c:v>
                </c:pt>
                <c:pt idx="1854">
                  <c:v>10165.621128821687</c:v>
                </c:pt>
                <c:pt idx="1855">
                  <c:v>10122.027010519849</c:v>
                </c:pt>
                <c:pt idx="1856">
                  <c:v>10517.713833748396</c:v>
                </c:pt>
                <c:pt idx="1857">
                  <c:v>10002.036290600747</c:v>
                </c:pt>
                <c:pt idx="1858">
                  <c:v>10059.454343694893</c:v>
                </c:pt>
                <c:pt idx="1859">
                  <c:v>10258.570224013722</c:v>
                </c:pt>
                <c:pt idx="1860">
                  <c:v>10186.393745281777</c:v>
                </c:pt>
                <c:pt idx="1861">
                  <c:v>10461.799418196066</c:v>
                </c:pt>
                <c:pt idx="1862">
                  <c:v>10500.171616930738</c:v>
                </c:pt>
                <c:pt idx="1863">
                  <c:v>10478.192690436874</c:v>
                </c:pt>
                <c:pt idx="1864">
                  <c:v>10384.250998995336</c:v>
                </c:pt>
                <c:pt idx="1865">
                  <c:v>10299.155695132635</c:v>
                </c:pt>
                <c:pt idx="1866">
                  <c:v>10301.64023306422</c:v>
                </c:pt>
                <c:pt idx="1867">
                  <c:v>10382.909320303557</c:v>
                </c:pt>
                <c:pt idx="1868">
                  <c:v>10723.010188292628</c:v>
                </c:pt>
                <c:pt idx="1869">
                  <c:v>11328.304810344194</c:v>
                </c:pt>
                <c:pt idx="1870">
                  <c:v>11185.317150843266</c:v>
                </c:pt>
                <c:pt idx="1871">
                  <c:v>11083.419635920933</c:v>
                </c:pt>
                <c:pt idx="1872">
                  <c:v>10620.117153252762</c:v>
                </c:pt>
                <c:pt idx="1873">
                  <c:v>10903.589078632967</c:v>
                </c:pt>
                <c:pt idx="1874">
                  <c:v>10644.505916245382</c:v>
                </c:pt>
                <c:pt idx="1875">
                  <c:v>10490.680944510701</c:v>
                </c:pt>
                <c:pt idx="1876">
                  <c:v>10562.902712669089</c:v>
                </c:pt>
                <c:pt idx="1877">
                  <c:v>10715.21026548798</c:v>
                </c:pt>
                <c:pt idx="1878">
                  <c:v>10642.489804288174</c:v>
                </c:pt>
                <c:pt idx="1879">
                  <c:v>11002.352822714982</c:v>
                </c:pt>
                <c:pt idx="1880">
                  <c:v>10856.716558770351</c:v>
                </c:pt>
                <c:pt idx="1881">
                  <c:v>11110.405410708127</c:v>
                </c:pt>
                <c:pt idx="1882">
                  <c:v>10975.216068402493</c:v>
                </c:pt>
                <c:pt idx="1883">
                  <c:v>11005.021837217442</c:v>
                </c:pt>
                <c:pt idx="1884">
                  <c:v>11245.470390563562</c:v>
                </c:pt>
                <c:pt idx="1885">
                  <c:v>10995.950830918324</c:v>
                </c:pt>
                <c:pt idx="1886">
                  <c:v>11574.817310817996</c:v>
                </c:pt>
                <c:pt idx="1887">
                  <c:v>11556.316187534248</c:v>
                </c:pt>
                <c:pt idx="1888">
                  <c:v>11619.842009651387</c:v>
                </c:pt>
                <c:pt idx="1889">
                  <c:v>11313.817013792566</c:v>
                </c:pt>
                <c:pt idx="1890">
                  <c:v>11338.850332255892</c:v>
                </c:pt>
                <c:pt idx="1891">
                  <c:v>11591.742104048855</c:v>
                </c:pt>
                <c:pt idx="1892">
                  <c:v>11588.006680089544</c:v>
                </c:pt>
                <c:pt idx="1893">
                  <c:v>11624.998813425907</c:v>
                </c:pt>
                <c:pt idx="1894">
                  <c:v>11664.466968817271</c:v>
                </c:pt>
                <c:pt idx="1895">
                  <c:v>11322.584074169472</c:v>
                </c:pt>
                <c:pt idx="1896">
                  <c:v>11019.711242972287</c:v>
                </c:pt>
                <c:pt idx="1897">
                  <c:v>11255.513172768991</c:v>
                </c:pt>
                <c:pt idx="1898">
                  <c:v>10806.299687467324</c:v>
                </c:pt>
                <c:pt idx="1899">
                  <c:v>11032.950821459795</c:v>
                </c:pt>
                <c:pt idx="1900">
                  <c:v>11340.988655814508</c:v>
                </c:pt>
                <c:pt idx="1901">
                  <c:v>11501.877639068171</c:v>
                </c:pt>
                <c:pt idx="1902">
                  <c:v>11887.099768195923</c:v>
                </c:pt>
                <c:pt idx="1903">
                  <c:v>12182.644031342768</c:v>
                </c:pt>
                <c:pt idx="1904">
                  <c:v>12037.919716272723</c:v>
                </c:pt>
                <c:pt idx="1905">
                  <c:v>11614.496836787337</c:v>
                </c:pt>
                <c:pt idx="1906">
                  <c:v>11662.39320688931</c:v>
                </c:pt>
                <c:pt idx="1907">
                  <c:v>11881.364449651377</c:v>
                </c:pt>
                <c:pt idx="1908">
                  <c:v>11972.947236938726</c:v>
                </c:pt>
                <c:pt idx="1909">
                  <c:v>12189.232217356446</c:v>
                </c:pt>
                <c:pt idx="1910">
                  <c:v>11962.933972448274</c:v>
                </c:pt>
                <c:pt idx="1911">
                  <c:v>11958.823792878868</c:v>
                </c:pt>
                <c:pt idx="1912">
                  <c:v>11995.277678668997</c:v>
                </c:pt>
                <c:pt idx="1913">
                  <c:v>11955.610260350364</c:v>
                </c:pt>
                <c:pt idx="1914">
                  <c:v>12159.079177973512</c:v>
                </c:pt>
                <c:pt idx="1915">
                  <c:v>11403.428664190573</c:v>
                </c:pt>
                <c:pt idx="1916">
                  <c:v>11398.910615001854</c:v>
                </c:pt>
                <c:pt idx="1917">
                  <c:v>11694.136119830711</c:v>
                </c:pt>
                <c:pt idx="1918">
                  <c:v>11905.821463071463</c:v>
                </c:pt>
                <c:pt idx="1919">
                  <c:v>12076.180113239474</c:v>
                </c:pt>
                <c:pt idx="1920">
                  <c:v>11452.193395867791</c:v>
                </c:pt>
                <c:pt idx="1921">
                  <c:v>11594.031235037033</c:v>
                </c:pt>
                <c:pt idx="1922">
                  <c:v>11662.902505915901</c:v>
                </c:pt>
                <c:pt idx="1923">
                  <c:v>11239.070922818666</c:v>
                </c:pt>
                <c:pt idx="1924">
                  <c:v>11357.869540019634</c:v>
                </c:pt>
                <c:pt idx="1925">
                  <c:v>11199.023270563517</c:v>
                </c:pt>
                <c:pt idx="1926">
                  <c:v>11448.806123059267</c:v>
                </c:pt>
                <c:pt idx="1927">
                  <c:v>12042.834401526105</c:v>
                </c:pt>
                <c:pt idx="1928">
                  <c:v>11705.59293833479</c:v>
                </c:pt>
                <c:pt idx="1929">
                  <c:v>11676.739365602811</c:v>
                </c:pt>
                <c:pt idx="1930">
                  <c:v>11674.167298628568</c:v>
                </c:pt>
                <c:pt idx="1931">
                  <c:v>11554.79353336098</c:v>
                </c:pt>
                <c:pt idx="1932">
                  <c:v>11380.647255504527</c:v>
                </c:pt>
                <c:pt idx="1933">
                  <c:v>11724.084178033398</c:v>
                </c:pt>
                <c:pt idx="1934">
                  <c:v>12167.349886462542</c:v>
                </c:pt>
                <c:pt idx="1935">
                  <c:v>11515.686141939668</c:v>
                </c:pt>
                <c:pt idx="1936">
                  <c:v>11764.031787484237</c:v>
                </c:pt>
                <c:pt idx="1937">
                  <c:v>11596.244095414504</c:v>
                </c:pt>
                <c:pt idx="1938">
                  <c:v>11856.762288644881</c:v>
                </c:pt>
                <c:pt idx="1939">
                  <c:v>11485.852393454106</c:v>
                </c:pt>
                <c:pt idx="1940">
                  <c:v>11578.223174171724</c:v>
                </c:pt>
                <c:pt idx="1941">
                  <c:v>11290.124487071202</c:v>
                </c:pt>
                <c:pt idx="1942">
                  <c:v>11423.323290972885</c:v>
                </c:pt>
                <c:pt idx="1943">
                  <c:v>11158.753868911672</c:v>
                </c:pt>
                <c:pt idx="1944">
                  <c:v>10918.042234077267</c:v>
                </c:pt>
                <c:pt idx="1945">
                  <c:v>11223.606900707477</c:v>
                </c:pt>
                <c:pt idx="1946">
                  <c:v>11082.370922384742</c:v>
                </c:pt>
                <c:pt idx="1947">
                  <c:v>11741.039181623579</c:v>
                </c:pt>
                <c:pt idx="1948">
                  <c:v>11757.056749566971</c:v>
                </c:pt>
                <c:pt idx="1949">
                  <c:v>11975.331508916957</c:v>
                </c:pt>
                <c:pt idx="1950">
                  <c:v>11669.777161701926</c:v>
                </c:pt>
                <c:pt idx="1951">
                  <c:v>11372.904061690033</c:v>
                </c:pt>
                <c:pt idx="1952">
                  <c:v>11469.662442411594</c:v>
                </c:pt>
                <c:pt idx="1953">
                  <c:v>11562.934999979141</c:v>
                </c:pt>
                <c:pt idx="1954">
                  <c:v>11278.912849714621</c:v>
                </c:pt>
                <c:pt idx="1955">
                  <c:v>10862.766172702062</c:v>
                </c:pt>
                <c:pt idx="1956">
                  <c:v>11077.370246983686</c:v>
                </c:pt>
                <c:pt idx="1957">
                  <c:v>10948.957077980996</c:v>
                </c:pt>
                <c:pt idx="1958">
                  <c:v>11257.325633254381</c:v>
                </c:pt>
                <c:pt idx="1959">
                  <c:v>11267.356224808767</c:v>
                </c:pt>
                <c:pt idx="1960">
                  <c:v>10961.332951093542</c:v>
                </c:pt>
                <c:pt idx="1961">
                  <c:v>11482.050747145242</c:v>
                </c:pt>
                <c:pt idx="1962">
                  <c:v>11049.074650505654</c:v>
                </c:pt>
                <c:pt idx="1963">
                  <c:v>10903.659508107814</c:v>
                </c:pt>
                <c:pt idx="1964">
                  <c:v>11324.645947182993</c:v>
                </c:pt>
                <c:pt idx="1965">
                  <c:v>11601.543359626989</c:v>
                </c:pt>
                <c:pt idx="1966">
                  <c:v>11731.600361631583</c:v>
                </c:pt>
                <c:pt idx="1967">
                  <c:v>11568.549043828558</c:v>
                </c:pt>
                <c:pt idx="1968">
                  <c:v>11965.680855608711</c:v>
                </c:pt>
                <c:pt idx="1969">
                  <c:v>12102.609998120606</c:v>
                </c:pt>
                <c:pt idx="1970">
                  <c:v>12028.49519336115</c:v>
                </c:pt>
                <c:pt idx="1971">
                  <c:v>12244.967500832639</c:v>
                </c:pt>
                <c:pt idx="1972">
                  <c:v>12192.354963297408</c:v>
                </c:pt>
                <c:pt idx="1973">
                  <c:v>11909.244352793055</c:v>
                </c:pt>
                <c:pt idx="1974">
                  <c:v>11931.155503199483</c:v>
                </c:pt>
                <c:pt idx="1975">
                  <c:v>12105.859809864729</c:v>
                </c:pt>
                <c:pt idx="1976">
                  <c:v>12191.166728664735</c:v>
                </c:pt>
                <c:pt idx="1977">
                  <c:v>12046.503451061797</c:v>
                </c:pt>
                <c:pt idx="1978">
                  <c:v>12333.175514086655</c:v>
                </c:pt>
                <c:pt idx="1979">
                  <c:v>12049.641964054392</c:v>
                </c:pt>
                <c:pt idx="1980">
                  <c:v>12211.983265170926</c:v>
                </c:pt>
                <c:pt idx="1981">
                  <c:v>12115.292539769966</c:v>
                </c:pt>
                <c:pt idx="1982">
                  <c:v>12475.809683487489</c:v>
                </c:pt>
                <c:pt idx="1983">
                  <c:v>12405.999517998538</c:v>
                </c:pt>
                <c:pt idx="1984">
                  <c:v>12325.250286102981</c:v>
                </c:pt>
                <c:pt idx="1985">
                  <c:v>12703.018408456654</c:v>
                </c:pt>
                <c:pt idx="1986">
                  <c:v>12799.229399916167</c:v>
                </c:pt>
                <c:pt idx="1987">
                  <c:v>12790.31642870683</c:v>
                </c:pt>
                <c:pt idx="1988">
                  <c:v>12846.047561060132</c:v>
                </c:pt>
                <c:pt idx="1989">
                  <c:v>13131.219591023066</c:v>
                </c:pt>
                <c:pt idx="1990">
                  <c:v>12768.797752190991</c:v>
                </c:pt>
                <c:pt idx="1991">
                  <c:v>12956.27446397355</c:v>
                </c:pt>
                <c:pt idx="1992">
                  <c:v>12627.534826866353</c:v>
                </c:pt>
                <c:pt idx="1993">
                  <c:v>12424.862943858439</c:v>
                </c:pt>
                <c:pt idx="1994">
                  <c:v>12241.618588792435</c:v>
                </c:pt>
                <c:pt idx="1995">
                  <c:v>12893.77872001743</c:v>
                </c:pt>
                <c:pt idx="1996">
                  <c:v>12705.084683821411</c:v>
                </c:pt>
                <c:pt idx="1997">
                  <c:v>12368.909633819067</c:v>
                </c:pt>
                <c:pt idx="1998">
                  <c:v>12204.098630641894</c:v>
                </c:pt>
                <c:pt idx="1999">
                  <c:v>11914.122139403315</c:v>
                </c:pt>
                <c:pt idx="2000">
                  <c:v>12124.794864208823</c:v>
                </c:pt>
                <c:pt idx="2001">
                  <c:v>11829.401151198283</c:v>
                </c:pt>
                <c:pt idx="2002">
                  <c:v>11131.765333174713</c:v>
                </c:pt>
                <c:pt idx="2003">
                  <c:v>11249.563120283528</c:v>
                </c:pt>
                <c:pt idx="2004">
                  <c:v>10943.848376327085</c:v>
                </c:pt>
                <c:pt idx="2005">
                  <c:v>11351.2261026467</c:v>
                </c:pt>
                <c:pt idx="2006">
                  <c:v>10885.565185455418</c:v>
                </c:pt>
                <c:pt idx="2007">
                  <c:v>11269.816492567699</c:v>
                </c:pt>
                <c:pt idx="2008">
                  <c:v>11388.518088457702</c:v>
                </c:pt>
                <c:pt idx="2009">
                  <c:v>11262.570906649407</c:v>
                </c:pt>
                <c:pt idx="2010">
                  <c:v>11240.657388882857</c:v>
                </c:pt>
                <c:pt idx="2011">
                  <c:v>11228.597513269804</c:v>
                </c:pt>
                <c:pt idx="2012">
                  <c:v>11352.867241733229</c:v>
                </c:pt>
                <c:pt idx="2013">
                  <c:v>11609.574965816384</c:v>
                </c:pt>
                <c:pt idx="2014">
                  <c:v>11374.119025093549</c:v>
                </c:pt>
                <c:pt idx="2015">
                  <c:v>11102.937768645517</c:v>
                </c:pt>
                <c:pt idx="2016">
                  <c:v>10984.362076898342</c:v>
                </c:pt>
                <c:pt idx="2017">
                  <c:v>11390.463395199396</c:v>
                </c:pt>
                <c:pt idx="2018">
                  <c:v>11463.073213971049</c:v>
                </c:pt>
                <c:pt idx="2019">
                  <c:v>11706.28101827623</c:v>
                </c:pt>
                <c:pt idx="2020">
                  <c:v>11803.91309917282</c:v>
                </c:pt>
                <c:pt idx="2021">
                  <c:v>11318.809963275253</c:v>
                </c:pt>
                <c:pt idx="2022">
                  <c:v>11970.311747657779</c:v>
                </c:pt>
                <c:pt idx="2023">
                  <c:v>11423.775800880132</c:v>
                </c:pt>
                <c:pt idx="2024">
                  <c:v>11355.69442802065</c:v>
                </c:pt>
                <c:pt idx="2025">
                  <c:v>11181.003383966708</c:v>
                </c:pt>
                <c:pt idx="2026">
                  <c:v>10896.3156022117</c:v>
                </c:pt>
                <c:pt idx="2027">
                  <c:v>10832.593456869508</c:v>
                </c:pt>
                <c:pt idx="2028">
                  <c:v>10893.61734150383</c:v>
                </c:pt>
                <c:pt idx="2029">
                  <c:v>11051.704625606491</c:v>
                </c:pt>
                <c:pt idx="2030">
                  <c:v>10836.267806191492</c:v>
                </c:pt>
                <c:pt idx="2031">
                  <c:v>10943.098414057173</c:v>
                </c:pt>
                <c:pt idx="2032">
                  <c:v>10829.916179099011</c:v>
                </c:pt>
                <c:pt idx="2033">
                  <c:v>11519.308224244718</c:v>
                </c:pt>
                <c:pt idx="2034">
                  <c:v>11752.744783385897</c:v>
                </c:pt>
                <c:pt idx="2035">
                  <c:v>11280.698169121975</c:v>
                </c:pt>
                <c:pt idx="2036">
                  <c:v>11006.556301458466</c:v>
                </c:pt>
                <c:pt idx="2037">
                  <c:v>11310.480747820917</c:v>
                </c:pt>
                <c:pt idx="2038">
                  <c:v>11546.71585802423</c:v>
                </c:pt>
                <c:pt idx="2039">
                  <c:v>11635.62250909515</c:v>
                </c:pt>
                <c:pt idx="2040">
                  <c:v>11662.806523034908</c:v>
                </c:pt>
                <c:pt idx="2041">
                  <c:v>11543.201268874413</c:v>
                </c:pt>
                <c:pt idx="2042">
                  <c:v>11697.809602732044</c:v>
                </c:pt>
                <c:pt idx="2043">
                  <c:v>11604.752409273629</c:v>
                </c:pt>
                <c:pt idx="2044">
                  <c:v>11691.080808706754</c:v>
                </c:pt>
                <c:pt idx="2045">
                  <c:v>11419.011440753315</c:v>
                </c:pt>
                <c:pt idx="2046">
                  <c:v>11705.339194650063</c:v>
                </c:pt>
                <c:pt idx="2047">
                  <c:v>11511.91650720357</c:v>
                </c:pt>
                <c:pt idx="2048">
                  <c:v>11115.518259231842</c:v>
                </c:pt>
                <c:pt idx="2049">
                  <c:v>11118.996339135361</c:v>
                </c:pt>
                <c:pt idx="2050">
                  <c:v>11288.803502871076</c:v>
                </c:pt>
                <c:pt idx="2051">
                  <c:v>11678.924440509294</c:v>
                </c:pt>
                <c:pt idx="2052">
                  <c:v>11891.591720774808</c:v>
                </c:pt>
                <c:pt idx="2053">
                  <c:v>11970.573007638528</c:v>
                </c:pt>
                <c:pt idx="2054">
                  <c:v>11636.553827749767</c:v>
                </c:pt>
                <c:pt idx="2055">
                  <c:v>11799.094232839399</c:v>
                </c:pt>
                <c:pt idx="2056">
                  <c:v>11438.656531121231</c:v>
                </c:pt>
                <c:pt idx="2057">
                  <c:v>11537.822686877673</c:v>
                </c:pt>
                <c:pt idx="2058">
                  <c:v>11863.054707099916</c:v>
                </c:pt>
                <c:pt idx="2059">
                  <c:v>11734.767728993524</c:v>
                </c:pt>
                <c:pt idx="2060">
                  <c:v>11754.77560596265</c:v>
                </c:pt>
                <c:pt idx="2061">
                  <c:v>11457.887567921742</c:v>
                </c:pt>
                <c:pt idx="2062">
                  <c:v>11667.473002458022</c:v>
                </c:pt>
                <c:pt idx="2063">
                  <c:v>11641.904031729709</c:v>
                </c:pt>
                <c:pt idx="2064">
                  <c:v>11784.938381305761</c:v>
                </c:pt>
                <c:pt idx="2065">
                  <c:v>11792.788407881284</c:v>
                </c:pt>
                <c:pt idx="2066">
                  <c:v>11932.739540495022</c:v>
                </c:pt>
                <c:pt idx="2067">
                  <c:v>11828.393404269022</c:v>
                </c:pt>
                <c:pt idx="2068">
                  <c:v>11276.008441020113</c:v>
                </c:pt>
                <c:pt idx="2069">
                  <c:v>11928.639024864107</c:v>
                </c:pt>
                <c:pt idx="2070">
                  <c:v>11487.981638581785</c:v>
                </c:pt>
                <c:pt idx="2071">
                  <c:v>11395.911765132698</c:v>
                </c:pt>
                <c:pt idx="2072">
                  <c:v>11523.499633228714</c:v>
                </c:pt>
                <c:pt idx="2073">
                  <c:v>11531.488992596052</c:v>
                </c:pt>
                <c:pt idx="2074">
                  <c:v>11659.2950020398</c:v>
                </c:pt>
                <c:pt idx="2075">
                  <c:v>11383.148149529519</c:v>
                </c:pt>
                <c:pt idx="2076">
                  <c:v>11647.245804974331</c:v>
                </c:pt>
                <c:pt idx="2077">
                  <c:v>11789.240974424505</c:v>
                </c:pt>
                <c:pt idx="2078">
                  <c:v>11842.103087558362</c:v>
                </c:pt>
                <c:pt idx="2079">
                  <c:v>12159.237351086102</c:v>
                </c:pt>
                <c:pt idx="2080">
                  <c:v>12381.187582777178</c:v>
                </c:pt>
                <c:pt idx="2081">
                  <c:v>12706.972333845344</c:v>
                </c:pt>
                <c:pt idx="2082">
                  <c:v>12565.644461008531</c:v>
                </c:pt>
                <c:pt idx="2083">
                  <c:v>12390.673713743783</c:v>
                </c:pt>
                <c:pt idx="2084">
                  <c:v>12652.550048417195</c:v>
                </c:pt>
                <c:pt idx="2085">
                  <c:v>12665.006461693187</c:v>
                </c:pt>
                <c:pt idx="2086">
                  <c:v>12159.968480289335</c:v>
                </c:pt>
                <c:pt idx="2087">
                  <c:v>12187.703341182254</c:v>
                </c:pt>
                <c:pt idx="2088">
                  <c:v>11963.249824689919</c:v>
                </c:pt>
                <c:pt idx="2089">
                  <c:v>12011.29302112838</c:v>
                </c:pt>
                <c:pt idx="2090">
                  <c:v>12164.974520549373</c:v>
                </c:pt>
                <c:pt idx="2091">
                  <c:v>12324.063486065628</c:v>
                </c:pt>
                <c:pt idx="2092">
                  <c:v>12327.283715429747</c:v>
                </c:pt>
                <c:pt idx="2093">
                  <c:v>12298.407475120619</c:v>
                </c:pt>
                <c:pt idx="2094">
                  <c:v>12397.452352666793</c:v>
                </c:pt>
                <c:pt idx="2095">
                  <c:v>12481.214171091839</c:v>
                </c:pt>
                <c:pt idx="2096">
                  <c:v>12493.605626954464</c:v>
                </c:pt>
                <c:pt idx="2097">
                  <c:v>11972.678582056104</c:v>
                </c:pt>
                <c:pt idx="2098">
                  <c:v>12465.871348007278</c:v>
                </c:pt>
                <c:pt idx="2099">
                  <c:v>12624.292437092148</c:v>
                </c:pt>
                <c:pt idx="2100">
                  <c:v>12492.071090186773</c:v>
                </c:pt>
                <c:pt idx="2101">
                  <c:v>12280.994007174368</c:v>
                </c:pt>
                <c:pt idx="2102">
                  <c:v>12363.794578834457</c:v>
                </c:pt>
                <c:pt idx="2103">
                  <c:v>12293.306304598389</c:v>
                </c:pt>
                <c:pt idx="2104">
                  <c:v>11738.987956682944</c:v>
                </c:pt>
                <c:pt idx="2105">
                  <c:v>11789.356318384851</c:v>
                </c:pt>
                <c:pt idx="2106">
                  <c:v>11509.743582667692</c:v>
                </c:pt>
                <c:pt idx="2107">
                  <c:v>11825.824875674161</c:v>
                </c:pt>
                <c:pt idx="2108">
                  <c:v>12160.64914014701</c:v>
                </c:pt>
                <c:pt idx="2109">
                  <c:v>12110.761642374271</c:v>
                </c:pt>
                <c:pt idx="2110">
                  <c:v>12098.467569096607</c:v>
                </c:pt>
                <c:pt idx="2111">
                  <c:v>12027.702450912089</c:v>
                </c:pt>
                <c:pt idx="2112">
                  <c:v>11728.209926259195</c:v>
                </c:pt>
                <c:pt idx="2113">
                  <c:v>11535.784642294637</c:v>
                </c:pt>
                <c:pt idx="2114">
                  <c:v>11560.964779387446</c:v>
                </c:pt>
                <c:pt idx="2115">
                  <c:v>11769.122012748825</c:v>
                </c:pt>
                <c:pt idx="2116">
                  <c:v>11857.560080483532</c:v>
                </c:pt>
                <c:pt idx="2117">
                  <c:v>11691.327687003075</c:v>
                </c:pt>
                <c:pt idx="2118">
                  <c:v>12057.797186768526</c:v>
                </c:pt>
                <c:pt idx="2119">
                  <c:v>11721.848919775248</c:v>
                </c:pt>
                <c:pt idx="2120">
                  <c:v>12187.689786191962</c:v>
                </c:pt>
                <c:pt idx="2121">
                  <c:v>11653.336040170476</c:v>
                </c:pt>
                <c:pt idx="2122">
                  <c:v>11574.416579439807</c:v>
                </c:pt>
                <c:pt idx="2123">
                  <c:v>11756.349125810722</c:v>
                </c:pt>
                <c:pt idx="2124">
                  <c:v>12091.979185063246</c:v>
                </c:pt>
                <c:pt idx="2125">
                  <c:v>11940.535765532613</c:v>
                </c:pt>
                <c:pt idx="2126">
                  <c:v>12164.418475287617</c:v>
                </c:pt>
                <c:pt idx="2127">
                  <c:v>12201.140833717016</c:v>
                </c:pt>
                <c:pt idx="2128">
                  <c:v>12514.543615263818</c:v>
                </c:pt>
                <c:pt idx="2129">
                  <c:v>12785.000749678949</c:v>
                </c:pt>
                <c:pt idx="2130">
                  <c:v>12348.318975350961</c:v>
                </c:pt>
                <c:pt idx="2131">
                  <c:v>12101.409542665211</c:v>
                </c:pt>
                <c:pt idx="2132">
                  <c:v>12639.711959596965</c:v>
                </c:pt>
                <c:pt idx="2133">
                  <c:v>12611.561525084222</c:v>
                </c:pt>
                <c:pt idx="2134">
                  <c:v>12340.825167759655</c:v>
                </c:pt>
                <c:pt idx="2135">
                  <c:v>12047.466497145795</c:v>
                </c:pt>
                <c:pt idx="2136">
                  <c:v>12531.826574267825</c:v>
                </c:pt>
                <c:pt idx="2137">
                  <c:v>12754.689105892105</c:v>
                </c:pt>
                <c:pt idx="2138">
                  <c:v>13037.427569154412</c:v>
                </c:pt>
                <c:pt idx="2139">
                  <c:v>12889.771606801243</c:v>
                </c:pt>
                <c:pt idx="2140">
                  <c:v>13197.739356719738</c:v>
                </c:pt>
                <c:pt idx="2141">
                  <c:v>13097.308032114697</c:v>
                </c:pt>
                <c:pt idx="2142">
                  <c:v>13712.736038549483</c:v>
                </c:pt>
                <c:pt idx="2143">
                  <c:v>14325.266106680005</c:v>
                </c:pt>
                <c:pt idx="2144">
                  <c:v>14209.130711589323</c:v>
                </c:pt>
                <c:pt idx="2145">
                  <c:v>14089.045771195128</c:v>
                </c:pt>
                <c:pt idx="2146">
                  <c:v>13948.866320837924</c:v>
                </c:pt>
                <c:pt idx="2147">
                  <c:v>14384.325299774764</c:v>
                </c:pt>
                <c:pt idx="2148">
                  <c:v>14567.664619123103</c:v>
                </c:pt>
                <c:pt idx="2149">
                  <c:v>14846.202892725714</c:v>
                </c:pt>
                <c:pt idx="2150">
                  <c:v>15228.700664189493</c:v>
                </c:pt>
                <c:pt idx="2151">
                  <c:v>15293.69938833288</c:v>
                </c:pt>
                <c:pt idx="2152">
                  <c:v>15123.774904179343</c:v>
                </c:pt>
                <c:pt idx="2153">
                  <c:v>15030.949903527871</c:v>
                </c:pt>
                <c:pt idx="2154">
                  <c:v>14876.249176470692</c:v>
                </c:pt>
                <c:pt idx="2155">
                  <c:v>15116.470847940796</c:v>
                </c:pt>
                <c:pt idx="2156">
                  <c:v>14262.988798717184</c:v>
                </c:pt>
                <c:pt idx="2157">
                  <c:v>14446.709311188446</c:v>
                </c:pt>
                <c:pt idx="2158">
                  <c:v>14373.57488440512</c:v>
                </c:pt>
                <c:pt idx="2159">
                  <c:v>14217.790922127366</c:v>
                </c:pt>
                <c:pt idx="2160">
                  <c:v>14435.802151511311</c:v>
                </c:pt>
                <c:pt idx="2161">
                  <c:v>14062.879714892182</c:v>
                </c:pt>
                <c:pt idx="2162">
                  <c:v>14241.866333276255</c:v>
                </c:pt>
                <c:pt idx="2163">
                  <c:v>13722.840756732965</c:v>
                </c:pt>
                <c:pt idx="2164">
                  <c:v>13983.335871203999</c:v>
                </c:pt>
                <c:pt idx="2165">
                  <c:v>14058.795216916027</c:v>
                </c:pt>
                <c:pt idx="2166">
                  <c:v>13817.359963497838</c:v>
                </c:pt>
                <c:pt idx="2167">
                  <c:v>13510.547130841056</c:v>
                </c:pt>
                <c:pt idx="2168">
                  <c:v>13566.86781291085</c:v>
                </c:pt>
                <c:pt idx="2169">
                  <c:v>13254.721009776904</c:v>
                </c:pt>
                <c:pt idx="2170">
                  <c:v>13133.860093789461</c:v>
                </c:pt>
                <c:pt idx="2171">
                  <c:v>13424.51855813564</c:v>
                </c:pt>
                <c:pt idx="2172">
                  <c:v>13272.761282976731</c:v>
                </c:pt>
                <c:pt idx="2173">
                  <c:v>13721.402371339916</c:v>
                </c:pt>
                <c:pt idx="2174">
                  <c:v>13662.043212788782</c:v>
                </c:pt>
                <c:pt idx="2175">
                  <c:v>13673.35187276195</c:v>
                </c:pt>
                <c:pt idx="2176">
                  <c:v>14215.636405224015</c:v>
                </c:pt>
                <c:pt idx="2177">
                  <c:v>13749.038733629535</c:v>
                </c:pt>
                <c:pt idx="2178">
                  <c:v>14211.228127509869</c:v>
                </c:pt>
                <c:pt idx="2179">
                  <c:v>13483.47218056877</c:v>
                </c:pt>
                <c:pt idx="2180">
                  <c:v>13206.711085618388</c:v>
                </c:pt>
                <c:pt idx="2181">
                  <c:v>14031.148701046626</c:v>
                </c:pt>
                <c:pt idx="2182">
                  <c:v>13951.112249326978</c:v>
                </c:pt>
                <c:pt idx="2183">
                  <c:v>13838.520980287574</c:v>
                </c:pt>
                <c:pt idx="2184">
                  <c:v>14128.24843134523</c:v>
                </c:pt>
                <c:pt idx="2185">
                  <c:v>14611.466253729766</c:v>
                </c:pt>
                <c:pt idx="2186">
                  <c:v>14721.824931620391</c:v>
                </c:pt>
                <c:pt idx="2187">
                  <c:v>13973.428362032981</c:v>
                </c:pt>
                <c:pt idx="2188">
                  <c:v>13878.639855898115</c:v>
                </c:pt>
                <c:pt idx="2189">
                  <c:v>13537.868022965336</c:v>
                </c:pt>
                <c:pt idx="2190">
                  <c:v>14168.814481778261</c:v>
                </c:pt>
                <c:pt idx="2191">
                  <c:v>14207.961813180027</c:v>
                </c:pt>
                <c:pt idx="2192">
                  <c:v>14347.279734022395</c:v>
                </c:pt>
                <c:pt idx="2193">
                  <c:v>14116.000306260989</c:v>
                </c:pt>
                <c:pt idx="2194">
                  <c:v>14337.284410951232</c:v>
                </c:pt>
                <c:pt idx="2195">
                  <c:v>14691.06285975227</c:v>
                </c:pt>
                <c:pt idx="2196">
                  <c:v>14689.026245370971</c:v>
                </c:pt>
                <c:pt idx="2197">
                  <c:v>14978.676496113514</c:v>
                </c:pt>
                <c:pt idx="2198">
                  <c:v>14581.50836300851</c:v>
                </c:pt>
                <c:pt idx="2199">
                  <c:v>14519.767254507949</c:v>
                </c:pt>
                <c:pt idx="2200">
                  <c:v>15062.643845688219</c:v>
                </c:pt>
                <c:pt idx="2201">
                  <c:v>14785.544936411819</c:v>
                </c:pt>
                <c:pt idx="2202">
                  <c:v>14653.021844202338</c:v>
                </c:pt>
                <c:pt idx="2203">
                  <c:v>14725.402308127126</c:v>
                </c:pt>
                <c:pt idx="2204">
                  <c:v>14607.858382203342</c:v>
                </c:pt>
                <c:pt idx="2205">
                  <c:v>14611.152278476804</c:v>
                </c:pt>
                <c:pt idx="2206">
                  <c:v>15223.304495181394</c:v>
                </c:pt>
                <c:pt idx="2207">
                  <c:v>15452.943794886483</c:v>
                </c:pt>
                <c:pt idx="2208">
                  <c:v>15986.091536993155</c:v>
                </c:pt>
                <c:pt idx="2209">
                  <c:v>16087.604143134169</c:v>
                </c:pt>
                <c:pt idx="2210">
                  <c:v>16038.065627368655</c:v>
                </c:pt>
                <c:pt idx="2211">
                  <c:v>15806.402473381982</c:v>
                </c:pt>
                <c:pt idx="2212">
                  <c:v>15795.265182553427</c:v>
                </c:pt>
                <c:pt idx="2213">
                  <c:v>15816.024871579342</c:v>
                </c:pt>
                <c:pt idx="2214">
                  <c:v>16058.179096269441</c:v>
                </c:pt>
                <c:pt idx="2215">
                  <c:v>16297.979627037521</c:v>
                </c:pt>
                <c:pt idx="2216">
                  <c:v>15965.283735617892</c:v>
                </c:pt>
                <c:pt idx="2217">
                  <c:v>16356.088324401764</c:v>
                </c:pt>
                <c:pt idx="2218">
                  <c:v>16882.227197623062</c:v>
                </c:pt>
                <c:pt idx="2219">
                  <c:v>16582.409465830435</c:v>
                </c:pt>
                <c:pt idx="2220">
                  <c:v>16746.245925136682</c:v>
                </c:pt>
                <c:pt idx="2221">
                  <c:v>16991.766613061431</c:v>
                </c:pt>
                <c:pt idx="2222">
                  <c:v>16158.968386520584</c:v>
                </c:pt>
                <c:pt idx="2223">
                  <c:v>15671.533840516955</c:v>
                </c:pt>
                <c:pt idx="2224">
                  <c:v>16355.844331441513</c:v>
                </c:pt>
                <c:pt idx="2225">
                  <c:v>16533.607691770238</c:v>
                </c:pt>
                <c:pt idx="2226">
                  <c:v>16893.386100555173</c:v>
                </c:pt>
                <c:pt idx="2227">
                  <c:v>17319.89455484509</c:v>
                </c:pt>
                <c:pt idx="2228">
                  <c:v>17423.340488657428</c:v>
                </c:pt>
                <c:pt idx="2229">
                  <c:v>17723.823760409716</c:v>
                </c:pt>
                <c:pt idx="2230">
                  <c:v>18048.971866279448</c:v>
                </c:pt>
                <c:pt idx="2231">
                  <c:v>18793.576012261125</c:v>
                </c:pt>
                <c:pt idx="2232">
                  <c:v>19522.016263496396</c:v>
                </c:pt>
                <c:pt idx="2233">
                  <c:v>19249.693428056406</c:v>
                </c:pt>
                <c:pt idx="2234">
                  <c:v>19238.129588182212</c:v>
                </c:pt>
                <c:pt idx="2235">
                  <c:v>18879.266819295641</c:v>
                </c:pt>
                <c:pt idx="2236">
                  <c:v>18685.274788400857</c:v>
                </c:pt>
                <c:pt idx="2237">
                  <c:v>18191.904745480912</c:v>
                </c:pt>
                <c:pt idx="2238">
                  <c:v>18295.136313780444</c:v>
                </c:pt>
                <c:pt idx="2239">
                  <c:v>18703.95910634489</c:v>
                </c:pt>
                <c:pt idx="2240">
                  <c:v>18801.065031044938</c:v>
                </c:pt>
                <c:pt idx="2241">
                  <c:v>18254.443757806552</c:v>
                </c:pt>
                <c:pt idx="2242">
                  <c:v>18616.153739203786</c:v>
                </c:pt>
                <c:pt idx="2243">
                  <c:v>18609.416851882524</c:v>
                </c:pt>
                <c:pt idx="2244">
                  <c:v>18739.208365032693</c:v>
                </c:pt>
                <c:pt idx="2245">
                  <c:v>19010.271865263556</c:v>
                </c:pt>
                <c:pt idx="2246">
                  <c:v>18703.768069896905</c:v>
                </c:pt>
                <c:pt idx="2247">
                  <c:v>17814.479871913616</c:v>
                </c:pt>
                <c:pt idx="2248">
                  <c:v>18702.015331309663</c:v>
                </c:pt>
                <c:pt idx="2249">
                  <c:v>19205.951170785585</c:v>
                </c:pt>
                <c:pt idx="2250">
                  <c:v>19123.696273958092</c:v>
                </c:pt>
                <c:pt idx="2251">
                  <c:v>19119.324439179796</c:v>
                </c:pt>
                <c:pt idx="2252">
                  <c:v>19607.683949043811</c:v>
                </c:pt>
                <c:pt idx="2253">
                  <c:v>19857.518081107315</c:v>
                </c:pt>
                <c:pt idx="2254">
                  <c:v>20403.435073757013</c:v>
                </c:pt>
                <c:pt idx="2255">
                  <c:v>20221.864660781346</c:v>
                </c:pt>
                <c:pt idx="2256">
                  <c:v>19333.761218395244</c:v>
                </c:pt>
                <c:pt idx="2257">
                  <c:v>19321.29133302507</c:v>
                </c:pt>
                <c:pt idx="2258">
                  <c:v>19159.17803745858</c:v>
                </c:pt>
                <c:pt idx="2259">
                  <c:v>19932.956852917694</c:v>
                </c:pt>
                <c:pt idx="2260">
                  <c:v>19350.596806055069</c:v>
                </c:pt>
                <c:pt idx="2261">
                  <c:v>19369.351365096703</c:v>
                </c:pt>
                <c:pt idx="2262">
                  <c:v>19670.568194930722</c:v>
                </c:pt>
                <c:pt idx="2263">
                  <c:v>19993.754026924038</c:v>
                </c:pt>
                <c:pt idx="2264">
                  <c:v>20082.664727417621</c:v>
                </c:pt>
                <c:pt idx="2265">
                  <c:v>19656.980142018831</c:v>
                </c:pt>
                <c:pt idx="2266">
                  <c:v>19834.957652565845</c:v>
                </c:pt>
                <c:pt idx="2267">
                  <c:v>19976.469643606371</c:v>
                </c:pt>
                <c:pt idx="2268">
                  <c:v>19600.963003868947</c:v>
                </c:pt>
                <c:pt idx="2269">
                  <c:v>19640.968151185079</c:v>
                </c:pt>
                <c:pt idx="2270">
                  <c:v>19476.899273227722</c:v>
                </c:pt>
                <c:pt idx="2271">
                  <c:v>19992.562509125841</c:v>
                </c:pt>
                <c:pt idx="2272">
                  <c:v>19498.428938259458</c:v>
                </c:pt>
                <c:pt idx="2273">
                  <c:v>19186.871598611062</c:v>
                </c:pt>
                <c:pt idx="2274">
                  <c:v>18988.984584759201</c:v>
                </c:pt>
                <c:pt idx="2275">
                  <c:v>18886.039734265967</c:v>
                </c:pt>
                <c:pt idx="2276">
                  <c:v>18601.171285376058</c:v>
                </c:pt>
                <c:pt idx="2277">
                  <c:v>18053.715395703315</c:v>
                </c:pt>
                <c:pt idx="2278">
                  <c:v>18879.015349141104</c:v>
                </c:pt>
                <c:pt idx="2279">
                  <c:v>18465.717963534662</c:v>
                </c:pt>
                <c:pt idx="2280">
                  <c:v>19074.050755798384</c:v>
                </c:pt>
                <c:pt idx="2281">
                  <c:v>18631.014148823193</c:v>
                </c:pt>
                <c:pt idx="2282">
                  <c:v>19013.586222754093</c:v>
                </c:pt>
                <c:pt idx="2283">
                  <c:v>18805.544968118393</c:v>
                </c:pt>
                <c:pt idx="2284">
                  <c:v>18850.938084300637</c:v>
                </c:pt>
                <c:pt idx="2285">
                  <c:v>18763.687624226692</c:v>
                </c:pt>
                <c:pt idx="2286">
                  <c:v>18607.028915413212</c:v>
                </c:pt>
                <c:pt idx="2287">
                  <c:v>19052.09378698916</c:v>
                </c:pt>
                <c:pt idx="2288">
                  <c:v>18879.894597899678</c:v>
                </c:pt>
                <c:pt idx="2289">
                  <c:v>18968.478673027908</c:v>
                </c:pt>
                <c:pt idx="2290">
                  <c:v>19276.65657073335</c:v>
                </c:pt>
                <c:pt idx="2291">
                  <c:v>19703.839979177679</c:v>
                </c:pt>
                <c:pt idx="2292">
                  <c:v>20063.333507942152</c:v>
                </c:pt>
                <c:pt idx="2293">
                  <c:v>20049.844429234403</c:v>
                </c:pt>
                <c:pt idx="2294">
                  <c:v>19090.98867762704</c:v>
                </c:pt>
                <c:pt idx="2295">
                  <c:v>19388.660911991883</c:v>
                </c:pt>
                <c:pt idx="2296">
                  <c:v>19573.865911633729</c:v>
                </c:pt>
                <c:pt idx="2297">
                  <c:v>20280.554178091097</c:v>
                </c:pt>
                <c:pt idx="2298">
                  <c:v>20272.722423618983</c:v>
                </c:pt>
                <c:pt idx="2299">
                  <c:v>20459.511361525743</c:v>
                </c:pt>
                <c:pt idx="2300">
                  <c:v>20067.521197500871</c:v>
                </c:pt>
                <c:pt idx="2301">
                  <c:v>20610.617749599762</c:v>
                </c:pt>
                <c:pt idx="2302">
                  <c:v>21282.300212513364</c:v>
                </c:pt>
                <c:pt idx="2303">
                  <c:v>21370.364414915603</c:v>
                </c:pt>
                <c:pt idx="2304">
                  <c:v>21559.497802624886</c:v>
                </c:pt>
                <c:pt idx="2305">
                  <c:v>22015.207730282884</c:v>
                </c:pt>
                <c:pt idx="2306">
                  <c:v>22694.286772678843</c:v>
                </c:pt>
                <c:pt idx="2307">
                  <c:v>22827.107824436051</c:v>
                </c:pt>
                <c:pt idx="2308">
                  <c:v>23316.100978542294</c:v>
                </c:pt>
                <c:pt idx="2309">
                  <c:v>23352.272222353349</c:v>
                </c:pt>
                <c:pt idx="2310">
                  <c:v>23266.228285602403</c:v>
                </c:pt>
                <c:pt idx="2311">
                  <c:v>24662.346851885683</c:v>
                </c:pt>
                <c:pt idx="2312">
                  <c:v>23585.767900792835</c:v>
                </c:pt>
                <c:pt idx="2313">
                  <c:v>23475.252312239259</c:v>
                </c:pt>
                <c:pt idx="2314">
                  <c:v>23522.210126192884</c:v>
                </c:pt>
                <c:pt idx="2315">
                  <c:v>22842.006220694864</c:v>
                </c:pt>
                <c:pt idx="2316">
                  <c:v>22601.716611783962</c:v>
                </c:pt>
                <c:pt idx="2317">
                  <c:v>22022.492118643764</c:v>
                </c:pt>
                <c:pt idx="2318">
                  <c:v>22117.308552362334</c:v>
                </c:pt>
                <c:pt idx="2319">
                  <c:v>21615.757547326397</c:v>
                </c:pt>
                <c:pt idx="2320">
                  <c:v>21638.61267753549</c:v>
                </c:pt>
                <c:pt idx="2321">
                  <c:v>21883.850905216386</c:v>
                </c:pt>
                <c:pt idx="2322">
                  <c:v>21994.009700093873</c:v>
                </c:pt>
                <c:pt idx="2323">
                  <c:v>21925.0088626713</c:v>
                </c:pt>
                <c:pt idx="2324">
                  <c:v>22769.295977234135</c:v>
                </c:pt>
                <c:pt idx="2325">
                  <c:v>23472.238731544552</c:v>
                </c:pt>
                <c:pt idx="2326">
                  <c:v>22986.400496037815</c:v>
                </c:pt>
                <c:pt idx="2327">
                  <c:v>23042.102852757333</c:v>
                </c:pt>
                <c:pt idx="2328">
                  <c:v>22829.693153475964</c:v>
                </c:pt>
                <c:pt idx="2329">
                  <c:v>22837.767905994369</c:v>
                </c:pt>
                <c:pt idx="2330">
                  <c:v>23103.570167170881</c:v>
                </c:pt>
                <c:pt idx="2331">
                  <c:v>23768.726015758813</c:v>
                </c:pt>
                <c:pt idx="2332">
                  <c:v>23992.413770185518</c:v>
                </c:pt>
                <c:pt idx="2333">
                  <c:v>24507.568014320423</c:v>
                </c:pt>
                <c:pt idx="2334">
                  <c:v>24009.16524329126</c:v>
                </c:pt>
                <c:pt idx="2335">
                  <c:v>23759.580532982745</c:v>
                </c:pt>
                <c:pt idx="2336">
                  <c:v>24032.319086184802</c:v>
                </c:pt>
                <c:pt idx="2337">
                  <c:v>22954.370400237716</c:v>
                </c:pt>
                <c:pt idx="2338">
                  <c:v>22989.671687634505</c:v>
                </c:pt>
                <c:pt idx="2339">
                  <c:v>23558.065338266246</c:v>
                </c:pt>
                <c:pt idx="2340">
                  <c:v>23103.376881001968</c:v>
                </c:pt>
                <c:pt idx="2341">
                  <c:v>23307.083875218013</c:v>
                </c:pt>
                <c:pt idx="2342">
                  <c:v>23340.550066249383</c:v>
                </c:pt>
                <c:pt idx="2343">
                  <c:v>23273.575930303647</c:v>
                </c:pt>
                <c:pt idx="2344">
                  <c:v>22865.409978821895</c:v>
                </c:pt>
                <c:pt idx="2345">
                  <c:v>23652.12398092675</c:v>
                </c:pt>
                <c:pt idx="2346">
                  <c:v>22950.910323128781</c:v>
                </c:pt>
                <c:pt idx="2347">
                  <c:v>23368.846815214267</c:v>
                </c:pt>
                <c:pt idx="2348">
                  <c:v>24264.488032360809</c:v>
                </c:pt>
                <c:pt idx="2349">
                  <c:v>24148.301916234563</c:v>
                </c:pt>
                <c:pt idx="2350">
                  <c:v>24215.609663981628</c:v>
                </c:pt>
                <c:pt idx="2351">
                  <c:v>25180.214616973157</c:v>
                </c:pt>
                <c:pt idx="2352">
                  <c:v>24758.821373802082</c:v>
                </c:pt>
                <c:pt idx="2353">
                  <c:v>23810.84892693927</c:v>
                </c:pt>
                <c:pt idx="2354">
                  <c:v>24715.496550798656</c:v>
                </c:pt>
                <c:pt idx="2355">
                  <c:v>24979.979524992028</c:v>
                </c:pt>
                <c:pt idx="2356">
                  <c:v>24709.343267959142</c:v>
                </c:pt>
                <c:pt idx="2357">
                  <c:v>24823.152380386178</c:v>
                </c:pt>
                <c:pt idx="2358">
                  <c:v>24766.984038121333</c:v>
                </c:pt>
                <c:pt idx="2359">
                  <c:v>25683.639337530461</c:v>
                </c:pt>
                <c:pt idx="2360">
                  <c:v>25580.482341169489</c:v>
                </c:pt>
                <c:pt idx="2361">
                  <c:v>25811.93951282357</c:v>
                </c:pt>
                <c:pt idx="2362">
                  <c:v>26325.804108804827</c:v>
                </c:pt>
                <c:pt idx="2363">
                  <c:v>26011.063090916236</c:v>
                </c:pt>
                <c:pt idx="2364">
                  <c:v>25654.357725613903</c:v>
                </c:pt>
                <c:pt idx="2365">
                  <c:v>24977.91995014442</c:v>
                </c:pt>
                <c:pt idx="2366">
                  <c:v>25331.928660080284</c:v>
                </c:pt>
                <c:pt idx="2367">
                  <c:v>24543.093322294058</c:v>
                </c:pt>
                <c:pt idx="2368">
                  <c:v>23969.07833095756</c:v>
                </c:pt>
                <c:pt idx="2369">
                  <c:v>23393.684787663326</c:v>
                </c:pt>
                <c:pt idx="2370">
                  <c:v>23669.951560024001</c:v>
                </c:pt>
                <c:pt idx="2371">
                  <c:v>22995.548542554341</c:v>
                </c:pt>
                <c:pt idx="2372">
                  <c:v>23181.298419139715</c:v>
                </c:pt>
                <c:pt idx="2373">
                  <c:v>23657.201460161326</c:v>
                </c:pt>
                <c:pt idx="2374">
                  <c:v>23699.888531612134</c:v>
                </c:pt>
                <c:pt idx="2375">
                  <c:v>23181.391034721677</c:v>
                </c:pt>
                <c:pt idx="2376">
                  <c:v>22885.797084296632</c:v>
                </c:pt>
                <c:pt idx="2377">
                  <c:v>23303.163537828863</c:v>
                </c:pt>
                <c:pt idx="2378">
                  <c:v>23482.471432141523</c:v>
                </c:pt>
                <c:pt idx="2379">
                  <c:v>24261.351503857255</c:v>
                </c:pt>
                <c:pt idx="2380">
                  <c:v>25418.126656403165</c:v>
                </c:pt>
                <c:pt idx="2381">
                  <c:v>26053.706823267414</c:v>
                </c:pt>
                <c:pt idx="2382">
                  <c:v>25920.852092459907</c:v>
                </c:pt>
                <c:pt idx="2383">
                  <c:v>26334.737151526686</c:v>
                </c:pt>
                <c:pt idx="2384">
                  <c:v>25034.693038343736</c:v>
                </c:pt>
                <c:pt idx="2385">
                  <c:v>25425.706236985174</c:v>
                </c:pt>
                <c:pt idx="2386">
                  <c:v>25480.91138553981</c:v>
                </c:pt>
                <c:pt idx="2387">
                  <c:v>25191.128290152512</c:v>
                </c:pt>
                <c:pt idx="2388">
                  <c:v>25613.224339670996</c:v>
                </c:pt>
                <c:pt idx="2389">
                  <c:v>24539.625184094493</c:v>
                </c:pt>
                <c:pt idx="2390">
                  <c:v>24443.119393720528</c:v>
                </c:pt>
                <c:pt idx="2391">
                  <c:v>23972.146101638427</c:v>
                </c:pt>
                <c:pt idx="2392">
                  <c:v>23835.537383568626</c:v>
                </c:pt>
                <c:pt idx="2393">
                  <c:v>24031.134993133834</c:v>
                </c:pt>
                <c:pt idx="2394">
                  <c:v>24699.68514067373</c:v>
                </c:pt>
                <c:pt idx="2395">
                  <c:v>23841.13677251335</c:v>
                </c:pt>
                <c:pt idx="2396">
                  <c:v>25249.945247082887</c:v>
                </c:pt>
                <c:pt idx="2397">
                  <c:v>25589.432350531177</c:v>
                </c:pt>
                <c:pt idx="2398">
                  <c:v>26099.579502561028</c:v>
                </c:pt>
                <c:pt idx="2399">
                  <c:v>26268.351217977292</c:v>
                </c:pt>
                <c:pt idx="2400">
                  <c:v>26945.501584690162</c:v>
                </c:pt>
                <c:pt idx="2401">
                  <c:v>26241.058765078775</c:v>
                </c:pt>
                <c:pt idx="2402">
                  <c:v>26515.177556890099</c:v>
                </c:pt>
                <c:pt idx="2403">
                  <c:v>26014.597537353537</c:v>
                </c:pt>
                <c:pt idx="2404">
                  <c:v>27053.732525495736</c:v>
                </c:pt>
                <c:pt idx="2405">
                  <c:v>26214.319309044778</c:v>
                </c:pt>
                <c:pt idx="2406">
                  <c:v>26741.68496027634</c:v>
                </c:pt>
                <c:pt idx="2407">
                  <c:v>27122.070531107973</c:v>
                </c:pt>
                <c:pt idx="2408">
                  <c:v>27489.201173648162</c:v>
                </c:pt>
                <c:pt idx="2409">
                  <c:v>28935.7683531732</c:v>
                </c:pt>
                <c:pt idx="2410">
                  <c:v>28298.765885709854</c:v>
                </c:pt>
                <c:pt idx="2411">
                  <c:v>28452.247691922799</c:v>
                </c:pt>
                <c:pt idx="2412">
                  <c:v>29271.958897064818</c:v>
                </c:pt>
                <c:pt idx="2413">
                  <c:v>29530.282903206869</c:v>
                </c:pt>
                <c:pt idx="2414">
                  <c:v>29665.201236108518</c:v>
                </c:pt>
                <c:pt idx="2415">
                  <c:v>30625.485070701543</c:v>
                </c:pt>
                <c:pt idx="2416">
                  <c:v>30479.931384705756</c:v>
                </c:pt>
                <c:pt idx="2417">
                  <c:v>30297.950107238845</c:v>
                </c:pt>
                <c:pt idx="2418">
                  <c:v>29189.427650624017</c:v>
                </c:pt>
                <c:pt idx="2419">
                  <c:v>29035.573625299439</c:v>
                </c:pt>
                <c:pt idx="2420">
                  <c:v>27719.290502964654</c:v>
                </c:pt>
                <c:pt idx="2421">
                  <c:v>28148.724569189832</c:v>
                </c:pt>
                <c:pt idx="2422">
                  <c:v>27589.85927599547</c:v>
                </c:pt>
                <c:pt idx="2423">
                  <c:v>28154.515813489674</c:v>
                </c:pt>
                <c:pt idx="2424">
                  <c:v>28272.664346014579</c:v>
                </c:pt>
                <c:pt idx="2425">
                  <c:v>27976.124094094863</c:v>
                </c:pt>
                <c:pt idx="2426">
                  <c:v>27527.113820613351</c:v>
                </c:pt>
                <c:pt idx="2427">
                  <c:v>26923.227691169763</c:v>
                </c:pt>
                <c:pt idx="2428">
                  <c:v>27977.553766329689</c:v>
                </c:pt>
                <c:pt idx="2429">
                  <c:v>27793.105944395076</c:v>
                </c:pt>
                <c:pt idx="2430">
                  <c:v>28236.207606751159</c:v>
                </c:pt>
                <c:pt idx="2431">
                  <c:v>28764.189162985571</c:v>
                </c:pt>
                <c:pt idx="2432">
                  <c:v>28902.964454462443</c:v>
                </c:pt>
                <c:pt idx="2433">
                  <c:v>29218.640477398891</c:v>
                </c:pt>
                <c:pt idx="2434">
                  <c:v>28500.123782292514</c:v>
                </c:pt>
                <c:pt idx="2435">
                  <c:v>29152.213110839311</c:v>
                </c:pt>
                <c:pt idx="2436">
                  <c:v>29348.704384021705</c:v>
                </c:pt>
                <c:pt idx="2437">
                  <c:v>28750.959019768754</c:v>
                </c:pt>
                <c:pt idx="2438">
                  <c:v>30323.822561656059</c:v>
                </c:pt>
                <c:pt idx="2439">
                  <c:v>31334.292126606259</c:v>
                </c:pt>
                <c:pt idx="2440">
                  <c:v>31699.045178997585</c:v>
                </c:pt>
                <c:pt idx="2441">
                  <c:v>31402.363408967143</c:v>
                </c:pt>
                <c:pt idx="2442">
                  <c:v>31531.547363399291</c:v>
                </c:pt>
                <c:pt idx="2443">
                  <c:v>32480.195684689021</c:v>
                </c:pt>
                <c:pt idx="2444">
                  <c:v>31357.4031602295</c:v>
                </c:pt>
                <c:pt idx="2445">
                  <c:v>31946.378805916345</c:v>
                </c:pt>
                <c:pt idx="2446">
                  <c:v>31649.733202110543</c:v>
                </c:pt>
                <c:pt idx="2447">
                  <c:v>32690.216828481043</c:v>
                </c:pt>
                <c:pt idx="2448">
                  <c:v>32882.363475510581</c:v>
                </c:pt>
                <c:pt idx="2449">
                  <c:v>32862.570631405462</c:v>
                </c:pt>
                <c:pt idx="2450">
                  <c:v>33491.84557761989</c:v>
                </c:pt>
                <c:pt idx="2451">
                  <c:v>34899.425543439706</c:v>
                </c:pt>
                <c:pt idx="2452">
                  <c:v>34838.267320438004</c:v>
                </c:pt>
                <c:pt idx="2453">
                  <c:v>35576.584420977597</c:v>
                </c:pt>
                <c:pt idx="2454">
                  <c:v>35318.553455491943</c:v>
                </c:pt>
                <c:pt idx="2455">
                  <c:v>34993.505656869442</c:v>
                </c:pt>
                <c:pt idx="2456">
                  <c:v>34650.615060193042</c:v>
                </c:pt>
                <c:pt idx="2457">
                  <c:v>33515.11403209631</c:v>
                </c:pt>
                <c:pt idx="2458">
                  <c:v>34106.89985180182</c:v>
                </c:pt>
                <c:pt idx="2459">
                  <c:v>34745.518449313313</c:v>
                </c:pt>
                <c:pt idx="2460">
                  <c:v>33861.93841098612</c:v>
                </c:pt>
                <c:pt idx="2461">
                  <c:v>34067.769153077985</c:v>
                </c:pt>
                <c:pt idx="2462">
                  <c:v>33086.32694022877</c:v>
                </c:pt>
                <c:pt idx="2463">
                  <c:v>32427.335689741802</c:v>
                </c:pt>
                <c:pt idx="2464">
                  <c:v>32287.768003895024</c:v>
                </c:pt>
                <c:pt idx="2465">
                  <c:v>32996.050635688502</c:v>
                </c:pt>
                <c:pt idx="2466">
                  <c:v>32815.49613723161</c:v>
                </c:pt>
                <c:pt idx="2467">
                  <c:v>32821.819071471742</c:v>
                </c:pt>
                <c:pt idx="2468">
                  <c:v>32990.26557103738</c:v>
                </c:pt>
                <c:pt idx="2469">
                  <c:v>32823.885757836077</c:v>
                </c:pt>
                <c:pt idx="2470">
                  <c:v>33102.184806200305</c:v>
                </c:pt>
                <c:pt idx="2471">
                  <c:v>34080.788795049586</c:v>
                </c:pt>
                <c:pt idx="2472">
                  <c:v>34116.714595673875</c:v>
                </c:pt>
                <c:pt idx="2473">
                  <c:v>34387.45336829553</c:v>
                </c:pt>
                <c:pt idx="2474">
                  <c:v>35327.892996944924</c:v>
                </c:pt>
                <c:pt idx="2475">
                  <c:v>35716.957361125649</c:v>
                </c:pt>
                <c:pt idx="2476">
                  <c:v>35881.153825340465</c:v>
                </c:pt>
                <c:pt idx="2477">
                  <c:v>36544.153202509871</c:v>
                </c:pt>
                <c:pt idx="2478">
                  <c:v>35405.111010966553</c:v>
                </c:pt>
                <c:pt idx="2479">
                  <c:v>35454.536959566663</c:v>
                </c:pt>
                <c:pt idx="2480">
                  <c:v>34643.704984505363</c:v>
                </c:pt>
                <c:pt idx="2481">
                  <c:v>33058.546028924364</c:v>
                </c:pt>
                <c:pt idx="2482">
                  <c:v>33795.001277339703</c:v>
                </c:pt>
                <c:pt idx="2483">
                  <c:v>34099.702177674051</c:v>
                </c:pt>
                <c:pt idx="2484">
                  <c:v>33297.156618005916</c:v>
                </c:pt>
                <c:pt idx="2485">
                  <c:v>34129.196839458862</c:v>
                </c:pt>
                <c:pt idx="2486">
                  <c:v>34977.470199188501</c:v>
                </c:pt>
                <c:pt idx="2487">
                  <c:v>33931.337742954071</c:v>
                </c:pt>
                <c:pt idx="2488">
                  <c:v>33380.036573781152</c:v>
                </c:pt>
                <c:pt idx="2489">
                  <c:v>33086.18003340243</c:v>
                </c:pt>
                <c:pt idx="2490">
                  <c:v>33981.116389084651</c:v>
                </c:pt>
                <c:pt idx="2491">
                  <c:v>35157.854733629982</c:v>
                </c:pt>
                <c:pt idx="2492">
                  <c:v>34791.488099208815</c:v>
                </c:pt>
                <c:pt idx="2493">
                  <c:v>33840.365372125569</c:v>
                </c:pt>
                <c:pt idx="2494">
                  <c:v>33890.251492770352</c:v>
                </c:pt>
                <c:pt idx="2495">
                  <c:v>34170.864918971914</c:v>
                </c:pt>
                <c:pt idx="2496">
                  <c:v>34169.495817974399</c:v>
                </c:pt>
                <c:pt idx="2497">
                  <c:v>33635.165177923664</c:v>
                </c:pt>
                <c:pt idx="2498">
                  <c:v>33111.378059078153</c:v>
                </c:pt>
                <c:pt idx="2499">
                  <c:v>33633.544299019835</c:v>
                </c:pt>
                <c:pt idx="2500">
                  <c:v>33886.679056740446</c:v>
                </c:pt>
                <c:pt idx="2501">
                  <c:v>33121.578694931479</c:v>
                </c:pt>
                <c:pt idx="2502">
                  <c:v>32544.3172221553</c:v>
                </c:pt>
                <c:pt idx="2503">
                  <c:v>31850.584632195612</c:v>
                </c:pt>
                <c:pt idx="2504">
                  <c:v>32448.364196894876</c:v>
                </c:pt>
                <c:pt idx="2505">
                  <c:v>32448.365559641457</c:v>
                </c:pt>
                <c:pt idx="2506">
                  <c:v>33066.118372067474</c:v>
                </c:pt>
                <c:pt idx="2507">
                  <c:v>33426.587606714711</c:v>
                </c:pt>
                <c:pt idx="2508">
                  <c:v>33632.39714232707</c:v>
                </c:pt>
                <c:pt idx="2509">
                  <c:v>33325.241157880133</c:v>
                </c:pt>
                <c:pt idx="2510">
                  <c:v>32079.5087212613</c:v>
                </c:pt>
                <c:pt idx="2511">
                  <c:v>32152.378070909188</c:v>
                </c:pt>
                <c:pt idx="2512">
                  <c:v>32692.57451718532</c:v>
                </c:pt>
                <c:pt idx="2513">
                  <c:v>32864.024643884288</c:v>
                </c:pt>
                <c:pt idx="2514">
                  <c:v>32220.696253476199</c:v>
                </c:pt>
                <c:pt idx="2515">
                  <c:v>32859.179406210438</c:v>
                </c:pt>
                <c:pt idx="2516">
                  <c:v>32771.375219792273</c:v>
                </c:pt>
                <c:pt idx="2517">
                  <c:v>33437.962523272261</c:v>
                </c:pt>
                <c:pt idx="2518">
                  <c:v>33140.236880388024</c:v>
                </c:pt>
                <c:pt idx="2519">
                  <c:v>31951.520815194024</c:v>
                </c:pt>
                <c:pt idx="2520">
                  <c:v>31955.689429368373</c:v>
                </c:pt>
                <c:pt idx="2521">
                  <c:v>32339.401550257062</c:v>
                </c:pt>
                <c:pt idx="2522">
                  <c:v>31361.730233659619</c:v>
                </c:pt>
                <c:pt idx="2523">
                  <c:v>31136.466425008748</c:v>
                </c:pt>
                <c:pt idx="2524">
                  <c:v>30659.355741566145</c:v>
                </c:pt>
                <c:pt idx="2525">
                  <c:v>30391.328569549696</c:v>
                </c:pt>
                <c:pt idx="2526">
                  <c:v>30906.970793823006</c:v>
                </c:pt>
                <c:pt idx="2527">
                  <c:v>30968.636885716274</c:v>
                </c:pt>
                <c:pt idx="2528">
                  <c:v>30180.069811957037</c:v>
                </c:pt>
                <c:pt idx="2529">
                  <c:v>30272.240378135062</c:v>
                </c:pt>
                <c:pt idx="2530">
                  <c:v>30657.047961724918</c:v>
                </c:pt>
                <c:pt idx="2531">
                  <c:v>31519.98151231114</c:v>
                </c:pt>
                <c:pt idx="2532">
                  <c:v>31801.992300541693</c:v>
                </c:pt>
                <c:pt idx="2533">
                  <c:v>31899.867749213594</c:v>
                </c:pt>
                <c:pt idx="2534">
                  <c:v>31059.880674568863</c:v>
                </c:pt>
                <c:pt idx="2535">
                  <c:v>32169.42198836496</c:v>
                </c:pt>
                <c:pt idx="2536">
                  <c:v>33224.178245222567</c:v>
                </c:pt>
                <c:pt idx="2537">
                  <c:v>32552.392578848368</c:v>
                </c:pt>
                <c:pt idx="2538">
                  <c:v>31074.547292480118</c:v>
                </c:pt>
                <c:pt idx="2539">
                  <c:v>30771.911420678996</c:v>
                </c:pt>
                <c:pt idx="2540">
                  <c:v>31384.678790376696</c:v>
                </c:pt>
                <c:pt idx="2541">
                  <c:v>31305.696180874274</c:v>
                </c:pt>
                <c:pt idx="2542">
                  <c:v>31592.8142575725</c:v>
                </c:pt>
                <c:pt idx="2543">
                  <c:v>33868.410530707697</c:v>
                </c:pt>
                <c:pt idx="2544">
                  <c:v>33185.237307569572</c:v>
                </c:pt>
                <c:pt idx="2545">
                  <c:v>31553.628328028182</c:v>
                </c:pt>
                <c:pt idx="2546">
                  <c:v>31428.584246038703</c:v>
                </c:pt>
                <c:pt idx="2547">
                  <c:v>31055.34964777248</c:v>
                </c:pt>
                <c:pt idx="2548">
                  <c:v>31300.061032482838</c:v>
                </c:pt>
                <c:pt idx="2549">
                  <c:v>31673.103771397844</c:v>
                </c:pt>
                <c:pt idx="2550">
                  <c:v>32177.569270752509</c:v>
                </c:pt>
                <c:pt idx="2551">
                  <c:v>31472.715713204241</c:v>
                </c:pt>
                <c:pt idx="2552">
                  <c:v>31228.590351072777</c:v>
                </c:pt>
                <c:pt idx="2553">
                  <c:v>32247.55348360676</c:v>
                </c:pt>
                <c:pt idx="2554">
                  <c:v>32611.997896223234</c:v>
                </c:pt>
                <c:pt idx="2555">
                  <c:v>33011.557177213239</c:v>
                </c:pt>
                <c:pt idx="2556">
                  <c:v>33391.114369145362</c:v>
                </c:pt>
                <c:pt idx="2557">
                  <c:v>33460.069678268483</c:v>
                </c:pt>
                <c:pt idx="2558">
                  <c:v>32489.547011524806</c:v>
                </c:pt>
                <c:pt idx="2559">
                  <c:v>31800.873571081174</c:v>
                </c:pt>
                <c:pt idx="2560">
                  <c:v>30990.478622944873</c:v>
                </c:pt>
                <c:pt idx="2561">
                  <c:v>31769.056363296357</c:v>
                </c:pt>
                <c:pt idx="2562">
                  <c:v>32002.283065630741</c:v>
                </c:pt>
                <c:pt idx="2563">
                  <c:v>32155.120001331419</c:v>
                </c:pt>
                <c:pt idx="2564">
                  <c:v>31663.92107045708</c:v>
                </c:pt>
                <c:pt idx="2565">
                  <c:v>32236.060543792581</c:v>
                </c:pt>
                <c:pt idx="2566">
                  <c:v>32893.539630287931</c:v>
                </c:pt>
                <c:pt idx="2567">
                  <c:v>33352.220812766405</c:v>
                </c:pt>
                <c:pt idx="2568">
                  <c:v>33852.767952393348</c:v>
                </c:pt>
                <c:pt idx="2569">
                  <c:v>33656.218788637118</c:v>
                </c:pt>
                <c:pt idx="2570">
                  <c:v>33334.308350816391</c:v>
                </c:pt>
                <c:pt idx="2571">
                  <c:v>32518.848761491885</c:v>
                </c:pt>
                <c:pt idx="2572">
                  <c:v>32125.148810517057</c:v>
                </c:pt>
                <c:pt idx="2573">
                  <c:v>32205.956305869997</c:v>
                </c:pt>
                <c:pt idx="2574">
                  <c:v>31236.630184881142</c:v>
                </c:pt>
                <c:pt idx="2575">
                  <c:v>30351.922521023098</c:v>
                </c:pt>
                <c:pt idx="2576">
                  <c:v>29968.996380722343</c:v>
                </c:pt>
                <c:pt idx="2577">
                  <c:v>30537.609353272124</c:v>
                </c:pt>
                <c:pt idx="2578">
                  <c:v>30330.099898267177</c:v>
                </c:pt>
                <c:pt idx="2579">
                  <c:v>29924.717653130207</c:v>
                </c:pt>
                <c:pt idx="2580">
                  <c:v>28780.90557424177</c:v>
                </c:pt>
                <c:pt idx="2581">
                  <c:v>29148.453444729148</c:v>
                </c:pt>
                <c:pt idx="2582">
                  <c:v>29713.33751180899</c:v>
                </c:pt>
                <c:pt idx="2583">
                  <c:v>30067.284612022548</c:v>
                </c:pt>
                <c:pt idx="2584">
                  <c:v>29018.538055859801</c:v>
                </c:pt>
                <c:pt idx="2585">
                  <c:v>27502.903371192166</c:v>
                </c:pt>
                <c:pt idx="2586">
                  <c:v>28346.19782739129</c:v>
                </c:pt>
                <c:pt idx="2587">
                  <c:v>27967.407651150872</c:v>
                </c:pt>
                <c:pt idx="2588">
                  <c:v>28323.932650550927</c:v>
                </c:pt>
                <c:pt idx="2589">
                  <c:v>28706.869039570593</c:v>
                </c:pt>
                <c:pt idx="2590">
                  <c:v>28046.870257202176</c:v>
                </c:pt>
                <c:pt idx="2591">
                  <c:v>28183.13742828761</c:v>
                </c:pt>
                <c:pt idx="2592">
                  <c:v>28295.612692967159</c:v>
                </c:pt>
                <c:pt idx="2593">
                  <c:v>28665.020446189799</c:v>
                </c:pt>
                <c:pt idx="2594">
                  <c:v>28926.475493426478</c:v>
                </c:pt>
                <c:pt idx="2595">
                  <c:v>29151.874187101523</c:v>
                </c:pt>
                <c:pt idx="2596">
                  <c:v>30098.987257438068</c:v>
                </c:pt>
                <c:pt idx="2597">
                  <c:v>29644.087416361977</c:v>
                </c:pt>
                <c:pt idx="2598">
                  <c:v>31060.445975654686</c:v>
                </c:pt>
                <c:pt idx="2599">
                  <c:v>30335.019824266979</c:v>
                </c:pt>
                <c:pt idx="2600">
                  <c:v>30413.310954697714</c:v>
                </c:pt>
                <c:pt idx="2601">
                  <c:v>31073.155088757088</c:v>
                </c:pt>
                <c:pt idx="2602">
                  <c:v>32057.328694751384</c:v>
                </c:pt>
                <c:pt idx="2603">
                  <c:v>31489.016972667279</c:v>
                </c:pt>
                <c:pt idx="2604">
                  <c:v>33164.582866184443</c:v>
                </c:pt>
                <c:pt idx="2605">
                  <c:v>33645.123611510578</c:v>
                </c:pt>
                <c:pt idx="2606">
                  <c:v>34636.745988351839</c:v>
                </c:pt>
                <c:pt idx="2607">
                  <c:v>34299.336053908017</c:v>
                </c:pt>
                <c:pt idx="2608">
                  <c:v>34647.471995764216</c:v>
                </c:pt>
                <c:pt idx="2609">
                  <c:v>35458.274982012023</c:v>
                </c:pt>
                <c:pt idx="2610">
                  <c:v>35466.239569433565</c:v>
                </c:pt>
                <c:pt idx="2611">
                  <c:v>34853.248700955352</c:v>
                </c:pt>
                <c:pt idx="2612">
                  <c:v>36093.061550197548</c:v>
                </c:pt>
                <c:pt idx="2613">
                  <c:v>36794.687468799297</c:v>
                </c:pt>
                <c:pt idx="2614">
                  <c:v>37173.659669505047</c:v>
                </c:pt>
                <c:pt idx="2615">
                  <c:v>35951.946417581225</c:v>
                </c:pt>
                <c:pt idx="2616">
                  <c:v>36902.226640887005</c:v>
                </c:pt>
                <c:pt idx="2617">
                  <c:v>37202.142938003002</c:v>
                </c:pt>
                <c:pt idx="2618">
                  <c:v>36777.959640674773</c:v>
                </c:pt>
                <c:pt idx="2619">
                  <c:v>38476.617024700325</c:v>
                </c:pt>
                <c:pt idx="2620">
                  <c:v>38422.526083635101</c:v>
                </c:pt>
                <c:pt idx="2621">
                  <c:v>38937.132146515927</c:v>
                </c:pt>
                <c:pt idx="2622">
                  <c:v>38033.548115443991</c:v>
                </c:pt>
                <c:pt idx="2623">
                  <c:v>38263.156661784051</c:v>
                </c:pt>
                <c:pt idx="2624">
                  <c:v>39455.696956870175</c:v>
                </c:pt>
                <c:pt idx="2625">
                  <c:v>38037.713787865185</c:v>
                </c:pt>
                <c:pt idx="2626">
                  <c:v>38332.953667176218</c:v>
                </c:pt>
                <c:pt idx="2627">
                  <c:v>38942.297629281988</c:v>
                </c:pt>
                <c:pt idx="2628">
                  <c:v>39958.704744350114</c:v>
                </c:pt>
                <c:pt idx="2629">
                  <c:v>41427.618618622604</c:v>
                </c:pt>
                <c:pt idx="2630">
                  <c:v>42482.50914642249</c:v>
                </c:pt>
                <c:pt idx="2631">
                  <c:v>43459.990865650951</c:v>
                </c:pt>
                <c:pt idx="2632">
                  <c:v>43986.637376258979</c:v>
                </c:pt>
                <c:pt idx="2633">
                  <c:v>43271.286794667569</c:v>
                </c:pt>
                <c:pt idx="2634">
                  <c:v>43181.953363370434</c:v>
                </c:pt>
                <c:pt idx="2635">
                  <c:v>41021.669071352764</c:v>
                </c:pt>
                <c:pt idx="2636">
                  <c:v>41389.009591375303</c:v>
                </c:pt>
                <c:pt idx="2637">
                  <c:v>41501.823773989454</c:v>
                </c:pt>
                <c:pt idx="2638">
                  <c:v>42223.221999315749</c:v>
                </c:pt>
                <c:pt idx="2639">
                  <c:v>44259.341826161944</c:v>
                </c:pt>
                <c:pt idx="2640">
                  <c:v>42574.548277338588</c:v>
                </c:pt>
                <c:pt idx="2641">
                  <c:v>43504.364713839583</c:v>
                </c:pt>
                <c:pt idx="2642">
                  <c:v>42752.930354274315</c:v>
                </c:pt>
                <c:pt idx="2643">
                  <c:v>43430.38414035707</c:v>
                </c:pt>
                <c:pt idx="2644">
                  <c:v>46352.173011522966</c:v>
                </c:pt>
                <c:pt idx="2645">
                  <c:v>45807.548134567602</c:v>
                </c:pt>
                <c:pt idx="2646">
                  <c:v>46274.448977272223</c:v>
                </c:pt>
                <c:pt idx="2647">
                  <c:v>46035.319174353193</c:v>
                </c:pt>
                <c:pt idx="2648">
                  <c:v>44337.055511824648</c:v>
                </c:pt>
                <c:pt idx="2649">
                  <c:v>44575.784322251762</c:v>
                </c:pt>
                <c:pt idx="2650">
                  <c:v>44317.04254326738</c:v>
                </c:pt>
                <c:pt idx="2651">
                  <c:v>44072.268487134403</c:v>
                </c:pt>
                <c:pt idx="2652">
                  <c:v>42874.80811386228</c:v>
                </c:pt>
                <c:pt idx="2653">
                  <c:v>45046.846487813113</c:v>
                </c:pt>
                <c:pt idx="2654">
                  <c:v>42585.87911638173</c:v>
                </c:pt>
                <c:pt idx="2655">
                  <c:v>44486.97690152163</c:v>
                </c:pt>
                <c:pt idx="2656">
                  <c:v>44309.0888056884</c:v>
                </c:pt>
                <c:pt idx="2657">
                  <c:v>43682.352467267956</c:v>
                </c:pt>
                <c:pt idx="2658">
                  <c:v>44094.500037721278</c:v>
                </c:pt>
                <c:pt idx="2659">
                  <c:v>44264.317055459578</c:v>
                </c:pt>
                <c:pt idx="2660">
                  <c:v>42180.616663468842</c:v>
                </c:pt>
                <c:pt idx="2661">
                  <c:v>40744.994753632411</c:v>
                </c:pt>
                <c:pt idx="2662">
                  <c:v>41282.771422302649</c:v>
                </c:pt>
                <c:pt idx="2663">
                  <c:v>40838.337172037915</c:v>
                </c:pt>
                <c:pt idx="2664">
                  <c:v>42137.836060069749</c:v>
                </c:pt>
                <c:pt idx="2665">
                  <c:v>42748.689196374988</c:v>
                </c:pt>
                <c:pt idx="2666">
                  <c:v>43999.294481417302</c:v>
                </c:pt>
                <c:pt idx="2667">
                  <c:v>44072.368858217473</c:v>
                </c:pt>
                <c:pt idx="2668">
                  <c:v>44179.777683149689</c:v>
                </c:pt>
                <c:pt idx="2669">
                  <c:v>43624.092900650445</c:v>
                </c:pt>
                <c:pt idx="2670">
                  <c:v>44581.949734771661</c:v>
                </c:pt>
                <c:pt idx="2671">
                  <c:v>44709.880409209341</c:v>
                </c:pt>
                <c:pt idx="2672">
                  <c:v>44252.420126996527</c:v>
                </c:pt>
                <c:pt idx="2673">
                  <c:v>43502.021465140213</c:v>
                </c:pt>
                <c:pt idx="2674">
                  <c:v>43870.101055332147</c:v>
                </c:pt>
                <c:pt idx="2675">
                  <c:v>44068.897829312889</c:v>
                </c:pt>
                <c:pt idx="2676">
                  <c:v>41836.054961546986</c:v>
                </c:pt>
                <c:pt idx="2677">
                  <c:v>43491.123087793465</c:v>
                </c:pt>
                <c:pt idx="2678">
                  <c:v>42706.135926499155</c:v>
                </c:pt>
                <c:pt idx="2679">
                  <c:v>43288.780004961052</c:v>
                </c:pt>
                <c:pt idx="2680">
                  <c:v>42726.940182773746</c:v>
                </c:pt>
                <c:pt idx="2681">
                  <c:v>42912.387413838893</c:v>
                </c:pt>
                <c:pt idx="2682">
                  <c:v>41745.922719766037</c:v>
                </c:pt>
                <c:pt idx="2683">
                  <c:v>44853.250929207206</c:v>
                </c:pt>
                <c:pt idx="2684">
                  <c:v>43038.381434436269</c:v>
                </c:pt>
                <c:pt idx="2685">
                  <c:v>44005.48952759579</c:v>
                </c:pt>
                <c:pt idx="2686">
                  <c:v>44876.064986210753</c:v>
                </c:pt>
                <c:pt idx="2687">
                  <c:v>46041.901837831552</c:v>
                </c:pt>
                <c:pt idx="2688">
                  <c:v>44274.641464981403</c:v>
                </c:pt>
                <c:pt idx="2689">
                  <c:v>45102.239948819988</c:v>
                </c:pt>
                <c:pt idx="2690">
                  <c:v>41949.565851130377</c:v>
                </c:pt>
                <c:pt idx="2691">
                  <c:v>43233.441828742798</c:v>
                </c:pt>
                <c:pt idx="2692">
                  <c:v>42264.947394694464</c:v>
                </c:pt>
                <c:pt idx="2693">
                  <c:v>42341.503720645007</c:v>
                </c:pt>
                <c:pt idx="2694">
                  <c:v>44160.511137060908</c:v>
                </c:pt>
                <c:pt idx="2695">
                  <c:v>43998.760505093866</c:v>
                </c:pt>
                <c:pt idx="2696">
                  <c:v>45165.29523204828</c:v>
                </c:pt>
                <c:pt idx="2697">
                  <c:v>44812.39990970707</c:v>
                </c:pt>
                <c:pt idx="2698">
                  <c:v>45861.869692454042</c:v>
                </c:pt>
                <c:pt idx="2699">
                  <c:v>45601.01833726628</c:v>
                </c:pt>
                <c:pt idx="2700">
                  <c:v>45241.183975888162</c:v>
                </c:pt>
                <c:pt idx="2701">
                  <c:v>46260.128489387105</c:v>
                </c:pt>
                <c:pt idx="2702">
                  <c:v>46183.764721961576</c:v>
                </c:pt>
                <c:pt idx="2703">
                  <c:v>45684.902881622962</c:v>
                </c:pt>
                <c:pt idx="2704">
                  <c:v>46649.567051127975</c:v>
                </c:pt>
                <c:pt idx="2705">
                  <c:v>47461.463982420391</c:v>
                </c:pt>
                <c:pt idx="2706">
                  <c:v>48569.234383281531</c:v>
                </c:pt>
                <c:pt idx="2707">
                  <c:v>47480.338452339674</c:v>
                </c:pt>
                <c:pt idx="2708">
                  <c:v>48507.531251540866</c:v>
                </c:pt>
                <c:pt idx="2709">
                  <c:v>50385.518104129595</c:v>
                </c:pt>
                <c:pt idx="2710">
                  <c:v>48402.107785148277</c:v>
                </c:pt>
                <c:pt idx="2711">
                  <c:v>47740.477482675284</c:v>
                </c:pt>
                <c:pt idx="2712">
                  <c:v>49768.594323693847</c:v>
                </c:pt>
                <c:pt idx="2713">
                  <c:v>48419.954282746447</c:v>
                </c:pt>
                <c:pt idx="2714">
                  <c:v>49882.775449729263</c:v>
                </c:pt>
                <c:pt idx="2715">
                  <c:v>50154.679033759749</c:v>
                </c:pt>
                <c:pt idx="2716">
                  <c:v>51016.957392338307</c:v>
                </c:pt>
                <c:pt idx="2717">
                  <c:v>49513.046817973162</c:v>
                </c:pt>
                <c:pt idx="2718">
                  <c:v>48443.480667249474</c:v>
                </c:pt>
                <c:pt idx="2719">
                  <c:v>47738.270405621457</c:v>
                </c:pt>
                <c:pt idx="2720">
                  <c:v>48928.618398260129</c:v>
                </c:pt>
                <c:pt idx="2721">
                  <c:v>48797.493440165257</c:v>
                </c:pt>
                <c:pt idx="2722">
                  <c:v>47342.289582519028</c:v>
                </c:pt>
                <c:pt idx="2723">
                  <c:v>49165.047629804605</c:v>
                </c:pt>
                <c:pt idx="2724">
                  <c:v>49099.545494383019</c:v>
                </c:pt>
                <c:pt idx="2725">
                  <c:v>48219.075094405809</c:v>
                </c:pt>
                <c:pt idx="2726">
                  <c:v>49078.744322538114</c:v>
                </c:pt>
                <c:pt idx="2727">
                  <c:v>48181.809230089886</c:v>
                </c:pt>
                <c:pt idx="2728">
                  <c:v>48164.711044292198</c:v>
                </c:pt>
                <c:pt idx="2729">
                  <c:v>48484.327435839921</c:v>
                </c:pt>
                <c:pt idx="2730">
                  <c:v>48943.355159087732</c:v>
                </c:pt>
                <c:pt idx="2731">
                  <c:v>47437.711158095532</c:v>
                </c:pt>
                <c:pt idx="2732">
                  <c:v>46414.485065160217</c:v>
                </c:pt>
                <c:pt idx="2733">
                  <c:v>48492.937702058574</c:v>
                </c:pt>
                <c:pt idx="2734">
                  <c:v>46315.58697947747</c:v>
                </c:pt>
                <c:pt idx="2735">
                  <c:v>46888.666821698687</c:v>
                </c:pt>
                <c:pt idx="2736">
                  <c:v>47187.465946161785</c:v>
                </c:pt>
                <c:pt idx="2737">
                  <c:v>45405.199285766343</c:v>
                </c:pt>
                <c:pt idx="2738">
                  <c:v>45459.069240785218</c:v>
                </c:pt>
                <c:pt idx="2739">
                  <c:v>47349.522600445998</c:v>
                </c:pt>
                <c:pt idx="2740">
                  <c:v>47333.776055471513</c:v>
                </c:pt>
                <c:pt idx="2741">
                  <c:v>46286.172080185381</c:v>
                </c:pt>
                <c:pt idx="2742">
                  <c:v>47369.98457334745</c:v>
                </c:pt>
                <c:pt idx="2743">
                  <c:v>46258.119029189809</c:v>
                </c:pt>
                <c:pt idx="2744">
                  <c:v>45414.127934414239</c:v>
                </c:pt>
                <c:pt idx="2745">
                  <c:v>46038.852772322651</c:v>
                </c:pt>
                <c:pt idx="2746">
                  <c:v>45577.341063034612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C3-3445-B3A8-A1A1DC6E0BEF}"/>
            </c:ext>
          </c:extLst>
        </c:ser>
        <c:ser>
          <c:idx val="2"/>
          <c:order val="2"/>
          <c:tx>
            <c:strRef>
              <c:f>'Market Data Analysis'!$E$1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Analysis'!$A$2:$A$3778</c:f>
              <c:numCache>
                <c:formatCode>m/d/yy</c:formatCode>
                <c:ptCount val="3777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42370</c:v>
                </c:pt>
                <c:pt idx="366">
                  <c:v>42371</c:v>
                </c:pt>
                <c:pt idx="367">
                  <c:v>42372</c:v>
                </c:pt>
                <c:pt idx="368">
                  <c:v>42373</c:v>
                </c:pt>
                <c:pt idx="369">
                  <c:v>42374</c:v>
                </c:pt>
                <c:pt idx="370">
                  <c:v>42375</c:v>
                </c:pt>
                <c:pt idx="371">
                  <c:v>42376</c:v>
                </c:pt>
                <c:pt idx="372">
                  <c:v>42377</c:v>
                </c:pt>
                <c:pt idx="373">
                  <c:v>42378</c:v>
                </c:pt>
                <c:pt idx="374">
                  <c:v>42379</c:v>
                </c:pt>
                <c:pt idx="375">
                  <c:v>42380</c:v>
                </c:pt>
                <c:pt idx="376">
                  <c:v>42381</c:v>
                </c:pt>
                <c:pt idx="377">
                  <c:v>42382</c:v>
                </c:pt>
                <c:pt idx="378">
                  <c:v>42383</c:v>
                </c:pt>
                <c:pt idx="379">
                  <c:v>42384</c:v>
                </c:pt>
                <c:pt idx="380">
                  <c:v>42385</c:v>
                </c:pt>
                <c:pt idx="381">
                  <c:v>42386</c:v>
                </c:pt>
                <c:pt idx="382">
                  <c:v>42387</c:v>
                </c:pt>
                <c:pt idx="383">
                  <c:v>42388</c:v>
                </c:pt>
                <c:pt idx="384">
                  <c:v>42389</c:v>
                </c:pt>
                <c:pt idx="385">
                  <c:v>42390</c:v>
                </c:pt>
                <c:pt idx="386">
                  <c:v>42391</c:v>
                </c:pt>
                <c:pt idx="387">
                  <c:v>42392</c:v>
                </c:pt>
                <c:pt idx="388">
                  <c:v>42393</c:v>
                </c:pt>
                <c:pt idx="389">
                  <c:v>42394</c:v>
                </c:pt>
                <c:pt idx="390">
                  <c:v>42395</c:v>
                </c:pt>
                <c:pt idx="391">
                  <c:v>42396</c:v>
                </c:pt>
                <c:pt idx="392">
                  <c:v>42397</c:v>
                </c:pt>
                <c:pt idx="393">
                  <c:v>42398</c:v>
                </c:pt>
                <c:pt idx="394">
                  <c:v>42399</c:v>
                </c:pt>
                <c:pt idx="395">
                  <c:v>42400</c:v>
                </c:pt>
                <c:pt idx="396">
                  <c:v>42401</c:v>
                </c:pt>
                <c:pt idx="397">
                  <c:v>42402</c:v>
                </c:pt>
                <c:pt idx="398">
                  <c:v>42403</c:v>
                </c:pt>
                <c:pt idx="399">
                  <c:v>42404</c:v>
                </c:pt>
                <c:pt idx="400">
                  <c:v>42405</c:v>
                </c:pt>
                <c:pt idx="401">
                  <c:v>42406</c:v>
                </c:pt>
                <c:pt idx="402">
                  <c:v>42407</c:v>
                </c:pt>
                <c:pt idx="403">
                  <c:v>42408</c:v>
                </c:pt>
                <c:pt idx="404">
                  <c:v>42409</c:v>
                </c:pt>
                <c:pt idx="405">
                  <c:v>42410</c:v>
                </c:pt>
                <c:pt idx="406">
                  <c:v>42411</c:v>
                </c:pt>
                <c:pt idx="407">
                  <c:v>42412</c:v>
                </c:pt>
                <c:pt idx="408">
                  <c:v>42413</c:v>
                </c:pt>
                <c:pt idx="409">
                  <c:v>42414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42420</c:v>
                </c:pt>
                <c:pt idx="416">
                  <c:v>42421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42427</c:v>
                </c:pt>
                <c:pt idx="423">
                  <c:v>42428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42434</c:v>
                </c:pt>
                <c:pt idx="430">
                  <c:v>42435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42441</c:v>
                </c:pt>
                <c:pt idx="437">
                  <c:v>42442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42448</c:v>
                </c:pt>
                <c:pt idx="444">
                  <c:v>42449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42454</c:v>
                </c:pt>
                <c:pt idx="450">
                  <c:v>42455</c:v>
                </c:pt>
                <c:pt idx="451">
                  <c:v>42456</c:v>
                </c:pt>
                <c:pt idx="452">
                  <c:v>42457</c:v>
                </c:pt>
                <c:pt idx="453">
                  <c:v>42458</c:v>
                </c:pt>
                <c:pt idx="454">
                  <c:v>42459</c:v>
                </c:pt>
                <c:pt idx="455">
                  <c:v>42460</c:v>
                </c:pt>
                <c:pt idx="456">
                  <c:v>42461</c:v>
                </c:pt>
                <c:pt idx="457">
                  <c:v>42462</c:v>
                </c:pt>
                <c:pt idx="458">
                  <c:v>42463</c:v>
                </c:pt>
                <c:pt idx="459">
                  <c:v>42464</c:v>
                </c:pt>
                <c:pt idx="460">
                  <c:v>42465</c:v>
                </c:pt>
                <c:pt idx="461">
                  <c:v>42466</c:v>
                </c:pt>
                <c:pt idx="462">
                  <c:v>42467</c:v>
                </c:pt>
                <c:pt idx="463">
                  <c:v>42468</c:v>
                </c:pt>
                <c:pt idx="464">
                  <c:v>42469</c:v>
                </c:pt>
                <c:pt idx="465">
                  <c:v>42470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42476</c:v>
                </c:pt>
                <c:pt idx="472">
                  <c:v>42477</c:v>
                </c:pt>
                <c:pt idx="473">
                  <c:v>42478</c:v>
                </c:pt>
                <c:pt idx="474">
                  <c:v>42479</c:v>
                </c:pt>
                <c:pt idx="475">
                  <c:v>42480</c:v>
                </c:pt>
                <c:pt idx="476">
                  <c:v>42481</c:v>
                </c:pt>
                <c:pt idx="477">
                  <c:v>42482</c:v>
                </c:pt>
                <c:pt idx="478">
                  <c:v>42483</c:v>
                </c:pt>
                <c:pt idx="479">
                  <c:v>42484</c:v>
                </c:pt>
                <c:pt idx="480">
                  <c:v>42485</c:v>
                </c:pt>
                <c:pt idx="481">
                  <c:v>42486</c:v>
                </c:pt>
                <c:pt idx="482">
                  <c:v>42487</c:v>
                </c:pt>
                <c:pt idx="483">
                  <c:v>42488</c:v>
                </c:pt>
                <c:pt idx="484">
                  <c:v>42489</c:v>
                </c:pt>
                <c:pt idx="485">
                  <c:v>42490</c:v>
                </c:pt>
                <c:pt idx="486">
                  <c:v>42491</c:v>
                </c:pt>
                <c:pt idx="487">
                  <c:v>42492</c:v>
                </c:pt>
                <c:pt idx="488">
                  <c:v>42493</c:v>
                </c:pt>
                <c:pt idx="489">
                  <c:v>42494</c:v>
                </c:pt>
                <c:pt idx="490">
                  <c:v>42495</c:v>
                </c:pt>
                <c:pt idx="491">
                  <c:v>42496</c:v>
                </c:pt>
                <c:pt idx="492">
                  <c:v>42497</c:v>
                </c:pt>
                <c:pt idx="493">
                  <c:v>42498</c:v>
                </c:pt>
                <c:pt idx="494">
                  <c:v>42499</c:v>
                </c:pt>
                <c:pt idx="495">
                  <c:v>42500</c:v>
                </c:pt>
                <c:pt idx="496">
                  <c:v>42501</c:v>
                </c:pt>
                <c:pt idx="497">
                  <c:v>42502</c:v>
                </c:pt>
                <c:pt idx="498">
                  <c:v>42503</c:v>
                </c:pt>
                <c:pt idx="499">
                  <c:v>42504</c:v>
                </c:pt>
                <c:pt idx="500">
                  <c:v>42505</c:v>
                </c:pt>
                <c:pt idx="501">
                  <c:v>42506</c:v>
                </c:pt>
                <c:pt idx="502">
                  <c:v>42507</c:v>
                </c:pt>
                <c:pt idx="503">
                  <c:v>42508</c:v>
                </c:pt>
                <c:pt idx="504">
                  <c:v>42509</c:v>
                </c:pt>
                <c:pt idx="505">
                  <c:v>42510</c:v>
                </c:pt>
                <c:pt idx="506">
                  <c:v>42511</c:v>
                </c:pt>
                <c:pt idx="507">
                  <c:v>42512</c:v>
                </c:pt>
                <c:pt idx="508">
                  <c:v>42513</c:v>
                </c:pt>
                <c:pt idx="509">
                  <c:v>42514</c:v>
                </c:pt>
                <c:pt idx="510">
                  <c:v>42515</c:v>
                </c:pt>
                <c:pt idx="511">
                  <c:v>42516</c:v>
                </c:pt>
                <c:pt idx="512">
                  <c:v>42517</c:v>
                </c:pt>
                <c:pt idx="513">
                  <c:v>42518</c:v>
                </c:pt>
                <c:pt idx="514">
                  <c:v>42519</c:v>
                </c:pt>
                <c:pt idx="515">
                  <c:v>42520</c:v>
                </c:pt>
                <c:pt idx="516">
                  <c:v>42521</c:v>
                </c:pt>
                <c:pt idx="517">
                  <c:v>42522</c:v>
                </c:pt>
                <c:pt idx="518">
                  <c:v>42523</c:v>
                </c:pt>
                <c:pt idx="519">
                  <c:v>42524</c:v>
                </c:pt>
                <c:pt idx="520">
                  <c:v>42525</c:v>
                </c:pt>
                <c:pt idx="521">
                  <c:v>42526</c:v>
                </c:pt>
                <c:pt idx="522">
                  <c:v>42527</c:v>
                </c:pt>
                <c:pt idx="523">
                  <c:v>42528</c:v>
                </c:pt>
                <c:pt idx="524">
                  <c:v>42529</c:v>
                </c:pt>
                <c:pt idx="525">
                  <c:v>42530</c:v>
                </c:pt>
                <c:pt idx="526">
                  <c:v>42531</c:v>
                </c:pt>
                <c:pt idx="527">
                  <c:v>42532</c:v>
                </c:pt>
                <c:pt idx="528">
                  <c:v>42533</c:v>
                </c:pt>
                <c:pt idx="529">
                  <c:v>42534</c:v>
                </c:pt>
                <c:pt idx="530">
                  <c:v>42535</c:v>
                </c:pt>
                <c:pt idx="531">
                  <c:v>42536</c:v>
                </c:pt>
                <c:pt idx="532">
                  <c:v>42537</c:v>
                </c:pt>
                <c:pt idx="533">
                  <c:v>42538</c:v>
                </c:pt>
                <c:pt idx="534">
                  <c:v>42539</c:v>
                </c:pt>
                <c:pt idx="535">
                  <c:v>42540</c:v>
                </c:pt>
                <c:pt idx="536">
                  <c:v>42541</c:v>
                </c:pt>
                <c:pt idx="537">
                  <c:v>42542</c:v>
                </c:pt>
                <c:pt idx="538">
                  <c:v>42543</c:v>
                </c:pt>
                <c:pt idx="539">
                  <c:v>42544</c:v>
                </c:pt>
                <c:pt idx="540">
                  <c:v>42545</c:v>
                </c:pt>
                <c:pt idx="541">
                  <c:v>42546</c:v>
                </c:pt>
                <c:pt idx="542">
                  <c:v>42547</c:v>
                </c:pt>
                <c:pt idx="543">
                  <c:v>42548</c:v>
                </c:pt>
                <c:pt idx="544">
                  <c:v>42549</c:v>
                </c:pt>
                <c:pt idx="545">
                  <c:v>42550</c:v>
                </c:pt>
                <c:pt idx="546">
                  <c:v>42551</c:v>
                </c:pt>
                <c:pt idx="547">
                  <c:v>42552</c:v>
                </c:pt>
                <c:pt idx="548">
                  <c:v>42553</c:v>
                </c:pt>
                <c:pt idx="549">
                  <c:v>42554</c:v>
                </c:pt>
                <c:pt idx="550">
                  <c:v>42555</c:v>
                </c:pt>
                <c:pt idx="551">
                  <c:v>42556</c:v>
                </c:pt>
                <c:pt idx="552">
                  <c:v>42557</c:v>
                </c:pt>
                <c:pt idx="553">
                  <c:v>42558</c:v>
                </c:pt>
                <c:pt idx="554">
                  <c:v>42559</c:v>
                </c:pt>
                <c:pt idx="555">
                  <c:v>42560</c:v>
                </c:pt>
                <c:pt idx="556">
                  <c:v>42561</c:v>
                </c:pt>
                <c:pt idx="557">
                  <c:v>42562</c:v>
                </c:pt>
                <c:pt idx="558">
                  <c:v>42563</c:v>
                </c:pt>
                <c:pt idx="559">
                  <c:v>42564</c:v>
                </c:pt>
                <c:pt idx="560">
                  <c:v>42565</c:v>
                </c:pt>
                <c:pt idx="561">
                  <c:v>42566</c:v>
                </c:pt>
                <c:pt idx="562">
                  <c:v>42567</c:v>
                </c:pt>
                <c:pt idx="563">
                  <c:v>42568</c:v>
                </c:pt>
                <c:pt idx="564">
                  <c:v>42569</c:v>
                </c:pt>
                <c:pt idx="565">
                  <c:v>42570</c:v>
                </c:pt>
                <c:pt idx="566">
                  <c:v>42571</c:v>
                </c:pt>
                <c:pt idx="567">
                  <c:v>42572</c:v>
                </c:pt>
                <c:pt idx="568">
                  <c:v>42573</c:v>
                </c:pt>
                <c:pt idx="569">
                  <c:v>42574</c:v>
                </c:pt>
                <c:pt idx="570">
                  <c:v>42575</c:v>
                </c:pt>
                <c:pt idx="571">
                  <c:v>42576</c:v>
                </c:pt>
                <c:pt idx="572">
                  <c:v>42577</c:v>
                </c:pt>
                <c:pt idx="573">
                  <c:v>42578</c:v>
                </c:pt>
                <c:pt idx="574">
                  <c:v>42579</c:v>
                </c:pt>
                <c:pt idx="575">
                  <c:v>42580</c:v>
                </c:pt>
                <c:pt idx="576">
                  <c:v>42581</c:v>
                </c:pt>
                <c:pt idx="577">
                  <c:v>42582</c:v>
                </c:pt>
                <c:pt idx="578">
                  <c:v>42583</c:v>
                </c:pt>
                <c:pt idx="579">
                  <c:v>42584</c:v>
                </c:pt>
                <c:pt idx="580">
                  <c:v>42585</c:v>
                </c:pt>
                <c:pt idx="581">
                  <c:v>42586</c:v>
                </c:pt>
                <c:pt idx="582">
                  <c:v>42587</c:v>
                </c:pt>
                <c:pt idx="583">
                  <c:v>42588</c:v>
                </c:pt>
                <c:pt idx="584">
                  <c:v>42589</c:v>
                </c:pt>
                <c:pt idx="585">
                  <c:v>42590</c:v>
                </c:pt>
                <c:pt idx="586">
                  <c:v>42591</c:v>
                </c:pt>
                <c:pt idx="587">
                  <c:v>42592</c:v>
                </c:pt>
                <c:pt idx="588">
                  <c:v>42593</c:v>
                </c:pt>
                <c:pt idx="589">
                  <c:v>42594</c:v>
                </c:pt>
                <c:pt idx="590">
                  <c:v>42595</c:v>
                </c:pt>
                <c:pt idx="591">
                  <c:v>42596</c:v>
                </c:pt>
                <c:pt idx="592">
                  <c:v>42597</c:v>
                </c:pt>
                <c:pt idx="593">
                  <c:v>42598</c:v>
                </c:pt>
                <c:pt idx="594">
                  <c:v>42599</c:v>
                </c:pt>
                <c:pt idx="595">
                  <c:v>42600</c:v>
                </c:pt>
                <c:pt idx="596">
                  <c:v>42601</c:v>
                </c:pt>
                <c:pt idx="597">
                  <c:v>42602</c:v>
                </c:pt>
                <c:pt idx="598">
                  <c:v>42603</c:v>
                </c:pt>
                <c:pt idx="599">
                  <c:v>42604</c:v>
                </c:pt>
                <c:pt idx="600">
                  <c:v>42605</c:v>
                </c:pt>
                <c:pt idx="601">
                  <c:v>42606</c:v>
                </c:pt>
                <c:pt idx="602">
                  <c:v>42607</c:v>
                </c:pt>
                <c:pt idx="603">
                  <c:v>42608</c:v>
                </c:pt>
                <c:pt idx="604">
                  <c:v>42609</c:v>
                </c:pt>
                <c:pt idx="605">
                  <c:v>42610</c:v>
                </c:pt>
                <c:pt idx="606">
                  <c:v>42611</c:v>
                </c:pt>
                <c:pt idx="607">
                  <c:v>42612</c:v>
                </c:pt>
                <c:pt idx="608">
                  <c:v>42613</c:v>
                </c:pt>
                <c:pt idx="609">
                  <c:v>42614</c:v>
                </c:pt>
                <c:pt idx="610">
                  <c:v>42615</c:v>
                </c:pt>
                <c:pt idx="611">
                  <c:v>42616</c:v>
                </c:pt>
                <c:pt idx="612">
                  <c:v>42617</c:v>
                </c:pt>
                <c:pt idx="613">
                  <c:v>42618</c:v>
                </c:pt>
                <c:pt idx="614">
                  <c:v>42619</c:v>
                </c:pt>
                <c:pt idx="615">
                  <c:v>42620</c:v>
                </c:pt>
                <c:pt idx="616">
                  <c:v>42621</c:v>
                </c:pt>
                <c:pt idx="617">
                  <c:v>42622</c:v>
                </c:pt>
                <c:pt idx="618">
                  <c:v>42623</c:v>
                </c:pt>
                <c:pt idx="619">
                  <c:v>42624</c:v>
                </c:pt>
                <c:pt idx="620">
                  <c:v>42625</c:v>
                </c:pt>
                <c:pt idx="621">
                  <c:v>42626</c:v>
                </c:pt>
                <c:pt idx="622">
                  <c:v>42627</c:v>
                </c:pt>
                <c:pt idx="623">
                  <c:v>42628</c:v>
                </c:pt>
                <c:pt idx="624">
                  <c:v>42629</c:v>
                </c:pt>
                <c:pt idx="625">
                  <c:v>42630</c:v>
                </c:pt>
                <c:pt idx="626">
                  <c:v>42631</c:v>
                </c:pt>
                <c:pt idx="627">
                  <c:v>42632</c:v>
                </c:pt>
                <c:pt idx="628">
                  <c:v>42633</c:v>
                </c:pt>
                <c:pt idx="629">
                  <c:v>42634</c:v>
                </c:pt>
                <c:pt idx="630">
                  <c:v>42635</c:v>
                </c:pt>
                <c:pt idx="631">
                  <c:v>42636</c:v>
                </c:pt>
                <c:pt idx="632">
                  <c:v>42637</c:v>
                </c:pt>
                <c:pt idx="633">
                  <c:v>42638</c:v>
                </c:pt>
                <c:pt idx="634">
                  <c:v>42639</c:v>
                </c:pt>
                <c:pt idx="635">
                  <c:v>42640</c:v>
                </c:pt>
                <c:pt idx="636">
                  <c:v>42641</c:v>
                </c:pt>
                <c:pt idx="637">
                  <c:v>42642</c:v>
                </c:pt>
                <c:pt idx="638">
                  <c:v>42643</c:v>
                </c:pt>
                <c:pt idx="639">
                  <c:v>42644</c:v>
                </c:pt>
                <c:pt idx="640">
                  <c:v>42645</c:v>
                </c:pt>
                <c:pt idx="641">
                  <c:v>42646</c:v>
                </c:pt>
                <c:pt idx="642">
                  <c:v>42647</c:v>
                </c:pt>
                <c:pt idx="643">
                  <c:v>42648</c:v>
                </c:pt>
                <c:pt idx="644">
                  <c:v>42649</c:v>
                </c:pt>
                <c:pt idx="645">
                  <c:v>42650</c:v>
                </c:pt>
                <c:pt idx="646">
                  <c:v>42651</c:v>
                </c:pt>
                <c:pt idx="647">
                  <c:v>42652</c:v>
                </c:pt>
                <c:pt idx="648">
                  <c:v>42653</c:v>
                </c:pt>
                <c:pt idx="649">
                  <c:v>42654</c:v>
                </c:pt>
                <c:pt idx="650">
                  <c:v>42655</c:v>
                </c:pt>
                <c:pt idx="651">
                  <c:v>42656</c:v>
                </c:pt>
                <c:pt idx="652">
                  <c:v>42657</c:v>
                </c:pt>
                <c:pt idx="653">
                  <c:v>42658</c:v>
                </c:pt>
                <c:pt idx="654">
                  <c:v>42659</c:v>
                </c:pt>
                <c:pt idx="655">
                  <c:v>42660</c:v>
                </c:pt>
                <c:pt idx="656">
                  <c:v>42661</c:v>
                </c:pt>
                <c:pt idx="657">
                  <c:v>42662</c:v>
                </c:pt>
                <c:pt idx="658">
                  <c:v>42663</c:v>
                </c:pt>
                <c:pt idx="659">
                  <c:v>42664</c:v>
                </c:pt>
                <c:pt idx="660">
                  <c:v>42665</c:v>
                </c:pt>
                <c:pt idx="661">
                  <c:v>42666</c:v>
                </c:pt>
                <c:pt idx="662">
                  <c:v>42667</c:v>
                </c:pt>
                <c:pt idx="663">
                  <c:v>42668</c:v>
                </c:pt>
                <c:pt idx="664">
                  <c:v>42669</c:v>
                </c:pt>
                <c:pt idx="665">
                  <c:v>42670</c:v>
                </c:pt>
                <c:pt idx="666">
                  <c:v>42671</c:v>
                </c:pt>
                <c:pt idx="667">
                  <c:v>42672</c:v>
                </c:pt>
                <c:pt idx="668">
                  <c:v>42673</c:v>
                </c:pt>
                <c:pt idx="669">
                  <c:v>42674</c:v>
                </c:pt>
                <c:pt idx="670">
                  <c:v>42675</c:v>
                </c:pt>
                <c:pt idx="671">
                  <c:v>42676</c:v>
                </c:pt>
                <c:pt idx="672">
                  <c:v>42677</c:v>
                </c:pt>
                <c:pt idx="673">
                  <c:v>42678</c:v>
                </c:pt>
                <c:pt idx="674">
                  <c:v>42679</c:v>
                </c:pt>
                <c:pt idx="675">
                  <c:v>42680</c:v>
                </c:pt>
                <c:pt idx="676">
                  <c:v>42681</c:v>
                </c:pt>
                <c:pt idx="677">
                  <c:v>42682</c:v>
                </c:pt>
                <c:pt idx="678">
                  <c:v>42683</c:v>
                </c:pt>
                <c:pt idx="679">
                  <c:v>42684</c:v>
                </c:pt>
                <c:pt idx="680">
                  <c:v>42685</c:v>
                </c:pt>
                <c:pt idx="681">
                  <c:v>42686</c:v>
                </c:pt>
                <c:pt idx="682">
                  <c:v>42687</c:v>
                </c:pt>
                <c:pt idx="683">
                  <c:v>42688</c:v>
                </c:pt>
                <c:pt idx="684">
                  <c:v>42689</c:v>
                </c:pt>
                <c:pt idx="685">
                  <c:v>42690</c:v>
                </c:pt>
                <c:pt idx="686">
                  <c:v>42691</c:v>
                </c:pt>
                <c:pt idx="687">
                  <c:v>42692</c:v>
                </c:pt>
                <c:pt idx="688">
                  <c:v>42693</c:v>
                </c:pt>
                <c:pt idx="689">
                  <c:v>42694</c:v>
                </c:pt>
                <c:pt idx="690">
                  <c:v>42695</c:v>
                </c:pt>
                <c:pt idx="691">
                  <c:v>42696</c:v>
                </c:pt>
                <c:pt idx="692">
                  <c:v>42697</c:v>
                </c:pt>
                <c:pt idx="693">
                  <c:v>42698</c:v>
                </c:pt>
                <c:pt idx="694">
                  <c:v>42699</c:v>
                </c:pt>
                <c:pt idx="695">
                  <c:v>42700</c:v>
                </c:pt>
                <c:pt idx="696">
                  <c:v>42701</c:v>
                </c:pt>
                <c:pt idx="697">
                  <c:v>42702</c:v>
                </c:pt>
                <c:pt idx="698">
                  <c:v>42703</c:v>
                </c:pt>
                <c:pt idx="699">
                  <c:v>42704</c:v>
                </c:pt>
                <c:pt idx="700">
                  <c:v>42705</c:v>
                </c:pt>
                <c:pt idx="701">
                  <c:v>42706</c:v>
                </c:pt>
                <c:pt idx="702">
                  <c:v>42707</c:v>
                </c:pt>
                <c:pt idx="703">
                  <c:v>42708</c:v>
                </c:pt>
                <c:pt idx="704">
                  <c:v>42709</c:v>
                </c:pt>
                <c:pt idx="705">
                  <c:v>42710</c:v>
                </c:pt>
                <c:pt idx="706">
                  <c:v>42711</c:v>
                </c:pt>
                <c:pt idx="707">
                  <c:v>42712</c:v>
                </c:pt>
                <c:pt idx="708">
                  <c:v>42713</c:v>
                </c:pt>
                <c:pt idx="709">
                  <c:v>42714</c:v>
                </c:pt>
                <c:pt idx="710">
                  <c:v>42715</c:v>
                </c:pt>
                <c:pt idx="711">
                  <c:v>42716</c:v>
                </c:pt>
                <c:pt idx="712">
                  <c:v>42717</c:v>
                </c:pt>
                <c:pt idx="713">
                  <c:v>42718</c:v>
                </c:pt>
                <c:pt idx="714">
                  <c:v>42719</c:v>
                </c:pt>
                <c:pt idx="715">
                  <c:v>42720</c:v>
                </c:pt>
                <c:pt idx="716">
                  <c:v>42721</c:v>
                </c:pt>
                <c:pt idx="717">
                  <c:v>42722</c:v>
                </c:pt>
                <c:pt idx="718">
                  <c:v>42723</c:v>
                </c:pt>
                <c:pt idx="719">
                  <c:v>42724</c:v>
                </c:pt>
                <c:pt idx="720">
                  <c:v>42725</c:v>
                </c:pt>
                <c:pt idx="721">
                  <c:v>42726</c:v>
                </c:pt>
                <c:pt idx="722">
                  <c:v>42727</c:v>
                </c:pt>
                <c:pt idx="723">
                  <c:v>42728</c:v>
                </c:pt>
                <c:pt idx="724">
                  <c:v>42729</c:v>
                </c:pt>
                <c:pt idx="725">
                  <c:v>42730</c:v>
                </c:pt>
                <c:pt idx="726">
                  <c:v>42731</c:v>
                </c:pt>
                <c:pt idx="727">
                  <c:v>42732</c:v>
                </c:pt>
                <c:pt idx="728">
                  <c:v>42733</c:v>
                </c:pt>
                <c:pt idx="729">
                  <c:v>42734</c:v>
                </c:pt>
                <c:pt idx="730">
                  <c:v>42735</c:v>
                </c:pt>
                <c:pt idx="731">
                  <c:v>42736</c:v>
                </c:pt>
                <c:pt idx="732">
                  <c:v>42737</c:v>
                </c:pt>
                <c:pt idx="733">
                  <c:v>42738</c:v>
                </c:pt>
                <c:pt idx="734">
                  <c:v>42739</c:v>
                </c:pt>
                <c:pt idx="735">
                  <c:v>42740</c:v>
                </c:pt>
                <c:pt idx="736">
                  <c:v>42741</c:v>
                </c:pt>
                <c:pt idx="737">
                  <c:v>42742</c:v>
                </c:pt>
                <c:pt idx="738">
                  <c:v>42743</c:v>
                </c:pt>
                <c:pt idx="739">
                  <c:v>42744</c:v>
                </c:pt>
                <c:pt idx="740">
                  <c:v>42745</c:v>
                </c:pt>
                <c:pt idx="741">
                  <c:v>42746</c:v>
                </c:pt>
                <c:pt idx="742">
                  <c:v>42747</c:v>
                </c:pt>
                <c:pt idx="743">
                  <c:v>42748</c:v>
                </c:pt>
                <c:pt idx="744">
                  <c:v>42749</c:v>
                </c:pt>
                <c:pt idx="745">
                  <c:v>42750</c:v>
                </c:pt>
                <c:pt idx="746">
                  <c:v>42751</c:v>
                </c:pt>
                <c:pt idx="747">
                  <c:v>42752</c:v>
                </c:pt>
                <c:pt idx="748">
                  <c:v>42753</c:v>
                </c:pt>
                <c:pt idx="749">
                  <c:v>42754</c:v>
                </c:pt>
                <c:pt idx="750">
                  <c:v>42755</c:v>
                </c:pt>
                <c:pt idx="751">
                  <c:v>42756</c:v>
                </c:pt>
                <c:pt idx="752">
                  <c:v>42757</c:v>
                </c:pt>
                <c:pt idx="753">
                  <c:v>42758</c:v>
                </c:pt>
                <c:pt idx="754">
                  <c:v>42759</c:v>
                </c:pt>
                <c:pt idx="755">
                  <c:v>42760</c:v>
                </c:pt>
                <c:pt idx="756">
                  <c:v>42761</c:v>
                </c:pt>
                <c:pt idx="757">
                  <c:v>42762</c:v>
                </c:pt>
                <c:pt idx="758">
                  <c:v>42763</c:v>
                </c:pt>
                <c:pt idx="759">
                  <c:v>42764</c:v>
                </c:pt>
                <c:pt idx="760">
                  <c:v>42765</c:v>
                </c:pt>
                <c:pt idx="761">
                  <c:v>42766</c:v>
                </c:pt>
                <c:pt idx="762">
                  <c:v>42767</c:v>
                </c:pt>
                <c:pt idx="763">
                  <c:v>42768</c:v>
                </c:pt>
                <c:pt idx="764">
                  <c:v>42769</c:v>
                </c:pt>
                <c:pt idx="765">
                  <c:v>42770</c:v>
                </c:pt>
                <c:pt idx="766">
                  <c:v>42771</c:v>
                </c:pt>
                <c:pt idx="767">
                  <c:v>42772</c:v>
                </c:pt>
                <c:pt idx="768">
                  <c:v>42773</c:v>
                </c:pt>
                <c:pt idx="769">
                  <c:v>42774</c:v>
                </c:pt>
                <c:pt idx="770">
                  <c:v>42775</c:v>
                </c:pt>
                <c:pt idx="771">
                  <c:v>42776</c:v>
                </c:pt>
                <c:pt idx="772">
                  <c:v>42777</c:v>
                </c:pt>
                <c:pt idx="773">
                  <c:v>42778</c:v>
                </c:pt>
                <c:pt idx="774">
                  <c:v>42779</c:v>
                </c:pt>
                <c:pt idx="775">
                  <c:v>42780</c:v>
                </c:pt>
                <c:pt idx="776">
                  <c:v>42781</c:v>
                </c:pt>
                <c:pt idx="777">
                  <c:v>42782</c:v>
                </c:pt>
                <c:pt idx="778">
                  <c:v>42783</c:v>
                </c:pt>
                <c:pt idx="779">
                  <c:v>42784</c:v>
                </c:pt>
                <c:pt idx="780">
                  <c:v>42785</c:v>
                </c:pt>
                <c:pt idx="781">
                  <c:v>42786</c:v>
                </c:pt>
                <c:pt idx="782">
                  <c:v>42787</c:v>
                </c:pt>
                <c:pt idx="783">
                  <c:v>42788</c:v>
                </c:pt>
                <c:pt idx="784">
                  <c:v>42789</c:v>
                </c:pt>
                <c:pt idx="785">
                  <c:v>42790</c:v>
                </c:pt>
                <c:pt idx="786">
                  <c:v>42791</c:v>
                </c:pt>
                <c:pt idx="787">
                  <c:v>42792</c:v>
                </c:pt>
                <c:pt idx="788">
                  <c:v>42793</c:v>
                </c:pt>
                <c:pt idx="789">
                  <c:v>42794</c:v>
                </c:pt>
                <c:pt idx="790">
                  <c:v>42795</c:v>
                </c:pt>
                <c:pt idx="791">
                  <c:v>42796</c:v>
                </c:pt>
                <c:pt idx="792">
                  <c:v>42797</c:v>
                </c:pt>
                <c:pt idx="793">
                  <c:v>42798</c:v>
                </c:pt>
                <c:pt idx="794">
                  <c:v>42799</c:v>
                </c:pt>
                <c:pt idx="795">
                  <c:v>42800</c:v>
                </c:pt>
                <c:pt idx="796">
                  <c:v>42801</c:v>
                </c:pt>
                <c:pt idx="797">
                  <c:v>42802</c:v>
                </c:pt>
                <c:pt idx="798">
                  <c:v>42803</c:v>
                </c:pt>
                <c:pt idx="799">
                  <c:v>42804</c:v>
                </c:pt>
                <c:pt idx="800">
                  <c:v>42805</c:v>
                </c:pt>
                <c:pt idx="801">
                  <c:v>42806</c:v>
                </c:pt>
                <c:pt idx="802">
                  <c:v>42807</c:v>
                </c:pt>
                <c:pt idx="803">
                  <c:v>42808</c:v>
                </c:pt>
                <c:pt idx="804">
                  <c:v>42809</c:v>
                </c:pt>
                <c:pt idx="805">
                  <c:v>42810</c:v>
                </c:pt>
                <c:pt idx="806">
                  <c:v>42811</c:v>
                </c:pt>
                <c:pt idx="807">
                  <c:v>42812</c:v>
                </c:pt>
                <c:pt idx="808">
                  <c:v>42813</c:v>
                </c:pt>
                <c:pt idx="809">
                  <c:v>42814</c:v>
                </c:pt>
                <c:pt idx="810">
                  <c:v>42815</c:v>
                </c:pt>
                <c:pt idx="811">
                  <c:v>42816</c:v>
                </c:pt>
                <c:pt idx="812">
                  <c:v>42817</c:v>
                </c:pt>
                <c:pt idx="813">
                  <c:v>42818</c:v>
                </c:pt>
                <c:pt idx="814">
                  <c:v>42819</c:v>
                </c:pt>
                <c:pt idx="815">
                  <c:v>42820</c:v>
                </c:pt>
                <c:pt idx="816">
                  <c:v>42821</c:v>
                </c:pt>
                <c:pt idx="817">
                  <c:v>42822</c:v>
                </c:pt>
                <c:pt idx="818">
                  <c:v>42823</c:v>
                </c:pt>
                <c:pt idx="819">
                  <c:v>42824</c:v>
                </c:pt>
                <c:pt idx="820">
                  <c:v>42825</c:v>
                </c:pt>
                <c:pt idx="821">
                  <c:v>42826</c:v>
                </c:pt>
                <c:pt idx="822">
                  <c:v>42827</c:v>
                </c:pt>
                <c:pt idx="823">
                  <c:v>42828</c:v>
                </c:pt>
                <c:pt idx="824">
                  <c:v>42829</c:v>
                </c:pt>
                <c:pt idx="825">
                  <c:v>42830</c:v>
                </c:pt>
                <c:pt idx="826">
                  <c:v>42831</c:v>
                </c:pt>
                <c:pt idx="827">
                  <c:v>42832</c:v>
                </c:pt>
                <c:pt idx="828">
                  <c:v>42833</c:v>
                </c:pt>
                <c:pt idx="829">
                  <c:v>42834</c:v>
                </c:pt>
                <c:pt idx="830">
                  <c:v>42835</c:v>
                </c:pt>
                <c:pt idx="831">
                  <c:v>42836</c:v>
                </c:pt>
                <c:pt idx="832">
                  <c:v>42837</c:v>
                </c:pt>
                <c:pt idx="833">
                  <c:v>42838</c:v>
                </c:pt>
                <c:pt idx="834">
                  <c:v>42839</c:v>
                </c:pt>
                <c:pt idx="835">
                  <c:v>42840</c:v>
                </c:pt>
                <c:pt idx="836">
                  <c:v>42841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42847</c:v>
                </c:pt>
                <c:pt idx="843">
                  <c:v>42848</c:v>
                </c:pt>
                <c:pt idx="844">
                  <c:v>42849</c:v>
                </c:pt>
                <c:pt idx="845">
                  <c:v>42850</c:v>
                </c:pt>
                <c:pt idx="846">
                  <c:v>42851</c:v>
                </c:pt>
                <c:pt idx="847">
                  <c:v>42852</c:v>
                </c:pt>
                <c:pt idx="848">
                  <c:v>42853</c:v>
                </c:pt>
                <c:pt idx="849">
                  <c:v>42854</c:v>
                </c:pt>
                <c:pt idx="850">
                  <c:v>42855</c:v>
                </c:pt>
                <c:pt idx="851">
                  <c:v>42856</c:v>
                </c:pt>
                <c:pt idx="852">
                  <c:v>42857</c:v>
                </c:pt>
                <c:pt idx="853">
                  <c:v>42858</c:v>
                </c:pt>
                <c:pt idx="854">
                  <c:v>42859</c:v>
                </c:pt>
                <c:pt idx="855">
                  <c:v>42860</c:v>
                </c:pt>
                <c:pt idx="856">
                  <c:v>42861</c:v>
                </c:pt>
                <c:pt idx="857">
                  <c:v>42862</c:v>
                </c:pt>
                <c:pt idx="858">
                  <c:v>42863</c:v>
                </c:pt>
                <c:pt idx="859">
                  <c:v>42864</c:v>
                </c:pt>
                <c:pt idx="860">
                  <c:v>42865</c:v>
                </c:pt>
                <c:pt idx="861">
                  <c:v>42866</c:v>
                </c:pt>
                <c:pt idx="862">
                  <c:v>42867</c:v>
                </c:pt>
                <c:pt idx="863">
                  <c:v>42868</c:v>
                </c:pt>
                <c:pt idx="864">
                  <c:v>42869</c:v>
                </c:pt>
                <c:pt idx="865">
                  <c:v>42870</c:v>
                </c:pt>
                <c:pt idx="866">
                  <c:v>42871</c:v>
                </c:pt>
                <c:pt idx="867">
                  <c:v>42872</c:v>
                </c:pt>
                <c:pt idx="868">
                  <c:v>42873</c:v>
                </c:pt>
                <c:pt idx="869">
                  <c:v>42874</c:v>
                </c:pt>
                <c:pt idx="870">
                  <c:v>42875</c:v>
                </c:pt>
                <c:pt idx="871">
                  <c:v>42876</c:v>
                </c:pt>
                <c:pt idx="872">
                  <c:v>42877</c:v>
                </c:pt>
                <c:pt idx="873">
                  <c:v>42878</c:v>
                </c:pt>
                <c:pt idx="874">
                  <c:v>42879</c:v>
                </c:pt>
                <c:pt idx="875">
                  <c:v>42880</c:v>
                </c:pt>
                <c:pt idx="876">
                  <c:v>42881</c:v>
                </c:pt>
                <c:pt idx="877">
                  <c:v>42882</c:v>
                </c:pt>
                <c:pt idx="878">
                  <c:v>42883</c:v>
                </c:pt>
                <c:pt idx="879">
                  <c:v>42884</c:v>
                </c:pt>
                <c:pt idx="880">
                  <c:v>42885</c:v>
                </c:pt>
                <c:pt idx="881">
                  <c:v>42886</c:v>
                </c:pt>
                <c:pt idx="882">
                  <c:v>42887</c:v>
                </c:pt>
                <c:pt idx="883">
                  <c:v>42888</c:v>
                </c:pt>
                <c:pt idx="884">
                  <c:v>42889</c:v>
                </c:pt>
                <c:pt idx="885">
                  <c:v>42890</c:v>
                </c:pt>
                <c:pt idx="886">
                  <c:v>42891</c:v>
                </c:pt>
                <c:pt idx="887">
                  <c:v>42892</c:v>
                </c:pt>
                <c:pt idx="888">
                  <c:v>42893</c:v>
                </c:pt>
                <c:pt idx="889">
                  <c:v>42894</c:v>
                </c:pt>
                <c:pt idx="890">
                  <c:v>42895</c:v>
                </c:pt>
                <c:pt idx="891">
                  <c:v>42896</c:v>
                </c:pt>
                <c:pt idx="892">
                  <c:v>42897</c:v>
                </c:pt>
                <c:pt idx="893">
                  <c:v>42898</c:v>
                </c:pt>
                <c:pt idx="894">
                  <c:v>42899</c:v>
                </c:pt>
                <c:pt idx="895">
                  <c:v>42900</c:v>
                </c:pt>
                <c:pt idx="896">
                  <c:v>42901</c:v>
                </c:pt>
                <c:pt idx="897">
                  <c:v>42902</c:v>
                </c:pt>
                <c:pt idx="898">
                  <c:v>42903</c:v>
                </c:pt>
                <c:pt idx="899">
                  <c:v>42904</c:v>
                </c:pt>
                <c:pt idx="900">
                  <c:v>42905</c:v>
                </c:pt>
                <c:pt idx="901">
                  <c:v>42906</c:v>
                </c:pt>
                <c:pt idx="902">
                  <c:v>42907</c:v>
                </c:pt>
                <c:pt idx="903">
                  <c:v>42908</c:v>
                </c:pt>
                <c:pt idx="904">
                  <c:v>42909</c:v>
                </c:pt>
                <c:pt idx="905">
                  <c:v>42910</c:v>
                </c:pt>
                <c:pt idx="906">
                  <c:v>42911</c:v>
                </c:pt>
                <c:pt idx="907">
                  <c:v>42912</c:v>
                </c:pt>
                <c:pt idx="908">
                  <c:v>42913</c:v>
                </c:pt>
                <c:pt idx="909">
                  <c:v>42914</c:v>
                </c:pt>
                <c:pt idx="910">
                  <c:v>42915</c:v>
                </c:pt>
                <c:pt idx="911">
                  <c:v>42916</c:v>
                </c:pt>
                <c:pt idx="912">
                  <c:v>42917</c:v>
                </c:pt>
                <c:pt idx="913">
                  <c:v>42918</c:v>
                </c:pt>
                <c:pt idx="914">
                  <c:v>42919</c:v>
                </c:pt>
                <c:pt idx="915">
                  <c:v>42920</c:v>
                </c:pt>
                <c:pt idx="916">
                  <c:v>42921</c:v>
                </c:pt>
                <c:pt idx="917">
                  <c:v>42922</c:v>
                </c:pt>
                <c:pt idx="918">
                  <c:v>42923</c:v>
                </c:pt>
                <c:pt idx="919">
                  <c:v>42924</c:v>
                </c:pt>
                <c:pt idx="920">
                  <c:v>42925</c:v>
                </c:pt>
                <c:pt idx="921">
                  <c:v>42926</c:v>
                </c:pt>
                <c:pt idx="922">
                  <c:v>42927</c:v>
                </c:pt>
                <c:pt idx="923">
                  <c:v>42928</c:v>
                </c:pt>
                <c:pt idx="924">
                  <c:v>42929</c:v>
                </c:pt>
                <c:pt idx="925">
                  <c:v>42930</c:v>
                </c:pt>
                <c:pt idx="926">
                  <c:v>42931</c:v>
                </c:pt>
                <c:pt idx="927">
                  <c:v>42932</c:v>
                </c:pt>
                <c:pt idx="928">
                  <c:v>42933</c:v>
                </c:pt>
                <c:pt idx="929">
                  <c:v>42934</c:v>
                </c:pt>
                <c:pt idx="930">
                  <c:v>42935</c:v>
                </c:pt>
                <c:pt idx="931">
                  <c:v>42936</c:v>
                </c:pt>
                <c:pt idx="932">
                  <c:v>42937</c:v>
                </c:pt>
                <c:pt idx="933">
                  <c:v>42938</c:v>
                </c:pt>
                <c:pt idx="934">
                  <c:v>42939</c:v>
                </c:pt>
                <c:pt idx="935">
                  <c:v>42940</c:v>
                </c:pt>
                <c:pt idx="936">
                  <c:v>42941</c:v>
                </c:pt>
                <c:pt idx="937">
                  <c:v>42942</c:v>
                </c:pt>
                <c:pt idx="938">
                  <c:v>42943</c:v>
                </c:pt>
                <c:pt idx="939">
                  <c:v>42944</c:v>
                </c:pt>
                <c:pt idx="940">
                  <c:v>42945</c:v>
                </c:pt>
                <c:pt idx="941">
                  <c:v>42946</c:v>
                </c:pt>
                <c:pt idx="942">
                  <c:v>42947</c:v>
                </c:pt>
                <c:pt idx="943">
                  <c:v>42948</c:v>
                </c:pt>
                <c:pt idx="944">
                  <c:v>42949</c:v>
                </c:pt>
                <c:pt idx="945">
                  <c:v>42950</c:v>
                </c:pt>
                <c:pt idx="946">
                  <c:v>42951</c:v>
                </c:pt>
                <c:pt idx="947">
                  <c:v>42952</c:v>
                </c:pt>
                <c:pt idx="948">
                  <c:v>42953</c:v>
                </c:pt>
                <c:pt idx="949">
                  <c:v>42954</c:v>
                </c:pt>
                <c:pt idx="950">
                  <c:v>42955</c:v>
                </c:pt>
                <c:pt idx="951">
                  <c:v>42956</c:v>
                </c:pt>
                <c:pt idx="952">
                  <c:v>42957</c:v>
                </c:pt>
                <c:pt idx="953">
                  <c:v>42958</c:v>
                </c:pt>
                <c:pt idx="954">
                  <c:v>42959</c:v>
                </c:pt>
                <c:pt idx="955">
                  <c:v>42960</c:v>
                </c:pt>
                <c:pt idx="956">
                  <c:v>42961</c:v>
                </c:pt>
                <c:pt idx="957">
                  <c:v>42962</c:v>
                </c:pt>
                <c:pt idx="958">
                  <c:v>42963</c:v>
                </c:pt>
                <c:pt idx="959">
                  <c:v>42964</c:v>
                </c:pt>
                <c:pt idx="960">
                  <c:v>42965</c:v>
                </c:pt>
                <c:pt idx="961">
                  <c:v>42966</c:v>
                </c:pt>
                <c:pt idx="962">
                  <c:v>42967</c:v>
                </c:pt>
                <c:pt idx="963">
                  <c:v>42968</c:v>
                </c:pt>
                <c:pt idx="964">
                  <c:v>42969</c:v>
                </c:pt>
                <c:pt idx="965">
                  <c:v>42970</c:v>
                </c:pt>
                <c:pt idx="966">
                  <c:v>42971</c:v>
                </c:pt>
                <c:pt idx="967">
                  <c:v>42972</c:v>
                </c:pt>
                <c:pt idx="968">
                  <c:v>42973</c:v>
                </c:pt>
                <c:pt idx="969">
                  <c:v>42974</c:v>
                </c:pt>
                <c:pt idx="970">
                  <c:v>42975</c:v>
                </c:pt>
                <c:pt idx="971">
                  <c:v>42976</c:v>
                </c:pt>
                <c:pt idx="972">
                  <c:v>42977</c:v>
                </c:pt>
                <c:pt idx="973">
                  <c:v>42978</c:v>
                </c:pt>
                <c:pt idx="974">
                  <c:v>42979</c:v>
                </c:pt>
                <c:pt idx="975">
                  <c:v>42980</c:v>
                </c:pt>
                <c:pt idx="976">
                  <c:v>42981</c:v>
                </c:pt>
                <c:pt idx="977">
                  <c:v>42982</c:v>
                </c:pt>
                <c:pt idx="978">
                  <c:v>42983</c:v>
                </c:pt>
                <c:pt idx="979">
                  <c:v>42984</c:v>
                </c:pt>
                <c:pt idx="980">
                  <c:v>42985</c:v>
                </c:pt>
                <c:pt idx="981">
                  <c:v>42986</c:v>
                </c:pt>
                <c:pt idx="982">
                  <c:v>42987</c:v>
                </c:pt>
                <c:pt idx="983">
                  <c:v>42988</c:v>
                </c:pt>
                <c:pt idx="984">
                  <c:v>42989</c:v>
                </c:pt>
                <c:pt idx="985">
                  <c:v>42990</c:v>
                </c:pt>
                <c:pt idx="986">
                  <c:v>42991</c:v>
                </c:pt>
                <c:pt idx="987">
                  <c:v>42992</c:v>
                </c:pt>
                <c:pt idx="988">
                  <c:v>42993</c:v>
                </c:pt>
                <c:pt idx="989">
                  <c:v>42994</c:v>
                </c:pt>
                <c:pt idx="990">
                  <c:v>42995</c:v>
                </c:pt>
                <c:pt idx="991">
                  <c:v>42996</c:v>
                </c:pt>
                <c:pt idx="992">
                  <c:v>42997</c:v>
                </c:pt>
                <c:pt idx="993">
                  <c:v>42998</c:v>
                </c:pt>
                <c:pt idx="994">
                  <c:v>42999</c:v>
                </c:pt>
                <c:pt idx="995">
                  <c:v>43000</c:v>
                </c:pt>
                <c:pt idx="996">
                  <c:v>43001</c:v>
                </c:pt>
                <c:pt idx="997">
                  <c:v>43002</c:v>
                </c:pt>
                <c:pt idx="998">
                  <c:v>43003</c:v>
                </c:pt>
                <c:pt idx="999">
                  <c:v>43004</c:v>
                </c:pt>
                <c:pt idx="1000">
                  <c:v>43005</c:v>
                </c:pt>
                <c:pt idx="1001">
                  <c:v>43006</c:v>
                </c:pt>
                <c:pt idx="1002">
                  <c:v>43007</c:v>
                </c:pt>
                <c:pt idx="1003">
                  <c:v>43008</c:v>
                </c:pt>
                <c:pt idx="1004">
                  <c:v>43009</c:v>
                </c:pt>
                <c:pt idx="1005">
                  <c:v>43010</c:v>
                </c:pt>
                <c:pt idx="1006">
                  <c:v>43011</c:v>
                </c:pt>
                <c:pt idx="1007">
                  <c:v>43012</c:v>
                </c:pt>
                <c:pt idx="1008">
                  <c:v>43013</c:v>
                </c:pt>
                <c:pt idx="1009">
                  <c:v>43014</c:v>
                </c:pt>
                <c:pt idx="1010">
                  <c:v>43015</c:v>
                </c:pt>
                <c:pt idx="1011">
                  <c:v>43016</c:v>
                </c:pt>
                <c:pt idx="1012">
                  <c:v>43017</c:v>
                </c:pt>
                <c:pt idx="1013">
                  <c:v>43018</c:v>
                </c:pt>
                <c:pt idx="1014">
                  <c:v>43019</c:v>
                </c:pt>
                <c:pt idx="1015">
                  <c:v>43020</c:v>
                </c:pt>
                <c:pt idx="1016">
                  <c:v>43021</c:v>
                </c:pt>
                <c:pt idx="1017">
                  <c:v>43022</c:v>
                </c:pt>
                <c:pt idx="1018">
                  <c:v>43023</c:v>
                </c:pt>
                <c:pt idx="1019">
                  <c:v>43024</c:v>
                </c:pt>
                <c:pt idx="1020">
                  <c:v>43025</c:v>
                </c:pt>
                <c:pt idx="1021">
                  <c:v>43026</c:v>
                </c:pt>
                <c:pt idx="1022">
                  <c:v>43027</c:v>
                </c:pt>
                <c:pt idx="1023">
                  <c:v>43028</c:v>
                </c:pt>
                <c:pt idx="1024">
                  <c:v>43029</c:v>
                </c:pt>
                <c:pt idx="1025">
                  <c:v>43030</c:v>
                </c:pt>
                <c:pt idx="1026">
                  <c:v>43031</c:v>
                </c:pt>
                <c:pt idx="1027">
                  <c:v>43032</c:v>
                </c:pt>
                <c:pt idx="1028">
                  <c:v>43033</c:v>
                </c:pt>
                <c:pt idx="1029">
                  <c:v>43034</c:v>
                </c:pt>
                <c:pt idx="1030">
                  <c:v>43035</c:v>
                </c:pt>
                <c:pt idx="1031">
                  <c:v>43036</c:v>
                </c:pt>
                <c:pt idx="1032">
                  <c:v>43037</c:v>
                </c:pt>
                <c:pt idx="1033">
                  <c:v>43038</c:v>
                </c:pt>
                <c:pt idx="1034">
                  <c:v>43039</c:v>
                </c:pt>
                <c:pt idx="1035">
                  <c:v>43040</c:v>
                </c:pt>
                <c:pt idx="1036">
                  <c:v>43041</c:v>
                </c:pt>
                <c:pt idx="1037">
                  <c:v>43042</c:v>
                </c:pt>
                <c:pt idx="1038">
                  <c:v>43043</c:v>
                </c:pt>
                <c:pt idx="1039">
                  <c:v>43044</c:v>
                </c:pt>
                <c:pt idx="1040">
                  <c:v>43045</c:v>
                </c:pt>
                <c:pt idx="1041">
                  <c:v>43046</c:v>
                </c:pt>
                <c:pt idx="1042">
                  <c:v>43047</c:v>
                </c:pt>
                <c:pt idx="1043">
                  <c:v>43048</c:v>
                </c:pt>
                <c:pt idx="1044">
                  <c:v>43049</c:v>
                </c:pt>
                <c:pt idx="1045">
                  <c:v>43050</c:v>
                </c:pt>
                <c:pt idx="1046">
                  <c:v>43051</c:v>
                </c:pt>
                <c:pt idx="1047">
                  <c:v>43052</c:v>
                </c:pt>
                <c:pt idx="1048">
                  <c:v>43053</c:v>
                </c:pt>
                <c:pt idx="1049">
                  <c:v>43054</c:v>
                </c:pt>
                <c:pt idx="1050">
                  <c:v>43055</c:v>
                </c:pt>
                <c:pt idx="1051">
                  <c:v>43056</c:v>
                </c:pt>
                <c:pt idx="1052">
                  <c:v>43057</c:v>
                </c:pt>
                <c:pt idx="1053">
                  <c:v>43058</c:v>
                </c:pt>
                <c:pt idx="1054">
                  <c:v>43059</c:v>
                </c:pt>
                <c:pt idx="1055">
                  <c:v>43060</c:v>
                </c:pt>
                <c:pt idx="1056">
                  <c:v>43061</c:v>
                </c:pt>
                <c:pt idx="1057">
                  <c:v>43062</c:v>
                </c:pt>
                <c:pt idx="1058">
                  <c:v>43063</c:v>
                </c:pt>
                <c:pt idx="1059">
                  <c:v>43064</c:v>
                </c:pt>
                <c:pt idx="1060">
                  <c:v>43065</c:v>
                </c:pt>
                <c:pt idx="1061">
                  <c:v>43066</c:v>
                </c:pt>
                <c:pt idx="1062">
                  <c:v>43067</c:v>
                </c:pt>
                <c:pt idx="1063">
                  <c:v>43068</c:v>
                </c:pt>
                <c:pt idx="1064">
                  <c:v>43069</c:v>
                </c:pt>
                <c:pt idx="1065">
                  <c:v>43070</c:v>
                </c:pt>
                <c:pt idx="1066">
                  <c:v>43071</c:v>
                </c:pt>
                <c:pt idx="1067">
                  <c:v>43072</c:v>
                </c:pt>
                <c:pt idx="1068">
                  <c:v>43073</c:v>
                </c:pt>
                <c:pt idx="1069">
                  <c:v>43074</c:v>
                </c:pt>
                <c:pt idx="1070">
                  <c:v>43075</c:v>
                </c:pt>
                <c:pt idx="1071">
                  <c:v>43076</c:v>
                </c:pt>
                <c:pt idx="1072">
                  <c:v>43077</c:v>
                </c:pt>
                <c:pt idx="1073">
                  <c:v>43078</c:v>
                </c:pt>
                <c:pt idx="1074">
                  <c:v>43079</c:v>
                </c:pt>
                <c:pt idx="1075">
                  <c:v>43080</c:v>
                </c:pt>
                <c:pt idx="1076">
                  <c:v>43081</c:v>
                </c:pt>
                <c:pt idx="1077">
                  <c:v>43082</c:v>
                </c:pt>
                <c:pt idx="1078">
                  <c:v>43083</c:v>
                </c:pt>
                <c:pt idx="1079">
                  <c:v>43084</c:v>
                </c:pt>
                <c:pt idx="1080">
                  <c:v>43085</c:v>
                </c:pt>
                <c:pt idx="1081">
                  <c:v>43086</c:v>
                </c:pt>
                <c:pt idx="1082">
                  <c:v>43087</c:v>
                </c:pt>
                <c:pt idx="1083">
                  <c:v>43088</c:v>
                </c:pt>
                <c:pt idx="1084">
                  <c:v>43089</c:v>
                </c:pt>
                <c:pt idx="1085">
                  <c:v>43090</c:v>
                </c:pt>
                <c:pt idx="1086">
                  <c:v>43091</c:v>
                </c:pt>
                <c:pt idx="1087">
                  <c:v>43092</c:v>
                </c:pt>
                <c:pt idx="1088">
                  <c:v>43093</c:v>
                </c:pt>
                <c:pt idx="1089">
                  <c:v>43094</c:v>
                </c:pt>
                <c:pt idx="1090">
                  <c:v>43095</c:v>
                </c:pt>
                <c:pt idx="1091">
                  <c:v>43096</c:v>
                </c:pt>
                <c:pt idx="1092">
                  <c:v>43097</c:v>
                </c:pt>
                <c:pt idx="1093">
                  <c:v>43098</c:v>
                </c:pt>
                <c:pt idx="1094">
                  <c:v>43099</c:v>
                </c:pt>
                <c:pt idx="1095">
                  <c:v>43100</c:v>
                </c:pt>
                <c:pt idx="1096">
                  <c:v>43101</c:v>
                </c:pt>
                <c:pt idx="1097">
                  <c:v>43102</c:v>
                </c:pt>
                <c:pt idx="1098">
                  <c:v>43103</c:v>
                </c:pt>
                <c:pt idx="1099">
                  <c:v>43104</c:v>
                </c:pt>
                <c:pt idx="1100">
                  <c:v>43105</c:v>
                </c:pt>
                <c:pt idx="1101">
                  <c:v>43106</c:v>
                </c:pt>
                <c:pt idx="1102">
                  <c:v>43107</c:v>
                </c:pt>
                <c:pt idx="1103">
                  <c:v>43108</c:v>
                </c:pt>
                <c:pt idx="1104">
                  <c:v>43109</c:v>
                </c:pt>
                <c:pt idx="1105">
                  <c:v>43110</c:v>
                </c:pt>
                <c:pt idx="1106">
                  <c:v>43111</c:v>
                </c:pt>
                <c:pt idx="1107">
                  <c:v>43112</c:v>
                </c:pt>
                <c:pt idx="1108">
                  <c:v>43113</c:v>
                </c:pt>
                <c:pt idx="1109">
                  <c:v>43114</c:v>
                </c:pt>
                <c:pt idx="1110">
                  <c:v>43115</c:v>
                </c:pt>
                <c:pt idx="1111">
                  <c:v>43116</c:v>
                </c:pt>
                <c:pt idx="1112">
                  <c:v>43117</c:v>
                </c:pt>
                <c:pt idx="1113">
                  <c:v>43118</c:v>
                </c:pt>
                <c:pt idx="1114">
                  <c:v>43119</c:v>
                </c:pt>
                <c:pt idx="1115">
                  <c:v>43120</c:v>
                </c:pt>
                <c:pt idx="1116">
                  <c:v>43121</c:v>
                </c:pt>
                <c:pt idx="1117">
                  <c:v>43122</c:v>
                </c:pt>
                <c:pt idx="1118">
                  <c:v>43123</c:v>
                </c:pt>
                <c:pt idx="1119">
                  <c:v>43124</c:v>
                </c:pt>
                <c:pt idx="1120">
                  <c:v>43125</c:v>
                </c:pt>
                <c:pt idx="1121">
                  <c:v>43126</c:v>
                </c:pt>
                <c:pt idx="1122">
                  <c:v>43127</c:v>
                </c:pt>
                <c:pt idx="1123">
                  <c:v>43128</c:v>
                </c:pt>
                <c:pt idx="1124">
                  <c:v>43129</c:v>
                </c:pt>
                <c:pt idx="1125">
                  <c:v>43130</c:v>
                </c:pt>
                <c:pt idx="1126">
                  <c:v>43131</c:v>
                </c:pt>
                <c:pt idx="1127">
                  <c:v>43132</c:v>
                </c:pt>
                <c:pt idx="1128">
                  <c:v>43133</c:v>
                </c:pt>
                <c:pt idx="1129">
                  <c:v>43134</c:v>
                </c:pt>
                <c:pt idx="1130">
                  <c:v>43135</c:v>
                </c:pt>
                <c:pt idx="1131">
                  <c:v>43136</c:v>
                </c:pt>
                <c:pt idx="1132">
                  <c:v>43137</c:v>
                </c:pt>
                <c:pt idx="1133">
                  <c:v>43138</c:v>
                </c:pt>
                <c:pt idx="1134">
                  <c:v>43139</c:v>
                </c:pt>
                <c:pt idx="1135">
                  <c:v>43140</c:v>
                </c:pt>
                <c:pt idx="1136">
                  <c:v>43141</c:v>
                </c:pt>
                <c:pt idx="1137">
                  <c:v>43142</c:v>
                </c:pt>
                <c:pt idx="1138">
                  <c:v>43143</c:v>
                </c:pt>
                <c:pt idx="1139">
                  <c:v>43144</c:v>
                </c:pt>
                <c:pt idx="1140">
                  <c:v>43145</c:v>
                </c:pt>
                <c:pt idx="1141">
                  <c:v>43146</c:v>
                </c:pt>
                <c:pt idx="1142">
                  <c:v>43147</c:v>
                </c:pt>
                <c:pt idx="1143">
                  <c:v>43148</c:v>
                </c:pt>
                <c:pt idx="1144">
                  <c:v>43149</c:v>
                </c:pt>
                <c:pt idx="1145">
                  <c:v>43150</c:v>
                </c:pt>
                <c:pt idx="1146">
                  <c:v>43151</c:v>
                </c:pt>
                <c:pt idx="1147">
                  <c:v>43152</c:v>
                </c:pt>
                <c:pt idx="1148">
                  <c:v>43153</c:v>
                </c:pt>
                <c:pt idx="1149">
                  <c:v>43154</c:v>
                </c:pt>
                <c:pt idx="1150">
                  <c:v>43155</c:v>
                </c:pt>
                <c:pt idx="1151">
                  <c:v>43156</c:v>
                </c:pt>
                <c:pt idx="1152">
                  <c:v>43157</c:v>
                </c:pt>
                <c:pt idx="1153">
                  <c:v>43158</c:v>
                </c:pt>
                <c:pt idx="1154">
                  <c:v>43159</c:v>
                </c:pt>
                <c:pt idx="1155">
                  <c:v>43160</c:v>
                </c:pt>
                <c:pt idx="1156">
                  <c:v>43161</c:v>
                </c:pt>
                <c:pt idx="1157">
                  <c:v>43162</c:v>
                </c:pt>
                <c:pt idx="1158">
                  <c:v>43163</c:v>
                </c:pt>
                <c:pt idx="1159">
                  <c:v>43164</c:v>
                </c:pt>
                <c:pt idx="1160">
                  <c:v>43165</c:v>
                </c:pt>
                <c:pt idx="1161">
                  <c:v>43166</c:v>
                </c:pt>
                <c:pt idx="1162">
                  <c:v>43167</c:v>
                </c:pt>
                <c:pt idx="1163">
                  <c:v>43168</c:v>
                </c:pt>
                <c:pt idx="1164">
                  <c:v>43169</c:v>
                </c:pt>
                <c:pt idx="1165">
                  <c:v>43170</c:v>
                </c:pt>
                <c:pt idx="1166">
                  <c:v>43171</c:v>
                </c:pt>
                <c:pt idx="1167">
                  <c:v>43172</c:v>
                </c:pt>
                <c:pt idx="1168">
                  <c:v>43173</c:v>
                </c:pt>
                <c:pt idx="1169">
                  <c:v>43174</c:v>
                </c:pt>
                <c:pt idx="1170">
                  <c:v>43175</c:v>
                </c:pt>
                <c:pt idx="1171">
                  <c:v>43176</c:v>
                </c:pt>
                <c:pt idx="1172">
                  <c:v>43177</c:v>
                </c:pt>
                <c:pt idx="1173">
                  <c:v>43178</c:v>
                </c:pt>
                <c:pt idx="1174">
                  <c:v>43179</c:v>
                </c:pt>
                <c:pt idx="1175">
                  <c:v>43180</c:v>
                </c:pt>
                <c:pt idx="1176">
                  <c:v>43181</c:v>
                </c:pt>
                <c:pt idx="1177">
                  <c:v>43182</c:v>
                </c:pt>
                <c:pt idx="1178">
                  <c:v>43183</c:v>
                </c:pt>
                <c:pt idx="1179">
                  <c:v>43184</c:v>
                </c:pt>
                <c:pt idx="1180">
                  <c:v>43185</c:v>
                </c:pt>
                <c:pt idx="1181">
                  <c:v>43186</c:v>
                </c:pt>
                <c:pt idx="1182">
                  <c:v>43187</c:v>
                </c:pt>
                <c:pt idx="1183">
                  <c:v>43188</c:v>
                </c:pt>
                <c:pt idx="1184">
                  <c:v>43189</c:v>
                </c:pt>
                <c:pt idx="1185">
                  <c:v>43190</c:v>
                </c:pt>
                <c:pt idx="1186">
                  <c:v>43191</c:v>
                </c:pt>
                <c:pt idx="1187">
                  <c:v>43192</c:v>
                </c:pt>
                <c:pt idx="1188">
                  <c:v>43193</c:v>
                </c:pt>
                <c:pt idx="1189">
                  <c:v>43194</c:v>
                </c:pt>
                <c:pt idx="1190">
                  <c:v>43195</c:v>
                </c:pt>
                <c:pt idx="1191">
                  <c:v>43196</c:v>
                </c:pt>
                <c:pt idx="1192">
                  <c:v>43197</c:v>
                </c:pt>
                <c:pt idx="1193">
                  <c:v>43198</c:v>
                </c:pt>
                <c:pt idx="1194">
                  <c:v>43199</c:v>
                </c:pt>
                <c:pt idx="1195">
                  <c:v>43200</c:v>
                </c:pt>
                <c:pt idx="1196">
                  <c:v>43201</c:v>
                </c:pt>
                <c:pt idx="1197">
                  <c:v>43202</c:v>
                </c:pt>
                <c:pt idx="1198">
                  <c:v>43203</c:v>
                </c:pt>
                <c:pt idx="1199">
                  <c:v>43204</c:v>
                </c:pt>
                <c:pt idx="1200">
                  <c:v>43205</c:v>
                </c:pt>
                <c:pt idx="1201">
                  <c:v>43206</c:v>
                </c:pt>
                <c:pt idx="1202">
                  <c:v>43207</c:v>
                </c:pt>
                <c:pt idx="1203">
                  <c:v>43208</c:v>
                </c:pt>
                <c:pt idx="1204">
                  <c:v>43209</c:v>
                </c:pt>
                <c:pt idx="1205">
                  <c:v>43210</c:v>
                </c:pt>
                <c:pt idx="1206">
                  <c:v>43211</c:v>
                </c:pt>
                <c:pt idx="1207">
                  <c:v>43212</c:v>
                </c:pt>
                <c:pt idx="1208">
                  <c:v>43213</c:v>
                </c:pt>
                <c:pt idx="1209">
                  <c:v>43214</c:v>
                </c:pt>
                <c:pt idx="1210">
                  <c:v>43215</c:v>
                </c:pt>
                <c:pt idx="1211">
                  <c:v>43216</c:v>
                </c:pt>
                <c:pt idx="1212">
                  <c:v>43217</c:v>
                </c:pt>
                <c:pt idx="1213">
                  <c:v>43218</c:v>
                </c:pt>
                <c:pt idx="1214">
                  <c:v>43219</c:v>
                </c:pt>
                <c:pt idx="1215">
                  <c:v>43220</c:v>
                </c:pt>
                <c:pt idx="1216">
                  <c:v>43221</c:v>
                </c:pt>
                <c:pt idx="1217">
                  <c:v>43222</c:v>
                </c:pt>
                <c:pt idx="1218">
                  <c:v>43223</c:v>
                </c:pt>
                <c:pt idx="1219">
                  <c:v>43224</c:v>
                </c:pt>
                <c:pt idx="1220">
                  <c:v>43225</c:v>
                </c:pt>
                <c:pt idx="1221">
                  <c:v>43226</c:v>
                </c:pt>
                <c:pt idx="1222">
                  <c:v>43227</c:v>
                </c:pt>
                <c:pt idx="1223">
                  <c:v>43228</c:v>
                </c:pt>
                <c:pt idx="1224">
                  <c:v>43229</c:v>
                </c:pt>
                <c:pt idx="1225">
                  <c:v>43230</c:v>
                </c:pt>
                <c:pt idx="1226">
                  <c:v>43231</c:v>
                </c:pt>
                <c:pt idx="1227">
                  <c:v>43232</c:v>
                </c:pt>
                <c:pt idx="1228">
                  <c:v>43233</c:v>
                </c:pt>
                <c:pt idx="1229">
                  <c:v>43234</c:v>
                </c:pt>
                <c:pt idx="1230">
                  <c:v>43235</c:v>
                </c:pt>
                <c:pt idx="1231">
                  <c:v>43236</c:v>
                </c:pt>
                <c:pt idx="1232">
                  <c:v>43237</c:v>
                </c:pt>
                <c:pt idx="1233">
                  <c:v>43238</c:v>
                </c:pt>
                <c:pt idx="1234">
                  <c:v>43239</c:v>
                </c:pt>
                <c:pt idx="1235">
                  <c:v>43240</c:v>
                </c:pt>
                <c:pt idx="1236">
                  <c:v>43241</c:v>
                </c:pt>
                <c:pt idx="1237">
                  <c:v>43242</c:v>
                </c:pt>
                <c:pt idx="1238">
                  <c:v>43243</c:v>
                </c:pt>
                <c:pt idx="1239">
                  <c:v>43244</c:v>
                </c:pt>
                <c:pt idx="1240">
                  <c:v>43245</c:v>
                </c:pt>
                <c:pt idx="1241">
                  <c:v>43246</c:v>
                </c:pt>
                <c:pt idx="1242">
                  <c:v>43247</c:v>
                </c:pt>
                <c:pt idx="1243">
                  <c:v>43248</c:v>
                </c:pt>
                <c:pt idx="1244">
                  <c:v>43249</c:v>
                </c:pt>
                <c:pt idx="1245">
                  <c:v>43250</c:v>
                </c:pt>
                <c:pt idx="1246">
                  <c:v>43251</c:v>
                </c:pt>
                <c:pt idx="1247">
                  <c:v>43252</c:v>
                </c:pt>
                <c:pt idx="1248">
                  <c:v>43253</c:v>
                </c:pt>
                <c:pt idx="1249">
                  <c:v>43254</c:v>
                </c:pt>
                <c:pt idx="1250">
                  <c:v>43255</c:v>
                </c:pt>
                <c:pt idx="1251">
                  <c:v>43256</c:v>
                </c:pt>
                <c:pt idx="1252">
                  <c:v>43257</c:v>
                </c:pt>
                <c:pt idx="1253">
                  <c:v>43258</c:v>
                </c:pt>
                <c:pt idx="1254">
                  <c:v>43259</c:v>
                </c:pt>
                <c:pt idx="1255">
                  <c:v>43260</c:v>
                </c:pt>
                <c:pt idx="1256">
                  <c:v>43261</c:v>
                </c:pt>
                <c:pt idx="1257">
                  <c:v>43262</c:v>
                </c:pt>
                <c:pt idx="1258">
                  <c:v>43263</c:v>
                </c:pt>
                <c:pt idx="1259">
                  <c:v>43264</c:v>
                </c:pt>
                <c:pt idx="1260">
                  <c:v>43265</c:v>
                </c:pt>
                <c:pt idx="1261">
                  <c:v>43266</c:v>
                </c:pt>
                <c:pt idx="1262">
                  <c:v>43267</c:v>
                </c:pt>
                <c:pt idx="1263">
                  <c:v>43268</c:v>
                </c:pt>
                <c:pt idx="1264">
                  <c:v>43269</c:v>
                </c:pt>
                <c:pt idx="1265">
                  <c:v>43270</c:v>
                </c:pt>
                <c:pt idx="1266">
                  <c:v>43271</c:v>
                </c:pt>
                <c:pt idx="1267">
                  <c:v>43272</c:v>
                </c:pt>
                <c:pt idx="1268">
                  <c:v>43273</c:v>
                </c:pt>
                <c:pt idx="1269">
                  <c:v>43274</c:v>
                </c:pt>
                <c:pt idx="1270">
                  <c:v>43275</c:v>
                </c:pt>
                <c:pt idx="1271">
                  <c:v>43276</c:v>
                </c:pt>
                <c:pt idx="1272">
                  <c:v>43277</c:v>
                </c:pt>
                <c:pt idx="1273">
                  <c:v>43278</c:v>
                </c:pt>
                <c:pt idx="1274">
                  <c:v>43279</c:v>
                </c:pt>
                <c:pt idx="1275">
                  <c:v>43280</c:v>
                </c:pt>
                <c:pt idx="1276">
                  <c:v>43281</c:v>
                </c:pt>
                <c:pt idx="1277">
                  <c:v>43282</c:v>
                </c:pt>
                <c:pt idx="1278">
                  <c:v>43283</c:v>
                </c:pt>
                <c:pt idx="1279">
                  <c:v>43284</c:v>
                </c:pt>
                <c:pt idx="1280">
                  <c:v>43285</c:v>
                </c:pt>
                <c:pt idx="1281">
                  <c:v>43286</c:v>
                </c:pt>
                <c:pt idx="1282">
                  <c:v>43287</c:v>
                </c:pt>
                <c:pt idx="1283">
                  <c:v>43288</c:v>
                </c:pt>
                <c:pt idx="1284">
                  <c:v>43289</c:v>
                </c:pt>
                <c:pt idx="1285">
                  <c:v>43290</c:v>
                </c:pt>
                <c:pt idx="1286">
                  <c:v>43291</c:v>
                </c:pt>
                <c:pt idx="1287">
                  <c:v>43292</c:v>
                </c:pt>
                <c:pt idx="1288">
                  <c:v>43293</c:v>
                </c:pt>
                <c:pt idx="1289">
                  <c:v>43294</c:v>
                </c:pt>
                <c:pt idx="1290">
                  <c:v>43295</c:v>
                </c:pt>
                <c:pt idx="1291">
                  <c:v>43296</c:v>
                </c:pt>
                <c:pt idx="1292">
                  <c:v>43297</c:v>
                </c:pt>
                <c:pt idx="1293">
                  <c:v>43298</c:v>
                </c:pt>
                <c:pt idx="1294">
                  <c:v>43299</c:v>
                </c:pt>
                <c:pt idx="1295">
                  <c:v>43300</c:v>
                </c:pt>
                <c:pt idx="1296">
                  <c:v>43301</c:v>
                </c:pt>
                <c:pt idx="1297">
                  <c:v>43302</c:v>
                </c:pt>
                <c:pt idx="1298">
                  <c:v>43303</c:v>
                </c:pt>
                <c:pt idx="1299">
                  <c:v>43304</c:v>
                </c:pt>
                <c:pt idx="1300">
                  <c:v>43305</c:v>
                </c:pt>
                <c:pt idx="1301">
                  <c:v>43306</c:v>
                </c:pt>
                <c:pt idx="1302">
                  <c:v>43307</c:v>
                </c:pt>
                <c:pt idx="1303">
                  <c:v>43308</c:v>
                </c:pt>
                <c:pt idx="1304">
                  <c:v>43309</c:v>
                </c:pt>
                <c:pt idx="1305">
                  <c:v>43310</c:v>
                </c:pt>
                <c:pt idx="1306">
                  <c:v>43311</c:v>
                </c:pt>
                <c:pt idx="1307">
                  <c:v>43312</c:v>
                </c:pt>
                <c:pt idx="1308">
                  <c:v>43313</c:v>
                </c:pt>
                <c:pt idx="1309">
                  <c:v>43314</c:v>
                </c:pt>
                <c:pt idx="1310">
                  <c:v>43315</c:v>
                </c:pt>
                <c:pt idx="1311">
                  <c:v>43316</c:v>
                </c:pt>
                <c:pt idx="1312">
                  <c:v>43317</c:v>
                </c:pt>
                <c:pt idx="1313">
                  <c:v>43318</c:v>
                </c:pt>
                <c:pt idx="1314">
                  <c:v>43319</c:v>
                </c:pt>
                <c:pt idx="1315">
                  <c:v>43320</c:v>
                </c:pt>
                <c:pt idx="1316">
                  <c:v>43321</c:v>
                </c:pt>
                <c:pt idx="1317">
                  <c:v>43322</c:v>
                </c:pt>
                <c:pt idx="1318">
                  <c:v>43323</c:v>
                </c:pt>
                <c:pt idx="1319">
                  <c:v>43324</c:v>
                </c:pt>
                <c:pt idx="1320">
                  <c:v>43325</c:v>
                </c:pt>
                <c:pt idx="1321">
                  <c:v>43326</c:v>
                </c:pt>
                <c:pt idx="1322">
                  <c:v>43327</c:v>
                </c:pt>
                <c:pt idx="1323">
                  <c:v>43328</c:v>
                </c:pt>
                <c:pt idx="1324">
                  <c:v>43329</c:v>
                </c:pt>
                <c:pt idx="1325">
                  <c:v>43330</c:v>
                </c:pt>
                <c:pt idx="1326">
                  <c:v>43331</c:v>
                </c:pt>
                <c:pt idx="1327">
                  <c:v>43332</c:v>
                </c:pt>
                <c:pt idx="1328">
                  <c:v>43333</c:v>
                </c:pt>
                <c:pt idx="1329">
                  <c:v>43334</c:v>
                </c:pt>
                <c:pt idx="1330">
                  <c:v>43335</c:v>
                </c:pt>
                <c:pt idx="1331">
                  <c:v>43336</c:v>
                </c:pt>
                <c:pt idx="1332">
                  <c:v>43337</c:v>
                </c:pt>
                <c:pt idx="1333">
                  <c:v>43338</c:v>
                </c:pt>
                <c:pt idx="1334">
                  <c:v>43339</c:v>
                </c:pt>
                <c:pt idx="1335">
                  <c:v>43340</c:v>
                </c:pt>
                <c:pt idx="1336">
                  <c:v>43341</c:v>
                </c:pt>
                <c:pt idx="1337">
                  <c:v>43342</c:v>
                </c:pt>
                <c:pt idx="1338">
                  <c:v>43343</c:v>
                </c:pt>
                <c:pt idx="1339">
                  <c:v>43344</c:v>
                </c:pt>
                <c:pt idx="1340">
                  <c:v>43345</c:v>
                </c:pt>
                <c:pt idx="1341">
                  <c:v>43346</c:v>
                </c:pt>
                <c:pt idx="1342">
                  <c:v>43347</c:v>
                </c:pt>
                <c:pt idx="1343">
                  <c:v>43348</c:v>
                </c:pt>
                <c:pt idx="1344">
                  <c:v>43349</c:v>
                </c:pt>
                <c:pt idx="1345">
                  <c:v>43350</c:v>
                </c:pt>
                <c:pt idx="1346">
                  <c:v>43351</c:v>
                </c:pt>
                <c:pt idx="1347">
                  <c:v>43352</c:v>
                </c:pt>
                <c:pt idx="1348">
                  <c:v>43353</c:v>
                </c:pt>
                <c:pt idx="1349">
                  <c:v>43354</c:v>
                </c:pt>
                <c:pt idx="1350">
                  <c:v>43355</c:v>
                </c:pt>
                <c:pt idx="1351">
                  <c:v>43356</c:v>
                </c:pt>
                <c:pt idx="1352">
                  <c:v>43357</c:v>
                </c:pt>
                <c:pt idx="1353">
                  <c:v>43358</c:v>
                </c:pt>
                <c:pt idx="1354">
                  <c:v>43359</c:v>
                </c:pt>
                <c:pt idx="1355">
                  <c:v>43360</c:v>
                </c:pt>
                <c:pt idx="1356">
                  <c:v>43361</c:v>
                </c:pt>
                <c:pt idx="1357">
                  <c:v>43362</c:v>
                </c:pt>
                <c:pt idx="1358">
                  <c:v>43363</c:v>
                </c:pt>
                <c:pt idx="1359">
                  <c:v>43364</c:v>
                </c:pt>
                <c:pt idx="1360">
                  <c:v>43365</c:v>
                </c:pt>
                <c:pt idx="1361">
                  <c:v>43366</c:v>
                </c:pt>
                <c:pt idx="1362">
                  <c:v>43367</c:v>
                </c:pt>
                <c:pt idx="1363">
                  <c:v>43368</c:v>
                </c:pt>
                <c:pt idx="1364">
                  <c:v>43369</c:v>
                </c:pt>
                <c:pt idx="1365">
                  <c:v>43370</c:v>
                </c:pt>
                <c:pt idx="1366">
                  <c:v>43371</c:v>
                </c:pt>
                <c:pt idx="1367">
                  <c:v>43372</c:v>
                </c:pt>
                <c:pt idx="1368">
                  <c:v>43373</c:v>
                </c:pt>
                <c:pt idx="1369">
                  <c:v>43374</c:v>
                </c:pt>
                <c:pt idx="1370">
                  <c:v>43375</c:v>
                </c:pt>
                <c:pt idx="1371">
                  <c:v>43376</c:v>
                </c:pt>
                <c:pt idx="1372">
                  <c:v>43377</c:v>
                </c:pt>
                <c:pt idx="1373">
                  <c:v>43378</c:v>
                </c:pt>
                <c:pt idx="1374">
                  <c:v>43379</c:v>
                </c:pt>
                <c:pt idx="1375">
                  <c:v>43380</c:v>
                </c:pt>
                <c:pt idx="1376">
                  <c:v>43381</c:v>
                </c:pt>
                <c:pt idx="1377">
                  <c:v>43382</c:v>
                </c:pt>
                <c:pt idx="1378">
                  <c:v>43383</c:v>
                </c:pt>
                <c:pt idx="1379">
                  <c:v>43384</c:v>
                </c:pt>
                <c:pt idx="1380">
                  <c:v>43385</c:v>
                </c:pt>
                <c:pt idx="1381">
                  <c:v>43386</c:v>
                </c:pt>
                <c:pt idx="1382">
                  <c:v>43387</c:v>
                </c:pt>
                <c:pt idx="1383">
                  <c:v>43388</c:v>
                </c:pt>
                <c:pt idx="1384">
                  <c:v>43389</c:v>
                </c:pt>
                <c:pt idx="1385">
                  <c:v>43390</c:v>
                </c:pt>
                <c:pt idx="1386">
                  <c:v>43391</c:v>
                </c:pt>
                <c:pt idx="1387">
                  <c:v>43392</c:v>
                </c:pt>
                <c:pt idx="1388">
                  <c:v>43393</c:v>
                </c:pt>
                <c:pt idx="1389">
                  <c:v>43394</c:v>
                </c:pt>
                <c:pt idx="1390">
                  <c:v>43395</c:v>
                </c:pt>
                <c:pt idx="1391">
                  <c:v>43396</c:v>
                </c:pt>
                <c:pt idx="1392">
                  <c:v>43397</c:v>
                </c:pt>
                <c:pt idx="1393">
                  <c:v>43398</c:v>
                </c:pt>
                <c:pt idx="1394">
                  <c:v>43399</c:v>
                </c:pt>
                <c:pt idx="1395">
                  <c:v>43400</c:v>
                </c:pt>
                <c:pt idx="1396">
                  <c:v>43401</c:v>
                </c:pt>
                <c:pt idx="1397">
                  <c:v>43402</c:v>
                </c:pt>
                <c:pt idx="1398">
                  <c:v>43403</c:v>
                </c:pt>
                <c:pt idx="1399">
                  <c:v>43404</c:v>
                </c:pt>
                <c:pt idx="1400">
                  <c:v>43405</c:v>
                </c:pt>
                <c:pt idx="1401">
                  <c:v>43406</c:v>
                </c:pt>
                <c:pt idx="1402">
                  <c:v>43407</c:v>
                </c:pt>
                <c:pt idx="1403">
                  <c:v>43408</c:v>
                </c:pt>
                <c:pt idx="1404">
                  <c:v>43409</c:v>
                </c:pt>
                <c:pt idx="1405">
                  <c:v>43410</c:v>
                </c:pt>
                <c:pt idx="1406">
                  <c:v>43411</c:v>
                </c:pt>
                <c:pt idx="1407">
                  <c:v>43412</c:v>
                </c:pt>
                <c:pt idx="1408">
                  <c:v>43413</c:v>
                </c:pt>
                <c:pt idx="1409">
                  <c:v>43414</c:v>
                </c:pt>
                <c:pt idx="1410">
                  <c:v>43415</c:v>
                </c:pt>
                <c:pt idx="1411">
                  <c:v>43416</c:v>
                </c:pt>
                <c:pt idx="1412">
                  <c:v>43417</c:v>
                </c:pt>
                <c:pt idx="1413">
                  <c:v>43418</c:v>
                </c:pt>
                <c:pt idx="1414">
                  <c:v>43419</c:v>
                </c:pt>
                <c:pt idx="1415">
                  <c:v>43420</c:v>
                </c:pt>
                <c:pt idx="1416">
                  <c:v>43421</c:v>
                </c:pt>
                <c:pt idx="1417">
                  <c:v>43422</c:v>
                </c:pt>
                <c:pt idx="1418">
                  <c:v>43423</c:v>
                </c:pt>
                <c:pt idx="1419">
                  <c:v>43424</c:v>
                </c:pt>
                <c:pt idx="1420">
                  <c:v>43425</c:v>
                </c:pt>
                <c:pt idx="1421">
                  <c:v>43426</c:v>
                </c:pt>
                <c:pt idx="1422">
                  <c:v>43427</c:v>
                </c:pt>
                <c:pt idx="1423">
                  <c:v>43428</c:v>
                </c:pt>
                <c:pt idx="1424">
                  <c:v>43429</c:v>
                </c:pt>
                <c:pt idx="1425">
                  <c:v>43430</c:v>
                </c:pt>
                <c:pt idx="1426">
                  <c:v>43431</c:v>
                </c:pt>
                <c:pt idx="1427">
                  <c:v>43432</c:v>
                </c:pt>
                <c:pt idx="1428">
                  <c:v>43433</c:v>
                </c:pt>
                <c:pt idx="1429">
                  <c:v>43434</c:v>
                </c:pt>
                <c:pt idx="1430">
                  <c:v>43435</c:v>
                </c:pt>
                <c:pt idx="1431">
                  <c:v>43436</c:v>
                </c:pt>
                <c:pt idx="1432">
                  <c:v>43437</c:v>
                </c:pt>
                <c:pt idx="1433">
                  <c:v>43438</c:v>
                </c:pt>
                <c:pt idx="1434">
                  <c:v>43439</c:v>
                </c:pt>
                <c:pt idx="1435">
                  <c:v>43440</c:v>
                </c:pt>
                <c:pt idx="1436">
                  <c:v>43441</c:v>
                </c:pt>
                <c:pt idx="1437">
                  <c:v>43442</c:v>
                </c:pt>
                <c:pt idx="1438">
                  <c:v>43443</c:v>
                </c:pt>
                <c:pt idx="1439">
                  <c:v>43444</c:v>
                </c:pt>
                <c:pt idx="1440">
                  <c:v>43445</c:v>
                </c:pt>
                <c:pt idx="1441">
                  <c:v>43446</c:v>
                </c:pt>
                <c:pt idx="1442">
                  <c:v>43447</c:v>
                </c:pt>
                <c:pt idx="1443">
                  <c:v>43448</c:v>
                </c:pt>
                <c:pt idx="1444">
                  <c:v>43449</c:v>
                </c:pt>
                <c:pt idx="1445">
                  <c:v>43450</c:v>
                </c:pt>
                <c:pt idx="1446">
                  <c:v>43451</c:v>
                </c:pt>
                <c:pt idx="1447">
                  <c:v>43452</c:v>
                </c:pt>
                <c:pt idx="1448">
                  <c:v>43453</c:v>
                </c:pt>
                <c:pt idx="1449">
                  <c:v>43454</c:v>
                </c:pt>
                <c:pt idx="1450">
                  <c:v>43455</c:v>
                </c:pt>
                <c:pt idx="1451">
                  <c:v>43456</c:v>
                </c:pt>
                <c:pt idx="1452">
                  <c:v>43457</c:v>
                </c:pt>
                <c:pt idx="1453">
                  <c:v>43458</c:v>
                </c:pt>
                <c:pt idx="1454">
                  <c:v>43459</c:v>
                </c:pt>
                <c:pt idx="1455">
                  <c:v>43460</c:v>
                </c:pt>
                <c:pt idx="1456">
                  <c:v>43461</c:v>
                </c:pt>
                <c:pt idx="1457">
                  <c:v>43462</c:v>
                </c:pt>
                <c:pt idx="1458">
                  <c:v>43463</c:v>
                </c:pt>
                <c:pt idx="1459">
                  <c:v>43464</c:v>
                </c:pt>
                <c:pt idx="1460">
                  <c:v>43465</c:v>
                </c:pt>
                <c:pt idx="1461">
                  <c:v>43466</c:v>
                </c:pt>
                <c:pt idx="1462">
                  <c:v>43467</c:v>
                </c:pt>
                <c:pt idx="1463">
                  <c:v>43468</c:v>
                </c:pt>
                <c:pt idx="1464">
                  <c:v>43469</c:v>
                </c:pt>
                <c:pt idx="1465">
                  <c:v>43470</c:v>
                </c:pt>
                <c:pt idx="1466">
                  <c:v>43471</c:v>
                </c:pt>
                <c:pt idx="1467">
                  <c:v>43472</c:v>
                </c:pt>
                <c:pt idx="1468">
                  <c:v>43473</c:v>
                </c:pt>
                <c:pt idx="1469">
                  <c:v>43474</c:v>
                </c:pt>
                <c:pt idx="1470">
                  <c:v>43475</c:v>
                </c:pt>
                <c:pt idx="1471">
                  <c:v>43476</c:v>
                </c:pt>
                <c:pt idx="1472">
                  <c:v>43477</c:v>
                </c:pt>
                <c:pt idx="1473">
                  <c:v>43478</c:v>
                </c:pt>
                <c:pt idx="1474">
                  <c:v>43479</c:v>
                </c:pt>
                <c:pt idx="1475">
                  <c:v>43480</c:v>
                </c:pt>
                <c:pt idx="1476">
                  <c:v>43481</c:v>
                </c:pt>
                <c:pt idx="1477">
                  <c:v>43482</c:v>
                </c:pt>
                <c:pt idx="1478">
                  <c:v>43483</c:v>
                </c:pt>
                <c:pt idx="1479">
                  <c:v>43484</c:v>
                </c:pt>
                <c:pt idx="1480">
                  <c:v>43485</c:v>
                </c:pt>
                <c:pt idx="1481">
                  <c:v>43486</c:v>
                </c:pt>
                <c:pt idx="1482">
                  <c:v>43487</c:v>
                </c:pt>
                <c:pt idx="1483">
                  <c:v>43488</c:v>
                </c:pt>
                <c:pt idx="1484">
                  <c:v>43489</c:v>
                </c:pt>
                <c:pt idx="1485">
                  <c:v>43490</c:v>
                </c:pt>
                <c:pt idx="1486">
                  <c:v>43491</c:v>
                </c:pt>
                <c:pt idx="1487">
                  <c:v>43492</c:v>
                </c:pt>
                <c:pt idx="1488">
                  <c:v>43493</c:v>
                </c:pt>
                <c:pt idx="1489">
                  <c:v>43494</c:v>
                </c:pt>
                <c:pt idx="1490">
                  <c:v>43495</c:v>
                </c:pt>
                <c:pt idx="1491">
                  <c:v>43496</c:v>
                </c:pt>
                <c:pt idx="1492">
                  <c:v>43497</c:v>
                </c:pt>
                <c:pt idx="1493">
                  <c:v>43498</c:v>
                </c:pt>
                <c:pt idx="1494">
                  <c:v>43499</c:v>
                </c:pt>
                <c:pt idx="1495">
                  <c:v>43500</c:v>
                </c:pt>
                <c:pt idx="1496">
                  <c:v>43501</c:v>
                </c:pt>
                <c:pt idx="1497">
                  <c:v>43502</c:v>
                </c:pt>
                <c:pt idx="1498">
                  <c:v>43503</c:v>
                </c:pt>
                <c:pt idx="1499">
                  <c:v>43504</c:v>
                </c:pt>
                <c:pt idx="1500">
                  <c:v>43505</c:v>
                </c:pt>
                <c:pt idx="1501">
                  <c:v>43506</c:v>
                </c:pt>
                <c:pt idx="1502">
                  <c:v>43507</c:v>
                </c:pt>
                <c:pt idx="1503">
                  <c:v>43508</c:v>
                </c:pt>
                <c:pt idx="1504">
                  <c:v>43509</c:v>
                </c:pt>
                <c:pt idx="1505">
                  <c:v>43510</c:v>
                </c:pt>
                <c:pt idx="1506">
                  <c:v>43511</c:v>
                </c:pt>
                <c:pt idx="1507">
                  <c:v>43512</c:v>
                </c:pt>
                <c:pt idx="1508">
                  <c:v>43513</c:v>
                </c:pt>
                <c:pt idx="1509">
                  <c:v>43514</c:v>
                </c:pt>
                <c:pt idx="1510">
                  <c:v>43515</c:v>
                </c:pt>
                <c:pt idx="1511">
                  <c:v>43516</c:v>
                </c:pt>
                <c:pt idx="1512">
                  <c:v>43517</c:v>
                </c:pt>
                <c:pt idx="1513">
                  <c:v>43518</c:v>
                </c:pt>
                <c:pt idx="1514">
                  <c:v>43519</c:v>
                </c:pt>
                <c:pt idx="1515">
                  <c:v>43520</c:v>
                </c:pt>
                <c:pt idx="1516">
                  <c:v>43521</c:v>
                </c:pt>
                <c:pt idx="1517">
                  <c:v>43522</c:v>
                </c:pt>
                <c:pt idx="1518">
                  <c:v>43523</c:v>
                </c:pt>
                <c:pt idx="1519">
                  <c:v>43524</c:v>
                </c:pt>
                <c:pt idx="1520">
                  <c:v>43525</c:v>
                </c:pt>
                <c:pt idx="1521">
                  <c:v>43526</c:v>
                </c:pt>
                <c:pt idx="1522">
                  <c:v>43527</c:v>
                </c:pt>
                <c:pt idx="1523">
                  <c:v>43528</c:v>
                </c:pt>
                <c:pt idx="1524">
                  <c:v>43529</c:v>
                </c:pt>
                <c:pt idx="1525">
                  <c:v>43530</c:v>
                </c:pt>
                <c:pt idx="1526">
                  <c:v>43531</c:v>
                </c:pt>
                <c:pt idx="1527">
                  <c:v>43532</c:v>
                </c:pt>
                <c:pt idx="1528">
                  <c:v>43533</c:v>
                </c:pt>
                <c:pt idx="1529">
                  <c:v>43534</c:v>
                </c:pt>
                <c:pt idx="1530">
                  <c:v>43535</c:v>
                </c:pt>
                <c:pt idx="1531">
                  <c:v>43536</c:v>
                </c:pt>
                <c:pt idx="1532">
                  <c:v>43537</c:v>
                </c:pt>
                <c:pt idx="1533">
                  <c:v>43538</c:v>
                </c:pt>
                <c:pt idx="1534">
                  <c:v>43539</c:v>
                </c:pt>
                <c:pt idx="1535">
                  <c:v>43540</c:v>
                </c:pt>
                <c:pt idx="1536">
                  <c:v>43541</c:v>
                </c:pt>
                <c:pt idx="1537">
                  <c:v>43542</c:v>
                </c:pt>
                <c:pt idx="1538">
                  <c:v>43543</c:v>
                </c:pt>
                <c:pt idx="1539">
                  <c:v>43544</c:v>
                </c:pt>
                <c:pt idx="1540">
                  <c:v>43545</c:v>
                </c:pt>
                <c:pt idx="1541">
                  <c:v>43546</c:v>
                </c:pt>
                <c:pt idx="1542">
                  <c:v>43547</c:v>
                </c:pt>
                <c:pt idx="1543">
                  <c:v>43548</c:v>
                </c:pt>
                <c:pt idx="1544">
                  <c:v>43549</c:v>
                </c:pt>
                <c:pt idx="1545">
                  <c:v>43550</c:v>
                </c:pt>
                <c:pt idx="1546">
                  <c:v>43551</c:v>
                </c:pt>
                <c:pt idx="1547">
                  <c:v>43552</c:v>
                </c:pt>
                <c:pt idx="1548">
                  <c:v>43553</c:v>
                </c:pt>
                <c:pt idx="1549">
                  <c:v>43554</c:v>
                </c:pt>
                <c:pt idx="1550">
                  <c:v>43555</c:v>
                </c:pt>
                <c:pt idx="1551">
                  <c:v>43556</c:v>
                </c:pt>
                <c:pt idx="1552">
                  <c:v>43557</c:v>
                </c:pt>
                <c:pt idx="1553">
                  <c:v>43558</c:v>
                </c:pt>
                <c:pt idx="1554">
                  <c:v>43559</c:v>
                </c:pt>
                <c:pt idx="1555">
                  <c:v>43560</c:v>
                </c:pt>
                <c:pt idx="1556">
                  <c:v>43561</c:v>
                </c:pt>
                <c:pt idx="1557">
                  <c:v>43562</c:v>
                </c:pt>
                <c:pt idx="1558">
                  <c:v>43563</c:v>
                </c:pt>
                <c:pt idx="1559">
                  <c:v>43564</c:v>
                </c:pt>
                <c:pt idx="1560">
                  <c:v>43565</c:v>
                </c:pt>
                <c:pt idx="1561">
                  <c:v>43566</c:v>
                </c:pt>
                <c:pt idx="1562">
                  <c:v>43567</c:v>
                </c:pt>
                <c:pt idx="1563">
                  <c:v>43568</c:v>
                </c:pt>
                <c:pt idx="1564">
                  <c:v>43569</c:v>
                </c:pt>
                <c:pt idx="1565">
                  <c:v>43570</c:v>
                </c:pt>
                <c:pt idx="1566">
                  <c:v>43571</c:v>
                </c:pt>
                <c:pt idx="1567">
                  <c:v>43572</c:v>
                </c:pt>
                <c:pt idx="1568">
                  <c:v>43573</c:v>
                </c:pt>
                <c:pt idx="1569">
                  <c:v>43574</c:v>
                </c:pt>
                <c:pt idx="1570">
                  <c:v>43575</c:v>
                </c:pt>
                <c:pt idx="1571">
                  <c:v>43576</c:v>
                </c:pt>
                <c:pt idx="1572">
                  <c:v>43577</c:v>
                </c:pt>
                <c:pt idx="1573">
                  <c:v>43578</c:v>
                </c:pt>
                <c:pt idx="1574">
                  <c:v>43579</c:v>
                </c:pt>
                <c:pt idx="1575">
                  <c:v>43580</c:v>
                </c:pt>
                <c:pt idx="1576">
                  <c:v>43581</c:v>
                </c:pt>
                <c:pt idx="1577">
                  <c:v>43582</c:v>
                </c:pt>
                <c:pt idx="1578">
                  <c:v>43583</c:v>
                </c:pt>
                <c:pt idx="1579">
                  <c:v>43584</c:v>
                </c:pt>
                <c:pt idx="1580">
                  <c:v>43585</c:v>
                </c:pt>
                <c:pt idx="1581">
                  <c:v>43586</c:v>
                </c:pt>
                <c:pt idx="1582">
                  <c:v>43587</c:v>
                </c:pt>
                <c:pt idx="1583">
                  <c:v>43588</c:v>
                </c:pt>
                <c:pt idx="1584">
                  <c:v>43589</c:v>
                </c:pt>
                <c:pt idx="1585">
                  <c:v>43590</c:v>
                </c:pt>
                <c:pt idx="1586">
                  <c:v>43591</c:v>
                </c:pt>
                <c:pt idx="1587">
                  <c:v>43592</c:v>
                </c:pt>
                <c:pt idx="1588">
                  <c:v>43593</c:v>
                </c:pt>
                <c:pt idx="1589">
                  <c:v>43594</c:v>
                </c:pt>
                <c:pt idx="1590">
                  <c:v>43595</c:v>
                </c:pt>
                <c:pt idx="1591">
                  <c:v>43596</c:v>
                </c:pt>
                <c:pt idx="1592">
                  <c:v>43597</c:v>
                </c:pt>
                <c:pt idx="1593">
                  <c:v>43598</c:v>
                </c:pt>
                <c:pt idx="1594">
                  <c:v>43599</c:v>
                </c:pt>
                <c:pt idx="1595">
                  <c:v>43600</c:v>
                </c:pt>
                <c:pt idx="1596">
                  <c:v>43601</c:v>
                </c:pt>
                <c:pt idx="1597">
                  <c:v>43602</c:v>
                </c:pt>
                <c:pt idx="1598">
                  <c:v>43603</c:v>
                </c:pt>
                <c:pt idx="1599">
                  <c:v>43604</c:v>
                </c:pt>
                <c:pt idx="1600">
                  <c:v>43605</c:v>
                </c:pt>
                <c:pt idx="1601">
                  <c:v>43606</c:v>
                </c:pt>
                <c:pt idx="1602">
                  <c:v>43607</c:v>
                </c:pt>
                <c:pt idx="1603">
                  <c:v>43608</c:v>
                </c:pt>
                <c:pt idx="1604">
                  <c:v>43609</c:v>
                </c:pt>
                <c:pt idx="1605">
                  <c:v>43610</c:v>
                </c:pt>
                <c:pt idx="1606">
                  <c:v>43611</c:v>
                </c:pt>
                <c:pt idx="1607">
                  <c:v>43612</c:v>
                </c:pt>
                <c:pt idx="1608">
                  <c:v>43613</c:v>
                </c:pt>
                <c:pt idx="1609">
                  <c:v>43614</c:v>
                </c:pt>
                <c:pt idx="1610">
                  <c:v>43615</c:v>
                </c:pt>
                <c:pt idx="1611">
                  <c:v>43616</c:v>
                </c:pt>
                <c:pt idx="1612">
                  <c:v>43617</c:v>
                </c:pt>
                <c:pt idx="1613">
                  <c:v>43618</c:v>
                </c:pt>
                <c:pt idx="1614">
                  <c:v>43619</c:v>
                </c:pt>
                <c:pt idx="1615">
                  <c:v>43620</c:v>
                </c:pt>
                <c:pt idx="1616">
                  <c:v>43621</c:v>
                </c:pt>
                <c:pt idx="1617">
                  <c:v>43622</c:v>
                </c:pt>
                <c:pt idx="1618">
                  <c:v>43623</c:v>
                </c:pt>
                <c:pt idx="1619">
                  <c:v>43624</c:v>
                </c:pt>
                <c:pt idx="1620">
                  <c:v>43625</c:v>
                </c:pt>
                <c:pt idx="1621">
                  <c:v>43626</c:v>
                </c:pt>
                <c:pt idx="1622">
                  <c:v>43627</c:v>
                </c:pt>
                <c:pt idx="1623">
                  <c:v>43628</c:v>
                </c:pt>
                <c:pt idx="1624">
                  <c:v>43629</c:v>
                </c:pt>
                <c:pt idx="1625">
                  <c:v>43630</c:v>
                </c:pt>
                <c:pt idx="1626">
                  <c:v>43631</c:v>
                </c:pt>
                <c:pt idx="1627">
                  <c:v>43632</c:v>
                </c:pt>
                <c:pt idx="1628">
                  <c:v>43633</c:v>
                </c:pt>
                <c:pt idx="1629">
                  <c:v>43634</c:v>
                </c:pt>
                <c:pt idx="1630">
                  <c:v>43635</c:v>
                </c:pt>
                <c:pt idx="1631">
                  <c:v>43636</c:v>
                </c:pt>
                <c:pt idx="1632">
                  <c:v>43637</c:v>
                </c:pt>
                <c:pt idx="1633">
                  <c:v>43638</c:v>
                </c:pt>
                <c:pt idx="1634">
                  <c:v>43639</c:v>
                </c:pt>
                <c:pt idx="1635">
                  <c:v>43640</c:v>
                </c:pt>
                <c:pt idx="1636">
                  <c:v>43641</c:v>
                </c:pt>
                <c:pt idx="1637">
                  <c:v>43642</c:v>
                </c:pt>
                <c:pt idx="1638">
                  <c:v>43643</c:v>
                </c:pt>
                <c:pt idx="1639">
                  <c:v>43644</c:v>
                </c:pt>
                <c:pt idx="1640">
                  <c:v>43645</c:v>
                </c:pt>
                <c:pt idx="1641">
                  <c:v>43646</c:v>
                </c:pt>
                <c:pt idx="1642">
                  <c:v>43647</c:v>
                </c:pt>
                <c:pt idx="1643">
                  <c:v>43648</c:v>
                </c:pt>
                <c:pt idx="1644">
                  <c:v>43649</c:v>
                </c:pt>
                <c:pt idx="1645">
                  <c:v>43650</c:v>
                </c:pt>
                <c:pt idx="1646">
                  <c:v>43651</c:v>
                </c:pt>
                <c:pt idx="1647">
                  <c:v>43652</c:v>
                </c:pt>
                <c:pt idx="1648">
                  <c:v>43653</c:v>
                </c:pt>
                <c:pt idx="1649">
                  <c:v>43654</c:v>
                </c:pt>
                <c:pt idx="1650">
                  <c:v>43655</c:v>
                </c:pt>
                <c:pt idx="1651">
                  <c:v>43656</c:v>
                </c:pt>
                <c:pt idx="1652">
                  <c:v>43657</c:v>
                </c:pt>
                <c:pt idx="1653">
                  <c:v>43658</c:v>
                </c:pt>
                <c:pt idx="1654">
                  <c:v>43659</c:v>
                </c:pt>
                <c:pt idx="1655">
                  <c:v>43660</c:v>
                </c:pt>
                <c:pt idx="1656">
                  <c:v>43661</c:v>
                </c:pt>
                <c:pt idx="1657">
                  <c:v>43662</c:v>
                </c:pt>
                <c:pt idx="1658">
                  <c:v>43663</c:v>
                </c:pt>
                <c:pt idx="1659">
                  <c:v>43664</c:v>
                </c:pt>
                <c:pt idx="1660">
                  <c:v>43665</c:v>
                </c:pt>
                <c:pt idx="1661">
                  <c:v>43666</c:v>
                </c:pt>
                <c:pt idx="1662">
                  <c:v>43667</c:v>
                </c:pt>
                <c:pt idx="1663">
                  <c:v>43668</c:v>
                </c:pt>
                <c:pt idx="1664">
                  <c:v>43669</c:v>
                </c:pt>
                <c:pt idx="1665">
                  <c:v>43670</c:v>
                </c:pt>
                <c:pt idx="1666">
                  <c:v>43671</c:v>
                </c:pt>
                <c:pt idx="1667">
                  <c:v>43672</c:v>
                </c:pt>
                <c:pt idx="1668">
                  <c:v>43673</c:v>
                </c:pt>
                <c:pt idx="1669">
                  <c:v>43674</c:v>
                </c:pt>
                <c:pt idx="1670">
                  <c:v>43675</c:v>
                </c:pt>
                <c:pt idx="1671">
                  <c:v>43676</c:v>
                </c:pt>
                <c:pt idx="1672">
                  <c:v>43677</c:v>
                </c:pt>
                <c:pt idx="1673">
                  <c:v>43678</c:v>
                </c:pt>
                <c:pt idx="1674">
                  <c:v>43679</c:v>
                </c:pt>
                <c:pt idx="1675">
                  <c:v>43680</c:v>
                </c:pt>
                <c:pt idx="1676">
                  <c:v>43681</c:v>
                </c:pt>
                <c:pt idx="1677">
                  <c:v>43682</c:v>
                </c:pt>
                <c:pt idx="1678">
                  <c:v>43683</c:v>
                </c:pt>
                <c:pt idx="1679">
                  <c:v>43684</c:v>
                </c:pt>
                <c:pt idx="1680">
                  <c:v>43685</c:v>
                </c:pt>
                <c:pt idx="1681">
                  <c:v>43686</c:v>
                </c:pt>
                <c:pt idx="1682">
                  <c:v>43687</c:v>
                </c:pt>
                <c:pt idx="1683">
                  <c:v>43688</c:v>
                </c:pt>
                <c:pt idx="1684">
                  <c:v>43689</c:v>
                </c:pt>
                <c:pt idx="1685">
                  <c:v>43690</c:v>
                </c:pt>
                <c:pt idx="1686">
                  <c:v>43691</c:v>
                </c:pt>
                <c:pt idx="1687">
                  <c:v>43692</c:v>
                </c:pt>
                <c:pt idx="1688">
                  <c:v>43693</c:v>
                </c:pt>
                <c:pt idx="1689">
                  <c:v>43694</c:v>
                </c:pt>
                <c:pt idx="1690">
                  <c:v>43695</c:v>
                </c:pt>
                <c:pt idx="1691">
                  <c:v>43696</c:v>
                </c:pt>
                <c:pt idx="1692">
                  <c:v>43697</c:v>
                </c:pt>
                <c:pt idx="1693">
                  <c:v>43698</c:v>
                </c:pt>
                <c:pt idx="1694">
                  <c:v>43699</c:v>
                </c:pt>
                <c:pt idx="1695">
                  <c:v>43700</c:v>
                </c:pt>
                <c:pt idx="1696">
                  <c:v>43701</c:v>
                </c:pt>
                <c:pt idx="1697">
                  <c:v>43702</c:v>
                </c:pt>
                <c:pt idx="1698">
                  <c:v>43703</c:v>
                </c:pt>
                <c:pt idx="1699">
                  <c:v>43704</c:v>
                </c:pt>
                <c:pt idx="1700">
                  <c:v>43705</c:v>
                </c:pt>
                <c:pt idx="1701">
                  <c:v>43706</c:v>
                </c:pt>
                <c:pt idx="1702">
                  <c:v>43707</c:v>
                </c:pt>
                <c:pt idx="1703">
                  <c:v>43708</c:v>
                </c:pt>
                <c:pt idx="1704">
                  <c:v>43709</c:v>
                </c:pt>
                <c:pt idx="1705">
                  <c:v>43710</c:v>
                </c:pt>
                <c:pt idx="1706">
                  <c:v>43711</c:v>
                </c:pt>
                <c:pt idx="1707">
                  <c:v>43712</c:v>
                </c:pt>
                <c:pt idx="1708">
                  <c:v>43713</c:v>
                </c:pt>
                <c:pt idx="1709">
                  <c:v>43714</c:v>
                </c:pt>
                <c:pt idx="1710">
                  <c:v>43715</c:v>
                </c:pt>
                <c:pt idx="1711">
                  <c:v>43716</c:v>
                </c:pt>
                <c:pt idx="1712">
                  <c:v>43717</c:v>
                </c:pt>
                <c:pt idx="1713">
                  <c:v>43718</c:v>
                </c:pt>
                <c:pt idx="1714">
                  <c:v>43719</c:v>
                </c:pt>
                <c:pt idx="1715">
                  <c:v>43720</c:v>
                </c:pt>
                <c:pt idx="1716">
                  <c:v>43721</c:v>
                </c:pt>
                <c:pt idx="1717">
                  <c:v>43722</c:v>
                </c:pt>
                <c:pt idx="1718">
                  <c:v>43723</c:v>
                </c:pt>
                <c:pt idx="1719">
                  <c:v>43724</c:v>
                </c:pt>
                <c:pt idx="1720">
                  <c:v>43725</c:v>
                </c:pt>
                <c:pt idx="1721">
                  <c:v>43726</c:v>
                </c:pt>
                <c:pt idx="1722">
                  <c:v>43727</c:v>
                </c:pt>
                <c:pt idx="1723">
                  <c:v>43728</c:v>
                </c:pt>
                <c:pt idx="1724">
                  <c:v>43729</c:v>
                </c:pt>
                <c:pt idx="1725">
                  <c:v>43730</c:v>
                </c:pt>
                <c:pt idx="1726">
                  <c:v>43731</c:v>
                </c:pt>
                <c:pt idx="1727">
                  <c:v>43732</c:v>
                </c:pt>
                <c:pt idx="1728">
                  <c:v>43733</c:v>
                </c:pt>
                <c:pt idx="1729">
                  <c:v>43734</c:v>
                </c:pt>
                <c:pt idx="1730">
                  <c:v>43735</c:v>
                </c:pt>
                <c:pt idx="1731">
                  <c:v>43736</c:v>
                </c:pt>
                <c:pt idx="1732">
                  <c:v>43737</c:v>
                </c:pt>
                <c:pt idx="1733">
                  <c:v>43738</c:v>
                </c:pt>
                <c:pt idx="1734">
                  <c:v>43739</c:v>
                </c:pt>
                <c:pt idx="1735">
                  <c:v>43740</c:v>
                </c:pt>
                <c:pt idx="1736">
                  <c:v>43741</c:v>
                </c:pt>
                <c:pt idx="1737">
                  <c:v>43742</c:v>
                </c:pt>
                <c:pt idx="1738">
                  <c:v>43743</c:v>
                </c:pt>
                <c:pt idx="1739">
                  <c:v>43744</c:v>
                </c:pt>
                <c:pt idx="1740">
                  <c:v>43745</c:v>
                </c:pt>
                <c:pt idx="1741">
                  <c:v>43746</c:v>
                </c:pt>
                <c:pt idx="1742">
                  <c:v>43747</c:v>
                </c:pt>
                <c:pt idx="1743">
                  <c:v>43748</c:v>
                </c:pt>
                <c:pt idx="1744">
                  <c:v>43749</c:v>
                </c:pt>
                <c:pt idx="1745">
                  <c:v>43750</c:v>
                </c:pt>
                <c:pt idx="1746">
                  <c:v>43751</c:v>
                </c:pt>
                <c:pt idx="1747">
                  <c:v>43752</c:v>
                </c:pt>
                <c:pt idx="1748">
                  <c:v>43753</c:v>
                </c:pt>
                <c:pt idx="1749">
                  <c:v>43754</c:v>
                </c:pt>
                <c:pt idx="1750">
                  <c:v>43755</c:v>
                </c:pt>
                <c:pt idx="1751">
                  <c:v>43756</c:v>
                </c:pt>
                <c:pt idx="1752">
                  <c:v>43757</c:v>
                </c:pt>
                <c:pt idx="1753">
                  <c:v>43758</c:v>
                </c:pt>
                <c:pt idx="1754">
                  <c:v>43759</c:v>
                </c:pt>
                <c:pt idx="1755">
                  <c:v>43760</c:v>
                </c:pt>
                <c:pt idx="1756">
                  <c:v>43761</c:v>
                </c:pt>
                <c:pt idx="1757">
                  <c:v>43762</c:v>
                </c:pt>
                <c:pt idx="1758">
                  <c:v>43763</c:v>
                </c:pt>
                <c:pt idx="1759">
                  <c:v>43764</c:v>
                </c:pt>
                <c:pt idx="1760">
                  <c:v>43765</c:v>
                </c:pt>
                <c:pt idx="1761">
                  <c:v>43766</c:v>
                </c:pt>
                <c:pt idx="1762">
                  <c:v>43767</c:v>
                </c:pt>
                <c:pt idx="1763">
                  <c:v>43768</c:v>
                </c:pt>
                <c:pt idx="1764">
                  <c:v>43769</c:v>
                </c:pt>
                <c:pt idx="1765">
                  <c:v>43770</c:v>
                </c:pt>
                <c:pt idx="1766">
                  <c:v>43771</c:v>
                </c:pt>
                <c:pt idx="1767">
                  <c:v>43772</c:v>
                </c:pt>
                <c:pt idx="1768">
                  <c:v>43773</c:v>
                </c:pt>
                <c:pt idx="1769">
                  <c:v>43774</c:v>
                </c:pt>
                <c:pt idx="1770">
                  <c:v>43775</c:v>
                </c:pt>
                <c:pt idx="1771">
                  <c:v>43776</c:v>
                </c:pt>
                <c:pt idx="1772">
                  <c:v>43777</c:v>
                </c:pt>
                <c:pt idx="1773">
                  <c:v>43778</c:v>
                </c:pt>
                <c:pt idx="1774">
                  <c:v>43779</c:v>
                </c:pt>
                <c:pt idx="1775">
                  <c:v>43780</c:v>
                </c:pt>
                <c:pt idx="1776">
                  <c:v>43781</c:v>
                </c:pt>
                <c:pt idx="1777">
                  <c:v>43782</c:v>
                </c:pt>
                <c:pt idx="1778">
                  <c:v>43783</c:v>
                </c:pt>
                <c:pt idx="1779">
                  <c:v>43784</c:v>
                </c:pt>
                <c:pt idx="1780">
                  <c:v>43785</c:v>
                </c:pt>
                <c:pt idx="1781">
                  <c:v>43786</c:v>
                </c:pt>
                <c:pt idx="1782">
                  <c:v>43787</c:v>
                </c:pt>
                <c:pt idx="1783">
                  <c:v>43788</c:v>
                </c:pt>
                <c:pt idx="1784">
                  <c:v>43789</c:v>
                </c:pt>
                <c:pt idx="1785">
                  <c:v>43790</c:v>
                </c:pt>
                <c:pt idx="1786">
                  <c:v>43791</c:v>
                </c:pt>
                <c:pt idx="1787">
                  <c:v>43792</c:v>
                </c:pt>
                <c:pt idx="1788">
                  <c:v>43793</c:v>
                </c:pt>
                <c:pt idx="1789">
                  <c:v>43794</c:v>
                </c:pt>
                <c:pt idx="1790">
                  <c:v>43795</c:v>
                </c:pt>
                <c:pt idx="1791">
                  <c:v>43796</c:v>
                </c:pt>
                <c:pt idx="1792">
                  <c:v>43797</c:v>
                </c:pt>
                <c:pt idx="1793">
                  <c:v>43798</c:v>
                </c:pt>
                <c:pt idx="1794">
                  <c:v>43799</c:v>
                </c:pt>
                <c:pt idx="1795">
                  <c:v>43800</c:v>
                </c:pt>
                <c:pt idx="1796">
                  <c:v>43801</c:v>
                </c:pt>
                <c:pt idx="1797">
                  <c:v>43802</c:v>
                </c:pt>
                <c:pt idx="1798">
                  <c:v>43803</c:v>
                </c:pt>
                <c:pt idx="1799">
                  <c:v>43804</c:v>
                </c:pt>
                <c:pt idx="1800">
                  <c:v>43805</c:v>
                </c:pt>
                <c:pt idx="1801">
                  <c:v>43806</c:v>
                </c:pt>
                <c:pt idx="1802">
                  <c:v>43807</c:v>
                </c:pt>
                <c:pt idx="1803">
                  <c:v>43808</c:v>
                </c:pt>
                <c:pt idx="1804">
                  <c:v>43809</c:v>
                </c:pt>
                <c:pt idx="1805">
                  <c:v>43810</c:v>
                </c:pt>
                <c:pt idx="1806">
                  <c:v>43811</c:v>
                </c:pt>
                <c:pt idx="1807">
                  <c:v>43812</c:v>
                </c:pt>
                <c:pt idx="1808">
                  <c:v>43813</c:v>
                </c:pt>
                <c:pt idx="1809">
                  <c:v>43814</c:v>
                </c:pt>
                <c:pt idx="1810">
                  <c:v>43815</c:v>
                </c:pt>
                <c:pt idx="1811">
                  <c:v>43816</c:v>
                </c:pt>
                <c:pt idx="1812">
                  <c:v>43817</c:v>
                </c:pt>
                <c:pt idx="1813">
                  <c:v>43818</c:v>
                </c:pt>
                <c:pt idx="1814">
                  <c:v>43819</c:v>
                </c:pt>
                <c:pt idx="1815">
                  <c:v>43820</c:v>
                </c:pt>
                <c:pt idx="1816">
                  <c:v>43821</c:v>
                </c:pt>
                <c:pt idx="1817">
                  <c:v>43822</c:v>
                </c:pt>
                <c:pt idx="1818">
                  <c:v>43823</c:v>
                </c:pt>
                <c:pt idx="1819">
                  <c:v>43824</c:v>
                </c:pt>
                <c:pt idx="1820">
                  <c:v>43825</c:v>
                </c:pt>
                <c:pt idx="1821">
                  <c:v>43826</c:v>
                </c:pt>
                <c:pt idx="1822">
                  <c:v>43827</c:v>
                </c:pt>
                <c:pt idx="1823">
                  <c:v>43828</c:v>
                </c:pt>
                <c:pt idx="1824">
                  <c:v>43829</c:v>
                </c:pt>
                <c:pt idx="1825">
                  <c:v>43830</c:v>
                </c:pt>
                <c:pt idx="1826">
                  <c:v>43831</c:v>
                </c:pt>
                <c:pt idx="1827">
                  <c:v>43832</c:v>
                </c:pt>
                <c:pt idx="1828">
                  <c:v>43833</c:v>
                </c:pt>
                <c:pt idx="1829">
                  <c:v>43834</c:v>
                </c:pt>
                <c:pt idx="1830">
                  <c:v>43835</c:v>
                </c:pt>
                <c:pt idx="1831">
                  <c:v>43836</c:v>
                </c:pt>
                <c:pt idx="1832">
                  <c:v>43837</c:v>
                </c:pt>
                <c:pt idx="1833">
                  <c:v>43838</c:v>
                </c:pt>
                <c:pt idx="1834">
                  <c:v>43839</c:v>
                </c:pt>
                <c:pt idx="1835">
                  <c:v>43840</c:v>
                </c:pt>
                <c:pt idx="1836">
                  <c:v>43841</c:v>
                </c:pt>
                <c:pt idx="1837">
                  <c:v>43842</c:v>
                </c:pt>
                <c:pt idx="1838">
                  <c:v>43843</c:v>
                </c:pt>
                <c:pt idx="1839">
                  <c:v>43844</c:v>
                </c:pt>
                <c:pt idx="1840">
                  <c:v>43845</c:v>
                </c:pt>
                <c:pt idx="1841">
                  <c:v>43846</c:v>
                </c:pt>
                <c:pt idx="1842">
                  <c:v>43847</c:v>
                </c:pt>
                <c:pt idx="1843">
                  <c:v>43848</c:v>
                </c:pt>
                <c:pt idx="1844">
                  <c:v>43849</c:v>
                </c:pt>
                <c:pt idx="1845">
                  <c:v>43850</c:v>
                </c:pt>
                <c:pt idx="1846">
                  <c:v>43851</c:v>
                </c:pt>
                <c:pt idx="1847">
                  <c:v>43852</c:v>
                </c:pt>
                <c:pt idx="1848">
                  <c:v>43853</c:v>
                </c:pt>
                <c:pt idx="1849">
                  <c:v>43854</c:v>
                </c:pt>
                <c:pt idx="1850">
                  <c:v>43855</c:v>
                </c:pt>
                <c:pt idx="1851">
                  <c:v>43856</c:v>
                </c:pt>
                <c:pt idx="1852">
                  <c:v>43857</c:v>
                </c:pt>
                <c:pt idx="1853">
                  <c:v>43858</c:v>
                </c:pt>
                <c:pt idx="1854">
                  <c:v>43859</c:v>
                </c:pt>
                <c:pt idx="1855">
                  <c:v>43860</c:v>
                </c:pt>
                <c:pt idx="1856">
                  <c:v>43861</c:v>
                </c:pt>
                <c:pt idx="1857">
                  <c:v>43862</c:v>
                </c:pt>
                <c:pt idx="1858">
                  <c:v>43863</c:v>
                </c:pt>
                <c:pt idx="1859">
                  <c:v>43864</c:v>
                </c:pt>
                <c:pt idx="1860">
                  <c:v>43865</c:v>
                </c:pt>
                <c:pt idx="1861">
                  <c:v>43866</c:v>
                </c:pt>
                <c:pt idx="1862">
                  <c:v>43867</c:v>
                </c:pt>
                <c:pt idx="1863">
                  <c:v>43868</c:v>
                </c:pt>
                <c:pt idx="1864">
                  <c:v>43869</c:v>
                </c:pt>
                <c:pt idx="1865">
                  <c:v>43870</c:v>
                </c:pt>
                <c:pt idx="1866">
                  <c:v>43871</c:v>
                </c:pt>
                <c:pt idx="1867">
                  <c:v>43872</c:v>
                </c:pt>
                <c:pt idx="1868">
                  <c:v>43873</c:v>
                </c:pt>
                <c:pt idx="1869">
                  <c:v>43874</c:v>
                </c:pt>
                <c:pt idx="1870">
                  <c:v>43875</c:v>
                </c:pt>
                <c:pt idx="1871">
                  <c:v>43876</c:v>
                </c:pt>
                <c:pt idx="1872">
                  <c:v>43877</c:v>
                </c:pt>
                <c:pt idx="1873">
                  <c:v>43878</c:v>
                </c:pt>
                <c:pt idx="1874">
                  <c:v>43879</c:v>
                </c:pt>
                <c:pt idx="1875">
                  <c:v>43880</c:v>
                </c:pt>
                <c:pt idx="1876">
                  <c:v>43881</c:v>
                </c:pt>
                <c:pt idx="1877">
                  <c:v>43882</c:v>
                </c:pt>
                <c:pt idx="1878">
                  <c:v>43883</c:v>
                </c:pt>
                <c:pt idx="1879">
                  <c:v>43884</c:v>
                </c:pt>
                <c:pt idx="1880">
                  <c:v>43885</c:v>
                </c:pt>
                <c:pt idx="1881">
                  <c:v>43886</c:v>
                </c:pt>
                <c:pt idx="1882">
                  <c:v>43887</c:v>
                </c:pt>
                <c:pt idx="1883">
                  <c:v>43888</c:v>
                </c:pt>
                <c:pt idx="1884">
                  <c:v>43889</c:v>
                </c:pt>
                <c:pt idx="1885">
                  <c:v>43890</c:v>
                </c:pt>
                <c:pt idx="1886">
                  <c:v>43891</c:v>
                </c:pt>
                <c:pt idx="1887">
                  <c:v>43892</c:v>
                </c:pt>
                <c:pt idx="1888">
                  <c:v>43893</c:v>
                </c:pt>
                <c:pt idx="1889">
                  <c:v>43894</c:v>
                </c:pt>
                <c:pt idx="1890">
                  <c:v>43895</c:v>
                </c:pt>
                <c:pt idx="1891">
                  <c:v>43896</c:v>
                </c:pt>
                <c:pt idx="1892">
                  <c:v>43897</c:v>
                </c:pt>
                <c:pt idx="1893">
                  <c:v>43898</c:v>
                </c:pt>
                <c:pt idx="1894">
                  <c:v>43899</c:v>
                </c:pt>
                <c:pt idx="1895">
                  <c:v>43900</c:v>
                </c:pt>
                <c:pt idx="1896">
                  <c:v>43901</c:v>
                </c:pt>
                <c:pt idx="1897">
                  <c:v>43902</c:v>
                </c:pt>
                <c:pt idx="1898">
                  <c:v>43903</c:v>
                </c:pt>
                <c:pt idx="1899">
                  <c:v>43904</c:v>
                </c:pt>
                <c:pt idx="1900">
                  <c:v>43905</c:v>
                </c:pt>
                <c:pt idx="1901">
                  <c:v>43906</c:v>
                </c:pt>
                <c:pt idx="1902">
                  <c:v>43907</c:v>
                </c:pt>
                <c:pt idx="1903">
                  <c:v>43908</c:v>
                </c:pt>
                <c:pt idx="1904">
                  <c:v>43909</c:v>
                </c:pt>
                <c:pt idx="1905">
                  <c:v>43910</c:v>
                </c:pt>
                <c:pt idx="1906">
                  <c:v>43911</c:v>
                </c:pt>
                <c:pt idx="1907">
                  <c:v>43912</c:v>
                </c:pt>
                <c:pt idx="1908">
                  <c:v>43913</c:v>
                </c:pt>
                <c:pt idx="1909">
                  <c:v>43914</c:v>
                </c:pt>
                <c:pt idx="1910">
                  <c:v>43915</c:v>
                </c:pt>
                <c:pt idx="1911">
                  <c:v>43916</c:v>
                </c:pt>
                <c:pt idx="1912">
                  <c:v>43917</c:v>
                </c:pt>
                <c:pt idx="1913">
                  <c:v>43918</c:v>
                </c:pt>
                <c:pt idx="1914">
                  <c:v>43919</c:v>
                </c:pt>
                <c:pt idx="1915">
                  <c:v>43920</c:v>
                </c:pt>
                <c:pt idx="1916">
                  <c:v>43921</c:v>
                </c:pt>
                <c:pt idx="1917">
                  <c:v>43922</c:v>
                </c:pt>
                <c:pt idx="1918">
                  <c:v>43923</c:v>
                </c:pt>
                <c:pt idx="1919">
                  <c:v>43924</c:v>
                </c:pt>
                <c:pt idx="1920">
                  <c:v>43925</c:v>
                </c:pt>
                <c:pt idx="1921">
                  <c:v>43926</c:v>
                </c:pt>
                <c:pt idx="1922">
                  <c:v>43927</c:v>
                </c:pt>
                <c:pt idx="1923">
                  <c:v>43928</c:v>
                </c:pt>
                <c:pt idx="1924">
                  <c:v>43929</c:v>
                </c:pt>
                <c:pt idx="1925">
                  <c:v>43930</c:v>
                </c:pt>
                <c:pt idx="1926">
                  <c:v>43931</c:v>
                </c:pt>
                <c:pt idx="1927">
                  <c:v>43932</c:v>
                </c:pt>
                <c:pt idx="1928">
                  <c:v>43933</c:v>
                </c:pt>
                <c:pt idx="1929">
                  <c:v>43934</c:v>
                </c:pt>
                <c:pt idx="1930">
                  <c:v>43935</c:v>
                </c:pt>
                <c:pt idx="1931">
                  <c:v>43936</c:v>
                </c:pt>
                <c:pt idx="1932">
                  <c:v>43937</c:v>
                </c:pt>
                <c:pt idx="1933">
                  <c:v>43938</c:v>
                </c:pt>
                <c:pt idx="1934">
                  <c:v>43939</c:v>
                </c:pt>
                <c:pt idx="1935">
                  <c:v>43940</c:v>
                </c:pt>
                <c:pt idx="1936">
                  <c:v>43941</c:v>
                </c:pt>
                <c:pt idx="1937">
                  <c:v>43942</c:v>
                </c:pt>
                <c:pt idx="1938">
                  <c:v>43943</c:v>
                </c:pt>
                <c:pt idx="1939">
                  <c:v>43944</c:v>
                </c:pt>
                <c:pt idx="1940">
                  <c:v>43945</c:v>
                </c:pt>
                <c:pt idx="1941">
                  <c:v>43946</c:v>
                </c:pt>
                <c:pt idx="1942">
                  <c:v>43947</c:v>
                </c:pt>
                <c:pt idx="1943">
                  <c:v>43948</c:v>
                </c:pt>
                <c:pt idx="1944">
                  <c:v>43949</c:v>
                </c:pt>
                <c:pt idx="1945">
                  <c:v>43950</c:v>
                </c:pt>
                <c:pt idx="1946">
                  <c:v>43951</c:v>
                </c:pt>
                <c:pt idx="1947">
                  <c:v>43952</c:v>
                </c:pt>
                <c:pt idx="1948">
                  <c:v>43953</c:v>
                </c:pt>
                <c:pt idx="1949">
                  <c:v>43954</c:v>
                </c:pt>
                <c:pt idx="1950">
                  <c:v>43955</c:v>
                </c:pt>
                <c:pt idx="1951">
                  <c:v>43956</c:v>
                </c:pt>
                <c:pt idx="1952">
                  <c:v>43957</c:v>
                </c:pt>
                <c:pt idx="1953">
                  <c:v>43958</c:v>
                </c:pt>
                <c:pt idx="1954">
                  <c:v>43959</c:v>
                </c:pt>
                <c:pt idx="1955">
                  <c:v>43960</c:v>
                </c:pt>
                <c:pt idx="1956">
                  <c:v>43961</c:v>
                </c:pt>
                <c:pt idx="1957">
                  <c:v>43962</c:v>
                </c:pt>
                <c:pt idx="1958">
                  <c:v>43963</c:v>
                </c:pt>
                <c:pt idx="1959">
                  <c:v>43964</c:v>
                </c:pt>
                <c:pt idx="1960">
                  <c:v>43965</c:v>
                </c:pt>
                <c:pt idx="1961">
                  <c:v>43966</c:v>
                </c:pt>
                <c:pt idx="1962">
                  <c:v>43967</c:v>
                </c:pt>
                <c:pt idx="1963">
                  <c:v>43968</c:v>
                </c:pt>
                <c:pt idx="1964">
                  <c:v>43969</c:v>
                </c:pt>
                <c:pt idx="1965">
                  <c:v>43970</c:v>
                </c:pt>
                <c:pt idx="1966">
                  <c:v>43971</c:v>
                </c:pt>
                <c:pt idx="1967">
                  <c:v>43972</c:v>
                </c:pt>
                <c:pt idx="1968">
                  <c:v>43973</c:v>
                </c:pt>
                <c:pt idx="1969">
                  <c:v>43974</c:v>
                </c:pt>
                <c:pt idx="1970">
                  <c:v>43975</c:v>
                </c:pt>
                <c:pt idx="1971">
                  <c:v>43976</c:v>
                </c:pt>
                <c:pt idx="1972">
                  <c:v>43977</c:v>
                </c:pt>
                <c:pt idx="1973">
                  <c:v>43978</c:v>
                </c:pt>
                <c:pt idx="1974">
                  <c:v>43979</c:v>
                </c:pt>
                <c:pt idx="1975">
                  <c:v>43980</c:v>
                </c:pt>
                <c:pt idx="1976">
                  <c:v>43981</c:v>
                </c:pt>
                <c:pt idx="1977">
                  <c:v>43982</c:v>
                </c:pt>
                <c:pt idx="1978">
                  <c:v>43983</c:v>
                </c:pt>
                <c:pt idx="1979">
                  <c:v>43984</c:v>
                </c:pt>
                <c:pt idx="1980">
                  <c:v>43985</c:v>
                </c:pt>
                <c:pt idx="1981">
                  <c:v>43986</c:v>
                </c:pt>
                <c:pt idx="1982">
                  <c:v>43987</c:v>
                </c:pt>
                <c:pt idx="1983">
                  <c:v>43988</c:v>
                </c:pt>
                <c:pt idx="1984">
                  <c:v>43989</c:v>
                </c:pt>
                <c:pt idx="1985">
                  <c:v>43990</c:v>
                </c:pt>
                <c:pt idx="1986">
                  <c:v>43991</c:v>
                </c:pt>
                <c:pt idx="1987">
                  <c:v>43992</c:v>
                </c:pt>
                <c:pt idx="1988">
                  <c:v>43993</c:v>
                </c:pt>
                <c:pt idx="1989">
                  <c:v>43994</c:v>
                </c:pt>
                <c:pt idx="1990">
                  <c:v>43995</c:v>
                </c:pt>
                <c:pt idx="1991">
                  <c:v>43996</c:v>
                </c:pt>
                <c:pt idx="1992">
                  <c:v>43997</c:v>
                </c:pt>
                <c:pt idx="1993">
                  <c:v>43998</c:v>
                </c:pt>
                <c:pt idx="1994">
                  <c:v>43999</c:v>
                </c:pt>
                <c:pt idx="1995">
                  <c:v>44000</c:v>
                </c:pt>
                <c:pt idx="1996">
                  <c:v>44001</c:v>
                </c:pt>
                <c:pt idx="1997">
                  <c:v>44002</c:v>
                </c:pt>
                <c:pt idx="1998">
                  <c:v>44003</c:v>
                </c:pt>
                <c:pt idx="1999">
                  <c:v>44004</c:v>
                </c:pt>
                <c:pt idx="2000">
                  <c:v>44005</c:v>
                </c:pt>
                <c:pt idx="2001">
                  <c:v>44006</c:v>
                </c:pt>
                <c:pt idx="2002">
                  <c:v>44007</c:v>
                </c:pt>
                <c:pt idx="2003">
                  <c:v>44008</c:v>
                </c:pt>
                <c:pt idx="2004">
                  <c:v>44009</c:v>
                </c:pt>
                <c:pt idx="2005">
                  <c:v>44010</c:v>
                </c:pt>
                <c:pt idx="2006">
                  <c:v>44011</c:v>
                </c:pt>
                <c:pt idx="2007">
                  <c:v>44012</c:v>
                </c:pt>
                <c:pt idx="2008">
                  <c:v>44013</c:v>
                </c:pt>
                <c:pt idx="2009">
                  <c:v>44014</c:v>
                </c:pt>
                <c:pt idx="2010">
                  <c:v>44015</c:v>
                </c:pt>
                <c:pt idx="2011">
                  <c:v>44016</c:v>
                </c:pt>
                <c:pt idx="2012">
                  <c:v>44017</c:v>
                </c:pt>
                <c:pt idx="2013">
                  <c:v>44018</c:v>
                </c:pt>
                <c:pt idx="2014">
                  <c:v>44019</c:v>
                </c:pt>
                <c:pt idx="2015">
                  <c:v>44020</c:v>
                </c:pt>
                <c:pt idx="2016">
                  <c:v>44021</c:v>
                </c:pt>
                <c:pt idx="2017">
                  <c:v>44022</c:v>
                </c:pt>
                <c:pt idx="2018">
                  <c:v>44023</c:v>
                </c:pt>
                <c:pt idx="2019">
                  <c:v>44024</c:v>
                </c:pt>
                <c:pt idx="2020">
                  <c:v>44025</c:v>
                </c:pt>
                <c:pt idx="2021">
                  <c:v>44026</c:v>
                </c:pt>
                <c:pt idx="2022">
                  <c:v>44027</c:v>
                </c:pt>
                <c:pt idx="2023">
                  <c:v>44028</c:v>
                </c:pt>
                <c:pt idx="2024">
                  <c:v>44029</c:v>
                </c:pt>
                <c:pt idx="2025">
                  <c:v>44030</c:v>
                </c:pt>
                <c:pt idx="2026">
                  <c:v>44031</c:v>
                </c:pt>
                <c:pt idx="2027">
                  <c:v>44032</c:v>
                </c:pt>
                <c:pt idx="2028">
                  <c:v>44033</c:v>
                </c:pt>
                <c:pt idx="2029">
                  <c:v>44034</c:v>
                </c:pt>
                <c:pt idx="2030">
                  <c:v>44035</c:v>
                </c:pt>
                <c:pt idx="2031">
                  <c:v>44036</c:v>
                </c:pt>
                <c:pt idx="2032">
                  <c:v>44037</c:v>
                </c:pt>
                <c:pt idx="2033">
                  <c:v>44038</c:v>
                </c:pt>
                <c:pt idx="2034">
                  <c:v>44039</c:v>
                </c:pt>
                <c:pt idx="2035">
                  <c:v>44040</c:v>
                </c:pt>
                <c:pt idx="2036">
                  <c:v>44041</c:v>
                </c:pt>
                <c:pt idx="2037">
                  <c:v>44042</c:v>
                </c:pt>
                <c:pt idx="2038">
                  <c:v>44043</c:v>
                </c:pt>
                <c:pt idx="2039">
                  <c:v>44044</c:v>
                </c:pt>
                <c:pt idx="2040">
                  <c:v>44045</c:v>
                </c:pt>
                <c:pt idx="2041">
                  <c:v>44046</c:v>
                </c:pt>
                <c:pt idx="2042">
                  <c:v>44047</c:v>
                </c:pt>
                <c:pt idx="2043">
                  <c:v>44048</c:v>
                </c:pt>
                <c:pt idx="2044">
                  <c:v>44049</c:v>
                </c:pt>
                <c:pt idx="2045">
                  <c:v>44050</c:v>
                </c:pt>
                <c:pt idx="2046">
                  <c:v>44051</c:v>
                </c:pt>
                <c:pt idx="2047">
                  <c:v>44052</c:v>
                </c:pt>
                <c:pt idx="2048">
                  <c:v>44053</c:v>
                </c:pt>
                <c:pt idx="2049">
                  <c:v>44054</c:v>
                </c:pt>
                <c:pt idx="2050">
                  <c:v>44055</c:v>
                </c:pt>
                <c:pt idx="2051">
                  <c:v>44056</c:v>
                </c:pt>
                <c:pt idx="2052">
                  <c:v>44057</c:v>
                </c:pt>
                <c:pt idx="2053">
                  <c:v>44058</c:v>
                </c:pt>
                <c:pt idx="2054">
                  <c:v>44059</c:v>
                </c:pt>
                <c:pt idx="2055">
                  <c:v>44060</c:v>
                </c:pt>
                <c:pt idx="2056">
                  <c:v>44061</c:v>
                </c:pt>
                <c:pt idx="2057">
                  <c:v>44062</c:v>
                </c:pt>
                <c:pt idx="2058">
                  <c:v>44063</c:v>
                </c:pt>
                <c:pt idx="2059">
                  <c:v>44064</c:v>
                </c:pt>
                <c:pt idx="2060">
                  <c:v>44065</c:v>
                </c:pt>
                <c:pt idx="2061">
                  <c:v>44066</c:v>
                </c:pt>
                <c:pt idx="2062">
                  <c:v>44067</c:v>
                </c:pt>
                <c:pt idx="2063">
                  <c:v>44068</c:v>
                </c:pt>
                <c:pt idx="2064">
                  <c:v>44069</c:v>
                </c:pt>
                <c:pt idx="2065">
                  <c:v>44070</c:v>
                </c:pt>
                <c:pt idx="2066">
                  <c:v>44071</c:v>
                </c:pt>
                <c:pt idx="2067">
                  <c:v>44072</c:v>
                </c:pt>
                <c:pt idx="2068">
                  <c:v>44073</c:v>
                </c:pt>
                <c:pt idx="2069">
                  <c:v>44074</c:v>
                </c:pt>
                <c:pt idx="2070">
                  <c:v>44075</c:v>
                </c:pt>
                <c:pt idx="2071">
                  <c:v>44076</c:v>
                </c:pt>
                <c:pt idx="2072">
                  <c:v>44077</c:v>
                </c:pt>
                <c:pt idx="2073">
                  <c:v>44078</c:v>
                </c:pt>
                <c:pt idx="2074">
                  <c:v>44079</c:v>
                </c:pt>
                <c:pt idx="2075">
                  <c:v>44080</c:v>
                </c:pt>
                <c:pt idx="2076">
                  <c:v>44081</c:v>
                </c:pt>
                <c:pt idx="2077">
                  <c:v>44082</c:v>
                </c:pt>
                <c:pt idx="2078">
                  <c:v>44083</c:v>
                </c:pt>
                <c:pt idx="2079">
                  <c:v>44084</c:v>
                </c:pt>
                <c:pt idx="2080">
                  <c:v>44085</c:v>
                </c:pt>
                <c:pt idx="2081">
                  <c:v>44086</c:v>
                </c:pt>
                <c:pt idx="2082">
                  <c:v>44087</c:v>
                </c:pt>
                <c:pt idx="2083">
                  <c:v>44088</c:v>
                </c:pt>
                <c:pt idx="2084">
                  <c:v>44089</c:v>
                </c:pt>
                <c:pt idx="2085">
                  <c:v>44090</c:v>
                </c:pt>
                <c:pt idx="2086">
                  <c:v>44091</c:v>
                </c:pt>
                <c:pt idx="2087">
                  <c:v>44092</c:v>
                </c:pt>
                <c:pt idx="2088">
                  <c:v>44093</c:v>
                </c:pt>
                <c:pt idx="2089">
                  <c:v>44094</c:v>
                </c:pt>
                <c:pt idx="2090">
                  <c:v>44095</c:v>
                </c:pt>
                <c:pt idx="2091">
                  <c:v>44096</c:v>
                </c:pt>
                <c:pt idx="2092">
                  <c:v>44097</c:v>
                </c:pt>
                <c:pt idx="2093">
                  <c:v>44098</c:v>
                </c:pt>
                <c:pt idx="2094">
                  <c:v>44099</c:v>
                </c:pt>
                <c:pt idx="2095">
                  <c:v>44100</c:v>
                </c:pt>
                <c:pt idx="2096">
                  <c:v>44101</c:v>
                </c:pt>
                <c:pt idx="2097">
                  <c:v>44102</c:v>
                </c:pt>
                <c:pt idx="2098">
                  <c:v>44103</c:v>
                </c:pt>
                <c:pt idx="2099">
                  <c:v>44104</c:v>
                </c:pt>
                <c:pt idx="2100">
                  <c:v>44105</c:v>
                </c:pt>
                <c:pt idx="2101">
                  <c:v>44106</c:v>
                </c:pt>
                <c:pt idx="2102">
                  <c:v>44107</c:v>
                </c:pt>
                <c:pt idx="2103">
                  <c:v>44108</c:v>
                </c:pt>
                <c:pt idx="2104">
                  <c:v>44109</c:v>
                </c:pt>
                <c:pt idx="2105">
                  <c:v>44110</c:v>
                </c:pt>
                <c:pt idx="2106">
                  <c:v>44111</c:v>
                </c:pt>
                <c:pt idx="2107">
                  <c:v>44112</c:v>
                </c:pt>
                <c:pt idx="2108">
                  <c:v>44113</c:v>
                </c:pt>
                <c:pt idx="2109">
                  <c:v>44114</c:v>
                </c:pt>
                <c:pt idx="2110">
                  <c:v>44115</c:v>
                </c:pt>
                <c:pt idx="2111">
                  <c:v>44116</c:v>
                </c:pt>
                <c:pt idx="2112">
                  <c:v>44117</c:v>
                </c:pt>
                <c:pt idx="2113">
                  <c:v>44118</c:v>
                </c:pt>
                <c:pt idx="2114">
                  <c:v>44119</c:v>
                </c:pt>
                <c:pt idx="2115">
                  <c:v>44120</c:v>
                </c:pt>
                <c:pt idx="2116">
                  <c:v>44121</c:v>
                </c:pt>
                <c:pt idx="2117">
                  <c:v>44122</c:v>
                </c:pt>
                <c:pt idx="2118">
                  <c:v>44123</c:v>
                </c:pt>
                <c:pt idx="2119">
                  <c:v>44124</c:v>
                </c:pt>
                <c:pt idx="2120">
                  <c:v>44125</c:v>
                </c:pt>
                <c:pt idx="2121">
                  <c:v>44126</c:v>
                </c:pt>
                <c:pt idx="2122">
                  <c:v>44127</c:v>
                </c:pt>
                <c:pt idx="2123">
                  <c:v>44128</c:v>
                </c:pt>
                <c:pt idx="2124">
                  <c:v>44129</c:v>
                </c:pt>
                <c:pt idx="2125">
                  <c:v>44130</c:v>
                </c:pt>
                <c:pt idx="2126">
                  <c:v>44131</c:v>
                </c:pt>
                <c:pt idx="2127">
                  <c:v>44132</c:v>
                </c:pt>
                <c:pt idx="2128">
                  <c:v>44133</c:v>
                </c:pt>
                <c:pt idx="2129">
                  <c:v>44134</c:v>
                </c:pt>
                <c:pt idx="2130">
                  <c:v>44135</c:v>
                </c:pt>
                <c:pt idx="2131">
                  <c:v>44136</c:v>
                </c:pt>
                <c:pt idx="2132">
                  <c:v>44137</c:v>
                </c:pt>
                <c:pt idx="2133">
                  <c:v>44138</c:v>
                </c:pt>
                <c:pt idx="2134">
                  <c:v>44139</c:v>
                </c:pt>
                <c:pt idx="2135">
                  <c:v>44140</c:v>
                </c:pt>
                <c:pt idx="2136">
                  <c:v>44141</c:v>
                </c:pt>
                <c:pt idx="2137">
                  <c:v>44142</c:v>
                </c:pt>
                <c:pt idx="2138">
                  <c:v>44143</c:v>
                </c:pt>
                <c:pt idx="2139">
                  <c:v>44144</c:v>
                </c:pt>
                <c:pt idx="2140">
                  <c:v>44145</c:v>
                </c:pt>
                <c:pt idx="2141">
                  <c:v>44146</c:v>
                </c:pt>
                <c:pt idx="2142">
                  <c:v>44147</c:v>
                </c:pt>
                <c:pt idx="2143">
                  <c:v>44148</c:v>
                </c:pt>
                <c:pt idx="2144">
                  <c:v>44149</c:v>
                </c:pt>
                <c:pt idx="2145">
                  <c:v>44150</c:v>
                </c:pt>
                <c:pt idx="2146">
                  <c:v>44151</c:v>
                </c:pt>
                <c:pt idx="2147">
                  <c:v>44152</c:v>
                </c:pt>
                <c:pt idx="2148">
                  <c:v>44153</c:v>
                </c:pt>
                <c:pt idx="2149">
                  <c:v>44154</c:v>
                </c:pt>
                <c:pt idx="2150">
                  <c:v>44155</c:v>
                </c:pt>
                <c:pt idx="2151">
                  <c:v>44156</c:v>
                </c:pt>
                <c:pt idx="2152">
                  <c:v>44157</c:v>
                </c:pt>
                <c:pt idx="2153">
                  <c:v>44158</c:v>
                </c:pt>
                <c:pt idx="2154">
                  <c:v>44159</c:v>
                </c:pt>
                <c:pt idx="2155">
                  <c:v>44160</c:v>
                </c:pt>
                <c:pt idx="2156">
                  <c:v>44161</c:v>
                </c:pt>
                <c:pt idx="2157">
                  <c:v>44162</c:v>
                </c:pt>
                <c:pt idx="2158">
                  <c:v>44163</c:v>
                </c:pt>
                <c:pt idx="2159">
                  <c:v>44164</c:v>
                </c:pt>
                <c:pt idx="2160">
                  <c:v>44165</c:v>
                </c:pt>
                <c:pt idx="2161">
                  <c:v>44166</c:v>
                </c:pt>
                <c:pt idx="2162">
                  <c:v>44167</c:v>
                </c:pt>
                <c:pt idx="2163">
                  <c:v>44168</c:v>
                </c:pt>
                <c:pt idx="2164">
                  <c:v>44169</c:v>
                </c:pt>
                <c:pt idx="2165">
                  <c:v>44170</c:v>
                </c:pt>
                <c:pt idx="2166">
                  <c:v>44171</c:v>
                </c:pt>
                <c:pt idx="2167">
                  <c:v>44172</c:v>
                </c:pt>
                <c:pt idx="2168">
                  <c:v>44173</c:v>
                </c:pt>
                <c:pt idx="2169">
                  <c:v>44174</c:v>
                </c:pt>
                <c:pt idx="2170">
                  <c:v>44175</c:v>
                </c:pt>
                <c:pt idx="2171">
                  <c:v>44176</c:v>
                </c:pt>
                <c:pt idx="2172">
                  <c:v>44177</c:v>
                </c:pt>
                <c:pt idx="2173">
                  <c:v>44178</c:v>
                </c:pt>
                <c:pt idx="2174">
                  <c:v>44179</c:v>
                </c:pt>
                <c:pt idx="2175">
                  <c:v>44180</c:v>
                </c:pt>
                <c:pt idx="2176">
                  <c:v>44181</c:v>
                </c:pt>
                <c:pt idx="2177">
                  <c:v>44182</c:v>
                </c:pt>
                <c:pt idx="2178">
                  <c:v>44183</c:v>
                </c:pt>
                <c:pt idx="2179">
                  <c:v>44184</c:v>
                </c:pt>
                <c:pt idx="2180">
                  <c:v>44185</c:v>
                </c:pt>
                <c:pt idx="2181">
                  <c:v>44186</c:v>
                </c:pt>
                <c:pt idx="2182">
                  <c:v>44187</c:v>
                </c:pt>
                <c:pt idx="2183">
                  <c:v>44188</c:v>
                </c:pt>
                <c:pt idx="2184">
                  <c:v>44189</c:v>
                </c:pt>
                <c:pt idx="2185">
                  <c:v>44190</c:v>
                </c:pt>
                <c:pt idx="2186">
                  <c:v>44191</c:v>
                </c:pt>
                <c:pt idx="2187">
                  <c:v>44192</c:v>
                </c:pt>
                <c:pt idx="2188">
                  <c:v>44193</c:v>
                </c:pt>
                <c:pt idx="2189">
                  <c:v>44194</c:v>
                </c:pt>
                <c:pt idx="2190">
                  <c:v>44195</c:v>
                </c:pt>
                <c:pt idx="2191">
                  <c:v>44196</c:v>
                </c:pt>
                <c:pt idx="2192">
                  <c:v>44197</c:v>
                </c:pt>
                <c:pt idx="2193">
                  <c:v>44198</c:v>
                </c:pt>
                <c:pt idx="2194">
                  <c:v>44199</c:v>
                </c:pt>
                <c:pt idx="2195">
                  <c:v>44200</c:v>
                </c:pt>
                <c:pt idx="2196">
                  <c:v>44201</c:v>
                </c:pt>
                <c:pt idx="2197">
                  <c:v>44202</c:v>
                </c:pt>
                <c:pt idx="2198">
                  <c:v>44203</c:v>
                </c:pt>
                <c:pt idx="2199">
                  <c:v>44204</c:v>
                </c:pt>
                <c:pt idx="2200">
                  <c:v>44205</c:v>
                </c:pt>
                <c:pt idx="2201">
                  <c:v>44206</c:v>
                </c:pt>
                <c:pt idx="2202">
                  <c:v>44207</c:v>
                </c:pt>
                <c:pt idx="2203">
                  <c:v>44208</c:v>
                </c:pt>
                <c:pt idx="2204">
                  <c:v>44209</c:v>
                </c:pt>
                <c:pt idx="2205">
                  <c:v>44210</c:v>
                </c:pt>
                <c:pt idx="2206">
                  <c:v>44211</c:v>
                </c:pt>
                <c:pt idx="2207">
                  <c:v>44212</c:v>
                </c:pt>
                <c:pt idx="2208">
                  <c:v>44213</c:v>
                </c:pt>
                <c:pt idx="2209">
                  <c:v>44214</c:v>
                </c:pt>
                <c:pt idx="2210">
                  <c:v>44215</c:v>
                </c:pt>
                <c:pt idx="2211">
                  <c:v>44216</c:v>
                </c:pt>
                <c:pt idx="2212">
                  <c:v>44217</c:v>
                </c:pt>
                <c:pt idx="2213">
                  <c:v>44218</c:v>
                </c:pt>
                <c:pt idx="2214">
                  <c:v>44219</c:v>
                </c:pt>
                <c:pt idx="2215">
                  <c:v>44220</c:v>
                </c:pt>
                <c:pt idx="2216">
                  <c:v>44221</c:v>
                </c:pt>
                <c:pt idx="2217">
                  <c:v>44222</c:v>
                </c:pt>
                <c:pt idx="2218">
                  <c:v>44223</c:v>
                </c:pt>
                <c:pt idx="2219">
                  <c:v>44224</c:v>
                </c:pt>
                <c:pt idx="2220">
                  <c:v>44225</c:v>
                </c:pt>
                <c:pt idx="2221">
                  <c:v>44226</c:v>
                </c:pt>
                <c:pt idx="2222">
                  <c:v>44227</c:v>
                </c:pt>
                <c:pt idx="2223">
                  <c:v>44228</c:v>
                </c:pt>
                <c:pt idx="2224">
                  <c:v>44229</c:v>
                </c:pt>
                <c:pt idx="2225">
                  <c:v>44230</c:v>
                </c:pt>
                <c:pt idx="2226">
                  <c:v>44231</c:v>
                </c:pt>
                <c:pt idx="2227">
                  <c:v>44232</c:v>
                </c:pt>
                <c:pt idx="2228">
                  <c:v>44233</c:v>
                </c:pt>
                <c:pt idx="2229">
                  <c:v>44234</c:v>
                </c:pt>
                <c:pt idx="2230">
                  <c:v>44235</c:v>
                </c:pt>
                <c:pt idx="2231">
                  <c:v>44236</c:v>
                </c:pt>
                <c:pt idx="2232">
                  <c:v>44237</c:v>
                </c:pt>
                <c:pt idx="2233">
                  <c:v>44238</c:v>
                </c:pt>
                <c:pt idx="2234">
                  <c:v>44239</c:v>
                </c:pt>
                <c:pt idx="2235">
                  <c:v>44240</c:v>
                </c:pt>
                <c:pt idx="2236">
                  <c:v>44241</c:v>
                </c:pt>
                <c:pt idx="2237">
                  <c:v>44242</c:v>
                </c:pt>
                <c:pt idx="2238">
                  <c:v>44243</c:v>
                </c:pt>
                <c:pt idx="2239">
                  <c:v>44244</c:v>
                </c:pt>
                <c:pt idx="2240">
                  <c:v>44245</c:v>
                </c:pt>
                <c:pt idx="2241">
                  <c:v>44246</c:v>
                </c:pt>
                <c:pt idx="2242">
                  <c:v>44247</c:v>
                </c:pt>
                <c:pt idx="2243">
                  <c:v>44248</c:v>
                </c:pt>
                <c:pt idx="2244">
                  <c:v>44249</c:v>
                </c:pt>
                <c:pt idx="2245">
                  <c:v>44250</c:v>
                </c:pt>
                <c:pt idx="2246">
                  <c:v>44251</c:v>
                </c:pt>
                <c:pt idx="2247">
                  <c:v>44252</c:v>
                </c:pt>
                <c:pt idx="2248">
                  <c:v>44253</c:v>
                </c:pt>
                <c:pt idx="2249">
                  <c:v>44254</c:v>
                </c:pt>
                <c:pt idx="2250">
                  <c:v>44255</c:v>
                </c:pt>
                <c:pt idx="2251">
                  <c:v>44256</c:v>
                </c:pt>
                <c:pt idx="2252">
                  <c:v>44257</c:v>
                </c:pt>
                <c:pt idx="2253">
                  <c:v>44258</c:v>
                </c:pt>
                <c:pt idx="2254">
                  <c:v>44259</c:v>
                </c:pt>
                <c:pt idx="2255">
                  <c:v>44260</c:v>
                </c:pt>
                <c:pt idx="2256">
                  <c:v>44261</c:v>
                </c:pt>
                <c:pt idx="2257">
                  <c:v>44262</c:v>
                </c:pt>
                <c:pt idx="2258">
                  <c:v>44263</c:v>
                </c:pt>
                <c:pt idx="2259">
                  <c:v>44264</c:v>
                </c:pt>
                <c:pt idx="2260">
                  <c:v>44265</c:v>
                </c:pt>
                <c:pt idx="2261">
                  <c:v>44266</c:v>
                </c:pt>
                <c:pt idx="2262">
                  <c:v>44267</c:v>
                </c:pt>
                <c:pt idx="2263">
                  <c:v>44268</c:v>
                </c:pt>
                <c:pt idx="2264">
                  <c:v>44269</c:v>
                </c:pt>
                <c:pt idx="2265">
                  <c:v>44270</c:v>
                </c:pt>
                <c:pt idx="2266">
                  <c:v>44271</c:v>
                </c:pt>
                <c:pt idx="2267">
                  <c:v>44272</c:v>
                </c:pt>
                <c:pt idx="2268">
                  <c:v>44273</c:v>
                </c:pt>
                <c:pt idx="2269">
                  <c:v>44274</c:v>
                </c:pt>
                <c:pt idx="2270">
                  <c:v>44275</c:v>
                </c:pt>
                <c:pt idx="2271">
                  <c:v>44276</c:v>
                </c:pt>
                <c:pt idx="2272">
                  <c:v>44277</c:v>
                </c:pt>
                <c:pt idx="2273">
                  <c:v>44278</c:v>
                </c:pt>
                <c:pt idx="2274">
                  <c:v>44279</c:v>
                </c:pt>
                <c:pt idx="2275">
                  <c:v>44280</c:v>
                </c:pt>
                <c:pt idx="2276">
                  <c:v>44281</c:v>
                </c:pt>
                <c:pt idx="2277">
                  <c:v>44282</c:v>
                </c:pt>
                <c:pt idx="2278">
                  <c:v>44283</c:v>
                </c:pt>
                <c:pt idx="2279">
                  <c:v>44284</c:v>
                </c:pt>
                <c:pt idx="2280">
                  <c:v>44285</c:v>
                </c:pt>
                <c:pt idx="2281">
                  <c:v>44286</c:v>
                </c:pt>
                <c:pt idx="2282">
                  <c:v>44287</c:v>
                </c:pt>
                <c:pt idx="2283">
                  <c:v>44288</c:v>
                </c:pt>
                <c:pt idx="2284">
                  <c:v>44289</c:v>
                </c:pt>
                <c:pt idx="2285">
                  <c:v>44290</c:v>
                </c:pt>
                <c:pt idx="2286">
                  <c:v>44291</c:v>
                </c:pt>
                <c:pt idx="2287">
                  <c:v>44292</c:v>
                </c:pt>
                <c:pt idx="2288">
                  <c:v>44293</c:v>
                </c:pt>
                <c:pt idx="2289">
                  <c:v>44294</c:v>
                </c:pt>
                <c:pt idx="2290">
                  <c:v>44295</c:v>
                </c:pt>
                <c:pt idx="2291">
                  <c:v>44296</c:v>
                </c:pt>
                <c:pt idx="2292">
                  <c:v>44297</c:v>
                </c:pt>
                <c:pt idx="2293">
                  <c:v>44298</c:v>
                </c:pt>
                <c:pt idx="2294">
                  <c:v>44299</c:v>
                </c:pt>
                <c:pt idx="2295">
                  <c:v>44300</c:v>
                </c:pt>
                <c:pt idx="2296">
                  <c:v>44301</c:v>
                </c:pt>
                <c:pt idx="2297">
                  <c:v>44302</c:v>
                </c:pt>
                <c:pt idx="2298">
                  <c:v>44303</c:v>
                </c:pt>
                <c:pt idx="2299">
                  <c:v>44304</c:v>
                </c:pt>
                <c:pt idx="2300">
                  <c:v>44305</c:v>
                </c:pt>
                <c:pt idx="2301">
                  <c:v>44306</c:v>
                </c:pt>
                <c:pt idx="2302">
                  <c:v>44307</c:v>
                </c:pt>
                <c:pt idx="2303">
                  <c:v>44308</c:v>
                </c:pt>
                <c:pt idx="2304">
                  <c:v>44309</c:v>
                </c:pt>
                <c:pt idx="2305">
                  <c:v>44310</c:v>
                </c:pt>
                <c:pt idx="2306">
                  <c:v>44311</c:v>
                </c:pt>
                <c:pt idx="2307">
                  <c:v>44312</c:v>
                </c:pt>
                <c:pt idx="2308">
                  <c:v>44313</c:v>
                </c:pt>
                <c:pt idx="2309">
                  <c:v>44314</c:v>
                </c:pt>
                <c:pt idx="2310">
                  <c:v>44315</c:v>
                </c:pt>
                <c:pt idx="2311">
                  <c:v>44316</c:v>
                </c:pt>
                <c:pt idx="2312">
                  <c:v>44317</c:v>
                </c:pt>
                <c:pt idx="2313">
                  <c:v>44318</c:v>
                </c:pt>
                <c:pt idx="2314">
                  <c:v>44319</c:v>
                </c:pt>
                <c:pt idx="2315">
                  <c:v>44320</c:v>
                </c:pt>
                <c:pt idx="2316">
                  <c:v>44321</c:v>
                </c:pt>
                <c:pt idx="2317">
                  <c:v>44322</c:v>
                </c:pt>
                <c:pt idx="2318">
                  <c:v>44323</c:v>
                </c:pt>
                <c:pt idx="2319">
                  <c:v>44324</c:v>
                </c:pt>
                <c:pt idx="2320">
                  <c:v>44325</c:v>
                </c:pt>
                <c:pt idx="2321">
                  <c:v>44326</c:v>
                </c:pt>
                <c:pt idx="2322">
                  <c:v>44327</c:v>
                </c:pt>
                <c:pt idx="2323">
                  <c:v>44328</c:v>
                </c:pt>
                <c:pt idx="2324">
                  <c:v>44329</c:v>
                </c:pt>
                <c:pt idx="2325">
                  <c:v>44330</c:v>
                </c:pt>
                <c:pt idx="2326">
                  <c:v>44331</c:v>
                </c:pt>
                <c:pt idx="2327">
                  <c:v>44332</c:v>
                </c:pt>
                <c:pt idx="2328">
                  <c:v>44333</c:v>
                </c:pt>
                <c:pt idx="2329">
                  <c:v>44334</c:v>
                </c:pt>
                <c:pt idx="2330">
                  <c:v>44335</c:v>
                </c:pt>
                <c:pt idx="2331">
                  <c:v>44336</c:v>
                </c:pt>
                <c:pt idx="2332">
                  <c:v>44337</c:v>
                </c:pt>
                <c:pt idx="2333">
                  <c:v>44338</c:v>
                </c:pt>
                <c:pt idx="2334">
                  <c:v>44339</c:v>
                </c:pt>
                <c:pt idx="2335">
                  <c:v>44340</c:v>
                </c:pt>
                <c:pt idx="2336">
                  <c:v>44341</c:v>
                </c:pt>
                <c:pt idx="2337">
                  <c:v>44342</c:v>
                </c:pt>
                <c:pt idx="2338">
                  <c:v>44343</c:v>
                </c:pt>
                <c:pt idx="2339">
                  <c:v>44344</c:v>
                </c:pt>
                <c:pt idx="2340">
                  <c:v>44345</c:v>
                </c:pt>
                <c:pt idx="2341">
                  <c:v>44346</c:v>
                </c:pt>
                <c:pt idx="2342">
                  <c:v>44347</c:v>
                </c:pt>
                <c:pt idx="2343">
                  <c:v>44348</c:v>
                </c:pt>
                <c:pt idx="2344">
                  <c:v>44349</c:v>
                </c:pt>
                <c:pt idx="2345">
                  <c:v>44350</c:v>
                </c:pt>
                <c:pt idx="2346">
                  <c:v>44351</c:v>
                </c:pt>
                <c:pt idx="2347">
                  <c:v>44352</c:v>
                </c:pt>
                <c:pt idx="2348">
                  <c:v>44353</c:v>
                </c:pt>
                <c:pt idx="2349">
                  <c:v>44354</c:v>
                </c:pt>
                <c:pt idx="2350">
                  <c:v>44355</c:v>
                </c:pt>
                <c:pt idx="2351">
                  <c:v>44356</c:v>
                </c:pt>
                <c:pt idx="2352">
                  <c:v>44357</c:v>
                </c:pt>
                <c:pt idx="2353">
                  <c:v>44358</c:v>
                </c:pt>
                <c:pt idx="2354">
                  <c:v>44359</c:v>
                </c:pt>
                <c:pt idx="2355">
                  <c:v>44360</c:v>
                </c:pt>
                <c:pt idx="2356">
                  <c:v>44361</c:v>
                </c:pt>
                <c:pt idx="2357">
                  <c:v>44362</c:v>
                </c:pt>
                <c:pt idx="2358">
                  <c:v>44363</c:v>
                </c:pt>
                <c:pt idx="2359">
                  <c:v>44364</c:v>
                </c:pt>
                <c:pt idx="2360">
                  <c:v>44365</c:v>
                </c:pt>
                <c:pt idx="2361">
                  <c:v>44366</c:v>
                </c:pt>
                <c:pt idx="2362">
                  <c:v>44367</c:v>
                </c:pt>
                <c:pt idx="2363">
                  <c:v>44368</c:v>
                </c:pt>
                <c:pt idx="2364">
                  <c:v>44369</c:v>
                </c:pt>
                <c:pt idx="2365">
                  <c:v>44370</c:v>
                </c:pt>
                <c:pt idx="2366">
                  <c:v>44371</c:v>
                </c:pt>
                <c:pt idx="2367">
                  <c:v>44372</c:v>
                </c:pt>
                <c:pt idx="2368">
                  <c:v>44373</c:v>
                </c:pt>
                <c:pt idx="2369">
                  <c:v>44374</c:v>
                </c:pt>
                <c:pt idx="2370">
                  <c:v>44375</c:v>
                </c:pt>
                <c:pt idx="2371">
                  <c:v>44376</c:v>
                </c:pt>
                <c:pt idx="2372">
                  <c:v>44377</c:v>
                </c:pt>
                <c:pt idx="2373">
                  <c:v>44378</c:v>
                </c:pt>
                <c:pt idx="2374">
                  <c:v>44379</c:v>
                </c:pt>
                <c:pt idx="2375">
                  <c:v>44380</c:v>
                </c:pt>
                <c:pt idx="2376">
                  <c:v>44381</c:v>
                </c:pt>
                <c:pt idx="2377">
                  <c:v>44382</c:v>
                </c:pt>
                <c:pt idx="2378">
                  <c:v>44383</c:v>
                </c:pt>
                <c:pt idx="2379">
                  <c:v>44384</c:v>
                </c:pt>
                <c:pt idx="2380">
                  <c:v>44385</c:v>
                </c:pt>
                <c:pt idx="2381">
                  <c:v>44386</c:v>
                </c:pt>
                <c:pt idx="2382">
                  <c:v>44387</c:v>
                </c:pt>
                <c:pt idx="2383">
                  <c:v>44388</c:v>
                </c:pt>
                <c:pt idx="2384">
                  <c:v>44389</c:v>
                </c:pt>
                <c:pt idx="2385">
                  <c:v>44390</c:v>
                </c:pt>
                <c:pt idx="2386">
                  <c:v>44391</c:v>
                </c:pt>
                <c:pt idx="2387">
                  <c:v>44392</c:v>
                </c:pt>
                <c:pt idx="2388">
                  <c:v>44393</c:v>
                </c:pt>
                <c:pt idx="2389">
                  <c:v>44394</c:v>
                </c:pt>
                <c:pt idx="2390">
                  <c:v>44395</c:v>
                </c:pt>
                <c:pt idx="2391">
                  <c:v>44396</c:v>
                </c:pt>
                <c:pt idx="2392">
                  <c:v>44397</c:v>
                </c:pt>
                <c:pt idx="2393">
                  <c:v>44398</c:v>
                </c:pt>
                <c:pt idx="2394">
                  <c:v>44399</c:v>
                </c:pt>
                <c:pt idx="2395">
                  <c:v>44400</c:v>
                </c:pt>
                <c:pt idx="2396">
                  <c:v>44401</c:v>
                </c:pt>
                <c:pt idx="2397">
                  <c:v>44402</c:v>
                </c:pt>
                <c:pt idx="2398">
                  <c:v>44403</c:v>
                </c:pt>
                <c:pt idx="2399">
                  <c:v>44404</c:v>
                </c:pt>
                <c:pt idx="2400">
                  <c:v>44405</c:v>
                </c:pt>
                <c:pt idx="2401">
                  <c:v>44406</c:v>
                </c:pt>
                <c:pt idx="2402">
                  <c:v>44407</c:v>
                </c:pt>
                <c:pt idx="2403">
                  <c:v>44408</c:v>
                </c:pt>
                <c:pt idx="2404">
                  <c:v>44409</c:v>
                </c:pt>
                <c:pt idx="2405">
                  <c:v>44410</c:v>
                </c:pt>
                <c:pt idx="2406">
                  <c:v>44411</c:v>
                </c:pt>
                <c:pt idx="2407">
                  <c:v>44412</c:v>
                </c:pt>
                <c:pt idx="2408">
                  <c:v>44413</c:v>
                </c:pt>
                <c:pt idx="2409">
                  <c:v>44414</c:v>
                </c:pt>
                <c:pt idx="2410">
                  <c:v>44415</c:v>
                </c:pt>
                <c:pt idx="2411">
                  <c:v>44416</c:v>
                </c:pt>
                <c:pt idx="2412">
                  <c:v>44417</c:v>
                </c:pt>
                <c:pt idx="2413">
                  <c:v>44418</c:v>
                </c:pt>
                <c:pt idx="2414">
                  <c:v>44419</c:v>
                </c:pt>
                <c:pt idx="2415">
                  <c:v>44420</c:v>
                </c:pt>
                <c:pt idx="2416">
                  <c:v>44421</c:v>
                </c:pt>
                <c:pt idx="2417">
                  <c:v>44422</c:v>
                </c:pt>
                <c:pt idx="2418">
                  <c:v>44423</c:v>
                </c:pt>
                <c:pt idx="2419">
                  <c:v>44424</c:v>
                </c:pt>
                <c:pt idx="2420">
                  <c:v>44425</c:v>
                </c:pt>
                <c:pt idx="2421">
                  <c:v>44426</c:v>
                </c:pt>
                <c:pt idx="2422">
                  <c:v>44427</c:v>
                </c:pt>
                <c:pt idx="2423">
                  <c:v>44428</c:v>
                </c:pt>
                <c:pt idx="2424">
                  <c:v>44429</c:v>
                </c:pt>
                <c:pt idx="2425">
                  <c:v>44430</c:v>
                </c:pt>
                <c:pt idx="2426">
                  <c:v>44431</c:v>
                </c:pt>
                <c:pt idx="2427">
                  <c:v>44432</c:v>
                </c:pt>
                <c:pt idx="2428">
                  <c:v>44433</c:v>
                </c:pt>
                <c:pt idx="2429">
                  <c:v>44434</c:v>
                </c:pt>
                <c:pt idx="2430">
                  <c:v>44435</c:v>
                </c:pt>
                <c:pt idx="2431">
                  <c:v>44436</c:v>
                </c:pt>
                <c:pt idx="2432">
                  <c:v>44437</c:v>
                </c:pt>
                <c:pt idx="2433">
                  <c:v>44438</c:v>
                </c:pt>
                <c:pt idx="2434">
                  <c:v>44439</c:v>
                </c:pt>
                <c:pt idx="2435">
                  <c:v>44440</c:v>
                </c:pt>
                <c:pt idx="2436">
                  <c:v>44441</c:v>
                </c:pt>
                <c:pt idx="2437">
                  <c:v>44442</c:v>
                </c:pt>
                <c:pt idx="2438">
                  <c:v>44443</c:v>
                </c:pt>
                <c:pt idx="2439">
                  <c:v>44444</c:v>
                </c:pt>
                <c:pt idx="2440">
                  <c:v>44445</c:v>
                </c:pt>
                <c:pt idx="2441">
                  <c:v>44446</c:v>
                </c:pt>
                <c:pt idx="2442">
                  <c:v>44447</c:v>
                </c:pt>
                <c:pt idx="2443">
                  <c:v>44448</c:v>
                </c:pt>
                <c:pt idx="2444">
                  <c:v>44449</c:v>
                </c:pt>
                <c:pt idx="2445">
                  <c:v>44450</c:v>
                </c:pt>
                <c:pt idx="2446">
                  <c:v>44451</c:v>
                </c:pt>
                <c:pt idx="2447">
                  <c:v>44452</c:v>
                </c:pt>
                <c:pt idx="2448">
                  <c:v>44453</c:v>
                </c:pt>
                <c:pt idx="2449">
                  <c:v>44454</c:v>
                </c:pt>
                <c:pt idx="2450">
                  <c:v>44455</c:v>
                </c:pt>
                <c:pt idx="2451">
                  <c:v>44456</c:v>
                </c:pt>
                <c:pt idx="2452">
                  <c:v>44457</c:v>
                </c:pt>
                <c:pt idx="2453">
                  <c:v>44458</c:v>
                </c:pt>
                <c:pt idx="2454">
                  <c:v>44459</c:v>
                </c:pt>
                <c:pt idx="2455">
                  <c:v>44460</c:v>
                </c:pt>
                <c:pt idx="2456">
                  <c:v>44461</c:v>
                </c:pt>
                <c:pt idx="2457">
                  <c:v>44462</c:v>
                </c:pt>
                <c:pt idx="2458">
                  <c:v>44463</c:v>
                </c:pt>
                <c:pt idx="2459">
                  <c:v>44464</c:v>
                </c:pt>
                <c:pt idx="2460">
                  <c:v>44465</c:v>
                </c:pt>
                <c:pt idx="2461">
                  <c:v>44466</c:v>
                </c:pt>
                <c:pt idx="2462">
                  <c:v>44467</c:v>
                </c:pt>
                <c:pt idx="2463">
                  <c:v>44468</c:v>
                </c:pt>
                <c:pt idx="2464">
                  <c:v>44469</c:v>
                </c:pt>
                <c:pt idx="2465">
                  <c:v>44470</c:v>
                </c:pt>
                <c:pt idx="2466">
                  <c:v>44471</c:v>
                </c:pt>
                <c:pt idx="2467">
                  <c:v>44472</c:v>
                </c:pt>
                <c:pt idx="2468">
                  <c:v>44473</c:v>
                </c:pt>
                <c:pt idx="2469">
                  <c:v>44474</c:v>
                </c:pt>
                <c:pt idx="2470">
                  <c:v>44475</c:v>
                </c:pt>
                <c:pt idx="2471">
                  <c:v>44476</c:v>
                </c:pt>
                <c:pt idx="2472">
                  <c:v>44477</c:v>
                </c:pt>
                <c:pt idx="2473">
                  <c:v>44478</c:v>
                </c:pt>
                <c:pt idx="2474">
                  <c:v>44479</c:v>
                </c:pt>
                <c:pt idx="2475">
                  <c:v>44480</c:v>
                </c:pt>
                <c:pt idx="2476">
                  <c:v>44481</c:v>
                </c:pt>
                <c:pt idx="2477">
                  <c:v>44482</c:v>
                </c:pt>
                <c:pt idx="2478">
                  <c:v>44483</c:v>
                </c:pt>
                <c:pt idx="2479">
                  <c:v>44484</c:v>
                </c:pt>
                <c:pt idx="2480">
                  <c:v>44485</c:v>
                </c:pt>
                <c:pt idx="2481">
                  <c:v>44486</c:v>
                </c:pt>
                <c:pt idx="2482">
                  <c:v>44487</c:v>
                </c:pt>
                <c:pt idx="2483">
                  <c:v>44488</c:v>
                </c:pt>
                <c:pt idx="2484">
                  <c:v>44489</c:v>
                </c:pt>
                <c:pt idx="2485">
                  <c:v>44490</c:v>
                </c:pt>
                <c:pt idx="2486">
                  <c:v>44491</c:v>
                </c:pt>
                <c:pt idx="2487">
                  <c:v>44492</c:v>
                </c:pt>
                <c:pt idx="2488">
                  <c:v>44493</c:v>
                </c:pt>
                <c:pt idx="2489">
                  <c:v>44494</c:v>
                </c:pt>
                <c:pt idx="2490">
                  <c:v>44495</c:v>
                </c:pt>
                <c:pt idx="2491">
                  <c:v>44496</c:v>
                </c:pt>
                <c:pt idx="2492">
                  <c:v>44497</c:v>
                </c:pt>
                <c:pt idx="2493">
                  <c:v>44498</c:v>
                </c:pt>
                <c:pt idx="2494">
                  <c:v>44499</c:v>
                </c:pt>
                <c:pt idx="2495">
                  <c:v>44500</c:v>
                </c:pt>
                <c:pt idx="2496">
                  <c:v>44501</c:v>
                </c:pt>
                <c:pt idx="2497">
                  <c:v>44502</c:v>
                </c:pt>
                <c:pt idx="2498">
                  <c:v>44503</c:v>
                </c:pt>
                <c:pt idx="2499">
                  <c:v>44504</c:v>
                </c:pt>
                <c:pt idx="2500">
                  <c:v>44505</c:v>
                </c:pt>
                <c:pt idx="2501">
                  <c:v>44506</c:v>
                </c:pt>
                <c:pt idx="2502">
                  <c:v>44507</c:v>
                </c:pt>
                <c:pt idx="2503">
                  <c:v>44508</c:v>
                </c:pt>
                <c:pt idx="2504">
                  <c:v>44509</c:v>
                </c:pt>
                <c:pt idx="2505">
                  <c:v>44510</c:v>
                </c:pt>
                <c:pt idx="2506">
                  <c:v>44511</c:v>
                </c:pt>
                <c:pt idx="2507">
                  <c:v>44512</c:v>
                </c:pt>
                <c:pt idx="2508">
                  <c:v>44513</c:v>
                </c:pt>
                <c:pt idx="2509">
                  <c:v>44514</c:v>
                </c:pt>
                <c:pt idx="2510">
                  <c:v>44515</c:v>
                </c:pt>
                <c:pt idx="2511">
                  <c:v>44516</c:v>
                </c:pt>
                <c:pt idx="2512">
                  <c:v>44517</c:v>
                </c:pt>
                <c:pt idx="2513">
                  <c:v>44518</c:v>
                </c:pt>
                <c:pt idx="2514">
                  <c:v>44519</c:v>
                </c:pt>
                <c:pt idx="2515">
                  <c:v>44520</c:v>
                </c:pt>
                <c:pt idx="2516">
                  <c:v>44521</c:v>
                </c:pt>
                <c:pt idx="2517">
                  <c:v>44522</c:v>
                </c:pt>
                <c:pt idx="2518">
                  <c:v>44523</c:v>
                </c:pt>
                <c:pt idx="2519">
                  <c:v>44524</c:v>
                </c:pt>
                <c:pt idx="2520">
                  <c:v>44525</c:v>
                </c:pt>
                <c:pt idx="2521">
                  <c:v>44526</c:v>
                </c:pt>
                <c:pt idx="2522">
                  <c:v>44527</c:v>
                </c:pt>
                <c:pt idx="2523">
                  <c:v>44528</c:v>
                </c:pt>
                <c:pt idx="2524">
                  <c:v>44529</c:v>
                </c:pt>
                <c:pt idx="2525">
                  <c:v>44530</c:v>
                </c:pt>
                <c:pt idx="2526">
                  <c:v>44531</c:v>
                </c:pt>
                <c:pt idx="2527">
                  <c:v>44532</c:v>
                </c:pt>
                <c:pt idx="2528">
                  <c:v>44533</c:v>
                </c:pt>
                <c:pt idx="2529">
                  <c:v>44534</c:v>
                </c:pt>
                <c:pt idx="2530">
                  <c:v>44535</c:v>
                </c:pt>
                <c:pt idx="2531">
                  <c:v>44536</c:v>
                </c:pt>
                <c:pt idx="2532">
                  <c:v>44537</c:v>
                </c:pt>
                <c:pt idx="2533">
                  <c:v>44538</c:v>
                </c:pt>
                <c:pt idx="2534">
                  <c:v>44539</c:v>
                </c:pt>
                <c:pt idx="2535">
                  <c:v>44540</c:v>
                </c:pt>
                <c:pt idx="2536">
                  <c:v>44541</c:v>
                </c:pt>
                <c:pt idx="2537">
                  <c:v>44542</c:v>
                </c:pt>
                <c:pt idx="2538">
                  <c:v>44543</c:v>
                </c:pt>
                <c:pt idx="2539">
                  <c:v>44544</c:v>
                </c:pt>
                <c:pt idx="2540">
                  <c:v>44545</c:v>
                </c:pt>
                <c:pt idx="2541">
                  <c:v>44546</c:v>
                </c:pt>
                <c:pt idx="2542">
                  <c:v>44547</c:v>
                </c:pt>
                <c:pt idx="2543">
                  <c:v>44548</c:v>
                </c:pt>
                <c:pt idx="2544">
                  <c:v>44549</c:v>
                </c:pt>
                <c:pt idx="2545">
                  <c:v>44550</c:v>
                </c:pt>
                <c:pt idx="2546">
                  <c:v>44551</c:v>
                </c:pt>
                <c:pt idx="2547">
                  <c:v>44552</c:v>
                </c:pt>
                <c:pt idx="2548">
                  <c:v>44553</c:v>
                </c:pt>
                <c:pt idx="2549">
                  <c:v>44554</c:v>
                </c:pt>
                <c:pt idx="2550">
                  <c:v>44555</c:v>
                </c:pt>
                <c:pt idx="2551">
                  <c:v>44556</c:v>
                </c:pt>
                <c:pt idx="2552">
                  <c:v>44557</c:v>
                </c:pt>
                <c:pt idx="2553">
                  <c:v>44558</c:v>
                </c:pt>
                <c:pt idx="2554">
                  <c:v>44559</c:v>
                </c:pt>
                <c:pt idx="2555">
                  <c:v>44560</c:v>
                </c:pt>
                <c:pt idx="2556">
                  <c:v>44561</c:v>
                </c:pt>
                <c:pt idx="2557">
                  <c:v>44562</c:v>
                </c:pt>
                <c:pt idx="2558">
                  <c:v>44563</c:v>
                </c:pt>
                <c:pt idx="2559">
                  <c:v>44564</c:v>
                </c:pt>
                <c:pt idx="2560">
                  <c:v>44565</c:v>
                </c:pt>
                <c:pt idx="2561">
                  <c:v>44566</c:v>
                </c:pt>
                <c:pt idx="2562">
                  <c:v>44567</c:v>
                </c:pt>
                <c:pt idx="2563">
                  <c:v>44568</c:v>
                </c:pt>
                <c:pt idx="2564">
                  <c:v>44569</c:v>
                </c:pt>
                <c:pt idx="2565">
                  <c:v>44570</c:v>
                </c:pt>
                <c:pt idx="2566">
                  <c:v>44571</c:v>
                </c:pt>
                <c:pt idx="2567">
                  <c:v>44572</c:v>
                </c:pt>
                <c:pt idx="2568">
                  <c:v>44573</c:v>
                </c:pt>
                <c:pt idx="2569">
                  <c:v>44574</c:v>
                </c:pt>
                <c:pt idx="2570">
                  <c:v>44575</c:v>
                </c:pt>
                <c:pt idx="2571">
                  <c:v>44576</c:v>
                </c:pt>
                <c:pt idx="2572">
                  <c:v>44577</c:v>
                </c:pt>
                <c:pt idx="2573">
                  <c:v>44578</c:v>
                </c:pt>
                <c:pt idx="2574">
                  <c:v>44579</c:v>
                </c:pt>
                <c:pt idx="2575">
                  <c:v>44580</c:v>
                </c:pt>
                <c:pt idx="2576">
                  <c:v>44581</c:v>
                </c:pt>
                <c:pt idx="2577">
                  <c:v>44582</c:v>
                </c:pt>
                <c:pt idx="2578">
                  <c:v>44583</c:v>
                </c:pt>
                <c:pt idx="2579">
                  <c:v>44584</c:v>
                </c:pt>
                <c:pt idx="2580">
                  <c:v>44585</c:v>
                </c:pt>
                <c:pt idx="2581">
                  <c:v>44586</c:v>
                </c:pt>
                <c:pt idx="2582">
                  <c:v>44587</c:v>
                </c:pt>
                <c:pt idx="2583">
                  <c:v>44588</c:v>
                </c:pt>
                <c:pt idx="2584">
                  <c:v>44589</c:v>
                </c:pt>
                <c:pt idx="2585">
                  <c:v>44590</c:v>
                </c:pt>
                <c:pt idx="2586">
                  <c:v>44591</c:v>
                </c:pt>
                <c:pt idx="2587">
                  <c:v>44592</c:v>
                </c:pt>
                <c:pt idx="2588">
                  <c:v>44593</c:v>
                </c:pt>
                <c:pt idx="2589">
                  <c:v>44594</c:v>
                </c:pt>
                <c:pt idx="2590">
                  <c:v>44595</c:v>
                </c:pt>
                <c:pt idx="2591">
                  <c:v>44596</c:v>
                </c:pt>
                <c:pt idx="2592">
                  <c:v>44597</c:v>
                </c:pt>
                <c:pt idx="2593">
                  <c:v>44598</c:v>
                </c:pt>
                <c:pt idx="2594">
                  <c:v>44599</c:v>
                </c:pt>
                <c:pt idx="2595">
                  <c:v>44600</c:v>
                </c:pt>
                <c:pt idx="2596">
                  <c:v>44601</c:v>
                </c:pt>
                <c:pt idx="2597">
                  <c:v>44602</c:v>
                </c:pt>
                <c:pt idx="2598">
                  <c:v>44603</c:v>
                </c:pt>
                <c:pt idx="2599">
                  <c:v>44604</c:v>
                </c:pt>
                <c:pt idx="2600">
                  <c:v>44605</c:v>
                </c:pt>
                <c:pt idx="2601">
                  <c:v>44606</c:v>
                </c:pt>
                <c:pt idx="2602">
                  <c:v>44607</c:v>
                </c:pt>
                <c:pt idx="2603">
                  <c:v>44608</c:v>
                </c:pt>
                <c:pt idx="2604">
                  <c:v>44609</c:v>
                </c:pt>
                <c:pt idx="2605">
                  <c:v>44610</c:v>
                </c:pt>
                <c:pt idx="2606">
                  <c:v>44611</c:v>
                </c:pt>
                <c:pt idx="2607">
                  <c:v>44612</c:v>
                </c:pt>
                <c:pt idx="2608">
                  <c:v>44613</c:v>
                </c:pt>
                <c:pt idx="2609">
                  <c:v>44614</c:v>
                </c:pt>
                <c:pt idx="2610">
                  <c:v>44615</c:v>
                </c:pt>
                <c:pt idx="2611">
                  <c:v>44616</c:v>
                </c:pt>
                <c:pt idx="2612">
                  <c:v>44617</c:v>
                </c:pt>
                <c:pt idx="2613">
                  <c:v>44618</c:v>
                </c:pt>
                <c:pt idx="2614">
                  <c:v>44619</c:v>
                </c:pt>
                <c:pt idx="2615">
                  <c:v>44620</c:v>
                </c:pt>
                <c:pt idx="2616">
                  <c:v>44621</c:v>
                </c:pt>
                <c:pt idx="2617">
                  <c:v>44622</c:v>
                </c:pt>
                <c:pt idx="2618">
                  <c:v>44623</c:v>
                </c:pt>
                <c:pt idx="2619">
                  <c:v>44624</c:v>
                </c:pt>
                <c:pt idx="2620">
                  <c:v>44625</c:v>
                </c:pt>
                <c:pt idx="2621">
                  <c:v>44626</c:v>
                </c:pt>
                <c:pt idx="2622">
                  <c:v>44627</c:v>
                </c:pt>
                <c:pt idx="2623">
                  <c:v>44628</c:v>
                </c:pt>
                <c:pt idx="2624">
                  <c:v>44629</c:v>
                </c:pt>
                <c:pt idx="2625">
                  <c:v>44630</c:v>
                </c:pt>
                <c:pt idx="2626">
                  <c:v>44631</c:v>
                </c:pt>
                <c:pt idx="2627">
                  <c:v>44632</c:v>
                </c:pt>
                <c:pt idx="2628">
                  <c:v>44633</c:v>
                </c:pt>
                <c:pt idx="2629">
                  <c:v>44634</c:v>
                </c:pt>
                <c:pt idx="2630">
                  <c:v>44635</c:v>
                </c:pt>
                <c:pt idx="2631">
                  <c:v>44636</c:v>
                </c:pt>
                <c:pt idx="2632">
                  <c:v>44637</c:v>
                </c:pt>
                <c:pt idx="2633">
                  <c:v>44638</c:v>
                </c:pt>
                <c:pt idx="2634">
                  <c:v>44639</c:v>
                </c:pt>
                <c:pt idx="2635">
                  <c:v>44640</c:v>
                </c:pt>
                <c:pt idx="2636">
                  <c:v>44641</c:v>
                </c:pt>
                <c:pt idx="2637">
                  <c:v>44642</c:v>
                </c:pt>
                <c:pt idx="2638">
                  <c:v>44643</c:v>
                </c:pt>
                <c:pt idx="2639">
                  <c:v>44644</c:v>
                </c:pt>
                <c:pt idx="2640">
                  <c:v>44645</c:v>
                </c:pt>
                <c:pt idx="2641">
                  <c:v>44646</c:v>
                </c:pt>
                <c:pt idx="2642">
                  <c:v>44647</c:v>
                </c:pt>
                <c:pt idx="2643">
                  <c:v>44648</c:v>
                </c:pt>
                <c:pt idx="2644">
                  <c:v>44649</c:v>
                </c:pt>
                <c:pt idx="2645">
                  <c:v>44650</c:v>
                </c:pt>
                <c:pt idx="2646">
                  <c:v>44651</c:v>
                </c:pt>
                <c:pt idx="2647">
                  <c:v>44652</c:v>
                </c:pt>
                <c:pt idx="2648">
                  <c:v>44653</c:v>
                </c:pt>
                <c:pt idx="2649">
                  <c:v>44654</c:v>
                </c:pt>
                <c:pt idx="2650">
                  <c:v>44655</c:v>
                </c:pt>
                <c:pt idx="2651">
                  <c:v>44656</c:v>
                </c:pt>
                <c:pt idx="2652">
                  <c:v>44657</c:v>
                </c:pt>
                <c:pt idx="2653">
                  <c:v>44658</c:v>
                </c:pt>
                <c:pt idx="2654">
                  <c:v>44659</c:v>
                </c:pt>
                <c:pt idx="2655">
                  <c:v>44660</c:v>
                </c:pt>
                <c:pt idx="2656">
                  <c:v>44661</c:v>
                </c:pt>
                <c:pt idx="2657">
                  <c:v>44662</c:v>
                </c:pt>
                <c:pt idx="2658">
                  <c:v>44663</c:v>
                </c:pt>
                <c:pt idx="2659">
                  <c:v>44664</c:v>
                </c:pt>
                <c:pt idx="2660">
                  <c:v>44665</c:v>
                </c:pt>
                <c:pt idx="2661">
                  <c:v>44666</c:v>
                </c:pt>
                <c:pt idx="2662">
                  <c:v>44667</c:v>
                </c:pt>
                <c:pt idx="2663">
                  <c:v>44668</c:v>
                </c:pt>
                <c:pt idx="2664">
                  <c:v>44669</c:v>
                </c:pt>
                <c:pt idx="2665">
                  <c:v>44670</c:v>
                </c:pt>
                <c:pt idx="2666">
                  <c:v>44671</c:v>
                </c:pt>
                <c:pt idx="2667">
                  <c:v>44672</c:v>
                </c:pt>
                <c:pt idx="2668">
                  <c:v>44673</c:v>
                </c:pt>
                <c:pt idx="2669">
                  <c:v>44674</c:v>
                </c:pt>
                <c:pt idx="2670">
                  <c:v>44675</c:v>
                </c:pt>
                <c:pt idx="2671">
                  <c:v>44676</c:v>
                </c:pt>
                <c:pt idx="2672">
                  <c:v>44677</c:v>
                </c:pt>
                <c:pt idx="2673">
                  <c:v>44678</c:v>
                </c:pt>
                <c:pt idx="2674">
                  <c:v>44679</c:v>
                </c:pt>
                <c:pt idx="2675">
                  <c:v>44680</c:v>
                </c:pt>
                <c:pt idx="2676">
                  <c:v>44681</c:v>
                </c:pt>
                <c:pt idx="2677">
                  <c:v>44682</c:v>
                </c:pt>
                <c:pt idx="2678">
                  <c:v>44683</c:v>
                </c:pt>
                <c:pt idx="2679">
                  <c:v>44684</c:v>
                </c:pt>
                <c:pt idx="2680">
                  <c:v>44685</c:v>
                </c:pt>
                <c:pt idx="2681">
                  <c:v>44686</c:v>
                </c:pt>
                <c:pt idx="2682">
                  <c:v>44687</c:v>
                </c:pt>
                <c:pt idx="2683">
                  <c:v>44688</c:v>
                </c:pt>
                <c:pt idx="2684">
                  <c:v>44689</c:v>
                </c:pt>
                <c:pt idx="2685">
                  <c:v>44690</c:v>
                </c:pt>
                <c:pt idx="2686">
                  <c:v>44691</c:v>
                </c:pt>
                <c:pt idx="2687">
                  <c:v>44692</c:v>
                </c:pt>
                <c:pt idx="2688">
                  <c:v>44693</c:v>
                </c:pt>
                <c:pt idx="2689">
                  <c:v>44694</c:v>
                </c:pt>
                <c:pt idx="2690">
                  <c:v>44695</c:v>
                </c:pt>
                <c:pt idx="2691">
                  <c:v>44696</c:v>
                </c:pt>
                <c:pt idx="2692">
                  <c:v>44697</c:v>
                </c:pt>
                <c:pt idx="2693">
                  <c:v>44698</c:v>
                </c:pt>
                <c:pt idx="2694">
                  <c:v>44699</c:v>
                </c:pt>
                <c:pt idx="2695">
                  <c:v>44700</c:v>
                </c:pt>
                <c:pt idx="2696">
                  <c:v>44701</c:v>
                </c:pt>
                <c:pt idx="2697">
                  <c:v>44702</c:v>
                </c:pt>
                <c:pt idx="2698">
                  <c:v>44703</c:v>
                </c:pt>
                <c:pt idx="2699">
                  <c:v>44704</c:v>
                </c:pt>
                <c:pt idx="2700">
                  <c:v>44705</c:v>
                </c:pt>
                <c:pt idx="2701">
                  <c:v>44706</c:v>
                </c:pt>
                <c:pt idx="2702">
                  <c:v>44707</c:v>
                </c:pt>
                <c:pt idx="2703">
                  <c:v>44708</c:v>
                </c:pt>
                <c:pt idx="2704">
                  <c:v>44709</c:v>
                </c:pt>
                <c:pt idx="2705">
                  <c:v>44710</c:v>
                </c:pt>
                <c:pt idx="2706">
                  <c:v>44711</c:v>
                </c:pt>
                <c:pt idx="2707">
                  <c:v>44712</c:v>
                </c:pt>
                <c:pt idx="2708">
                  <c:v>44713</c:v>
                </c:pt>
                <c:pt idx="2709">
                  <c:v>44714</c:v>
                </c:pt>
                <c:pt idx="2710">
                  <c:v>44715</c:v>
                </c:pt>
                <c:pt idx="2711">
                  <c:v>44716</c:v>
                </c:pt>
                <c:pt idx="2712">
                  <c:v>44717</c:v>
                </c:pt>
                <c:pt idx="2713">
                  <c:v>44718</c:v>
                </c:pt>
                <c:pt idx="2714">
                  <c:v>44719</c:v>
                </c:pt>
                <c:pt idx="2715">
                  <c:v>44720</c:v>
                </c:pt>
                <c:pt idx="2716">
                  <c:v>44721</c:v>
                </c:pt>
                <c:pt idx="2717">
                  <c:v>44722</c:v>
                </c:pt>
                <c:pt idx="2718">
                  <c:v>44723</c:v>
                </c:pt>
                <c:pt idx="2719">
                  <c:v>44724</c:v>
                </c:pt>
                <c:pt idx="2720">
                  <c:v>44725</c:v>
                </c:pt>
                <c:pt idx="2721">
                  <c:v>44726</c:v>
                </c:pt>
                <c:pt idx="2722">
                  <c:v>44727</c:v>
                </c:pt>
                <c:pt idx="2723">
                  <c:v>44728</c:v>
                </c:pt>
                <c:pt idx="2724">
                  <c:v>44729</c:v>
                </c:pt>
                <c:pt idx="2725">
                  <c:v>44730</c:v>
                </c:pt>
                <c:pt idx="2726">
                  <c:v>44731</c:v>
                </c:pt>
                <c:pt idx="2727">
                  <c:v>44732</c:v>
                </c:pt>
                <c:pt idx="2728">
                  <c:v>44733</c:v>
                </c:pt>
                <c:pt idx="2729">
                  <c:v>44734</c:v>
                </c:pt>
                <c:pt idx="2730">
                  <c:v>44735</c:v>
                </c:pt>
                <c:pt idx="2731">
                  <c:v>44736</c:v>
                </c:pt>
                <c:pt idx="2732">
                  <c:v>44737</c:v>
                </c:pt>
                <c:pt idx="2733">
                  <c:v>44738</c:v>
                </c:pt>
                <c:pt idx="2734">
                  <c:v>44739</c:v>
                </c:pt>
                <c:pt idx="2735">
                  <c:v>44740</c:v>
                </c:pt>
                <c:pt idx="2736">
                  <c:v>44741</c:v>
                </c:pt>
                <c:pt idx="2737">
                  <c:v>44742</c:v>
                </c:pt>
                <c:pt idx="2738">
                  <c:v>44743</c:v>
                </c:pt>
                <c:pt idx="2739">
                  <c:v>44744</c:v>
                </c:pt>
                <c:pt idx="2740">
                  <c:v>44745</c:v>
                </c:pt>
                <c:pt idx="2741">
                  <c:v>44746</c:v>
                </c:pt>
                <c:pt idx="2742">
                  <c:v>44747</c:v>
                </c:pt>
                <c:pt idx="2743">
                  <c:v>44748</c:v>
                </c:pt>
                <c:pt idx="2744">
                  <c:v>44749</c:v>
                </c:pt>
                <c:pt idx="2745">
                  <c:v>44750</c:v>
                </c:pt>
                <c:pt idx="2746">
                  <c:v>44751</c:v>
                </c:pt>
              </c:numCache>
            </c:numRef>
          </c:cat>
          <c:val>
            <c:numRef>
              <c:f>'Market Data Analysis'!$E$2:$E$3778</c:f>
              <c:numCache>
                <c:formatCode>General</c:formatCode>
                <c:ptCount val="3777"/>
                <c:pt idx="0">
                  <c:v>498.58216017715324</c:v>
                </c:pt>
                <c:pt idx="1">
                  <c:v>534.6502179426725</c:v>
                </c:pt>
                <c:pt idx="2">
                  <c:v>537.01915848345925</c:v>
                </c:pt>
                <c:pt idx="3">
                  <c:v>519.3543684954858</c:v>
                </c:pt>
                <c:pt idx="4">
                  <c:v>533.90937199989946</c:v>
                </c:pt>
                <c:pt idx="5">
                  <c:v>515.15543755266253</c:v>
                </c:pt>
                <c:pt idx="6">
                  <c:v>516.17190021511112</c:v>
                </c:pt>
                <c:pt idx="7">
                  <c:v>518.59714505757142</c:v>
                </c:pt>
                <c:pt idx="8">
                  <c:v>520.18098572210613</c:v>
                </c:pt>
                <c:pt idx="9">
                  <c:v>563.3874068080878</c:v>
                </c:pt>
                <c:pt idx="10">
                  <c:v>532.96065339728727</c:v>
                </c:pt>
                <c:pt idx="11">
                  <c:v>561.72370464479366</c:v>
                </c:pt>
                <c:pt idx="12">
                  <c:v>547.54491665249986</c:v>
                </c:pt>
                <c:pt idx="13">
                  <c:v>559.51233785253214</c:v>
                </c:pt>
                <c:pt idx="14">
                  <c:v>552.94706544116877</c:v>
                </c:pt>
                <c:pt idx="15">
                  <c:v>533.82228152874518</c:v>
                </c:pt>
                <c:pt idx="16">
                  <c:v>525.6873332741568</c:v>
                </c:pt>
                <c:pt idx="17">
                  <c:v>529.20236355269708</c:v>
                </c:pt>
                <c:pt idx="18">
                  <c:v>518.31262052556622</c:v>
                </c:pt>
                <c:pt idx="19">
                  <c:v>524.17199568850299</c:v>
                </c:pt>
                <c:pt idx="20">
                  <c:v>515.65718522266855</c:v>
                </c:pt>
                <c:pt idx="21">
                  <c:v>529.77163955404308</c:v>
                </c:pt>
                <c:pt idx="22">
                  <c:v>522.41133816129934</c:v>
                </c:pt>
                <c:pt idx="23">
                  <c:v>529.67377519703791</c:v>
                </c:pt>
                <c:pt idx="24">
                  <c:v>531.62763825207821</c:v>
                </c:pt>
                <c:pt idx="25">
                  <c:v>528.27163941034371</c:v>
                </c:pt>
                <c:pt idx="26">
                  <c:v>540.6902218907187</c:v>
                </c:pt>
                <c:pt idx="27">
                  <c:v>521.76386967718895</c:v>
                </c:pt>
                <c:pt idx="28">
                  <c:v>534.98465851941523</c:v>
                </c:pt>
                <c:pt idx="29">
                  <c:v>517.44633440117741</c:v>
                </c:pt>
                <c:pt idx="30">
                  <c:v>522.67773356294629</c:v>
                </c:pt>
                <c:pt idx="31">
                  <c:v>520.72144490657956</c:v>
                </c:pt>
                <c:pt idx="32">
                  <c:v>528.88355630414219</c:v>
                </c:pt>
                <c:pt idx="33">
                  <c:v>534.93178935119136</c:v>
                </c:pt>
                <c:pt idx="34">
                  <c:v>526.27523575980297</c:v>
                </c:pt>
                <c:pt idx="35">
                  <c:v>503.36135543319705</c:v>
                </c:pt>
                <c:pt idx="36">
                  <c:v>509.14385174949177</c:v>
                </c:pt>
                <c:pt idx="37">
                  <c:v>535.96640552119197</c:v>
                </c:pt>
                <c:pt idx="38">
                  <c:v>501.62337233407698</c:v>
                </c:pt>
                <c:pt idx="39">
                  <c:v>512.17662605220619</c:v>
                </c:pt>
                <c:pt idx="40">
                  <c:v>511.71682439958914</c:v>
                </c:pt>
                <c:pt idx="41">
                  <c:v>538.72418660887547</c:v>
                </c:pt>
                <c:pt idx="42">
                  <c:v>537.9042961537574</c:v>
                </c:pt>
                <c:pt idx="43">
                  <c:v>539.80946321737827</c:v>
                </c:pt>
                <c:pt idx="44">
                  <c:v>542.83438136904817</c:v>
                </c:pt>
                <c:pt idx="45">
                  <c:v>530.57263276817559</c:v>
                </c:pt>
                <c:pt idx="46">
                  <c:v>512.80060123459452</c:v>
                </c:pt>
                <c:pt idx="47">
                  <c:v>505.29350711642189</c:v>
                </c:pt>
                <c:pt idx="48">
                  <c:v>491.16315964297598</c:v>
                </c:pt>
                <c:pt idx="49">
                  <c:v>507.80582981563566</c:v>
                </c:pt>
                <c:pt idx="50">
                  <c:v>515.16867368391308</c:v>
                </c:pt>
                <c:pt idx="51">
                  <c:v>519.50189481108862</c:v>
                </c:pt>
                <c:pt idx="52">
                  <c:v>503.40270703348079</c:v>
                </c:pt>
                <c:pt idx="53">
                  <c:v>491.81488929715346</c:v>
                </c:pt>
                <c:pt idx="54">
                  <c:v>480.83998899826025</c:v>
                </c:pt>
                <c:pt idx="55">
                  <c:v>499.74456001366406</c:v>
                </c:pt>
                <c:pt idx="56">
                  <c:v>476.46234085170005</c:v>
                </c:pt>
                <c:pt idx="57">
                  <c:v>448.18763288474423</c:v>
                </c:pt>
                <c:pt idx="58">
                  <c:v>467.00864090880748</c:v>
                </c:pt>
                <c:pt idx="59">
                  <c:v>489.66043757782353</c:v>
                </c:pt>
                <c:pt idx="60">
                  <c:v>499.92308855683217</c:v>
                </c:pt>
                <c:pt idx="61">
                  <c:v>483.97082104959549</c:v>
                </c:pt>
                <c:pt idx="62">
                  <c:v>496.06047965269738</c:v>
                </c:pt>
                <c:pt idx="63">
                  <c:v>501.99476008022356</c:v>
                </c:pt>
                <c:pt idx="64">
                  <c:v>485.83097862966741</c:v>
                </c:pt>
                <c:pt idx="65">
                  <c:v>469.1934699245495</c:v>
                </c:pt>
                <c:pt idx="66">
                  <c:v>466.16247543254065</c:v>
                </c:pt>
                <c:pt idx="67">
                  <c:v>477.76504258158565</c:v>
                </c:pt>
                <c:pt idx="68">
                  <c:v>496.48135781981659</c:v>
                </c:pt>
                <c:pt idx="69">
                  <c:v>506.19038413586304</c:v>
                </c:pt>
                <c:pt idx="70">
                  <c:v>517.82024016302671</c:v>
                </c:pt>
                <c:pt idx="71">
                  <c:v>505.81567497782243</c:v>
                </c:pt>
                <c:pt idx="72">
                  <c:v>507.61326131787376</c:v>
                </c:pt>
                <c:pt idx="73">
                  <c:v>509.16290994971001</c:v>
                </c:pt>
                <c:pt idx="74">
                  <c:v>505.46341923157399</c:v>
                </c:pt>
                <c:pt idx="75">
                  <c:v>488.62230219999537</c:v>
                </c:pt>
                <c:pt idx="76">
                  <c:v>500.80165453004849</c:v>
                </c:pt>
                <c:pt idx="77">
                  <c:v>525.26157712132283</c:v>
                </c:pt>
                <c:pt idx="78">
                  <c:v>528.17019045771053</c:v>
                </c:pt>
                <c:pt idx="79">
                  <c:v>537.05881530137276</c:v>
                </c:pt>
                <c:pt idx="80">
                  <c:v>529.04508735623097</c:v>
                </c:pt>
                <c:pt idx="81">
                  <c:v>511.40708224310214</c:v>
                </c:pt>
                <c:pt idx="82">
                  <c:v>536.7320486147986</c:v>
                </c:pt>
                <c:pt idx="83">
                  <c:v>543.70607901761502</c:v>
                </c:pt>
                <c:pt idx="84">
                  <c:v>551.51039607522318</c:v>
                </c:pt>
                <c:pt idx="85">
                  <c:v>523.17767630237586</c:v>
                </c:pt>
                <c:pt idx="86">
                  <c:v>522.49423029270156</c:v>
                </c:pt>
                <c:pt idx="87">
                  <c:v>517.15333430920941</c:v>
                </c:pt>
                <c:pt idx="88">
                  <c:v>507.4274867528818</c:v>
                </c:pt>
                <c:pt idx="89">
                  <c:v>523.78152372296756</c:v>
                </c:pt>
                <c:pt idx="90">
                  <c:v>500.51623430566042</c:v>
                </c:pt>
                <c:pt idx="91">
                  <c:v>513.77972172277362</c:v>
                </c:pt>
                <c:pt idx="92">
                  <c:v>519.16825496819843</c:v>
                </c:pt>
                <c:pt idx="93">
                  <c:v>511.91149678756739</c:v>
                </c:pt>
                <c:pt idx="94">
                  <c:v>529.31230520841245</c:v>
                </c:pt>
                <c:pt idx="95">
                  <c:v>538.60937848002663</c:v>
                </c:pt>
                <c:pt idx="96">
                  <c:v>538.42384170857849</c:v>
                </c:pt>
                <c:pt idx="97">
                  <c:v>546.0789042080545</c:v>
                </c:pt>
                <c:pt idx="98">
                  <c:v>552.7235987530471</c:v>
                </c:pt>
                <c:pt idx="99">
                  <c:v>564.75329148120977</c:v>
                </c:pt>
                <c:pt idx="100">
                  <c:v>562.42215963336434</c:v>
                </c:pt>
                <c:pt idx="101">
                  <c:v>582.64638803488901</c:v>
                </c:pt>
                <c:pt idx="102">
                  <c:v>586.08290510930021</c:v>
                </c:pt>
                <c:pt idx="103">
                  <c:v>594.01459166103234</c:v>
                </c:pt>
                <c:pt idx="104">
                  <c:v>600.65337030866215</c:v>
                </c:pt>
                <c:pt idx="105">
                  <c:v>593.74134752536236</c:v>
                </c:pt>
                <c:pt idx="106">
                  <c:v>593.16458634670289</c:v>
                </c:pt>
                <c:pt idx="107">
                  <c:v>576.05515794241057</c:v>
                </c:pt>
                <c:pt idx="108">
                  <c:v>573.02469036751984</c:v>
                </c:pt>
                <c:pt idx="109">
                  <c:v>573.90060612479056</c:v>
                </c:pt>
                <c:pt idx="110">
                  <c:v>591.77013964349146</c:v>
                </c:pt>
                <c:pt idx="111">
                  <c:v>573.70749929398551</c:v>
                </c:pt>
                <c:pt idx="112">
                  <c:v>580.26839517720191</c:v>
                </c:pt>
                <c:pt idx="113">
                  <c:v>603.37382620426104</c:v>
                </c:pt>
                <c:pt idx="114">
                  <c:v>572.04325895518969</c:v>
                </c:pt>
                <c:pt idx="115">
                  <c:v>578.16689083499739</c:v>
                </c:pt>
                <c:pt idx="116">
                  <c:v>546.98807773821625</c:v>
                </c:pt>
                <c:pt idx="117">
                  <c:v>506.53232507679718</c:v>
                </c:pt>
                <c:pt idx="118">
                  <c:v>515.93722421205541</c:v>
                </c:pt>
                <c:pt idx="119">
                  <c:v>537.6824644592258</c:v>
                </c:pt>
                <c:pt idx="120">
                  <c:v>540.42203577354996</c:v>
                </c:pt>
                <c:pt idx="121">
                  <c:v>550.83113541031014</c:v>
                </c:pt>
                <c:pt idx="122">
                  <c:v>537.88622753920163</c:v>
                </c:pt>
                <c:pt idx="123">
                  <c:v>542.73384468975951</c:v>
                </c:pt>
                <c:pt idx="124">
                  <c:v>549.68216863362727</c:v>
                </c:pt>
                <c:pt idx="125">
                  <c:v>548.29978451240834</c:v>
                </c:pt>
                <c:pt idx="126">
                  <c:v>561.3278537538713</c:v>
                </c:pt>
                <c:pt idx="127">
                  <c:v>556.49310665541213</c:v>
                </c:pt>
                <c:pt idx="128">
                  <c:v>555.46368682865477</c:v>
                </c:pt>
                <c:pt idx="129">
                  <c:v>558.18715717201417</c:v>
                </c:pt>
                <c:pt idx="130">
                  <c:v>587.32523825413602</c:v>
                </c:pt>
                <c:pt idx="131">
                  <c:v>575.03937851740511</c:v>
                </c:pt>
                <c:pt idx="132">
                  <c:v>556.72121879749511</c:v>
                </c:pt>
                <c:pt idx="133">
                  <c:v>581.27511085761819</c:v>
                </c:pt>
                <c:pt idx="134">
                  <c:v>572.6643389934776</c:v>
                </c:pt>
                <c:pt idx="135">
                  <c:v>584.20634151822583</c:v>
                </c:pt>
                <c:pt idx="136">
                  <c:v>570.52462139960483</c:v>
                </c:pt>
                <c:pt idx="137">
                  <c:v>574.81358147797926</c:v>
                </c:pt>
                <c:pt idx="138">
                  <c:v>566.11810666083318</c:v>
                </c:pt>
                <c:pt idx="139">
                  <c:v>589.50798848643501</c:v>
                </c:pt>
                <c:pt idx="140">
                  <c:v>589.39998138588328</c:v>
                </c:pt>
                <c:pt idx="141">
                  <c:v>568.02519071058248</c:v>
                </c:pt>
                <c:pt idx="142">
                  <c:v>584.47072392539178</c:v>
                </c:pt>
                <c:pt idx="143">
                  <c:v>587.61380069816914</c:v>
                </c:pt>
                <c:pt idx="144">
                  <c:v>581.92867173780292</c:v>
                </c:pt>
                <c:pt idx="145">
                  <c:v>601.40553732489298</c:v>
                </c:pt>
                <c:pt idx="146">
                  <c:v>595.44371664884613</c:v>
                </c:pt>
                <c:pt idx="147">
                  <c:v>609.44979040831402</c:v>
                </c:pt>
                <c:pt idx="148">
                  <c:v>614.73822917383325</c:v>
                </c:pt>
                <c:pt idx="149">
                  <c:v>602.83163459113246</c:v>
                </c:pt>
                <c:pt idx="150">
                  <c:v>602.83310346109897</c:v>
                </c:pt>
                <c:pt idx="151">
                  <c:v>600.86098813937429</c:v>
                </c:pt>
                <c:pt idx="152">
                  <c:v>614.65769065711117</c:v>
                </c:pt>
                <c:pt idx="153">
                  <c:v>597.54210077678988</c:v>
                </c:pt>
                <c:pt idx="154">
                  <c:v>604.29057501447664</c:v>
                </c:pt>
                <c:pt idx="155">
                  <c:v>586.42043515859973</c:v>
                </c:pt>
                <c:pt idx="156">
                  <c:v>558.73992598375935</c:v>
                </c:pt>
                <c:pt idx="157">
                  <c:v>586.45414158588835</c:v>
                </c:pt>
                <c:pt idx="158">
                  <c:v>620.43905696364754</c:v>
                </c:pt>
                <c:pt idx="159">
                  <c:v>591.29776007504404</c:v>
                </c:pt>
                <c:pt idx="160">
                  <c:v>593.37528850472734</c:v>
                </c:pt>
                <c:pt idx="161">
                  <c:v>644.90981752232949</c:v>
                </c:pt>
                <c:pt idx="162">
                  <c:v>619.6941503049818</c:v>
                </c:pt>
                <c:pt idx="163">
                  <c:v>647.09703078157133</c:v>
                </c:pt>
                <c:pt idx="164">
                  <c:v>638.89707093805998</c:v>
                </c:pt>
                <c:pt idx="165">
                  <c:v>640.46264533107865</c:v>
                </c:pt>
                <c:pt idx="166">
                  <c:v>642.14845071883371</c:v>
                </c:pt>
                <c:pt idx="167">
                  <c:v>692.93041928326738</c:v>
                </c:pt>
                <c:pt idx="168">
                  <c:v>674.29841080113658</c:v>
                </c:pt>
                <c:pt idx="169">
                  <c:v>691.83674531785573</c:v>
                </c:pt>
                <c:pt idx="170">
                  <c:v>681.63437559252077</c:v>
                </c:pt>
                <c:pt idx="171">
                  <c:v>700.59437268499698</c:v>
                </c:pt>
                <c:pt idx="172">
                  <c:v>694.82953571366397</c:v>
                </c:pt>
                <c:pt idx="173">
                  <c:v>676.44698747655968</c:v>
                </c:pt>
                <c:pt idx="174">
                  <c:v>713.08349613622795</c:v>
                </c:pt>
                <c:pt idx="175">
                  <c:v>709.26001227259053</c:v>
                </c:pt>
                <c:pt idx="176">
                  <c:v>719.37201361125813</c:v>
                </c:pt>
                <c:pt idx="177">
                  <c:v>744.38520660226141</c:v>
                </c:pt>
                <c:pt idx="178">
                  <c:v>741.13673290052259</c:v>
                </c:pt>
                <c:pt idx="179">
                  <c:v>781.52728062722531</c:v>
                </c:pt>
                <c:pt idx="180">
                  <c:v>752.29688682589267</c:v>
                </c:pt>
                <c:pt idx="181">
                  <c:v>806.53967525831911</c:v>
                </c:pt>
                <c:pt idx="182">
                  <c:v>805.8737987395308</c:v>
                </c:pt>
                <c:pt idx="183">
                  <c:v>783.18316289039103</c:v>
                </c:pt>
                <c:pt idx="184">
                  <c:v>790.63464366536709</c:v>
                </c:pt>
                <c:pt idx="185">
                  <c:v>831.0755197827192</c:v>
                </c:pt>
                <c:pt idx="186">
                  <c:v>850.80801386125881</c:v>
                </c:pt>
                <c:pt idx="187">
                  <c:v>904.7658807763205</c:v>
                </c:pt>
                <c:pt idx="188">
                  <c:v>845.39860565674599</c:v>
                </c:pt>
                <c:pt idx="189">
                  <c:v>869.68742619823354</c:v>
                </c:pt>
                <c:pt idx="190">
                  <c:v>880.96368796454863</c:v>
                </c:pt>
                <c:pt idx="191">
                  <c:v>878.55735173279641</c:v>
                </c:pt>
                <c:pt idx="192">
                  <c:v>815.57378467110777</c:v>
                </c:pt>
                <c:pt idx="193">
                  <c:v>848.91383068998437</c:v>
                </c:pt>
                <c:pt idx="194">
                  <c:v>877.68279558995926</c:v>
                </c:pt>
                <c:pt idx="195">
                  <c:v>898.227312254602</c:v>
                </c:pt>
                <c:pt idx="196">
                  <c:v>895.81833761371286</c:v>
                </c:pt>
                <c:pt idx="197">
                  <c:v>938.43726389097787</c:v>
                </c:pt>
                <c:pt idx="198">
                  <c:v>938.40294781051864</c:v>
                </c:pt>
                <c:pt idx="199">
                  <c:v>932.86793530476507</c:v>
                </c:pt>
                <c:pt idx="200">
                  <c:v>876.40556704896755</c:v>
                </c:pt>
                <c:pt idx="201">
                  <c:v>922.7279824241233</c:v>
                </c:pt>
                <c:pt idx="202">
                  <c:v>910.30552784666259</c:v>
                </c:pt>
                <c:pt idx="203">
                  <c:v>924.43082784568071</c:v>
                </c:pt>
                <c:pt idx="204">
                  <c:v>931.38182544063795</c:v>
                </c:pt>
                <c:pt idx="205">
                  <c:v>888.75349034650174</c:v>
                </c:pt>
                <c:pt idx="206">
                  <c:v>920.16475606824281</c:v>
                </c:pt>
                <c:pt idx="207">
                  <c:v>920.22865154288752</c:v>
                </c:pt>
                <c:pt idx="208">
                  <c:v>893.7567045094346</c:v>
                </c:pt>
                <c:pt idx="209">
                  <c:v>905.80949058735234</c:v>
                </c:pt>
                <c:pt idx="210">
                  <c:v>903.86653966948336</c:v>
                </c:pt>
                <c:pt idx="211">
                  <c:v>890.46808393321896</c:v>
                </c:pt>
                <c:pt idx="212">
                  <c:v>893.85203251275288</c:v>
                </c:pt>
                <c:pt idx="213">
                  <c:v>911.00224031958612</c:v>
                </c:pt>
                <c:pt idx="214">
                  <c:v>888.40696320851202</c:v>
                </c:pt>
                <c:pt idx="215">
                  <c:v>897.30382499441055</c:v>
                </c:pt>
                <c:pt idx="216">
                  <c:v>968.49682750909619</c:v>
                </c:pt>
                <c:pt idx="217">
                  <c:v>932.97771107459391</c:v>
                </c:pt>
                <c:pt idx="218">
                  <c:v>887.52552729447814</c:v>
                </c:pt>
                <c:pt idx="219">
                  <c:v>943.73589096720548</c:v>
                </c:pt>
                <c:pt idx="220">
                  <c:v>914.30802084473646</c:v>
                </c:pt>
                <c:pt idx="221">
                  <c:v>967.81167078401336</c:v>
                </c:pt>
                <c:pt idx="222">
                  <c:v>964.80433574029405</c:v>
                </c:pt>
                <c:pt idx="223">
                  <c:v>974.52203105086528</c:v>
                </c:pt>
                <c:pt idx="224">
                  <c:v>980.1979675331138</c:v>
                </c:pt>
                <c:pt idx="225">
                  <c:v>1002.4778128347569</c:v>
                </c:pt>
                <c:pt idx="226">
                  <c:v>975.27346670820646</c:v>
                </c:pt>
                <c:pt idx="227">
                  <c:v>973.9270597025801</c:v>
                </c:pt>
                <c:pt idx="228">
                  <c:v>952.46977095817579</c:v>
                </c:pt>
                <c:pt idx="229">
                  <c:v>962.79436575166926</c:v>
                </c:pt>
                <c:pt idx="230">
                  <c:v>961.6971211436412</c:v>
                </c:pt>
                <c:pt idx="231">
                  <c:v>951.84809826783999</c:v>
                </c:pt>
                <c:pt idx="232">
                  <c:v>929.95868006437229</c:v>
                </c:pt>
                <c:pt idx="233">
                  <c:v>992.07924625507837</c:v>
                </c:pt>
                <c:pt idx="234">
                  <c:v>957.91077330422991</c:v>
                </c:pt>
                <c:pt idx="235">
                  <c:v>934.11228222673446</c:v>
                </c:pt>
                <c:pt idx="236">
                  <c:v>943.86780513732492</c:v>
                </c:pt>
                <c:pt idx="237">
                  <c:v>975.91217451836621</c:v>
                </c:pt>
                <c:pt idx="238">
                  <c:v>978.25181397451877</c:v>
                </c:pt>
                <c:pt idx="239">
                  <c:v>985.68406582963712</c:v>
                </c:pt>
                <c:pt idx="240">
                  <c:v>1001.0051197988441</c:v>
                </c:pt>
                <c:pt idx="241">
                  <c:v>988.19561272779094</c:v>
                </c:pt>
                <c:pt idx="242">
                  <c:v>971.97205374621706</c:v>
                </c:pt>
                <c:pt idx="243">
                  <c:v>987.94273501446048</c:v>
                </c:pt>
                <c:pt idx="244">
                  <c:v>1020.8567219090828</c:v>
                </c:pt>
                <c:pt idx="245">
                  <c:v>1025.1957288671226</c:v>
                </c:pt>
                <c:pt idx="246">
                  <c:v>1035.3600741211819</c:v>
                </c:pt>
                <c:pt idx="247">
                  <c:v>1026.0369942644741</c:v>
                </c:pt>
                <c:pt idx="248">
                  <c:v>1012.7558762449048</c:v>
                </c:pt>
                <c:pt idx="249">
                  <c:v>1025.9884671601023</c:v>
                </c:pt>
                <c:pt idx="250">
                  <c:v>1085.4232755366547</c:v>
                </c:pt>
                <c:pt idx="251">
                  <c:v>1106.6761722590982</c:v>
                </c:pt>
                <c:pt idx="252">
                  <c:v>1065.9476153597393</c:v>
                </c:pt>
                <c:pt idx="253">
                  <c:v>1065.4233799939091</c:v>
                </c:pt>
                <c:pt idx="254">
                  <c:v>1100.0903982632594</c:v>
                </c:pt>
                <c:pt idx="255">
                  <c:v>1096.3036508497748</c:v>
                </c:pt>
                <c:pt idx="256">
                  <c:v>1091.3841579899572</c:v>
                </c:pt>
                <c:pt idx="257">
                  <c:v>1125.7449037136325</c:v>
                </c:pt>
                <c:pt idx="258">
                  <c:v>1094.6546214114644</c:v>
                </c:pt>
                <c:pt idx="259">
                  <c:v>1048.4955294503488</c:v>
                </c:pt>
                <c:pt idx="260">
                  <c:v>1014.4773647040226</c:v>
                </c:pt>
                <c:pt idx="261">
                  <c:v>996.79583600224646</c:v>
                </c:pt>
                <c:pt idx="262">
                  <c:v>958.01195380787033</c:v>
                </c:pt>
                <c:pt idx="263">
                  <c:v>966.2379011953675</c:v>
                </c:pt>
                <c:pt idx="264">
                  <c:v>994.17018309817627</c:v>
                </c:pt>
                <c:pt idx="265">
                  <c:v>968.9621370604508</c:v>
                </c:pt>
                <c:pt idx="266">
                  <c:v>957.32741734083345</c:v>
                </c:pt>
                <c:pt idx="267">
                  <c:v>1001.5957431345506</c:v>
                </c:pt>
                <c:pt idx="268">
                  <c:v>1023.0006620031511</c:v>
                </c:pt>
                <c:pt idx="269">
                  <c:v>1028.8880323769106</c:v>
                </c:pt>
                <c:pt idx="270">
                  <c:v>1003.604860777613</c:v>
                </c:pt>
                <c:pt idx="271">
                  <c:v>1020.5055022115878</c:v>
                </c:pt>
                <c:pt idx="272">
                  <c:v>1067.8654067423531</c:v>
                </c:pt>
                <c:pt idx="273">
                  <c:v>1081.5814795205567</c:v>
                </c:pt>
                <c:pt idx="274">
                  <c:v>1078.1143208637102</c:v>
                </c:pt>
                <c:pt idx="275">
                  <c:v>1120.7965854526583</c:v>
                </c:pt>
                <c:pt idx="276">
                  <c:v>1112.3707106317918</c:v>
                </c:pt>
                <c:pt idx="277">
                  <c:v>1121.8588632192498</c:v>
                </c:pt>
                <c:pt idx="278">
                  <c:v>1146.7446045339618</c:v>
                </c:pt>
                <c:pt idx="279">
                  <c:v>1164.7366732048174</c:v>
                </c:pt>
                <c:pt idx="280">
                  <c:v>1100.7040639299546</c:v>
                </c:pt>
                <c:pt idx="281">
                  <c:v>1071.3515873415824</c:v>
                </c:pt>
                <c:pt idx="282">
                  <c:v>1081.0870352571358</c:v>
                </c:pt>
                <c:pt idx="283">
                  <c:v>1115.6559251130222</c:v>
                </c:pt>
                <c:pt idx="284">
                  <c:v>1120.999075824283</c:v>
                </c:pt>
                <c:pt idx="285">
                  <c:v>1152.2069591282102</c:v>
                </c:pt>
                <c:pt idx="286">
                  <c:v>1110.5192096928918</c:v>
                </c:pt>
                <c:pt idx="287">
                  <c:v>1115.7728614962743</c:v>
                </c:pt>
                <c:pt idx="288">
                  <c:v>1130.2263311146587</c:v>
                </c:pt>
                <c:pt idx="289">
                  <c:v>1124.4396395855822</c:v>
                </c:pt>
                <c:pt idx="290">
                  <c:v>1133.4019884669772</c:v>
                </c:pt>
                <c:pt idx="291">
                  <c:v>1117.904752298735</c:v>
                </c:pt>
                <c:pt idx="292">
                  <c:v>1074.6428691577439</c:v>
                </c:pt>
                <c:pt idx="293">
                  <c:v>1097.3091226055096</c:v>
                </c:pt>
                <c:pt idx="294">
                  <c:v>1143.6440836484917</c:v>
                </c:pt>
                <c:pt idx="295">
                  <c:v>1157.074354323918</c:v>
                </c:pt>
                <c:pt idx="296">
                  <c:v>1145.0433798868341</c:v>
                </c:pt>
                <c:pt idx="297">
                  <c:v>1126.716569902693</c:v>
                </c:pt>
                <c:pt idx="298">
                  <c:v>1136.5094854884128</c:v>
                </c:pt>
                <c:pt idx="299">
                  <c:v>1149.2067813358588</c:v>
                </c:pt>
                <c:pt idx="300">
                  <c:v>1198.4850015933</c:v>
                </c:pt>
                <c:pt idx="301">
                  <c:v>1197.1656075960304</c:v>
                </c:pt>
                <c:pt idx="302">
                  <c:v>1269.8076617491463</c:v>
                </c:pt>
                <c:pt idx="303">
                  <c:v>1239.1385858918973</c:v>
                </c:pt>
                <c:pt idx="304">
                  <c:v>1217.0169754534743</c:v>
                </c:pt>
                <c:pt idx="305">
                  <c:v>1217.792526267117</c:v>
                </c:pt>
                <c:pt idx="306">
                  <c:v>1259.6516865027411</c:v>
                </c:pt>
                <c:pt idx="307">
                  <c:v>1209.2785312432268</c:v>
                </c:pt>
                <c:pt idx="308">
                  <c:v>1191.5458466435036</c:v>
                </c:pt>
                <c:pt idx="309">
                  <c:v>1187.5273033428898</c:v>
                </c:pt>
                <c:pt idx="310">
                  <c:v>1175.9657032578439</c:v>
                </c:pt>
                <c:pt idx="311">
                  <c:v>1214.2145789192482</c:v>
                </c:pt>
                <c:pt idx="312">
                  <c:v>1197.4124254107605</c:v>
                </c:pt>
                <c:pt idx="313">
                  <c:v>1210.9433084373975</c:v>
                </c:pt>
                <c:pt idx="314">
                  <c:v>1172.2323172515432</c:v>
                </c:pt>
                <c:pt idx="315">
                  <c:v>1148.8521177740538</c:v>
                </c:pt>
                <c:pt idx="316">
                  <c:v>1188.9035005018011</c:v>
                </c:pt>
                <c:pt idx="317">
                  <c:v>1135.4808615374816</c:v>
                </c:pt>
                <c:pt idx="318">
                  <c:v>1106.7527009881121</c:v>
                </c:pt>
                <c:pt idx="319">
                  <c:v>1122.5595197245082</c:v>
                </c:pt>
                <c:pt idx="320">
                  <c:v>1177.2142399512584</c:v>
                </c:pt>
                <c:pt idx="321">
                  <c:v>1184.8464676287447</c:v>
                </c:pt>
                <c:pt idx="322">
                  <c:v>1210.6179995231089</c:v>
                </c:pt>
                <c:pt idx="323">
                  <c:v>1186.0097307324866</c:v>
                </c:pt>
                <c:pt idx="324">
                  <c:v>1161.8797618983328</c:v>
                </c:pt>
                <c:pt idx="325">
                  <c:v>1199.5399378844108</c:v>
                </c:pt>
                <c:pt idx="326">
                  <c:v>1228.116229582324</c:v>
                </c:pt>
                <c:pt idx="327">
                  <c:v>1263.3092443322457</c:v>
                </c:pt>
                <c:pt idx="328">
                  <c:v>1254.9479867432717</c:v>
                </c:pt>
                <c:pt idx="329">
                  <c:v>1251.1087355178088</c:v>
                </c:pt>
                <c:pt idx="330">
                  <c:v>1195.6557532518777</c:v>
                </c:pt>
                <c:pt idx="331">
                  <c:v>1199.3555213359311</c:v>
                </c:pt>
                <c:pt idx="332">
                  <c:v>1256.3349042138202</c:v>
                </c:pt>
                <c:pt idx="333">
                  <c:v>1259.5388682666678</c:v>
                </c:pt>
                <c:pt idx="334">
                  <c:v>1215.2535509211182</c:v>
                </c:pt>
                <c:pt idx="335">
                  <c:v>1236.3064784964015</c:v>
                </c:pt>
                <c:pt idx="336">
                  <c:v>1202.666409364409</c:v>
                </c:pt>
                <c:pt idx="337">
                  <c:v>1191.3463149455918</c:v>
                </c:pt>
                <c:pt idx="338">
                  <c:v>1178.5893787913317</c:v>
                </c:pt>
                <c:pt idx="339">
                  <c:v>1213.7917708882269</c:v>
                </c:pt>
                <c:pt idx="340">
                  <c:v>1257.4670804003811</c:v>
                </c:pt>
                <c:pt idx="341">
                  <c:v>1229.1338004631375</c:v>
                </c:pt>
                <c:pt idx="342">
                  <c:v>1214.7433758246377</c:v>
                </c:pt>
                <c:pt idx="343">
                  <c:v>1222.3336280181645</c:v>
                </c:pt>
                <c:pt idx="344">
                  <c:v>1291.7280015228787</c:v>
                </c:pt>
                <c:pt idx="345">
                  <c:v>1297.5436659668246</c:v>
                </c:pt>
                <c:pt idx="346">
                  <c:v>1271.4713151439964</c:v>
                </c:pt>
                <c:pt idx="347">
                  <c:v>1235.50532165907</c:v>
                </c:pt>
                <c:pt idx="348">
                  <c:v>1247.453048455629</c:v>
                </c:pt>
                <c:pt idx="349">
                  <c:v>1260.9472660693336</c:v>
                </c:pt>
                <c:pt idx="350">
                  <c:v>1211.6348461521302</c:v>
                </c:pt>
                <c:pt idx="351">
                  <c:v>1169.6036818466357</c:v>
                </c:pt>
                <c:pt idx="352">
                  <c:v>1166.7706924456463</c:v>
                </c:pt>
                <c:pt idx="353">
                  <c:v>1125.8629690365713</c:v>
                </c:pt>
                <c:pt idx="354">
                  <c:v>1188.2827000473601</c:v>
                </c:pt>
                <c:pt idx="355">
                  <c:v>1175.2965446810365</c:v>
                </c:pt>
                <c:pt idx="356">
                  <c:v>1153.4959534381769</c:v>
                </c:pt>
                <c:pt idx="357">
                  <c:v>1137.1188922900174</c:v>
                </c:pt>
                <c:pt idx="358">
                  <c:v>1115.0145856472675</c:v>
                </c:pt>
                <c:pt idx="359">
                  <c:v>1119.2806755934855</c:v>
                </c:pt>
                <c:pt idx="360">
                  <c:v>1096.6549486645522</c:v>
                </c:pt>
                <c:pt idx="361">
                  <c:v>1096.1156866076842</c:v>
                </c:pt>
                <c:pt idx="362">
                  <c:v>1113.7587301179897</c:v>
                </c:pt>
                <c:pt idx="363">
                  <c:v>1135.0608661578549</c:v>
                </c:pt>
                <c:pt idx="364">
                  <c:v>1115.1435356041404</c:v>
                </c:pt>
                <c:pt idx="365">
                  <c:v>1120.8855137356036</c:v>
                </c:pt>
                <c:pt idx="366">
                  <c:v>1128.7499504835148</c:v>
                </c:pt>
                <c:pt idx="367">
                  <c:v>1095.3413925359964</c:v>
                </c:pt>
                <c:pt idx="368">
                  <c:v>1095.6162645124105</c:v>
                </c:pt>
                <c:pt idx="369">
                  <c:v>1098.4637806110213</c:v>
                </c:pt>
                <c:pt idx="370">
                  <c:v>1126.3755191533123</c:v>
                </c:pt>
                <c:pt idx="371">
                  <c:v>1084.2454499056166</c:v>
                </c:pt>
                <c:pt idx="372">
                  <c:v>1078.2355097177795</c:v>
                </c:pt>
                <c:pt idx="373">
                  <c:v>1072.5157421474312</c:v>
                </c:pt>
                <c:pt idx="374">
                  <c:v>1077.446362947238</c:v>
                </c:pt>
                <c:pt idx="375">
                  <c:v>1012.6962901756377</c:v>
                </c:pt>
                <c:pt idx="376">
                  <c:v>1070.5262906789733</c:v>
                </c:pt>
                <c:pt idx="377">
                  <c:v>1040.9032680128844</c:v>
                </c:pt>
                <c:pt idx="378">
                  <c:v>1045.1700668745557</c:v>
                </c:pt>
                <c:pt idx="379">
                  <c:v>1014.9118481280345</c:v>
                </c:pt>
                <c:pt idx="380">
                  <c:v>995.39746345030926</c:v>
                </c:pt>
                <c:pt idx="381">
                  <c:v>954.48065096561118</c:v>
                </c:pt>
                <c:pt idx="382">
                  <c:v>952.23581503435548</c:v>
                </c:pt>
                <c:pt idx="383">
                  <c:v>1005.5786549149151</c:v>
                </c:pt>
                <c:pt idx="384">
                  <c:v>943.34809576514226</c:v>
                </c:pt>
                <c:pt idx="385">
                  <c:v>976.48312474464137</c:v>
                </c:pt>
                <c:pt idx="386">
                  <c:v>969.08527802743913</c:v>
                </c:pt>
                <c:pt idx="387">
                  <c:v>950.15738533430169</c:v>
                </c:pt>
                <c:pt idx="388">
                  <c:v>985.37737123235399</c:v>
                </c:pt>
                <c:pt idx="389">
                  <c:v>1029.9907239415525</c:v>
                </c:pt>
                <c:pt idx="390">
                  <c:v>1037.8778647602171</c:v>
                </c:pt>
                <c:pt idx="391">
                  <c:v>1053.8040064999511</c:v>
                </c:pt>
                <c:pt idx="392">
                  <c:v>1063.8325311562508</c:v>
                </c:pt>
                <c:pt idx="393">
                  <c:v>1039.229745204786</c:v>
                </c:pt>
                <c:pt idx="394">
                  <c:v>1058.8975305776448</c:v>
                </c:pt>
                <c:pt idx="395">
                  <c:v>1082.4066432768459</c:v>
                </c:pt>
                <c:pt idx="396">
                  <c:v>1077.7677979278947</c:v>
                </c:pt>
                <c:pt idx="397">
                  <c:v>1067.634155476816</c:v>
                </c:pt>
                <c:pt idx="398">
                  <c:v>1057.4726890723605</c:v>
                </c:pt>
                <c:pt idx="399">
                  <c:v>1016.4033728981036</c:v>
                </c:pt>
                <c:pt idx="400">
                  <c:v>1081.3681448762222</c:v>
                </c:pt>
                <c:pt idx="401">
                  <c:v>1080.7203339015009</c:v>
                </c:pt>
                <c:pt idx="402">
                  <c:v>1079.2278161045344</c:v>
                </c:pt>
                <c:pt idx="403">
                  <c:v>1084.17502193517</c:v>
                </c:pt>
                <c:pt idx="404">
                  <c:v>1087.1592002052366</c:v>
                </c:pt>
                <c:pt idx="405">
                  <c:v>1075.9313836727219</c:v>
                </c:pt>
                <c:pt idx="406">
                  <c:v>1070.1262220780748</c:v>
                </c:pt>
                <c:pt idx="407">
                  <c:v>1075.1703931236091</c:v>
                </c:pt>
                <c:pt idx="408">
                  <c:v>1088.3966872508233</c:v>
                </c:pt>
                <c:pt idx="409">
                  <c:v>1067.8405847752601</c:v>
                </c:pt>
                <c:pt idx="410">
                  <c:v>1068.3250617883582</c:v>
                </c:pt>
                <c:pt idx="411">
                  <c:v>1084.3704096872327</c:v>
                </c:pt>
                <c:pt idx="412">
                  <c:v>1138.0252184772792</c:v>
                </c:pt>
                <c:pt idx="413">
                  <c:v>1165.4497478811729</c:v>
                </c:pt>
                <c:pt idx="414">
                  <c:v>1162.6608202906384</c:v>
                </c:pt>
                <c:pt idx="415">
                  <c:v>1195.6979800955417</c:v>
                </c:pt>
                <c:pt idx="416">
                  <c:v>1222.6635174463495</c:v>
                </c:pt>
                <c:pt idx="417">
                  <c:v>1181.5452354772096</c:v>
                </c:pt>
                <c:pt idx="418">
                  <c:v>1228.9891858990741</c:v>
                </c:pt>
                <c:pt idx="419">
                  <c:v>1202.49654601102</c:v>
                </c:pt>
                <c:pt idx="420">
                  <c:v>1222.0497468074873</c:v>
                </c:pt>
                <c:pt idx="421">
                  <c:v>1276.4061207001882</c:v>
                </c:pt>
                <c:pt idx="422">
                  <c:v>1250.5555909155596</c:v>
                </c:pt>
                <c:pt idx="423">
                  <c:v>1242.4851673302674</c:v>
                </c:pt>
                <c:pt idx="424">
                  <c:v>1243.3055801463797</c:v>
                </c:pt>
                <c:pt idx="425">
                  <c:v>1254.1689537691843</c:v>
                </c:pt>
                <c:pt idx="426">
                  <c:v>1236.8093135531294</c:v>
                </c:pt>
                <c:pt idx="427">
                  <c:v>1310.1239556260152</c:v>
                </c:pt>
                <c:pt idx="428">
                  <c:v>1289.1732394902654</c:v>
                </c:pt>
                <c:pt idx="429">
                  <c:v>1274.0368458328601</c:v>
                </c:pt>
                <c:pt idx="430">
                  <c:v>1305.4342655462551</c:v>
                </c:pt>
                <c:pt idx="431">
                  <c:v>1302.4217892350191</c:v>
                </c:pt>
                <c:pt idx="432">
                  <c:v>1344.7479870832876</c:v>
                </c:pt>
                <c:pt idx="433">
                  <c:v>1362.3642234813715</c:v>
                </c:pt>
                <c:pt idx="434">
                  <c:v>1370.9644582137025</c:v>
                </c:pt>
                <c:pt idx="435">
                  <c:v>1483.1269487513007</c:v>
                </c:pt>
                <c:pt idx="436">
                  <c:v>1436.0880200519989</c:v>
                </c:pt>
                <c:pt idx="437">
                  <c:v>1487.7647562490895</c:v>
                </c:pt>
                <c:pt idx="438">
                  <c:v>1424.9192415399693</c:v>
                </c:pt>
                <c:pt idx="439">
                  <c:v>1462.0698386217061</c:v>
                </c:pt>
                <c:pt idx="440">
                  <c:v>1487.7360987530019</c:v>
                </c:pt>
                <c:pt idx="441">
                  <c:v>1544.3331316723165</c:v>
                </c:pt>
                <c:pt idx="442">
                  <c:v>1535.5606424073526</c:v>
                </c:pt>
                <c:pt idx="443">
                  <c:v>1494.767606742048</c:v>
                </c:pt>
                <c:pt idx="444">
                  <c:v>1548.7701395485126</c:v>
                </c:pt>
                <c:pt idx="445">
                  <c:v>1508.235227746198</c:v>
                </c:pt>
                <c:pt idx="446">
                  <c:v>1503.2640259916336</c:v>
                </c:pt>
                <c:pt idx="447">
                  <c:v>1489.0026047565241</c:v>
                </c:pt>
                <c:pt idx="448">
                  <c:v>1469.5350675054076</c:v>
                </c:pt>
                <c:pt idx="449">
                  <c:v>1477.0351524073378</c:v>
                </c:pt>
                <c:pt idx="450">
                  <c:v>1453.6375393153728</c:v>
                </c:pt>
                <c:pt idx="451">
                  <c:v>1506.1286627753022</c:v>
                </c:pt>
                <c:pt idx="452">
                  <c:v>1473.8487015091016</c:v>
                </c:pt>
                <c:pt idx="453">
                  <c:v>1505.8090998727357</c:v>
                </c:pt>
                <c:pt idx="454">
                  <c:v>1549.5049159718133</c:v>
                </c:pt>
                <c:pt idx="455">
                  <c:v>1526.9203725193147</c:v>
                </c:pt>
                <c:pt idx="456">
                  <c:v>1420.0164205451586</c:v>
                </c:pt>
                <c:pt idx="457">
                  <c:v>1411.0726603121891</c:v>
                </c:pt>
                <c:pt idx="458">
                  <c:v>1379.4300408138283</c:v>
                </c:pt>
                <c:pt idx="459">
                  <c:v>1395.0758316302868</c:v>
                </c:pt>
                <c:pt idx="460">
                  <c:v>1465.5096096468153</c:v>
                </c:pt>
                <c:pt idx="461">
                  <c:v>1362.1766538117986</c:v>
                </c:pt>
                <c:pt idx="462">
                  <c:v>1387.4724330828378</c:v>
                </c:pt>
                <c:pt idx="463">
                  <c:v>1414.6040647041184</c:v>
                </c:pt>
                <c:pt idx="464">
                  <c:v>1394.8534681804222</c:v>
                </c:pt>
                <c:pt idx="465">
                  <c:v>1392.8148252003189</c:v>
                </c:pt>
                <c:pt idx="466">
                  <c:v>1440.4619325030001</c:v>
                </c:pt>
                <c:pt idx="467">
                  <c:v>1478.8307641952044</c:v>
                </c:pt>
                <c:pt idx="468">
                  <c:v>1403.2083864854269</c:v>
                </c:pt>
                <c:pt idx="469">
                  <c:v>1474.1229567162547</c:v>
                </c:pt>
                <c:pt idx="470">
                  <c:v>1444.9662295576341</c:v>
                </c:pt>
                <c:pt idx="471">
                  <c:v>1424.8934442368156</c:v>
                </c:pt>
                <c:pt idx="472">
                  <c:v>1453.4974073540775</c:v>
                </c:pt>
                <c:pt idx="473">
                  <c:v>1449.3495024553074</c:v>
                </c:pt>
                <c:pt idx="474">
                  <c:v>1415.4949963210165</c:v>
                </c:pt>
                <c:pt idx="475">
                  <c:v>1438.7682627721765</c:v>
                </c:pt>
                <c:pt idx="476">
                  <c:v>1429.1714232870004</c:v>
                </c:pt>
                <c:pt idx="477">
                  <c:v>1379.3568436152464</c:v>
                </c:pt>
                <c:pt idx="478">
                  <c:v>1360.063035651815</c:v>
                </c:pt>
                <c:pt idx="479">
                  <c:v>1378.7715790873831</c:v>
                </c:pt>
                <c:pt idx="480">
                  <c:v>1397.2164163587158</c:v>
                </c:pt>
                <c:pt idx="481">
                  <c:v>1467.1673888159501</c:v>
                </c:pt>
                <c:pt idx="482">
                  <c:v>1421.1402508021897</c:v>
                </c:pt>
                <c:pt idx="483">
                  <c:v>1397.8363107697573</c:v>
                </c:pt>
                <c:pt idx="484">
                  <c:v>1323.2731095873226</c:v>
                </c:pt>
                <c:pt idx="485">
                  <c:v>1375.6102684189309</c:v>
                </c:pt>
                <c:pt idx="486">
                  <c:v>1385.7846648054574</c:v>
                </c:pt>
                <c:pt idx="487">
                  <c:v>1395.5279430457072</c:v>
                </c:pt>
                <c:pt idx="488">
                  <c:v>1426.2994023359822</c:v>
                </c:pt>
                <c:pt idx="489">
                  <c:v>1423.1557441017897</c:v>
                </c:pt>
                <c:pt idx="490">
                  <c:v>1355.9746243909192</c:v>
                </c:pt>
                <c:pt idx="491">
                  <c:v>1357.6046727578578</c:v>
                </c:pt>
                <c:pt idx="492">
                  <c:v>1363.6587452722817</c:v>
                </c:pt>
                <c:pt idx="493">
                  <c:v>1498.4520000132457</c:v>
                </c:pt>
                <c:pt idx="494">
                  <c:v>1545.5629338479107</c:v>
                </c:pt>
                <c:pt idx="495">
                  <c:v>1461.2168946119691</c:v>
                </c:pt>
                <c:pt idx="496">
                  <c:v>1507.5345145493206</c:v>
                </c:pt>
                <c:pt idx="497">
                  <c:v>1466.9588279569066</c:v>
                </c:pt>
                <c:pt idx="498">
                  <c:v>1463.6166259948388</c:v>
                </c:pt>
                <c:pt idx="499">
                  <c:v>1468.4230310927303</c:v>
                </c:pt>
                <c:pt idx="500">
                  <c:v>1488.4901241132482</c:v>
                </c:pt>
                <c:pt idx="501">
                  <c:v>1395.9282299071001</c:v>
                </c:pt>
                <c:pt idx="502">
                  <c:v>1440.980417399091</c:v>
                </c:pt>
                <c:pt idx="503">
                  <c:v>1417.9160987691109</c:v>
                </c:pt>
                <c:pt idx="504">
                  <c:v>1370.8114727335619</c:v>
                </c:pt>
                <c:pt idx="505">
                  <c:v>1371.9452544652888</c:v>
                </c:pt>
                <c:pt idx="506">
                  <c:v>1337.3357839224616</c:v>
                </c:pt>
                <c:pt idx="507">
                  <c:v>1339.3679030647816</c:v>
                </c:pt>
                <c:pt idx="508">
                  <c:v>1348.5870675915555</c:v>
                </c:pt>
                <c:pt idx="509">
                  <c:v>1397.3887720937171</c:v>
                </c:pt>
                <c:pt idx="510">
                  <c:v>1404.2549946795612</c:v>
                </c:pt>
                <c:pt idx="511">
                  <c:v>1417.1751967555297</c:v>
                </c:pt>
                <c:pt idx="512">
                  <c:v>1433.6103199727738</c:v>
                </c:pt>
                <c:pt idx="513">
                  <c:v>1433.7198221778983</c:v>
                </c:pt>
                <c:pt idx="514">
                  <c:v>1456.2285986165425</c:v>
                </c:pt>
                <c:pt idx="515">
                  <c:v>1497.8687355905979</c:v>
                </c:pt>
                <c:pt idx="516">
                  <c:v>1484.9633925922074</c:v>
                </c:pt>
                <c:pt idx="517">
                  <c:v>1497.7954136359256</c:v>
                </c:pt>
                <c:pt idx="518">
                  <c:v>1510.0055058854277</c:v>
                </c:pt>
                <c:pt idx="519">
                  <c:v>1469.6086998435712</c:v>
                </c:pt>
                <c:pt idx="520">
                  <c:v>1450.3436727428657</c:v>
                </c:pt>
                <c:pt idx="521">
                  <c:v>1486.0416328996469</c:v>
                </c:pt>
                <c:pt idx="522">
                  <c:v>1494.8969572831891</c:v>
                </c:pt>
                <c:pt idx="523">
                  <c:v>1433.3087712988879</c:v>
                </c:pt>
                <c:pt idx="524">
                  <c:v>1445.9914271417292</c:v>
                </c:pt>
                <c:pt idx="525">
                  <c:v>1425.6446900432811</c:v>
                </c:pt>
                <c:pt idx="526">
                  <c:v>1414.9883667842482</c:v>
                </c:pt>
                <c:pt idx="527">
                  <c:v>1379.8666792585709</c:v>
                </c:pt>
                <c:pt idx="528">
                  <c:v>1421.2513488269724</c:v>
                </c:pt>
                <c:pt idx="529">
                  <c:v>1485.8625948696808</c:v>
                </c:pt>
                <c:pt idx="530">
                  <c:v>1401.8224526718943</c:v>
                </c:pt>
                <c:pt idx="531">
                  <c:v>1394.0766419398253</c:v>
                </c:pt>
                <c:pt idx="532">
                  <c:v>1387.6868890035007</c:v>
                </c:pt>
                <c:pt idx="533">
                  <c:v>1382.815493475269</c:v>
                </c:pt>
                <c:pt idx="534">
                  <c:v>1455.9757912399257</c:v>
                </c:pt>
                <c:pt idx="535">
                  <c:v>1425.8910871582593</c:v>
                </c:pt>
                <c:pt idx="536">
                  <c:v>1404.2473178081214</c:v>
                </c:pt>
                <c:pt idx="537">
                  <c:v>1414.073820991089</c:v>
                </c:pt>
                <c:pt idx="538">
                  <c:v>1349.7507986944026</c:v>
                </c:pt>
                <c:pt idx="539">
                  <c:v>1443.1647348454574</c:v>
                </c:pt>
                <c:pt idx="540">
                  <c:v>1472.5223135604881</c:v>
                </c:pt>
                <c:pt idx="541">
                  <c:v>1427.5619279621762</c:v>
                </c:pt>
                <c:pt idx="542">
                  <c:v>1433.0648578090561</c:v>
                </c:pt>
                <c:pt idx="543">
                  <c:v>1439.3334510359493</c:v>
                </c:pt>
                <c:pt idx="544">
                  <c:v>1426.1896970749681</c:v>
                </c:pt>
                <c:pt idx="545">
                  <c:v>1393.9519790363624</c:v>
                </c:pt>
                <c:pt idx="546">
                  <c:v>1410.9828980036102</c:v>
                </c:pt>
                <c:pt idx="547">
                  <c:v>1466.0734981211192</c:v>
                </c:pt>
                <c:pt idx="548">
                  <c:v>1527.079367474736</c:v>
                </c:pt>
                <c:pt idx="549">
                  <c:v>1519.067431925768</c:v>
                </c:pt>
                <c:pt idx="550">
                  <c:v>1520.2068221162792</c:v>
                </c:pt>
                <c:pt idx="551">
                  <c:v>1533.4291622209582</c:v>
                </c:pt>
                <c:pt idx="552">
                  <c:v>1524.2724523982422</c:v>
                </c:pt>
                <c:pt idx="553">
                  <c:v>1530.851847161641</c:v>
                </c:pt>
                <c:pt idx="554">
                  <c:v>1535.8345846996876</c:v>
                </c:pt>
                <c:pt idx="555">
                  <c:v>1545.6416674033517</c:v>
                </c:pt>
                <c:pt idx="556">
                  <c:v>1520.692245930192</c:v>
                </c:pt>
                <c:pt idx="557">
                  <c:v>1576.7944771822738</c:v>
                </c:pt>
                <c:pt idx="558">
                  <c:v>1558.4130033337183</c:v>
                </c:pt>
                <c:pt idx="559">
                  <c:v>1505.6212263270909</c:v>
                </c:pt>
                <c:pt idx="560">
                  <c:v>1488.4616525746567</c:v>
                </c:pt>
                <c:pt idx="561">
                  <c:v>1470.0073817715099</c:v>
                </c:pt>
                <c:pt idx="562">
                  <c:v>1449.8475383942978</c:v>
                </c:pt>
                <c:pt idx="563">
                  <c:v>1445.0272519433431</c:v>
                </c:pt>
                <c:pt idx="564">
                  <c:v>1470.4932541263943</c:v>
                </c:pt>
                <c:pt idx="565">
                  <c:v>1536.0280389916391</c:v>
                </c:pt>
                <c:pt idx="566">
                  <c:v>1515.6037820128713</c:v>
                </c:pt>
                <c:pt idx="567">
                  <c:v>1511.7917057470297</c:v>
                </c:pt>
                <c:pt idx="568">
                  <c:v>1482.0929290168858</c:v>
                </c:pt>
                <c:pt idx="569">
                  <c:v>1447.5510062070814</c:v>
                </c:pt>
                <c:pt idx="570">
                  <c:v>1504.8027974100746</c:v>
                </c:pt>
                <c:pt idx="571">
                  <c:v>1509.7241779032629</c:v>
                </c:pt>
                <c:pt idx="572">
                  <c:v>1494.8144052320213</c:v>
                </c:pt>
                <c:pt idx="573">
                  <c:v>1544.5198636948994</c:v>
                </c:pt>
                <c:pt idx="574">
                  <c:v>1562.9847227661842</c:v>
                </c:pt>
                <c:pt idx="575">
                  <c:v>1570.3997679054632</c:v>
                </c:pt>
                <c:pt idx="576">
                  <c:v>1603.2197041861241</c:v>
                </c:pt>
                <c:pt idx="577">
                  <c:v>1639.3599804693688</c:v>
                </c:pt>
                <c:pt idx="578">
                  <c:v>1655.7936929125049</c:v>
                </c:pt>
                <c:pt idx="579">
                  <c:v>1676.1213010777324</c:v>
                </c:pt>
                <c:pt idx="580">
                  <c:v>1637.8669667576128</c:v>
                </c:pt>
                <c:pt idx="581">
                  <c:v>1659.7780507989535</c:v>
                </c:pt>
                <c:pt idx="582">
                  <c:v>1625.6043008872118</c:v>
                </c:pt>
                <c:pt idx="583">
                  <c:v>1673.6750974724764</c:v>
                </c:pt>
                <c:pt idx="584">
                  <c:v>1704.1376689124336</c:v>
                </c:pt>
                <c:pt idx="585">
                  <c:v>1700.1368947401738</c:v>
                </c:pt>
                <c:pt idx="586">
                  <c:v>1745.4065052504925</c:v>
                </c:pt>
                <c:pt idx="587">
                  <c:v>1754.7961718855117</c:v>
                </c:pt>
                <c:pt idx="588">
                  <c:v>1710.4000800902948</c:v>
                </c:pt>
                <c:pt idx="589">
                  <c:v>1750.2336862449047</c:v>
                </c:pt>
                <c:pt idx="590">
                  <c:v>1792.8655446468752</c:v>
                </c:pt>
                <c:pt idx="591">
                  <c:v>1808.8234555350114</c:v>
                </c:pt>
                <c:pt idx="592">
                  <c:v>1792.7538246120216</c:v>
                </c:pt>
                <c:pt idx="593">
                  <c:v>1864.136497506672</c:v>
                </c:pt>
                <c:pt idx="594">
                  <c:v>1755.8830172027403</c:v>
                </c:pt>
                <c:pt idx="595">
                  <c:v>1828.0932669333617</c:v>
                </c:pt>
                <c:pt idx="596">
                  <c:v>1791.5973020309518</c:v>
                </c:pt>
                <c:pt idx="597">
                  <c:v>1830.7785657030356</c:v>
                </c:pt>
                <c:pt idx="598">
                  <c:v>1799.7239479508348</c:v>
                </c:pt>
                <c:pt idx="599">
                  <c:v>1830.9035228772691</c:v>
                </c:pt>
                <c:pt idx="600">
                  <c:v>1784.7151363631356</c:v>
                </c:pt>
                <c:pt idx="601">
                  <c:v>1738.5295455026176</c:v>
                </c:pt>
                <c:pt idx="602">
                  <c:v>1795.725536145447</c:v>
                </c:pt>
                <c:pt idx="603">
                  <c:v>1745.7541908200265</c:v>
                </c:pt>
                <c:pt idx="604">
                  <c:v>1713.6331577102014</c:v>
                </c:pt>
                <c:pt idx="605">
                  <c:v>1781.591298586507</c:v>
                </c:pt>
                <c:pt idx="606">
                  <c:v>1709.0917672628102</c:v>
                </c:pt>
                <c:pt idx="607">
                  <c:v>1677.9342582200527</c:v>
                </c:pt>
                <c:pt idx="608">
                  <c:v>1714.9086847413389</c:v>
                </c:pt>
                <c:pt idx="609">
                  <c:v>1710.6166474015122</c:v>
                </c:pt>
                <c:pt idx="610">
                  <c:v>1669.5744194189679</c:v>
                </c:pt>
                <c:pt idx="611">
                  <c:v>1769.9289658371472</c:v>
                </c:pt>
                <c:pt idx="612">
                  <c:v>1714.3231313197841</c:v>
                </c:pt>
                <c:pt idx="613">
                  <c:v>1627.1058489813565</c:v>
                </c:pt>
                <c:pt idx="614">
                  <c:v>1643.4489236929242</c:v>
                </c:pt>
                <c:pt idx="615">
                  <c:v>1627.7336588031512</c:v>
                </c:pt>
                <c:pt idx="616">
                  <c:v>1618.7465175335437</c:v>
                </c:pt>
                <c:pt idx="617">
                  <c:v>1659.870993002115</c:v>
                </c:pt>
                <c:pt idx="618">
                  <c:v>1646.9714623329742</c:v>
                </c:pt>
                <c:pt idx="619">
                  <c:v>1683.9983473548405</c:v>
                </c:pt>
                <c:pt idx="620">
                  <c:v>1612.1384761574589</c:v>
                </c:pt>
                <c:pt idx="621">
                  <c:v>1645.9044165983275</c:v>
                </c:pt>
                <c:pt idx="622">
                  <c:v>1562.1465455521297</c:v>
                </c:pt>
                <c:pt idx="623">
                  <c:v>1605.8688907786716</c:v>
                </c:pt>
                <c:pt idx="624">
                  <c:v>1695.7127262581562</c:v>
                </c:pt>
                <c:pt idx="625">
                  <c:v>1688.4735540163579</c:v>
                </c:pt>
                <c:pt idx="626">
                  <c:v>1657.5230486318465</c:v>
                </c:pt>
                <c:pt idx="627">
                  <c:v>1743.6724068559731</c:v>
                </c:pt>
                <c:pt idx="628">
                  <c:v>1659.7666991754675</c:v>
                </c:pt>
                <c:pt idx="629">
                  <c:v>1652.6677484840022</c:v>
                </c:pt>
                <c:pt idx="630">
                  <c:v>1614.6727000651249</c:v>
                </c:pt>
                <c:pt idx="631">
                  <c:v>1646.7772995064627</c:v>
                </c:pt>
                <c:pt idx="632">
                  <c:v>1656.3687508779813</c:v>
                </c:pt>
                <c:pt idx="633">
                  <c:v>1663.8348321113258</c:v>
                </c:pt>
                <c:pt idx="634">
                  <c:v>1621.3433329546165</c:v>
                </c:pt>
                <c:pt idx="635">
                  <c:v>1548.0387816152622</c:v>
                </c:pt>
                <c:pt idx="636">
                  <c:v>1667.2696937265598</c:v>
                </c:pt>
                <c:pt idx="637">
                  <c:v>1711.3989196929933</c:v>
                </c:pt>
                <c:pt idx="638">
                  <c:v>1696.9506846207478</c:v>
                </c:pt>
                <c:pt idx="639">
                  <c:v>1687.7167005978322</c:v>
                </c:pt>
                <c:pt idx="640">
                  <c:v>1742.1400035412453</c:v>
                </c:pt>
                <c:pt idx="641">
                  <c:v>1709.1776220186207</c:v>
                </c:pt>
                <c:pt idx="642">
                  <c:v>1763.5714905581847</c:v>
                </c:pt>
                <c:pt idx="643">
                  <c:v>1750.1112588300387</c:v>
                </c:pt>
                <c:pt idx="644">
                  <c:v>1716.1115616809623</c:v>
                </c:pt>
                <c:pt idx="645">
                  <c:v>1837.2959575885336</c:v>
                </c:pt>
                <c:pt idx="646">
                  <c:v>1845.136306285166</c:v>
                </c:pt>
                <c:pt idx="647">
                  <c:v>1861.4955756906602</c:v>
                </c:pt>
                <c:pt idx="648">
                  <c:v>1829.4765186624006</c:v>
                </c:pt>
                <c:pt idx="649">
                  <c:v>2012.4180576383283</c:v>
                </c:pt>
                <c:pt idx="650">
                  <c:v>1984.2802650476501</c:v>
                </c:pt>
                <c:pt idx="651">
                  <c:v>1968.7101433039902</c:v>
                </c:pt>
                <c:pt idx="652">
                  <c:v>1986.2105011711833</c:v>
                </c:pt>
                <c:pt idx="653">
                  <c:v>1954.2002883034154</c:v>
                </c:pt>
                <c:pt idx="654">
                  <c:v>2004.8163123205234</c:v>
                </c:pt>
                <c:pt idx="655">
                  <c:v>1944.3495500448321</c:v>
                </c:pt>
                <c:pt idx="656">
                  <c:v>1978.7796269515418</c:v>
                </c:pt>
                <c:pt idx="657">
                  <c:v>1999.5570560902888</c:v>
                </c:pt>
                <c:pt idx="658">
                  <c:v>2178.8933710988717</c:v>
                </c:pt>
                <c:pt idx="659">
                  <c:v>2091.7965942517958</c:v>
                </c:pt>
                <c:pt idx="660">
                  <c:v>2045.3997478057408</c:v>
                </c:pt>
                <c:pt idx="661">
                  <c:v>2133.6789383776922</c:v>
                </c:pt>
                <c:pt idx="662">
                  <c:v>2118.2689085869338</c:v>
                </c:pt>
                <c:pt idx="663">
                  <c:v>2138.3574711056585</c:v>
                </c:pt>
                <c:pt idx="664">
                  <c:v>2069.1697761386204</c:v>
                </c:pt>
                <c:pt idx="665">
                  <c:v>2108.5211922766639</c:v>
                </c:pt>
                <c:pt idx="666">
                  <c:v>2097.1622830665374</c:v>
                </c:pt>
                <c:pt idx="667">
                  <c:v>1989.9899615983102</c:v>
                </c:pt>
                <c:pt idx="668">
                  <c:v>2058.4981193656699</c:v>
                </c:pt>
                <c:pt idx="669">
                  <c:v>1999.1326336921741</c:v>
                </c:pt>
                <c:pt idx="670">
                  <c:v>2017.6631858053731</c:v>
                </c:pt>
                <c:pt idx="671">
                  <c:v>2001.194810898608</c:v>
                </c:pt>
                <c:pt idx="672">
                  <c:v>2078.7625225861048</c:v>
                </c:pt>
                <c:pt idx="673">
                  <c:v>2024.635680838285</c:v>
                </c:pt>
                <c:pt idx="674">
                  <c:v>2053.1714319961256</c:v>
                </c:pt>
                <c:pt idx="675">
                  <c:v>2066.1394059846152</c:v>
                </c:pt>
                <c:pt idx="676">
                  <c:v>2138.7462349449884</c:v>
                </c:pt>
                <c:pt idx="677">
                  <c:v>2135.7862773912648</c:v>
                </c:pt>
                <c:pt idx="678">
                  <c:v>2114.8169293051956</c:v>
                </c:pt>
                <c:pt idx="679">
                  <c:v>2099.3014237407306</c:v>
                </c:pt>
                <c:pt idx="680">
                  <c:v>2039.7593384460904</c:v>
                </c:pt>
                <c:pt idx="681">
                  <c:v>2053.8958282664794</c:v>
                </c:pt>
                <c:pt idx="682">
                  <c:v>2138.5653067910798</c:v>
                </c:pt>
                <c:pt idx="683">
                  <c:v>2033.7548385284549</c:v>
                </c:pt>
                <c:pt idx="684">
                  <c:v>2077.8754179116936</c:v>
                </c:pt>
                <c:pt idx="685">
                  <c:v>2082.7975121653108</c:v>
                </c:pt>
                <c:pt idx="686">
                  <c:v>2075.0160325129782</c:v>
                </c:pt>
                <c:pt idx="687">
                  <c:v>2133.0914184088138</c:v>
                </c:pt>
                <c:pt idx="688">
                  <c:v>2206.1983923641501</c:v>
                </c:pt>
                <c:pt idx="689">
                  <c:v>2252.1578485197879</c:v>
                </c:pt>
                <c:pt idx="690">
                  <c:v>2255.4054619980047</c:v>
                </c:pt>
                <c:pt idx="691">
                  <c:v>2139.0657395188732</c:v>
                </c:pt>
                <c:pt idx="692">
                  <c:v>2223.0081874806428</c:v>
                </c:pt>
                <c:pt idx="693">
                  <c:v>2259.2849758390571</c:v>
                </c:pt>
                <c:pt idx="694">
                  <c:v>2198.111322442187</c:v>
                </c:pt>
                <c:pt idx="695">
                  <c:v>2182.2952780245869</c:v>
                </c:pt>
                <c:pt idx="696">
                  <c:v>2234.9701349135871</c:v>
                </c:pt>
                <c:pt idx="697">
                  <c:v>2265.0495177216403</c:v>
                </c:pt>
                <c:pt idx="698">
                  <c:v>2384.2792013133439</c:v>
                </c:pt>
                <c:pt idx="699">
                  <c:v>2385.7249231078813</c:v>
                </c:pt>
                <c:pt idx="700">
                  <c:v>2348.2413771843976</c:v>
                </c:pt>
                <c:pt idx="701">
                  <c:v>2438.1258348440524</c:v>
                </c:pt>
                <c:pt idx="702">
                  <c:v>2475.6861017467741</c:v>
                </c:pt>
                <c:pt idx="703">
                  <c:v>2530.956338160242</c:v>
                </c:pt>
                <c:pt idx="704">
                  <c:v>2482.1771862341839</c:v>
                </c:pt>
                <c:pt idx="705">
                  <c:v>2608.1878382562181</c:v>
                </c:pt>
                <c:pt idx="706">
                  <c:v>2674.9186760842913</c:v>
                </c:pt>
                <c:pt idx="707">
                  <c:v>2534.6322014806733</c:v>
                </c:pt>
                <c:pt idx="708">
                  <c:v>2713.7362858227393</c:v>
                </c:pt>
                <c:pt idx="709">
                  <c:v>2691.0913984151903</c:v>
                </c:pt>
                <c:pt idx="710">
                  <c:v>2733.1473885568216</c:v>
                </c:pt>
                <c:pt idx="711">
                  <c:v>2521.1394025153772</c:v>
                </c:pt>
                <c:pt idx="712">
                  <c:v>2464.627781612473</c:v>
                </c:pt>
                <c:pt idx="713">
                  <c:v>2569.8075840040801</c:v>
                </c:pt>
                <c:pt idx="714">
                  <c:v>2600.1148716895514</c:v>
                </c:pt>
                <c:pt idx="715">
                  <c:v>2569.5377538161592</c:v>
                </c:pt>
                <c:pt idx="716">
                  <c:v>2580.6685101898847</c:v>
                </c:pt>
                <c:pt idx="717">
                  <c:v>2611.236346477398</c:v>
                </c:pt>
                <c:pt idx="718">
                  <c:v>2443.6441633015802</c:v>
                </c:pt>
                <c:pt idx="719">
                  <c:v>2516.1983586107194</c:v>
                </c:pt>
                <c:pt idx="720">
                  <c:v>2543.0344492626673</c:v>
                </c:pt>
                <c:pt idx="721">
                  <c:v>2581.6262531398784</c:v>
                </c:pt>
                <c:pt idx="722">
                  <c:v>2549.0468952493834</c:v>
                </c:pt>
                <c:pt idx="723">
                  <c:v>2563.2993987118516</c:v>
                </c:pt>
                <c:pt idx="724">
                  <c:v>2538.8129680435145</c:v>
                </c:pt>
                <c:pt idx="725">
                  <c:v>2602.9611511199778</c:v>
                </c:pt>
                <c:pt idx="726">
                  <c:v>2579.5420103489882</c:v>
                </c:pt>
                <c:pt idx="727">
                  <c:v>2595.427717705737</c:v>
                </c:pt>
                <c:pt idx="728">
                  <c:v>2508.3798142322466</c:v>
                </c:pt>
                <c:pt idx="729">
                  <c:v>2581.0086564164531</c:v>
                </c:pt>
                <c:pt idx="730">
                  <c:v>2557.6096589077997</c:v>
                </c:pt>
                <c:pt idx="731">
                  <c:v>2613.7863108308538</c:v>
                </c:pt>
                <c:pt idx="732">
                  <c:v>2629.6569965823642</c:v>
                </c:pt>
                <c:pt idx="733">
                  <c:v>2562.3259206006942</c:v>
                </c:pt>
                <c:pt idx="734">
                  <c:v>2639.5478622050459</c:v>
                </c:pt>
                <c:pt idx="735">
                  <c:v>2663.8380317586343</c:v>
                </c:pt>
                <c:pt idx="736">
                  <c:v>2576.5447433096715</c:v>
                </c:pt>
                <c:pt idx="737">
                  <c:v>2608.9324964455595</c:v>
                </c:pt>
                <c:pt idx="738">
                  <c:v>2620.6925958951301</c:v>
                </c:pt>
                <c:pt idx="739">
                  <c:v>2651.3412593292505</c:v>
                </c:pt>
                <c:pt idx="740">
                  <c:v>2514.6458494793169</c:v>
                </c:pt>
                <c:pt idx="741">
                  <c:v>2414.5162819806228</c:v>
                </c:pt>
                <c:pt idx="742">
                  <c:v>2397.2344873755878</c:v>
                </c:pt>
                <c:pt idx="743">
                  <c:v>2432.9248649710084</c:v>
                </c:pt>
                <c:pt idx="744">
                  <c:v>2377.7922022402236</c:v>
                </c:pt>
                <c:pt idx="745">
                  <c:v>2297.6417983600768</c:v>
                </c:pt>
                <c:pt idx="746">
                  <c:v>2382.6459020282964</c:v>
                </c:pt>
                <c:pt idx="747">
                  <c:v>2403.6706056261974</c:v>
                </c:pt>
                <c:pt idx="748">
                  <c:v>2419.0417256776</c:v>
                </c:pt>
                <c:pt idx="749">
                  <c:v>2472.7303885168276</c:v>
                </c:pt>
                <c:pt idx="750">
                  <c:v>2533.6615035015752</c:v>
                </c:pt>
                <c:pt idx="751">
                  <c:v>2446.8075650154315</c:v>
                </c:pt>
                <c:pt idx="752">
                  <c:v>2548.9578176067148</c:v>
                </c:pt>
                <c:pt idx="753">
                  <c:v>2621.7219890472907</c:v>
                </c:pt>
                <c:pt idx="754">
                  <c:v>2453.5890626530854</c:v>
                </c:pt>
                <c:pt idx="755">
                  <c:v>2500.077129946445</c:v>
                </c:pt>
                <c:pt idx="756">
                  <c:v>2579.0725379979367</c:v>
                </c:pt>
                <c:pt idx="757">
                  <c:v>2600.2978628812502</c:v>
                </c:pt>
                <c:pt idx="758">
                  <c:v>2589.3186734655537</c:v>
                </c:pt>
                <c:pt idx="759">
                  <c:v>2711.2159240076385</c:v>
                </c:pt>
                <c:pt idx="760">
                  <c:v>2711.807279376098</c:v>
                </c:pt>
                <c:pt idx="761">
                  <c:v>2789.5447158480397</c:v>
                </c:pt>
                <c:pt idx="762">
                  <c:v>2773.6756991264815</c:v>
                </c:pt>
                <c:pt idx="763">
                  <c:v>2807.3066175861427</c:v>
                </c:pt>
                <c:pt idx="764">
                  <c:v>2903.7796489181678</c:v>
                </c:pt>
                <c:pt idx="765">
                  <c:v>2911.2282689726176</c:v>
                </c:pt>
                <c:pt idx="766">
                  <c:v>2789.9864645735452</c:v>
                </c:pt>
                <c:pt idx="767">
                  <c:v>2837.6115801965057</c:v>
                </c:pt>
                <c:pt idx="768">
                  <c:v>2838.2210003913428</c:v>
                </c:pt>
                <c:pt idx="769">
                  <c:v>2669.6489544857436</c:v>
                </c:pt>
                <c:pt idx="770">
                  <c:v>2660.7397005545563</c:v>
                </c:pt>
                <c:pt idx="771">
                  <c:v>2728.9938282004719</c:v>
                </c:pt>
                <c:pt idx="772">
                  <c:v>2768.0414870713585</c:v>
                </c:pt>
                <c:pt idx="773">
                  <c:v>2769.0087338907197</c:v>
                </c:pt>
                <c:pt idx="774">
                  <c:v>2874.4960188340242</c:v>
                </c:pt>
                <c:pt idx="775">
                  <c:v>3035.9805315376025</c:v>
                </c:pt>
                <c:pt idx="776">
                  <c:v>2997.5763375600482</c:v>
                </c:pt>
                <c:pt idx="777">
                  <c:v>2964.9609338732544</c:v>
                </c:pt>
                <c:pt idx="778">
                  <c:v>2964.8472608125726</c:v>
                </c:pt>
                <c:pt idx="779">
                  <c:v>3116.212161071147</c:v>
                </c:pt>
                <c:pt idx="780">
                  <c:v>3124.4158667779388</c:v>
                </c:pt>
                <c:pt idx="781">
                  <c:v>2945.2034697756758</c:v>
                </c:pt>
                <c:pt idx="782">
                  <c:v>3046.1535039637042</c:v>
                </c:pt>
                <c:pt idx="783">
                  <c:v>3035.8644496464435</c:v>
                </c:pt>
                <c:pt idx="784">
                  <c:v>2974.6637632419506</c:v>
                </c:pt>
                <c:pt idx="785">
                  <c:v>2929.8318539001129</c:v>
                </c:pt>
                <c:pt idx="786">
                  <c:v>2948.3642596930526</c:v>
                </c:pt>
                <c:pt idx="787">
                  <c:v>3017.2472638750978</c:v>
                </c:pt>
                <c:pt idx="788">
                  <c:v>2923.1632327986026</c:v>
                </c:pt>
                <c:pt idx="789">
                  <c:v>3036.2297329845101</c:v>
                </c:pt>
                <c:pt idx="790">
                  <c:v>2997.4623357381729</c:v>
                </c:pt>
                <c:pt idx="791">
                  <c:v>2892.388169913379</c:v>
                </c:pt>
                <c:pt idx="792">
                  <c:v>2937.7920158653387</c:v>
                </c:pt>
                <c:pt idx="793">
                  <c:v>3019.4510501743662</c:v>
                </c:pt>
                <c:pt idx="794">
                  <c:v>2928.728276082521</c:v>
                </c:pt>
                <c:pt idx="795">
                  <c:v>2999.353754365342</c:v>
                </c:pt>
                <c:pt idx="796">
                  <c:v>3069.5231986566459</c:v>
                </c:pt>
                <c:pt idx="797">
                  <c:v>3207.3489302765379</c:v>
                </c:pt>
                <c:pt idx="798">
                  <c:v>3190.0162403569557</c:v>
                </c:pt>
                <c:pt idx="799">
                  <c:v>3137.2553686520027</c:v>
                </c:pt>
                <c:pt idx="800">
                  <c:v>3160.6901125998752</c:v>
                </c:pt>
                <c:pt idx="801">
                  <c:v>3083.8687351561571</c:v>
                </c:pt>
                <c:pt idx="802">
                  <c:v>3106.2931538299613</c:v>
                </c:pt>
                <c:pt idx="803">
                  <c:v>3216.4904780921775</c:v>
                </c:pt>
                <c:pt idx="804">
                  <c:v>3178.5928620337259</c:v>
                </c:pt>
                <c:pt idx="805">
                  <c:v>3292.5500946078191</c:v>
                </c:pt>
                <c:pt idx="806">
                  <c:v>3208.8957164532326</c:v>
                </c:pt>
                <c:pt idx="807">
                  <c:v>3231.9659338711399</c:v>
                </c:pt>
                <c:pt idx="808">
                  <c:v>3129.597834368647</c:v>
                </c:pt>
                <c:pt idx="809">
                  <c:v>3333.5197226905739</c:v>
                </c:pt>
                <c:pt idx="810">
                  <c:v>3260.8257371328996</c:v>
                </c:pt>
                <c:pt idx="811">
                  <c:v>3186.7192515436896</c:v>
                </c:pt>
                <c:pt idx="812">
                  <c:v>3329.5224126961471</c:v>
                </c:pt>
                <c:pt idx="813">
                  <c:v>3377.822933125522</c:v>
                </c:pt>
                <c:pt idx="814">
                  <c:v>3208.9448025070265</c:v>
                </c:pt>
                <c:pt idx="815">
                  <c:v>3201.7021402251917</c:v>
                </c:pt>
                <c:pt idx="816">
                  <c:v>3259.8766536499829</c:v>
                </c:pt>
                <c:pt idx="817">
                  <c:v>3308.3935168351186</c:v>
                </c:pt>
                <c:pt idx="818">
                  <c:v>3347.4721283891904</c:v>
                </c:pt>
                <c:pt idx="819">
                  <c:v>3279.7656058914031</c:v>
                </c:pt>
                <c:pt idx="820">
                  <c:v>3308.6994031758691</c:v>
                </c:pt>
                <c:pt idx="821">
                  <c:v>3316.6794882372378</c:v>
                </c:pt>
                <c:pt idx="822">
                  <c:v>3375.6612504806649</c:v>
                </c:pt>
                <c:pt idx="823">
                  <c:v>3384.896182707314</c:v>
                </c:pt>
                <c:pt idx="824">
                  <c:v>3493.3958280505967</c:v>
                </c:pt>
                <c:pt idx="825">
                  <c:v>3567.8097095602593</c:v>
                </c:pt>
                <c:pt idx="826">
                  <c:v>3411.3685857912219</c:v>
                </c:pt>
                <c:pt idx="827">
                  <c:v>3469.1094416779724</c:v>
                </c:pt>
                <c:pt idx="828">
                  <c:v>3490.7592739605952</c:v>
                </c:pt>
                <c:pt idx="829">
                  <c:v>3510.4367422172963</c:v>
                </c:pt>
                <c:pt idx="830">
                  <c:v>3503.71969436169</c:v>
                </c:pt>
                <c:pt idx="831">
                  <c:v>3506.7890502936739</c:v>
                </c:pt>
                <c:pt idx="832">
                  <c:v>3571.2257062766616</c:v>
                </c:pt>
                <c:pt idx="833">
                  <c:v>3568.2211782004147</c:v>
                </c:pt>
                <c:pt idx="834">
                  <c:v>3571.1849867722394</c:v>
                </c:pt>
                <c:pt idx="835">
                  <c:v>3571.5637841089033</c:v>
                </c:pt>
                <c:pt idx="836">
                  <c:v>3767.3533789153721</c:v>
                </c:pt>
                <c:pt idx="837">
                  <c:v>3863.9606865136093</c:v>
                </c:pt>
                <c:pt idx="838">
                  <c:v>3727.4222678561086</c:v>
                </c:pt>
                <c:pt idx="839">
                  <c:v>3673.965047339093</c:v>
                </c:pt>
                <c:pt idx="840">
                  <c:v>3775.6394950561125</c:v>
                </c:pt>
                <c:pt idx="841">
                  <c:v>3754.1394706797169</c:v>
                </c:pt>
                <c:pt idx="842">
                  <c:v>3445.3709166473927</c:v>
                </c:pt>
                <c:pt idx="843">
                  <c:v>3553.6063542976253</c:v>
                </c:pt>
                <c:pt idx="844">
                  <c:v>3508.6628771644755</c:v>
                </c:pt>
                <c:pt idx="845">
                  <c:v>3462.3532381905461</c:v>
                </c:pt>
                <c:pt idx="846">
                  <c:v>3426.128038959791</c:v>
                </c:pt>
                <c:pt idx="847">
                  <c:v>3402.2167205914129</c:v>
                </c:pt>
                <c:pt idx="848">
                  <c:v>3430.0041347434485</c:v>
                </c:pt>
                <c:pt idx="849">
                  <c:v>3399.4674189099042</c:v>
                </c:pt>
                <c:pt idx="850">
                  <c:v>3375.7015645354386</c:v>
                </c:pt>
                <c:pt idx="851">
                  <c:v>3486.3798550770412</c:v>
                </c:pt>
                <c:pt idx="852">
                  <c:v>3429.0536429899598</c:v>
                </c:pt>
                <c:pt idx="853">
                  <c:v>3428.9352732974889</c:v>
                </c:pt>
                <c:pt idx="854">
                  <c:v>3478.3251352937832</c:v>
                </c:pt>
                <c:pt idx="855">
                  <c:v>3399.0761235549598</c:v>
                </c:pt>
                <c:pt idx="856">
                  <c:v>3458.5813855946135</c:v>
                </c:pt>
                <c:pt idx="857">
                  <c:v>3408.6471419117984</c:v>
                </c:pt>
                <c:pt idx="858">
                  <c:v>3532.7623096282027</c:v>
                </c:pt>
                <c:pt idx="859">
                  <c:v>3517.7634225367974</c:v>
                </c:pt>
                <c:pt idx="860">
                  <c:v>3627.9453036040932</c:v>
                </c:pt>
                <c:pt idx="861">
                  <c:v>3351.8026581355462</c:v>
                </c:pt>
                <c:pt idx="862">
                  <c:v>3552.6980118468146</c:v>
                </c:pt>
                <c:pt idx="863">
                  <c:v>3522.1297714631387</c:v>
                </c:pt>
                <c:pt idx="864">
                  <c:v>3534.94596644594</c:v>
                </c:pt>
                <c:pt idx="865">
                  <c:v>3491.7818159464687</c:v>
                </c:pt>
                <c:pt idx="866">
                  <c:v>3358.223700675615</c:v>
                </c:pt>
                <c:pt idx="867">
                  <c:v>3326.6516894612369</c:v>
                </c:pt>
                <c:pt idx="868">
                  <c:v>3487.6330327773057</c:v>
                </c:pt>
                <c:pt idx="869">
                  <c:v>3362.9498167233432</c:v>
                </c:pt>
                <c:pt idx="870">
                  <c:v>3496.5185191621786</c:v>
                </c:pt>
                <c:pt idx="871">
                  <c:v>3399.4394967887697</c:v>
                </c:pt>
                <c:pt idx="872">
                  <c:v>3307.9306361495183</c:v>
                </c:pt>
                <c:pt idx="873">
                  <c:v>3275.6984573317322</c:v>
                </c:pt>
                <c:pt idx="874">
                  <c:v>3226.9184358375128</c:v>
                </c:pt>
                <c:pt idx="875">
                  <c:v>3318.8273903757508</c:v>
                </c:pt>
                <c:pt idx="876">
                  <c:v>3205.6350963197406</c:v>
                </c:pt>
                <c:pt idx="877">
                  <c:v>3180.0844743646294</c:v>
                </c:pt>
                <c:pt idx="878">
                  <c:v>3242.8785751329065</c:v>
                </c:pt>
                <c:pt idx="879">
                  <c:v>3111.6708422634788</c:v>
                </c:pt>
                <c:pt idx="880">
                  <c:v>3066.3589559258285</c:v>
                </c:pt>
                <c:pt idx="881">
                  <c:v>3036.1056543025684</c:v>
                </c:pt>
                <c:pt idx="882">
                  <c:v>3147.5475181848451</c:v>
                </c:pt>
                <c:pt idx="883">
                  <c:v>3135.7318698274139</c:v>
                </c:pt>
                <c:pt idx="884">
                  <c:v>3129.8496916022982</c:v>
                </c:pt>
                <c:pt idx="885">
                  <c:v>3062.1239524363205</c:v>
                </c:pt>
                <c:pt idx="886">
                  <c:v>3102.6791065514185</c:v>
                </c:pt>
                <c:pt idx="887">
                  <c:v>3038.9655428750521</c:v>
                </c:pt>
                <c:pt idx="888">
                  <c:v>3204.9075489000879</c:v>
                </c:pt>
                <c:pt idx="889">
                  <c:v>3102.5417910370402</c:v>
                </c:pt>
                <c:pt idx="890">
                  <c:v>3220.1484325059369</c:v>
                </c:pt>
                <c:pt idx="891">
                  <c:v>3139.1489457146163</c:v>
                </c:pt>
                <c:pt idx="892">
                  <c:v>3177.0942696407305</c:v>
                </c:pt>
                <c:pt idx="893">
                  <c:v>3070.1861183396313</c:v>
                </c:pt>
                <c:pt idx="894">
                  <c:v>3174.4734024658719</c:v>
                </c:pt>
                <c:pt idx="895">
                  <c:v>3155.1305979256549</c:v>
                </c:pt>
                <c:pt idx="896">
                  <c:v>3212.2317425796964</c:v>
                </c:pt>
                <c:pt idx="897">
                  <c:v>3324.5126911012276</c:v>
                </c:pt>
                <c:pt idx="898">
                  <c:v>3187.5509759399756</c:v>
                </c:pt>
                <c:pt idx="899">
                  <c:v>3311.8644613880242</c:v>
                </c:pt>
                <c:pt idx="900">
                  <c:v>3090.6089561599501</c:v>
                </c:pt>
                <c:pt idx="901">
                  <c:v>3206.1170892633536</c:v>
                </c:pt>
                <c:pt idx="902">
                  <c:v>3182.0616425622766</c:v>
                </c:pt>
                <c:pt idx="903">
                  <c:v>3284.6648706410933</c:v>
                </c:pt>
                <c:pt idx="904">
                  <c:v>3164.8900371328341</c:v>
                </c:pt>
                <c:pt idx="905">
                  <c:v>3143.5486048663447</c:v>
                </c:pt>
                <c:pt idx="906">
                  <c:v>3196.1222626335348</c:v>
                </c:pt>
                <c:pt idx="907">
                  <c:v>3200.9012492171842</c:v>
                </c:pt>
                <c:pt idx="908">
                  <c:v>3181.0790171294911</c:v>
                </c:pt>
                <c:pt idx="909">
                  <c:v>3390.9314254787482</c:v>
                </c:pt>
                <c:pt idx="910">
                  <c:v>3217.096615806081</c:v>
                </c:pt>
                <c:pt idx="911">
                  <c:v>3217.5003974951915</c:v>
                </c:pt>
                <c:pt idx="912">
                  <c:v>3183.4989641725542</c:v>
                </c:pt>
                <c:pt idx="913">
                  <c:v>3237.5967986013898</c:v>
                </c:pt>
                <c:pt idx="914">
                  <c:v>3160.3197294895785</c:v>
                </c:pt>
                <c:pt idx="915">
                  <c:v>3281.4028370883889</c:v>
                </c:pt>
                <c:pt idx="916">
                  <c:v>3281.7038823817625</c:v>
                </c:pt>
                <c:pt idx="917">
                  <c:v>3313.9599244760452</c:v>
                </c:pt>
                <c:pt idx="918">
                  <c:v>3374.2922582322108</c:v>
                </c:pt>
                <c:pt idx="919">
                  <c:v>3276.9740690001845</c:v>
                </c:pt>
                <c:pt idx="920">
                  <c:v>3349.1747475023849</c:v>
                </c:pt>
                <c:pt idx="921">
                  <c:v>3232.0372217465961</c:v>
                </c:pt>
                <c:pt idx="922">
                  <c:v>3229.4325623884733</c:v>
                </c:pt>
                <c:pt idx="923">
                  <c:v>3263.655181974088</c:v>
                </c:pt>
                <c:pt idx="924">
                  <c:v>3386.8420810481957</c:v>
                </c:pt>
                <c:pt idx="925">
                  <c:v>3411.2826233973637</c:v>
                </c:pt>
                <c:pt idx="926">
                  <c:v>3384.1080326433207</c:v>
                </c:pt>
                <c:pt idx="927">
                  <c:v>3397.4819033857416</c:v>
                </c:pt>
                <c:pt idx="928">
                  <c:v>3314.3578761608605</c:v>
                </c:pt>
                <c:pt idx="929">
                  <c:v>3339.2262658890227</c:v>
                </c:pt>
                <c:pt idx="930">
                  <c:v>3350.4654598565776</c:v>
                </c:pt>
                <c:pt idx="931">
                  <c:v>3334.6691425272811</c:v>
                </c:pt>
                <c:pt idx="932">
                  <c:v>3369.3504529277693</c:v>
                </c:pt>
                <c:pt idx="933">
                  <c:v>3309.1001524232361</c:v>
                </c:pt>
                <c:pt idx="934">
                  <c:v>3338.9117249378764</c:v>
                </c:pt>
                <c:pt idx="935">
                  <c:v>3268.2402843125956</c:v>
                </c:pt>
                <c:pt idx="936">
                  <c:v>3332.3388681574734</c:v>
                </c:pt>
                <c:pt idx="937">
                  <c:v>3172.1919785120513</c:v>
                </c:pt>
                <c:pt idx="938">
                  <c:v>3353.0529631230033</c:v>
                </c:pt>
                <c:pt idx="939">
                  <c:v>3363.2279473547196</c:v>
                </c:pt>
                <c:pt idx="940">
                  <c:v>3372.2158656009346</c:v>
                </c:pt>
                <c:pt idx="941">
                  <c:v>3446.4082530475948</c:v>
                </c:pt>
                <c:pt idx="942">
                  <c:v>3364.7077812981465</c:v>
                </c:pt>
                <c:pt idx="943">
                  <c:v>3528.7732417768766</c:v>
                </c:pt>
                <c:pt idx="944">
                  <c:v>3490.8909969999277</c:v>
                </c:pt>
                <c:pt idx="945">
                  <c:v>3323.596156475985</c:v>
                </c:pt>
                <c:pt idx="946">
                  <c:v>3385.5679518421457</c:v>
                </c:pt>
                <c:pt idx="947">
                  <c:v>3412.0031140317983</c:v>
                </c:pt>
                <c:pt idx="948">
                  <c:v>3402.7793051128347</c:v>
                </c:pt>
                <c:pt idx="949">
                  <c:v>3332.7356315644633</c:v>
                </c:pt>
                <c:pt idx="950">
                  <c:v>3300.7308831701916</c:v>
                </c:pt>
                <c:pt idx="951">
                  <c:v>3238.535624816619</c:v>
                </c:pt>
                <c:pt idx="952">
                  <c:v>3316.7153040225048</c:v>
                </c:pt>
                <c:pt idx="953">
                  <c:v>3304.2917562869661</c:v>
                </c:pt>
                <c:pt idx="954">
                  <c:v>3097.3712990066533</c:v>
                </c:pt>
                <c:pt idx="955">
                  <c:v>3209.4991847715355</c:v>
                </c:pt>
                <c:pt idx="956">
                  <c:v>3345.4690649014865</c:v>
                </c:pt>
                <c:pt idx="957">
                  <c:v>3295.7353056993743</c:v>
                </c:pt>
                <c:pt idx="958">
                  <c:v>3365.1788887544249</c:v>
                </c:pt>
                <c:pt idx="959">
                  <c:v>3388.5677303830021</c:v>
                </c:pt>
                <c:pt idx="960">
                  <c:v>3475.9192821525999</c:v>
                </c:pt>
                <c:pt idx="961">
                  <c:v>3462.4603555576168</c:v>
                </c:pt>
                <c:pt idx="962">
                  <c:v>3698.9285188452004</c:v>
                </c:pt>
                <c:pt idx="963">
                  <c:v>3663.2967234338926</c:v>
                </c:pt>
                <c:pt idx="964">
                  <c:v>3769.7063951871651</c:v>
                </c:pt>
                <c:pt idx="965">
                  <c:v>3829.510771766275</c:v>
                </c:pt>
                <c:pt idx="966">
                  <c:v>3870.0855188312835</c:v>
                </c:pt>
                <c:pt idx="967">
                  <c:v>3919.9337531011802</c:v>
                </c:pt>
                <c:pt idx="968">
                  <c:v>3880.5663440601415</c:v>
                </c:pt>
                <c:pt idx="969">
                  <c:v>3974.397336721001</c:v>
                </c:pt>
                <c:pt idx="970">
                  <c:v>3996.2877896462069</c:v>
                </c:pt>
                <c:pt idx="971">
                  <c:v>3967.2450954495039</c:v>
                </c:pt>
                <c:pt idx="972">
                  <c:v>3896.1833670171454</c:v>
                </c:pt>
                <c:pt idx="973">
                  <c:v>4045.0852721483971</c:v>
                </c:pt>
                <c:pt idx="974">
                  <c:v>4166.2533854869789</c:v>
                </c:pt>
                <c:pt idx="975">
                  <c:v>4015.3900771695107</c:v>
                </c:pt>
                <c:pt idx="976">
                  <c:v>4209.3315906746038</c:v>
                </c:pt>
                <c:pt idx="977">
                  <c:v>4135.8293318306578</c:v>
                </c:pt>
                <c:pt idx="978">
                  <c:v>4150.9967321701261</c:v>
                </c:pt>
                <c:pt idx="979">
                  <c:v>4050.7311946080999</c:v>
                </c:pt>
                <c:pt idx="980">
                  <c:v>4028.6144228351782</c:v>
                </c:pt>
                <c:pt idx="981">
                  <c:v>4049.1516968040692</c:v>
                </c:pt>
                <c:pt idx="982">
                  <c:v>4117.7470869440131</c:v>
                </c:pt>
                <c:pt idx="983">
                  <c:v>4150.4255011649439</c:v>
                </c:pt>
                <c:pt idx="984">
                  <c:v>4304.8493792030649</c:v>
                </c:pt>
                <c:pt idx="985">
                  <c:v>4242.5731017384542</c:v>
                </c:pt>
                <c:pt idx="986">
                  <c:v>4118.7472271967326</c:v>
                </c:pt>
                <c:pt idx="987">
                  <c:v>4165.0149739106591</c:v>
                </c:pt>
                <c:pt idx="988">
                  <c:v>4166.3598295323936</c:v>
                </c:pt>
                <c:pt idx="989">
                  <c:v>4095.9125115879669</c:v>
                </c:pt>
                <c:pt idx="990">
                  <c:v>4042.8385654429435</c:v>
                </c:pt>
                <c:pt idx="991">
                  <c:v>4025.4550187412178</c:v>
                </c:pt>
                <c:pt idx="992">
                  <c:v>3935.9847254196361</c:v>
                </c:pt>
                <c:pt idx="993">
                  <c:v>3936.1635854332544</c:v>
                </c:pt>
                <c:pt idx="994">
                  <c:v>4011.1702169897212</c:v>
                </c:pt>
                <c:pt idx="995">
                  <c:v>3847.9000498706791</c:v>
                </c:pt>
                <c:pt idx="996">
                  <c:v>3934.6356728315227</c:v>
                </c:pt>
                <c:pt idx="997">
                  <c:v>3964.999090644938</c:v>
                </c:pt>
                <c:pt idx="998">
                  <c:v>3898.3243001230207</c:v>
                </c:pt>
                <c:pt idx="999">
                  <c:v>3803.2694171116232</c:v>
                </c:pt>
                <c:pt idx="1000">
                  <c:v>3839.9573886686412</c:v>
                </c:pt>
                <c:pt idx="1001">
                  <c:v>3821.7641075305419</c:v>
                </c:pt>
                <c:pt idx="1002">
                  <c:v>4123.2606033336197</c:v>
                </c:pt>
                <c:pt idx="1003">
                  <c:v>4199.3409200464794</c:v>
                </c:pt>
                <c:pt idx="1004">
                  <c:v>4101.8610125436617</c:v>
                </c:pt>
                <c:pt idx="1005">
                  <c:v>4217.7574974200861</c:v>
                </c:pt>
                <c:pt idx="1006">
                  <c:v>4448.4027662359013</c:v>
                </c:pt>
                <c:pt idx="1007">
                  <c:v>4376.3670965913043</c:v>
                </c:pt>
                <c:pt idx="1008">
                  <c:v>4394.2935702113473</c:v>
                </c:pt>
                <c:pt idx="1009">
                  <c:v>4399.8644423828546</c:v>
                </c:pt>
                <c:pt idx="1010">
                  <c:v>4514.1580248190958</c:v>
                </c:pt>
                <c:pt idx="1011">
                  <c:v>4578.2956367313855</c:v>
                </c:pt>
                <c:pt idx="1012">
                  <c:v>4489.3534461846593</c:v>
                </c:pt>
                <c:pt idx="1013">
                  <c:v>4778.4062700658997</c:v>
                </c:pt>
                <c:pt idx="1014">
                  <c:v>4615.0786169413986</c:v>
                </c:pt>
                <c:pt idx="1015">
                  <c:v>4631.1334786330763</c:v>
                </c:pt>
                <c:pt idx="1016">
                  <c:v>4629.4551188361193</c:v>
                </c:pt>
                <c:pt idx="1017">
                  <c:v>4627.1223234760264</c:v>
                </c:pt>
                <c:pt idx="1018">
                  <c:v>4533.6833803329628</c:v>
                </c:pt>
                <c:pt idx="1019">
                  <c:v>4535.712084122486</c:v>
                </c:pt>
                <c:pt idx="1020">
                  <c:v>4488.7399954804741</c:v>
                </c:pt>
                <c:pt idx="1021">
                  <c:v>4678.4994275334629</c:v>
                </c:pt>
                <c:pt idx="1022">
                  <c:v>4611.960857544379</c:v>
                </c:pt>
                <c:pt idx="1023">
                  <c:v>4628.2766166938836</c:v>
                </c:pt>
                <c:pt idx="1024">
                  <c:v>4694.3742606211281</c:v>
                </c:pt>
                <c:pt idx="1025">
                  <c:v>4537.1559864662386</c:v>
                </c:pt>
                <c:pt idx="1026">
                  <c:v>4868.5238626491973</c:v>
                </c:pt>
                <c:pt idx="1027">
                  <c:v>4924.1710901385522</c:v>
                </c:pt>
                <c:pt idx="1028">
                  <c:v>4711.5034568611682</c:v>
                </c:pt>
                <c:pt idx="1029">
                  <c:v>4842.1313778179465</c:v>
                </c:pt>
                <c:pt idx="1030">
                  <c:v>4763.030719300411</c:v>
                </c:pt>
                <c:pt idx="1031">
                  <c:v>5088.8128752564462</c:v>
                </c:pt>
                <c:pt idx="1032">
                  <c:v>5011.4837263830541</c:v>
                </c:pt>
                <c:pt idx="1033">
                  <c:v>5238.2715625919509</c:v>
                </c:pt>
                <c:pt idx="1034">
                  <c:v>5349.6170129101592</c:v>
                </c:pt>
                <c:pt idx="1035">
                  <c:v>5337.6818501912421</c:v>
                </c:pt>
                <c:pt idx="1036">
                  <c:v>5216.7470180813871</c:v>
                </c:pt>
                <c:pt idx="1037">
                  <c:v>5273.7942804285258</c:v>
                </c:pt>
                <c:pt idx="1038">
                  <c:v>5217.7375861560658</c:v>
                </c:pt>
                <c:pt idx="1039">
                  <c:v>5126.1912322090075</c:v>
                </c:pt>
                <c:pt idx="1040">
                  <c:v>5235.064786143369</c:v>
                </c:pt>
                <c:pt idx="1041">
                  <c:v>5303.0892052120898</c:v>
                </c:pt>
                <c:pt idx="1042">
                  <c:v>5097.0383943488541</c:v>
                </c:pt>
                <c:pt idx="1043">
                  <c:v>4911.2191468823394</c:v>
                </c:pt>
                <c:pt idx="1044">
                  <c:v>5159.9175444521843</c:v>
                </c:pt>
                <c:pt idx="1045">
                  <c:v>5132.9536504723037</c:v>
                </c:pt>
                <c:pt idx="1046">
                  <c:v>5267.8705412976451</c:v>
                </c:pt>
                <c:pt idx="1047">
                  <c:v>5049.0616152872817</c:v>
                </c:pt>
                <c:pt idx="1048">
                  <c:v>5316.2032751432562</c:v>
                </c:pt>
                <c:pt idx="1049">
                  <c:v>5291.5817196391354</c:v>
                </c:pt>
                <c:pt idx="1050">
                  <c:v>5275.8190618797089</c:v>
                </c:pt>
                <c:pt idx="1051">
                  <c:v>5206.2244633379387</c:v>
                </c:pt>
                <c:pt idx="1052">
                  <c:v>5069.3250635916193</c:v>
                </c:pt>
                <c:pt idx="1053">
                  <c:v>5246.8925994898691</c:v>
                </c:pt>
                <c:pt idx="1054">
                  <c:v>4923.7369083027461</c:v>
                </c:pt>
                <c:pt idx="1055">
                  <c:v>4946.3163437108133</c:v>
                </c:pt>
                <c:pt idx="1056">
                  <c:v>4633.710547454777</c:v>
                </c:pt>
                <c:pt idx="1057">
                  <c:v>4576.0666954794724</c:v>
                </c:pt>
                <c:pt idx="1058">
                  <c:v>4621.7494525228649</c:v>
                </c:pt>
                <c:pt idx="1059">
                  <c:v>4537.2257880553952</c:v>
                </c:pt>
                <c:pt idx="1060">
                  <c:v>4344.7451261510223</c:v>
                </c:pt>
                <c:pt idx="1061">
                  <c:v>4153.2473521205202</c:v>
                </c:pt>
                <c:pt idx="1062">
                  <c:v>4100.7935035162745</c:v>
                </c:pt>
                <c:pt idx="1063">
                  <c:v>4208.7104383931119</c:v>
                </c:pt>
                <c:pt idx="1064">
                  <c:v>4257.6663771082176</c:v>
                </c:pt>
                <c:pt idx="1065">
                  <c:v>4227.6230508813132</c:v>
                </c:pt>
                <c:pt idx="1066">
                  <c:v>4253.8619331627269</c:v>
                </c:pt>
                <c:pt idx="1067">
                  <c:v>4219.5094136037305</c:v>
                </c:pt>
                <c:pt idx="1068">
                  <c:v>4299.8753511581945</c:v>
                </c:pt>
                <c:pt idx="1069">
                  <c:v>4502.3770307495788</c:v>
                </c:pt>
                <c:pt idx="1070">
                  <c:v>4367.536141348397</c:v>
                </c:pt>
                <c:pt idx="1071">
                  <c:v>4290.5383604573153</c:v>
                </c:pt>
                <c:pt idx="1072">
                  <c:v>4151.8217319819078</c:v>
                </c:pt>
                <c:pt idx="1073">
                  <c:v>4345.7631113472935</c:v>
                </c:pt>
                <c:pt idx="1074">
                  <c:v>4546.3816968874471</c:v>
                </c:pt>
                <c:pt idx="1075">
                  <c:v>4523.2713505027241</c:v>
                </c:pt>
                <c:pt idx="1076">
                  <c:v>4527.4852708952048</c:v>
                </c:pt>
                <c:pt idx="1077">
                  <c:v>4351.1404900030284</c:v>
                </c:pt>
                <c:pt idx="1078">
                  <c:v>4427.6992369592081</c:v>
                </c:pt>
                <c:pt idx="1079">
                  <c:v>4304.4699164441718</c:v>
                </c:pt>
                <c:pt idx="1080">
                  <c:v>4418.4375877366301</c:v>
                </c:pt>
                <c:pt idx="1081">
                  <c:v>4214.7484304547697</c:v>
                </c:pt>
                <c:pt idx="1082">
                  <c:v>4209.7125769603408</c:v>
                </c:pt>
                <c:pt idx="1083">
                  <c:v>4202.9459540287789</c:v>
                </c:pt>
                <c:pt idx="1084">
                  <c:v>4380.2422893063822</c:v>
                </c:pt>
                <c:pt idx="1085">
                  <c:v>4145.5531294318207</c:v>
                </c:pt>
                <c:pt idx="1086">
                  <c:v>4212.5822454247273</c:v>
                </c:pt>
                <c:pt idx="1087">
                  <c:v>4163.9623081639138</c:v>
                </c:pt>
                <c:pt idx="1088">
                  <c:v>4154.9531521336048</c:v>
                </c:pt>
                <c:pt idx="1089">
                  <c:v>4056.7326252146854</c:v>
                </c:pt>
                <c:pt idx="1090">
                  <c:v>4225.8562587678798</c:v>
                </c:pt>
                <c:pt idx="1091">
                  <c:v>4253.1738218138171</c:v>
                </c:pt>
                <c:pt idx="1092">
                  <c:v>4155.3229871065732</c:v>
                </c:pt>
                <c:pt idx="1093">
                  <c:v>4043.0313506029406</c:v>
                </c:pt>
                <c:pt idx="1094">
                  <c:v>4118.5587191032218</c:v>
                </c:pt>
                <c:pt idx="1095">
                  <c:v>4187.4033156111909</c:v>
                </c:pt>
                <c:pt idx="1096">
                  <c:v>4134.8959737822561</c:v>
                </c:pt>
                <c:pt idx="1097">
                  <c:v>4113.4239125852419</c:v>
                </c:pt>
                <c:pt idx="1098">
                  <c:v>4020.3702750688635</c:v>
                </c:pt>
                <c:pt idx="1099">
                  <c:v>4262.1873126040027</c:v>
                </c:pt>
                <c:pt idx="1100">
                  <c:v>3984.9250946261941</c:v>
                </c:pt>
                <c:pt idx="1101">
                  <c:v>4130.0655302257401</c:v>
                </c:pt>
                <c:pt idx="1102">
                  <c:v>4099.8994638609383</c:v>
                </c:pt>
                <c:pt idx="1103">
                  <c:v>4269.8834005470926</c:v>
                </c:pt>
                <c:pt idx="1104">
                  <c:v>4119.7583885023369</c:v>
                </c:pt>
                <c:pt idx="1105">
                  <c:v>4357.8789879462392</c:v>
                </c:pt>
                <c:pt idx="1106">
                  <c:v>4559.8481135002121</c:v>
                </c:pt>
                <c:pt idx="1107">
                  <c:v>4622.2027301071494</c:v>
                </c:pt>
                <c:pt idx="1108">
                  <c:v>4615.5940202016154</c:v>
                </c:pt>
                <c:pt idx="1109">
                  <c:v>4749.8244433180944</c:v>
                </c:pt>
                <c:pt idx="1110">
                  <c:v>5016.7144512569839</c:v>
                </c:pt>
                <c:pt idx="1111">
                  <c:v>4723.071432212887</c:v>
                </c:pt>
                <c:pt idx="1112">
                  <c:v>4872.5440865277924</c:v>
                </c:pt>
                <c:pt idx="1113">
                  <c:v>4911.443949065555</c:v>
                </c:pt>
                <c:pt idx="1114">
                  <c:v>5060.8219173197267</c:v>
                </c:pt>
                <c:pt idx="1115">
                  <c:v>4761.8518361781689</c:v>
                </c:pt>
                <c:pt idx="1116">
                  <c:v>4793.3685236608435</c:v>
                </c:pt>
                <c:pt idx="1117">
                  <c:v>4715.2094077800475</c:v>
                </c:pt>
                <c:pt idx="1118">
                  <c:v>4793.8133984321594</c:v>
                </c:pt>
                <c:pt idx="1119">
                  <c:v>4753.7012270360565</c:v>
                </c:pt>
                <c:pt idx="1120">
                  <c:v>4997.8279331085669</c:v>
                </c:pt>
                <c:pt idx="1121">
                  <c:v>4884.4956723256428</c:v>
                </c:pt>
                <c:pt idx="1122">
                  <c:v>4830.3395650024195</c:v>
                </c:pt>
                <c:pt idx="1123">
                  <c:v>4903.2332158127638</c:v>
                </c:pt>
                <c:pt idx="1124">
                  <c:v>4991.6995176221544</c:v>
                </c:pt>
                <c:pt idx="1125">
                  <c:v>4792.2281861479605</c:v>
                </c:pt>
                <c:pt idx="1126">
                  <c:v>4863.3041723950237</c:v>
                </c:pt>
                <c:pt idx="1127">
                  <c:v>4702.21164642452</c:v>
                </c:pt>
                <c:pt idx="1128">
                  <c:v>4992.823579435787</c:v>
                </c:pt>
                <c:pt idx="1129">
                  <c:v>4758.1073824028108</c:v>
                </c:pt>
                <c:pt idx="1130">
                  <c:v>4945.9688652326813</c:v>
                </c:pt>
                <c:pt idx="1131">
                  <c:v>4881.169887118298</c:v>
                </c:pt>
                <c:pt idx="1132">
                  <c:v>4628.9306443326232</c:v>
                </c:pt>
                <c:pt idx="1133">
                  <c:v>4850.5254515534007</c:v>
                </c:pt>
                <c:pt idx="1134">
                  <c:v>4684.7865659212976</c:v>
                </c:pt>
                <c:pt idx="1135">
                  <c:v>4697.9941361688861</c:v>
                </c:pt>
                <c:pt idx="1136">
                  <c:v>4941.7716967909</c:v>
                </c:pt>
                <c:pt idx="1137">
                  <c:v>4762.2897652900747</c:v>
                </c:pt>
                <c:pt idx="1138">
                  <c:v>4860.5495439257402</c:v>
                </c:pt>
                <c:pt idx="1139">
                  <c:v>4738.9995215383742</c:v>
                </c:pt>
                <c:pt idx="1140">
                  <c:v>4971.8728939867351</c:v>
                </c:pt>
                <c:pt idx="1141">
                  <c:v>4802.9602226396673</c:v>
                </c:pt>
                <c:pt idx="1142">
                  <c:v>4875.9261514418185</c:v>
                </c:pt>
                <c:pt idx="1143">
                  <c:v>4826.6087375528396</c:v>
                </c:pt>
                <c:pt idx="1144">
                  <c:v>5039.9333768647839</c:v>
                </c:pt>
                <c:pt idx="1145">
                  <c:v>4956.3389076933472</c:v>
                </c:pt>
                <c:pt idx="1146">
                  <c:v>5032.8186225777035</c:v>
                </c:pt>
                <c:pt idx="1147">
                  <c:v>4966.9966844435057</c:v>
                </c:pt>
                <c:pt idx="1148">
                  <c:v>5323.7274338456227</c:v>
                </c:pt>
                <c:pt idx="1149">
                  <c:v>5037.0753880018137</c:v>
                </c:pt>
                <c:pt idx="1150">
                  <c:v>5131.6587639269583</c:v>
                </c:pt>
                <c:pt idx="1151">
                  <c:v>5017.8150629640304</c:v>
                </c:pt>
                <c:pt idx="1152">
                  <c:v>5324.4774694034386</c:v>
                </c:pt>
                <c:pt idx="1153">
                  <c:v>5409.3014552409386</c:v>
                </c:pt>
                <c:pt idx="1154">
                  <c:v>5304.326428750288</c:v>
                </c:pt>
                <c:pt idx="1155">
                  <c:v>5395.8216991803038</c:v>
                </c:pt>
                <c:pt idx="1156">
                  <c:v>5212.3228321575143</c:v>
                </c:pt>
                <c:pt idx="1157">
                  <c:v>5249.9615958760241</c:v>
                </c:pt>
                <c:pt idx="1158">
                  <c:v>5453.9740800203281</c:v>
                </c:pt>
                <c:pt idx="1159">
                  <c:v>5346.7324416115916</c:v>
                </c:pt>
                <c:pt idx="1160">
                  <c:v>5444.108461517576</c:v>
                </c:pt>
                <c:pt idx="1161">
                  <c:v>5367.8941935783159</c:v>
                </c:pt>
                <c:pt idx="1162">
                  <c:v>5524.6242787762185</c:v>
                </c:pt>
                <c:pt idx="1163">
                  <c:v>5503.3209914249128</c:v>
                </c:pt>
                <c:pt idx="1164">
                  <c:v>5431.2872694928583</c:v>
                </c:pt>
                <c:pt idx="1165">
                  <c:v>5487.797842993019</c:v>
                </c:pt>
                <c:pt idx="1166">
                  <c:v>5517.0914022467123</c:v>
                </c:pt>
                <c:pt idx="1167">
                  <c:v>5378.900382941456</c:v>
                </c:pt>
                <c:pt idx="1168">
                  <c:v>5417.5081514219537</c:v>
                </c:pt>
                <c:pt idx="1169">
                  <c:v>5374.5801408195139</c:v>
                </c:pt>
                <c:pt idx="1170">
                  <c:v>5186.2925160757586</c:v>
                </c:pt>
                <c:pt idx="1171">
                  <c:v>5248.5262029993246</c:v>
                </c:pt>
                <c:pt idx="1172">
                  <c:v>5077.9755668113976</c:v>
                </c:pt>
                <c:pt idx="1173">
                  <c:v>5343.7823813464211</c:v>
                </c:pt>
                <c:pt idx="1174">
                  <c:v>5451.912475470519</c:v>
                </c:pt>
                <c:pt idx="1175">
                  <c:v>5396.2415273801471</c:v>
                </c:pt>
                <c:pt idx="1176">
                  <c:v>5447.024089201419</c:v>
                </c:pt>
                <c:pt idx="1177">
                  <c:v>5605.8843880694585</c:v>
                </c:pt>
                <c:pt idx="1178">
                  <c:v>5754.837183958768</c:v>
                </c:pt>
                <c:pt idx="1179">
                  <c:v>5824.2767951239184</c:v>
                </c:pt>
                <c:pt idx="1180">
                  <c:v>6026.2465554559676</c:v>
                </c:pt>
                <c:pt idx="1181">
                  <c:v>5866.4600126632886</c:v>
                </c:pt>
                <c:pt idx="1182">
                  <c:v>5832.5362983992754</c:v>
                </c:pt>
                <c:pt idx="1183">
                  <c:v>5979.5392554174105</c:v>
                </c:pt>
                <c:pt idx="1184">
                  <c:v>6041.0070270201113</c:v>
                </c:pt>
                <c:pt idx="1185">
                  <c:v>6120.5738539455378</c:v>
                </c:pt>
                <c:pt idx="1186">
                  <c:v>6216.0393900630797</c:v>
                </c:pt>
                <c:pt idx="1187">
                  <c:v>6070.5908972768875</c:v>
                </c:pt>
                <c:pt idx="1188">
                  <c:v>6609.9936828497803</c:v>
                </c:pt>
                <c:pt idx="1189">
                  <c:v>6370.0260610510868</c:v>
                </c:pt>
                <c:pt idx="1190">
                  <c:v>6427.3899582121185</c:v>
                </c:pt>
                <c:pt idx="1191">
                  <c:v>6243.6526663536724</c:v>
                </c:pt>
                <c:pt idx="1192">
                  <c:v>6272.8980151866872</c:v>
                </c:pt>
                <c:pt idx="1193">
                  <c:v>6087.6254090160919</c:v>
                </c:pt>
                <c:pt idx="1194">
                  <c:v>6070.9464274618376</c:v>
                </c:pt>
                <c:pt idx="1195">
                  <c:v>5912.1326146537376</c:v>
                </c:pt>
                <c:pt idx="1196">
                  <c:v>5785.1590295561891</c:v>
                </c:pt>
                <c:pt idx="1197">
                  <c:v>5759.7611323222163</c:v>
                </c:pt>
                <c:pt idx="1198">
                  <c:v>5847.1382340575738</c:v>
                </c:pt>
                <c:pt idx="1199">
                  <c:v>5800.8494653489952</c:v>
                </c:pt>
                <c:pt idx="1200">
                  <c:v>5642.7787750676271</c:v>
                </c:pt>
                <c:pt idx="1201">
                  <c:v>5795.1277451752449</c:v>
                </c:pt>
                <c:pt idx="1202">
                  <c:v>5902.2330977683687</c:v>
                </c:pt>
                <c:pt idx="1203">
                  <c:v>5933.1571780101249</c:v>
                </c:pt>
                <c:pt idx="1204">
                  <c:v>5780.2947473060149</c:v>
                </c:pt>
                <c:pt idx="1205">
                  <c:v>5570.0148444757288</c:v>
                </c:pt>
                <c:pt idx="1206">
                  <c:v>6025.4016965980563</c:v>
                </c:pt>
                <c:pt idx="1207">
                  <c:v>6000.8260311972599</c:v>
                </c:pt>
                <c:pt idx="1208">
                  <c:v>6126.7401864179219</c:v>
                </c:pt>
                <c:pt idx="1209">
                  <c:v>5983.1640705675272</c:v>
                </c:pt>
                <c:pt idx="1210">
                  <c:v>6017.4345535199827</c:v>
                </c:pt>
                <c:pt idx="1211">
                  <c:v>6082.4075994962795</c:v>
                </c:pt>
                <c:pt idx="1212">
                  <c:v>6235.753734265355</c:v>
                </c:pt>
                <c:pt idx="1213">
                  <c:v>6348.6413834680607</c:v>
                </c:pt>
                <c:pt idx="1214">
                  <c:v>6546.1266274134532</c:v>
                </c:pt>
                <c:pt idx="1215">
                  <c:v>6303.7105898662749</c:v>
                </c:pt>
                <c:pt idx="1216">
                  <c:v>6128.7347408081023</c:v>
                </c:pt>
                <c:pt idx="1217">
                  <c:v>6350.6843798072514</c:v>
                </c:pt>
                <c:pt idx="1218">
                  <c:v>6355.6922886216253</c:v>
                </c:pt>
                <c:pt idx="1219">
                  <c:v>6612.1629569865136</c:v>
                </c:pt>
                <c:pt idx="1220">
                  <c:v>6642.324894789791</c:v>
                </c:pt>
                <c:pt idx="1221">
                  <c:v>6474.3345494895366</c:v>
                </c:pt>
                <c:pt idx="1222">
                  <c:v>6660.1012486611608</c:v>
                </c:pt>
                <c:pt idx="1223">
                  <c:v>6762.6711415304744</c:v>
                </c:pt>
                <c:pt idx="1224">
                  <c:v>6783.9291521643217</c:v>
                </c:pt>
                <c:pt idx="1225">
                  <c:v>6800.3582458249793</c:v>
                </c:pt>
                <c:pt idx="1226">
                  <c:v>6743.3802788182948</c:v>
                </c:pt>
                <c:pt idx="1227">
                  <c:v>6524.2580198116029</c:v>
                </c:pt>
                <c:pt idx="1228">
                  <c:v>6521.8362186629238</c:v>
                </c:pt>
                <c:pt idx="1229">
                  <c:v>6442.3026165929241</c:v>
                </c:pt>
                <c:pt idx="1230">
                  <c:v>6316.4189645294809</c:v>
                </c:pt>
                <c:pt idx="1231">
                  <c:v>6460.5018526216118</c:v>
                </c:pt>
                <c:pt idx="1232">
                  <c:v>6616.080469821497</c:v>
                </c:pt>
                <c:pt idx="1233">
                  <c:v>6589.127407794952</c:v>
                </c:pt>
                <c:pt idx="1234">
                  <c:v>6762.7538353503669</c:v>
                </c:pt>
                <c:pt idx="1235">
                  <c:v>6483.3844469066953</c:v>
                </c:pt>
                <c:pt idx="1236">
                  <c:v>6649.3784723240824</c:v>
                </c:pt>
                <c:pt idx="1237">
                  <c:v>6554.8405285947538</c:v>
                </c:pt>
                <c:pt idx="1238">
                  <c:v>6773.5369498185883</c:v>
                </c:pt>
                <c:pt idx="1239">
                  <c:v>6565.3283169489769</c:v>
                </c:pt>
                <c:pt idx="1240">
                  <c:v>6315.8321900908068</c:v>
                </c:pt>
                <c:pt idx="1241">
                  <c:v>6578.9810629691692</c:v>
                </c:pt>
                <c:pt idx="1242">
                  <c:v>6762.6162547095919</c:v>
                </c:pt>
                <c:pt idx="1243">
                  <c:v>6455.8118010015569</c:v>
                </c:pt>
                <c:pt idx="1244">
                  <c:v>6450.4193382886288</c:v>
                </c:pt>
                <c:pt idx="1245">
                  <c:v>6456.0067919550547</c:v>
                </c:pt>
                <c:pt idx="1246">
                  <c:v>6617.447247145742</c:v>
                </c:pt>
                <c:pt idx="1247">
                  <c:v>6500.6658604962577</c:v>
                </c:pt>
                <c:pt idx="1248">
                  <c:v>6735.295176574411</c:v>
                </c:pt>
                <c:pt idx="1249">
                  <c:v>6428.6988403281548</c:v>
                </c:pt>
                <c:pt idx="1250">
                  <c:v>6775.585252339587</c:v>
                </c:pt>
                <c:pt idx="1251">
                  <c:v>6580.990288984538</c:v>
                </c:pt>
                <c:pt idx="1252">
                  <c:v>6618.7050009625145</c:v>
                </c:pt>
                <c:pt idx="1253">
                  <c:v>6844.6509910368768</c:v>
                </c:pt>
                <c:pt idx="1254">
                  <c:v>6709.0630097255626</c:v>
                </c:pt>
                <c:pt idx="1255">
                  <c:v>6641.5734437522688</c:v>
                </c:pt>
                <c:pt idx="1256">
                  <c:v>6697.4257959647848</c:v>
                </c:pt>
                <c:pt idx="1257">
                  <c:v>6839.438605047686</c:v>
                </c:pt>
                <c:pt idx="1258">
                  <c:v>6808.1381627168075</c:v>
                </c:pt>
                <c:pt idx="1259">
                  <c:v>6666.4759418953872</c:v>
                </c:pt>
                <c:pt idx="1260">
                  <c:v>6692.5685413302954</c:v>
                </c:pt>
                <c:pt idx="1261">
                  <c:v>6916.3591106781851</c:v>
                </c:pt>
                <c:pt idx="1262">
                  <c:v>6747.5029495289355</c:v>
                </c:pt>
                <c:pt idx="1263">
                  <c:v>6609.1010986978299</c:v>
                </c:pt>
                <c:pt idx="1264">
                  <c:v>6393.4901114279028</c:v>
                </c:pt>
                <c:pt idx="1265">
                  <c:v>6567.0633109452638</c:v>
                </c:pt>
                <c:pt idx="1266">
                  <c:v>6803.1855703233568</c:v>
                </c:pt>
                <c:pt idx="1267">
                  <c:v>6805.0724623977976</c:v>
                </c:pt>
                <c:pt idx="1268">
                  <c:v>6887.953429939641</c:v>
                </c:pt>
                <c:pt idx="1269">
                  <c:v>6847.1316761288417</c:v>
                </c:pt>
                <c:pt idx="1270">
                  <c:v>7027.7478553721667</c:v>
                </c:pt>
                <c:pt idx="1271">
                  <c:v>7087.7231642907818</c:v>
                </c:pt>
                <c:pt idx="1272">
                  <c:v>6931.8040458948444</c:v>
                </c:pt>
                <c:pt idx="1273">
                  <c:v>7048.7012276607693</c:v>
                </c:pt>
                <c:pt idx="1274">
                  <c:v>7187.7404506840603</c:v>
                </c:pt>
                <c:pt idx="1275">
                  <c:v>7032.128889261634</c:v>
                </c:pt>
                <c:pt idx="1276">
                  <c:v>7109.2087554270802</c:v>
                </c:pt>
                <c:pt idx="1277">
                  <c:v>7282.9927863240255</c:v>
                </c:pt>
                <c:pt idx="1278">
                  <c:v>6962.4625141899314</c:v>
                </c:pt>
                <c:pt idx="1279">
                  <c:v>6808.8644897564345</c:v>
                </c:pt>
                <c:pt idx="1280">
                  <c:v>7108.5130520755156</c:v>
                </c:pt>
                <c:pt idx="1281">
                  <c:v>7016.1339233028539</c:v>
                </c:pt>
                <c:pt idx="1282">
                  <c:v>7072.7665463845224</c:v>
                </c:pt>
                <c:pt idx="1283">
                  <c:v>6825.958690930499</c:v>
                </c:pt>
                <c:pt idx="1284">
                  <c:v>6935.8838438531529</c:v>
                </c:pt>
                <c:pt idx="1285">
                  <c:v>7026.9420297536162</c:v>
                </c:pt>
                <c:pt idx="1286">
                  <c:v>6943.3715469704703</c:v>
                </c:pt>
                <c:pt idx="1287">
                  <c:v>6563.4488700000857</c:v>
                </c:pt>
                <c:pt idx="1288">
                  <c:v>6450.3623681185927</c:v>
                </c:pt>
                <c:pt idx="1289">
                  <c:v>6411.60099757221</c:v>
                </c:pt>
                <c:pt idx="1290">
                  <c:v>6618.5852800310913</c:v>
                </c:pt>
                <c:pt idx="1291">
                  <c:v>6547.4836818038684</c:v>
                </c:pt>
                <c:pt idx="1292">
                  <c:v>6406.2797291162806</c:v>
                </c:pt>
                <c:pt idx="1293">
                  <c:v>6731.0987207892977</c:v>
                </c:pt>
                <c:pt idx="1294">
                  <c:v>6602.7076003527136</c:v>
                </c:pt>
                <c:pt idx="1295">
                  <c:v>6661.1694606922874</c:v>
                </c:pt>
                <c:pt idx="1296">
                  <c:v>6708.7822051318926</c:v>
                </c:pt>
                <c:pt idx="1297">
                  <c:v>6645.72200892817</c:v>
                </c:pt>
                <c:pt idx="1298">
                  <c:v>6209.707297479823</c:v>
                </c:pt>
                <c:pt idx="1299">
                  <c:v>6063.1336235739227</c:v>
                </c:pt>
                <c:pt idx="1300">
                  <c:v>6209.8835189524934</c:v>
                </c:pt>
                <c:pt idx="1301">
                  <c:v>6130.8966429071252</c:v>
                </c:pt>
                <c:pt idx="1302">
                  <c:v>6148.7117045093246</c:v>
                </c:pt>
                <c:pt idx="1303">
                  <c:v>6314.6569139136691</c:v>
                </c:pt>
                <c:pt idx="1304">
                  <c:v>6451.8390003536524</c:v>
                </c:pt>
                <c:pt idx="1305">
                  <c:v>5916.9852093450536</c:v>
                </c:pt>
                <c:pt idx="1306">
                  <c:v>6084.0848038099994</c:v>
                </c:pt>
                <c:pt idx="1307">
                  <c:v>6053.8365703031977</c:v>
                </c:pt>
                <c:pt idx="1308">
                  <c:v>5848.1248682054493</c:v>
                </c:pt>
                <c:pt idx="1309">
                  <c:v>5884.1874280151524</c:v>
                </c:pt>
                <c:pt idx="1310">
                  <c:v>5868.0908226060219</c:v>
                </c:pt>
                <c:pt idx="1311">
                  <c:v>5922.1446600369673</c:v>
                </c:pt>
                <c:pt idx="1312">
                  <c:v>5695.9452445705783</c:v>
                </c:pt>
                <c:pt idx="1313">
                  <c:v>5927.060589219308</c:v>
                </c:pt>
                <c:pt idx="1314">
                  <c:v>5818.5454358194183</c:v>
                </c:pt>
                <c:pt idx="1315">
                  <c:v>5617.6221857542114</c:v>
                </c:pt>
                <c:pt idx="1316">
                  <c:v>5907.3861717729342</c:v>
                </c:pt>
                <c:pt idx="1317">
                  <c:v>5906.1887819810618</c:v>
                </c:pt>
                <c:pt idx="1318">
                  <c:v>5587.3120139800358</c:v>
                </c:pt>
                <c:pt idx="1319">
                  <c:v>6152.986105625816</c:v>
                </c:pt>
                <c:pt idx="1320">
                  <c:v>5721.0185054761341</c:v>
                </c:pt>
                <c:pt idx="1321">
                  <c:v>5761.6232607497677</c:v>
                </c:pt>
                <c:pt idx="1322">
                  <c:v>5773.1233406143892</c:v>
                </c:pt>
                <c:pt idx="1323">
                  <c:v>6017.800190357123</c:v>
                </c:pt>
                <c:pt idx="1324">
                  <c:v>5984.8317609150672</c:v>
                </c:pt>
                <c:pt idx="1325">
                  <c:v>6019.4126062577261</c:v>
                </c:pt>
                <c:pt idx="1326">
                  <c:v>5986.4837940986999</c:v>
                </c:pt>
                <c:pt idx="1327">
                  <c:v>5960.3537920341068</c:v>
                </c:pt>
                <c:pt idx="1328">
                  <c:v>6054.473439204522</c:v>
                </c:pt>
                <c:pt idx="1329">
                  <c:v>6013.2081234858751</c:v>
                </c:pt>
                <c:pt idx="1330">
                  <c:v>5936.0257765132856</c:v>
                </c:pt>
                <c:pt idx="1331">
                  <c:v>6064.325276211247</c:v>
                </c:pt>
                <c:pt idx="1332">
                  <c:v>6004.6111531032384</c:v>
                </c:pt>
                <c:pt idx="1333">
                  <c:v>5825.7371124309284</c:v>
                </c:pt>
                <c:pt idx="1334">
                  <c:v>5924.5004471710008</c:v>
                </c:pt>
                <c:pt idx="1335">
                  <c:v>6028.4969091016874</c:v>
                </c:pt>
                <c:pt idx="1336">
                  <c:v>5895.5800963497313</c:v>
                </c:pt>
                <c:pt idx="1337">
                  <c:v>5890.4989929878793</c:v>
                </c:pt>
                <c:pt idx="1338">
                  <c:v>5720.2851595817092</c:v>
                </c:pt>
                <c:pt idx="1339">
                  <c:v>5950.6700658884229</c:v>
                </c:pt>
                <c:pt idx="1340">
                  <c:v>5872.1484804394895</c:v>
                </c:pt>
                <c:pt idx="1341">
                  <c:v>6011.7673956447707</c:v>
                </c:pt>
                <c:pt idx="1342">
                  <c:v>6121.4873179140668</c:v>
                </c:pt>
                <c:pt idx="1343">
                  <c:v>5839.7010240580794</c:v>
                </c:pt>
                <c:pt idx="1344">
                  <c:v>6071.1779454902171</c:v>
                </c:pt>
                <c:pt idx="1345">
                  <c:v>5765.7606300670604</c:v>
                </c:pt>
                <c:pt idx="1346">
                  <c:v>5956.2276016381984</c:v>
                </c:pt>
                <c:pt idx="1347">
                  <c:v>6081.4890530827961</c:v>
                </c:pt>
                <c:pt idx="1348">
                  <c:v>6040.3339419245112</c:v>
                </c:pt>
                <c:pt idx="1349">
                  <c:v>6091.6418458564676</c:v>
                </c:pt>
                <c:pt idx="1350">
                  <c:v>6050.3863779968779</c:v>
                </c:pt>
                <c:pt idx="1351">
                  <c:v>6216.1263810482742</c:v>
                </c:pt>
                <c:pt idx="1352">
                  <c:v>6144.6260850795488</c:v>
                </c:pt>
                <c:pt idx="1353">
                  <c:v>6259.2723125954089</c:v>
                </c:pt>
                <c:pt idx="1354">
                  <c:v>5996.0064003387561</c:v>
                </c:pt>
                <c:pt idx="1355">
                  <c:v>6048.9625837238254</c:v>
                </c:pt>
                <c:pt idx="1356">
                  <c:v>5979.5293973560856</c:v>
                </c:pt>
                <c:pt idx="1357">
                  <c:v>5657.0906085692295</c:v>
                </c:pt>
                <c:pt idx="1358">
                  <c:v>5517.4925768211624</c:v>
                </c:pt>
                <c:pt idx="1359">
                  <c:v>5481.9870395306161</c:v>
                </c:pt>
                <c:pt idx="1360">
                  <c:v>5727.1381713891433</c:v>
                </c:pt>
                <c:pt idx="1361">
                  <c:v>5677.4418352514649</c:v>
                </c:pt>
                <c:pt idx="1362">
                  <c:v>5823.4418246901059</c:v>
                </c:pt>
                <c:pt idx="1363">
                  <c:v>5615.5986195876103</c:v>
                </c:pt>
                <c:pt idx="1364">
                  <c:v>5605.3343371823412</c:v>
                </c:pt>
                <c:pt idx="1365">
                  <c:v>5596.0963181625948</c:v>
                </c:pt>
                <c:pt idx="1366">
                  <c:v>5671.5098091344726</c:v>
                </c:pt>
                <c:pt idx="1367">
                  <c:v>5960.6284197791674</c:v>
                </c:pt>
                <c:pt idx="1368">
                  <c:v>6066.6599991919493</c:v>
                </c:pt>
                <c:pt idx="1369">
                  <c:v>5767.8178732030592</c:v>
                </c:pt>
                <c:pt idx="1370">
                  <c:v>5644.6880885690407</c:v>
                </c:pt>
                <c:pt idx="1371">
                  <c:v>5868.9891401425366</c:v>
                </c:pt>
                <c:pt idx="1372">
                  <c:v>5876.5893053345244</c:v>
                </c:pt>
                <c:pt idx="1373">
                  <c:v>5908.3985147991934</c:v>
                </c:pt>
                <c:pt idx="1374">
                  <c:v>6018.2343928275295</c:v>
                </c:pt>
                <c:pt idx="1375">
                  <c:v>6303.3154171538681</c:v>
                </c:pt>
                <c:pt idx="1376">
                  <c:v>6109.4632943966708</c:v>
                </c:pt>
                <c:pt idx="1377">
                  <c:v>5947.3116275816201</c:v>
                </c:pt>
                <c:pt idx="1378">
                  <c:v>6021.0925515172848</c:v>
                </c:pt>
                <c:pt idx="1379">
                  <c:v>5992.4683470347263</c:v>
                </c:pt>
                <c:pt idx="1380">
                  <c:v>6134.7873372968106</c:v>
                </c:pt>
                <c:pt idx="1381">
                  <c:v>5997.2782718976769</c:v>
                </c:pt>
                <c:pt idx="1382">
                  <c:v>5831.4929935871951</c:v>
                </c:pt>
                <c:pt idx="1383">
                  <c:v>5827.3503586028082</c:v>
                </c:pt>
                <c:pt idx="1384">
                  <c:v>6064.2983220626929</c:v>
                </c:pt>
                <c:pt idx="1385">
                  <c:v>6087.7150607580425</c:v>
                </c:pt>
                <c:pt idx="1386">
                  <c:v>6351.4397987959728</c:v>
                </c:pt>
                <c:pt idx="1387">
                  <c:v>6235.1804542969767</c:v>
                </c:pt>
                <c:pt idx="1388">
                  <c:v>6222.9271963130959</c:v>
                </c:pt>
                <c:pt idx="1389">
                  <c:v>6331.6505695691358</c:v>
                </c:pt>
                <c:pt idx="1390">
                  <c:v>6272.68645859973</c:v>
                </c:pt>
                <c:pt idx="1391">
                  <c:v>6301.1560906512759</c:v>
                </c:pt>
                <c:pt idx="1392">
                  <c:v>6237.5987451908641</c:v>
                </c:pt>
                <c:pt idx="1393">
                  <c:v>6355.8058791733965</c:v>
                </c:pt>
                <c:pt idx="1394">
                  <c:v>6477.1826587341711</c:v>
                </c:pt>
                <c:pt idx="1395">
                  <c:v>6536.502677069996</c:v>
                </c:pt>
                <c:pt idx="1396">
                  <c:v>6646.542336023992</c:v>
                </c:pt>
                <c:pt idx="1397">
                  <c:v>6824.874634369593</c:v>
                </c:pt>
                <c:pt idx="1398">
                  <c:v>6567.2792124388143</c:v>
                </c:pt>
                <c:pt idx="1399">
                  <c:v>6923.8014235321989</c:v>
                </c:pt>
                <c:pt idx="1400">
                  <c:v>6791.7011486085676</c:v>
                </c:pt>
                <c:pt idx="1401">
                  <c:v>6679.4327882562266</c:v>
                </c:pt>
                <c:pt idx="1402">
                  <c:v>7190.6831103113773</c:v>
                </c:pt>
                <c:pt idx="1403">
                  <c:v>7098.3787592184981</c:v>
                </c:pt>
                <c:pt idx="1404">
                  <c:v>7357.3031558174016</c:v>
                </c:pt>
                <c:pt idx="1405">
                  <c:v>7328.4894618978569</c:v>
                </c:pt>
                <c:pt idx="1406">
                  <c:v>7622.6686547218314</c:v>
                </c:pt>
                <c:pt idx="1407">
                  <c:v>7268.1313391149351</c:v>
                </c:pt>
                <c:pt idx="1408">
                  <c:v>7543.4477471044338</c:v>
                </c:pt>
                <c:pt idx="1409">
                  <c:v>7593.5009346054285</c:v>
                </c:pt>
                <c:pt idx="1410">
                  <c:v>7642.3737714407507</c:v>
                </c:pt>
                <c:pt idx="1411">
                  <c:v>7865.7975432480853</c:v>
                </c:pt>
                <c:pt idx="1412">
                  <c:v>7624.0201565817342</c:v>
                </c:pt>
                <c:pt idx="1413">
                  <c:v>7601.1821373608545</c:v>
                </c:pt>
                <c:pt idx="1414">
                  <c:v>7570.2801597757752</c:v>
                </c:pt>
                <c:pt idx="1415">
                  <c:v>7920.4889425991232</c:v>
                </c:pt>
                <c:pt idx="1416">
                  <c:v>7754.1756784825511</c:v>
                </c:pt>
                <c:pt idx="1417">
                  <c:v>7922.435888876551</c:v>
                </c:pt>
                <c:pt idx="1418">
                  <c:v>8113.5385468903551</c:v>
                </c:pt>
                <c:pt idx="1419">
                  <c:v>8328.3330755372699</c:v>
                </c:pt>
                <c:pt idx="1420">
                  <c:v>8339.2893067581626</c:v>
                </c:pt>
                <c:pt idx="1421">
                  <c:v>8651.6854159739942</c:v>
                </c:pt>
                <c:pt idx="1422">
                  <c:v>8427.7986915617385</c:v>
                </c:pt>
                <c:pt idx="1423">
                  <c:v>8470.4496027289442</c:v>
                </c:pt>
                <c:pt idx="1424">
                  <c:v>8532.9665521867246</c:v>
                </c:pt>
                <c:pt idx="1425">
                  <c:v>8445.9333453387299</c:v>
                </c:pt>
                <c:pt idx="1426">
                  <c:v>8475.7233910711311</c:v>
                </c:pt>
                <c:pt idx="1427">
                  <c:v>8543.5985801515981</c:v>
                </c:pt>
                <c:pt idx="1428">
                  <c:v>8738.764619235908</c:v>
                </c:pt>
                <c:pt idx="1429">
                  <c:v>8948.5184494799923</c:v>
                </c:pt>
                <c:pt idx="1430">
                  <c:v>9264.1088751832922</c:v>
                </c:pt>
                <c:pt idx="1431">
                  <c:v>9643.4047665163926</c:v>
                </c:pt>
                <c:pt idx="1432">
                  <c:v>9589.3804635229098</c:v>
                </c:pt>
                <c:pt idx="1433">
                  <c:v>9375.1445670473568</c:v>
                </c:pt>
                <c:pt idx="1434">
                  <c:v>9430.7770299040803</c:v>
                </c:pt>
                <c:pt idx="1435">
                  <c:v>9683.6058259537458</c:v>
                </c:pt>
                <c:pt idx="1436">
                  <c:v>9128.9819405493981</c:v>
                </c:pt>
                <c:pt idx="1437">
                  <c:v>8936.3157556009955</c:v>
                </c:pt>
                <c:pt idx="1438">
                  <c:v>9498.9814957607505</c:v>
                </c:pt>
                <c:pt idx="1439">
                  <c:v>8973.7992010836224</c:v>
                </c:pt>
                <c:pt idx="1440">
                  <c:v>9367.2133993264251</c:v>
                </c:pt>
                <c:pt idx="1441">
                  <c:v>9421.0539462261841</c:v>
                </c:pt>
                <c:pt idx="1442">
                  <c:v>9941.2467843168761</c:v>
                </c:pt>
                <c:pt idx="1443">
                  <c:v>9773.4420620273231</c:v>
                </c:pt>
                <c:pt idx="1444">
                  <c:v>10085.234406118632</c:v>
                </c:pt>
                <c:pt idx="1445">
                  <c:v>9908.7373297852082</c:v>
                </c:pt>
                <c:pt idx="1446">
                  <c:v>9846.3560709938338</c:v>
                </c:pt>
                <c:pt idx="1447">
                  <c:v>9788.9650622013942</c:v>
                </c:pt>
                <c:pt idx="1448">
                  <c:v>9732.4470438569151</c:v>
                </c:pt>
                <c:pt idx="1449">
                  <c:v>9967.1519693925729</c:v>
                </c:pt>
                <c:pt idx="1450">
                  <c:v>9873.5377185849156</c:v>
                </c:pt>
                <c:pt idx="1451">
                  <c:v>10106.096932501321</c:v>
                </c:pt>
                <c:pt idx="1452">
                  <c:v>10748.476564519478</c:v>
                </c:pt>
                <c:pt idx="1453">
                  <c:v>10739.113044185855</c:v>
                </c:pt>
                <c:pt idx="1454">
                  <c:v>10414.090964625046</c:v>
                </c:pt>
                <c:pt idx="1455">
                  <c:v>10379.080032519867</c:v>
                </c:pt>
                <c:pt idx="1456">
                  <c:v>10890.903164667163</c:v>
                </c:pt>
                <c:pt idx="1457">
                  <c:v>11041.213938342746</c:v>
                </c:pt>
                <c:pt idx="1458">
                  <c:v>10944.819689352835</c:v>
                </c:pt>
                <c:pt idx="1459">
                  <c:v>10681.857895447711</c:v>
                </c:pt>
                <c:pt idx="1460">
                  <c:v>10727.526746952362</c:v>
                </c:pt>
                <c:pt idx="1461">
                  <c:v>10832.010171027219</c:v>
                </c:pt>
                <c:pt idx="1462">
                  <c:v>11060.570584298848</c:v>
                </c:pt>
                <c:pt idx="1463">
                  <c:v>10486.353310445769</c:v>
                </c:pt>
                <c:pt idx="1464">
                  <c:v>11348.895575907141</c:v>
                </c:pt>
                <c:pt idx="1465">
                  <c:v>11106.089850152031</c:v>
                </c:pt>
                <c:pt idx="1466">
                  <c:v>11051.376503922547</c:v>
                </c:pt>
                <c:pt idx="1467">
                  <c:v>11258.476297325458</c:v>
                </c:pt>
                <c:pt idx="1468">
                  <c:v>11570.349061924324</c:v>
                </c:pt>
                <c:pt idx="1469">
                  <c:v>11518.087029598397</c:v>
                </c:pt>
                <c:pt idx="1470">
                  <c:v>11277.418154433792</c:v>
                </c:pt>
                <c:pt idx="1471">
                  <c:v>11409.545067484931</c:v>
                </c:pt>
                <c:pt idx="1472">
                  <c:v>11170.780265310168</c:v>
                </c:pt>
                <c:pt idx="1473">
                  <c:v>11363.413697456088</c:v>
                </c:pt>
                <c:pt idx="1474">
                  <c:v>11032.440531684446</c:v>
                </c:pt>
                <c:pt idx="1475">
                  <c:v>10718.110026187785</c:v>
                </c:pt>
                <c:pt idx="1476">
                  <c:v>10426.461983089452</c:v>
                </c:pt>
                <c:pt idx="1477">
                  <c:v>10615.568070511963</c:v>
                </c:pt>
                <c:pt idx="1478">
                  <c:v>10454.382144719775</c:v>
                </c:pt>
                <c:pt idx="1479">
                  <c:v>9805.7751248992154</c:v>
                </c:pt>
                <c:pt idx="1480">
                  <c:v>9991.0427000594082</c:v>
                </c:pt>
                <c:pt idx="1481">
                  <c:v>9535.8339513212577</c:v>
                </c:pt>
                <c:pt idx="1482">
                  <c:v>9884.3390615822627</c:v>
                </c:pt>
                <c:pt idx="1483">
                  <c:v>9973.9570684326936</c:v>
                </c:pt>
                <c:pt idx="1484">
                  <c:v>10090.099279144593</c:v>
                </c:pt>
                <c:pt idx="1485">
                  <c:v>10135.506745241964</c:v>
                </c:pt>
                <c:pt idx="1486">
                  <c:v>9942.5208057045511</c:v>
                </c:pt>
                <c:pt idx="1487">
                  <c:v>9921.7568568514725</c:v>
                </c:pt>
                <c:pt idx="1488">
                  <c:v>9783.4745764333002</c:v>
                </c:pt>
                <c:pt idx="1489">
                  <c:v>9856.4831606157277</c:v>
                </c:pt>
                <c:pt idx="1490">
                  <c:v>9690.715767296324</c:v>
                </c:pt>
                <c:pt idx="1491">
                  <c:v>9726.149627107734</c:v>
                </c:pt>
                <c:pt idx="1492">
                  <c:v>9663.1496740546118</c:v>
                </c:pt>
                <c:pt idx="1493">
                  <c:v>9404.7394796323424</c:v>
                </c:pt>
                <c:pt idx="1494">
                  <c:v>9443.724277645204</c:v>
                </c:pt>
                <c:pt idx="1495">
                  <c:v>9624.5454785415477</c:v>
                </c:pt>
                <c:pt idx="1496">
                  <c:v>9685.4793348738494</c:v>
                </c:pt>
                <c:pt idx="1497">
                  <c:v>10030.337576407588</c:v>
                </c:pt>
                <c:pt idx="1498">
                  <c:v>10348.971190570537</c:v>
                </c:pt>
                <c:pt idx="1499">
                  <c:v>10305.210178355135</c:v>
                </c:pt>
                <c:pt idx="1500">
                  <c:v>10462.807525024629</c:v>
                </c:pt>
                <c:pt idx="1501">
                  <c:v>10543.329066883751</c:v>
                </c:pt>
                <c:pt idx="1502">
                  <c:v>10592.888564178369</c:v>
                </c:pt>
                <c:pt idx="1503">
                  <c:v>10248.406028557514</c:v>
                </c:pt>
                <c:pt idx="1504">
                  <c:v>10135.385180662553</c:v>
                </c:pt>
                <c:pt idx="1505">
                  <c:v>10401.178462749347</c:v>
                </c:pt>
                <c:pt idx="1506">
                  <c:v>10524.98479819251</c:v>
                </c:pt>
                <c:pt idx="1507">
                  <c:v>10154.516489673246</c:v>
                </c:pt>
                <c:pt idx="1508">
                  <c:v>10138.459868564089</c:v>
                </c:pt>
                <c:pt idx="1509">
                  <c:v>9873.9161343770029</c:v>
                </c:pt>
                <c:pt idx="1510">
                  <c:v>10079.817585543713</c:v>
                </c:pt>
                <c:pt idx="1511">
                  <c:v>9968.2565226118859</c:v>
                </c:pt>
                <c:pt idx="1512">
                  <c:v>10128.310480235572</c:v>
                </c:pt>
                <c:pt idx="1513">
                  <c:v>10297.768358241965</c:v>
                </c:pt>
                <c:pt idx="1514">
                  <c:v>10242.060018291242</c:v>
                </c:pt>
                <c:pt idx="1515">
                  <c:v>10312.465028182358</c:v>
                </c:pt>
                <c:pt idx="1516">
                  <c:v>10002.664691015678</c:v>
                </c:pt>
                <c:pt idx="1517">
                  <c:v>9964.7300543490819</c:v>
                </c:pt>
                <c:pt idx="1518">
                  <c:v>10310.938084548323</c:v>
                </c:pt>
                <c:pt idx="1519">
                  <c:v>10440.939938119122</c:v>
                </c:pt>
                <c:pt idx="1520">
                  <c:v>10088.347337830215</c:v>
                </c:pt>
                <c:pt idx="1521">
                  <c:v>10138.206337426522</c:v>
                </c:pt>
                <c:pt idx="1522">
                  <c:v>9774.6618684687255</c:v>
                </c:pt>
                <c:pt idx="1523">
                  <c:v>10479.609385166539</c:v>
                </c:pt>
                <c:pt idx="1524">
                  <c:v>10047.109922232063</c:v>
                </c:pt>
                <c:pt idx="1525">
                  <c:v>9781.1436193736517</c:v>
                </c:pt>
                <c:pt idx="1526">
                  <c:v>9891.0400476845407</c:v>
                </c:pt>
                <c:pt idx="1527">
                  <c:v>9940.4511782799364</c:v>
                </c:pt>
                <c:pt idx="1528">
                  <c:v>10151.366756538646</c:v>
                </c:pt>
                <c:pt idx="1529">
                  <c:v>9818.746512081043</c:v>
                </c:pt>
                <c:pt idx="1530">
                  <c:v>10045.96695991808</c:v>
                </c:pt>
                <c:pt idx="1531">
                  <c:v>10002.335035139573</c:v>
                </c:pt>
                <c:pt idx="1532">
                  <c:v>9992.5908031004547</c:v>
                </c:pt>
                <c:pt idx="1533">
                  <c:v>10098.506013379452</c:v>
                </c:pt>
                <c:pt idx="1534">
                  <c:v>10252.724580869375</c:v>
                </c:pt>
                <c:pt idx="1535">
                  <c:v>10313.00509735531</c:v>
                </c:pt>
                <c:pt idx="1536">
                  <c:v>10210.584791908321</c:v>
                </c:pt>
                <c:pt idx="1537">
                  <c:v>10304.713095490586</c:v>
                </c:pt>
                <c:pt idx="1538">
                  <c:v>10754.154020474865</c:v>
                </c:pt>
                <c:pt idx="1539">
                  <c:v>10827.808240095512</c:v>
                </c:pt>
                <c:pt idx="1540">
                  <c:v>11152.305507521594</c:v>
                </c:pt>
                <c:pt idx="1541">
                  <c:v>11330.418275820173</c:v>
                </c:pt>
                <c:pt idx="1542">
                  <c:v>11744.839669931811</c:v>
                </c:pt>
                <c:pt idx="1543">
                  <c:v>11606.733805369329</c:v>
                </c:pt>
                <c:pt idx="1544">
                  <c:v>11431.914317489402</c:v>
                </c:pt>
                <c:pt idx="1545">
                  <c:v>12215.883607667369</c:v>
                </c:pt>
                <c:pt idx="1546">
                  <c:v>12590.027192602052</c:v>
                </c:pt>
                <c:pt idx="1547">
                  <c:v>12550.696446233034</c:v>
                </c:pt>
                <c:pt idx="1548">
                  <c:v>12686.429730270334</c:v>
                </c:pt>
                <c:pt idx="1549">
                  <c:v>12402.280989752322</c:v>
                </c:pt>
                <c:pt idx="1550">
                  <c:v>12122.085995493067</c:v>
                </c:pt>
                <c:pt idx="1551">
                  <c:v>12073.865972783418</c:v>
                </c:pt>
                <c:pt idx="1552">
                  <c:v>12634.199915141859</c:v>
                </c:pt>
                <c:pt idx="1553">
                  <c:v>13126.929382834058</c:v>
                </c:pt>
                <c:pt idx="1554">
                  <c:v>13204.416584985878</c:v>
                </c:pt>
                <c:pt idx="1555">
                  <c:v>13578.169865389893</c:v>
                </c:pt>
                <c:pt idx="1556">
                  <c:v>14086.562226908889</c:v>
                </c:pt>
                <c:pt idx="1557">
                  <c:v>14140.190258024133</c:v>
                </c:pt>
                <c:pt idx="1558">
                  <c:v>14159.239779546051</c:v>
                </c:pt>
                <c:pt idx="1559">
                  <c:v>14262.078084606921</c:v>
                </c:pt>
                <c:pt idx="1560">
                  <c:v>13392.399937170825</c:v>
                </c:pt>
                <c:pt idx="1561">
                  <c:v>13600.572663988294</c:v>
                </c:pt>
                <c:pt idx="1562">
                  <c:v>13919.006653128405</c:v>
                </c:pt>
                <c:pt idx="1563">
                  <c:v>13369.075616997257</c:v>
                </c:pt>
                <c:pt idx="1564">
                  <c:v>14425.937200425082</c:v>
                </c:pt>
                <c:pt idx="1565">
                  <c:v>13708.251128917924</c:v>
                </c:pt>
                <c:pt idx="1566">
                  <c:v>13683.460107001347</c:v>
                </c:pt>
                <c:pt idx="1567">
                  <c:v>13974.612454871778</c:v>
                </c:pt>
                <c:pt idx="1568">
                  <c:v>13709.598952563567</c:v>
                </c:pt>
                <c:pt idx="1569">
                  <c:v>13481.865427534296</c:v>
                </c:pt>
                <c:pt idx="1570">
                  <c:v>14046.233203043908</c:v>
                </c:pt>
                <c:pt idx="1571">
                  <c:v>14286.205323506449</c:v>
                </c:pt>
                <c:pt idx="1572">
                  <c:v>14500.83140111636</c:v>
                </c:pt>
                <c:pt idx="1573">
                  <c:v>14728.829816784195</c:v>
                </c:pt>
                <c:pt idx="1574">
                  <c:v>14264.779418052603</c:v>
                </c:pt>
                <c:pt idx="1575">
                  <c:v>13725.833740829112</c:v>
                </c:pt>
                <c:pt idx="1576">
                  <c:v>14207.309411132528</c:v>
                </c:pt>
                <c:pt idx="1577">
                  <c:v>14119.847419010497</c:v>
                </c:pt>
                <c:pt idx="1578">
                  <c:v>13899.063667415141</c:v>
                </c:pt>
                <c:pt idx="1579">
                  <c:v>14541.861384661612</c:v>
                </c:pt>
                <c:pt idx="1580">
                  <c:v>14776.999811823605</c:v>
                </c:pt>
                <c:pt idx="1581">
                  <c:v>14070.125361789467</c:v>
                </c:pt>
                <c:pt idx="1582">
                  <c:v>13961.836402341569</c:v>
                </c:pt>
                <c:pt idx="1583">
                  <c:v>13639.261589504675</c:v>
                </c:pt>
                <c:pt idx="1584">
                  <c:v>13828.760121529775</c:v>
                </c:pt>
                <c:pt idx="1585">
                  <c:v>13807.2491951829</c:v>
                </c:pt>
                <c:pt idx="1586">
                  <c:v>13716.214860591779</c:v>
                </c:pt>
                <c:pt idx="1587">
                  <c:v>14513.485172817647</c:v>
                </c:pt>
                <c:pt idx="1588">
                  <c:v>13389.049002328979</c:v>
                </c:pt>
                <c:pt idx="1589">
                  <c:v>13633.695379393848</c:v>
                </c:pt>
                <c:pt idx="1590">
                  <c:v>13945.433079615557</c:v>
                </c:pt>
                <c:pt idx="1591">
                  <c:v>13386.467234246811</c:v>
                </c:pt>
                <c:pt idx="1592">
                  <c:v>13049.262229934058</c:v>
                </c:pt>
                <c:pt idx="1593">
                  <c:v>12767.623906938185</c:v>
                </c:pt>
                <c:pt idx="1594">
                  <c:v>13128.348653293313</c:v>
                </c:pt>
                <c:pt idx="1595">
                  <c:v>12979.227220914947</c:v>
                </c:pt>
                <c:pt idx="1596">
                  <c:v>13198.991396874353</c:v>
                </c:pt>
                <c:pt idx="1597">
                  <c:v>12852.73170453638</c:v>
                </c:pt>
                <c:pt idx="1598">
                  <c:v>13332.263683839084</c:v>
                </c:pt>
                <c:pt idx="1599">
                  <c:v>12680.082626924517</c:v>
                </c:pt>
                <c:pt idx="1600">
                  <c:v>12359.621986265334</c:v>
                </c:pt>
                <c:pt idx="1601">
                  <c:v>12042.303934409814</c:v>
                </c:pt>
                <c:pt idx="1602">
                  <c:v>12201.428881655076</c:v>
                </c:pt>
                <c:pt idx="1603">
                  <c:v>11545.068799931067</c:v>
                </c:pt>
                <c:pt idx="1604">
                  <c:v>11168.621902143088</c:v>
                </c:pt>
                <c:pt idx="1605">
                  <c:v>11539.074582916741</c:v>
                </c:pt>
                <c:pt idx="1606">
                  <c:v>11198.681025503654</c:v>
                </c:pt>
                <c:pt idx="1607">
                  <c:v>11038.516833916938</c:v>
                </c:pt>
                <c:pt idx="1608">
                  <c:v>11104.571400153061</c:v>
                </c:pt>
                <c:pt idx="1609">
                  <c:v>10946.889522396417</c:v>
                </c:pt>
                <c:pt idx="1610">
                  <c:v>11151.845262791872</c:v>
                </c:pt>
                <c:pt idx="1611">
                  <c:v>11141.880854508841</c:v>
                </c:pt>
                <c:pt idx="1612">
                  <c:v>10764.54436289658</c:v>
                </c:pt>
                <c:pt idx="1613">
                  <c:v>10409.282935479576</c:v>
                </c:pt>
                <c:pt idx="1614">
                  <c:v>10344.028940242981</c:v>
                </c:pt>
                <c:pt idx="1615">
                  <c:v>9745.3850887530243</c:v>
                </c:pt>
                <c:pt idx="1616">
                  <c:v>9899.1294617460608</c:v>
                </c:pt>
                <c:pt idx="1617">
                  <c:v>9781.9929096177748</c:v>
                </c:pt>
                <c:pt idx="1618">
                  <c:v>9717.4792807128597</c:v>
                </c:pt>
                <c:pt idx="1619">
                  <c:v>10066.623419219914</c:v>
                </c:pt>
                <c:pt idx="1620">
                  <c:v>10892.113913997553</c:v>
                </c:pt>
                <c:pt idx="1621">
                  <c:v>10458.944819409468</c:v>
                </c:pt>
                <c:pt idx="1622">
                  <c:v>9812.6861824800326</c:v>
                </c:pt>
                <c:pt idx="1623">
                  <c:v>9890.4808952664898</c:v>
                </c:pt>
                <c:pt idx="1624">
                  <c:v>9873.3740899280892</c:v>
                </c:pt>
                <c:pt idx="1625">
                  <c:v>9738.405320600461</c:v>
                </c:pt>
                <c:pt idx="1626">
                  <c:v>9780.6459481487527</c:v>
                </c:pt>
                <c:pt idx="1627">
                  <c:v>10020.986585215795</c:v>
                </c:pt>
                <c:pt idx="1628">
                  <c:v>10057.677171572739</c:v>
                </c:pt>
                <c:pt idx="1629">
                  <c:v>10142.480463937614</c:v>
                </c:pt>
                <c:pt idx="1630">
                  <c:v>10167.353929598501</c:v>
                </c:pt>
                <c:pt idx="1631">
                  <c:v>9765.5916891643392</c:v>
                </c:pt>
                <c:pt idx="1632">
                  <c:v>9832.5598115895027</c:v>
                </c:pt>
                <c:pt idx="1633">
                  <c:v>9419.5762359642376</c:v>
                </c:pt>
                <c:pt idx="1634">
                  <c:v>9665.1155698019138</c:v>
                </c:pt>
                <c:pt idx="1635">
                  <c:v>9755.9543974491025</c:v>
                </c:pt>
                <c:pt idx="1636">
                  <c:v>9463.0554875098132</c:v>
                </c:pt>
                <c:pt idx="1637">
                  <c:v>9969.6054368132554</c:v>
                </c:pt>
                <c:pt idx="1638">
                  <c:v>9655.9243650919198</c:v>
                </c:pt>
                <c:pt idx="1639">
                  <c:v>9562.3395533036273</c:v>
                </c:pt>
                <c:pt idx="1640">
                  <c:v>9233.0455891123274</c:v>
                </c:pt>
                <c:pt idx="1641">
                  <c:v>9264.9975226920469</c:v>
                </c:pt>
                <c:pt idx="1642">
                  <c:v>9338.0248857828065</c:v>
                </c:pt>
                <c:pt idx="1643">
                  <c:v>9284.1803524959814</c:v>
                </c:pt>
                <c:pt idx="1644">
                  <c:v>9451.7149184791542</c:v>
                </c:pt>
                <c:pt idx="1645">
                  <c:v>9193.7068121507727</c:v>
                </c:pt>
                <c:pt idx="1646">
                  <c:v>9135.4329635481972</c:v>
                </c:pt>
                <c:pt idx="1647">
                  <c:v>9252.0758077200098</c:v>
                </c:pt>
                <c:pt idx="1648">
                  <c:v>9164.0471076479025</c:v>
                </c:pt>
                <c:pt idx="1649">
                  <c:v>8776.2615542306339</c:v>
                </c:pt>
                <c:pt idx="1650">
                  <c:v>8904.4780454155552</c:v>
                </c:pt>
                <c:pt idx="1651">
                  <c:v>8804.5136023076502</c:v>
                </c:pt>
                <c:pt idx="1652">
                  <c:v>8790.3780971669312</c:v>
                </c:pt>
                <c:pt idx="1653">
                  <c:v>8674.2763433174659</c:v>
                </c:pt>
                <c:pt idx="1654">
                  <c:v>8373.8841206737434</c:v>
                </c:pt>
                <c:pt idx="1655">
                  <c:v>8559.0116847538848</c:v>
                </c:pt>
                <c:pt idx="1656">
                  <c:v>8172.9777616809806</c:v>
                </c:pt>
                <c:pt idx="1657">
                  <c:v>8505.6858852665737</c:v>
                </c:pt>
                <c:pt idx="1658">
                  <c:v>8638.9926460529605</c:v>
                </c:pt>
                <c:pt idx="1659">
                  <c:v>8860.9640932754974</c:v>
                </c:pt>
                <c:pt idx="1660">
                  <c:v>9057.213410860717</c:v>
                </c:pt>
                <c:pt idx="1661">
                  <c:v>9084.3325173395096</c:v>
                </c:pt>
                <c:pt idx="1662">
                  <c:v>8993.8626274517428</c:v>
                </c:pt>
                <c:pt idx="1663">
                  <c:v>8625.669390151028</c:v>
                </c:pt>
                <c:pt idx="1664">
                  <c:v>8871.5549948865064</c:v>
                </c:pt>
                <c:pt idx="1665">
                  <c:v>8566.1888065235325</c:v>
                </c:pt>
                <c:pt idx="1666">
                  <c:v>8792.3623674348419</c:v>
                </c:pt>
                <c:pt idx="1667">
                  <c:v>8720.553473427979</c:v>
                </c:pt>
                <c:pt idx="1668">
                  <c:v>8545.6255142075352</c:v>
                </c:pt>
                <c:pt idx="1669">
                  <c:v>8433.9863988999532</c:v>
                </c:pt>
                <c:pt idx="1670">
                  <c:v>8222.7176474668031</c:v>
                </c:pt>
                <c:pt idx="1671">
                  <c:v>8560.5203884647326</c:v>
                </c:pt>
                <c:pt idx="1672">
                  <c:v>8676.5751343523352</c:v>
                </c:pt>
                <c:pt idx="1673">
                  <c:v>9097.3064362940368</c:v>
                </c:pt>
                <c:pt idx="1674">
                  <c:v>8878.5606533008686</c:v>
                </c:pt>
                <c:pt idx="1675">
                  <c:v>8765.8832913737733</c:v>
                </c:pt>
                <c:pt idx="1676">
                  <c:v>8314.5016224899809</c:v>
                </c:pt>
                <c:pt idx="1677">
                  <c:v>8367.7420381133579</c:v>
                </c:pt>
                <c:pt idx="1678">
                  <c:v>8253.6824548049844</c:v>
                </c:pt>
                <c:pt idx="1679">
                  <c:v>7779.9024836291401</c:v>
                </c:pt>
                <c:pt idx="1680">
                  <c:v>8094.8864299632687</c:v>
                </c:pt>
                <c:pt idx="1681">
                  <c:v>8030.569803073945</c:v>
                </c:pt>
                <c:pt idx="1682">
                  <c:v>7831.7707978224489</c:v>
                </c:pt>
                <c:pt idx="1683">
                  <c:v>7811.6790305853419</c:v>
                </c:pt>
                <c:pt idx="1684">
                  <c:v>7734.1329688131755</c:v>
                </c:pt>
                <c:pt idx="1685">
                  <c:v>8038.2162719041698</c:v>
                </c:pt>
                <c:pt idx="1686">
                  <c:v>7858.7044296484237</c:v>
                </c:pt>
                <c:pt idx="1687">
                  <c:v>8047.3920793294837</c:v>
                </c:pt>
                <c:pt idx="1688">
                  <c:v>7950.6023609939302</c:v>
                </c:pt>
                <c:pt idx="1689">
                  <c:v>7647.1458840309615</c:v>
                </c:pt>
                <c:pt idx="1690">
                  <c:v>7440.9714090921343</c:v>
                </c:pt>
                <c:pt idx="1691">
                  <c:v>7648.90177272042</c:v>
                </c:pt>
                <c:pt idx="1692">
                  <c:v>7611.8612952271305</c:v>
                </c:pt>
                <c:pt idx="1693">
                  <c:v>7467.8218795089624</c:v>
                </c:pt>
                <c:pt idx="1694">
                  <c:v>7250.1835843480703</c:v>
                </c:pt>
                <c:pt idx="1695">
                  <c:v>7437.9489949198796</c:v>
                </c:pt>
                <c:pt idx="1696">
                  <c:v>7459.1144108222152</c:v>
                </c:pt>
                <c:pt idx="1697">
                  <c:v>6837.214729354755</c:v>
                </c:pt>
                <c:pt idx="1698">
                  <c:v>6978.1100927078214</c:v>
                </c:pt>
                <c:pt idx="1699">
                  <c:v>6644.8603729145252</c:v>
                </c:pt>
                <c:pt idx="1700">
                  <c:v>6571.421601146606</c:v>
                </c:pt>
                <c:pt idx="1701">
                  <c:v>6455.9919030461815</c:v>
                </c:pt>
                <c:pt idx="1702">
                  <c:v>6484.301465072178</c:v>
                </c:pt>
                <c:pt idx="1703">
                  <c:v>6564.9080198512193</c:v>
                </c:pt>
                <c:pt idx="1704">
                  <c:v>6484.5949928989658</c:v>
                </c:pt>
                <c:pt idx="1705">
                  <c:v>6378.342200171458</c:v>
                </c:pt>
                <c:pt idx="1706">
                  <c:v>6385.0125502080473</c:v>
                </c:pt>
                <c:pt idx="1707">
                  <c:v>6190.4043011464946</c:v>
                </c:pt>
                <c:pt idx="1708">
                  <c:v>6477.5049298596223</c:v>
                </c:pt>
                <c:pt idx="1709">
                  <c:v>6627.0832175805535</c:v>
                </c:pt>
                <c:pt idx="1710">
                  <c:v>6894.1747732416234</c:v>
                </c:pt>
                <c:pt idx="1711">
                  <c:v>6911.7347337697693</c:v>
                </c:pt>
                <c:pt idx="1712">
                  <c:v>6721.8622511152535</c:v>
                </c:pt>
                <c:pt idx="1713">
                  <c:v>6610.1419223784796</c:v>
                </c:pt>
                <c:pt idx="1714">
                  <c:v>6437.2780412971497</c:v>
                </c:pt>
                <c:pt idx="1715">
                  <c:v>6687.8151396083467</c:v>
                </c:pt>
                <c:pt idx="1716">
                  <c:v>6539.7689210329499</c:v>
                </c:pt>
                <c:pt idx="1717">
                  <c:v>6478.3160437458928</c:v>
                </c:pt>
                <c:pt idx="1718">
                  <c:v>6716.5228272493732</c:v>
                </c:pt>
                <c:pt idx="1719">
                  <c:v>6421.0180197737382</c:v>
                </c:pt>
                <c:pt idx="1720">
                  <c:v>6549.9242217775618</c:v>
                </c:pt>
                <c:pt idx="1721">
                  <c:v>6359.48984481759</c:v>
                </c:pt>
                <c:pt idx="1722">
                  <c:v>6912.8356549643331</c:v>
                </c:pt>
                <c:pt idx="1723">
                  <c:v>7161.1641427406712</c:v>
                </c:pt>
                <c:pt idx="1724">
                  <c:v>7008.0085934876543</c:v>
                </c:pt>
                <c:pt idx="1725">
                  <c:v>6791.8709729612365</c:v>
                </c:pt>
                <c:pt idx="1726">
                  <c:v>6909.4169846266223</c:v>
                </c:pt>
                <c:pt idx="1727">
                  <c:v>6804.5897564599636</c:v>
                </c:pt>
                <c:pt idx="1728">
                  <c:v>6527.5219086537418</c:v>
                </c:pt>
                <c:pt idx="1729">
                  <c:v>6654.2217270119763</c:v>
                </c:pt>
                <c:pt idx="1730">
                  <c:v>6654.3328835661387</c:v>
                </c:pt>
                <c:pt idx="1731">
                  <c:v>6741.600094830068</c:v>
                </c:pt>
                <c:pt idx="1732">
                  <c:v>6726.9694328856513</c:v>
                </c:pt>
                <c:pt idx="1733">
                  <c:v>6783.4128985919278</c:v>
                </c:pt>
                <c:pt idx="1734">
                  <c:v>7320.521116278077</c:v>
                </c:pt>
                <c:pt idx="1735">
                  <c:v>7393.3014048969198</c:v>
                </c:pt>
                <c:pt idx="1736">
                  <c:v>7420.3991336295339</c:v>
                </c:pt>
                <c:pt idx="1737">
                  <c:v>7649.5919873330377</c:v>
                </c:pt>
                <c:pt idx="1738">
                  <c:v>7618.23494371575</c:v>
                </c:pt>
                <c:pt idx="1739">
                  <c:v>7175.8777087792823</c:v>
                </c:pt>
                <c:pt idx="1740">
                  <c:v>7528.3467267102578</c:v>
                </c:pt>
                <c:pt idx="1741">
                  <c:v>7660.841111267081</c:v>
                </c:pt>
                <c:pt idx="1742">
                  <c:v>7355.9323977249132</c:v>
                </c:pt>
                <c:pt idx="1743">
                  <c:v>7389.2771634341261</c:v>
                </c:pt>
                <c:pt idx="1744">
                  <c:v>7308.9917870852387</c:v>
                </c:pt>
                <c:pt idx="1745">
                  <c:v>7578.1746925624884</c:v>
                </c:pt>
                <c:pt idx="1746">
                  <c:v>7694.4135198663171</c:v>
                </c:pt>
                <c:pt idx="1747">
                  <c:v>7561.934997232921</c:v>
                </c:pt>
                <c:pt idx="1748">
                  <c:v>7387.5853253332325</c:v>
                </c:pt>
                <c:pt idx="1749">
                  <c:v>7141.1518240176611</c:v>
                </c:pt>
                <c:pt idx="1750">
                  <c:v>7024.4583050061374</c:v>
                </c:pt>
                <c:pt idx="1751">
                  <c:v>7086.1551427500617</c:v>
                </c:pt>
                <c:pt idx="1752">
                  <c:v>7570.8396585677001</c:v>
                </c:pt>
                <c:pt idx="1753">
                  <c:v>7344.1544311467142</c:v>
                </c:pt>
                <c:pt idx="1754">
                  <c:v>7704.3624451857768</c:v>
                </c:pt>
                <c:pt idx="1755">
                  <c:v>7889.9536536352834</c:v>
                </c:pt>
                <c:pt idx="1756">
                  <c:v>7835.1063115065217</c:v>
                </c:pt>
                <c:pt idx="1757">
                  <c:v>7740.9518499635587</c:v>
                </c:pt>
                <c:pt idx="1758">
                  <c:v>7294.8063253382516</c:v>
                </c:pt>
                <c:pt idx="1759">
                  <c:v>7686.734513841785</c:v>
                </c:pt>
                <c:pt idx="1760">
                  <c:v>7510.8152647982497</c:v>
                </c:pt>
                <c:pt idx="1761">
                  <c:v>7007.9763520957904</c:v>
                </c:pt>
                <c:pt idx="1762">
                  <c:v>7106.7011580290691</c:v>
                </c:pt>
                <c:pt idx="1763">
                  <c:v>6914.3119495560359</c:v>
                </c:pt>
                <c:pt idx="1764">
                  <c:v>7093.58391039872</c:v>
                </c:pt>
                <c:pt idx="1765">
                  <c:v>7082.6038221026038</c:v>
                </c:pt>
                <c:pt idx="1766">
                  <c:v>7218.8574544277435</c:v>
                </c:pt>
                <c:pt idx="1767">
                  <c:v>7192.2393742037921</c:v>
                </c:pt>
                <c:pt idx="1768">
                  <c:v>7058.0005069650288</c:v>
                </c:pt>
                <c:pt idx="1769">
                  <c:v>6934.3792819068422</c:v>
                </c:pt>
                <c:pt idx="1770">
                  <c:v>6976.4620735877925</c:v>
                </c:pt>
                <c:pt idx="1771">
                  <c:v>7046.5609652728763</c:v>
                </c:pt>
                <c:pt idx="1772">
                  <c:v>7158.0303887162754</c:v>
                </c:pt>
                <c:pt idx="1773">
                  <c:v>7299.7027376696587</c:v>
                </c:pt>
                <c:pt idx="1774">
                  <c:v>7237.5173480453795</c:v>
                </c:pt>
                <c:pt idx="1775">
                  <c:v>7279.2127666547813</c:v>
                </c:pt>
                <c:pt idx="1776">
                  <c:v>7760.2349655946937</c:v>
                </c:pt>
                <c:pt idx="1777">
                  <c:v>8072.5117880038024</c:v>
                </c:pt>
                <c:pt idx="1778">
                  <c:v>8106.127056255561</c:v>
                </c:pt>
                <c:pt idx="1779">
                  <c:v>7992.3061665862551</c:v>
                </c:pt>
                <c:pt idx="1780">
                  <c:v>8203.8497639247598</c:v>
                </c:pt>
                <c:pt idx="1781">
                  <c:v>8000.2607154313209</c:v>
                </c:pt>
                <c:pt idx="1782">
                  <c:v>8141.3798825462763</c:v>
                </c:pt>
                <c:pt idx="1783">
                  <c:v>8239.0250345631375</c:v>
                </c:pt>
                <c:pt idx="1784">
                  <c:v>7900.5272575175795</c:v>
                </c:pt>
                <c:pt idx="1785">
                  <c:v>8270.5334084014321</c:v>
                </c:pt>
                <c:pt idx="1786">
                  <c:v>8098.2300588815669</c:v>
                </c:pt>
                <c:pt idx="1787">
                  <c:v>7979.0476415722769</c:v>
                </c:pt>
                <c:pt idx="1788">
                  <c:v>7836.9558825925242</c:v>
                </c:pt>
                <c:pt idx="1789">
                  <c:v>7942.106112524858</c:v>
                </c:pt>
                <c:pt idx="1790">
                  <c:v>8285.5993917514734</c:v>
                </c:pt>
                <c:pt idx="1791">
                  <c:v>8496.0911196222005</c:v>
                </c:pt>
                <c:pt idx="1792">
                  <c:v>8103.5455485989851</c:v>
                </c:pt>
                <c:pt idx="1793">
                  <c:v>8605.073826410784</c:v>
                </c:pt>
                <c:pt idx="1794">
                  <c:v>8493.5840342417196</c:v>
                </c:pt>
                <c:pt idx="1795">
                  <c:v>8333.7494675406451</c:v>
                </c:pt>
                <c:pt idx="1796">
                  <c:v>8911.0880672692929</c:v>
                </c:pt>
                <c:pt idx="1797">
                  <c:v>8904.371447473799</c:v>
                </c:pt>
                <c:pt idx="1798">
                  <c:v>8611.8640366294931</c:v>
                </c:pt>
                <c:pt idx="1799">
                  <c:v>8594.4842285045834</c:v>
                </c:pt>
                <c:pt idx="1800">
                  <c:v>8981.9766149091083</c:v>
                </c:pt>
                <c:pt idx="1801">
                  <c:v>8561.4574898179562</c:v>
                </c:pt>
                <c:pt idx="1802">
                  <c:v>8975.6708649817592</c:v>
                </c:pt>
                <c:pt idx="1803">
                  <c:v>9190.4033101667901</c:v>
                </c:pt>
                <c:pt idx="1804">
                  <c:v>8732.1848688635273</c:v>
                </c:pt>
                <c:pt idx="1805">
                  <c:v>8782.2007162026948</c:v>
                </c:pt>
                <c:pt idx="1806">
                  <c:v>8618.3292320775054</c:v>
                </c:pt>
                <c:pt idx="1807">
                  <c:v>8935.8592026711794</c:v>
                </c:pt>
                <c:pt idx="1808">
                  <c:v>8303.1992460726397</c:v>
                </c:pt>
                <c:pt idx="1809">
                  <c:v>8762.2648198733259</c:v>
                </c:pt>
                <c:pt idx="1810">
                  <c:v>8774.5513691536835</c:v>
                </c:pt>
                <c:pt idx="1811">
                  <c:v>8805.3289884750666</c:v>
                </c:pt>
                <c:pt idx="1812">
                  <c:v>9117.0582755659725</c:v>
                </c:pt>
                <c:pt idx="1813">
                  <c:v>8877.7585199235291</c:v>
                </c:pt>
                <c:pt idx="1814">
                  <c:v>8528.1824763488912</c:v>
                </c:pt>
                <c:pt idx="1815">
                  <c:v>8425.7499203222451</c:v>
                </c:pt>
                <c:pt idx="1816">
                  <c:v>8904.0046789894022</c:v>
                </c:pt>
                <c:pt idx="1817">
                  <c:v>8503.4948827863664</c:v>
                </c:pt>
                <c:pt idx="1818">
                  <c:v>8410.5249079055029</c:v>
                </c:pt>
                <c:pt idx="1819">
                  <c:v>8540.10078535713</c:v>
                </c:pt>
                <c:pt idx="1820">
                  <c:v>7977.1713652224389</c:v>
                </c:pt>
                <c:pt idx="1821">
                  <c:v>8020.2806588507947</c:v>
                </c:pt>
                <c:pt idx="1822">
                  <c:v>8052.6355023114374</c:v>
                </c:pt>
                <c:pt idx="1823">
                  <c:v>8011.0463558874726</c:v>
                </c:pt>
                <c:pt idx="1824">
                  <c:v>7483.9387603962077</c:v>
                </c:pt>
                <c:pt idx="1825">
                  <c:v>7681.2140937621016</c:v>
                </c:pt>
                <c:pt idx="1826">
                  <c:v>7972.5419693933</c:v>
                </c:pt>
                <c:pt idx="1827">
                  <c:v>8094.7111764205411</c:v>
                </c:pt>
                <c:pt idx="1828">
                  <c:v>8082.3015860125006</c:v>
                </c:pt>
                <c:pt idx="1829">
                  <c:v>8330.1549352136608</c:v>
                </c:pt>
                <c:pt idx="1830">
                  <c:v>8370.5500611170664</c:v>
                </c:pt>
                <c:pt idx="1831">
                  <c:v>8167.766153374253</c:v>
                </c:pt>
                <c:pt idx="1832">
                  <c:v>8252.8140289712755</c:v>
                </c:pt>
                <c:pt idx="1833">
                  <c:v>8470.2043048815776</c:v>
                </c:pt>
                <c:pt idx="1834">
                  <c:v>8654.3906345565265</c:v>
                </c:pt>
                <c:pt idx="1835">
                  <c:v>8368.7540460483542</c:v>
                </c:pt>
                <c:pt idx="1836">
                  <c:v>8286.9371324196436</c:v>
                </c:pt>
                <c:pt idx="1837">
                  <c:v>8337.5334908706463</c:v>
                </c:pt>
                <c:pt idx="1838">
                  <c:v>8326.8258798849056</c:v>
                </c:pt>
                <c:pt idx="1839">
                  <c:v>8629.8328753050082</c:v>
                </c:pt>
                <c:pt idx="1840">
                  <c:v>8374.7990911384277</c:v>
                </c:pt>
                <c:pt idx="1841">
                  <c:v>8321.7310238315458</c:v>
                </c:pt>
                <c:pt idx="1842">
                  <c:v>8534.5994839464038</c:v>
                </c:pt>
                <c:pt idx="1843">
                  <c:v>9047.612674616008</c:v>
                </c:pt>
                <c:pt idx="1844">
                  <c:v>9087.7073741617714</c:v>
                </c:pt>
                <c:pt idx="1845">
                  <c:v>9091.7548572989526</c:v>
                </c:pt>
                <c:pt idx="1846">
                  <c:v>9171.6254459557149</c:v>
                </c:pt>
                <c:pt idx="1847">
                  <c:v>9213.062795085938</c:v>
                </c:pt>
                <c:pt idx="1848">
                  <c:v>9540.4055457823397</c:v>
                </c:pt>
                <c:pt idx="1849">
                  <c:v>9668.1521060948726</c:v>
                </c:pt>
                <c:pt idx="1850">
                  <c:v>9488.7985397162975</c:v>
                </c:pt>
                <c:pt idx="1851">
                  <c:v>9482.7143679226538</c:v>
                </c:pt>
                <c:pt idx="1852">
                  <c:v>9465.3015435474845</c:v>
                </c:pt>
                <c:pt idx="1853">
                  <c:v>9549.4953399261613</c:v>
                </c:pt>
                <c:pt idx="1854">
                  <c:v>9433.1139892375231</c:v>
                </c:pt>
                <c:pt idx="1855">
                  <c:v>9363.2572149219177</c:v>
                </c:pt>
                <c:pt idx="1856">
                  <c:v>9833.4092750544933</c:v>
                </c:pt>
                <c:pt idx="1857">
                  <c:v>9510.8835679806307</c:v>
                </c:pt>
                <c:pt idx="1858">
                  <c:v>9576.4363997429246</c:v>
                </c:pt>
                <c:pt idx="1859">
                  <c:v>9330.7261280654275</c:v>
                </c:pt>
                <c:pt idx="1860">
                  <c:v>9272.7121961870798</c:v>
                </c:pt>
                <c:pt idx="1861">
                  <c:v>9776.8308517227215</c:v>
                </c:pt>
                <c:pt idx="1862">
                  <c:v>9764.2620578200967</c:v>
                </c:pt>
                <c:pt idx="1863">
                  <c:v>9870.7101614272397</c:v>
                </c:pt>
                <c:pt idx="1864">
                  <c:v>10025.765680195293</c:v>
                </c:pt>
                <c:pt idx="1865">
                  <c:v>9506.8471185406815</c:v>
                </c:pt>
                <c:pt idx="1866">
                  <c:v>9506.4369676639417</c:v>
                </c:pt>
                <c:pt idx="1867">
                  <c:v>9509.2220954839977</c:v>
                </c:pt>
                <c:pt idx="1868">
                  <c:v>10031.452089534403</c:v>
                </c:pt>
                <c:pt idx="1869">
                  <c:v>10370.173916966387</c:v>
                </c:pt>
                <c:pt idx="1870">
                  <c:v>10021.443034280483</c:v>
                </c:pt>
                <c:pt idx="1871">
                  <c:v>10120.398626242884</c:v>
                </c:pt>
                <c:pt idx="1872">
                  <c:v>9666.409472070427</c:v>
                </c:pt>
                <c:pt idx="1873">
                  <c:v>9902.9290221630199</c:v>
                </c:pt>
                <c:pt idx="1874">
                  <c:v>10001.260365180578</c:v>
                </c:pt>
                <c:pt idx="1875">
                  <c:v>9580.0216903271903</c:v>
                </c:pt>
                <c:pt idx="1876">
                  <c:v>9790.0411653067877</c:v>
                </c:pt>
                <c:pt idx="1877">
                  <c:v>9967.0736771640586</c:v>
                </c:pt>
                <c:pt idx="1878">
                  <c:v>10055.888838859832</c:v>
                </c:pt>
                <c:pt idx="1879">
                  <c:v>10383.471221240627</c:v>
                </c:pt>
                <c:pt idx="1880">
                  <c:v>9900.1329987166318</c:v>
                </c:pt>
                <c:pt idx="1881">
                  <c:v>10017.561321885591</c:v>
                </c:pt>
                <c:pt idx="1882">
                  <c:v>10093.98243592051</c:v>
                </c:pt>
                <c:pt idx="1883">
                  <c:v>10104.730477029665</c:v>
                </c:pt>
                <c:pt idx="1884">
                  <c:v>10008.743536417625</c:v>
                </c:pt>
                <c:pt idx="1885">
                  <c:v>9999.5690246248105</c:v>
                </c:pt>
                <c:pt idx="1886">
                  <c:v>10598.566154530541</c:v>
                </c:pt>
                <c:pt idx="1887">
                  <c:v>10636.033328539555</c:v>
                </c:pt>
                <c:pt idx="1888">
                  <c:v>10781.715591934226</c:v>
                </c:pt>
                <c:pt idx="1889">
                  <c:v>10713.446831720252</c:v>
                </c:pt>
                <c:pt idx="1890">
                  <c:v>10437.300009777406</c:v>
                </c:pt>
                <c:pt idx="1891">
                  <c:v>10554.205622300637</c:v>
                </c:pt>
                <c:pt idx="1892">
                  <c:v>10563.901349270734</c:v>
                </c:pt>
                <c:pt idx="1893">
                  <c:v>10928.089397474032</c:v>
                </c:pt>
                <c:pt idx="1894">
                  <c:v>10622.251212578201</c:v>
                </c:pt>
                <c:pt idx="1895">
                  <c:v>10492.268345179289</c:v>
                </c:pt>
                <c:pt idx="1896">
                  <c:v>10230.188027043841</c:v>
                </c:pt>
                <c:pt idx="1897">
                  <c:v>10318.616743755276</c:v>
                </c:pt>
                <c:pt idx="1898">
                  <c:v>10117.346877267251</c:v>
                </c:pt>
                <c:pt idx="1899">
                  <c:v>10286.135475851655</c:v>
                </c:pt>
                <c:pt idx="1900">
                  <c:v>10510.107657492872</c:v>
                </c:pt>
                <c:pt idx="1901">
                  <c:v>10640.032273235929</c:v>
                </c:pt>
                <c:pt idx="1902">
                  <c:v>10961.224617761316</c:v>
                </c:pt>
                <c:pt idx="1903">
                  <c:v>10960.783980971422</c:v>
                </c:pt>
                <c:pt idx="1904">
                  <c:v>10556.884367785058</c:v>
                </c:pt>
                <c:pt idx="1905">
                  <c:v>10140.116481111185</c:v>
                </c:pt>
                <c:pt idx="1906">
                  <c:v>10305.292118287711</c:v>
                </c:pt>
                <c:pt idx="1907">
                  <c:v>10969.712420908194</c:v>
                </c:pt>
                <c:pt idx="1908">
                  <c:v>11193.672655460376</c:v>
                </c:pt>
                <c:pt idx="1909">
                  <c:v>10811.10909320897</c:v>
                </c:pt>
                <c:pt idx="1910">
                  <c:v>11334.171924544009</c:v>
                </c:pt>
                <c:pt idx="1911">
                  <c:v>10979.712428554554</c:v>
                </c:pt>
                <c:pt idx="1912">
                  <c:v>11013.201918721919</c:v>
                </c:pt>
                <c:pt idx="1913">
                  <c:v>11293.028683035285</c:v>
                </c:pt>
                <c:pt idx="1914">
                  <c:v>11122.678938232139</c:v>
                </c:pt>
                <c:pt idx="1915">
                  <c:v>10537.701478615378</c:v>
                </c:pt>
                <c:pt idx="1916">
                  <c:v>10617.741571429788</c:v>
                </c:pt>
                <c:pt idx="1917">
                  <c:v>10689.51558621693</c:v>
                </c:pt>
                <c:pt idx="1918">
                  <c:v>11106.558487607461</c:v>
                </c:pt>
                <c:pt idx="1919">
                  <c:v>10876.055720705521</c:v>
                </c:pt>
                <c:pt idx="1920">
                  <c:v>10629.397927042848</c:v>
                </c:pt>
                <c:pt idx="1921">
                  <c:v>10683.66272879429</c:v>
                </c:pt>
                <c:pt idx="1922">
                  <c:v>10854.574885569042</c:v>
                </c:pt>
                <c:pt idx="1923">
                  <c:v>10208.53924020878</c:v>
                </c:pt>
                <c:pt idx="1924">
                  <c:v>10487.518669626515</c:v>
                </c:pt>
                <c:pt idx="1925">
                  <c:v>10250.210711737689</c:v>
                </c:pt>
                <c:pt idx="1926">
                  <c:v>10266.030898332836</c:v>
                </c:pt>
                <c:pt idx="1927">
                  <c:v>10953.002041684531</c:v>
                </c:pt>
                <c:pt idx="1928">
                  <c:v>10976.798318412073</c:v>
                </c:pt>
                <c:pt idx="1929">
                  <c:v>10923.246897822213</c:v>
                </c:pt>
                <c:pt idx="1930">
                  <c:v>10725.978301368594</c:v>
                </c:pt>
                <c:pt idx="1931">
                  <c:v>10826.736654308017</c:v>
                </c:pt>
                <c:pt idx="1932">
                  <c:v>10051.420981765583</c:v>
                </c:pt>
                <c:pt idx="1933">
                  <c:v>10926.382677002008</c:v>
                </c:pt>
                <c:pt idx="1934">
                  <c:v>10657.732595022972</c:v>
                </c:pt>
                <c:pt idx="1935">
                  <c:v>10495.422926901379</c:v>
                </c:pt>
                <c:pt idx="1936">
                  <c:v>10625.717332801612</c:v>
                </c:pt>
                <c:pt idx="1937">
                  <c:v>10855.961243372562</c:v>
                </c:pt>
                <c:pt idx="1938">
                  <c:v>10701.386169221483</c:v>
                </c:pt>
                <c:pt idx="1939">
                  <c:v>10538.451279343033</c:v>
                </c:pt>
                <c:pt idx="1940">
                  <c:v>10675.114045362587</c:v>
                </c:pt>
                <c:pt idx="1941">
                  <c:v>10296.080798983965</c:v>
                </c:pt>
                <c:pt idx="1942">
                  <c:v>10827.676427911785</c:v>
                </c:pt>
                <c:pt idx="1943">
                  <c:v>10233.550915778158</c:v>
                </c:pt>
                <c:pt idx="1944">
                  <c:v>10375.868239134155</c:v>
                </c:pt>
                <c:pt idx="1945">
                  <c:v>10458.13248143634</c:v>
                </c:pt>
                <c:pt idx="1946">
                  <c:v>10361.770402072865</c:v>
                </c:pt>
                <c:pt idx="1947">
                  <c:v>10587.837154357352</c:v>
                </c:pt>
                <c:pt idx="1948">
                  <c:v>10536.83402200775</c:v>
                </c:pt>
                <c:pt idx="1949">
                  <c:v>10944.376653272799</c:v>
                </c:pt>
                <c:pt idx="1950">
                  <c:v>10522.980429940075</c:v>
                </c:pt>
                <c:pt idx="1951">
                  <c:v>10219.486794492947</c:v>
                </c:pt>
                <c:pt idx="1952">
                  <c:v>10384.55336954065</c:v>
                </c:pt>
                <c:pt idx="1953">
                  <c:v>10471.944983058387</c:v>
                </c:pt>
                <c:pt idx="1954">
                  <c:v>10654.0569628254</c:v>
                </c:pt>
                <c:pt idx="1955">
                  <c:v>10059.476822349785</c:v>
                </c:pt>
                <c:pt idx="1956">
                  <c:v>10389.689154096699</c:v>
                </c:pt>
                <c:pt idx="1957">
                  <c:v>10287.729874397317</c:v>
                </c:pt>
                <c:pt idx="1958">
                  <c:v>10309.977334516032</c:v>
                </c:pt>
                <c:pt idx="1959">
                  <c:v>10221.536233906514</c:v>
                </c:pt>
                <c:pt idx="1960">
                  <c:v>10298.208253850795</c:v>
                </c:pt>
                <c:pt idx="1961">
                  <c:v>10508.285474971013</c:v>
                </c:pt>
                <c:pt idx="1962">
                  <c:v>10123.901379987019</c:v>
                </c:pt>
                <c:pt idx="1963">
                  <c:v>10045.068190448152</c:v>
                </c:pt>
                <c:pt idx="1964">
                  <c:v>10570.379217874948</c:v>
                </c:pt>
                <c:pt idx="1965">
                  <c:v>10642.902356569639</c:v>
                </c:pt>
                <c:pt idx="1966">
                  <c:v>10876.693905837417</c:v>
                </c:pt>
                <c:pt idx="1967">
                  <c:v>10715.139831812055</c:v>
                </c:pt>
                <c:pt idx="1968">
                  <c:v>10836.587146390781</c:v>
                </c:pt>
                <c:pt idx="1969">
                  <c:v>11251.484117383181</c:v>
                </c:pt>
                <c:pt idx="1970">
                  <c:v>10967.913519460388</c:v>
                </c:pt>
                <c:pt idx="1971">
                  <c:v>11439.014186356449</c:v>
                </c:pt>
                <c:pt idx="1972">
                  <c:v>11496.336062276525</c:v>
                </c:pt>
                <c:pt idx="1973">
                  <c:v>11087.275659654792</c:v>
                </c:pt>
                <c:pt idx="1974">
                  <c:v>11009.815511499643</c:v>
                </c:pt>
                <c:pt idx="1975">
                  <c:v>10823.742363577479</c:v>
                </c:pt>
                <c:pt idx="1976">
                  <c:v>10987.559326758985</c:v>
                </c:pt>
                <c:pt idx="1977">
                  <c:v>10695.032435868337</c:v>
                </c:pt>
                <c:pt idx="1978">
                  <c:v>11509.482043037677</c:v>
                </c:pt>
                <c:pt idx="1979">
                  <c:v>11145.030200706624</c:v>
                </c:pt>
                <c:pt idx="1980">
                  <c:v>11228.005288238837</c:v>
                </c:pt>
                <c:pt idx="1981">
                  <c:v>11119.801915408947</c:v>
                </c:pt>
                <c:pt idx="1982">
                  <c:v>11221.487504713006</c:v>
                </c:pt>
                <c:pt idx="1983">
                  <c:v>11669.657898023406</c:v>
                </c:pt>
                <c:pt idx="1984">
                  <c:v>11551.813204778791</c:v>
                </c:pt>
                <c:pt idx="1985">
                  <c:v>12148.288176459586</c:v>
                </c:pt>
                <c:pt idx="1986">
                  <c:v>12231.956690623692</c:v>
                </c:pt>
                <c:pt idx="1987">
                  <c:v>12149.26009122506</c:v>
                </c:pt>
                <c:pt idx="1988">
                  <c:v>11930.425360479428</c:v>
                </c:pt>
                <c:pt idx="1989">
                  <c:v>11963.792139512625</c:v>
                </c:pt>
                <c:pt idx="1990">
                  <c:v>11784.612696513432</c:v>
                </c:pt>
                <c:pt idx="1991">
                  <c:v>11655.657962314099</c:v>
                </c:pt>
                <c:pt idx="1992">
                  <c:v>11487.387283252863</c:v>
                </c:pt>
                <c:pt idx="1993">
                  <c:v>11173.944567593651</c:v>
                </c:pt>
                <c:pt idx="1994">
                  <c:v>11438.926559816378</c:v>
                </c:pt>
                <c:pt idx="1995">
                  <c:v>11578.253959645252</c:v>
                </c:pt>
                <c:pt idx="1996">
                  <c:v>11635.195356477258</c:v>
                </c:pt>
                <c:pt idx="1997">
                  <c:v>11361.004918712137</c:v>
                </c:pt>
                <c:pt idx="1998">
                  <c:v>11005.634878250923</c:v>
                </c:pt>
                <c:pt idx="1999">
                  <c:v>10985.815666354403</c:v>
                </c:pt>
                <c:pt idx="2000">
                  <c:v>11104.16464347434</c:v>
                </c:pt>
                <c:pt idx="2001">
                  <c:v>11130.423452795991</c:v>
                </c:pt>
                <c:pt idx="2002">
                  <c:v>10765.237557852637</c:v>
                </c:pt>
                <c:pt idx="2003">
                  <c:v>10082.055237038559</c:v>
                </c:pt>
                <c:pt idx="2004">
                  <c:v>10300.331632933388</c:v>
                </c:pt>
                <c:pt idx="2005">
                  <c:v>10329.563733528152</c:v>
                </c:pt>
                <c:pt idx="2006">
                  <c:v>10301.042365598172</c:v>
                </c:pt>
                <c:pt idx="2007">
                  <c:v>10174.795369713798</c:v>
                </c:pt>
                <c:pt idx="2008">
                  <c:v>10541.527692544416</c:v>
                </c:pt>
                <c:pt idx="2009">
                  <c:v>10452.694114067059</c:v>
                </c:pt>
                <c:pt idx="2010">
                  <c:v>10453.629573916616</c:v>
                </c:pt>
                <c:pt idx="2011">
                  <c:v>9949.5663036149399</c:v>
                </c:pt>
                <c:pt idx="2012">
                  <c:v>10587.111653521017</c:v>
                </c:pt>
                <c:pt idx="2013">
                  <c:v>10603.171833575947</c:v>
                </c:pt>
                <c:pt idx="2014">
                  <c:v>10404.624182933583</c:v>
                </c:pt>
                <c:pt idx="2015">
                  <c:v>10292.13667725493</c:v>
                </c:pt>
                <c:pt idx="2016">
                  <c:v>9956.6108324853285</c:v>
                </c:pt>
                <c:pt idx="2017">
                  <c:v>10214.582646891186</c:v>
                </c:pt>
                <c:pt idx="2018">
                  <c:v>10517.174073511398</c:v>
                </c:pt>
                <c:pt idx="2019">
                  <c:v>10770.067219293263</c:v>
                </c:pt>
                <c:pt idx="2020">
                  <c:v>10652.445023375749</c:v>
                </c:pt>
                <c:pt idx="2021">
                  <c:v>10831.917578086754</c:v>
                </c:pt>
                <c:pt idx="2022">
                  <c:v>10838.504178087176</c:v>
                </c:pt>
                <c:pt idx="2023">
                  <c:v>10794.416207417833</c:v>
                </c:pt>
                <c:pt idx="2024">
                  <c:v>10467.806519526228</c:v>
                </c:pt>
                <c:pt idx="2025">
                  <c:v>10217.934752211318</c:v>
                </c:pt>
                <c:pt idx="2026">
                  <c:v>9934.9703053341909</c:v>
                </c:pt>
                <c:pt idx="2027">
                  <c:v>10057.890960422523</c:v>
                </c:pt>
                <c:pt idx="2028">
                  <c:v>9968.0843030178949</c:v>
                </c:pt>
                <c:pt idx="2029">
                  <c:v>9955.4023041377313</c:v>
                </c:pt>
                <c:pt idx="2030">
                  <c:v>9878.6458043748789</c:v>
                </c:pt>
                <c:pt idx="2031">
                  <c:v>9968.751087611412</c:v>
                </c:pt>
                <c:pt idx="2032">
                  <c:v>9760.0175300643023</c:v>
                </c:pt>
                <c:pt idx="2033">
                  <c:v>10783.859207429436</c:v>
                </c:pt>
                <c:pt idx="2034">
                  <c:v>10841.947742466631</c:v>
                </c:pt>
                <c:pt idx="2035">
                  <c:v>10729.517875990985</c:v>
                </c:pt>
                <c:pt idx="2036">
                  <c:v>10255.141144955634</c:v>
                </c:pt>
                <c:pt idx="2037">
                  <c:v>10214.541128562531</c:v>
                </c:pt>
                <c:pt idx="2038">
                  <c:v>10509.796928227199</c:v>
                </c:pt>
                <c:pt idx="2039">
                  <c:v>10811.192144227614</c:v>
                </c:pt>
                <c:pt idx="2040">
                  <c:v>10677.337766347477</c:v>
                </c:pt>
                <c:pt idx="2041">
                  <c:v>10686.203172825864</c:v>
                </c:pt>
                <c:pt idx="2042">
                  <c:v>10524.618940776008</c:v>
                </c:pt>
                <c:pt idx="2043">
                  <c:v>10587.673002094156</c:v>
                </c:pt>
                <c:pt idx="2044">
                  <c:v>10623.644944155039</c:v>
                </c:pt>
                <c:pt idx="2045">
                  <c:v>10534.079156354643</c:v>
                </c:pt>
                <c:pt idx="2046">
                  <c:v>10302.349394575824</c:v>
                </c:pt>
                <c:pt idx="2047">
                  <c:v>10510.353441729872</c:v>
                </c:pt>
                <c:pt idx="2048">
                  <c:v>10339.231688507116</c:v>
                </c:pt>
                <c:pt idx="2049">
                  <c:v>10153.603832062112</c:v>
                </c:pt>
                <c:pt idx="2050">
                  <c:v>10441.108173086634</c:v>
                </c:pt>
                <c:pt idx="2051">
                  <c:v>10412.309488767536</c:v>
                </c:pt>
                <c:pt idx="2052">
                  <c:v>10883.788626758624</c:v>
                </c:pt>
                <c:pt idx="2053">
                  <c:v>10727.709745493265</c:v>
                </c:pt>
                <c:pt idx="2054">
                  <c:v>10973.293279655292</c:v>
                </c:pt>
                <c:pt idx="2055">
                  <c:v>10522.209404010753</c:v>
                </c:pt>
                <c:pt idx="2056">
                  <c:v>10508.375161433147</c:v>
                </c:pt>
                <c:pt idx="2057">
                  <c:v>10318.478095460117</c:v>
                </c:pt>
                <c:pt idx="2058">
                  <c:v>10673.265564250441</c:v>
                </c:pt>
                <c:pt idx="2059">
                  <c:v>10432.032674135256</c:v>
                </c:pt>
                <c:pt idx="2060">
                  <c:v>10860.547584886335</c:v>
                </c:pt>
                <c:pt idx="2061">
                  <c:v>10655.836062240851</c:v>
                </c:pt>
                <c:pt idx="2062">
                  <c:v>10648.827509021738</c:v>
                </c:pt>
                <c:pt idx="2063">
                  <c:v>10371.679688615079</c:v>
                </c:pt>
                <c:pt idx="2064">
                  <c:v>10649.143193562259</c:v>
                </c:pt>
                <c:pt idx="2065">
                  <c:v>10796.225188261331</c:v>
                </c:pt>
                <c:pt idx="2066">
                  <c:v>10552.335398237437</c:v>
                </c:pt>
                <c:pt idx="2067">
                  <c:v>10915.876698096326</c:v>
                </c:pt>
                <c:pt idx="2068">
                  <c:v>10530.64918561611</c:v>
                </c:pt>
                <c:pt idx="2069">
                  <c:v>10563.29090680323</c:v>
                </c:pt>
                <c:pt idx="2070">
                  <c:v>10658.236686705401</c:v>
                </c:pt>
                <c:pt idx="2071">
                  <c:v>10668.821959593375</c:v>
                </c:pt>
                <c:pt idx="2072">
                  <c:v>10788.407598391317</c:v>
                </c:pt>
                <c:pt idx="2073">
                  <c:v>10837.694921631017</c:v>
                </c:pt>
                <c:pt idx="2074">
                  <c:v>10581.778340670338</c:v>
                </c:pt>
                <c:pt idx="2075">
                  <c:v>10719.829672193453</c:v>
                </c:pt>
                <c:pt idx="2076">
                  <c:v>10897.424169004307</c:v>
                </c:pt>
                <c:pt idx="2077">
                  <c:v>11316.24530000814</c:v>
                </c:pt>
                <c:pt idx="2078">
                  <c:v>10779.836143716428</c:v>
                </c:pt>
                <c:pt idx="2079">
                  <c:v>11125.13314296094</c:v>
                </c:pt>
                <c:pt idx="2080">
                  <c:v>11361.857518565161</c:v>
                </c:pt>
                <c:pt idx="2081">
                  <c:v>11508.265069251045</c:v>
                </c:pt>
                <c:pt idx="2082">
                  <c:v>11241.43376571829</c:v>
                </c:pt>
                <c:pt idx="2083">
                  <c:v>11677.140675452327</c:v>
                </c:pt>
                <c:pt idx="2084">
                  <c:v>11898.652926727964</c:v>
                </c:pt>
                <c:pt idx="2085">
                  <c:v>11683.946946145197</c:v>
                </c:pt>
                <c:pt idx="2086">
                  <c:v>10995.662176027618</c:v>
                </c:pt>
                <c:pt idx="2087">
                  <c:v>11337.060886541289</c:v>
                </c:pt>
                <c:pt idx="2088">
                  <c:v>11152.764136189118</c:v>
                </c:pt>
                <c:pt idx="2089">
                  <c:v>10838.618927996597</c:v>
                </c:pt>
                <c:pt idx="2090">
                  <c:v>11394.280286798341</c:v>
                </c:pt>
                <c:pt idx="2091">
                  <c:v>11225.321807051378</c:v>
                </c:pt>
                <c:pt idx="2092">
                  <c:v>11360.623632922014</c:v>
                </c:pt>
                <c:pt idx="2093">
                  <c:v>11377.329124744261</c:v>
                </c:pt>
                <c:pt idx="2094">
                  <c:v>11382.926659145669</c:v>
                </c:pt>
                <c:pt idx="2095">
                  <c:v>11554.653260126788</c:v>
                </c:pt>
                <c:pt idx="2096">
                  <c:v>11737.500777988203</c:v>
                </c:pt>
                <c:pt idx="2097">
                  <c:v>10957.10235474691</c:v>
                </c:pt>
                <c:pt idx="2098">
                  <c:v>11158.004969960301</c:v>
                </c:pt>
                <c:pt idx="2099">
                  <c:v>11707.85959326943</c:v>
                </c:pt>
                <c:pt idx="2100">
                  <c:v>11743.629212187965</c:v>
                </c:pt>
                <c:pt idx="2101">
                  <c:v>11298.529181685004</c:v>
                </c:pt>
                <c:pt idx="2102">
                  <c:v>11558.237260902128</c:v>
                </c:pt>
                <c:pt idx="2103">
                  <c:v>11174.934803828213</c:v>
                </c:pt>
                <c:pt idx="2104">
                  <c:v>11036.842272800761</c:v>
                </c:pt>
                <c:pt idx="2105">
                  <c:v>10705.34608553165</c:v>
                </c:pt>
                <c:pt idx="2106">
                  <c:v>10462.526262700334</c:v>
                </c:pt>
                <c:pt idx="2107">
                  <c:v>10509.626509311034</c:v>
                </c:pt>
                <c:pt idx="2108">
                  <c:v>11190.559030053464</c:v>
                </c:pt>
                <c:pt idx="2109">
                  <c:v>10979.515200900094</c:v>
                </c:pt>
                <c:pt idx="2110">
                  <c:v>11122.543761740037</c:v>
                </c:pt>
                <c:pt idx="2111">
                  <c:v>10792.231257055653</c:v>
                </c:pt>
                <c:pt idx="2112">
                  <c:v>10938.08504863545</c:v>
                </c:pt>
                <c:pt idx="2113">
                  <c:v>10464.287485198111</c:v>
                </c:pt>
                <c:pt idx="2114">
                  <c:v>10576.565484088565</c:v>
                </c:pt>
                <c:pt idx="2115">
                  <c:v>10733.221497294275</c:v>
                </c:pt>
                <c:pt idx="2116">
                  <c:v>10942.531640600913</c:v>
                </c:pt>
                <c:pt idx="2117">
                  <c:v>10970.128301622814</c:v>
                </c:pt>
                <c:pt idx="2118">
                  <c:v>10911.839509329677</c:v>
                </c:pt>
                <c:pt idx="2119">
                  <c:v>10820.025593801258</c:v>
                </c:pt>
                <c:pt idx="2120">
                  <c:v>11290.676639219297</c:v>
                </c:pt>
                <c:pt idx="2121">
                  <c:v>10926.441459225658</c:v>
                </c:pt>
                <c:pt idx="2122">
                  <c:v>10929.90935251235</c:v>
                </c:pt>
                <c:pt idx="2123">
                  <c:v>10763.498965657534</c:v>
                </c:pt>
                <c:pt idx="2124">
                  <c:v>10938.791064750125</c:v>
                </c:pt>
                <c:pt idx="2125">
                  <c:v>11174.072513175097</c:v>
                </c:pt>
                <c:pt idx="2126">
                  <c:v>11089.605552028084</c:v>
                </c:pt>
                <c:pt idx="2127">
                  <c:v>11338.895760195599</c:v>
                </c:pt>
                <c:pt idx="2128">
                  <c:v>11531.309146724803</c:v>
                </c:pt>
                <c:pt idx="2129">
                  <c:v>11686.937565780319</c:v>
                </c:pt>
                <c:pt idx="2130">
                  <c:v>11163.31019480236</c:v>
                </c:pt>
                <c:pt idx="2131">
                  <c:v>11057.01040032038</c:v>
                </c:pt>
                <c:pt idx="2132">
                  <c:v>11421.417441208685</c:v>
                </c:pt>
                <c:pt idx="2133">
                  <c:v>11647.330896591711</c:v>
                </c:pt>
                <c:pt idx="2134">
                  <c:v>11590.823619286723</c:v>
                </c:pt>
                <c:pt idx="2135">
                  <c:v>11017.612970074157</c:v>
                </c:pt>
                <c:pt idx="2136">
                  <c:v>11279.472781316277</c:v>
                </c:pt>
                <c:pt idx="2137">
                  <c:v>11494.880058475626</c:v>
                </c:pt>
                <c:pt idx="2138">
                  <c:v>11981.464245120991</c:v>
                </c:pt>
                <c:pt idx="2139">
                  <c:v>11563.327715131481</c:v>
                </c:pt>
                <c:pt idx="2140">
                  <c:v>11690.927487101846</c:v>
                </c:pt>
                <c:pt idx="2141">
                  <c:v>12008.938206836241</c:v>
                </c:pt>
                <c:pt idx="2142">
                  <c:v>12465.160303783086</c:v>
                </c:pt>
                <c:pt idx="2143">
                  <c:v>12917.77096023937</c:v>
                </c:pt>
                <c:pt idx="2144">
                  <c:v>13160.581612232891</c:v>
                </c:pt>
                <c:pt idx="2145">
                  <c:v>13107.523101256907</c:v>
                </c:pt>
                <c:pt idx="2146">
                  <c:v>12696.709890034057</c:v>
                </c:pt>
                <c:pt idx="2147">
                  <c:v>13309.714559064369</c:v>
                </c:pt>
                <c:pt idx="2148">
                  <c:v>13269.705176189806</c:v>
                </c:pt>
                <c:pt idx="2149">
                  <c:v>13876.192787885859</c:v>
                </c:pt>
                <c:pt idx="2150">
                  <c:v>13901.363161740152</c:v>
                </c:pt>
                <c:pt idx="2151">
                  <c:v>14037.544318813905</c:v>
                </c:pt>
                <c:pt idx="2152">
                  <c:v>13766.633237449625</c:v>
                </c:pt>
                <c:pt idx="2153">
                  <c:v>13898.90421625316</c:v>
                </c:pt>
                <c:pt idx="2154">
                  <c:v>13721.492189130928</c:v>
                </c:pt>
                <c:pt idx="2155">
                  <c:v>13811.397721598101</c:v>
                </c:pt>
                <c:pt idx="2156">
                  <c:v>13143.912573328997</c:v>
                </c:pt>
                <c:pt idx="2157">
                  <c:v>13476.401444904244</c:v>
                </c:pt>
                <c:pt idx="2158">
                  <c:v>13042.517345469774</c:v>
                </c:pt>
                <c:pt idx="2159">
                  <c:v>13066.647921823225</c:v>
                </c:pt>
                <c:pt idx="2160">
                  <c:v>13295.389069111947</c:v>
                </c:pt>
                <c:pt idx="2161">
                  <c:v>13045.70151360387</c:v>
                </c:pt>
                <c:pt idx="2162">
                  <c:v>12867.880788786362</c:v>
                </c:pt>
                <c:pt idx="2163">
                  <c:v>12774.122307604306</c:v>
                </c:pt>
                <c:pt idx="2164">
                  <c:v>12665.572247235012</c:v>
                </c:pt>
                <c:pt idx="2165">
                  <c:v>12392.502528359693</c:v>
                </c:pt>
                <c:pt idx="2166">
                  <c:v>12379.29817856019</c:v>
                </c:pt>
                <c:pt idx="2167">
                  <c:v>12606.888404691272</c:v>
                </c:pt>
                <c:pt idx="2168">
                  <c:v>12356.011899992143</c:v>
                </c:pt>
                <c:pt idx="2169">
                  <c:v>12501.025621315803</c:v>
                </c:pt>
                <c:pt idx="2170">
                  <c:v>12099.782436517326</c:v>
                </c:pt>
                <c:pt idx="2171">
                  <c:v>12234.753506793253</c:v>
                </c:pt>
                <c:pt idx="2172">
                  <c:v>12003.749123835782</c:v>
                </c:pt>
                <c:pt idx="2173">
                  <c:v>12350.446401559118</c:v>
                </c:pt>
                <c:pt idx="2174">
                  <c:v>12324.014451635623</c:v>
                </c:pt>
                <c:pt idx="2175">
                  <c:v>12806.214150599242</c:v>
                </c:pt>
                <c:pt idx="2176">
                  <c:v>12936.483844314676</c:v>
                </c:pt>
                <c:pt idx="2177">
                  <c:v>12925.948479922752</c:v>
                </c:pt>
                <c:pt idx="2178">
                  <c:v>13171.536373144218</c:v>
                </c:pt>
                <c:pt idx="2179">
                  <c:v>12838.128647646168</c:v>
                </c:pt>
                <c:pt idx="2180">
                  <c:v>12054.42212818782</c:v>
                </c:pt>
                <c:pt idx="2181">
                  <c:v>12580.466555258279</c:v>
                </c:pt>
                <c:pt idx="2182">
                  <c:v>12798.07352567823</c:v>
                </c:pt>
                <c:pt idx="2183">
                  <c:v>12850.057740399723</c:v>
                </c:pt>
                <c:pt idx="2184">
                  <c:v>12837.059554596481</c:v>
                </c:pt>
                <c:pt idx="2185">
                  <c:v>13158.275753598617</c:v>
                </c:pt>
                <c:pt idx="2186">
                  <c:v>13487.477269723378</c:v>
                </c:pt>
                <c:pt idx="2187">
                  <c:v>12971.895715439323</c:v>
                </c:pt>
                <c:pt idx="2188">
                  <c:v>12810.253019852207</c:v>
                </c:pt>
                <c:pt idx="2189">
                  <c:v>12313.780868123942</c:v>
                </c:pt>
                <c:pt idx="2190">
                  <c:v>12734.581889816267</c:v>
                </c:pt>
                <c:pt idx="2191">
                  <c:v>12980.409171623622</c:v>
                </c:pt>
                <c:pt idx="2192">
                  <c:v>13036.01622063695</c:v>
                </c:pt>
                <c:pt idx="2193">
                  <c:v>13061.700299831828</c:v>
                </c:pt>
                <c:pt idx="2194">
                  <c:v>13325.614105726158</c:v>
                </c:pt>
                <c:pt idx="2195">
                  <c:v>13336.088129556712</c:v>
                </c:pt>
                <c:pt idx="2196">
                  <c:v>13715.955526099777</c:v>
                </c:pt>
                <c:pt idx="2197">
                  <c:v>13570.296703831902</c:v>
                </c:pt>
                <c:pt idx="2198">
                  <c:v>13345.620465026446</c:v>
                </c:pt>
                <c:pt idx="2199">
                  <c:v>13619.956212067573</c:v>
                </c:pt>
                <c:pt idx="2200">
                  <c:v>13705.61843017291</c:v>
                </c:pt>
                <c:pt idx="2201">
                  <c:v>13571.170091112419</c:v>
                </c:pt>
                <c:pt idx="2202">
                  <c:v>13588.191198293192</c:v>
                </c:pt>
                <c:pt idx="2203">
                  <c:v>13505.447189405593</c:v>
                </c:pt>
                <c:pt idx="2204">
                  <c:v>13432.399239135344</c:v>
                </c:pt>
                <c:pt idx="2205">
                  <c:v>13678.9912012933</c:v>
                </c:pt>
                <c:pt idx="2206">
                  <c:v>13937.463349843681</c:v>
                </c:pt>
                <c:pt idx="2207">
                  <c:v>14251.328711104901</c:v>
                </c:pt>
                <c:pt idx="2208">
                  <c:v>14457.156647787164</c:v>
                </c:pt>
                <c:pt idx="2209">
                  <c:v>14989.717565997516</c:v>
                </c:pt>
                <c:pt idx="2210">
                  <c:v>15029.570296378444</c:v>
                </c:pt>
                <c:pt idx="2211">
                  <c:v>14688.692469593972</c:v>
                </c:pt>
                <c:pt idx="2212">
                  <c:v>14598.778662496374</c:v>
                </c:pt>
                <c:pt idx="2213">
                  <c:v>14788.049012384328</c:v>
                </c:pt>
                <c:pt idx="2214">
                  <c:v>14904.383113335321</c:v>
                </c:pt>
                <c:pt idx="2215">
                  <c:v>15043.282966310631</c:v>
                </c:pt>
                <c:pt idx="2216">
                  <c:v>14878.102856784077</c:v>
                </c:pt>
                <c:pt idx="2217">
                  <c:v>15106.03034816059</c:v>
                </c:pt>
                <c:pt idx="2218">
                  <c:v>15483.549698586396</c:v>
                </c:pt>
                <c:pt idx="2219">
                  <c:v>15608.883183799249</c:v>
                </c:pt>
                <c:pt idx="2220">
                  <c:v>15373.287919876424</c:v>
                </c:pt>
                <c:pt idx="2221">
                  <c:v>15689.1439993525</c:v>
                </c:pt>
                <c:pt idx="2222">
                  <c:v>14894.91941129706</c:v>
                </c:pt>
                <c:pt idx="2223">
                  <c:v>14352.909261366536</c:v>
                </c:pt>
                <c:pt idx="2224">
                  <c:v>14920.026091067648</c:v>
                </c:pt>
                <c:pt idx="2225">
                  <c:v>15658.115880501309</c:v>
                </c:pt>
                <c:pt idx="2226">
                  <c:v>15381.01619341331</c:v>
                </c:pt>
                <c:pt idx="2227">
                  <c:v>16033.724843671907</c:v>
                </c:pt>
                <c:pt idx="2228">
                  <c:v>15667.868252270036</c:v>
                </c:pt>
                <c:pt idx="2229">
                  <c:v>16142.172481196867</c:v>
                </c:pt>
                <c:pt idx="2230">
                  <c:v>16974.050123468613</c:v>
                </c:pt>
                <c:pt idx="2231">
                  <c:v>16806.093216580251</c:v>
                </c:pt>
                <c:pt idx="2232">
                  <c:v>17211.978577041769</c:v>
                </c:pt>
                <c:pt idx="2233">
                  <c:v>17132.218519089402</c:v>
                </c:pt>
                <c:pt idx="2234">
                  <c:v>17013.073736662696</c:v>
                </c:pt>
                <c:pt idx="2235">
                  <c:v>17466.028485217652</c:v>
                </c:pt>
                <c:pt idx="2236">
                  <c:v>17009.556799781822</c:v>
                </c:pt>
                <c:pt idx="2237">
                  <c:v>16389.42799411144</c:v>
                </c:pt>
                <c:pt idx="2238">
                  <c:v>17028.512889917125</c:v>
                </c:pt>
                <c:pt idx="2239">
                  <c:v>17233.880353758599</c:v>
                </c:pt>
                <c:pt idx="2240">
                  <c:v>17099.040665320856</c:v>
                </c:pt>
                <c:pt idx="2241">
                  <c:v>16833.871226181036</c:v>
                </c:pt>
                <c:pt idx="2242">
                  <c:v>17329.017079216846</c:v>
                </c:pt>
                <c:pt idx="2243">
                  <c:v>17156.396248210051</c:v>
                </c:pt>
                <c:pt idx="2244">
                  <c:v>17563.679866748647</c:v>
                </c:pt>
                <c:pt idx="2245">
                  <c:v>16975.383411553154</c:v>
                </c:pt>
                <c:pt idx="2246">
                  <c:v>17073.582788841402</c:v>
                </c:pt>
                <c:pt idx="2247">
                  <c:v>16472.447064740561</c:v>
                </c:pt>
                <c:pt idx="2248">
                  <c:v>16695.650362050077</c:v>
                </c:pt>
                <c:pt idx="2249">
                  <c:v>17635.236238080615</c:v>
                </c:pt>
                <c:pt idx="2250">
                  <c:v>17204.85863738921</c:v>
                </c:pt>
                <c:pt idx="2251">
                  <c:v>18011.88323729056</c:v>
                </c:pt>
                <c:pt idx="2252">
                  <c:v>17784.346737270716</c:v>
                </c:pt>
                <c:pt idx="2253">
                  <c:v>18565.763645737356</c:v>
                </c:pt>
                <c:pt idx="2254">
                  <c:v>18639.798179378729</c:v>
                </c:pt>
                <c:pt idx="2255">
                  <c:v>18819.916542254414</c:v>
                </c:pt>
                <c:pt idx="2256">
                  <c:v>17705.200942931853</c:v>
                </c:pt>
                <c:pt idx="2257">
                  <c:v>17208.969084781213</c:v>
                </c:pt>
                <c:pt idx="2258">
                  <c:v>17251.44105826968</c:v>
                </c:pt>
                <c:pt idx="2259">
                  <c:v>18405.873976124658</c:v>
                </c:pt>
                <c:pt idx="2260">
                  <c:v>17690.217440717774</c:v>
                </c:pt>
                <c:pt idx="2261">
                  <c:v>17282.896384188374</c:v>
                </c:pt>
                <c:pt idx="2262">
                  <c:v>17909.736605144284</c:v>
                </c:pt>
                <c:pt idx="2263">
                  <c:v>18154.237598318687</c:v>
                </c:pt>
                <c:pt idx="2264">
                  <c:v>18513.97406459898</c:v>
                </c:pt>
                <c:pt idx="2265">
                  <c:v>18493.145365432607</c:v>
                </c:pt>
                <c:pt idx="2266">
                  <c:v>18325.167486986935</c:v>
                </c:pt>
                <c:pt idx="2267">
                  <c:v>18130.5819968248</c:v>
                </c:pt>
                <c:pt idx="2268">
                  <c:v>17711.415742496898</c:v>
                </c:pt>
                <c:pt idx="2269">
                  <c:v>17841.722312139405</c:v>
                </c:pt>
                <c:pt idx="2270">
                  <c:v>18140.625641965395</c:v>
                </c:pt>
                <c:pt idx="2271">
                  <c:v>18499.36575094422</c:v>
                </c:pt>
                <c:pt idx="2272">
                  <c:v>17915.181084915908</c:v>
                </c:pt>
                <c:pt idx="2273">
                  <c:v>17476.229921977414</c:v>
                </c:pt>
                <c:pt idx="2274">
                  <c:v>17555.951181447901</c:v>
                </c:pt>
                <c:pt idx="2275">
                  <c:v>17150.894385328291</c:v>
                </c:pt>
                <c:pt idx="2276">
                  <c:v>17072.577276648652</c:v>
                </c:pt>
                <c:pt idx="2277">
                  <c:v>16804.353480329064</c:v>
                </c:pt>
                <c:pt idx="2278">
                  <c:v>16919.409834600374</c:v>
                </c:pt>
                <c:pt idx="2279">
                  <c:v>16990.637874999287</c:v>
                </c:pt>
                <c:pt idx="2280">
                  <c:v>17659.199354514218</c:v>
                </c:pt>
                <c:pt idx="2281">
                  <c:v>17714.424258800118</c:v>
                </c:pt>
                <c:pt idx="2282">
                  <c:v>17719.245757834815</c:v>
                </c:pt>
                <c:pt idx="2283">
                  <c:v>17181.753075730936</c:v>
                </c:pt>
                <c:pt idx="2284">
                  <c:v>17108.419522022839</c:v>
                </c:pt>
                <c:pt idx="2285">
                  <c:v>17205.840615300127</c:v>
                </c:pt>
                <c:pt idx="2286">
                  <c:v>17038.26997585042</c:v>
                </c:pt>
                <c:pt idx="2287">
                  <c:v>17747.509287222598</c:v>
                </c:pt>
                <c:pt idx="2288">
                  <c:v>17393.162457397288</c:v>
                </c:pt>
                <c:pt idx="2289">
                  <c:v>17148.286260724199</c:v>
                </c:pt>
                <c:pt idx="2290">
                  <c:v>17458.595842395069</c:v>
                </c:pt>
                <c:pt idx="2291">
                  <c:v>18289.382688489997</c:v>
                </c:pt>
                <c:pt idx="2292">
                  <c:v>18484.302878979612</c:v>
                </c:pt>
                <c:pt idx="2293">
                  <c:v>18216.525537042133</c:v>
                </c:pt>
                <c:pt idx="2294">
                  <c:v>17692.021406550506</c:v>
                </c:pt>
                <c:pt idx="2295">
                  <c:v>17718.599545582743</c:v>
                </c:pt>
                <c:pt idx="2296">
                  <c:v>17955.714282714813</c:v>
                </c:pt>
                <c:pt idx="2297">
                  <c:v>18912.888150968582</c:v>
                </c:pt>
                <c:pt idx="2298">
                  <c:v>18710.907716266371</c:v>
                </c:pt>
                <c:pt idx="2299">
                  <c:v>18902.633352419434</c:v>
                </c:pt>
                <c:pt idx="2300">
                  <c:v>18423.024771888373</c:v>
                </c:pt>
                <c:pt idx="2301">
                  <c:v>19005.768899467985</c:v>
                </c:pt>
                <c:pt idx="2302">
                  <c:v>19715.82333967138</c:v>
                </c:pt>
                <c:pt idx="2303">
                  <c:v>19797.982874515568</c:v>
                </c:pt>
                <c:pt idx="2304">
                  <c:v>19950.948441149285</c:v>
                </c:pt>
                <c:pt idx="2305">
                  <c:v>20594.304701771394</c:v>
                </c:pt>
                <c:pt idx="2306">
                  <c:v>20812.55679580252</c:v>
                </c:pt>
                <c:pt idx="2307">
                  <c:v>21470.406163165746</c:v>
                </c:pt>
                <c:pt idx="2308">
                  <c:v>20665.26606540045</c:v>
                </c:pt>
                <c:pt idx="2309">
                  <c:v>20834.876899742994</c:v>
                </c:pt>
                <c:pt idx="2310">
                  <c:v>22180.494639202097</c:v>
                </c:pt>
                <c:pt idx="2311">
                  <c:v>22265.800573527456</c:v>
                </c:pt>
                <c:pt idx="2312">
                  <c:v>22001.656051800765</c:v>
                </c:pt>
                <c:pt idx="2313">
                  <c:v>21473.072904702138</c:v>
                </c:pt>
                <c:pt idx="2314">
                  <c:v>21365.810245417935</c:v>
                </c:pt>
                <c:pt idx="2315">
                  <c:v>21248.196141722634</c:v>
                </c:pt>
                <c:pt idx="2316">
                  <c:v>20426.724360332173</c:v>
                </c:pt>
                <c:pt idx="2317">
                  <c:v>20354.19302673444</c:v>
                </c:pt>
                <c:pt idx="2318">
                  <c:v>20514.756302753012</c:v>
                </c:pt>
                <c:pt idx="2319">
                  <c:v>19736.290023564008</c:v>
                </c:pt>
                <c:pt idx="2320">
                  <c:v>19788.223824874363</c:v>
                </c:pt>
                <c:pt idx="2321">
                  <c:v>20429.979438009068</c:v>
                </c:pt>
                <c:pt idx="2322">
                  <c:v>19977.998085953252</c:v>
                </c:pt>
                <c:pt idx="2323">
                  <c:v>20207.934102166302</c:v>
                </c:pt>
                <c:pt idx="2324">
                  <c:v>21461.522590631736</c:v>
                </c:pt>
                <c:pt idx="2325">
                  <c:v>21819.498179637903</c:v>
                </c:pt>
                <c:pt idx="2326">
                  <c:v>21208.082034419003</c:v>
                </c:pt>
                <c:pt idx="2327">
                  <c:v>21442.629597318955</c:v>
                </c:pt>
                <c:pt idx="2328">
                  <c:v>21101.267172253811</c:v>
                </c:pt>
                <c:pt idx="2329">
                  <c:v>21205.127491371451</c:v>
                </c:pt>
                <c:pt idx="2330">
                  <c:v>21391.805020817923</c:v>
                </c:pt>
                <c:pt idx="2331">
                  <c:v>21777.988856071152</c:v>
                </c:pt>
                <c:pt idx="2332">
                  <c:v>22002.959405569389</c:v>
                </c:pt>
                <c:pt idx="2333">
                  <c:v>22118.980766920737</c:v>
                </c:pt>
                <c:pt idx="2334">
                  <c:v>22604.29679326119</c:v>
                </c:pt>
                <c:pt idx="2335">
                  <c:v>21754.814216702565</c:v>
                </c:pt>
                <c:pt idx="2336">
                  <c:v>21983.2282513512</c:v>
                </c:pt>
                <c:pt idx="2337">
                  <c:v>21399.433496122583</c:v>
                </c:pt>
                <c:pt idx="2338">
                  <c:v>21017.905285747012</c:v>
                </c:pt>
                <c:pt idx="2339">
                  <c:v>22125.259098459312</c:v>
                </c:pt>
                <c:pt idx="2340">
                  <c:v>21647.29880182827</c:v>
                </c:pt>
                <c:pt idx="2341">
                  <c:v>21353.69729469913</c:v>
                </c:pt>
                <c:pt idx="2342">
                  <c:v>21752.174407780371</c:v>
                </c:pt>
                <c:pt idx="2343">
                  <c:v>21282.678495317643</c:v>
                </c:pt>
                <c:pt idx="2344">
                  <c:v>21556.122962851688</c:v>
                </c:pt>
                <c:pt idx="2345">
                  <c:v>20896.121058160326</c:v>
                </c:pt>
                <c:pt idx="2346">
                  <c:v>21239.072875109614</c:v>
                </c:pt>
                <c:pt idx="2347">
                  <c:v>21659.253126749387</c:v>
                </c:pt>
                <c:pt idx="2348">
                  <c:v>22907.496329687259</c:v>
                </c:pt>
                <c:pt idx="2349">
                  <c:v>21937.890865028185</c:v>
                </c:pt>
                <c:pt idx="2350">
                  <c:v>22852.488262930496</c:v>
                </c:pt>
                <c:pt idx="2351">
                  <c:v>22602.887851003718</c:v>
                </c:pt>
                <c:pt idx="2352">
                  <c:v>22161.238386833291</c:v>
                </c:pt>
                <c:pt idx="2353">
                  <c:v>21622.557126970885</c:v>
                </c:pt>
                <c:pt idx="2354">
                  <c:v>22498.984503654261</c:v>
                </c:pt>
                <c:pt idx="2355">
                  <c:v>22334.542326909359</c:v>
                </c:pt>
                <c:pt idx="2356">
                  <c:v>22611.865767372212</c:v>
                </c:pt>
                <c:pt idx="2357">
                  <c:v>22832.129211078489</c:v>
                </c:pt>
                <c:pt idx="2358">
                  <c:v>23363.346645010653</c:v>
                </c:pt>
                <c:pt idx="2359">
                  <c:v>23219.323228688692</c:v>
                </c:pt>
                <c:pt idx="2360">
                  <c:v>23868.865169082739</c:v>
                </c:pt>
                <c:pt idx="2361">
                  <c:v>23668.523196308011</c:v>
                </c:pt>
                <c:pt idx="2362">
                  <c:v>23921.248520715744</c:v>
                </c:pt>
                <c:pt idx="2363">
                  <c:v>23454.248414678859</c:v>
                </c:pt>
                <c:pt idx="2364">
                  <c:v>24018.61568666912</c:v>
                </c:pt>
                <c:pt idx="2365">
                  <c:v>22894.421065155781</c:v>
                </c:pt>
                <c:pt idx="2366">
                  <c:v>23033.811609309847</c:v>
                </c:pt>
                <c:pt idx="2367">
                  <c:v>22804.560083570508</c:v>
                </c:pt>
                <c:pt idx="2368">
                  <c:v>22302.195092857939</c:v>
                </c:pt>
                <c:pt idx="2369">
                  <c:v>21236.173150449624</c:v>
                </c:pt>
                <c:pt idx="2370">
                  <c:v>21059.88472904449</c:v>
                </c:pt>
                <c:pt idx="2371">
                  <c:v>21956.677164809094</c:v>
                </c:pt>
                <c:pt idx="2372">
                  <c:v>22003.949045471309</c:v>
                </c:pt>
                <c:pt idx="2373">
                  <c:v>21806.821756992624</c:v>
                </c:pt>
                <c:pt idx="2374">
                  <c:v>21475.675488578632</c:v>
                </c:pt>
                <c:pt idx="2375">
                  <c:v>21682.450233572916</c:v>
                </c:pt>
                <c:pt idx="2376">
                  <c:v>20844.972018595352</c:v>
                </c:pt>
                <c:pt idx="2377">
                  <c:v>22020.203078230028</c:v>
                </c:pt>
                <c:pt idx="2378">
                  <c:v>21799.232271142639</c:v>
                </c:pt>
                <c:pt idx="2379">
                  <c:v>21996.028736779987</c:v>
                </c:pt>
                <c:pt idx="2380">
                  <c:v>23008.964452689899</c:v>
                </c:pt>
                <c:pt idx="2381">
                  <c:v>23599.813058957581</c:v>
                </c:pt>
                <c:pt idx="2382">
                  <c:v>23865.989801635467</c:v>
                </c:pt>
                <c:pt idx="2383">
                  <c:v>23633.515153636006</c:v>
                </c:pt>
                <c:pt idx="2384">
                  <c:v>23106.427025365316</c:v>
                </c:pt>
                <c:pt idx="2385">
                  <c:v>23578.00128810227</c:v>
                </c:pt>
                <c:pt idx="2386">
                  <c:v>22995.219552047536</c:v>
                </c:pt>
                <c:pt idx="2387">
                  <c:v>23190.674180030273</c:v>
                </c:pt>
                <c:pt idx="2388">
                  <c:v>23146.721108521713</c:v>
                </c:pt>
                <c:pt idx="2389">
                  <c:v>22783.788233347579</c:v>
                </c:pt>
                <c:pt idx="2390">
                  <c:v>22392.615139833877</c:v>
                </c:pt>
                <c:pt idx="2391">
                  <c:v>21538.548270254421</c:v>
                </c:pt>
                <c:pt idx="2392">
                  <c:v>21512.680883970377</c:v>
                </c:pt>
                <c:pt idx="2393">
                  <c:v>22539.983169751868</c:v>
                </c:pt>
                <c:pt idx="2394">
                  <c:v>23244.626442834098</c:v>
                </c:pt>
                <c:pt idx="2395">
                  <c:v>22379.274862353424</c:v>
                </c:pt>
                <c:pt idx="2396">
                  <c:v>23109.678458541537</c:v>
                </c:pt>
                <c:pt idx="2397">
                  <c:v>23377.554506902929</c:v>
                </c:pt>
                <c:pt idx="2398">
                  <c:v>23776.797428758593</c:v>
                </c:pt>
                <c:pt idx="2399">
                  <c:v>23987.431365221586</c:v>
                </c:pt>
                <c:pt idx="2400">
                  <c:v>24424.883416238968</c:v>
                </c:pt>
                <c:pt idx="2401">
                  <c:v>24637.794541367148</c:v>
                </c:pt>
                <c:pt idx="2402">
                  <c:v>24414.464350581497</c:v>
                </c:pt>
                <c:pt idx="2403">
                  <c:v>23635.71788249979</c:v>
                </c:pt>
                <c:pt idx="2404">
                  <c:v>25005.095216086866</c:v>
                </c:pt>
                <c:pt idx="2405">
                  <c:v>23944.267976356608</c:v>
                </c:pt>
                <c:pt idx="2406">
                  <c:v>25069.089708782853</c:v>
                </c:pt>
                <c:pt idx="2407">
                  <c:v>24711.946545428924</c:v>
                </c:pt>
                <c:pt idx="2408">
                  <c:v>25391.088775042186</c:v>
                </c:pt>
                <c:pt idx="2409">
                  <c:v>25238.62302433866</c:v>
                </c:pt>
                <c:pt idx="2410">
                  <c:v>26271.544699761962</c:v>
                </c:pt>
                <c:pt idx="2411">
                  <c:v>25982.034310387109</c:v>
                </c:pt>
                <c:pt idx="2412">
                  <c:v>27168.833500407149</c:v>
                </c:pt>
                <c:pt idx="2413">
                  <c:v>26562.384474032064</c:v>
                </c:pt>
                <c:pt idx="2414">
                  <c:v>27468.064663434714</c:v>
                </c:pt>
                <c:pt idx="2415">
                  <c:v>28507.809713351227</c:v>
                </c:pt>
                <c:pt idx="2416">
                  <c:v>28024.254184745216</c:v>
                </c:pt>
                <c:pt idx="2417">
                  <c:v>27663.988762518642</c:v>
                </c:pt>
                <c:pt idx="2418">
                  <c:v>27152.870663804169</c:v>
                </c:pt>
                <c:pt idx="2419">
                  <c:v>26684.246614713436</c:v>
                </c:pt>
                <c:pt idx="2420">
                  <c:v>25766.71623615257</c:v>
                </c:pt>
                <c:pt idx="2421">
                  <c:v>26331.833717201316</c:v>
                </c:pt>
                <c:pt idx="2422">
                  <c:v>25501.794759962107</c:v>
                </c:pt>
                <c:pt idx="2423">
                  <c:v>25795.195507918008</c:v>
                </c:pt>
                <c:pt idx="2424">
                  <c:v>25767.198229312253</c:v>
                </c:pt>
                <c:pt idx="2425">
                  <c:v>25519.6671105489</c:v>
                </c:pt>
                <c:pt idx="2426">
                  <c:v>25047.098059995402</c:v>
                </c:pt>
                <c:pt idx="2427">
                  <c:v>25104.20027554694</c:v>
                </c:pt>
                <c:pt idx="2428">
                  <c:v>25282.087293425291</c:v>
                </c:pt>
                <c:pt idx="2429">
                  <c:v>25261.083000471135</c:v>
                </c:pt>
                <c:pt idx="2430">
                  <c:v>25477.758231725944</c:v>
                </c:pt>
                <c:pt idx="2431">
                  <c:v>25964.812479518521</c:v>
                </c:pt>
                <c:pt idx="2432">
                  <c:v>26559.99906016513</c:v>
                </c:pt>
                <c:pt idx="2433">
                  <c:v>26562.999761884203</c:v>
                </c:pt>
                <c:pt idx="2434">
                  <c:v>26466.319623672454</c:v>
                </c:pt>
                <c:pt idx="2435">
                  <c:v>26490.263985143705</c:v>
                </c:pt>
                <c:pt idx="2436">
                  <c:v>26455.397188711435</c:v>
                </c:pt>
                <c:pt idx="2437">
                  <c:v>26475.289543794395</c:v>
                </c:pt>
                <c:pt idx="2438">
                  <c:v>27920.060091914522</c:v>
                </c:pt>
                <c:pt idx="2439">
                  <c:v>27962.958797052335</c:v>
                </c:pt>
                <c:pt idx="2440">
                  <c:v>28624.598874406285</c:v>
                </c:pt>
                <c:pt idx="2441">
                  <c:v>29007.908182657862</c:v>
                </c:pt>
                <c:pt idx="2442">
                  <c:v>29010.848473898794</c:v>
                </c:pt>
                <c:pt idx="2443">
                  <c:v>28930.166929629577</c:v>
                </c:pt>
                <c:pt idx="2444">
                  <c:v>28493.454259646795</c:v>
                </c:pt>
                <c:pt idx="2445">
                  <c:v>28799.894013331366</c:v>
                </c:pt>
                <c:pt idx="2446">
                  <c:v>28410.837758559486</c:v>
                </c:pt>
                <c:pt idx="2447">
                  <c:v>29858.605246255476</c:v>
                </c:pt>
                <c:pt idx="2448">
                  <c:v>30259.084927903092</c:v>
                </c:pt>
                <c:pt idx="2449">
                  <c:v>30022.874758646714</c:v>
                </c:pt>
                <c:pt idx="2450">
                  <c:v>30311.916785817422</c:v>
                </c:pt>
                <c:pt idx="2451">
                  <c:v>32299.73995709536</c:v>
                </c:pt>
                <c:pt idx="2452">
                  <c:v>32583.751538088363</c:v>
                </c:pt>
                <c:pt idx="2453">
                  <c:v>32150.518096139764</c:v>
                </c:pt>
                <c:pt idx="2454">
                  <c:v>31872.620238384239</c:v>
                </c:pt>
                <c:pt idx="2455">
                  <c:v>31861.814368529354</c:v>
                </c:pt>
                <c:pt idx="2456">
                  <c:v>32244.912006214061</c:v>
                </c:pt>
                <c:pt idx="2457">
                  <c:v>30890.040172162218</c:v>
                </c:pt>
                <c:pt idx="2458">
                  <c:v>31400.647822195206</c:v>
                </c:pt>
                <c:pt idx="2459">
                  <c:v>32030.050781303034</c:v>
                </c:pt>
                <c:pt idx="2460">
                  <c:v>31216.363913829362</c:v>
                </c:pt>
                <c:pt idx="2461">
                  <c:v>30831.851324359428</c:v>
                </c:pt>
                <c:pt idx="2462">
                  <c:v>30634.089058543999</c:v>
                </c:pt>
                <c:pt idx="2463">
                  <c:v>29630.740941576787</c:v>
                </c:pt>
                <c:pt idx="2464">
                  <c:v>29609.743950355336</c:v>
                </c:pt>
                <c:pt idx="2465">
                  <c:v>31075.411329555856</c:v>
                </c:pt>
                <c:pt idx="2466">
                  <c:v>30513.266608481441</c:v>
                </c:pt>
                <c:pt idx="2467">
                  <c:v>30261.515581608219</c:v>
                </c:pt>
                <c:pt idx="2468">
                  <c:v>30403.705124837819</c:v>
                </c:pt>
                <c:pt idx="2469">
                  <c:v>30551.320280639877</c:v>
                </c:pt>
                <c:pt idx="2470">
                  <c:v>30845.898405074531</c:v>
                </c:pt>
                <c:pt idx="2471">
                  <c:v>30724.409689838369</c:v>
                </c:pt>
                <c:pt idx="2472">
                  <c:v>31842.160542605296</c:v>
                </c:pt>
                <c:pt idx="2473">
                  <c:v>32390.343860296216</c:v>
                </c:pt>
                <c:pt idx="2474">
                  <c:v>31995.987524256165</c:v>
                </c:pt>
                <c:pt idx="2475">
                  <c:v>32854.183790902207</c:v>
                </c:pt>
                <c:pt idx="2476">
                  <c:v>33519.650135646341</c:v>
                </c:pt>
                <c:pt idx="2477">
                  <c:v>32939.251842225487</c:v>
                </c:pt>
                <c:pt idx="2478">
                  <c:v>32994.246260590975</c:v>
                </c:pt>
                <c:pt idx="2479">
                  <c:v>33149.695467913625</c:v>
                </c:pt>
                <c:pt idx="2480">
                  <c:v>31597.726802888108</c:v>
                </c:pt>
                <c:pt idx="2481">
                  <c:v>30548.173536979044</c:v>
                </c:pt>
                <c:pt idx="2482">
                  <c:v>30634.773597997206</c:v>
                </c:pt>
                <c:pt idx="2483">
                  <c:v>31309.976171567872</c:v>
                </c:pt>
                <c:pt idx="2484">
                  <c:v>31247.092953221105</c:v>
                </c:pt>
                <c:pt idx="2485">
                  <c:v>31252.171221610024</c:v>
                </c:pt>
                <c:pt idx="2486">
                  <c:v>31276.277417850517</c:v>
                </c:pt>
                <c:pt idx="2487">
                  <c:v>32199.070512962782</c:v>
                </c:pt>
                <c:pt idx="2488">
                  <c:v>30777.364884053819</c:v>
                </c:pt>
                <c:pt idx="2489">
                  <c:v>30093.629229113205</c:v>
                </c:pt>
                <c:pt idx="2490">
                  <c:v>31329.325155791255</c:v>
                </c:pt>
                <c:pt idx="2491">
                  <c:v>31337.904071604451</c:v>
                </c:pt>
                <c:pt idx="2492">
                  <c:v>32452.882665391135</c:v>
                </c:pt>
                <c:pt idx="2493">
                  <c:v>30954.824073688964</c:v>
                </c:pt>
                <c:pt idx="2494">
                  <c:v>30079.813151303199</c:v>
                </c:pt>
                <c:pt idx="2495">
                  <c:v>30896.827958978061</c:v>
                </c:pt>
                <c:pt idx="2496">
                  <c:v>30947.984985473038</c:v>
                </c:pt>
                <c:pt idx="2497">
                  <c:v>31340.177821827416</c:v>
                </c:pt>
                <c:pt idx="2498">
                  <c:v>29899.462578199964</c:v>
                </c:pt>
                <c:pt idx="2499">
                  <c:v>30286.374175915997</c:v>
                </c:pt>
                <c:pt idx="2500">
                  <c:v>30960.812398217429</c:v>
                </c:pt>
                <c:pt idx="2501">
                  <c:v>30231.479884376484</c:v>
                </c:pt>
                <c:pt idx="2502">
                  <c:v>29873.103286310419</c:v>
                </c:pt>
                <c:pt idx="2503">
                  <c:v>29095.168099072282</c:v>
                </c:pt>
                <c:pt idx="2504">
                  <c:v>29954.961553519763</c:v>
                </c:pt>
                <c:pt idx="2505">
                  <c:v>29195.853918473142</c:v>
                </c:pt>
                <c:pt idx="2506">
                  <c:v>30045.336758802914</c:v>
                </c:pt>
                <c:pt idx="2507">
                  <c:v>31127.178758619852</c:v>
                </c:pt>
                <c:pt idx="2508">
                  <c:v>30868.200766435381</c:v>
                </c:pt>
                <c:pt idx="2509">
                  <c:v>30906.849193512116</c:v>
                </c:pt>
                <c:pt idx="2510">
                  <c:v>30285.260503273152</c:v>
                </c:pt>
                <c:pt idx="2511">
                  <c:v>29783.137765480904</c:v>
                </c:pt>
                <c:pt idx="2512">
                  <c:v>29453.408603906606</c:v>
                </c:pt>
                <c:pt idx="2513">
                  <c:v>30130.918153438077</c:v>
                </c:pt>
                <c:pt idx="2514">
                  <c:v>29541.20738680668</c:v>
                </c:pt>
                <c:pt idx="2515">
                  <c:v>30027.73312979364</c:v>
                </c:pt>
                <c:pt idx="2516">
                  <c:v>29988.512327625605</c:v>
                </c:pt>
                <c:pt idx="2517">
                  <c:v>30781.629845778698</c:v>
                </c:pt>
                <c:pt idx="2518">
                  <c:v>30835.88063672353</c:v>
                </c:pt>
                <c:pt idx="2519">
                  <c:v>30153.558634298191</c:v>
                </c:pt>
                <c:pt idx="2520">
                  <c:v>30032.273488565312</c:v>
                </c:pt>
                <c:pt idx="2521">
                  <c:v>30167.431358875081</c:v>
                </c:pt>
                <c:pt idx="2522">
                  <c:v>30414.985453448127</c:v>
                </c:pt>
                <c:pt idx="2523">
                  <c:v>29204.523384996075</c:v>
                </c:pt>
                <c:pt idx="2524">
                  <c:v>27314.647354723416</c:v>
                </c:pt>
                <c:pt idx="2525">
                  <c:v>28699.387777283326</c:v>
                </c:pt>
                <c:pt idx="2526">
                  <c:v>28696.104923286646</c:v>
                </c:pt>
                <c:pt idx="2527">
                  <c:v>28041.156675027905</c:v>
                </c:pt>
                <c:pt idx="2528">
                  <c:v>27546.869152591498</c:v>
                </c:pt>
                <c:pt idx="2529">
                  <c:v>28036.464494388361</c:v>
                </c:pt>
                <c:pt idx="2530">
                  <c:v>27269.028560268343</c:v>
                </c:pt>
                <c:pt idx="2531">
                  <c:v>28773.32990781117</c:v>
                </c:pt>
                <c:pt idx="2532">
                  <c:v>28831.788287545605</c:v>
                </c:pt>
                <c:pt idx="2533">
                  <c:v>29531.668655080401</c:v>
                </c:pt>
                <c:pt idx="2534">
                  <c:v>29293.292668167756</c:v>
                </c:pt>
                <c:pt idx="2535">
                  <c:v>29400.248028613576</c:v>
                </c:pt>
                <c:pt idx="2536">
                  <c:v>29672.233442898214</c:v>
                </c:pt>
                <c:pt idx="2537">
                  <c:v>29412.546209917091</c:v>
                </c:pt>
                <c:pt idx="2538">
                  <c:v>28753.48403501435</c:v>
                </c:pt>
                <c:pt idx="2539">
                  <c:v>29132.758140174934</c:v>
                </c:pt>
                <c:pt idx="2540">
                  <c:v>28880.502788884674</c:v>
                </c:pt>
                <c:pt idx="2541">
                  <c:v>28699.273119963884</c:v>
                </c:pt>
                <c:pt idx="2542">
                  <c:v>29231.193654862742</c:v>
                </c:pt>
                <c:pt idx="2543">
                  <c:v>30292.219845782576</c:v>
                </c:pt>
                <c:pt idx="2544">
                  <c:v>29681.956966797119</c:v>
                </c:pt>
                <c:pt idx="2545">
                  <c:v>28949.135514422986</c:v>
                </c:pt>
                <c:pt idx="2546">
                  <c:v>28595.679573403882</c:v>
                </c:pt>
                <c:pt idx="2547">
                  <c:v>28728.379586672363</c:v>
                </c:pt>
                <c:pt idx="2548">
                  <c:v>28561.49786823686</c:v>
                </c:pt>
                <c:pt idx="2549">
                  <c:v>29208.602380517528</c:v>
                </c:pt>
                <c:pt idx="2550">
                  <c:v>29223.260664166115</c:v>
                </c:pt>
                <c:pt idx="2551">
                  <c:v>29315.231115411705</c:v>
                </c:pt>
                <c:pt idx="2552">
                  <c:v>28119.603205355113</c:v>
                </c:pt>
                <c:pt idx="2553">
                  <c:v>29315.377051256353</c:v>
                </c:pt>
                <c:pt idx="2554">
                  <c:v>29884.733412804722</c:v>
                </c:pt>
                <c:pt idx="2555">
                  <c:v>30372.673977924787</c:v>
                </c:pt>
                <c:pt idx="2556">
                  <c:v>31239.441364634647</c:v>
                </c:pt>
                <c:pt idx="2557">
                  <c:v>30430.382589039302</c:v>
                </c:pt>
                <c:pt idx="2558">
                  <c:v>29904.268840326295</c:v>
                </c:pt>
                <c:pt idx="2559">
                  <c:v>28226.01090984754</c:v>
                </c:pt>
                <c:pt idx="2560">
                  <c:v>27917.599063076272</c:v>
                </c:pt>
                <c:pt idx="2561">
                  <c:v>29069.926407783983</c:v>
                </c:pt>
                <c:pt idx="2562">
                  <c:v>28811.458367268348</c:v>
                </c:pt>
                <c:pt idx="2563">
                  <c:v>28679.359790214352</c:v>
                </c:pt>
                <c:pt idx="2564">
                  <c:v>28632.709796874242</c:v>
                </c:pt>
                <c:pt idx="2565">
                  <c:v>29656.410086923828</c:v>
                </c:pt>
                <c:pt idx="2566">
                  <c:v>29384.030342966598</c:v>
                </c:pt>
                <c:pt idx="2567">
                  <c:v>30418.358272948266</c:v>
                </c:pt>
                <c:pt idx="2568">
                  <c:v>31089.55142925353</c:v>
                </c:pt>
                <c:pt idx="2569">
                  <c:v>30771.242489778517</c:v>
                </c:pt>
                <c:pt idx="2570">
                  <c:v>30492.276843070787</c:v>
                </c:pt>
                <c:pt idx="2571">
                  <c:v>29591.545669604515</c:v>
                </c:pt>
                <c:pt idx="2572">
                  <c:v>29781.222067502691</c:v>
                </c:pt>
                <c:pt idx="2573">
                  <c:v>30248.894002378012</c:v>
                </c:pt>
                <c:pt idx="2574">
                  <c:v>28811.209210732693</c:v>
                </c:pt>
                <c:pt idx="2575">
                  <c:v>27383.781301475676</c:v>
                </c:pt>
                <c:pt idx="2576">
                  <c:v>27332.922775782459</c:v>
                </c:pt>
                <c:pt idx="2577">
                  <c:v>28012.625185655987</c:v>
                </c:pt>
                <c:pt idx="2578">
                  <c:v>27976.130692894796</c:v>
                </c:pt>
                <c:pt idx="2579">
                  <c:v>28101.275946715854</c:v>
                </c:pt>
                <c:pt idx="2580">
                  <c:v>26662.672351908212</c:v>
                </c:pt>
                <c:pt idx="2581">
                  <c:v>26954.078769911779</c:v>
                </c:pt>
                <c:pt idx="2582">
                  <c:v>27017.884768710941</c:v>
                </c:pt>
                <c:pt idx="2583">
                  <c:v>27242.471166425006</c:v>
                </c:pt>
                <c:pt idx="2584">
                  <c:v>27058.438977000926</c:v>
                </c:pt>
                <c:pt idx="2585">
                  <c:v>26028.38445557193</c:v>
                </c:pt>
                <c:pt idx="2586">
                  <c:v>25545.419000044702</c:v>
                </c:pt>
                <c:pt idx="2587">
                  <c:v>26496.787419375542</c:v>
                </c:pt>
                <c:pt idx="2588">
                  <c:v>25851.733491685492</c:v>
                </c:pt>
                <c:pt idx="2589">
                  <c:v>26564.308418574183</c:v>
                </c:pt>
                <c:pt idx="2590">
                  <c:v>25821.030134850909</c:v>
                </c:pt>
                <c:pt idx="2591">
                  <c:v>26584.523682294384</c:v>
                </c:pt>
                <c:pt idx="2592">
                  <c:v>25689.004651217841</c:v>
                </c:pt>
                <c:pt idx="2593">
                  <c:v>26100.649188185344</c:v>
                </c:pt>
                <c:pt idx="2594">
                  <c:v>27228.879242326115</c:v>
                </c:pt>
                <c:pt idx="2595">
                  <c:v>27909.091831790163</c:v>
                </c:pt>
                <c:pt idx="2596">
                  <c:v>28132.855725569112</c:v>
                </c:pt>
                <c:pt idx="2597">
                  <c:v>27716.09916602767</c:v>
                </c:pt>
                <c:pt idx="2598">
                  <c:v>29189.999692594116</c:v>
                </c:pt>
                <c:pt idx="2599">
                  <c:v>28273.554682789574</c:v>
                </c:pt>
                <c:pt idx="2600">
                  <c:v>28768.805084140124</c:v>
                </c:pt>
                <c:pt idx="2601">
                  <c:v>29026.387270004176</c:v>
                </c:pt>
                <c:pt idx="2602">
                  <c:v>29482.942981914359</c:v>
                </c:pt>
                <c:pt idx="2603">
                  <c:v>29087.292031144629</c:v>
                </c:pt>
                <c:pt idx="2604">
                  <c:v>29863.677274099438</c:v>
                </c:pt>
                <c:pt idx="2605">
                  <c:v>30087.437578438872</c:v>
                </c:pt>
                <c:pt idx="2606">
                  <c:v>31723.201702279199</c:v>
                </c:pt>
                <c:pt idx="2607">
                  <c:v>31117.78258814479</c:v>
                </c:pt>
                <c:pt idx="2608">
                  <c:v>30844.577767110961</c:v>
                </c:pt>
                <c:pt idx="2609">
                  <c:v>32992.924608266207</c:v>
                </c:pt>
                <c:pt idx="2610">
                  <c:v>32416.166583331607</c:v>
                </c:pt>
                <c:pt idx="2611">
                  <c:v>31794.402639041553</c:v>
                </c:pt>
                <c:pt idx="2612">
                  <c:v>32830.009557970363</c:v>
                </c:pt>
                <c:pt idx="2613">
                  <c:v>33533.520450317046</c:v>
                </c:pt>
                <c:pt idx="2614">
                  <c:v>33878.285317887166</c:v>
                </c:pt>
                <c:pt idx="2615">
                  <c:v>32940.367546630507</c:v>
                </c:pt>
                <c:pt idx="2616">
                  <c:v>32941.94797451426</c:v>
                </c:pt>
                <c:pt idx="2617">
                  <c:v>34614.52501635009</c:v>
                </c:pt>
                <c:pt idx="2618">
                  <c:v>34263.209610485064</c:v>
                </c:pt>
                <c:pt idx="2619">
                  <c:v>35717.438083414505</c:v>
                </c:pt>
                <c:pt idx="2620">
                  <c:v>36128.710945686777</c:v>
                </c:pt>
                <c:pt idx="2621">
                  <c:v>35607.532259403459</c:v>
                </c:pt>
                <c:pt idx="2622">
                  <c:v>34648.439138830312</c:v>
                </c:pt>
                <c:pt idx="2623">
                  <c:v>35565.051400039229</c:v>
                </c:pt>
                <c:pt idx="2624">
                  <c:v>35388.209333695973</c:v>
                </c:pt>
                <c:pt idx="2625">
                  <c:v>34218.139284580044</c:v>
                </c:pt>
                <c:pt idx="2626">
                  <c:v>35694.204794889149</c:v>
                </c:pt>
                <c:pt idx="2627">
                  <c:v>34916.725420248804</c:v>
                </c:pt>
                <c:pt idx="2628">
                  <c:v>35961.669964478649</c:v>
                </c:pt>
                <c:pt idx="2629">
                  <c:v>39738.523730674649</c:v>
                </c:pt>
                <c:pt idx="2630">
                  <c:v>38163.826444070532</c:v>
                </c:pt>
                <c:pt idx="2631">
                  <c:v>39131.231655782321</c:v>
                </c:pt>
                <c:pt idx="2632">
                  <c:v>40627.672177709755</c:v>
                </c:pt>
                <c:pt idx="2633">
                  <c:v>39988.92836325839</c:v>
                </c:pt>
                <c:pt idx="2634">
                  <c:v>39131.177616025248</c:v>
                </c:pt>
                <c:pt idx="2635">
                  <c:v>38791.356239665474</c:v>
                </c:pt>
                <c:pt idx="2636">
                  <c:v>38702.839721049881</c:v>
                </c:pt>
                <c:pt idx="2637">
                  <c:v>37979.462030313618</c:v>
                </c:pt>
                <c:pt idx="2638">
                  <c:v>39383.695571949043</c:v>
                </c:pt>
                <c:pt idx="2639">
                  <c:v>40467.381914658668</c:v>
                </c:pt>
                <c:pt idx="2640">
                  <c:v>40115.357982575493</c:v>
                </c:pt>
                <c:pt idx="2641">
                  <c:v>39511.868576668254</c:v>
                </c:pt>
                <c:pt idx="2642">
                  <c:v>39817.672123278033</c:v>
                </c:pt>
                <c:pt idx="2643">
                  <c:v>40565.487639317289</c:v>
                </c:pt>
                <c:pt idx="2644">
                  <c:v>43221.841252590522</c:v>
                </c:pt>
                <c:pt idx="2645">
                  <c:v>41668.738168878837</c:v>
                </c:pt>
                <c:pt idx="2646">
                  <c:v>42075.087028487862</c:v>
                </c:pt>
                <c:pt idx="2647">
                  <c:v>42478.792664202425</c:v>
                </c:pt>
                <c:pt idx="2648">
                  <c:v>40639.264125747519</c:v>
                </c:pt>
                <c:pt idx="2649">
                  <c:v>41276.202458169995</c:v>
                </c:pt>
                <c:pt idx="2650">
                  <c:v>40478.865868790708</c:v>
                </c:pt>
                <c:pt idx="2651">
                  <c:v>40800.053241399095</c:v>
                </c:pt>
                <c:pt idx="2652">
                  <c:v>39407.027510632492</c:v>
                </c:pt>
                <c:pt idx="2653">
                  <c:v>40348.365533306103</c:v>
                </c:pt>
                <c:pt idx="2654">
                  <c:v>38423.069780176367</c:v>
                </c:pt>
                <c:pt idx="2655">
                  <c:v>41950.665162224708</c:v>
                </c:pt>
                <c:pt idx="2656">
                  <c:v>40403.628243592961</c:v>
                </c:pt>
                <c:pt idx="2657">
                  <c:v>40687.115459454668</c:v>
                </c:pt>
                <c:pt idx="2658">
                  <c:v>40891.164203365748</c:v>
                </c:pt>
                <c:pt idx="2659">
                  <c:v>40560.44320414729</c:v>
                </c:pt>
                <c:pt idx="2660">
                  <c:v>40002.374664958239</c:v>
                </c:pt>
                <c:pt idx="2661">
                  <c:v>37054.520832009097</c:v>
                </c:pt>
                <c:pt idx="2662">
                  <c:v>38262.593965726752</c:v>
                </c:pt>
                <c:pt idx="2663">
                  <c:v>37573.245789803907</c:v>
                </c:pt>
                <c:pt idx="2664">
                  <c:v>38854.424671426852</c:v>
                </c:pt>
                <c:pt idx="2665">
                  <c:v>38757.629677042169</c:v>
                </c:pt>
                <c:pt idx="2666">
                  <c:v>40115.699506388708</c:v>
                </c:pt>
                <c:pt idx="2667">
                  <c:v>40746.381634302954</c:v>
                </c:pt>
                <c:pt idx="2668">
                  <c:v>40643.418282583298</c:v>
                </c:pt>
                <c:pt idx="2669">
                  <c:v>41598.961807365355</c:v>
                </c:pt>
                <c:pt idx="2670">
                  <c:v>41438.684410544287</c:v>
                </c:pt>
                <c:pt idx="2671">
                  <c:v>40306.387196704556</c:v>
                </c:pt>
                <c:pt idx="2672">
                  <c:v>39726.80145309418</c:v>
                </c:pt>
                <c:pt idx="2673">
                  <c:v>40446.846165608695</c:v>
                </c:pt>
                <c:pt idx="2674">
                  <c:v>39789.469179064799</c:v>
                </c:pt>
                <c:pt idx="2675">
                  <c:v>39460.593521268849</c:v>
                </c:pt>
                <c:pt idx="2676">
                  <c:v>38718.154319913978</c:v>
                </c:pt>
                <c:pt idx="2677">
                  <c:v>38359.739779928212</c:v>
                </c:pt>
                <c:pt idx="2678">
                  <c:v>38319.381641097141</c:v>
                </c:pt>
                <c:pt idx="2679">
                  <c:v>38773.067271142689</c:v>
                </c:pt>
                <c:pt idx="2680">
                  <c:v>38467.413731476117</c:v>
                </c:pt>
                <c:pt idx="2681">
                  <c:v>38492.317002352778</c:v>
                </c:pt>
                <c:pt idx="2682">
                  <c:v>38764.175750534603</c:v>
                </c:pt>
                <c:pt idx="2683">
                  <c:v>40375.200715817758</c:v>
                </c:pt>
                <c:pt idx="2684">
                  <c:v>38887.925255554575</c:v>
                </c:pt>
                <c:pt idx="2685">
                  <c:v>40491.564337964679</c:v>
                </c:pt>
                <c:pt idx="2686">
                  <c:v>40899.632431532198</c:v>
                </c:pt>
                <c:pt idx="2687">
                  <c:v>42921.693011774725</c:v>
                </c:pt>
                <c:pt idx="2688">
                  <c:v>41339.615131778715</c:v>
                </c:pt>
                <c:pt idx="2689">
                  <c:v>40851.361900933567</c:v>
                </c:pt>
                <c:pt idx="2690">
                  <c:v>38064.304158564541</c:v>
                </c:pt>
                <c:pt idx="2691">
                  <c:v>38118.969728510361</c:v>
                </c:pt>
                <c:pt idx="2692">
                  <c:v>39214.820614625467</c:v>
                </c:pt>
                <c:pt idx="2693">
                  <c:v>38684.80323947029</c:v>
                </c:pt>
                <c:pt idx="2694">
                  <c:v>40624.315947046183</c:v>
                </c:pt>
                <c:pt idx="2695">
                  <c:v>40928.483566589864</c:v>
                </c:pt>
                <c:pt idx="2696">
                  <c:v>41088.738485337715</c:v>
                </c:pt>
                <c:pt idx="2697">
                  <c:v>41655.763356680836</c:v>
                </c:pt>
                <c:pt idx="2698">
                  <c:v>42346.497325478565</c:v>
                </c:pt>
                <c:pt idx="2699">
                  <c:v>42996.263942024729</c:v>
                </c:pt>
                <c:pt idx="2700">
                  <c:v>41903.789061894604</c:v>
                </c:pt>
                <c:pt idx="2701">
                  <c:v>42905.676185246579</c:v>
                </c:pt>
                <c:pt idx="2702">
                  <c:v>41426.396420318437</c:v>
                </c:pt>
                <c:pt idx="2703">
                  <c:v>41769.317697598541</c:v>
                </c:pt>
                <c:pt idx="2704">
                  <c:v>43404.092312153603</c:v>
                </c:pt>
                <c:pt idx="2705">
                  <c:v>44113.999804072977</c:v>
                </c:pt>
                <c:pt idx="2706">
                  <c:v>43708.599722535742</c:v>
                </c:pt>
                <c:pt idx="2707">
                  <c:v>44785.414676284119</c:v>
                </c:pt>
                <c:pt idx="2708">
                  <c:v>43794.669044111324</c:v>
                </c:pt>
                <c:pt idx="2709">
                  <c:v>45315.39145015867</c:v>
                </c:pt>
                <c:pt idx="2710">
                  <c:v>45072.448750969408</c:v>
                </c:pt>
                <c:pt idx="2711">
                  <c:v>44475.063612059923</c:v>
                </c:pt>
                <c:pt idx="2712">
                  <c:v>44035.687321589648</c:v>
                </c:pt>
                <c:pt idx="2713">
                  <c:v>44285.761994766945</c:v>
                </c:pt>
                <c:pt idx="2714">
                  <c:v>44761.826148694992</c:v>
                </c:pt>
                <c:pt idx="2715">
                  <c:v>44637.607662870781</c:v>
                </c:pt>
                <c:pt idx="2716">
                  <c:v>46612.867354169262</c:v>
                </c:pt>
                <c:pt idx="2717">
                  <c:v>46255.665389163587</c:v>
                </c:pt>
                <c:pt idx="2718">
                  <c:v>45272.310794148485</c:v>
                </c:pt>
                <c:pt idx="2719">
                  <c:v>42726.369593548312</c:v>
                </c:pt>
                <c:pt idx="2720">
                  <c:v>44691.317942223868</c:v>
                </c:pt>
                <c:pt idx="2721">
                  <c:v>44978.062309134199</c:v>
                </c:pt>
                <c:pt idx="2722">
                  <c:v>44139.77518419781</c:v>
                </c:pt>
                <c:pt idx="2723">
                  <c:v>45800.00649754332</c:v>
                </c:pt>
                <c:pt idx="2724">
                  <c:v>44763.032908623762</c:v>
                </c:pt>
                <c:pt idx="2725">
                  <c:v>44624.715179777486</c:v>
                </c:pt>
                <c:pt idx="2726">
                  <c:v>44550.548162188803</c:v>
                </c:pt>
                <c:pt idx="2727">
                  <c:v>44872.435648528859</c:v>
                </c:pt>
                <c:pt idx="2728">
                  <c:v>45204.614017862608</c:v>
                </c:pt>
                <c:pt idx="2729">
                  <c:v>45289.672862308587</c:v>
                </c:pt>
                <c:pt idx="2730">
                  <c:v>44313.368356102161</c:v>
                </c:pt>
                <c:pt idx="2731">
                  <c:v>43948.710405986392</c:v>
                </c:pt>
                <c:pt idx="2732">
                  <c:v>43136.075746097529</c:v>
                </c:pt>
                <c:pt idx="2733">
                  <c:v>43475.422095855822</c:v>
                </c:pt>
                <c:pt idx="2734">
                  <c:v>42165.998868876894</c:v>
                </c:pt>
                <c:pt idx="2735">
                  <c:v>41747.74707114778</c:v>
                </c:pt>
                <c:pt idx="2736">
                  <c:v>42360.398930833551</c:v>
                </c:pt>
                <c:pt idx="2737">
                  <c:v>42456.762521432727</c:v>
                </c:pt>
                <c:pt idx="2738">
                  <c:v>41737.572885912705</c:v>
                </c:pt>
                <c:pt idx="2739">
                  <c:v>43093.382022975886</c:v>
                </c:pt>
                <c:pt idx="2740">
                  <c:v>43628.225053235285</c:v>
                </c:pt>
                <c:pt idx="2741">
                  <c:v>41787.840120061686</c:v>
                </c:pt>
                <c:pt idx="2742">
                  <c:v>43722.194128229858</c:v>
                </c:pt>
                <c:pt idx="2743">
                  <c:v>41044.004882864501</c:v>
                </c:pt>
                <c:pt idx="2744">
                  <c:v>42279.383261667703</c:v>
                </c:pt>
                <c:pt idx="2745">
                  <c:v>41480.948901702679</c:v>
                </c:pt>
                <c:pt idx="2746">
                  <c:v>41029.431017760849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C3-3445-B3A8-A1A1DC6E0B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260448"/>
        <c:axId val="1365097728"/>
      </c:lineChart>
      <c:dateAx>
        <c:axId val="165826044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5097728"/>
        <c:crosses val="autoZero"/>
        <c:auto val="1"/>
        <c:lblOffset val="100"/>
        <c:baseTimeUnit val="days"/>
      </c:dateAx>
      <c:valAx>
        <c:axId val="13650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26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over One</a:t>
            </a:r>
            <a:r>
              <a:rPr lang="en-US" baseline="0"/>
              <a:t>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'Market Data Analysis'!$B$1</c:f>
              <c:strCache>
                <c:ptCount val="1"/>
                <c:pt idx="0">
                  <c:v>Open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Analysis'!$A$2:$A$22</c:f>
              <c:numCache>
                <c:formatCode>m/d/yy</c:formatCode>
                <c:ptCount val="21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</c:numCache>
            </c:numRef>
          </c:cat>
          <c:val>
            <c:numRef>
              <c:f>'Market Data Analysis'!$B$2:$B$22</c:f>
              <c:numCache>
                <c:formatCode>General</c:formatCode>
                <c:ptCount val="21"/>
                <c:pt idx="0">
                  <c:v>500</c:v>
                </c:pt>
                <c:pt idx="1">
                  <c:v>514.85472452856516</c:v>
                </c:pt>
                <c:pt idx="2">
                  <c:v>526.59612935746418</c:v>
                </c:pt>
                <c:pt idx="3">
                  <c:v>518.37751937152404</c:v>
                </c:pt>
                <c:pt idx="4">
                  <c:v>522.96488683104292</c:v>
                </c:pt>
                <c:pt idx="5">
                  <c:v>511.44459639544397</c:v>
                </c:pt>
                <c:pt idx="6">
                  <c:v>507.68473965959384</c:v>
                </c:pt>
                <c:pt idx="7">
                  <c:v>506.53298862345775</c:v>
                </c:pt>
                <c:pt idx="8">
                  <c:v>514.18795019916877</c:v>
                </c:pt>
                <c:pt idx="9">
                  <c:v>542.14085669825238</c:v>
                </c:pt>
                <c:pt idx="10">
                  <c:v>546.53754152690738</c:v>
                </c:pt>
                <c:pt idx="11">
                  <c:v>555.50130653947474</c:v>
                </c:pt>
                <c:pt idx="12">
                  <c:v>550.92720957805443</c:v>
                </c:pt>
                <c:pt idx="13">
                  <c:v>552.21264225072684</c:v>
                </c:pt>
                <c:pt idx="14">
                  <c:v>540.40939853148484</c:v>
                </c:pt>
                <c:pt idx="15">
                  <c:v>519.83040097973117</c:v>
                </c:pt>
                <c:pt idx="16">
                  <c:v>518.29980071515899</c:v>
                </c:pt>
                <c:pt idx="17">
                  <c:v>533.49716212204601</c:v>
                </c:pt>
                <c:pt idx="18">
                  <c:v>514.00862448705573</c:v>
                </c:pt>
                <c:pt idx="19">
                  <c:v>522.01416927361913</c:v>
                </c:pt>
                <c:pt idx="20">
                  <c:v>510.6509499111063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9-824B-9458-3B94DB84BABE}"/>
            </c:ext>
          </c:extLst>
        </c:ser>
        <c:ser>
          <c:idx val="1"/>
          <c:order val="1"/>
          <c:tx>
            <c:strRef>
              <c:f>'Market Data Analysis'!$C$1</c:f>
              <c:strCache>
                <c:ptCount val="1"/>
                <c:pt idx="0">
                  <c:v>High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Analysis'!$A$2:$A$22</c:f>
              <c:numCache>
                <c:formatCode>m/d/yy</c:formatCode>
                <c:ptCount val="21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</c:numCache>
            </c:numRef>
          </c:cat>
          <c:val>
            <c:numRef>
              <c:f>'Market Data Analysis'!$C$2:$C$22</c:f>
              <c:numCache>
                <c:formatCode>General</c:formatCode>
                <c:ptCount val="21"/>
                <c:pt idx="0">
                  <c:v>543.36098474090477</c:v>
                </c:pt>
                <c:pt idx="1">
                  <c:v>570.96101360297462</c:v>
                </c:pt>
                <c:pt idx="2">
                  <c:v>585.32329195410307</c:v>
                </c:pt>
                <c:pt idx="3">
                  <c:v>577.34653319589427</c:v>
                </c:pt>
                <c:pt idx="4">
                  <c:v>572.5293535684151</c:v>
                </c:pt>
                <c:pt idx="5">
                  <c:v>569.24940149463737</c:v>
                </c:pt>
                <c:pt idx="6">
                  <c:v>559.76159151207776</c:v>
                </c:pt>
                <c:pt idx="7">
                  <c:v>565.71291052892798</c:v>
                </c:pt>
                <c:pt idx="8">
                  <c:v>560.59538581179299</c:v>
                </c:pt>
                <c:pt idx="9">
                  <c:v>603.05018874294831</c:v>
                </c:pt>
                <c:pt idx="10">
                  <c:v>600.75821538345451</c:v>
                </c:pt>
                <c:pt idx="11">
                  <c:v>597.01514744310293</c:v>
                </c:pt>
                <c:pt idx="12">
                  <c:v>617.49782152556247</c:v>
                </c:pt>
                <c:pt idx="13">
                  <c:v>606.35785697449921</c:v>
                </c:pt>
                <c:pt idx="14">
                  <c:v>584.30474527606702</c:v>
                </c:pt>
                <c:pt idx="15">
                  <c:v>567.63289994359798</c:v>
                </c:pt>
                <c:pt idx="16">
                  <c:v>572.9857458561836</c:v>
                </c:pt>
                <c:pt idx="17">
                  <c:v>588.91780830694086</c:v>
                </c:pt>
                <c:pt idx="18">
                  <c:v>568.70546409175324</c:v>
                </c:pt>
                <c:pt idx="19">
                  <c:v>569.66110693975077</c:v>
                </c:pt>
                <c:pt idx="20">
                  <c:v>562.34741185342091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F9-824B-9458-3B94DB84BABE}"/>
            </c:ext>
          </c:extLst>
        </c:ser>
        <c:ser>
          <c:idx val="2"/>
          <c:order val="2"/>
          <c:tx>
            <c:strRef>
              <c:f>'Market Data Analysis'!$E$1</c:f>
              <c:strCache>
                <c:ptCount val="1"/>
                <c:pt idx="0">
                  <c:v>Close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'Market Data Analysis'!$A$2:$A$22</c:f>
              <c:numCache>
                <c:formatCode>m/d/yy</c:formatCode>
                <c:ptCount val="21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</c:numCache>
            </c:numRef>
          </c:cat>
          <c:val>
            <c:numRef>
              <c:f>'Market Data Analysis'!$E$2:$E$22</c:f>
              <c:numCache>
                <c:formatCode>General</c:formatCode>
                <c:ptCount val="21"/>
                <c:pt idx="0">
                  <c:v>498.58216017715324</c:v>
                </c:pt>
                <c:pt idx="1">
                  <c:v>534.6502179426725</c:v>
                </c:pt>
                <c:pt idx="2">
                  <c:v>537.01915848345925</c:v>
                </c:pt>
                <c:pt idx="3">
                  <c:v>519.3543684954858</c:v>
                </c:pt>
                <c:pt idx="4">
                  <c:v>533.90937199989946</c:v>
                </c:pt>
                <c:pt idx="5">
                  <c:v>515.15543755266253</c:v>
                </c:pt>
                <c:pt idx="6">
                  <c:v>516.17190021511112</c:v>
                </c:pt>
                <c:pt idx="7">
                  <c:v>518.59714505757142</c:v>
                </c:pt>
                <c:pt idx="8">
                  <c:v>520.18098572210613</c:v>
                </c:pt>
                <c:pt idx="9">
                  <c:v>563.3874068080878</c:v>
                </c:pt>
                <c:pt idx="10">
                  <c:v>532.96065339728727</c:v>
                </c:pt>
                <c:pt idx="11">
                  <c:v>561.72370464479366</c:v>
                </c:pt>
                <c:pt idx="12">
                  <c:v>547.54491665249986</c:v>
                </c:pt>
                <c:pt idx="13">
                  <c:v>559.51233785253214</c:v>
                </c:pt>
                <c:pt idx="14">
                  <c:v>552.94706544116877</c:v>
                </c:pt>
                <c:pt idx="15">
                  <c:v>533.82228152874518</c:v>
                </c:pt>
                <c:pt idx="16">
                  <c:v>525.6873332741568</c:v>
                </c:pt>
                <c:pt idx="17">
                  <c:v>529.20236355269708</c:v>
                </c:pt>
                <c:pt idx="18">
                  <c:v>518.31262052556622</c:v>
                </c:pt>
                <c:pt idx="19">
                  <c:v>524.17199568850299</c:v>
                </c:pt>
                <c:pt idx="20">
                  <c:v>515.65718522266855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F9-824B-9458-3B94DB84B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67954256"/>
        <c:axId val="1746226752"/>
      </c:lineChart>
      <c:dateAx>
        <c:axId val="14679542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226752"/>
        <c:crosses val="autoZero"/>
        <c:auto val="1"/>
        <c:lblOffset val="100"/>
        <c:baseTimeUnit val="days"/>
      </c:dateAx>
      <c:valAx>
        <c:axId val="1746226752"/>
        <c:scaling>
          <c:orientation val="minMax"/>
          <c:min val="4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954256"/>
        <c:crosses val="autoZero"/>
        <c:crossBetween val="between"/>
      </c:valAx>
      <c:spPr>
        <a:noFill/>
        <a:ln w="12700">
          <a:solidFill>
            <a:schemeClr val="tx1">
              <a:lumMod val="15000"/>
              <a:lumOff val="85000"/>
            </a:scheme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dbl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'VWAP Calculation'!$E$1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'VWAP Calculation'!$A$2:$A$1988</c:f>
              <c:numCache>
                <c:formatCode>m/d/yy</c:formatCode>
                <c:ptCount val="1987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42370</c:v>
                </c:pt>
                <c:pt idx="366">
                  <c:v>42371</c:v>
                </c:pt>
                <c:pt idx="367">
                  <c:v>42372</c:v>
                </c:pt>
                <c:pt idx="368">
                  <c:v>42373</c:v>
                </c:pt>
                <c:pt idx="369">
                  <c:v>42374</c:v>
                </c:pt>
                <c:pt idx="370">
                  <c:v>42375</c:v>
                </c:pt>
                <c:pt idx="371">
                  <c:v>42376</c:v>
                </c:pt>
                <c:pt idx="372">
                  <c:v>42377</c:v>
                </c:pt>
                <c:pt idx="373">
                  <c:v>42378</c:v>
                </c:pt>
                <c:pt idx="374">
                  <c:v>42379</c:v>
                </c:pt>
                <c:pt idx="375">
                  <c:v>42380</c:v>
                </c:pt>
                <c:pt idx="376">
                  <c:v>42381</c:v>
                </c:pt>
                <c:pt idx="377">
                  <c:v>42382</c:v>
                </c:pt>
                <c:pt idx="378">
                  <c:v>42383</c:v>
                </c:pt>
                <c:pt idx="379">
                  <c:v>42384</c:v>
                </c:pt>
                <c:pt idx="380">
                  <c:v>42385</c:v>
                </c:pt>
                <c:pt idx="381">
                  <c:v>42386</c:v>
                </c:pt>
                <c:pt idx="382">
                  <c:v>42387</c:v>
                </c:pt>
                <c:pt idx="383">
                  <c:v>42388</c:v>
                </c:pt>
                <c:pt idx="384">
                  <c:v>42389</c:v>
                </c:pt>
                <c:pt idx="385">
                  <c:v>42390</c:v>
                </c:pt>
                <c:pt idx="386">
                  <c:v>42391</c:v>
                </c:pt>
                <c:pt idx="387">
                  <c:v>42392</c:v>
                </c:pt>
                <c:pt idx="388">
                  <c:v>42393</c:v>
                </c:pt>
                <c:pt idx="389">
                  <c:v>42394</c:v>
                </c:pt>
                <c:pt idx="390">
                  <c:v>42395</c:v>
                </c:pt>
                <c:pt idx="391">
                  <c:v>42396</c:v>
                </c:pt>
                <c:pt idx="392">
                  <c:v>42397</c:v>
                </c:pt>
                <c:pt idx="393">
                  <c:v>42398</c:v>
                </c:pt>
                <c:pt idx="394">
                  <c:v>42399</c:v>
                </c:pt>
                <c:pt idx="395">
                  <c:v>42400</c:v>
                </c:pt>
                <c:pt idx="396">
                  <c:v>42401</c:v>
                </c:pt>
                <c:pt idx="397">
                  <c:v>42402</c:v>
                </c:pt>
                <c:pt idx="398">
                  <c:v>42403</c:v>
                </c:pt>
                <c:pt idx="399">
                  <c:v>42404</c:v>
                </c:pt>
                <c:pt idx="400">
                  <c:v>42405</c:v>
                </c:pt>
                <c:pt idx="401">
                  <c:v>42406</c:v>
                </c:pt>
                <c:pt idx="402">
                  <c:v>42407</c:v>
                </c:pt>
                <c:pt idx="403">
                  <c:v>42408</c:v>
                </c:pt>
                <c:pt idx="404">
                  <c:v>42409</c:v>
                </c:pt>
                <c:pt idx="405">
                  <c:v>42410</c:v>
                </c:pt>
                <c:pt idx="406">
                  <c:v>42411</c:v>
                </c:pt>
                <c:pt idx="407">
                  <c:v>42412</c:v>
                </c:pt>
                <c:pt idx="408">
                  <c:v>42413</c:v>
                </c:pt>
                <c:pt idx="409">
                  <c:v>42414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42420</c:v>
                </c:pt>
                <c:pt idx="416">
                  <c:v>42421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42427</c:v>
                </c:pt>
                <c:pt idx="423">
                  <c:v>42428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42434</c:v>
                </c:pt>
                <c:pt idx="430">
                  <c:v>42435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42441</c:v>
                </c:pt>
                <c:pt idx="437">
                  <c:v>42442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42448</c:v>
                </c:pt>
                <c:pt idx="444">
                  <c:v>42449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42454</c:v>
                </c:pt>
                <c:pt idx="450">
                  <c:v>42455</c:v>
                </c:pt>
                <c:pt idx="451">
                  <c:v>42456</c:v>
                </c:pt>
                <c:pt idx="452">
                  <c:v>42457</c:v>
                </c:pt>
                <c:pt idx="453">
                  <c:v>42458</c:v>
                </c:pt>
                <c:pt idx="454">
                  <c:v>42459</c:v>
                </c:pt>
                <c:pt idx="455">
                  <c:v>42460</c:v>
                </c:pt>
                <c:pt idx="456">
                  <c:v>42461</c:v>
                </c:pt>
                <c:pt idx="457">
                  <c:v>42462</c:v>
                </c:pt>
                <c:pt idx="458">
                  <c:v>42463</c:v>
                </c:pt>
                <c:pt idx="459">
                  <c:v>42464</c:v>
                </c:pt>
                <c:pt idx="460">
                  <c:v>42465</c:v>
                </c:pt>
                <c:pt idx="461">
                  <c:v>42466</c:v>
                </c:pt>
                <c:pt idx="462">
                  <c:v>42467</c:v>
                </c:pt>
                <c:pt idx="463">
                  <c:v>42468</c:v>
                </c:pt>
                <c:pt idx="464">
                  <c:v>42469</c:v>
                </c:pt>
                <c:pt idx="465">
                  <c:v>42470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42476</c:v>
                </c:pt>
                <c:pt idx="472">
                  <c:v>42477</c:v>
                </c:pt>
                <c:pt idx="473">
                  <c:v>42478</c:v>
                </c:pt>
                <c:pt idx="474">
                  <c:v>42479</c:v>
                </c:pt>
                <c:pt idx="475">
                  <c:v>42480</c:v>
                </c:pt>
                <c:pt idx="476">
                  <c:v>42481</c:v>
                </c:pt>
                <c:pt idx="477">
                  <c:v>42482</c:v>
                </c:pt>
                <c:pt idx="478">
                  <c:v>42483</c:v>
                </c:pt>
                <c:pt idx="479">
                  <c:v>42484</c:v>
                </c:pt>
                <c:pt idx="480">
                  <c:v>42485</c:v>
                </c:pt>
                <c:pt idx="481">
                  <c:v>42486</c:v>
                </c:pt>
                <c:pt idx="482">
                  <c:v>42487</c:v>
                </c:pt>
                <c:pt idx="483">
                  <c:v>42488</c:v>
                </c:pt>
                <c:pt idx="484">
                  <c:v>42489</c:v>
                </c:pt>
                <c:pt idx="485">
                  <c:v>42490</c:v>
                </c:pt>
                <c:pt idx="486">
                  <c:v>42491</c:v>
                </c:pt>
                <c:pt idx="487">
                  <c:v>42492</c:v>
                </c:pt>
                <c:pt idx="488">
                  <c:v>42493</c:v>
                </c:pt>
                <c:pt idx="489">
                  <c:v>42494</c:v>
                </c:pt>
                <c:pt idx="490">
                  <c:v>42495</c:v>
                </c:pt>
                <c:pt idx="491">
                  <c:v>42496</c:v>
                </c:pt>
                <c:pt idx="492">
                  <c:v>42497</c:v>
                </c:pt>
                <c:pt idx="493">
                  <c:v>42498</c:v>
                </c:pt>
                <c:pt idx="494">
                  <c:v>42499</c:v>
                </c:pt>
                <c:pt idx="495">
                  <c:v>42500</c:v>
                </c:pt>
                <c:pt idx="496">
                  <c:v>42501</c:v>
                </c:pt>
                <c:pt idx="497">
                  <c:v>42502</c:v>
                </c:pt>
                <c:pt idx="498">
                  <c:v>42503</c:v>
                </c:pt>
                <c:pt idx="499">
                  <c:v>42504</c:v>
                </c:pt>
                <c:pt idx="500">
                  <c:v>42505</c:v>
                </c:pt>
                <c:pt idx="501">
                  <c:v>42506</c:v>
                </c:pt>
                <c:pt idx="502">
                  <c:v>42507</c:v>
                </c:pt>
                <c:pt idx="503">
                  <c:v>42508</c:v>
                </c:pt>
                <c:pt idx="504">
                  <c:v>42509</c:v>
                </c:pt>
                <c:pt idx="505">
                  <c:v>42510</c:v>
                </c:pt>
                <c:pt idx="506">
                  <c:v>42511</c:v>
                </c:pt>
                <c:pt idx="507">
                  <c:v>42512</c:v>
                </c:pt>
                <c:pt idx="508">
                  <c:v>42513</c:v>
                </c:pt>
                <c:pt idx="509">
                  <c:v>42514</c:v>
                </c:pt>
                <c:pt idx="510">
                  <c:v>42515</c:v>
                </c:pt>
                <c:pt idx="511">
                  <c:v>42516</c:v>
                </c:pt>
                <c:pt idx="512">
                  <c:v>42517</c:v>
                </c:pt>
                <c:pt idx="513">
                  <c:v>42518</c:v>
                </c:pt>
                <c:pt idx="514">
                  <c:v>42519</c:v>
                </c:pt>
                <c:pt idx="515">
                  <c:v>42520</c:v>
                </c:pt>
                <c:pt idx="516">
                  <c:v>42521</c:v>
                </c:pt>
                <c:pt idx="517">
                  <c:v>42522</c:v>
                </c:pt>
                <c:pt idx="518">
                  <c:v>42523</c:v>
                </c:pt>
                <c:pt idx="519">
                  <c:v>42524</c:v>
                </c:pt>
                <c:pt idx="520">
                  <c:v>42525</c:v>
                </c:pt>
                <c:pt idx="521">
                  <c:v>42526</c:v>
                </c:pt>
                <c:pt idx="522">
                  <c:v>42527</c:v>
                </c:pt>
                <c:pt idx="523">
                  <c:v>42528</c:v>
                </c:pt>
                <c:pt idx="524">
                  <c:v>42529</c:v>
                </c:pt>
                <c:pt idx="525">
                  <c:v>42530</c:v>
                </c:pt>
                <c:pt idx="526">
                  <c:v>42531</c:v>
                </c:pt>
                <c:pt idx="527">
                  <c:v>42532</c:v>
                </c:pt>
                <c:pt idx="528">
                  <c:v>42533</c:v>
                </c:pt>
                <c:pt idx="529">
                  <c:v>42534</c:v>
                </c:pt>
                <c:pt idx="530">
                  <c:v>42535</c:v>
                </c:pt>
                <c:pt idx="531">
                  <c:v>42536</c:v>
                </c:pt>
                <c:pt idx="532">
                  <c:v>42537</c:v>
                </c:pt>
                <c:pt idx="533">
                  <c:v>42538</c:v>
                </c:pt>
                <c:pt idx="534">
                  <c:v>42539</c:v>
                </c:pt>
                <c:pt idx="535">
                  <c:v>42540</c:v>
                </c:pt>
                <c:pt idx="536">
                  <c:v>42541</c:v>
                </c:pt>
                <c:pt idx="537">
                  <c:v>42542</c:v>
                </c:pt>
                <c:pt idx="538">
                  <c:v>42543</c:v>
                </c:pt>
                <c:pt idx="539">
                  <c:v>42544</c:v>
                </c:pt>
                <c:pt idx="540">
                  <c:v>42545</c:v>
                </c:pt>
                <c:pt idx="541">
                  <c:v>42546</c:v>
                </c:pt>
                <c:pt idx="542">
                  <c:v>42547</c:v>
                </c:pt>
                <c:pt idx="543">
                  <c:v>42548</c:v>
                </c:pt>
                <c:pt idx="544">
                  <c:v>42549</c:v>
                </c:pt>
                <c:pt idx="545">
                  <c:v>42550</c:v>
                </c:pt>
                <c:pt idx="546">
                  <c:v>42551</c:v>
                </c:pt>
                <c:pt idx="547">
                  <c:v>42552</c:v>
                </c:pt>
                <c:pt idx="548">
                  <c:v>42553</c:v>
                </c:pt>
                <c:pt idx="549">
                  <c:v>42554</c:v>
                </c:pt>
                <c:pt idx="550">
                  <c:v>42555</c:v>
                </c:pt>
                <c:pt idx="551">
                  <c:v>42556</c:v>
                </c:pt>
                <c:pt idx="552">
                  <c:v>42557</c:v>
                </c:pt>
                <c:pt idx="553">
                  <c:v>42558</c:v>
                </c:pt>
                <c:pt idx="554">
                  <c:v>42559</c:v>
                </c:pt>
                <c:pt idx="555">
                  <c:v>42560</c:v>
                </c:pt>
                <c:pt idx="556">
                  <c:v>42561</c:v>
                </c:pt>
                <c:pt idx="557">
                  <c:v>42562</c:v>
                </c:pt>
                <c:pt idx="558">
                  <c:v>42563</c:v>
                </c:pt>
                <c:pt idx="559">
                  <c:v>42564</c:v>
                </c:pt>
                <c:pt idx="560">
                  <c:v>42565</c:v>
                </c:pt>
                <c:pt idx="561">
                  <c:v>42566</c:v>
                </c:pt>
                <c:pt idx="562">
                  <c:v>42567</c:v>
                </c:pt>
                <c:pt idx="563">
                  <c:v>42568</c:v>
                </c:pt>
                <c:pt idx="564">
                  <c:v>42569</c:v>
                </c:pt>
                <c:pt idx="565">
                  <c:v>42570</c:v>
                </c:pt>
                <c:pt idx="566">
                  <c:v>42571</c:v>
                </c:pt>
                <c:pt idx="567">
                  <c:v>42572</c:v>
                </c:pt>
                <c:pt idx="568">
                  <c:v>42573</c:v>
                </c:pt>
                <c:pt idx="569">
                  <c:v>42574</c:v>
                </c:pt>
                <c:pt idx="570">
                  <c:v>42575</c:v>
                </c:pt>
                <c:pt idx="571">
                  <c:v>42576</c:v>
                </c:pt>
                <c:pt idx="572">
                  <c:v>42577</c:v>
                </c:pt>
                <c:pt idx="573">
                  <c:v>42578</c:v>
                </c:pt>
                <c:pt idx="574">
                  <c:v>42579</c:v>
                </c:pt>
                <c:pt idx="575">
                  <c:v>42580</c:v>
                </c:pt>
                <c:pt idx="576">
                  <c:v>42581</c:v>
                </c:pt>
                <c:pt idx="577">
                  <c:v>42582</c:v>
                </c:pt>
                <c:pt idx="578">
                  <c:v>42583</c:v>
                </c:pt>
                <c:pt idx="579">
                  <c:v>42584</c:v>
                </c:pt>
                <c:pt idx="580">
                  <c:v>42585</c:v>
                </c:pt>
                <c:pt idx="581">
                  <c:v>42586</c:v>
                </c:pt>
                <c:pt idx="582">
                  <c:v>42587</c:v>
                </c:pt>
                <c:pt idx="583">
                  <c:v>42588</c:v>
                </c:pt>
                <c:pt idx="584">
                  <c:v>42589</c:v>
                </c:pt>
                <c:pt idx="585">
                  <c:v>42590</c:v>
                </c:pt>
                <c:pt idx="586">
                  <c:v>42591</c:v>
                </c:pt>
                <c:pt idx="587">
                  <c:v>42592</c:v>
                </c:pt>
                <c:pt idx="588">
                  <c:v>42593</c:v>
                </c:pt>
                <c:pt idx="589">
                  <c:v>42594</c:v>
                </c:pt>
                <c:pt idx="590">
                  <c:v>42595</c:v>
                </c:pt>
                <c:pt idx="591">
                  <c:v>42596</c:v>
                </c:pt>
                <c:pt idx="592">
                  <c:v>42597</c:v>
                </c:pt>
                <c:pt idx="593">
                  <c:v>42598</c:v>
                </c:pt>
                <c:pt idx="594">
                  <c:v>42599</c:v>
                </c:pt>
                <c:pt idx="595">
                  <c:v>42600</c:v>
                </c:pt>
                <c:pt idx="596">
                  <c:v>42601</c:v>
                </c:pt>
                <c:pt idx="597">
                  <c:v>42602</c:v>
                </c:pt>
                <c:pt idx="598">
                  <c:v>42603</c:v>
                </c:pt>
                <c:pt idx="599">
                  <c:v>42604</c:v>
                </c:pt>
                <c:pt idx="600">
                  <c:v>42605</c:v>
                </c:pt>
                <c:pt idx="601">
                  <c:v>42606</c:v>
                </c:pt>
                <c:pt idx="602">
                  <c:v>42607</c:v>
                </c:pt>
                <c:pt idx="603">
                  <c:v>42608</c:v>
                </c:pt>
                <c:pt idx="604">
                  <c:v>42609</c:v>
                </c:pt>
                <c:pt idx="605">
                  <c:v>42610</c:v>
                </c:pt>
                <c:pt idx="606">
                  <c:v>42611</c:v>
                </c:pt>
                <c:pt idx="607">
                  <c:v>42612</c:v>
                </c:pt>
                <c:pt idx="608">
                  <c:v>42613</c:v>
                </c:pt>
                <c:pt idx="609">
                  <c:v>42614</c:v>
                </c:pt>
                <c:pt idx="610">
                  <c:v>42615</c:v>
                </c:pt>
                <c:pt idx="611">
                  <c:v>42616</c:v>
                </c:pt>
                <c:pt idx="612">
                  <c:v>42617</c:v>
                </c:pt>
                <c:pt idx="613">
                  <c:v>42618</c:v>
                </c:pt>
                <c:pt idx="614">
                  <c:v>42619</c:v>
                </c:pt>
                <c:pt idx="615">
                  <c:v>42620</c:v>
                </c:pt>
                <c:pt idx="616">
                  <c:v>42621</c:v>
                </c:pt>
                <c:pt idx="617">
                  <c:v>42622</c:v>
                </c:pt>
                <c:pt idx="618">
                  <c:v>42623</c:v>
                </c:pt>
                <c:pt idx="619">
                  <c:v>42624</c:v>
                </c:pt>
                <c:pt idx="620">
                  <c:v>42625</c:v>
                </c:pt>
                <c:pt idx="621">
                  <c:v>42626</c:v>
                </c:pt>
                <c:pt idx="622">
                  <c:v>42627</c:v>
                </c:pt>
                <c:pt idx="623">
                  <c:v>42628</c:v>
                </c:pt>
                <c:pt idx="624">
                  <c:v>42629</c:v>
                </c:pt>
                <c:pt idx="625">
                  <c:v>42630</c:v>
                </c:pt>
                <c:pt idx="626">
                  <c:v>42631</c:v>
                </c:pt>
                <c:pt idx="627">
                  <c:v>42632</c:v>
                </c:pt>
                <c:pt idx="628">
                  <c:v>42633</c:v>
                </c:pt>
                <c:pt idx="629">
                  <c:v>42634</c:v>
                </c:pt>
                <c:pt idx="630">
                  <c:v>42635</c:v>
                </c:pt>
                <c:pt idx="631">
                  <c:v>42636</c:v>
                </c:pt>
                <c:pt idx="632">
                  <c:v>42637</c:v>
                </c:pt>
                <c:pt idx="633">
                  <c:v>42638</c:v>
                </c:pt>
                <c:pt idx="634">
                  <c:v>42639</c:v>
                </c:pt>
                <c:pt idx="635">
                  <c:v>42640</c:v>
                </c:pt>
                <c:pt idx="636">
                  <c:v>42641</c:v>
                </c:pt>
                <c:pt idx="637">
                  <c:v>42642</c:v>
                </c:pt>
                <c:pt idx="638">
                  <c:v>42643</c:v>
                </c:pt>
                <c:pt idx="639">
                  <c:v>42644</c:v>
                </c:pt>
                <c:pt idx="640">
                  <c:v>42645</c:v>
                </c:pt>
                <c:pt idx="641">
                  <c:v>42646</c:v>
                </c:pt>
                <c:pt idx="642">
                  <c:v>42647</c:v>
                </c:pt>
                <c:pt idx="643">
                  <c:v>42648</c:v>
                </c:pt>
                <c:pt idx="644">
                  <c:v>42649</c:v>
                </c:pt>
                <c:pt idx="645">
                  <c:v>42650</c:v>
                </c:pt>
                <c:pt idx="646">
                  <c:v>42651</c:v>
                </c:pt>
                <c:pt idx="647">
                  <c:v>42652</c:v>
                </c:pt>
                <c:pt idx="648">
                  <c:v>42653</c:v>
                </c:pt>
                <c:pt idx="649">
                  <c:v>42654</c:v>
                </c:pt>
                <c:pt idx="650">
                  <c:v>42655</c:v>
                </c:pt>
                <c:pt idx="651">
                  <c:v>42656</c:v>
                </c:pt>
                <c:pt idx="652">
                  <c:v>42657</c:v>
                </c:pt>
                <c:pt idx="653">
                  <c:v>42658</c:v>
                </c:pt>
                <c:pt idx="654">
                  <c:v>42659</c:v>
                </c:pt>
                <c:pt idx="655">
                  <c:v>42660</c:v>
                </c:pt>
                <c:pt idx="656">
                  <c:v>42661</c:v>
                </c:pt>
                <c:pt idx="657">
                  <c:v>42662</c:v>
                </c:pt>
                <c:pt idx="658">
                  <c:v>42663</c:v>
                </c:pt>
                <c:pt idx="659">
                  <c:v>42664</c:v>
                </c:pt>
                <c:pt idx="660">
                  <c:v>42665</c:v>
                </c:pt>
                <c:pt idx="661">
                  <c:v>42666</c:v>
                </c:pt>
                <c:pt idx="662">
                  <c:v>42667</c:v>
                </c:pt>
                <c:pt idx="663">
                  <c:v>42668</c:v>
                </c:pt>
                <c:pt idx="664">
                  <c:v>42669</c:v>
                </c:pt>
                <c:pt idx="665">
                  <c:v>42670</c:v>
                </c:pt>
                <c:pt idx="666">
                  <c:v>42671</c:v>
                </c:pt>
                <c:pt idx="667">
                  <c:v>42672</c:v>
                </c:pt>
                <c:pt idx="668">
                  <c:v>42673</c:v>
                </c:pt>
                <c:pt idx="669">
                  <c:v>42674</c:v>
                </c:pt>
                <c:pt idx="670">
                  <c:v>42675</c:v>
                </c:pt>
                <c:pt idx="671">
                  <c:v>42676</c:v>
                </c:pt>
                <c:pt idx="672">
                  <c:v>42677</c:v>
                </c:pt>
                <c:pt idx="673">
                  <c:v>42678</c:v>
                </c:pt>
                <c:pt idx="674">
                  <c:v>42679</c:v>
                </c:pt>
                <c:pt idx="675">
                  <c:v>42680</c:v>
                </c:pt>
                <c:pt idx="676">
                  <c:v>42681</c:v>
                </c:pt>
                <c:pt idx="677">
                  <c:v>42682</c:v>
                </c:pt>
                <c:pt idx="678">
                  <c:v>42683</c:v>
                </c:pt>
                <c:pt idx="679">
                  <c:v>42684</c:v>
                </c:pt>
                <c:pt idx="680">
                  <c:v>42685</c:v>
                </c:pt>
                <c:pt idx="681">
                  <c:v>42686</c:v>
                </c:pt>
                <c:pt idx="682">
                  <c:v>42687</c:v>
                </c:pt>
                <c:pt idx="683">
                  <c:v>42688</c:v>
                </c:pt>
                <c:pt idx="684">
                  <c:v>42689</c:v>
                </c:pt>
                <c:pt idx="685">
                  <c:v>42690</c:v>
                </c:pt>
                <c:pt idx="686">
                  <c:v>42691</c:v>
                </c:pt>
                <c:pt idx="687">
                  <c:v>42692</c:v>
                </c:pt>
                <c:pt idx="688">
                  <c:v>42693</c:v>
                </c:pt>
                <c:pt idx="689">
                  <c:v>42694</c:v>
                </c:pt>
                <c:pt idx="690">
                  <c:v>42695</c:v>
                </c:pt>
                <c:pt idx="691">
                  <c:v>42696</c:v>
                </c:pt>
                <c:pt idx="692">
                  <c:v>42697</c:v>
                </c:pt>
                <c:pt idx="693">
                  <c:v>42698</c:v>
                </c:pt>
                <c:pt idx="694">
                  <c:v>42699</c:v>
                </c:pt>
                <c:pt idx="695">
                  <c:v>42700</c:v>
                </c:pt>
                <c:pt idx="696">
                  <c:v>42701</c:v>
                </c:pt>
                <c:pt idx="697">
                  <c:v>42702</c:v>
                </c:pt>
                <c:pt idx="698">
                  <c:v>42703</c:v>
                </c:pt>
                <c:pt idx="699">
                  <c:v>42704</c:v>
                </c:pt>
                <c:pt idx="700">
                  <c:v>42705</c:v>
                </c:pt>
                <c:pt idx="701">
                  <c:v>42706</c:v>
                </c:pt>
                <c:pt idx="702">
                  <c:v>42707</c:v>
                </c:pt>
                <c:pt idx="703">
                  <c:v>42708</c:v>
                </c:pt>
                <c:pt idx="704">
                  <c:v>42709</c:v>
                </c:pt>
                <c:pt idx="705">
                  <c:v>42710</c:v>
                </c:pt>
                <c:pt idx="706">
                  <c:v>42711</c:v>
                </c:pt>
                <c:pt idx="707">
                  <c:v>42712</c:v>
                </c:pt>
                <c:pt idx="708">
                  <c:v>42713</c:v>
                </c:pt>
                <c:pt idx="709">
                  <c:v>42714</c:v>
                </c:pt>
                <c:pt idx="710">
                  <c:v>42715</c:v>
                </c:pt>
                <c:pt idx="711">
                  <c:v>42716</c:v>
                </c:pt>
                <c:pt idx="712">
                  <c:v>42717</c:v>
                </c:pt>
                <c:pt idx="713">
                  <c:v>42718</c:v>
                </c:pt>
                <c:pt idx="714">
                  <c:v>42719</c:v>
                </c:pt>
                <c:pt idx="715">
                  <c:v>42720</c:v>
                </c:pt>
                <c:pt idx="716">
                  <c:v>42721</c:v>
                </c:pt>
                <c:pt idx="717">
                  <c:v>42722</c:v>
                </c:pt>
                <c:pt idx="718">
                  <c:v>42723</c:v>
                </c:pt>
                <c:pt idx="719">
                  <c:v>42724</c:v>
                </c:pt>
                <c:pt idx="720">
                  <c:v>42725</c:v>
                </c:pt>
                <c:pt idx="721">
                  <c:v>42726</c:v>
                </c:pt>
                <c:pt idx="722">
                  <c:v>42727</c:v>
                </c:pt>
                <c:pt idx="723">
                  <c:v>42728</c:v>
                </c:pt>
                <c:pt idx="724">
                  <c:v>42729</c:v>
                </c:pt>
                <c:pt idx="725">
                  <c:v>42730</c:v>
                </c:pt>
                <c:pt idx="726">
                  <c:v>42731</c:v>
                </c:pt>
                <c:pt idx="727">
                  <c:v>42732</c:v>
                </c:pt>
                <c:pt idx="728">
                  <c:v>42733</c:v>
                </c:pt>
                <c:pt idx="729">
                  <c:v>42734</c:v>
                </c:pt>
                <c:pt idx="730">
                  <c:v>42735</c:v>
                </c:pt>
                <c:pt idx="731">
                  <c:v>42736</c:v>
                </c:pt>
                <c:pt idx="732">
                  <c:v>42737</c:v>
                </c:pt>
                <c:pt idx="733">
                  <c:v>42738</c:v>
                </c:pt>
                <c:pt idx="734">
                  <c:v>42739</c:v>
                </c:pt>
                <c:pt idx="735">
                  <c:v>42740</c:v>
                </c:pt>
                <c:pt idx="736">
                  <c:v>42741</c:v>
                </c:pt>
                <c:pt idx="737">
                  <c:v>42742</c:v>
                </c:pt>
                <c:pt idx="738">
                  <c:v>42743</c:v>
                </c:pt>
                <c:pt idx="739">
                  <c:v>42744</c:v>
                </c:pt>
                <c:pt idx="740">
                  <c:v>42745</c:v>
                </c:pt>
                <c:pt idx="741">
                  <c:v>42746</c:v>
                </c:pt>
                <c:pt idx="742">
                  <c:v>42747</c:v>
                </c:pt>
                <c:pt idx="743">
                  <c:v>42748</c:v>
                </c:pt>
                <c:pt idx="744">
                  <c:v>42749</c:v>
                </c:pt>
                <c:pt idx="745">
                  <c:v>42750</c:v>
                </c:pt>
                <c:pt idx="746">
                  <c:v>42751</c:v>
                </c:pt>
                <c:pt idx="747">
                  <c:v>42752</c:v>
                </c:pt>
                <c:pt idx="748">
                  <c:v>42753</c:v>
                </c:pt>
                <c:pt idx="749">
                  <c:v>42754</c:v>
                </c:pt>
                <c:pt idx="750">
                  <c:v>42755</c:v>
                </c:pt>
                <c:pt idx="751">
                  <c:v>42756</c:v>
                </c:pt>
                <c:pt idx="752">
                  <c:v>42757</c:v>
                </c:pt>
                <c:pt idx="753">
                  <c:v>42758</c:v>
                </c:pt>
                <c:pt idx="754">
                  <c:v>42759</c:v>
                </c:pt>
                <c:pt idx="755">
                  <c:v>42760</c:v>
                </c:pt>
                <c:pt idx="756">
                  <c:v>42761</c:v>
                </c:pt>
                <c:pt idx="757">
                  <c:v>42762</c:v>
                </c:pt>
                <c:pt idx="758">
                  <c:v>42763</c:v>
                </c:pt>
                <c:pt idx="759">
                  <c:v>42764</c:v>
                </c:pt>
                <c:pt idx="760">
                  <c:v>42765</c:v>
                </c:pt>
                <c:pt idx="761">
                  <c:v>42766</c:v>
                </c:pt>
                <c:pt idx="762">
                  <c:v>42767</c:v>
                </c:pt>
                <c:pt idx="763">
                  <c:v>42768</c:v>
                </c:pt>
                <c:pt idx="764">
                  <c:v>42769</c:v>
                </c:pt>
                <c:pt idx="765">
                  <c:v>42770</c:v>
                </c:pt>
                <c:pt idx="766">
                  <c:v>42771</c:v>
                </c:pt>
                <c:pt idx="767">
                  <c:v>42772</c:v>
                </c:pt>
                <c:pt idx="768">
                  <c:v>42773</c:v>
                </c:pt>
                <c:pt idx="769">
                  <c:v>42774</c:v>
                </c:pt>
                <c:pt idx="770">
                  <c:v>42775</c:v>
                </c:pt>
                <c:pt idx="771">
                  <c:v>42776</c:v>
                </c:pt>
                <c:pt idx="772">
                  <c:v>42777</c:v>
                </c:pt>
                <c:pt idx="773">
                  <c:v>42778</c:v>
                </c:pt>
                <c:pt idx="774">
                  <c:v>42779</c:v>
                </c:pt>
                <c:pt idx="775">
                  <c:v>42780</c:v>
                </c:pt>
                <c:pt idx="776">
                  <c:v>42781</c:v>
                </c:pt>
                <c:pt idx="777">
                  <c:v>42782</c:v>
                </c:pt>
                <c:pt idx="778">
                  <c:v>42783</c:v>
                </c:pt>
                <c:pt idx="779">
                  <c:v>42784</c:v>
                </c:pt>
                <c:pt idx="780">
                  <c:v>42785</c:v>
                </c:pt>
                <c:pt idx="781">
                  <c:v>42786</c:v>
                </c:pt>
                <c:pt idx="782">
                  <c:v>42787</c:v>
                </c:pt>
                <c:pt idx="783">
                  <c:v>42788</c:v>
                </c:pt>
                <c:pt idx="784">
                  <c:v>42789</c:v>
                </c:pt>
                <c:pt idx="785">
                  <c:v>42790</c:v>
                </c:pt>
                <c:pt idx="786">
                  <c:v>42791</c:v>
                </c:pt>
                <c:pt idx="787">
                  <c:v>42792</c:v>
                </c:pt>
                <c:pt idx="788">
                  <c:v>42793</c:v>
                </c:pt>
                <c:pt idx="789">
                  <c:v>42794</c:v>
                </c:pt>
                <c:pt idx="790">
                  <c:v>42795</c:v>
                </c:pt>
                <c:pt idx="791">
                  <c:v>42796</c:v>
                </c:pt>
                <c:pt idx="792">
                  <c:v>42797</c:v>
                </c:pt>
                <c:pt idx="793">
                  <c:v>42798</c:v>
                </c:pt>
                <c:pt idx="794">
                  <c:v>42799</c:v>
                </c:pt>
                <c:pt idx="795">
                  <c:v>42800</c:v>
                </c:pt>
                <c:pt idx="796">
                  <c:v>42801</c:v>
                </c:pt>
                <c:pt idx="797">
                  <c:v>42802</c:v>
                </c:pt>
                <c:pt idx="798">
                  <c:v>42803</c:v>
                </c:pt>
                <c:pt idx="799">
                  <c:v>42804</c:v>
                </c:pt>
                <c:pt idx="800">
                  <c:v>42805</c:v>
                </c:pt>
                <c:pt idx="801">
                  <c:v>42806</c:v>
                </c:pt>
                <c:pt idx="802">
                  <c:v>42807</c:v>
                </c:pt>
                <c:pt idx="803">
                  <c:v>42808</c:v>
                </c:pt>
                <c:pt idx="804">
                  <c:v>42809</c:v>
                </c:pt>
                <c:pt idx="805">
                  <c:v>42810</c:v>
                </c:pt>
                <c:pt idx="806">
                  <c:v>42811</c:v>
                </c:pt>
                <c:pt idx="807">
                  <c:v>42812</c:v>
                </c:pt>
                <c:pt idx="808">
                  <c:v>42813</c:v>
                </c:pt>
                <c:pt idx="809">
                  <c:v>42814</c:v>
                </c:pt>
                <c:pt idx="810">
                  <c:v>42815</c:v>
                </c:pt>
                <c:pt idx="811">
                  <c:v>42816</c:v>
                </c:pt>
                <c:pt idx="812">
                  <c:v>42817</c:v>
                </c:pt>
                <c:pt idx="813">
                  <c:v>42818</c:v>
                </c:pt>
                <c:pt idx="814">
                  <c:v>42819</c:v>
                </c:pt>
                <c:pt idx="815">
                  <c:v>42820</c:v>
                </c:pt>
                <c:pt idx="816">
                  <c:v>42821</c:v>
                </c:pt>
                <c:pt idx="817">
                  <c:v>42822</c:v>
                </c:pt>
                <c:pt idx="818">
                  <c:v>42823</c:v>
                </c:pt>
                <c:pt idx="819">
                  <c:v>42824</c:v>
                </c:pt>
                <c:pt idx="820">
                  <c:v>42825</c:v>
                </c:pt>
                <c:pt idx="821">
                  <c:v>42826</c:v>
                </c:pt>
                <c:pt idx="822">
                  <c:v>42827</c:v>
                </c:pt>
                <c:pt idx="823">
                  <c:v>42828</c:v>
                </c:pt>
                <c:pt idx="824">
                  <c:v>42829</c:v>
                </c:pt>
                <c:pt idx="825">
                  <c:v>42830</c:v>
                </c:pt>
                <c:pt idx="826">
                  <c:v>42831</c:v>
                </c:pt>
                <c:pt idx="827">
                  <c:v>42832</c:v>
                </c:pt>
                <c:pt idx="828">
                  <c:v>42833</c:v>
                </c:pt>
                <c:pt idx="829">
                  <c:v>42834</c:v>
                </c:pt>
                <c:pt idx="830">
                  <c:v>42835</c:v>
                </c:pt>
                <c:pt idx="831">
                  <c:v>42836</c:v>
                </c:pt>
                <c:pt idx="832">
                  <c:v>42837</c:v>
                </c:pt>
                <c:pt idx="833">
                  <c:v>42838</c:v>
                </c:pt>
                <c:pt idx="834">
                  <c:v>42839</c:v>
                </c:pt>
                <c:pt idx="835">
                  <c:v>42840</c:v>
                </c:pt>
                <c:pt idx="836">
                  <c:v>42841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42847</c:v>
                </c:pt>
                <c:pt idx="843">
                  <c:v>42848</c:v>
                </c:pt>
                <c:pt idx="844">
                  <c:v>42849</c:v>
                </c:pt>
                <c:pt idx="845">
                  <c:v>42850</c:v>
                </c:pt>
                <c:pt idx="846">
                  <c:v>42851</c:v>
                </c:pt>
                <c:pt idx="847">
                  <c:v>42852</c:v>
                </c:pt>
                <c:pt idx="848">
                  <c:v>42853</c:v>
                </c:pt>
                <c:pt idx="849">
                  <c:v>42854</c:v>
                </c:pt>
                <c:pt idx="850">
                  <c:v>42855</c:v>
                </c:pt>
                <c:pt idx="851">
                  <c:v>42856</c:v>
                </c:pt>
                <c:pt idx="852">
                  <c:v>42857</c:v>
                </c:pt>
                <c:pt idx="853">
                  <c:v>42858</c:v>
                </c:pt>
                <c:pt idx="854">
                  <c:v>42859</c:v>
                </c:pt>
                <c:pt idx="855">
                  <c:v>42860</c:v>
                </c:pt>
                <c:pt idx="856">
                  <c:v>42861</c:v>
                </c:pt>
                <c:pt idx="857">
                  <c:v>42862</c:v>
                </c:pt>
                <c:pt idx="858">
                  <c:v>42863</c:v>
                </c:pt>
                <c:pt idx="859">
                  <c:v>42864</c:v>
                </c:pt>
                <c:pt idx="860">
                  <c:v>42865</c:v>
                </c:pt>
                <c:pt idx="861">
                  <c:v>42866</c:v>
                </c:pt>
                <c:pt idx="862">
                  <c:v>42867</c:v>
                </c:pt>
                <c:pt idx="863">
                  <c:v>42868</c:v>
                </c:pt>
                <c:pt idx="864">
                  <c:v>42869</c:v>
                </c:pt>
                <c:pt idx="865">
                  <c:v>42870</c:v>
                </c:pt>
                <c:pt idx="866">
                  <c:v>42871</c:v>
                </c:pt>
                <c:pt idx="867">
                  <c:v>42872</c:v>
                </c:pt>
                <c:pt idx="868">
                  <c:v>42873</c:v>
                </c:pt>
                <c:pt idx="869">
                  <c:v>42874</c:v>
                </c:pt>
                <c:pt idx="870">
                  <c:v>42875</c:v>
                </c:pt>
                <c:pt idx="871">
                  <c:v>42876</c:v>
                </c:pt>
                <c:pt idx="872">
                  <c:v>42877</c:v>
                </c:pt>
                <c:pt idx="873">
                  <c:v>42878</c:v>
                </c:pt>
                <c:pt idx="874">
                  <c:v>42879</c:v>
                </c:pt>
                <c:pt idx="875">
                  <c:v>42880</c:v>
                </c:pt>
                <c:pt idx="876">
                  <c:v>42881</c:v>
                </c:pt>
                <c:pt idx="877">
                  <c:v>42882</c:v>
                </c:pt>
                <c:pt idx="878">
                  <c:v>42883</c:v>
                </c:pt>
                <c:pt idx="879">
                  <c:v>42884</c:v>
                </c:pt>
                <c:pt idx="880">
                  <c:v>42885</c:v>
                </c:pt>
                <c:pt idx="881">
                  <c:v>42886</c:v>
                </c:pt>
                <c:pt idx="882">
                  <c:v>42887</c:v>
                </c:pt>
                <c:pt idx="883">
                  <c:v>42888</c:v>
                </c:pt>
                <c:pt idx="884">
                  <c:v>42889</c:v>
                </c:pt>
                <c:pt idx="885">
                  <c:v>42890</c:v>
                </c:pt>
                <c:pt idx="886">
                  <c:v>42891</c:v>
                </c:pt>
                <c:pt idx="887">
                  <c:v>42892</c:v>
                </c:pt>
                <c:pt idx="888">
                  <c:v>42893</c:v>
                </c:pt>
                <c:pt idx="889">
                  <c:v>42894</c:v>
                </c:pt>
                <c:pt idx="890">
                  <c:v>42895</c:v>
                </c:pt>
                <c:pt idx="891">
                  <c:v>42896</c:v>
                </c:pt>
                <c:pt idx="892">
                  <c:v>42897</c:v>
                </c:pt>
                <c:pt idx="893">
                  <c:v>42898</c:v>
                </c:pt>
                <c:pt idx="894">
                  <c:v>42899</c:v>
                </c:pt>
                <c:pt idx="895">
                  <c:v>42900</c:v>
                </c:pt>
                <c:pt idx="896">
                  <c:v>42901</c:v>
                </c:pt>
                <c:pt idx="897">
                  <c:v>42902</c:v>
                </c:pt>
                <c:pt idx="898">
                  <c:v>42903</c:v>
                </c:pt>
                <c:pt idx="899">
                  <c:v>42904</c:v>
                </c:pt>
                <c:pt idx="900">
                  <c:v>42905</c:v>
                </c:pt>
                <c:pt idx="901">
                  <c:v>42906</c:v>
                </c:pt>
                <c:pt idx="902">
                  <c:v>42907</c:v>
                </c:pt>
                <c:pt idx="903">
                  <c:v>42908</c:v>
                </c:pt>
                <c:pt idx="904">
                  <c:v>42909</c:v>
                </c:pt>
                <c:pt idx="905">
                  <c:v>42910</c:v>
                </c:pt>
                <c:pt idx="906">
                  <c:v>42911</c:v>
                </c:pt>
                <c:pt idx="907">
                  <c:v>42912</c:v>
                </c:pt>
                <c:pt idx="908">
                  <c:v>42913</c:v>
                </c:pt>
                <c:pt idx="909">
                  <c:v>42914</c:v>
                </c:pt>
                <c:pt idx="910">
                  <c:v>42915</c:v>
                </c:pt>
                <c:pt idx="911">
                  <c:v>42916</c:v>
                </c:pt>
                <c:pt idx="912">
                  <c:v>42917</c:v>
                </c:pt>
                <c:pt idx="913">
                  <c:v>42918</c:v>
                </c:pt>
                <c:pt idx="914">
                  <c:v>42919</c:v>
                </c:pt>
                <c:pt idx="915">
                  <c:v>42920</c:v>
                </c:pt>
                <c:pt idx="916">
                  <c:v>42921</c:v>
                </c:pt>
                <c:pt idx="917">
                  <c:v>42922</c:v>
                </c:pt>
                <c:pt idx="918">
                  <c:v>42923</c:v>
                </c:pt>
                <c:pt idx="919">
                  <c:v>42924</c:v>
                </c:pt>
                <c:pt idx="920">
                  <c:v>42925</c:v>
                </c:pt>
                <c:pt idx="921">
                  <c:v>42926</c:v>
                </c:pt>
                <c:pt idx="922">
                  <c:v>42927</c:v>
                </c:pt>
                <c:pt idx="923">
                  <c:v>42928</c:v>
                </c:pt>
                <c:pt idx="924">
                  <c:v>42929</c:v>
                </c:pt>
                <c:pt idx="925">
                  <c:v>42930</c:v>
                </c:pt>
                <c:pt idx="926">
                  <c:v>42931</c:v>
                </c:pt>
                <c:pt idx="927">
                  <c:v>42932</c:v>
                </c:pt>
                <c:pt idx="928">
                  <c:v>42933</c:v>
                </c:pt>
                <c:pt idx="929">
                  <c:v>42934</c:v>
                </c:pt>
                <c:pt idx="930">
                  <c:v>42935</c:v>
                </c:pt>
                <c:pt idx="931">
                  <c:v>42936</c:v>
                </c:pt>
                <c:pt idx="932">
                  <c:v>42937</c:v>
                </c:pt>
                <c:pt idx="933">
                  <c:v>42938</c:v>
                </c:pt>
                <c:pt idx="934">
                  <c:v>42939</c:v>
                </c:pt>
                <c:pt idx="935">
                  <c:v>42940</c:v>
                </c:pt>
                <c:pt idx="936">
                  <c:v>42941</c:v>
                </c:pt>
                <c:pt idx="937">
                  <c:v>42942</c:v>
                </c:pt>
                <c:pt idx="938">
                  <c:v>42943</c:v>
                </c:pt>
                <c:pt idx="939">
                  <c:v>42944</c:v>
                </c:pt>
                <c:pt idx="940">
                  <c:v>42945</c:v>
                </c:pt>
                <c:pt idx="941">
                  <c:v>42946</c:v>
                </c:pt>
                <c:pt idx="942">
                  <c:v>42947</c:v>
                </c:pt>
                <c:pt idx="943">
                  <c:v>42948</c:v>
                </c:pt>
                <c:pt idx="944">
                  <c:v>42949</c:v>
                </c:pt>
                <c:pt idx="945">
                  <c:v>42950</c:v>
                </c:pt>
                <c:pt idx="946">
                  <c:v>42951</c:v>
                </c:pt>
                <c:pt idx="947">
                  <c:v>42952</c:v>
                </c:pt>
                <c:pt idx="948">
                  <c:v>42953</c:v>
                </c:pt>
                <c:pt idx="949">
                  <c:v>42954</c:v>
                </c:pt>
                <c:pt idx="950">
                  <c:v>42955</c:v>
                </c:pt>
                <c:pt idx="951">
                  <c:v>42956</c:v>
                </c:pt>
                <c:pt idx="952">
                  <c:v>42957</c:v>
                </c:pt>
                <c:pt idx="953">
                  <c:v>42958</c:v>
                </c:pt>
                <c:pt idx="954">
                  <c:v>42959</c:v>
                </c:pt>
                <c:pt idx="955">
                  <c:v>42960</c:v>
                </c:pt>
                <c:pt idx="956">
                  <c:v>42961</c:v>
                </c:pt>
                <c:pt idx="957">
                  <c:v>42962</c:v>
                </c:pt>
                <c:pt idx="958">
                  <c:v>42963</c:v>
                </c:pt>
                <c:pt idx="959">
                  <c:v>42964</c:v>
                </c:pt>
                <c:pt idx="960">
                  <c:v>42965</c:v>
                </c:pt>
                <c:pt idx="961">
                  <c:v>42966</c:v>
                </c:pt>
                <c:pt idx="962">
                  <c:v>42967</c:v>
                </c:pt>
                <c:pt idx="963">
                  <c:v>42968</c:v>
                </c:pt>
                <c:pt idx="964">
                  <c:v>42969</c:v>
                </c:pt>
                <c:pt idx="965">
                  <c:v>42970</c:v>
                </c:pt>
                <c:pt idx="966">
                  <c:v>42971</c:v>
                </c:pt>
                <c:pt idx="967">
                  <c:v>42972</c:v>
                </c:pt>
                <c:pt idx="968">
                  <c:v>42973</c:v>
                </c:pt>
                <c:pt idx="969">
                  <c:v>42974</c:v>
                </c:pt>
                <c:pt idx="970">
                  <c:v>42975</c:v>
                </c:pt>
                <c:pt idx="971">
                  <c:v>42976</c:v>
                </c:pt>
                <c:pt idx="972">
                  <c:v>42977</c:v>
                </c:pt>
                <c:pt idx="973">
                  <c:v>42978</c:v>
                </c:pt>
                <c:pt idx="974">
                  <c:v>42979</c:v>
                </c:pt>
                <c:pt idx="975">
                  <c:v>42980</c:v>
                </c:pt>
                <c:pt idx="976">
                  <c:v>42981</c:v>
                </c:pt>
                <c:pt idx="977">
                  <c:v>42982</c:v>
                </c:pt>
                <c:pt idx="978">
                  <c:v>42983</c:v>
                </c:pt>
                <c:pt idx="979">
                  <c:v>42984</c:v>
                </c:pt>
                <c:pt idx="980">
                  <c:v>42985</c:v>
                </c:pt>
                <c:pt idx="981">
                  <c:v>42986</c:v>
                </c:pt>
                <c:pt idx="982">
                  <c:v>42987</c:v>
                </c:pt>
                <c:pt idx="983">
                  <c:v>42988</c:v>
                </c:pt>
                <c:pt idx="984">
                  <c:v>42989</c:v>
                </c:pt>
                <c:pt idx="985">
                  <c:v>42990</c:v>
                </c:pt>
                <c:pt idx="986">
                  <c:v>42991</c:v>
                </c:pt>
                <c:pt idx="987">
                  <c:v>42992</c:v>
                </c:pt>
                <c:pt idx="988">
                  <c:v>42993</c:v>
                </c:pt>
                <c:pt idx="989">
                  <c:v>42994</c:v>
                </c:pt>
                <c:pt idx="990">
                  <c:v>42995</c:v>
                </c:pt>
                <c:pt idx="991">
                  <c:v>42996</c:v>
                </c:pt>
                <c:pt idx="992">
                  <c:v>42997</c:v>
                </c:pt>
                <c:pt idx="993">
                  <c:v>42998</c:v>
                </c:pt>
                <c:pt idx="994">
                  <c:v>42999</c:v>
                </c:pt>
                <c:pt idx="995">
                  <c:v>43000</c:v>
                </c:pt>
                <c:pt idx="996">
                  <c:v>43001</c:v>
                </c:pt>
                <c:pt idx="997">
                  <c:v>43002</c:v>
                </c:pt>
                <c:pt idx="998">
                  <c:v>43003</c:v>
                </c:pt>
                <c:pt idx="999">
                  <c:v>43004</c:v>
                </c:pt>
                <c:pt idx="1000">
                  <c:v>43005</c:v>
                </c:pt>
                <c:pt idx="1001">
                  <c:v>43006</c:v>
                </c:pt>
                <c:pt idx="1002">
                  <c:v>43007</c:v>
                </c:pt>
                <c:pt idx="1003">
                  <c:v>43008</c:v>
                </c:pt>
                <c:pt idx="1004">
                  <c:v>43009</c:v>
                </c:pt>
                <c:pt idx="1005">
                  <c:v>43010</c:v>
                </c:pt>
                <c:pt idx="1006">
                  <c:v>43011</c:v>
                </c:pt>
                <c:pt idx="1007">
                  <c:v>43012</c:v>
                </c:pt>
                <c:pt idx="1008">
                  <c:v>43013</c:v>
                </c:pt>
                <c:pt idx="1009">
                  <c:v>43014</c:v>
                </c:pt>
                <c:pt idx="1010">
                  <c:v>43015</c:v>
                </c:pt>
                <c:pt idx="1011">
                  <c:v>43016</c:v>
                </c:pt>
                <c:pt idx="1012">
                  <c:v>43017</c:v>
                </c:pt>
                <c:pt idx="1013">
                  <c:v>43018</c:v>
                </c:pt>
                <c:pt idx="1014">
                  <c:v>43019</c:v>
                </c:pt>
                <c:pt idx="1015">
                  <c:v>43020</c:v>
                </c:pt>
                <c:pt idx="1016">
                  <c:v>43021</c:v>
                </c:pt>
                <c:pt idx="1017">
                  <c:v>43022</c:v>
                </c:pt>
                <c:pt idx="1018">
                  <c:v>43023</c:v>
                </c:pt>
                <c:pt idx="1019">
                  <c:v>43024</c:v>
                </c:pt>
                <c:pt idx="1020">
                  <c:v>43025</c:v>
                </c:pt>
                <c:pt idx="1021">
                  <c:v>43026</c:v>
                </c:pt>
                <c:pt idx="1022">
                  <c:v>43027</c:v>
                </c:pt>
                <c:pt idx="1023">
                  <c:v>43028</c:v>
                </c:pt>
                <c:pt idx="1024">
                  <c:v>43029</c:v>
                </c:pt>
                <c:pt idx="1025">
                  <c:v>43030</c:v>
                </c:pt>
                <c:pt idx="1026">
                  <c:v>43031</c:v>
                </c:pt>
                <c:pt idx="1027">
                  <c:v>43032</c:v>
                </c:pt>
                <c:pt idx="1028">
                  <c:v>43033</c:v>
                </c:pt>
                <c:pt idx="1029">
                  <c:v>43034</c:v>
                </c:pt>
                <c:pt idx="1030">
                  <c:v>43035</c:v>
                </c:pt>
                <c:pt idx="1031">
                  <c:v>43036</c:v>
                </c:pt>
                <c:pt idx="1032">
                  <c:v>43037</c:v>
                </c:pt>
                <c:pt idx="1033">
                  <c:v>43038</c:v>
                </c:pt>
                <c:pt idx="1034">
                  <c:v>43039</c:v>
                </c:pt>
                <c:pt idx="1035">
                  <c:v>43040</c:v>
                </c:pt>
                <c:pt idx="1036">
                  <c:v>43041</c:v>
                </c:pt>
                <c:pt idx="1037">
                  <c:v>43042</c:v>
                </c:pt>
                <c:pt idx="1038">
                  <c:v>43043</c:v>
                </c:pt>
                <c:pt idx="1039">
                  <c:v>43044</c:v>
                </c:pt>
                <c:pt idx="1040">
                  <c:v>43045</c:v>
                </c:pt>
                <c:pt idx="1041">
                  <c:v>43046</c:v>
                </c:pt>
                <c:pt idx="1042">
                  <c:v>43047</c:v>
                </c:pt>
                <c:pt idx="1043">
                  <c:v>43048</c:v>
                </c:pt>
                <c:pt idx="1044">
                  <c:v>43049</c:v>
                </c:pt>
                <c:pt idx="1045">
                  <c:v>43050</c:v>
                </c:pt>
                <c:pt idx="1046">
                  <c:v>43051</c:v>
                </c:pt>
                <c:pt idx="1047">
                  <c:v>43052</c:v>
                </c:pt>
                <c:pt idx="1048">
                  <c:v>43053</c:v>
                </c:pt>
                <c:pt idx="1049">
                  <c:v>43054</c:v>
                </c:pt>
                <c:pt idx="1050">
                  <c:v>43055</c:v>
                </c:pt>
                <c:pt idx="1051">
                  <c:v>43056</c:v>
                </c:pt>
                <c:pt idx="1052">
                  <c:v>43057</c:v>
                </c:pt>
                <c:pt idx="1053">
                  <c:v>43058</c:v>
                </c:pt>
                <c:pt idx="1054">
                  <c:v>43059</c:v>
                </c:pt>
                <c:pt idx="1055">
                  <c:v>43060</c:v>
                </c:pt>
                <c:pt idx="1056">
                  <c:v>43061</c:v>
                </c:pt>
                <c:pt idx="1057">
                  <c:v>43062</c:v>
                </c:pt>
                <c:pt idx="1058">
                  <c:v>43063</c:v>
                </c:pt>
                <c:pt idx="1059">
                  <c:v>43064</c:v>
                </c:pt>
                <c:pt idx="1060">
                  <c:v>43065</c:v>
                </c:pt>
                <c:pt idx="1061">
                  <c:v>43066</c:v>
                </c:pt>
                <c:pt idx="1062">
                  <c:v>43067</c:v>
                </c:pt>
                <c:pt idx="1063">
                  <c:v>43068</c:v>
                </c:pt>
                <c:pt idx="1064">
                  <c:v>43069</c:v>
                </c:pt>
                <c:pt idx="1065">
                  <c:v>43070</c:v>
                </c:pt>
                <c:pt idx="1066">
                  <c:v>43071</c:v>
                </c:pt>
                <c:pt idx="1067">
                  <c:v>43072</c:v>
                </c:pt>
                <c:pt idx="1068">
                  <c:v>43073</c:v>
                </c:pt>
                <c:pt idx="1069">
                  <c:v>43074</c:v>
                </c:pt>
                <c:pt idx="1070">
                  <c:v>43075</c:v>
                </c:pt>
                <c:pt idx="1071">
                  <c:v>43076</c:v>
                </c:pt>
                <c:pt idx="1072">
                  <c:v>43077</c:v>
                </c:pt>
                <c:pt idx="1073">
                  <c:v>43078</c:v>
                </c:pt>
                <c:pt idx="1074">
                  <c:v>43079</c:v>
                </c:pt>
                <c:pt idx="1075">
                  <c:v>43080</c:v>
                </c:pt>
                <c:pt idx="1076">
                  <c:v>43081</c:v>
                </c:pt>
                <c:pt idx="1077">
                  <c:v>43082</c:v>
                </c:pt>
                <c:pt idx="1078">
                  <c:v>43083</c:v>
                </c:pt>
                <c:pt idx="1079">
                  <c:v>43084</c:v>
                </c:pt>
                <c:pt idx="1080">
                  <c:v>43085</c:v>
                </c:pt>
                <c:pt idx="1081">
                  <c:v>43086</c:v>
                </c:pt>
                <c:pt idx="1082">
                  <c:v>43087</c:v>
                </c:pt>
                <c:pt idx="1083">
                  <c:v>43088</c:v>
                </c:pt>
                <c:pt idx="1084">
                  <c:v>43089</c:v>
                </c:pt>
                <c:pt idx="1085">
                  <c:v>43090</c:v>
                </c:pt>
                <c:pt idx="1086">
                  <c:v>43091</c:v>
                </c:pt>
                <c:pt idx="1087">
                  <c:v>43092</c:v>
                </c:pt>
                <c:pt idx="1088">
                  <c:v>43093</c:v>
                </c:pt>
                <c:pt idx="1089">
                  <c:v>43094</c:v>
                </c:pt>
                <c:pt idx="1090">
                  <c:v>43095</c:v>
                </c:pt>
                <c:pt idx="1091">
                  <c:v>43096</c:v>
                </c:pt>
                <c:pt idx="1092">
                  <c:v>43097</c:v>
                </c:pt>
                <c:pt idx="1093">
                  <c:v>43098</c:v>
                </c:pt>
                <c:pt idx="1094">
                  <c:v>43099</c:v>
                </c:pt>
                <c:pt idx="1095">
                  <c:v>43100</c:v>
                </c:pt>
                <c:pt idx="1096">
                  <c:v>43101</c:v>
                </c:pt>
                <c:pt idx="1097">
                  <c:v>43102</c:v>
                </c:pt>
                <c:pt idx="1098">
                  <c:v>43103</c:v>
                </c:pt>
                <c:pt idx="1099">
                  <c:v>43104</c:v>
                </c:pt>
                <c:pt idx="1100">
                  <c:v>43105</c:v>
                </c:pt>
                <c:pt idx="1101">
                  <c:v>43106</c:v>
                </c:pt>
                <c:pt idx="1102">
                  <c:v>43107</c:v>
                </c:pt>
                <c:pt idx="1103">
                  <c:v>43108</c:v>
                </c:pt>
                <c:pt idx="1104">
                  <c:v>43109</c:v>
                </c:pt>
                <c:pt idx="1105">
                  <c:v>43110</c:v>
                </c:pt>
                <c:pt idx="1106">
                  <c:v>43111</c:v>
                </c:pt>
                <c:pt idx="1107">
                  <c:v>43112</c:v>
                </c:pt>
                <c:pt idx="1108">
                  <c:v>43113</c:v>
                </c:pt>
                <c:pt idx="1109">
                  <c:v>43114</c:v>
                </c:pt>
                <c:pt idx="1110">
                  <c:v>43115</c:v>
                </c:pt>
                <c:pt idx="1111">
                  <c:v>43116</c:v>
                </c:pt>
                <c:pt idx="1112">
                  <c:v>43117</c:v>
                </c:pt>
                <c:pt idx="1113">
                  <c:v>43118</c:v>
                </c:pt>
                <c:pt idx="1114">
                  <c:v>43119</c:v>
                </c:pt>
                <c:pt idx="1115">
                  <c:v>43120</c:v>
                </c:pt>
                <c:pt idx="1116">
                  <c:v>43121</c:v>
                </c:pt>
                <c:pt idx="1117">
                  <c:v>43122</c:v>
                </c:pt>
                <c:pt idx="1118">
                  <c:v>43123</c:v>
                </c:pt>
                <c:pt idx="1119">
                  <c:v>43124</c:v>
                </c:pt>
                <c:pt idx="1120">
                  <c:v>43125</c:v>
                </c:pt>
                <c:pt idx="1121">
                  <c:v>43126</c:v>
                </c:pt>
                <c:pt idx="1122">
                  <c:v>43127</c:v>
                </c:pt>
                <c:pt idx="1123">
                  <c:v>43128</c:v>
                </c:pt>
                <c:pt idx="1124">
                  <c:v>43129</c:v>
                </c:pt>
                <c:pt idx="1125">
                  <c:v>43130</c:v>
                </c:pt>
                <c:pt idx="1126">
                  <c:v>43131</c:v>
                </c:pt>
                <c:pt idx="1127">
                  <c:v>43132</c:v>
                </c:pt>
                <c:pt idx="1128">
                  <c:v>43133</c:v>
                </c:pt>
                <c:pt idx="1129">
                  <c:v>43134</c:v>
                </c:pt>
                <c:pt idx="1130">
                  <c:v>43135</c:v>
                </c:pt>
                <c:pt idx="1131">
                  <c:v>43136</c:v>
                </c:pt>
                <c:pt idx="1132">
                  <c:v>43137</c:v>
                </c:pt>
                <c:pt idx="1133">
                  <c:v>43138</c:v>
                </c:pt>
                <c:pt idx="1134">
                  <c:v>43139</c:v>
                </c:pt>
                <c:pt idx="1135">
                  <c:v>43140</c:v>
                </c:pt>
                <c:pt idx="1136">
                  <c:v>43141</c:v>
                </c:pt>
                <c:pt idx="1137">
                  <c:v>43142</c:v>
                </c:pt>
                <c:pt idx="1138">
                  <c:v>43143</c:v>
                </c:pt>
                <c:pt idx="1139">
                  <c:v>43144</c:v>
                </c:pt>
                <c:pt idx="1140">
                  <c:v>43145</c:v>
                </c:pt>
                <c:pt idx="1141">
                  <c:v>43146</c:v>
                </c:pt>
                <c:pt idx="1142">
                  <c:v>43147</c:v>
                </c:pt>
                <c:pt idx="1143">
                  <c:v>43148</c:v>
                </c:pt>
                <c:pt idx="1144">
                  <c:v>43149</c:v>
                </c:pt>
                <c:pt idx="1145">
                  <c:v>43150</c:v>
                </c:pt>
                <c:pt idx="1146">
                  <c:v>43151</c:v>
                </c:pt>
                <c:pt idx="1147">
                  <c:v>43152</c:v>
                </c:pt>
                <c:pt idx="1148">
                  <c:v>43153</c:v>
                </c:pt>
                <c:pt idx="1149">
                  <c:v>43154</c:v>
                </c:pt>
                <c:pt idx="1150">
                  <c:v>43155</c:v>
                </c:pt>
                <c:pt idx="1151">
                  <c:v>43156</c:v>
                </c:pt>
                <c:pt idx="1152">
                  <c:v>43157</c:v>
                </c:pt>
                <c:pt idx="1153">
                  <c:v>43158</c:v>
                </c:pt>
                <c:pt idx="1154">
                  <c:v>43159</c:v>
                </c:pt>
                <c:pt idx="1155">
                  <c:v>43160</c:v>
                </c:pt>
                <c:pt idx="1156">
                  <c:v>43161</c:v>
                </c:pt>
                <c:pt idx="1157">
                  <c:v>43162</c:v>
                </c:pt>
                <c:pt idx="1158">
                  <c:v>43163</c:v>
                </c:pt>
                <c:pt idx="1159">
                  <c:v>43164</c:v>
                </c:pt>
                <c:pt idx="1160">
                  <c:v>43165</c:v>
                </c:pt>
                <c:pt idx="1161">
                  <c:v>43166</c:v>
                </c:pt>
                <c:pt idx="1162">
                  <c:v>43167</c:v>
                </c:pt>
                <c:pt idx="1163">
                  <c:v>43168</c:v>
                </c:pt>
                <c:pt idx="1164">
                  <c:v>43169</c:v>
                </c:pt>
                <c:pt idx="1165">
                  <c:v>43170</c:v>
                </c:pt>
                <c:pt idx="1166">
                  <c:v>43171</c:v>
                </c:pt>
                <c:pt idx="1167">
                  <c:v>43172</c:v>
                </c:pt>
                <c:pt idx="1168">
                  <c:v>43173</c:v>
                </c:pt>
                <c:pt idx="1169">
                  <c:v>43174</c:v>
                </c:pt>
                <c:pt idx="1170">
                  <c:v>43175</c:v>
                </c:pt>
                <c:pt idx="1171">
                  <c:v>43176</c:v>
                </c:pt>
                <c:pt idx="1172">
                  <c:v>43177</c:v>
                </c:pt>
                <c:pt idx="1173">
                  <c:v>43178</c:v>
                </c:pt>
                <c:pt idx="1174">
                  <c:v>43179</c:v>
                </c:pt>
                <c:pt idx="1175">
                  <c:v>43180</c:v>
                </c:pt>
                <c:pt idx="1176">
                  <c:v>43181</c:v>
                </c:pt>
                <c:pt idx="1177">
                  <c:v>43182</c:v>
                </c:pt>
                <c:pt idx="1178">
                  <c:v>43183</c:v>
                </c:pt>
                <c:pt idx="1179">
                  <c:v>43184</c:v>
                </c:pt>
                <c:pt idx="1180">
                  <c:v>43185</c:v>
                </c:pt>
                <c:pt idx="1181">
                  <c:v>43186</c:v>
                </c:pt>
                <c:pt idx="1182">
                  <c:v>43187</c:v>
                </c:pt>
                <c:pt idx="1183">
                  <c:v>43188</c:v>
                </c:pt>
                <c:pt idx="1184">
                  <c:v>43189</c:v>
                </c:pt>
                <c:pt idx="1185">
                  <c:v>43190</c:v>
                </c:pt>
                <c:pt idx="1186">
                  <c:v>43191</c:v>
                </c:pt>
                <c:pt idx="1187">
                  <c:v>43192</c:v>
                </c:pt>
                <c:pt idx="1188">
                  <c:v>43193</c:v>
                </c:pt>
                <c:pt idx="1189">
                  <c:v>43194</c:v>
                </c:pt>
                <c:pt idx="1190">
                  <c:v>43195</c:v>
                </c:pt>
                <c:pt idx="1191">
                  <c:v>43196</c:v>
                </c:pt>
                <c:pt idx="1192">
                  <c:v>43197</c:v>
                </c:pt>
                <c:pt idx="1193">
                  <c:v>43198</c:v>
                </c:pt>
                <c:pt idx="1194">
                  <c:v>43199</c:v>
                </c:pt>
                <c:pt idx="1195">
                  <c:v>43200</c:v>
                </c:pt>
                <c:pt idx="1196">
                  <c:v>43201</c:v>
                </c:pt>
                <c:pt idx="1197">
                  <c:v>43202</c:v>
                </c:pt>
                <c:pt idx="1198">
                  <c:v>43203</c:v>
                </c:pt>
                <c:pt idx="1199">
                  <c:v>43204</c:v>
                </c:pt>
                <c:pt idx="1200">
                  <c:v>43205</c:v>
                </c:pt>
                <c:pt idx="1201">
                  <c:v>43206</c:v>
                </c:pt>
                <c:pt idx="1202">
                  <c:v>43207</c:v>
                </c:pt>
                <c:pt idx="1203">
                  <c:v>43208</c:v>
                </c:pt>
                <c:pt idx="1204">
                  <c:v>43209</c:v>
                </c:pt>
                <c:pt idx="1205">
                  <c:v>43210</c:v>
                </c:pt>
                <c:pt idx="1206">
                  <c:v>43211</c:v>
                </c:pt>
                <c:pt idx="1207">
                  <c:v>43212</c:v>
                </c:pt>
                <c:pt idx="1208">
                  <c:v>43213</c:v>
                </c:pt>
                <c:pt idx="1209">
                  <c:v>43214</c:v>
                </c:pt>
                <c:pt idx="1210">
                  <c:v>43215</c:v>
                </c:pt>
                <c:pt idx="1211">
                  <c:v>43216</c:v>
                </c:pt>
                <c:pt idx="1212">
                  <c:v>43217</c:v>
                </c:pt>
                <c:pt idx="1213">
                  <c:v>43218</c:v>
                </c:pt>
                <c:pt idx="1214">
                  <c:v>43219</c:v>
                </c:pt>
                <c:pt idx="1215">
                  <c:v>43220</c:v>
                </c:pt>
                <c:pt idx="1216">
                  <c:v>43221</c:v>
                </c:pt>
                <c:pt idx="1217">
                  <c:v>43222</c:v>
                </c:pt>
                <c:pt idx="1218">
                  <c:v>43223</c:v>
                </c:pt>
                <c:pt idx="1219">
                  <c:v>43224</c:v>
                </c:pt>
                <c:pt idx="1220">
                  <c:v>43225</c:v>
                </c:pt>
                <c:pt idx="1221">
                  <c:v>43226</c:v>
                </c:pt>
                <c:pt idx="1222">
                  <c:v>43227</c:v>
                </c:pt>
                <c:pt idx="1223">
                  <c:v>43228</c:v>
                </c:pt>
                <c:pt idx="1224">
                  <c:v>43229</c:v>
                </c:pt>
                <c:pt idx="1225">
                  <c:v>43230</c:v>
                </c:pt>
                <c:pt idx="1226">
                  <c:v>43231</c:v>
                </c:pt>
                <c:pt idx="1227">
                  <c:v>43232</c:v>
                </c:pt>
                <c:pt idx="1228">
                  <c:v>43233</c:v>
                </c:pt>
                <c:pt idx="1229">
                  <c:v>43234</c:v>
                </c:pt>
                <c:pt idx="1230">
                  <c:v>43235</c:v>
                </c:pt>
                <c:pt idx="1231">
                  <c:v>43236</c:v>
                </c:pt>
                <c:pt idx="1232">
                  <c:v>43237</c:v>
                </c:pt>
                <c:pt idx="1233">
                  <c:v>43238</c:v>
                </c:pt>
                <c:pt idx="1234">
                  <c:v>43239</c:v>
                </c:pt>
                <c:pt idx="1235">
                  <c:v>43240</c:v>
                </c:pt>
                <c:pt idx="1236">
                  <c:v>43241</c:v>
                </c:pt>
                <c:pt idx="1237">
                  <c:v>43242</c:v>
                </c:pt>
                <c:pt idx="1238">
                  <c:v>43243</c:v>
                </c:pt>
                <c:pt idx="1239">
                  <c:v>43244</c:v>
                </c:pt>
                <c:pt idx="1240">
                  <c:v>43245</c:v>
                </c:pt>
                <c:pt idx="1241">
                  <c:v>43246</c:v>
                </c:pt>
                <c:pt idx="1242">
                  <c:v>43247</c:v>
                </c:pt>
                <c:pt idx="1243">
                  <c:v>43248</c:v>
                </c:pt>
                <c:pt idx="1244">
                  <c:v>43249</c:v>
                </c:pt>
                <c:pt idx="1245">
                  <c:v>43250</c:v>
                </c:pt>
                <c:pt idx="1246">
                  <c:v>43251</c:v>
                </c:pt>
                <c:pt idx="1247">
                  <c:v>43252</c:v>
                </c:pt>
                <c:pt idx="1248">
                  <c:v>43253</c:v>
                </c:pt>
                <c:pt idx="1249">
                  <c:v>43254</c:v>
                </c:pt>
                <c:pt idx="1250">
                  <c:v>43255</c:v>
                </c:pt>
                <c:pt idx="1251">
                  <c:v>43256</c:v>
                </c:pt>
                <c:pt idx="1252">
                  <c:v>43257</c:v>
                </c:pt>
                <c:pt idx="1253">
                  <c:v>43258</c:v>
                </c:pt>
                <c:pt idx="1254">
                  <c:v>43259</c:v>
                </c:pt>
                <c:pt idx="1255">
                  <c:v>43260</c:v>
                </c:pt>
                <c:pt idx="1256">
                  <c:v>43261</c:v>
                </c:pt>
                <c:pt idx="1257">
                  <c:v>43262</c:v>
                </c:pt>
                <c:pt idx="1258">
                  <c:v>43263</c:v>
                </c:pt>
                <c:pt idx="1259">
                  <c:v>43264</c:v>
                </c:pt>
                <c:pt idx="1260">
                  <c:v>43265</c:v>
                </c:pt>
                <c:pt idx="1261">
                  <c:v>43266</c:v>
                </c:pt>
                <c:pt idx="1262">
                  <c:v>43267</c:v>
                </c:pt>
                <c:pt idx="1263">
                  <c:v>43268</c:v>
                </c:pt>
                <c:pt idx="1264">
                  <c:v>43269</c:v>
                </c:pt>
                <c:pt idx="1265">
                  <c:v>43270</c:v>
                </c:pt>
                <c:pt idx="1266">
                  <c:v>43271</c:v>
                </c:pt>
                <c:pt idx="1267">
                  <c:v>43272</c:v>
                </c:pt>
                <c:pt idx="1268">
                  <c:v>43273</c:v>
                </c:pt>
                <c:pt idx="1269">
                  <c:v>43274</c:v>
                </c:pt>
                <c:pt idx="1270">
                  <c:v>43275</c:v>
                </c:pt>
                <c:pt idx="1271">
                  <c:v>43276</c:v>
                </c:pt>
                <c:pt idx="1272">
                  <c:v>43277</c:v>
                </c:pt>
                <c:pt idx="1273">
                  <c:v>43278</c:v>
                </c:pt>
                <c:pt idx="1274">
                  <c:v>43279</c:v>
                </c:pt>
                <c:pt idx="1275">
                  <c:v>43280</c:v>
                </c:pt>
                <c:pt idx="1276">
                  <c:v>43281</c:v>
                </c:pt>
                <c:pt idx="1277">
                  <c:v>43282</c:v>
                </c:pt>
                <c:pt idx="1278">
                  <c:v>43283</c:v>
                </c:pt>
                <c:pt idx="1279">
                  <c:v>43284</c:v>
                </c:pt>
                <c:pt idx="1280">
                  <c:v>43285</c:v>
                </c:pt>
                <c:pt idx="1281">
                  <c:v>43286</c:v>
                </c:pt>
                <c:pt idx="1282">
                  <c:v>43287</c:v>
                </c:pt>
                <c:pt idx="1283">
                  <c:v>43288</c:v>
                </c:pt>
                <c:pt idx="1284">
                  <c:v>43289</c:v>
                </c:pt>
                <c:pt idx="1285">
                  <c:v>43290</c:v>
                </c:pt>
                <c:pt idx="1286">
                  <c:v>43291</c:v>
                </c:pt>
                <c:pt idx="1287">
                  <c:v>43292</c:v>
                </c:pt>
                <c:pt idx="1288">
                  <c:v>43293</c:v>
                </c:pt>
                <c:pt idx="1289">
                  <c:v>43294</c:v>
                </c:pt>
                <c:pt idx="1290">
                  <c:v>43295</c:v>
                </c:pt>
                <c:pt idx="1291">
                  <c:v>43296</c:v>
                </c:pt>
                <c:pt idx="1292">
                  <c:v>43297</c:v>
                </c:pt>
                <c:pt idx="1293">
                  <c:v>43298</c:v>
                </c:pt>
                <c:pt idx="1294">
                  <c:v>43299</c:v>
                </c:pt>
                <c:pt idx="1295">
                  <c:v>43300</c:v>
                </c:pt>
                <c:pt idx="1296">
                  <c:v>43301</c:v>
                </c:pt>
                <c:pt idx="1297">
                  <c:v>43302</c:v>
                </c:pt>
                <c:pt idx="1298">
                  <c:v>43303</c:v>
                </c:pt>
                <c:pt idx="1299">
                  <c:v>43304</c:v>
                </c:pt>
                <c:pt idx="1300">
                  <c:v>43305</c:v>
                </c:pt>
                <c:pt idx="1301">
                  <c:v>43306</c:v>
                </c:pt>
                <c:pt idx="1302">
                  <c:v>43307</c:v>
                </c:pt>
                <c:pt idx="1303">
                  <c:v>43308</c:v>
                </c:pt>
                <c:pt idx="1304">
                  <c:v>43309</c:v>
                </c:pt>
                <c:pt idx="1305">
                  <c:v>43310</c:v>
                </c:pt>
                <c:pt idx="1306">
                  <c:v>43311</c:v>
                </c:pt>
                <c:pt idx="1307">
                  <c:v>43312</c:v>
                </c:pt>
                <c:pt idx="1308">
                  <c:v>43313</c:v>
                </c:pt>
                <c:pt idx="1309">
                  <c:v>43314</c:v>
                </c:pt>
                <c:pt idx="1310">
                  <c:v>43315</c:v>
                </c:pt>
                <c:pt idx="1311">
                  <c:v>43316</c:v>
                </c:pt>
                <c:pt idx="1312">
                  <c:v>43317</c:v>
                </c:pt>
                <c:pt idx="1313">
                  <c:v>43318</c:v>
                </c:pt>
                <c:pt idx="1314">
                  <c:v>43319</c:v>
                </c:pt>
                <c:pt idx="1315">
                  <c:v>43320</c:v>
                </c:pt>
                <c:pt idx="1316">
                  <c:v>43321</c:v>
                </c:pt>
                <c:pt idx="1317">
                  <c:v>43322</c:v>
                </c:pt>
                <c:pt idx="1318">
                  <c:v>43323</c:v>
                </c:pt>
                <c:pt idx="1319">
                  <c:v>43324</c:v>
                </c:pt>
                <c:pt idx="1320">
                  <c:v>43325</c:v>
                </c:pt>
                <c:pt idx="1321">
                  <c:v>43326</c:v>
                </c:pt>
                <c:pt idx="1322">
                  <c:v>43327</c:v>
                </c:pt>
                <c:pt idx="1323">
                  <c:v>43328</c:v>
                </c:pt>
                <c:pt idx="1324">
                  <c:v>43329</c:v>
                </c:pt>
                <c:pt idx="1325">
                  <c:v>43330</c:v>
                </c:pt>
                <c:pt idx="1326">
                  <c:v>43331</c:v>
                </c:pt>
                <c:pt idx="1327">
                  <c:v>43332</c:v>
                </c:pt>
                <c:pt idx="1328">
                  <c:v>43333</c:v>
                </c:pt>
                <c:pt idx="1329">
                  <c:v>43334</c:v>
                </c:pt>
                <c:pt idx="1330">
                  <c:v>43335</c:v>
                </c:pt>
                <c:pt idx="1331">
                  <c:v>43336</c:v>
                </c:pt>
                <c:pt idx="1332">
                  <c:v>43337</c:v>
                </c:pt>
                <c:pt idx="1333">
                  <c:v>43338</c:v>
                </c:pt>
                <c:pt idx="1334">
                  <c:v>43339</c:v>
                </c:pt>
                <c:pt idx="1335">
                  <c:v>43340</c:v>
                </c:pt>
                <c:pt idx="1336">
                  <c:v>43341</c:v>
                </c:pt>
                <c:pt idx="1337">
                  <c:v>43342</c:v>
                </c:pt>
                <c:pt idx="1338">
                  <c:v>43343</c:v>
                </c:pt>
                <c:pt idx="1339">
                  <c:v>43344</c:v>
                </c:pt>
                <c:pt idx="1340">
                  <c:v>43345</c:v>
                </c:pt>
                <c:pt idx="1341">
                  <c:v>43346</c:v>
                </c:pt>
                <c:pt idx="1342">
                  <c:v>43347</c:v>
                </c:pt>
                <c:pt idx="1343">
                  <c:v>43348</c:v>
                </c:pt>
                <c:pt idx="1344">
                  <c:v>43349</c:v>
                </c:pt>
                <c:pt idx="1345">
                  <c:v>43350</c:v>
                </c:pt>
                <c:pt idx="1346">
                  <c:v>43351</c:v>
                </c:pt>
                <c:pt idx="1347">
                  <c:v>43352</c:v>
                </c:pt>
                <c:pt idx="1348">
                  <c:v>43353</c:v>
                </c:pt>
                <c:pt idx="1349">
                  <c:v>43354</c:v>
                </c:pt>
                <c:pt idx="1350">
                  <c:v>43355</c:v>
                </c:pt>
                <c:pt idx="1351">
                  <c:v>43356</c:v>
                </c:pt>
                <c:pt idx="1352">
                  <c:v>43357</c:v>
                </c:pt>
                <c:pt idx="1353">
                  <c:v>43358</c:v>
                </c:pt>
                <c:pt idx="1354">
                  <c:v>43359</c:v>
                </c:pt>
                <c:pt idx="1355">
                  <c:v>43360</c:v>
                </c:pt>
                <c:pt idx="1356">
                  <c:v>43361</c:v>
                </c:pt>
                <c:pt idx="1357">
                  <c:v>43362</c:v>
                </c:pt>
                <c:pt idx="1358">
                  <c:v>43363</c:v>
                </c:pt>
                <c:pt idx="1359">
                  <c:v>43364</c:v>
                </c:pt>
                <c:pt idx="1360">
                  <c:v>43365</c:v>
                </c:pt>
                <c:pt idx="1361">
                  <c:v>43366</c:v>
                </c:pt>
                <c:pt idx="1362">
                  <c:v>43367</c:v>
                </c:pt>
                <c:pt idx="1363">
                  <c:v>43368</c:v>
                </c:pt>
                <c:pt idx="1364">
                  <c:v>43369</c:v>
                </c:pt>
                <c:pt idx="1365">
                  <c:v>43370</c:v>
                </c:pt>
                <c:pt idx="1366">
                  <c:v>43371</c:v>
                </c:pt>
                <c:pt idx="1367">
                  <c:v>43372</c:v>
                </c:pt>
                <c:pt idx="1368">
                  <c:v>43373</c:v>
                </c:pt>
                <c:pt idx="1369">
                  <c:v>43374</c:v>
                </c:pt>
                <c:pt idx="1370">
                  <c:v>43375</c:v>
                </c:pt>
                <c:pt idx="1371">
                  <c:v>43376</c:v>
                </c:pt>
                <c:pt idx="1372">
                  <c:v>43377</c:v>
                </c:pt>
                <c:pt idx="1373">
                  <c:v>43378</c:v>
                </c:pt>
                <c:pt idx="1374">
                  <c:v>43379</c:v>
                </c:pt>
                <c:pt idx="1375">
                  <c:v>43380</c:v>
                </c:pt>
                <c:pt idx="1376">
                  <c:v>43381</c:v>
                </c:pt>
                <c:pt idx="1377">
                  <c:v>43382</c:v>
                </c:pt>
                <c:pt idx="1378">
                  <c:v>43383</c:v>
                </c:pt>
                <c:pt idx="1379">
                  <c:v>43384</c:v>
                </c:pt>
                <c:pt idx="1380">
                  <c:v>43385</c:v>
                </c:pt>
                <c:pt idx="1381">
                  <c:v>43386</c:v>
                </c:pt>
                <c:pt idx="1382">
                  <c:v>43387</c:v>
                </c:pt>
                <c:pt idx="1383">
                  <c:v>43388</c:v>
                </c:pt>
                <c:pt idx="1384">
                  <c:v>43389</c:v>
                </c:pt>
                <c:pt idx="1385">
                  <c:v>43390</c:v>
                </c:pt>
                <c:pt idx="1386">
                  <c:v>43391</c:v>
                </c:pt>
                <c:pt idx="1387">
                  <c:v>43392</c:v>
                </c:pt>
                <c:pt idx="1388">
                  <c:v>43393</c:v>
                </c:pt>
                <c:pt idx="1389">
                  <c:v>43394</c:v>
                </c:pt>
                <c:pt idx="1390">
                  <c:v>43395</c:v>
                </c:pt>
                <c:pt idx="1391">
                  <c:v>43396</c:v>
                </c:pt>
                <c:pt idx="1392">
                  <c:v>43397</c:v>
                </c:pt>
                <c:pt idx="1393">
                  <c:v>43398</c:v>
                </c:pt>
                <c:pt idx="1394">
                  <c:v>43399</c:v>
                </c:pt>
                <c:pt idx="1395">
                  <c:v>43400</c:v>
                </c:pt>
                <c:pt idx="1396">
                  <c:v>43401</c:v>
                </c:pt>
                <c:pt idx="1397">
                  <c:v>43402</c:v>
                </c:pt>
                <c:pt idx="1398">
                  <c:v>43403</c:v>
                </c:pt>
                <c:pt idx="1399">
                  <c:v>43404</c:v>
                </c:pt>
                <c:pt idx="1400">
                  <c:v>43405</c:v>
                </c:pt>
                <c:pt idx="1401">
                  <c:v>43406</c:v>
                </c:pt>
                <c:pt idx="1402">
                  <c:v>43407</c:v>
                </c:pt>
                <c:pt idx="1403">
                  <c:v>43408</c:v>
                </c:pt>
                <c:pt idx="1404">
                  <c:v>43409</c:v>
                </c:pt>
                <c:pt idx="1405">
                  <c:v>43410</c:v>
                </c:pt>
                <c:pt idx="1406">
                  <c:v>43411</c:v>
                </c:pt>
                <c:pt idx="1407">
                  <c:v>43412</c:v>
                </c:pt>
                <c:pt idx="1408">
                  <c:v>43413</c:v>
                </c:pt>
                <c:pt idx="1409">
                  <c:v>43414</c:v>
                </c:pt>
                <c:pt idx="1410">
                  <c:v>43415</c:v>
                </c:pt>
                <c:pt idx="1411">
                  <c:v>43416</c:v>
                </c:pt>
                <c:pt idx="1412">
                  <c:v>43417</c:v>
                </c:pt>
                <c:pt idx="1413">
                  <c:v>43418</c:v>
                </c:pt>
                <c:pt idx="1414">
                  <c:v>43419</c:v>
                </c:pt>
                <c:pt idx="1415">
                  <c:v>43420</c:v>
                </c:pt>
                <c:pt idx="1416">
                  <c:v>43421</c:v>
                </c:pt>
                <c:pt idx="1417">
                  <c:v>43422</c:v>
                </c:pt>
                <c:pt idx="1418">
                  <c:v>43423</c:v>
                </c:pt>
                <c:pt idx="1419">
                  <c:v>43424</c:v>
                </c:pt>
                <c:pt idx="1420">
                  <c:v>43425</c:v>
                </c:pt>
                <c:pt idx="1421">
                  <c:v>43426</c:v>
                </c:pt>
                <c:pt idx="1422">
                  <c:v>43427</c:v>
                </c:pt>
                <c:pt idx="1423">
                  <c:v>43428</c:v>
                </c:pt>
                <c:pt idx="1424">
                  <c:v>43429</c:v>
                </c:pt>
                <c:pt idx="1425">
                  <c:v>43430</c:v>
                </c:pt>
                <c:pt idx="1426">
                  <c:v>43431</c:v>
                </c:pt>
                <c:pt idx="1427">
                  <c:v>43432</c:v>
                </c:pt>
                <c:pt idx="1428">
                  <c:v>43433</c:v>
                </c:pt>
                <c:pt idx="1429">
                  <c:v>43434</c:v>
                </c:pt>
                <c:pt idx="1430">
                  <c:v>43435</c:v>
                </c:pt>
                <c:pt idx="1431">
                  <c:v>43436</c:v>
                </c:pt>
                <c:pt idx="1432">
                  <c:v>43437</c:v>
                </c:pt>
                <c:pt idx="1433">
                  <c:v>43438</c:v>
                </c:pt>
                <c:pt idx="1434">
                  <c:v>43439</c:v>
                </c:pt>
                <c:pt idx="1435">
                  <c:v>43440</c:v>
                </c:pt>
                <c:pt idx="1436">
                  <c:v>43441</c:v>
                </c:pt>
                <c:pt idx="1437">
                  <c:v>43442</c:v>
                </c:pt>
                <c:pt idx="1438">
                  <c:v>43443</c:v>
                </c:pt>
                <c:pt idx="1439">
                  <c:v>43444</c:v>
                </c:pt>
                <c:pt idx="1440">
                  <c:v>43445</c:v>
                </c:pt>
                <c:pt idx="1441">
                  <c:v>43446</c:v>
                </c:pt>
                <c:pt idx="1442">
                  <c:v>43447</c:v>
                </c:pt>
                <c:pt idx="1443">
                  <c:v>43448</c:v>
                </c:pt>
                <c:pt idx="1444">
                  <c:v>43449</c:v>
                </c:pt>
                <c:pt idx="1445">
                  <c:v>43450</c:v>
                </c:pt>
                <c:pt idx="1446">
                  <c:v>43451</c:v>
                </c:pt>
                <c:pt idx="1447">
                  <c:v>43452</c:v>
                </c:pt>
                <c:pt idx="1448">
                  <c:v>43453</c:v>
                </c:pt>
                <c:pt idx="1449">
                  <c:v>43454</c:v>
                </c:pt>
                <c:pt idx="1450">
                  <c:v>43455</c:v>
                </c:pt>
                <c:pt idx="1451">
                  <c:v>43456</c:v>
                </c:pt>
                <c:pt idx="1452">
                  <c:v>43457</c:v>
                </c:pt>
                <c:pt idx="1453">
                  <c:v>43458</c:v>
                </c:pt>
                <c:pt idx="1454">
                  <c:v>43459</c:v>
                </c:pt>
                <c:pt idx="1455">
                  <c:v>43460</c:v>
                </c:pt>
                <c:pt idx="1456">
                  <c:v>43461</c:v>
                </c:pt>
                <c:pt idx="1457">
                  <c:v>43462</c:v>
                </c:pt>
                <c:pt idx="1458">
                  <c:v>43463</c:v>
                </c:pt>
                <c:pt idx="1459">
                  <c:v>43464</c:v>
                </c:pt>
                <c:pt idx="1460">
                  <c:v>43465</c:v>
                </c:pt>
                <c:pt idx="1461">
                  <c:v>43466</c:v>
                </c:pt>
                <c:pt idx="1462">
                  <c:v>43467</c:v>
                </c:pt>
                <c:pt idx="1463">
                  <c:v>43468</c:v>
                </c:pt>
                <c:pt idx="1464">
                  <c:v>43469</c:v>
                </c:pt>
                <c:pt idx="1465">
                  <c:v>43470</c:v>
                </c:pt>
                <c:pt idx="1466">
                  <c:v>43471</c:v>
                </c:pt>
                <c:pt idx="1467">
                  <c:v>43472</c:v>
                </c:pt>
                <c:pt idx="1468">
                  <c:v>43473</c:v>
                </c:pt>
                <c:pt idx="1469">
                  <c:v>43474</c:v>
                </c:pt>
                <c:pt idx="1470">
                  <c:v>43475</c:v>
                </c:pt>
                <c:pt idx="1471">
                  <c:v>43476</c:v>
                </c:pt>
                <c:pt idx="1472">
                  <c:v>43477</c:v>
                </c:pt>
                <c:pt idx="1473">
                  <c:v>43478</c:v>
                </c:pt>
                <c:pt idx="1474">
                  <c:v>43479</c:v>
                </c:pt>
                <c:pt idx="1475">
                  <c:v>43480</c:v>
                </c:pt>
                <c:pt idx="1476">
                  <c:v>43481</c:v>
                </c:pt>
                <c:pt idx="1477">
                  <c:v>43482</c:v>
                </c:pt>
                <c:pt idx="1478">
                  <c:v>43483</c:v>
                </c:pt>
                <c:pt idx="1479">
                  <c:v>43484</c:v>
                </c:pt>
                <c:pt idx="1480">
                  <c:v>43485</c:v>
                </c:pt>
                <c:pt idx="1481">
                  <c:v>43486</c:v>
                </c:pt>
                <c:pt idx="1482">
                  <c:v>43487</c:v>
                </c:pt>
                <c:pt idx="1483">
                  <c:v>43488</c:v>
                </c:pt>
                <c:pt idx="1484">
                  <c:v>43489</c:v>
                </c:pt>
                <c:pt idx="1485">
                  <c:v>43490</c:v>
                </c:pt>
                <c:pt idx="1486">
                  <c:v>43491</c:v>
                </c:pt>
                <c:pt idx="1487">
                  <c:v>43492</c:v>
                </c:pt>
                <c:pt idx="1488">
                  <c:v>43493</c:v>
                </c:pt>
                <c:pt idx="1489">
                  <c:v>43494</c:v>
                </c:pt>
                <c:pt idx="1490">
                  <c:v>43495</c:v>
                </c:pt>
                <c:pt idx="1491">
                  <c:v>43496</c:v>
                </c:pt>
                <c:pt idx="1492">
                  <c:v>43497</c:v>
                </c:pt>
                <c:pt idx="1493">
                  <c:v>43498</c:v>
                </c:pt>
                <c:pt idx="1494">
                  <c:v>43499</c:v>
                </c:pt>
                <c:pt idx="1495">
                  <c:v>43500</c:v>
                </c:pt>
                <c:pt idx="1496">
                  <c:v>43501</c:v>
                </c:pt>
                <c:pt idx="1497">
                  <c:v>43502</c:v>
                </c:pt>
                <c:pt idx="1498">
                  <c:v>43503</c:v>
                </c:pt>
                <c:pt idx="1499">
                  <c:v>43504</c:v>
                </c:pt>
                <c:pt idx="1500">
                  <c:v>43505</c:v>
                </c:pt>
                <c:pt idx="1501">
                  <c:v>43506</c:v>
                </c:pt>
                <c:pt idx="1502">
                  <c:v>43507</c:v>
                </c:pt>
                <c:pt idx="1503">
                  <c:v>43508</c:v>
                </c:pt>
                <c:pt idx="1504">
                  <c:v>43509</c:v>
                </c:pt>
                <c:pt idx="1505">
                  <c:v>43510</c:v>
                </c:pt>
                <c:pt idx="1506">
                  <c:v>43511</c:v>
                </c:pt>
                <c:pt idx="1507">
                  <c:v>43512</c:v>
                </c:pt>
                <c:pt idx="1508">
                  <c:v>43513</c:v>
                </c:pt>
                <c:pt idx="1509">
                  <c:v>43514</c:v>
                </c:pt>
                <c:pt idx="1510">
                  <c:v>43515</c:v>
                </c:pt>
                <c:pt idx="1511">
                  <c:v>43516</c:v>
                </c:pt>
                <c:pt idx="1512">
                  <c:v>43517</c:v>
                </c:pt>
                <c:pt idx="1513">
                  <c:v>43518</c:v>
                </c:pt>
                <c:pt idx="1514">
                  <c:v>43519</c:v>
                </c:pt>
                <c:pt idx="1515">
                  <c:v>43520</c:v>
                </c:pt>
                <c:pt idx="1516">
                  <c:v>43521</c:v>
                </c:pt>
                <c:pt idx="1517">
                  <c:v>43522</c:v>
                </c:pt>
                <c:pt idx="1518">
                  <c:v>43523</c:v>
                </c:pt>
                <c:pt idx="1519">
                  <c:v>43524</c:v>
                </c:pt>
                <c:pt idx="1520">
                  <c:v>43525</c:v>
                </c:pt>
                <c:pt idx="1521">
                  <c:v>43526</c:v>
                </c:pt>
                <c:pt idx="1522">
                  <c:v>43527</c:v>
                </c:pt>
                <c:pt idx="1523">
                  <c:v>43528</c:v>
                </c:pt>
                <c:pt idx="1524">
                  <c:v>43529</c:v>
                </c:pt>
                <c:pt idx="1525">
                  <c:v>43530</c:v>
                </c:pt>
                <c:pt idx="1526">
                  <c:v>43531</c:v>
                </c:pt>
                <c:pt idx="1527">
                  <c:v>43532</c:v>
                </c:pt>
                <c:pt idx="1528">
                  <c:v>43533</c:v>
                </c:pt>
                <c:pt idx="1529">
                  <c:v>43534</c:v>
                </c:pt>
                <c:pt idx="1530">
                  <c:v>43535</c:v>
                </c:pt>
                <c:pt idx="1531">
                  <c:v>43536</c:v>
                </c:pt>
                <c:pt idx="1532">
                  <c:v>43537</c:v>
                </c:pt>
                <c:pt idx="1533">
                  <c:v>43538</c:v>
                </c:pt>
                <c:pt idx="1534">
                  <c:v>43539</c:v>
                </c:pt>
                <c:pt idx="1535">
                  <c:v>43540</c:v>
                </c:pt>
                <c:pt idx="1536">
                  <c:v>43541</c:v>
                </c:pt>
                <c:pt idx="1537">
                  <c:v>43542</c:v>
                </c:pt>
                <c:pt idx="1538">
                  <c:v>43543</c:v>
                </c:pt>
                <c:pt idx="1539">
                  <c:v>43544</c:v>
                </c:pt>
                <c:pt idx="1540">
                  <c:v>43545</c:v>
                </c:pt>
                <c:pt idx="1541">
                  <c:v>43546</c:v>
                </c:pt>
                <c:pt idx="1542">
                  <c:v>43547</c:v>
                </c:pt>
                <c:pt idx="1543">
                  <c:v>43548</c:v>
                </c:pt>
                <c:pt idx="1544">
                  <c:v>43549</c:v>
                </c:pt>
                <c:pt idx="1545">
                  <c:v>43550</c:v>
                </c:pt>
                <c:pt idx="1546">
                  <c:v>43551</c:v>
                </c:pt>
                <c:pt idx="1547">
                  <c:v>43552</c:v>
                </c:pt>
                <c:pt idx="1548">
                  <c:v>43553</c:v>
                </c:pt>
                <c:pt idx="1549">
                  <c:v>43554</c:v>
                </c:pt>
                <c:pt idx="1550">
                  <c:v>43555</c:v>
                </c:pt>
                <c:pt idx="1551">
                  <c:v>43556</c:v>
                </c:pt>
                <c:pt idx="1552">
                  <c:v>43557</c:v>
                </c:pt>
                <c:pt idx="1553">
                  <c:v>43558</c:v>
                </c:pt>
                <c:pt idx="1554">
                  <c:v>43559</c:v>
                </c:pt>
                <c:pt idx="1555">
                  <c:v>43560</c:v>
                </c:pt>
                <c:pt idx="1556">
                  <c:v>43561</c:v>
                </c:pt>
                <c:pt idx="1557">
                  <c:v>43562</c:v>
                </c:pt>
                <c:pt idx="1558">
                  <c:v>43563</c:v>
                </c:pt>
                <c:pt idx="1559">
                  <c:v>43564</c:v>
                </c:pt>
                <c:pt idx="1560">
                  <c:v>43565</c:v>
                </c:pt>
                <c:pt idx="1561">
                  <c:v>43566</c:v>
                </c:pt>
                <c:pt idx="1562">
                  <c:v>43567</c:v>
                </c:pt>
                <c:pt idx="1563">
                  <c:v>43568</c:v>
                </c:pt>
                <c:pt idx="1564">
                  <c:v>43569</c:v>
                </c:pt>
                <c:pt idx="1565">
                  <c:v>43570</c:v>
                </c:pt>
                <c:pt idx="1566">
                  <c:v>43571</c:v>
                </c:pt>
                <c:pt idx="1567">
                  <c:v>43572</c:v>
                </c:pt>
                <c:pt idx="1568">
                  <c:v>43573</c:v>
                </c:pt>
                <c:pt idx="1569">
                  <c:v>43574</c:v>
                </c:pt>
                <c:pt idx="1570">
                  <c:v>43575</c:v>
                </c:pt>
                <c:pt idx="1571">
                  <c:v>43576</c:v>
                </c:pt>
                <c:pt idx="1572">
                  <c:v>43577</c:v>
                </c:pt>
                <c:pt idx="1573">
                  <c:v>43578</c:v>
                </c:pt>
                <c:pt idx="1574">
                  <c:v>43579</c:v>
                </c:pt>
                <c:pt idx="1575">
                  <c:v>43580</c:v>
                </c:pt>
                <c:pt idx="1576">
                  <c:v>43581</c:v>
                </c:pt>
                <c:pt idx="1577">
                  <c:v>43582</c:v>
                </c:pt>
                <c:pt idx="1578">
                  <c:v>43583</c:v>
                </c:pt>
                <c:pt idx="1579">
                  <c:v>43584</c:v>
                </c:pt>
                <c:pt idx="1580">
                  <c:v>43585</c:v>
                </c:pt>
                <c:pt idx="1581">
                  <c:v>43586</c:v>
                </c:pt>
                <c:pt idx="1582">
                  <c:v>43587</c:v>
                </c:pt>
                <c:pt idx="1583">
                  <c:v>43588</c:v>
                </c:pt>
                <c:pt idx="1584">
                  <c:v>43589</c:v>
                </c:pt>
                <c:pt idx="1585">
                  <c:v>43590</c:v>
                </c:pt>
                <c:pt idx="1586">
                  <c:v>43591</c:v>
                </c:pt>
                <c:pt idx="1587">
                  <c:v>43592</c:v>
                </c:pt>
                <c:pt idx="1588">
                  <c:v>43593</c:v>
                </c:pt>
                <c:pt idx="1589">
                  <c:v>43594</c:v>
                </c:pt>
                <c:pt idx="1590">
                  <c:v>43595</c:v>
                </c:pt>
                <c:pt idx="1591">
                  <c:v>43596</c:v>
                </c:pt>
                <c:pt idx="1592">
                  <c:v>43597</c:v>
                </c:pt>
                <c:pt idx="1593">
                  <c:v>43598</c:v>
                </c:pt>
                <c:pt idx="1594">
                  <c:v>43599</c:v>
                </c:pt>
                <c:pt idx="1595">
                  <c:v>43600</c:v>
                </c:pt>
                <c:pt idx="1596">
                  <c:v>43601</c:v>
                </c:pt>
                <c:pt idx="1597">
                  <c:v>43602</c:v>
                </c:pt>
                <c:pt idx="1598">
                  <c:v>43603</c:v>
                </c:pt>
                <c:pt idx="1599">
                  <c:v>43604</c:v>
                </c:pt>
                <c:pt idx="1600">
                  <c:v>43605</c:v>
                </c:pt>
                <c:pt idx="1601">
                  <c:v>43606</c:v>
                </c:pt>
                <c:pt idx="1602">
                  <c:v>43607</c:v>
                </c:pt>
                <c:pt idx="1603">
                  <c:v>43608</c:v>
                </c:pt>
                <c:pt idx="1604">
                  <c:v>43609</c:v>
                </c:pt>
                <c:pt idx="1605">
                  <c:v>43610</c:v>
                </c:pt>
                <c:pt idx="1606">
                  <c:v>43611</c:v>
                </c:pt>
                <c:pt idx="1607">
                  <c:v>43612</c:v>
                </c:pt>
                <c:pt idx="1608">
                  <c:v>43613</c:v>
                </c:pt>
                <c:pt idx="1609">
                  <c:v>43614</c:v>
                </c:pt>
                <c:pt idx="1610">
                  <c:v>43615</c:v>
                </c:pt>
                <c:pt idx="1611">
                  <c:v>43616</c:v>
                </c:pt>
                <c:pt idx="1612">
                  <c:v>43617</c:v>
                </c:pt>
                <c:pt idx="1613">
                  <c:v>43618</c:v>
                </c:pt>
                <c:pt idx="1614">
                  <c:v>43619</c:v>
                </c:pt>
                <c:pt idx="1615">
                  <c:v>43620</c:v>
                </c:pt>
                <c:pt idx="1616">
                  <c:v>43621</c:v>
                </c:pt>
                <c:pt idx="1617">
                  <c:v>43622</c:v>
                </c:pt>
                <c:pt idx="1618">
                  <c:v>43623</c:v>
                </c:pt>
                <c:pt idx="1619">
                  <c:v>43624</c:v>
                </c:pt>
                <c:pt idx="1620">
                  <c:v>43625</c:v>
                </c:pt>
                <c:pt idx="1621">
                  <c:v>43626</c:v>
                </c:pt>
                <c:pt idx="1622">
                  <c:v>43627</c:v>
                </c:pt>
                <c:pt idx="1623">
                  <c:v>43628</c:v>
                </c:pt>
                <c:pt idx="1624">
                  <c:v>43629</c:v>
                </c:pt>
                <c:pt idx="1625">
                  <c:v>43630</c:v>
                </c:pt>
                <c:pt idx="1626">
                  <c:v>43631</c:v>
                </c:pt>
                <c:pt idx="1627">
                  <c:v>43632</c:v>
                </c:pt>
                <c:pt idx="1628">
                  <c:v>43633</c:v>
                </c:pt>
                <c:pt idx="1629">
                  <c:v>43634</c:v>
                </c:pt>
                <c:pt idx="1630">
                  <c:v>43635</c:v>
                </c:pt>
                <c:pt idx="1631">
                  <c:v>43636</c:v>
                </c:pt>
                <c:pt idx="1632">
                  <c:v>43637</c:v>
                </c:pt>
                <c:pt idx="1633">
                  <c:v>43638</c:v>
                </c:pt>
                <c:pt idx="1634">
                  <c:v>43639</c:v>
                </c:pt>
                <c:pt idx="1635">
                  <c:v>43640</c:v>
                </c:pt>
                <c:pt idx="1636">
                  <c:v>43641</c:v>
                </c:pt>
                <c:pt idx="1637">
                  <c:v>43642</c:v>
                </c:pt>
                <c:pt idx="1638">
                  <c:v>43643</c:v>
                </c:pt>
                <c:pt idx="1639">
                  <c:v>43644</c:v>
                </c:pt>
                <c:pt idx="1640">
                  <c:v>43645</c:v>
                </c:pt>
                <c:pt idx="1641">
                  <c:v>43646</c:v>
                </c:pt>
                <c:pt idx="1642">
                  <c:v>43647</c:v>
                </c:pt>
                <c:pt idx="1643">
                  <c:v>43648</c:v>
                </c:pt>
                <c:pt idx="1644">
                  <c:v>43649</c:v>
                </c:pt>
                <c:pt idx="1645">
                  <c:v>43650</c:v>
                </c:pt>
                <c:pt idx="1646">
                  <c:v>43651</c:v>
                </c:pt>
                <c:pt idx="1647">
                  <c:v>43652</c:v>
                </c:pt>
                <c:pt idx="1648">
                  <c:v>43653</c:v>
                </c:pt>
                <c:pt idx="1649">
                  <c:v>43654</c:v>
                </c:pt>
                <c:pt idx="1650">
                  <c:v>43655</c:v>
                </c:pt>
                <c:pt idx="1651">
                  <c:v>43656</c:v>
                </c:pt>
                <c:pt idx="1652">
                  <c:v>43657</c:v>
                </c:pt>
                <c:pt idx="1653">
                  <c:v>43658</c:v>
                </c:pt>
                <c:pt idx="1654">
                  <c:v>43659</c:v>
                </c:pt>
                <c:pt idx="1655">
                  <c:v>43660</c:v>
                </c:pt>
                <c:pt idx="1656">
                  <c:v>43661</c:v>
                </c:pt>
                <c:pt idx="1657">
                  <c:v>43662</c:v>
                </c:pt>
                <c:pt idx="1658">
                  <c:v>43663</c:v>
                </c:pt>
                <c:pt idx="1659">
                  <c:v>43664</c:v>
                </c:pt>
                <c:pt idx="1660">
                  <c:v>43665</c:v>
                </c:pt>
                <c:pt idx="1661">
                  <c:v>43666</c:v>
                </c:pt>
                <c:pt idx="1662">
                  <c:v>43667</c:v>
                </c:pt>
                <c:pt idx="1663">
                  <c:v>43668</c:v>
                </c:pt>
                <c:pt idx="1664">
                  <c:v>43669</c:v>
                </c:pt>
                <c:pt idx="1665">
                  <c:v>43670</c:v>
                </c:pt>
                <c:pt idx="1666">
                  <c:v>43671</c:v>
                </c:pt>
                <c:pt idx="1667">
                  <c:v>43672</c:v>
                </c:pt>
                <c:pt idx="1668">
                  <c:v>43673</c:v>
                </c:pt>
                <c:pt idx="1669">
                  <c:v>43674</c:v>
                </c:pt>
                <c:pt idx="1670">
                  <c:v>43675</c:v>
                </c:pt>
                <c:pt idx="1671">
                  <c:v>43676</c:v>
                </c:pt>
                <c:pt idx="1672">
                  <c:v>43677</c:v>
                </c:pt>
                <c:pt idx="1673">
                  <c:v>43678</c:v>
                </c:pt>
                <c:pt idx="1674">
                  <c:v>43679</c:v>
                </c:pt>
                <c:pt idx="1675">
                  <c:v>43680</c:v>
                </c:pt>
                <c:pt idx="1676">
                  <c:v>43681</c:v>
                </c:pt>
                <c:pt idx="1677">
                  <c:v>43682</c:v>
                </c:pt>
                <c:pt idx="1678">
                  <c:v>43683</c:v>
                </c:pt>
                <c:pt idx="1679">
                  <c:v>43684</c:v>
                </c:pt>
                <c:pt idx="1680">
                  <c:v>43685</c:v>
                </c:pt>
                <c:pt idx="1681">
                  <c:v>43686</c:v>
                </c:pt>
                <c:pt idx="1682">
                  <c:v>43687</c:v>
                </c:pt>
                <c:pt idx="1683">
                  <c:v>43688</c:v>
                </c:pt>
                <c:pt idx="1684">
                  <c:v>43689</c:v>
                </c:pt>
                <c:pt idx="1685">
                  <c:v>43690</c:v>
                </c:pt>
                <c:pt idx="1686">
                  <c:v>43691</c:v>
                </c:pt>
                <c:pt idx="1687">
                  <c:v>43692</c:v>
                </c:pt>
                <c:pt idx="1688">
                  <c:v>43693</c:v>
                </c:pt>
                <c:pt idx="1689">
                  <c:v>43694</c:v>
                </c:pt>
                <c:pt idx="1690">
                  <c:v>43695</c:v>
                </c:pt>
                <c:pt idx="1691">
                  <c:v>43696</c:v>
                </c:pt>
                <c:pt idx="1692">
                  <c:v>43697</c:v>
                </c:pt>
                <c:pt idx="1693">
                  <c:v>43698</c:v>
                </c:pt>
                <c:pt idx="1694">
                  <c:v>43699</c:v>
                </c:pt>
                <c:pt idx="1695">
                  <c:v>43700</c:v>
                </c:pt>
                <c:pt idx="1696">
                  <c:v>43701</c:v>
                </c:pt>
                <c:pt idx="1697">
                  <c:v>43702</c:v>
                </c:pt>
                <c:pt idx="1698">
                  <c:v>43703</c:v>
                </c:pt>
                <c:pt idx="1699">
                  <c:v>43704</c:v>
                </c:pt>
                <c:pt idx="1700">
                  <c:v>43705</c:v>
                </c:pt>
                <c:pt idx="1701">
                  <c:v>43706</c:v>
                </c:pt>
                <c:pt idx="1702">
                  <c:v>43707</c:v>
                </c:pt>
                <c:pt idx="1703">
                  <c:v>43708</c:v>
                </c:pt>
                <c:pt idx="1704">
                  <c:v>43709</c:v>
                </c:pt>
                <c:pt idx="1705">
                  <c:v>43710</c:v>
                </c:pt>
                <c:pt idx="1706">
                  <c:v>43711</c:v>
                </c:pt>
                <c:pt idx="1707">
                  <c:v>43712</c:v>
                </c:pt>
                <c:pt idx="1708">
                  <c:v>43713</c:v>
                </c:pt>
                <c:pt idx="1709">
                  <c:v>43714</c:v>
                </c:pt>
                <c:pt idx="1710">
                  <c:v>43715</c:v>
                </c:pt>
                <c:pt idx="1711">
                  <c:v>43716</c:v>
                </c:pt>
                <c:pt idx="1712">
                  <c:v>43717</c:v>
                </c:pt>
                <c:pt idx="1713">
                  <c:v>43718</c:v>
                </c:pt>
                <c:pt idx="1714">
                  <c:v>43719</c:v>
                </c:pt>
                <c:pt idx="1715">
                  <c:v>43720</c:v>
                </c:pt>
                <c:pt idx="1716">
                  <c:v>43721</c:v>
                </c:pt>
                <c:pt idx="1717">
                  <c:v>43722</c:v>
                </c:pt>
                <c:pt idx="1718">
                  <c:v>43723</c:v>
                </c:pt>
                <c:pt idx="1719">
                  <c:v>43724</c:v>
                </c:pt>
                <c:pt idx="1720">
                  <c:v>43725</c:v>
                </c:pt>
                <c:pt idx="1721">
                  <c:v>43726</c:v>
                </c:pt>
                <c:pt idx="1722">
                  <c:v>43727</c:v>
                </c:pt>
                <c:pt idx="1723">
                  <c:v>43728</c:v>
                </c:pt>
                <c:pt idx="1724">
                  <c:v>43729</c:v>
                </c:pt>
                <c:pt idx="1725">
                  <c:v>43730</c:v>
                </c:pt>
                <c:pt idx="1726">
                  <c:v>43731</c:v>
                </c:pt>
                <c:pt idx="1727">
                  <c:v>43732</c:v>
                </c:pt>
                <c:pt idx="1728">
                  <c:v>43733</c:v>
                </c:pt>
                <c:pt idx="1729">
                  <c:v>43734</c:v>
                </c:pt>
                <c:pt idx="1730">
                  <c:v>43735</c:v>
                </c:pt>
                <c:pt idx="1731">
                  <c:v>43736</c:v>
                </c:pt>
                <c:pt idx="1732">
                  <c:v>43737</c:v>
                </c:pt>
                <c:pt idx="1733">
                  <c:v>43738</c:v>
                </c:pt>
                <c:pt idx="1734">
                  <c:v>43739</c:v>
                </c:pt>
                <c:pt idx="1735">
                  <c:v>43740</c:v>
                </c:pt>
                <c:pt idx="1736">
                  <c:v>43741</c:v>
                </c:pt>
                <c:pt idx="1737">
                  <c:v>43742</c:v>
                </c:pt>
                <c:pt idx="1738">
                  <c:v>43743</c:v>
                </c:pt>
                <c:pt idx="1739">
                  <c:v>43744</c:v>
                </c:pt>
                <c:pt idx="1740">
                  <c:v>43745</c:v>
                </c:pt>
                <c:pt idx="1741">
                  <c:v>43746</c:v>
                </c:pt>
                <c:pt idx="1742">
                  <c:v>43747</c:v>
                </c:pt>
                <c:pt idx="1743">
                  <c:v>43748</c:v>
                </c:pt>
                <c:pt idx="1744">
                  <c:v>43749</c:v>
                </c:pt>
                <c:pt idx="1745">
                  <c:v>43750</c:v>
                </c:pt>
                <c:pt idx="1746">
                  <c:v>43751</c:v>
                </c:pt>
                <c:pt idx="1747">
                  <c:v>43752</c:v>
                </c:pt>
                <c:pt idx="1748">
                  <c:v>43753</c:v>
                </c:pt>
                <c:pt idx="1749">
                  <c:v>43754</c:v>
                </c:pt>
                <c:pt idx="1750">
                  <c:v>43755</c:v>
                </c:pt>
                <c:pt idx="1751">
                  <c:v>43756</c:v>
                </c:pt>
                <c:pt idx="1752">
                  <c:v>43757</c:v>
                </c:pt>
                <c:pt idx="1753">
                  <c:v>43758</c:v>
                </c:pt>
                <c:pt idx="1754">
                  <c:v>43759</c:v>
                </c:pt>
                <c:pt idx="1755">
                  <c:v>43760</c:v>
                </c:pt>
                <c:pt idx="1756">
                  <c:v>43761</c:v>
                </c:pt>
                <c:pt idx="1757">
                  <c:v>43762</c:v>
                </c:pt>
                <c:pt idx="1758">
                  <c:v>43763</c:v>
                </c:pt>
                <c:pt idx="1759">
                  <c:v>43764</c:v>
                </c:pt>
                <c:pt idx="1760">
                  <c:v>43765</c:v>
                </c:pt>
                <c:pt idx="1761">
                  <c:v>43766</c:v>
                </c:pt>
                <c:pt idx="1762">
                  <c:v>43767</c:v>
                </c:pt>
                <c:pt idx="1763">
                  <c:v>43768</c:v>
                </c:pt>
                <c:pt idx="1764">
                  <c:v>43769</c:v>
                </c:pt>
                <c:pt idx="1765">
                  <c:v>43770</c:v>
                </c:pt>
                <c:pt idx="1766">
                  <c:v>43771</c:v>
                </c:pt>
                <c:pt idx="1767">
                  <c:v>43772</c:v>
                </c:pt>
                <c:pt idx="1768">
                  <c:v>43773</c:v>
                </c:pt>
                <c:pt idx="1769">
                  <c:v>43774</c:v>
                </c:pt>
                <c:pt idx="1770">
                  <c:v>43775</c:v>
                </c:pt>
                <c:pt idx="1771">
                  <c:v>43776</c:v>
                </c:pt>
                <c:pt idx="1772">
                  <c:v>43777</c:v>
                </c:pt>
                <c:pt idx="1773">
                  <c:v>43778</c:v>
                </c:pt>
                <c:pt idx="1774">
                  <c:v>43779</c:v>
                </c:pt>
                <c:pt idx="1775">
                  <c:v>43780</c:v>
                </c:pt>
                <c:pt idx="1776">
                  <c:v>43781</c:v>
                </c:pt>
                <c:pt idx="1777">
                  <c:v>43782</c:v>
                </c:pt>
                <c:pt idx="1778">
                  <c:v>43783</c:v>
                </c:pt>
                <c:pt idx="1779">
                  <c:v>43784</c:v>
                </c:pt>
                <c:pt idx="1780">
                  <c:v>43785</c:v>
                </c:pt>
                <c:pt idx="1781">
                  <c:v>43786</c:v>
                </c:pt>
                <c:pt idx="1782">
                  <c:v>43787</c:v>
                </c:pt>
                <c:pt idx="1783">
                  <c:v>43788</c:v>
                </c:pt>
                <c:pt idx="1784">
                  <c:v>43789</c:v>
                </c:pt>
                <c:pt idx="1785">
                  <c:v>43790</c:v>
                </c:pt>
                <c:pt idx="1786">
                  <c:v>43791</c:v>
                </c:pt>
                <c:pt idx="1787">
                  <c:v>43792</c:v>
                </c:pt>
                <c:pt idx="1788">
                  <c:v>43793</c:v>
                </c:pt>
                <c:pt idx="1789">
                  <c:v>43794</c:v>
                </c:pt>
                <c:pt idx="1790">
                  <c:v>43795</c:v>
                </c:pt>
                <c:pt idx="1791">
                  <c:v>43796</c:v>
                </c:pt>
                <c:pt idx="1792">
                  <c:v>43797</c:v>
                </c:pt>
                <c:pt idx="1793">
                  <c:v>43798</c:v>
                </c:pt>
                <c:pt idx="1794">
                  <c:v>43799</c:v>
                </c:pt>
                <c:pt idx="1795">
                  <c:v>43800</c:v>
                </c:pt>
                <c:pt idx="1796">
                  <c:v>43801</c:v>
                </c:pt>
                <c:pt idx="1797">
                  <c:v>43802</c:v>
                </c:pt>
                <c:pt idx="1798">
                  <c:v>43803</c:v>
                </c:pt>
                <c:pt idx="1799">
                  <c:v>43804</c:v>
                </c:pt>
                <c:pt idx="1800">
                  <c:v>43805</c:v>
                </c:pt>
                <c:pt idx="1801">
                  <c:v>43806</c:v>
                </c:pt>
                <c:pt idx="1802">
                  <c:v>43807</c:v>
                </c:pt>
                <c:pt idx="1803">
                  <c:v>43808</c:v>
                </c:pt>
                <c:pt idx="1804">
                  <c:v>43809</c:v>
                </c:pt>
                <c:pt idx="1805">
                  <c:v>43810</c:v>
                </c:pt>
                <c:pt idx="1806">
                  <c:v>43811</c:v>
                </c:pt>
                <c:pt idx="1807">
                  <c:v>43812</c:v>
                </c:pt>
                <c:pt idx="1808">
                  <c:v>43813</c:v>
                </c:pt>
                <c:pt idx="1809">
                  <c:v>43814</c:v>
                </c:pt>
                <c:pt idx="1810">
                  <c:v>43815</c:v>
                </c:pt>
                <c:pt idx="1811">
                  <c:v>43816</c:v>
                </c:pt>
                <c:pt idx="1812">
                  <c:v>43817</c:v>
                </c:pt>
                <c:pt idx="1813">
                  <c:v>43818</c:v>
                </c:pt>
                <c:pt idx="1814">
                  <c:v>43819</c:v>
                </c:pt>
                <c:pt idx="1815">
                  <c:v>43820</c:v>
                </c:pt>
                <c:pt idx="1816">
                  <c:v>43821</c:v>
                </c:pt>
                <c:pt idx="1817">
                  <c:v>43822</c:v>
                </c:pt>
                <c:pt idx="1818">
                  <c:v>43823</c:v>
                </c:pt>
                <c:pt idx="1819">
                  <c:v>43824</c:v>
                </c:pt>
                <c:pt idx="1820">
                  <c:v>43825</c:v>
                </c:pt>
                <c:pt idx="1821">
                  <c:v>43826</c:v>
                </c:pt>
                <c:pt idx="1822">
                  <c:v>43827</c:v>
                </c:pt>
                <c:pt idx="1823">
                  <c:v>43828</c:v>
                </c:pt>
                <c:pt idx="1824">
                  <c:v>43829</c:v>
                </c:pt>
                <c:pt idx="1825">
                  <c:v>43830</c:v>
                </c:pt>
                <c:pt idx="1826">
                  <c:v>43831</c:v>
                </c:pt>
                <c:pt idx="1827">
                  <c:v>43832</c:v>
                </c:pt>
                <c:pt idx="1828">
                  <c:v>43833</c:v>
                </c:pt>
                <c:pt idx="1829">
                  <c:v>43834</c:v>
                </c:pt>
                <c:pt idx="1830">
                  <c:v>43835</c:v>
                </c:pt>
                <c:pt idx="1831">
                  <c:v>43836</c:v>
                </c:pt>
                <c:pt idx="1832">
                  <c:v>43837</c:v>
                </c:pt>
                <c:pt idx="1833">
                  <c:v>43838</c:v>
                </c:pt>
                <c:pt idx="1834">
                  <c:v>43839</c:v>
                </c:pt>
                <c:pt idx="1835">
                  <c:v>43840</c:v>
                </c:pt>
                <c:pt idx="1836">
                  <c:v>43841</c:v>
                </c:pt>
                <c:pt idx="1837">
                  <c:v>43842</c:v>
                </c:pt>
                <c:pt idx="1838">
                  <c:v>43843</c:v>
                </c:pt>
                <c:pt idx="1839">
                  <c:v>43844</c:v>
                </c:pt>
                <c:pt idx="1840">
                  <c:v>43845</c:v>
                </c:pt>
                <c:pt idx="1841">
                  <c:v>43846</c:v>
                </c:pt>
                <c:pt idx="1842">
                  <c:v>43847</c:v>
                </c:pt>
                <c:pt idx="1843">
                  <c:v>43848</c:v>
                </c:pt>
                <c:pt idx="1844">
                  <c:v>43849</c:v>
                </c:pt>
                <c:pt idx="1845">
                  <c:v>43850</c:v>
                </c:pt>
                <c:pt idx="1846">
                  <c:v>43851</c:v>
                </c:pt>
                <c:pt idx="1847">
                  <c:v>43852</c:v>
                </c:pt>
                <c:pt idx="1848">
                  <c:v>43853</c:v>
                </c:pt>
                <c:pt idx="1849">
                  <c:v>43854</c:v>
                </c:pt>
                <c:pt idx="1850">
                  <c:v>43855</c:v>
                </c:pt>
                <c:pt idx="1851">
                  <c:v>43856</c:v>
                </c:pt>
                <c:pt idx="1852">
                  <c:v>43857</c:v>
                </c:pt>
                <c:pt idx="1853">
                  <c:v>43858</c:v>
                </c:pt>
                <c:pt idx="1854">
                  <c:v>43859</c:v>
                </c:pt>
                <c:pt idx="1855">
                  <c:v>43860</c:v>
                </c:pt>
                <c:pt idx="1856">
                  <c:v>43861</c:v>
                </c:pt>
                <c:pt idx="1857">
                  <c:v>43862</c:v>
                </c:pt>
                <c:pt idx="1858">
                  <c:v>43863</c:v>
                </c:pt>
                <c:pt idx="1859">
                  <c:v>43864</c:v>
                </c:pt>
                <c:pt idx="1860">
                  <c:v>43865</c:v>
                </c:pt>
                <c:pt idx="1861">
                  <c:v>43866</c:v>
                </c:pt>
                <c:pt idx="1862">
                  <c:v>43867</c:v>
                </c:pt>
                <c:pt idx="1863">
                  <c:v>43868</c:v>
                </c:pt>
                <c:pt idx="1864">
                  <c:v>43869</c:v>
                </c:pt>
                <c:pt idx="1865">
                  <c:v>43870</c:v>
                </c:pt>
                <c:pt idx="1866">
                  <c:v>43871</c:v>
                </c:pt>
                <c:pt idx="1867">
                  <c:v>43872</c:v>
                </c:pt>
                <c:pt idx="1868">
                  <c:v>43873</c:v>
                </c:pt>
                <c:pt idx="1869">
                  <c:v>43874</c:v>
                </c:pt>
                <c:pt idx="1870">
                  <c:v>43875</c:v>
                </c:pt>
                <c:pt idx="1871">
                  <c:v>43876</c:v>
                </c:pt>
                <c:pt idx="1872">
                  <c:v>43877</c:v>
                </c:pt>
                <c:pt idx="1873">
                  <c:v>43878</c:v>
                </c:pt>
                <c:pt idx="1874">
                  <c:v>43879</c:v>
                </c:pt>
                <c:pt idx="1875">
                  <c:v>43880</c:v>
                </c:pt>
                <c:pt idx="1876">
                  <c:v>43881</c:v>
                </c:pt>
                <c:pt idx="1877">
                  <c:v>43882</c:v>
                </c:pt>
                <c:pt idx="1878">
                  <c:v>43883</c:v>
                </c:pt>
                <c:pt idx="1879">
                  <c:v>43884</c:v>
                </c:pt>
                <c:pt idx="1880">
                  <c:v>43885</c:v>
                </c:pt>
                <c:pt idx="1881">
                  <c:v>43886</c:v>
                </c:pt>
                <c:pt idx="1882">
                  <c:v>43887</c:v>
                </c:pt>
                <c:pt idx="1883">
                  <c:v>43888</c:v>
                </c:pt>
                <c:pt idx="1884">
                  <c:v>43889</c:v>
                </c:pt>
                <c:pt idx="1885">
                  <c:v>43890</c:v>
                </c:pt>
                <c:pt idx="1886">
                  <c:v>43891</c:v>
                </c:pt>
                <c:pt idx="1887">
                  <c:v>43892</c:v>
                </c:pt>
                <c:pt idx="1888">
                  <c:v>43893</c:v>
                </c:pt>
                <c:pt idx="1889">
                  <c:v>43894</c:v>
                </c:pt>
                <c:pt idx="1890">
                  <c:v>43895</c:v>
                </c:pt>
                <c:pt idx="1891">
                  <c:v>43896</c:v>
                </c:pt>
                <c:pt idx="1892">
                  <c:v>43897</c:v>
                </c:pt>
                <c:pt idx="1893">
                  <c:v>43898</c:v>
                </c:pt>
                <c:pt idx="1894">
                  <c:v>43899</c:v>
                </c:pt>
                <c:pt idx="1895">
                  <c:v>43900</c:v>
                </c:pt>
                <c:pt idx="1896">
                  <c:v>43901</c:v>
                </c:pt>
                <c:pt idx="1897">
                  <c:v>43902</c:v>
                </c:pt>
                <c:pt idx="1898">
                  <c:v>43903</c:v>
                </c:pt>
                <c:pt idx="1899">
                  <c:v>43904</c:v>
                </c:pt>
                <c:pt idx="1900">
                  <c:v>43905</c:v>
                </c:pt>
                <c:pt idx="1901">
                  <c:v>43906</c:v>
                </c:pt>
                <c:pt idx="1902">
                  <c:v>43907</c:v>
                </c:pt>
                <c:pt idx="1903">
                  <c:v>43908</c:v>
                </c:pt>
                <c:pt idx="1904">
                  <c:v>43909</c:v>
                </c:pt>
                <c:pt idx="1905">
                  <c:v>43910</c:v>
                </c:pt>
                <c:pt idx="1906">
                  <c:v>43911</c:v>
                </c:pt>
                <c:pt idx="1907">
                  <c:v>43912</c:v>
                </c:pt>
                <c:pt idx="1908">
                  <c:v>43913</c:v>
                </c:pt>
                <c:pt idx="1909">
                  <c:v>43914</c:v>
                </c:pt>
                <c:pt idx="1910">
                  <c:v>43915</c:v>
                </c:pt>
                <c:pt idx="1911">
                  <c:v>43916</c:v>
                </c:pt>
                <c:pt idx="1912">
                  <c:v>43917</c:v>
                </c:pt>
                <c:pt idx="1913">
                  <c:v>43918</c:v>
                </c:pt>
                <c:pt idx="1914">
                  <c:v>43919</c:v>
                </c:pt>
                <c:pt idx="1915">
                  <c:v>43920</c:v>
                </c:pt>
                <c:pt idx="1916">
                  <c:v>43921</c:v>
                </c:pt>
                <c:pt idx="1917">
                  <c:v>43922</c:v>
                </c:pt>
                <c:pt idx="1918">
                  <c:v>43923</c:v>
                </c:pt>
                <c:pt idx="1919">
                  <c:v>43924</c:v>
                </c:pt>
                <c:pt idx="1920">
                  <c:v>43925</c:v>
                </c:pt>
                <c:pt idx="1921">
                  <c:v>43926</c:v>
                </c:pt>
                <c:pt idx="1922">
                  <c:v>43927</c:v>
                </c:pt>
                <c:pt idx="1923">
                  <c:v>43928</c:v>
                </c:pt>
                <c:pt idx="1924">
                  <c:v>43929</c:v>
                </c:pt>
                <c:pt idx="1925">
                  <c:v>43930</c:v>
                </c:pt>
                <c:pt idx="1926">
                  <c:v>43931</c:v>
                </c:pt>
                <c:pt idx="1927">
                  <c:v>43932</c:v>
                </c:pt>
                <c:pt idx="1928">
                  <c:v>43933</c:v>
                </c:pt>
                <c:pt idx="1929">
                  <c:v>43934</c:v>
                </c:pt>
                <c:pt idx="1930">
                  <c:v>43935</c:v>
                </c:pt>
                <c:pt idx="1931">
                  <c:v>43936</c:v>
                </c:pt>
                <c:pt idx="1932">
                  <c:v>43937</c:v>
                </c:pt>
                <c:pt idx="1933">
                  <c:v>43938</c:v>
                </c:pt>
                <c:pt idx="1934">
                  <c:v>43939</c:v>
                </c:pt>
                <c:pt idx="1935">
                  <c:v>43940</c:v>
                </c:pt>
                <c:pt idx="1936">
                  <c:v>43941</c:v>
                </c:pt>
                <c:pt idx="1937">
                  <c:v>43942</c:v>
                </c:pt>
                <c:pt idx="1938">
                  <c:v>43943</c:v>
                </c:pt>
                <c:pt idx="1939">
                  <c:v>43944</c:v>
                </c:pt>
                <c:pt idx="1940">
                  <c:v>43945</c:v>
                </c:pt>
                <c:pt idx="1941">
                  <c:v>43946</c:v>
                </c:pt>
                <c:pt idx="1942">
                  <c:v>43947</c:v>
                </c:pt>
                <c:pt idx="1943">
                  <c:v>43948</c:v>
                </c:pt>
                <c:pt idx="1944">
                  <c:v>43949</c:v>
                </c:pt>
                <c:pt idx="1945">
                  <c:v>43950</c:v>
                </c:pt>
                <c:pt idx="1946">
                  <c:v>43951</c:v>
                </c:pt>
                <c:pt idx="1947">
                  <c:v>43952</c:v>
                </c:pt>
                <c:pt idx="1948">
                  <c:v>43953</c:v>
                </c:pt>
                <c:pt idx="1949">
                  <c:v>43954</c:v>
                </c:pt>
                <c:pt idx="1950">
                  <c:v>43955</c:v>
                </c:pt>
                <c:pt idx="1951">
                  <c:v>43956</c:v>
                </c:pt>
                <c:pt idx="1952">
                  <c:v>43957</c:v>
                </c:pt>
                <c:pt idx="1953">
                  <c:v>43958</c:v>
                </c:pt>
                <c:pt idx="1954">
                  <c:v>43959</c:v>
                </c:pt>
                <c:pt idx="1955">
                  <c:v>43960</c:v>
                </c:pt>
                <c:pt idx="1956">
                  <c:v>43961</c:v>
                </c:pt>
                <c:pt idx="1957">
                  <c:v>43962</c:v>
                </c:pt>
                <c:pt idx="1958">
                  <c:v>43963</c:v>
                </c:pt>
                <c:pt idx="1959">
                  <c:v>43964</c:v>
                </c:pt>
                <c:pt idx="1960">
                  <c:v>43965</c:v>
                </c:pt>
                <c:pt idx="1961">
                  <c:v>43966</c:v>
                </c:pt>
                <c:pt idx="1962">
                  <c:v>43967</c:v>
                </c:pt>
                <c:pt idx="1963">
                  <c:v>43968</c:v>
                </c:pt>
                <c:pt idx="1964">
                  <c:v>43969</c:v>
                </c:pt>
                <c:pt idx="1965">
                  <c:v>43970</c:v>
                </c:pt>
                <c:pt idx="1966">
                  <c:v>43971</c:v>
                </c:pt>
                <c:pt idx="1967">
                  <c:v>43972</c:v>
                </c:pt>
                <c:pt idx="1968">
                  <c:v>43973</c:v>
                </c:pt>
                <c:pt idx="1969">
                  <c:v>43974</c:v>
                </c:pt>
                <c:pt idx="1970">
                  <c:v>43975</c:v>
                </c:pt>
                <c:pt idx="1971">
                  <c:v>43976</c:v>
                </c:pt>
                <c:pt idx="1972">
                  <c:v>43977</c:v>
                </c:pt>
                <c:pt idx="1973">
                  <c:v>43978</c:v>
                </c:pt>
                <c:pt idx="1974">
                  <c:v>43979</c:v>
                </c:pt>
                <c:pt idx="1975">
                  <c:v>43980</c:v>
                </c:pt>
                <c:pt idx="1976">
                  <c:v>43981</c:v>
                </c:pt>
                <c:pt idx="1977">
                  <c:v>43982</c:v>
                </c:pt>
                <c:pt idx="1978">
                  <c:v>43983</c:v>
                </c:pt>
                <c:pt idx="1979">
                  <c:v>43984</c:v>
                </c:pt>
                <c:pt idx="1980">
                  <c:v>43985</c:v>
                </c:pt>
                <c:pt idx="1981">
                  <c:v>43986</c:v>
                </c:pt>
                <c:pt idx="1982">
                  <c:v>43987</c:v>
                </c:pt>
                <c:pt idx="1983">
                  <c:v>43988</c:v>
                </c:pt>
                <c:pt idx="1984">
                  <c:v>43989</c:v>
                </c:pt>
                <c:pt idx="1985">
                  <c:v>43990</c:v>
                </c:pt>
                <c:pt idx="1986">
                  <c:v>43991</c:v>
                </c:pt>
              </c:numCache>
            </c:numRef>
          </c:cat>
          <c:val>
            <c:numRef>
              <c:f>'VWAP Calculation'!$E$2:$E$1988</c:f>
              <c:numCache>
                <c:formatCode>General</c:formatCode>
                <c:ptCount val="1987"/>
                <c:pt idx="0">
                  <c:v>494.21899512071326</c:v>
                </c:pt>
                <c:pt idx="1">
                  <c:v>503.06835064082111</c:v>
                </c:pt>
                <c:pt idx="2">
                  <c:v>504.81192164869509</c:v>
                </c:pt>
                <c:pt idx="3">
                  <c:v>547.24922495745932</c:v>
                </c:pt>
                <c:pt idx="4">
                  <c:v>535.27759223270982</c:v>
                </c:pt>
                <c:pt idx="5">
                  <c:v>528.48802815237161</c:v>
                </c:pt>
                <c:pt idx="6">
                  <c:v>543.80183680626806</c:v>
                </c:pt>
                <c:pt idx="7">
                  <c:v>532.47965259728028</c:v>
                </c:pt>
                <c:pt idx="8">
                  <c:v>554.70427182265041</c:v>
                </c:pt>
                <c:pt idx="9">
                  <c:v>541.73351991708012</c:v>
                </c:pt>
                <c:pt idx="10">
                  <c:v>543.34098313128288</c:v>
                </c:pt>
                <c:pt idx="11">
                  <c:v>531.16931467405448</c:v>
                </c:pt>
                <c:pt idx="12">
                  <c:v>507.37947923938862</c:v>
                </c:pt>
                <c:pt idx="13">
                  <c:v>500.88391843151237</c:v>
                </c:pt>
                <c:pt idx="14">
                  <c:v>518.15458260149467</c:v>
                </c:pt>
                <c:pt idx="15">
                  <c:v>507.21790001399432</c:v>
                </c:pt>
                <c:pt idx="16">
                  <c:v>513.41867260692538</c:v>
                </c:pt>
                <c:pt idx="17">
                  <c:v>522.06031433946066</c:v>
                </c:pt>
                <c:pt idx="18">
                  <c:v>517.07355431088513</c:v>
                </c:pt>
                <c:pt idx="19">
                  <c:v>520.54346569950462</c:v>
                </c:pt>
                <c:pt idx="20">
                  <c:v>508.63384416114798</c:v>
                </c:pt>
                <c:pt idx="21">
                  <c:v>511.30846288579642</c:v>
                </c:pt>
                <c:pt idx="22">
                  <c:v>490.97632885838192</c:v>
                </c:pt>
                <c:pt idx="23">
                  <c:v>486.12339301511145</c:v>
                </c:pt>
                <c:pt idx="24">
                  <c:v>490.22012931892931</c:v>
                </c:pt>
                <c:pt idx="25">
                  <c:v>494.65688476123034</c:v>
                </c:pt>
                <c:pt idx="26">
                  <c:v>480.41706522468047</c:v>
                </c:pt>
                <c:pt idx="27">
                  <c:v>492.32747545318762</c:v>
                </c:pt>
                <c:pt idx="28">
                  <c:v>492.68862836871648</c:v>
                </c:pt>
                <c:pt idx="29">
                  <c:v>494.4395500947345</c:v>
                </c:pt>
                <c:pt idx="30">
                  <c:v>507.64076644044263</c:v>
                </c:pt>
                <c:pt idx="31">
                  <c:v>492.81741329381003</c:v>
                </c:pt>
                <c:pt idx="32">
                  <c:v>496.80366371103059</c:v>
                </c:pt>
                <c:pt idx="33">
                  <c:v>502.0425436269058</c:v>
                </c:pt>
                <c:pt idx="34">
                  <c:v>496.01619875471351</c:v>
                </c:pt>
                <c:pt idx="35">
                  <c:v>497.62627301666652</c:v>
                </c:pt>
                <c:pt idx="36">
                  <c:v>477.61687835081545</c:v>
                </c:pt>
                <c:pt idx="37">
                  <c:v>477.47035077221165</c:v>
                </c:pt>
                <c:pt idx="38">
                  <c:v>469.67922321211552</c:v>
                </c:pt>
                <c:pt idx="39">
                  <c:v>477.74338867219979</c:v>
                </c:pt>
                <c:pt idx="40">
                  <c:v>437.09203528034845</c:v>
                </c:pt>
                <c:pt idx="41">
                  <c:v>430.5336194768671</c:v>
                </c:pt>
                <c:pt idx="42">
                  <c:v>432.60951202545345</c:v>
                </c:pt>
                <c:pt idx="43">
                  <c:v>422.96689869048777</c:v>
                </c:pt>
                <c:pt idx="44">
                  <c:v>429.82964691563234</c:v>
                </c:pt>
                <c:pt idx="45">
                  <c:v>420.82583409965332</c:v>
                </c:pt>
                <c:pt idx="46">
                  <c:v>438.64310980042615</c:v>
                </c:pt>
                <c:pt idx="47">
                  <c:v>430.3020874266453</c:v>
                </c:pt>
                <c:pt idx="48">
                  <c:v>443.86098591431386</c:v>
                </c:pt>
                <c:pt idx="49">
                  <c:v>445.58723881343349</c:v>
                </c:pt>
                <c:pt idx="50">
                  <c:v>449.96653825951205</c:v>
                </c:pt>
                <c:pt idx="51">
                  <c:v>443.49693559771856</c:v>
                </c:pt>
                <c:pt idx="52">
                  <c:v>449.23792064652463</c:v>
                </c:pt>
                <c:pt idx="53">
                  <c:v>443.4136970865577</c:v>
                </c:pt>
                <c:pt idx="54">
                  <c:v>451.12333595346894</c:v>
                </c:pt>
                <c:pt idx="55">
                  <c:v>473.89076946416901</c:v>
                </c:pt>
                <c:pt idx="56">
                  <c:v>466.0972345004501</c:v>
                </c:pt>
                <c:pt idx="57">
                  <c:v>467.69172211659782</c:v>
                </c:pt>
                <c:pt idx="58">
                  <c:v>482.84860738140884</c:v>
                </c:pt>
                <c:pt idx="59">
                  <c:v>481.69432110724892</c:v>
                </c:pt>
                <c:pt idx="60">
                  <c:v>479.2213521462653</c:v>
                </c:pt>
                <c:pt idx="61">
                  <c:v>494.87995330548887</c:v>
                </c:pt>
                <c:pt idx="62">
                  <c:v>495.48248605415756</c:v>
                </c:pt>
                <c:pt idx="63">
                  <c:v>468.83666197432245</c:v>
                </c:pt>
                <c:pt idx="64">
                  <c:v>455.60078016260178</c:v>
                </c:pt>
                <c:pt idx="65">
                  <c:v>463.92576738987577</c:v>
                </c:pt>
                <c:pt idx="66">
                  <c:v>460.5794454261063</c:v>
                </c:pt>
                <c:pt idx="67">
                  <c:v>458.63525146167927</c:v>
                </c:pt>
                <c:pt idx="68">
                  <c:v>461.44187585646716</c:v>
                </c:pt>
                <c:pt idx="69">
                  <c:v>455.04053723353661</c:v>
                </c:pt>
                <c:pt idx="70">
                  <c:v>456.2284949994106</c:v>
                </c:pt>
                <c:pt idx="71">
                  <c:v>469.68434568449447</c:v>
                </c:pt>
                <c:pt idx="72">
                  <c:v>462.85672176629856</c:v>
                </c:pt>
                <c:pt idx="73">
                  <c:v>457.53671978239004</c:v>
                </c:pt>
                <c:pt idx="74">
                  <c:v>484.98697861645007</c:v>
                </c:pt>
                <c:pt idx="75">
                  <c:v>490.79179262675569</c:v>
                </c:pt>
                <c:pt idx="76">
                  <c:v>493.72720973753059</c:v>
                </c:pt>
                <c:pt idx="77">
                  <c:v>529.43698482342063</c:v>
                </c:pt>
                <c:pt idx="78">
                  <c:v>520.92963942100187</c:v>
                </c:pt>
                <c:pt idx="79">
                  <c:v>516.47107021389456</c:v>
                </c:pt>
                <c:pt idx="80">
                  <c:v>510.21081134239535</c:v>
                </c:pt>
                <c:pt idx="81">
                  <c:v>503.14486121929986</c:v>
                </c:pt>
                <c:pt idx="82">
                  <c:v>505.36084583319206</c:v>
                </c:pt>
                <c:pt idx="83">
                  <c:v>498.08403515268918</c:v>
                </c:pt>
                <c:pt idx="84">
                  <c:v>517.8067162456507</c:v>
                </c:pt>
                <c:pt idx="85">
                  <c:v>513.84254783092103</c:v>
                </c:pt>
                <c:pt idx="86">
                  <c:v>498.7154244423773</c:v>
                </c:pt>
                <c:pt idx="87">
                  <c:v>543.56998884115728</c:v>
                </c:pt>
                <c:pt idx="88">
                  <c:v>520.5200053669106</c:v>
                </c:pt>
                <c:pt idx="89">
                  <c:v>521.87638229159143</c:v>
                </c:pt>
                <c:pt idx="90">
                  <c:v>529.25454665100676</c:v>
                </c:pt>
                <c:pt idx="91">
                  <c:v>540.55547872520242</c:v>
                </c:pt>
                <c:pt idx="92">
                  <c:v>531.81935061883303</c:v>
                </c:pt>
                <c:pt idx="93">
                  <c:v>505.58301302561495</c:v>
                </c:pt>
                <c:pt idx="94">
                  <c:v>518.35881145486212</c:v>
                </c:pt>
                <c:pt idx="95">
                  <c:v>503.61386836074598</c:v>
                </c:pt>
                <c:pt idx="96">
                  <c:v>508.69476583291049</c:v>
                </c:pt>
                <c:pt idx="97">
                  <c:v>485.48935089984923</c:v>
                </c:pt>
                <c:pt idx="98">
                  <c:v>494.49958741097527</c:v>
                </c:pt>
                <c:pt idx="99">
                  <c:v>491.79276552394379</c:v>
                </c:pt>
                <c:pt idx="100">
                  <c:v>512.4695645888188</c:v>
                </c:pt>
                <c:pt idx="101">
                  <c:v>522.17710907820583</c:v>
                </c:pt>
                <c:pt idx="102">
                  <c:v>533.96397523569283</c:v>
                </c:pt>
                <c:pt idx="103">
                  <c:v>550.93799547666413</c:v>
                </c:pt>
                <c:pt idx="104">
                  <c:v>543.62348368395544</c:v>
                </c:pt>
                <c:pt idx="105">
                  <c:v>529.5910682635888</c:v>
                </c:pt>
                <c:pt idx="106">
                  <c:v>523.83747706975976</c:v>
                </c:pt>
                <c:pt idx="107">
                  <c:v>517.58265780296131</c:v>
                </c:pt>
                <c:pt idx="108">
                  <c:v>524.07259578163598</c:v>
                </c:pt>
                <c:pt idx="109">
                  <c:v>530.5600741128585</c:v>
                </c:pt>
                <c:pt idx="110">
                  <c:v>537.71145115780212</c:v>
                </c:pt>
                <c:pt idx="111">
                  <c:v>534.81822185005365</c:v>
                </c:pt>
                <c:pt idx="112">
                  <c:v>544.63591341449387</c:v>
                </c:pt>
                <c:pt idx="113">
                  <c:v>530.7766626665582</c:v>
                </c:pt>
                <c:pt idx="114">
                  <c:v>546.37026151381508</c:v>
                </c:pt>
                <c:pt idx="115">
                  <c:v>573.34005902706599</c:v>
                </c:pt>
                <c:pt idx="116">
                  <c:v>555.37785409572916</c:v>
                </c:pt>
                <c:pt idx="117">
                  <c:v>555.32983071178319</c:v>
                </c:pt>
                <c:pt idx="118">
                  <c:v>534.99357834697958</c:v>
                </c:pt>
                <c:pt idx="119">
                  <c:v>532.64603767314406</c:v>
                </c:pt>
                <c:pt idx="120">
                  <c:v>527.26398528656171</c:v>
                </c:pt>
                <c:pt idx="121">
                  <c:v>540.56612870312676</c:v>
                </c:pt>
                <c:pt idx="122">
                  <c:v>546.83524545768239</c:v>
                </c:pt>
                <c:pt idx="123">
                  <c:v>522.28617065715628</c:v>
                </c:pt>
                <c:pt idx="124">
                  <c:v>523.25841232035577</c:v>
                </c:pt>
                <c:pt idx="125">
                  <c:v>509.67979495811625</c:v>
                </c:pt>
                <c:pt idx="126">
                  <c:v>520.89545382021697</c:v>
                </c:pt>
                <c:pt idx="127">
                  <c:v>524.19091499879346</c:v>
                </c:pt>
                <c:pt idx="128">
                  <c:v>518.84537461367461</c:v>
                </c:pt>
                <c:pt idx="129">
                  <c:v>521.08379873856973</c:v>
                </c:pt>
                <c:pt idx="130">
                  <c:v>545.86753442546967</c:v>
                </c:pt>
                <c:pt idx="131">
                  <c:v>550.87248634003697</c:v>
                </c:pt>
                <c:pt idx="132">
                  <c:v>545.92396781287027</c:v>
                </c:pt>
                <c:pt idx="133">
                  <c:v>584.69797903484584</c:v>
                </c:pt>
                <c:pt idx="134">
                  <c:v>608.52346289833156</c:v>
                </c:pt>
                <c:pt idx="135">
                  <c:v>596.43038725133636</c:v>
                </c:pt>
                <c:pt idx="136">
                  <c:v>616.17830139624755</c:v>
                </c:pt>
                <c:pt idx="137">
                  <c:v>609.95809783789457</c:v>
                </c:pt>
                <c:pt idx="138">
                  <c:v>607.69334087896937</c:v>
                </c:pt>
                <c:pt idx="139">
                  <c:v>604.47612456490799</c:v>
                </c:pt>
                <c:pt idx="140">
                  <c:v>627.96888334651794</c:v>
                </c:pt>
                <c:pt idx="141">
                  <c:v>628.86515427041638</c:v>
                </c:pt>
                <c:pt idx="142">
                  <c:v>616.38264454091427</c:v>
                </c:pt>
                <c:pt idx="143">
                  <c:v>616.86656713762261</c:v>
                </c:pt>
                <c:pt idx="144">
                  <c:v>598.75702807747234</c:v>
                </c:pt>
                <c:pt idx="145">
                  <c:v>604.52236697539547</c:v>
                </c:pt>
                <c:pt idx="146">
                  <c:v>600.02218198002106</c:v>
                </c:pt>
                <c:pt idx="147">
                  <c:v>589.53494009473252</c:v>
                </c:pt>
                <c:pt idx="148">
                  <c:v>563.7154960009957</c:v>
                </c:pt>
                <c:pt idx="149">
                  <c:v>563.2084469174016</c:v>
                </c:pt>
                <c:pt idx="150">
                  <c:v>555.7634007951491</c:v>
                </c:pt>
                <c:pt idx="151">
                  <c:v>546.08512754501874</c:v>
                </c:pt>
                <c:pt idx="152">
                  <c:v>577.20465403152616</c:v>
                </c:pt>
                <c:pt idx="153">
                  <c:v>581.67760732288104</c:v>
                </c:pt>
                <c:pt idx="154">
                  <c:v>570.94668345642663</c:v>
                </c:pt>
                <c:pt idx="155">
                  <c:v>592.75023624523612</c:v>
                </c:pt>
                <c:pt idx="156">
                  <c:v>616.99457476108046</c:v>
                </c:pt>
                <c:pt idx="157">
                  <c:v>616.9360057244138</c:v>
                </c:pt>
                <c:pt idx="158">
                  <c:v>584.69711456961966</c:v>
                </c:pt>
                <c:pt idx="159">
                  <c:v>589.18212949344809</c:v>
                </c:pt>
                <c:pt idx="160">
                  <c:v>577.4707593507012</c:v>
                </c:pt>
                <c:pt idx="161">
                  <c:v>588.15753905632312</c:v>
                </c:pt>
                <c:pt idx="162">
                  <c:v>571.21210564092587</c:v>
                </c:pt>
                <c:pt idx="163">
                  <c:v>535.86851314227317</c:v>
                </c:pt>
                <c:pt idx="164">
                  <c:v>538.3844611625251</c:v>
                </c:pt>
                <c:pt idx="165">
                  <c:v>556.07690516173307</c:v>
                </c:pt>
                <c:pt idx="166">
                  <c:v>529.64149408450044</c:v>
                </c:pt>
                <c:pt idx="167">
                  <c:v>535.15196920331414</c:v>
                </c:pt>
                <c:pt idx="168">
                  <c:v>543.09341366378578</c:v>
                </c:pt>
                <c:pt idx="169">
                  <c:v>552.99775738438882</c:v>
                </c:pt>
                <c:pt idx="170">
                  <c:v>540.71830630611407</c:v>
                </c:pt>
                <c:pt idx="171">
                  <c:v>537.36784577490585</c:v>
                </c:pt>
                <c:pt idx="172">
                  <c:v>534.6466647959312</c:v>
                </c:pt>
                <c:pt idx="173">
                  <c:v>529.24933220949652</c:v>
                </c:pt>
                <c:pt idx="174">
                  <c:v>531.15194295882191</c:v>
                </c:pt>
                <c:pt idx="175">
                  <c:v>525.38846717849628</c:v>
                </c:pt>
                <c:pt idx="176">
                  <c:v>535.01617948449768</c:v>
                </c:pt>
                <c:pt idx="177">
                  <c:v>536.32215179880347</c:v>
                </c:pt>
                <c:pt idx="178">
                  <c:v>545.41490993013508</c:v>
                </c:pt>
                <c:pt idx="179">
                  <c:v>555.63812854433843</c:v>
                </c:pt>
                <c:pt idx="180">
                  <c:v>536.10362948671639</c:v>
                </c:pt>
                <c:pt idx="181">
                  <c:v>535.89253861652151</c:v>
                </c:pt>
                <c:pt idx="182">
                  <c:v>533.17773993188518</c:v>
                </c:pt>
                <c:pt idx="183">
                  <c:v>577.85342336800272</c:v>
                </c:pt>
                <c:pt idx="184">
                  <c:v>581.11979745990891</c:v>
                </c:pt>
                <c:pt idx="185">
                  <c:v>612.34077311151691</c:v>
                </c:pt>
                <c:pt idx="186">
                  <c:v>617.12528874714371</c:v>
                </c:pt>
                <c:pt idx="187">
                  <c:v>613.09476860160385</c:v>
                </c:pt>
                <c:pt idx="188">
                  <c:v>643.84739923191944</c:v>
                </c:pt>
                <c:pt idx="189">
                  <c:v>642.17322040734427</c:v>
                </c:pt>
                <c:pt idx="190">
                  <c:v>638.08569627184704</c:v>
                </c:pt>
                <c:pt idx="191">
                  <c:v>643.78772059053449</c:v>
                </c:pt>
                <c:pt idx="192">
                  <c:v>613.45513208327327</c:v>
                </c:pt>
                <c:pt idx="193">
                  <c:v>628.01027181847917</c:v>
                </c:pt>
                <c:pt idx="194">
                  <c:v>613.04016743002512</c:v>
                </c:pt>
                <c:pt idx="195">
                  <c:v>633.70730435600694</c:v>
                </c:pt>
                <c:pt idx="196">
                  <c:v>629.24642083107244</c:v>
                </c:pt>
                <c:pt idx="197">
                  <c:v>632.28937917779615</c:v>
                </c:pt>
                <c:pt idx="198">
                  <c:v>653.00377225115255</c:v>
                </c:pt>
                <c:pt idx="199">
                  <c:v>648.34998566033642</c:v>
                </c:pt>
                <c:pt idx="200">
                  <c:v>631.52230254520691</c:v>
                </c:pt>
                <c:pt idx="201">
                  <c:v>641.04123486215451</c:v>
                </c:pt>
                <c:pt idx="202">
                  <c:v>663.75897025400752</c:v>
                </c:pt>
                <c:pt idx="203">
                  <c:v>642.30201415633121</c:v>
                </c:pt>
                <c:pt idx="204">
                  <c:v>688.55665666104005</c:v>
                </c:pt>
                <c:pt idx="205">
                  <c:v>648.09445669384559</c:v>
                </c:pt>
                <c:pt idx="206">
                  <c:v>639.47200127876397</c:v>
                </c:pt>
                <c:pt idx="207">
                  <c:v>630.87085985631165</c:v>
                </c:pt>
                <c:pt idx="208">
                  <c:v>623.01702805464458</c:v>
                </c:pt>
                <c:pt idx="209">
                  <c:v>622.73119274576561</c:v>
                </c:pt>
                <c:pt idx="210">
                  <c:v>616.09973766058374</c:v>
                </c:pt>
                <c:pt idx="211">
                  <c:v>610.23134008538182</c:v>
                </c:pt>
                <c:pt idx="212">
                  <c:v>600.30778152025141</c:v>
                </c:pt>
                <c:pt idx="213">
                  <c:v>621.82884880958579</c:v>
                </c:pt>
                <c:pt idx="214">
                  <c:v>625.76487348812043</c:v>
                </c:pt>
                <c:pt idx="215">
                  <c:v>619.64851107742584</c:v>
                </c:pt>
                <c:pt idx="216">
                  <c:v>647.99557035047303</c:v>
                </c:pt>
                <c:pt idx="217">
                  <c:v>651.3014195969231</c:v>
                </c:pt>
                <c:pt idx="218">
                  <c:v>607.86671674593526</c:v>
                </c:pt>
                <c:pt idx="219">
                  <c:v>586.90314516989213</c:v>
                </c:pt>
                <c:pt idx="220">
                  <c:v>591.68159879561824</c:v>
                </c:pt>
                <c:pt idx="221">
                  <c:v>611.73142046504074</c:v>
                </c:pt>
                <c:pt idx="222">
                  <c:v>629.59132163769357</c:v>
                </c:pt>
                <c:pt idx="223">
                  <c:v>629.80181700406956</c:v>
                </c:pt>
                <c:pt idx="224">
                  <c:v>658.03070820810103</c:v>
                </c:pt>
                <c:pt idx="225">
                  <c:v>659.59342546052687</c:v>
                </c:pt>
                <c:pt idx="226">
                  <c:v>667.01540081094254</c:v>
                </c:pt>
                <c:pt idx="227">
                  <c:v>646.28931864200672</c:v>
                </c:pt>
                <c:pt idx="228">
                  <c:v>662.43600179638088</c:v>
                </c:pt>
                <c:pt idx="229">
                  <c:v>659.31858311099143</c:v>
                </c:pt>
                <c:pt idx="230">
                  <c:v>633.13337479590666</c:v>
                </c:pt>
                <c:pt idx="231">
                  <c:v>664.58367265967036</c:v>
                </c:pt>
                <c:pt idx="232">
                  <c:v>662.71743601050457</c:v>
                </c:pt>
                <c:pt idx="233">
                  <c:v>692.50268469675962</c:v>
                </c:pt>
                <c:pt idx="234">
                  <c:v>682.4320286185781</c:v>
                </c:pt>
                <c:pt idx="235">
                  <c:v>693.82204121847474</c:v>
                </c:pt>
                <c:pt idx="236">
                  <c:v>712.83199792219534</c:v>
                </c:pt>
                <c:pt idx="237">
                  <c:v>708.47106631347083</c:v>
                </c:pt>
                <c:pt idx="238">
                  <c:v>707.93283082837377</c:v>
                </c:pt>
                <c:pt idx="239">
                  <c:v>697.16100782378726</c:v>
                </c:pt>
                <c:pt idx="240">
                  <c:v>690.19295515104113</c:v>
                </c:pt>
                <c:pt idx="241">
                  <c:v>668.49898038215474</c:v>
                </c:pt>
                <c:pt idx="242">
                  <c:v>674.56935955642905</c:v>
                </c:pt>
                <c:pt idx="243">
                  <c:v>696.87707342672911</c:v>
                </c:pt>
                <c:pt idx="244">
                  <c:v>685.98293709901043</c:v>
                </c:pt>
                <c:pt idx="245">
                  <c:v>664.67416936206109</c:v>
                </c:pt>
                <c:pt idx="246">
                  <c:v>699.03783344151225</c:v>
                </c:pt>
                <c:pt idx="247">
                  <c:v>709.05895210570532</c:v>
                </c:pt>
                <c:pt idx="248">
                  <c:v>693.06290989984359</c:v>
                </c:pt>
                <c:pt idx="249">
                  <c:v>682.66782169716703</c:v>
                </c:pt>
                <c:pt idx="250">
                  <c:v>703.1972953116823</c:v>
                </c:pt>
                <c:pt idx="251">
                  <c:v>726.00628493169381</c:v>
                </c:pt>
                <c:pt idx="252">
                  <c:v>762.84663693724542</c:v>
                </c:pt>
                <c:pt idx="253">
                  <c:v>723.94477637223554</c:v>
                </c:pt>
                <c:pt idx="254">
                  <c:v>709.68673718327079</c:v>
                </c:pt>
                <c:pt idx="255">
                  <c:v>729.02044394964366</c:v>
                </c:pt>
                <c:pt idx="256">
                  <c:v>684.01222592897477</c:v>
                </c:pt>
                <c:pt idx="257">
                  <c:v>661.2841396545607</c:v>
                </c:pt>
                <c:pt idx="258">
                  <c:v>665.86853583117897</c:v>
                </c:pt>
                <c:pt idx="259">
                  <c:v>693.43163797839088</c:v>
                </c:pt>
                <c:pt idx="260">
                  <c:v>717.24343088229114</c:v>
                </c:pt>
                <c:pt idx="261">
                  <c:v>705.78491643798588</c:v>
                </c:pt>
                <c:pt idx="262">
                  <c:v>696.88783693380947</c:v>
                </c:pt>
                <c:pt idx="263">
                  <c:v>716.19605154660508</c:v>
                </c:pt>
                <c:pt idx="264">
                  <c:v>721.30476395697099</c:v>
                </c:pt>
                <c:pt idx="265">
                  <c:v>717.94340576334196</c:v>
                </c:pt>
                <c:pt idx="266">
                  <c:v>708.69909249009891</c:v>
                </c:pt>
                <c:pt idx="267">
                  <c:v>739.52791876925164</c:v>
                </c:pt>
                <c:pt idx="268">
                  <c:v>755.83667692547306</c:v>
                </c:pt>
                <c:pt idx="269">
                  <c:v>759.90508063389234</c:v>
                </c:pt>
                <c:pt idx="270">
                  <c:v>781.87668116225609</c:v>
                </c:pt>
                <c:pt idx="271">
                  <c:v>807.23582805947899</c:v>
                </c:pt>
                <c:pt idx="272">
                  <c:v>804.34258647942022</c:v>
                </c:pt>
                <c:pt idx="273">
                  <c:v>835.07252371540255</c:v>
                </c:pt>
                <c:pt idx="274">
                  <c:v>818.2977066388454</c:v>
                </c:pt>
                <c:pt idx="275">
                  <c:v>812.69838520681162</c:v>
                </c:pt>
                <c:pt idx="276">
                  <c:v>822.09872658679467</c:v>
                </c:pt>
                <c:pt idx="277">
                  <c:v>834.67669792367701</c:v>
                </c:pt>
                <c:pt idx="278">
                  <c:v>785.16306597463529</c:v>
                </c:pt>
                <c:pt idx="279">
                  <c:v>831.43517629788619</c:v>
                </c:pt>
                <c:pt idx="280">
                  <c:v>863.90662224725179</c:v>
                </c:pt>
                <c:pt idx="281">
                  <c:v>874.27384210899902</c:v>
                </c:pt>
                <c:pt idx="282">
                  <c:v>865.32899606212368</c:v>
                </c:pt>
                <c:pt idx="283">
                  <c:v>883.92100772474646</c:v>
                </c:pt>
                <c:pt idx="284">
                  <c:v>932.3201511415773</c:v>
                </c:pt>
                <c:pt idx="285">
                  <c:v>924.35758954760922</c:v>
                </c:pt>
                <c:pt idx="286">
                  <c:v>924.74102892441897</c:v>
                </c:pt>
                <c:pt idx="287">
                  <c:v>911.12908777747668</c:v>
                </c:pt>
                <c:pt idx="288">
                  <c:v>925.60531046645997</c:v>
                </c:pt>
                <c:pt idx="289">
                  <c:v>962.64459899461542</c:v>
                </c:pt>
                <c:pt idx="290">
                  <c:v>954.1356694602182</c:v>
                </c:pt>
                <c:pt idx="291">
                  <c:v>965.65410887916369</c:v>
                </c:pt>
                <c:pt idx="292">
                  <c:v>986.90755079589258</c:v>
                </c:pt>
                <c:pt idx="293">
                  <c:v>970.78307269057814</c:v>
                </c:pt>
                <c:pt idx="294">
                  <c:v>952.16385706728556</c:v>
                </c:pt>
                <c:pt idx="295">
                  <c:v>962.97075528534424</c:v>
                </c:pt>
                <c:pt idx="296">
                  <c:v>970.17944367260566</c:v>
                </c:pt>
                <c:pt idx="297">
                  <c:v>943.74106217305814</c:v>
                </c:pt>
                <c:pt idx="298">
                  <c:v>966.67468335743661</c:v>
                </c:pt>
                <c:pt idx="299">
                  <c:v>965.43561392550305</c:v>
                </c:pt>
                <c:pt idx="300">
                  <c:v>976.91435100962838</c:v>
                </c:pt>
                <c:pt idx="301">
                  <c:v>1032.2995425124864</c:v>
                </c:pt>
                <c:pt idx="302">
                  <c:v>1001.3678455652926</c:v>
                </c:pt>
                <c:pt idx="303">
                  <c:v>986.19030862020475</c:v>
                </c:pt>
                <c:pt idx="304">
                  <c:v>1017.1263816143276</c:v>
                </c:pt>
                <c:pt idx="305">
                  <c:v>981.63626270551026</c:v>
                </c:pt>
                <c:pt idx="306">
                  <c:v>929.01151427677894</c:v>
                </c:pt>
                <c:pt idx="307">
                  <c:v>940.6005548256569</c:v>
                </c:pt>
                <c:pt idx="308">
                  <c:v>976.04707121816591</c:v>
                </c:pt>
                <c:pt idx="309">
                  <c:v>1013.6986542315711</c:v>
                </c:pt>
                <c:pt idx="310">
                  <c:v>1011.4927361827307</c:v>
                </c:pt>
                <c:pt idx="311">
                  <c:v>1033.9737911638274</c:v>
                </c:pt>
                <c:pt idx="312">
                  <c:v>1017.4536425149851</c:v>
                </c:pt>
                <c:pt idx="313">
                  <c:v>1001.4898980736168</c:v>
                </c:pt>
                <c:pt idx="314">
                  <c:v>989.61514396569908</c:v>
                </c:pt>
                <c:pt idx="315">
                  <c:v>987.49896656810188</c:v>
                </c:pt>
                <c:pt idx="316">
                  <c:v>971.57915857382784</c:v>
                </c:pt>
                <c:pt idx="317">
                  <c:v>968.1688245164321</c:v>
                </c:pt>
                <c:pt idx="318">
                  <c:v>999.86891508888505</c:v>
                </c:pt>
                <c:pt idx="319">
                  <c:v>1005.4965204096535</c:v>
                </c:pt>
                <c:pt idx="320">
                  <c:v>1029.691276454832</c:v>
                </c:pt>
                <c:pt idx="321">
                  <c:v>1045.0963283197759</c:v>
                </c:pt>
                <c:pt idx="322">
                  <c:v>1107.2288770291505</c:v>
                </c:pt>
                <c:pt idx="323">
                  <c:v>1107.5050571858012</c:v>
                </c:pt>
                <c:pt idx="324">
                  <c:v>1111.1515656669344</c:v>
                </c:pt>
                <c:pt idx="325">
                  <c:v>1120.5401292216129</c:v>
                </c:pt>
                <c:pt idx="326">
                  <c:v>1127.2736768178318</c:v>
                </c:pt>
                <c:pt idx="327">
                  <c:v>1110.1283566882191</c:v>
                </c:pt>
                <c:pt idx="328">
                  <c:v>1138.5034445777021</c:v>
                </c:pt>
                <c:pt idx="329">
                  <c:v>1103.2025251013692</c:v>
                </c:pt>
                <c:pt idx="330">
                  <c:v>1066.6873744834506</c:v>
                </c:pt>
                <c:pt idx="331">
                  <c:v>1041.9459384816055</c:v>
                </c:pt>
                <c:pt idx="332">
                  <c:v>1026.8581520462667</c:v>
                </c:pt>
                <c:pt idx="333">
                  <c:v>991.82361535203063</c:v>
                </c:pt>
                <c:pt idx="334">
                  <c:v>1005.0028343247972</c:v>
                </c:pt>
                <c:pt idx="335">
                  <c:v>967.23885205067415</c:v>
                </c:pt>
                <c:pt idx="336">
                  <c:v>970.488819270872</c:v>
                </c:pt>
                <c:pt idx="337">
                  <c:v>942.1959951238623</c:v>
                </c:pt>
                <c:pt idx="338">
                  <c:v>930.32188285044106</c:v>
                </c:pt>
                <c:pt idx="339">
                  <c:v>918.21073114199248</c:v>
                </c:pt>
                <c:pt idx="340">
                  <c:v>938.6624992587449</c:v>
                </c:pt>
                <c:pt idx="341">
                  <c:v>909.05477866371757</c:v>
                </c:pt>
                <c:pt idx="342">
                  <c:v>937.36501054196765</c:v>
                </c:pt>
                <c:pt idx="343">
                  <c:v>897.47511751752097</c:v>
                </c:pt>
                <c:pt idx="344">
                  <c:v>898.7784775627822</c:v>
                </c:pt>
                <c:pt idx="345">
                  <c:v>856.4601602431793</c:v>
                </c:pt>
                <c:pt idx="346">
                  <c:v>838.97586893648315</c:v>
                </c:pt>
                <c:pt idx="347">
                  <c:v>874.64882726031203</c:v>
                </c:pt>
                <c:pt idx="348">
                  <c:v>904.2823456659487</c:v>
                </c:pt>
                <c:pt idx="349">
                  <c:v>875.50309189761572</c:v>
                </c:pt>
                <c:pt idx="350">
                  <c:v>842.81602528289488</c:v>
                </c:pt>
                <c:pt idx="351">
                  <c:v>871.69365077620716</c:v>
                </c:pt>
                <c:pt idx="352">
                  <c:v>885.70114708032258</c:v>
                </c:pt>
                <c:pt idx="353">
                  <c:v>896.95298067880185</c:v>
                </c:pt>
                <c:pt idx="354">
                  <c:v>879.86630538452118</c:v>
                </c:pt>
                <c:pt idx="355">
                  <c:v>899.19953621719094</c:v>
                </c:pt>
                <c:pt idx="356">
                  <c:v>897.09140144777621</c:v>
                </c:pt>
                <c:pt idx="357">
                  <c:v>927.37416024753634</c:v>
                </c:pt>
                <c:pt idx="358">
                  <c:v>961.05296196493759</c:v>
                </c:pt>
                <c:pt idx="359">
                  <c:v>938.40463645998273</c:v>
                </c:pt>
                <c:pt idx="360">
                  <c:v>927.93191930853436</c:v>
                </c:pt>
                <c:pt idx="361">
                  <c:v>914.37170155334843</c:v>
                </c:pt>
                <c:pt idx="362">
                  <c:v>939.16964553815001</c:v>
                </c:pt>
                <c:pt idx="363">
                  <c:v>927.67049489967019</c:v>
                </c:pt>
                <c:pt idx="364">
                  <c:v>929.79647437559595</c:v>
                </c:pt>
                <c:pt idx="365">
                  <c:v>977.7171210482619</c:v>
                </c:pt>
                <c:pt idx="366">
                  <c:v>941.21112087640893</c:v>
                </c:pt>
                <c:pt idx="367">
                  <c:v>913.000623875212</c:v>
                </c:pt>
                <c:pt idx="368">
                  <c:v>933.0901176269947</c:v>
                </c:pt>
                <c:pt idx="369">
                  <c:v>961.81080910865649</c:v>
                </c:pt>
                <c:pt idx="370">
                  <c:v>860.78918490400986</c:v>
                </c:pt>
                <c:pt idx="371">
                  <c:v>986.63276074218641</c:v>
                </c:pt>
                <c:pt idx="372">
                  <c:v>933.25195618295754</c:v>
                </c:pt>
                <c:pt idx="373">
                  <c:v>936.34240763601883</c:v>
                </c:pt>
                <c:pt idx="374">
                  <c:v>986.86010701894577</c:v>
                </c:pt>
                <c:pt idx="375">
                  <c:v>961.86466088951681</c:v>
                </c:pt>
                <c:pt idx="376">
                  <c:v>956.10522316809556</c:v>
                </c:pt>
                <c:pt idx="377">
                  <c:v>954.73659303359295</c:v>
                </c:pt>
                <c:pt idx="378">
                  <c:v>983.55751813155439</c:v>
                </c:pt>
                <c:pt idx="379">
                  <c:v>947.8728559787736</c:v>
                </c:pt>
                <c:pt idx="380">
                  <c:v>940.99603435399536</c:v>
                </c:pt>
                <c:pt idx="381">
                  <c:v>889.42308593835696</c:v>
                </c:pt>
                <c:pt idx="382">
                  <c:v>962.64635758304428</c:v>
                </c:pt>
                <c:pt idx="383">
                  <c:v>869.42842057563189</c:v>
                </c:pt>
                <c:pt idx="384">
                  <c:v>896.81974574061269</c:v>
                </c:pt>
                <c:pt idx="385">
                  <c:v>865.37752133392166</c:v>
                </c:pt>
                <c:pt idx="386">
                  <c:v>878.2624937890422</c:v>
                </c:pt>
                <c:pt idx="387">
                  <c:v>871.44429635176436</c:v>
                </c:pt>
                <c:pt idx="388">
                  <c:v>864.90316868929938</c:v>
                </c:pt>
                <c:pt idx="389">
                  <c:v>870.33639344654307</c:v>
                </c:pt>
                <c:pt idx="390">
                  <c:v>851.65821840439094</c:v>
                </c:pt>
                <c:pt idx="391">
                  <c:v>875.92503528023053</c:v>
                </c:pt>
                <c:pt idx="392">
                  <c:v>855.02120401801653</c:v>
                </c:pt>
                <c:pt idx="393">
                  <c:v>842.87791775078585</c:v>
                </c:pt>
                <c:pt idx="394">
                  <c:v>858.60318904964618</c:v>
                </c:pt>
                <c:pt idx="395">
                  <c:v>867.25931883823273</c:v>
                </c:pt>
                <c:pt idx="396">
                  <c:v>914.1858220954648</c:v>
                </c:pt>
                <c:pt idx="397">
                  <c:v>865.71148771048729</c:v>
                </c:pt>
                <c:pt idx="398">
                  <c:v>921.75903164222711</c:v>
                </c:pt>
                <c:pt idx="399">
                  <c:v>897.98310530697609</c:v>
                </c:pt>
                <c:pt idx="400">
                  <c:v>913.57230325687021</c:v>
                </c:pt>
                <c:pt idx="401">
                  <c:v>966.69329724856277</c:v>
                </c:pt>
                <c:pt idx="402">
                  <c:v>909.24653454113275</c:v>
                </c:pt>
                <c:pt idx="403">
                  <c:v>932.74984371816799</c:v>
                </c:pt>
                <c:pt idx="404">
                  <c:v>937.29198010959317</c:v>
                </c:pt>
                <c:pt idx="405">
                  <c:v>951.07377672296877</c:v>
                </c:pt>
                <c:pt idx="406">
                  <c:v>969.75706750232769</c:v>
                </c:pt>
                <c:pt idx="407">
                  <c:v>1002.9933618691822</c:v>
                </c:pt>
                <c:pt idx="408">
                  <c:v>978.46440418570046</c:v>
                </c:pt>
                <c:pt idx="409">
                  <c:v>996.54184529193026</c:v>
                </c:pt>
                <c:pt idx="410">
                  <c:v>989.96042094612119</c:v>
                </c:pt>
                <c:pt idx="411">
                  <c:v>1020.9723583039718</c:v>
                </c:pt>
                <c:pt idx="412">
                  <c:v>985.95246270365817</c:v>
                </c:pt>
                <c:pt idx="413">
                  <c:v>988.71934009204392</c:v>
                </c:pt>
                <c:pt idx="414">
                  <c:v>993.75973560573868</c:v>
                </c:pt>
                <c:pt idx="415">
                  <c:v>996.73721623466929</c:v>
                </c:pt>
                <c:pt idx="416">
                  <c:v>954.15476940576218</c:v>
                </c:pt>
                <c:pt idx="417">
                  <c:v>969.59136137053247</c:v>
                </c:pt>
                <c:pt idx="418">
                  <c:v>986.4388058804725</c:v>
                </c:pt>
                <c:pt idx="419">
                  <c:v>1034.0715916871022</c:v>
                </c:pt>
                <c:pt idx="420">
                  <c:v>1037.5418642551115</c:v>
                </c:pt>
                <c:pt idx="421">
                  <c:v>1050.9462423094205</c:v>
                </c:pt>
                <c:pt idx="422">
                  <c:v>1025.444206627908</c:v>
                </c:pt>
                <c:pt idx="423">
                  <c:v>1025.6197918432169</c:v>
                </c:pt>
                <c:pt idx="424">
                  <c:v>1015.181770407871</c:v>
                </c:pt>
                <c:pt idx="425">
                  <c:v>1000.789430322347</c:v>
                </c:pt>
                <c:pt idx="426">
                  <c:v>1008.2995768776311</c:v>
                </c:pt>
                <c:pt idx="427">
                  <c:v>986.08517537211208</c:v>
                </c:pt>
                <c:pt idx="428">
                  <c:v>1035.4642483814021</c:v>
                </c:pt>
                <c:pt idx="429">
                  <c:v>1013.574943459278</c:v>
                </c:pt>
                <c:pt idx="430">
                  <c:v>1005.6292690124893</c:v>
                </c:pt>
                <c:pt idx="431">
                  <c:v>970.76239129769942</c:v>
                </c:pt>
                <c:pt idx="432">
                  <c:v>976.51135394917219</c:v>
                </c:pt>
                <c:pt idx="433">
                  <c:v>1034.0569336413419</c:v>
                </c:pt>
                <c:pt idx="434">
                  <c:v>1009.247875334655</c:v>
                </c:pt>
                <c:pt idx="435">
                  <c:v>1017.0244964261112</c:v>
                </c:pt>
                <c:pt idx="436">
                  <c:v>1082.9679746958764</c:v>
                </c:pt>
                <c:pt idx="437">
                  <c:v>1065.2318917790576</c:v>
                </c:pt>
                <c:pt idx="438">
                  <c:v>1119.8033966325406</c:v>
                </c:pt>
                <c:pt idx="439">
                  <c:v>1111.5529402183865</c:v>
                </c:pt>
                <c:pt idx="440">
                  <c:v>1067.6776967181677</c:v>
                </c:pt>
                <c:pt idx="441">
                  <c:v>1071.4783181382784</c:v>
                </c:pt>
                <c:pt idx="442">
                  <c:v>1098.1072221398722</c:v>
                </c:pt>
                <c:pt idx="443">
                  <c:v>1096.9623056870612</c:v>
                </c:pt>
                <c:pt idx="444">
                  <c:v>1057.4914891215521</c:v>
                </c:pt>
                <c:pt idx="445">
                  <c:v>1071.8350263214747</c:v>
                </c:pt>
                <c:pt idx="446">
                  <c:v>1064.2418612127979</c:v>
                </c:pt>
                <c:pt idx="447">
                  <c:v>1092.6872770718564</c:v>
                </c:pt>
                <c:pt idx="448">
                  <c:v>1077.771860071266</c:v>
                </c:pt>
                <c:pt idx="449">
                  <c:v>1091.4245179851785</c:v>
                </c:pt>
                <c:pt idx="450">
                  <c:v>1109.2986589440718</c:v>
                </c:pt>
                <c:pt idx="451">
                  <c:v>1104.4640135164486</c:v>
                </c:pt>
                <c:pt idx="452">
                  <c:v>1078.3774811786409</c:v>
                </c:pt>
                <c:pt idx="453">
                  <c:v>1098.3410918425107</c:v>
                </c:pt>
                <c:pt idx="454">
                  <c:v>1074.7646846988791</c:v>
                </c:pt>
                <c:pt idx="455">
                  <c:v>1130.0744612068331</c:v>
                </c:pt>
                <c:pt idx="456">
                  <c:v>1101.7966536219058</c:v>
                </c:pt>
                <c:pt idx="457">
                  <c:v>1045.2127261535911</c:v>
                </c:pt>
                <c:pt idx="458">
                  <c:v>1034.5186941093793</c:v>
                </c:pt>
                <c:pt idx="459">
                  <c:v>1020.5100814002672</c:v>
                </c:pt>
                <c:pt idx="460">
                  <c:v>1048.0973682096846</c:v>
                </c:pt>
                <c:pt idx="461">
                  <c:v>1048.4049485530327</c:v>
                </c:pt>
                <c:pt idx="462">
                  <c:v>1088.1062607422775</c:v>
                </c:pt>
                <c:pt idx="463">
                  <c:v>1052.181989874417</c:v>
                </c:pt>
                <c:pt idx="464">
                  <c:v>1022.5676590079328</c:v>
                </c:pt>
                <c:pt idx="465">
                  <c:v>1039.5099928018594</c:v>
                </c:pt>
                <c:pt idx="466">
                  <c:v>1011.4490968356558</c:v>
                </c:pt>
                <c:pt idx="467">
                  <c:v>1045.2817918686105</c:v>
                </c:pt>
                <c:pt idx="468">
                  <c:v>1068.3214341019795</c:v>
                </c:pt>
                <c:pt idx="469">
                  <c:v>1059.8413253520011</c:v>
                </c:pt>
                <c:pt idx="470">
                  <c:v>1123.7997429555026</c:v>
                </c:pt>
                <c:pt idx="471">
                  <c:v>1087.5408438282318</c:v>
                </c:pt>
                <c:pt idx="472">
                  <c:v>1096.9068828094828</c:v>
                </c:pt>
                <c:pt idx="473">
                  <c:v>1092.5580373400487</c:v>
                </c:pt>
                <c:pt idx="474">
                  <c:v>1092.892861398173</c:v>
                </c:pt>
                <c:pt idx="475">
                  <c:v>1114.4512836310575</c:v>
                </c:pt>
                <c:pt idx="476">
                  <c:v>1145.7740824391617</c:v>
                </c:pt>
                <c:pt idx="477">
                  <c:v>1205.2171259558459</c:v>
                </c:pt>
                <c:pt idx="478">
                  <c:v>1161.5042644691048</c:v>
                </c:pt>
                <c:pt idx="479">
                  <c:v>1197.406165506791</c:v>
                </c:pt>
                <c:pt idx="480">
                  <c:v>1168.8269931764594</c:v>
                </c:pt>
                <c:pt idx="481">
                  <c:v>1171.9472892853457</c:v>
                </c:pt>
                <c:pt idx="482">
                  <c:v>1225.569273713955</c:v>
                </c:pt>
                <c:pt idx="483">
                  <c:v>1226.2367728222889</c:v>
                </c:pt>
                <c:pt idx="484">
                  <c:v>1223.5969902092959</c:v>
                </c:pt>
                <c:pt idx="485">
                  <c:v>1165.42844477994</c:v>
                </c:pt>
                <c:pt idx="486">
                  <c:v>1174.6490075440252</c:v>
                </c:pt>
                <c:pt idx="487">
                  <c:v>1156.3041263314335</c:v>
                </c:pt>
                <c:pt idx="488">
                  <c:v>1205.7913166521475</c:v>
                </c:pt>
                <c:pt idx="489">
                  <c:v>1258.5889405970124</c:v>
                </c:pt>
                <c:pt idx="490">
                  <c:v>1227.9080095452859</c:v>
                </c:pt>
                <c:pt idx="491">
                  <c:v>1207.1290679317767</c:v>
                </c:pt>
                <c:pt idx="492">
                  <c:v>1265.0433143944203</c:v>
                </c:pt>
                <c:pt idx="493">
                  <c:v>1289.6527516428396</c:v>
                </c:pt>
                <c:pt idx="494">
                  <c:v>1265.9093209498637</c:v>
                </c:pt>
                <c:pt idx="495">
                  <c:v>1239.5268979491157</c:v>
                </c:pt>
                <c:pt idx="496">
                  <c:v>1281.6024489778965</c:v>
                </c:pt>
                <c:pt idx="497">
                  <c:v>1298.9902389953838</c:v>
                </c:pt>
                <c:pt idx="498">
                  <c:v>1285.686082718405</c:v>
                </c:pt>
                <c:pt idx="499">
                  <c:v>1315.4323331541</c:v>
                </c:pt>
                <c:pt idx="500">
                  <c:v>1350.5050627809171</c:v>
                </c:pt>
                <c:pt idx="501">
                  <c:v>1426.1096885648635</c:v>
                </c:pt>
                <c:pt idx="502">
                  <c:v>1399.0724307928842</c:v>
                </c:pt>
                <c:pt idx="503">
                  <c:v>1398.9137177562577</c:v>
                </c:pt>
                <c:pt idx="504">
                  <c:v>1386.8826871214594</c:v>
                </c:pt>
                <c:pt idx="505">
                  <c:v>1322.5669868179878</c:v>
                </c:pt>
                <c:pt idx="506">
                  <c:v>1303.579492065435</c:v>
                </c:pt>
                <c:pt idx="507">
                  <c:v>1283.3575714438093</c:v>
                </c:pt>
                <c:pt idx="508">
                  <c:v>1312.0018710079121</c:v>
                </c:pt>
                <c:pt idx="509">
                  <c:v>1336.7115600543016</c:v>
                </c:pt>
                <c:pt idx="510">
                  <c:v>1311.6390499849492</c:v>
                </c:pt>
                <c:pt idx="511">
                  <c:v>1343.8551619658515</c:v>
                </c:pt>
                <c:pt idx="512">
                  <c:v>1347.0703130528998</c:v>
                </c:pt>
                <c:pt idx="513">
                  <c:v>1389.3768887849574</c:v>
                </c:pt>
                <c:pt idx="514">
                  <c:v>1398.7145254494806</c:v>
                </c:pt>
                <c:pt idx="515">
                  <c:v>1353.0003018983325</c:v>
                </c:pt>
                <c:pt idx="516">
                  <c:v>1354.7203268300452</c:v>
                </c:pt>
                <c:pt idx="517">
                  <c:v>1280.9637168458269</c:v>
                </c:pt>
                <c:pt idx="518">
                  <c:v>1249.7866868938536</c:v>
                </c:pt>
                <c:pt idx="519">
                  <c:v>1284.3693837272265</c:v>
                </c:pt>
                <c:pt idx="520">
                  <c:v>1307.1089006305881</c:v>
                </c:pt>
                <c:pt idx="521">
                  <c:v>1323.7791300246013</c:v>
                </c:pt>
                <c:pt idx="522">
                  <c:v>1357.0416813919808</c:v>
                </c:pt>
                <c:pt idx="523">
                  <c:v>1369.4546314152828</c:v>
                </c:pt>
                <c:pt idx="524">
                  <c:v>1409.365437388637</c:v>
                </c:pt>
                <c:pt idx="525">
                  <c:v>1437.9454743008455</c:v>
                </c:pt>
                <c:pt idx="526">
                  <c:v>1477.4211321084342</c:v>
                </c:pt>
                <c:pt idx="527">
                  <c:v>1362.8868898571773</c:v>
                </c:pt>
                <c:pt idx="528">
                  <c:v>1408.8714378774973</c:v>
                </c:pt>
                <c:pt idx="529">
                  <c:v>1447.8378885159973</c:v>
                </c:pt>
                <c:pt idx="530">
                  <c:v>1417.7999820841078</c:v>
                </c:pt>
                <c:pt idx="531">
                  <c:v>1360.2647251272922</c:v>
                </c:pt>
                <c:pt idx="532">
                  <c:v>1418.8453320286196</c:v>
                </c:pt>
                <c:pt idx="533">
                  <c:v>1390.7959890486177</c:v>
                </c:pt>
                <c:pt idx="534">
                  <c:v>1327.0794437852483</c:v>
                </c:pt>
                <c:pt idx="535">
                  <c:v>1340.3541834461955</c:v>
                </c:pt>
                <c:pt idx="536">
                  <c:v>1330.692597274267</c:v>
                </c:pt>
                <c:pt idx="537">
                  <c:v>1291.9947607759475</c:v>
                </c:pt>
                <c:pt idx="538">
                  <c:v>1354.737803128347</c:v>
                </c:pt>
                <c:pt idx="539">
                  <c:v>1344.8000353815576</c:v>
                </c:pt>
                <c:pt idx="540">
                  <c:v>1293.4948768240788</c:v>
                </c:pt>
                <c:pt idx="541">
                  <c:v>1239.221264454311</c:v>
                </c:pt>
                <c:pt idx="542">
                  <c:v>1273.2097203168148</c:v>
                </c:pt>
                <c:pt idx="543">
                  <c:v>1289.7000978883693</c:v>
                </c:pt>
                <c:pt idx="544">
                  <c:v>1299.9992027183275</c:v>
                </c:pt>
                <c:pt idx="545">
                  <c:v>1333.2233244423853</c:v>
                </c:pt>
                <c:pt idx="546">
                  <c:v>1274.1769031060533</c:v>
                </c:pt>
                <c:pt idx="547">
                  <c:v>1333.4941365619245</c:v>
                </c:pt>
                <c:pt idx="548">
                  <c:v>1306.7653946821747</c:v>
                </c:pt>
                <c:pt idx="549">
                  <c:v>1335.7930022734447</c:v>
                </c:pt>
                <c:pt idx="550">
                  <c:v>1225.7495605106706</c:v>
                </c:pt>
                <c:pt idx="551">
                  <c:v>1175.5931724735626</c:v>
                </c:pt>
                <c:pt idx="552">
                  <c:v>1266.9450965399883</c:v>
                </c:pt>
                <c:pt idx="553">
                  <c:v>1258.5972296343973</c:v>
                </c:pt>
                <c:pt idx="554">
                  <c:v>1254.0968601616328</c:v>
                </c:pt>
                <c:pt idx="555">
                  <c:v>1225.4087076103262</c:v>
                </c:pt>
                <c:pt idx="556">
                  <c:v>1175.3513019013897</c:v>
                </c:pt>
                <c:pt idx="557">
                  <c:v>1154.1032878550254</c:v>
                </c:pt>
                <c:pt idx="558">
                  <c:v>1165.9739716189761</c:v>
                </c:pt>
                <c:pt idx="559">
                  <c:v>1141.2395700144054</c:v>
                </c:pt>
                <c:pt idx="560">
                  <c:v>1142.4973717485336</c:v>
                </c:pt>
                <c:pt idx="561">
                  <c:v>1172.7653140616692</c:v>
                </c:pt>
                <c:pt idx="562">
                  <c:v>1139.8493435076007</c:v>
                </c:pt>
                <c:pt idx="563">
                  <c:v>1192.5756482727231</c:v>
                </c:pt>
                <c:pt idx="564">
                  <c:v>1161.5739373686388</c:v>
                </c:pt>
                <c:pt idx="565">
                  <c:v>1219.5238523813814</c:v>
                </c:pt>
                <c:pt idx="566">
                  <c:v>1196.1508621460564</c:v>
                </c:pt>
                <c:pt idx="567">
                  <c:v>1158.0412873502376</c:v>
                </c:pt>
                <c:pt idx="568">
                  <c:v>1152.2977991081827</c:v>
                </c:pt>
                <c:pt idx="569">
                  <c:v>1149.8120549795606</c:v>
                </c:pt>
                <c:pt idx="570">
                  <c:v>1149.9163643925262</c:v>
                </c:pt>
                <c:pt idx="571">
                  <c:v>1153.6159302980884</c:v>
                </c:pt>
                <c:pt idx="572">
                  <c:v>1211.6468379720043</c:v>
                </c:pt>
                <c:pt idx="573">
                  <c:v>1219.2451608621202</c:v>
                </c:pt>
                <c:pt idx="574">
                  <c:v>1225.5345472096865</c:v>
                </c:pt>
                <c:pt idx="575">
                  <c:v>1228.1899224420558</c:v>
                </c:pt>
                <c:pt idx="576">
                  <c:v>1307.198109625228</c:v>
                </c:pt>
                <c:pt idx="577">
                  <c:v>1332.7092450519031</c:v>
                </c:pt>
                <c:pt idx="578">
                  <c:v>1360.9770820152089</c:v>
                </c:pt>
                <c:pt idx="579">
                  <c:v>1364.0509102294257</c:v>
                </c:pt>
                <c:pt idx="580">
                  <c:v>1355.2539869149357</c:v>
                </c:pt>
                <c:pt idx="581">
                  <c:v>1315.318583153025</c:v>
                </c:pt>
                <c:pt idx="582">
                  <c:v>1346.9309618044447</c:v>
                </c:pt>
                <c:pt idx="583">
                  <c:v>1359.8168478786786</c:v>
                </c:pt>
                <c:pt idx="584">
                  <c:v>1365.8460278467203</c:v>
                </c:pt>
                <c:pt idx="585">
                  <c:v>1363.0389336723313</c:v>
                </c:pt>
                <c:pt idx="586">
                  <c:v>1277.358255370091</c:v>
                </c:pt>
                <c:pt idx="587">
                  <c:v>1278.1795470449463</c:v>
                </c:pt>
                <c:pt idx="588">
                  <c:v>1281.7942192456107</c:v>
                </c:pt>
                <c:pt idx="589">
                  <c:v>1357.220262033007</c:v>
                </c:pt>
                <c:pt idx="590">
                  <c:v>1307.5687524608227</c:v>
                </c:pt>
                <c:pt idx="591">
                  <c:v>1340.8130204677955</c:v>
                </c:pt>
                <c:pt idx="592">
                  <c:v>1318.273642864579</c:v>
                </c:pt>
                <c:pt idx="593">
                  <c:v>1358.8641703595858</c:v>
                </c:pt>
                <c:pt idx="594">
                  <c:v>1323.5854159208773</c:v>
                </c:pt>
                <c:pt idx="595">
                  <c:v>1349.4820458499621</c:v>
                </c:pt>
                <c:pt idx="596">
                  <c:v>1310.6438034707419</c:v>
                </c:pt>
                <c:pt idx="597">
                  <c:v>1235.0713774519593</c:v>
                </c:pt>
                <c:pt idx="598">
                  <c:v>1255.7113193310577</c:v>
                </c:pt>
                <c:pt idx="599">
                  <c:v>1285.7979874599644</c:v>
                </c:pt>
                <c:pt idx="600">
                  <c:v>1305.9019835727709</c:v>
                </c:pt>
                <c:pt idx="601">
                  <c:v>1251.3768502903295</c:v>
                </c:pt>
                <c:pt idx="602">
                  <c:v>1281.2914839446737</c:v>
                </c:pt>
                <c:pt idx="603">
                  <c:v>1242.4342571861403</c:v>
                </c:pt>
                <c:pt idx="604">
                  <c:v>1262.9945757824792</c:v>
                </c:pt>
                <c:pt idx="605">
                  <c:v>1268.3085440020268</c:v>
                </c:pt>
                <c:pt idx="606">
                  <c:v>1305.5818902015935</c:v>
                </c:pt>
                <c:pt idx="607">
                  <c:v>1234.2580282758679</c:v>
                </c:pt>
                <c:pt idx="608">
                  <c:v>1180.2659459053025</c:v>
                </c:pt>
                <c:pt idx="609">
                  <c:v>1166.7175221162222</c:v>
                </c:pt>
                <c:pt idx="610">
                  <c:v>1162.8053495199481</c:v>
                </c:pt>
                <c:pt idx="611">
                  <c:v>1179.2734733153868</c:v>
                </c:pt>
                <c:pt idx="612">
                  <c:v>1202.4890939401464</c:v>
                </c:pt>
                <c:pt idx="613">
                  <c:v>1181.8036374958488</c:v>
                </c:pt>
                <c:pt idx="614">
                  <c:v>1173.4941513950453</c:v>
                </c:pt>
                <c:pt idx="615">
                  <c:v>1212.9935600795777</c:v>
                </c:pt>
                <c:pt idx="616">
                  <c:v>1256.1599299521768</c:v>
                </c:pt>
                <c:pt idx="617">
                  <c:v>1259.8180141015416</c:v>
                </c:pt>
                <c:pt idx="618">
                  <c:v>1302.7971488243586</c:v>
                </c:pt>
                <c:pt idx="619">
                  <c:v>1250.0209201294231</c:v>
                </c:pt>
                <c:pt idx="620">
                  <c:v>1198.8096910754111</c:v>
                </c:pt>
                <c:pt idx="621">
                  <c:v>1184.3136061048046</c:v>
                </c:pt>
                <c:pt idx="622">
                  <c:v>1164.7638257700419</c:v>
                </c:pt>
                <c:pt idx="623">
                  <c:v>1162.5512272382721</c:v>
                </c:pt>
                <c:pt idx="624">
                  <c:v>1196.1742699499646</c:v>
                </c:pt>
                <c:pt idx="625">
                  <c:v>1156.8555666525197</c:v>
                </c:pt>
                <c:pt idx="626">
                  <c:v>1185.288146229675</c:v>
                </c:pt>
                <c:pt idx="627">
                  <c:v>1164.5919741608052</c:v>
                </c:pt>
                <c:pt idx="628">
                  <c:v>1183.2046951663719</c:v>
                </c:pt>
                <c:pt idx="629">
                  <c:v>1144.5911285983598</c:v>
                </c:pt>
                <c:pt idx="630">
                  <c:v>1147.8930567190819</c:v>
                </c:pt>
                <c:pt idx="631">
                  <c:v>1156.9582208105878</c:v>
                </c:pt>
                <c:pt idx="632">
                  <c:v>1190.1618838229742</c:v>
                </c:pt>
                <c:pt idx="633">
                  <c:v>1198.9931224912038</c:v>
                </c:pt>
                <c:pt idx="634">
                  <c:v>1133.0495104125</c:v>
                </c:pt>
                <c:pt idx="635">
                  <c:v>1109.3707651653051</c:v>
                </c:pt>
                <c:pt idx="636">
                  <c:v>1151.8563037881004</c:v>
                </c:pt>
                <c:pt idx="637">
                  <c:v>1138.5975761839147</c:v>
                </c:pt>
                <c:pt idx="638">
                  <c:v>1107.2662513816322</c:v>
                </c:pt>
                <c:pt idx="639">
                  <c:v>1071.370142246454</c:v>
                </c:pt>
                <c:pt idx="640">
                  <c:v>1121.6400680189427</c:v>
                </c:pt>
                <c:pt idx="641">
                  <c:v>1112.499701909544</c:v>
                </c:pt>
                <c:pt idx="642">
                  <c:v>1127.2360265573575</c:v>
                </c:pt>
                <c:pt idx="643">
                  <c:v>1076.6741971238603</c:v>
                </c:pt>
                <c:pt idx="644">
                  <c:v>1065.8110671007041</c:v>
                </c:pt>
                <c:pt idx="645">
                  <c:v>1102.1507745073909</c:v>
                </c:pt>
                <c:pt idx="646">
                  <c:v>1070.5282498617978</c:v>
                </c:pt>
                <c:pt idx="647">
                  <c:v>1070.610069636027</c:v>
                </c:pt>
                <c:pt idx="648">
                  <c:v>1115.666139429406</c:v>
                </c:pt>
                <c:pt idx="649">
                  <c:v>1076.8859939764154</c:v>
                </c:pt>
                <c:pt idx="650">
                  <c:v>1101.7852618143568</c:v>
                </c:pt>
                <c:pt idx="651">
                  <c:v>1114.1058552553056</c:v>
                </c:pt>
                <c:pt idx="652">
                  <c:v>1092.3084130716238</c:v>
                </c:pt>
                <c:pt idx="653">
                  <c:v>1114.6870091674564</c:v>
                </c:pt>
                <c:pt idx="654">
                  <c:v>1121.1993206125751</c:v>
                </c:pt>
                <c:pt idx="655">
                  <c:v>1125.1321051500101</c:v>
                </c:pt>
                <c:pt idx="656">
                  <c:v>1137.6810334027684</c:v>
                </c:pt>
                <c:pt idx="657">
                  <c:v>1196.1674481226421</c:v>
                </c:pt>
                <c:pt idx="658">
                  <c:v>1162.8901955551594</c:v>
                </c:pt>
                <c:pt idx="659">
                  <c:v>1123.617342477665</c:v>
                </c:pt>
                <c:pt idx="660">
                  <c:v>1144.9409631763806</c:v>
                </c:pt>
                <c:pt idx="661">
                  <c:v>1118.8479242601122</c:v>
                </c:pt>
                <c:pt idx="662">
                  <c:v>1163.2430375508252</c:v>
                </c:pt>
                <c:pt idx="663">
                  <c:v>1098.9827919627232</c:v>
                </c:pt>
                <c:pt idx="664">
                  <c:v>1061.649347664119</c:v>
                </c:pt>
                <c:pt idx="665">
                  <c:v>1090.3909872313809</c:v>
                </c:pt>
                <c:pt idx="666">
                  <c:v>1085.4096499242355</c:v>
                </c:pt>
                <c:pt idx="667">
                  <c:v>1073.5178807666284</c:v>
                </c:pt>
                <c:pt idx="668">
                  <c:v>1081.1753931920223</c:v>
                </c:pt>
                <c:pt idx="669">
                  <c:v>1076.8562464761892</c:v>
                </c:pt>
                <c:pt idx="670">
                  <c:v>1046.3781008797791</c:v>
                </c:pt>
                <c:pt idx="671">
                  <c:v>1009.916227029181</c:v>
                </c:pt>
                <c:pt idx="672">
                  <c:v>1028.7461982527091</c:v>
                </c:pt>
                <c:pt idx="673">
                  <c:v>1005.6883166999728</c:v>
                </c:pt>
                <c:pt idx="674">
                  <c:v>1020.9804006555528</c:v>
                </c:pt>
                <c:pt idx="675">
                  <c:v>1007.3796917951396</c:v>
                </c:pt>
                <c:pt idx="676">
                  <c:v>984.96294556848852</c:v>
                </c:pt>
                <c:pt idx="677">
                  <c:v>973.13354393744157</c:v>
                </c:pt>
                <c:pt idx="678">
                  <c:v>967.71327437906052</c:v>
                </c:pt>
                <c:pt idx="679">
                  <c:v>974.60482850826156</c:v>
                </c:pt>
                <c:pt idx="680">
                  <c:v>984.93529698698399</c:v>
                </c:pt>
                <c:pt idx="681">
                  <c:v>978.41277863223547</c:v>
                </c:pt>
                <c:pt idx="682">
                  <c:v>978.28651246443349</c:v>
                </c:pt>
                <c:pt idx="683">
                  <c:v>983.79429230765561</c:v>
                </c:pt>
                <c:pt idx="684">
                  <c:v>933.20821055336773</c:v>
                </c:pt>
                <c:pt idx="685">
                  <c:v>962.68199111257047</c:v>
                </c:pt>
                <c:pt idx="686">
                  <c:v>979.08581856564933</c:v>
                </c:pt>
                <c:pt idx="687">
                  <c:v>955.42365552773515</c:v>
                </c:pt>
                <c:pt idx="688">
                  <c:v>935.00523985018424</c:v>
                </c:pt>
                <c:pt idx="689">
                  <c:v>910.23742619943221</c:v>
                </c:pt>
                <c:pt idx="690">
                  <c:v>924.06351758902417</c:v>
                </c:pt>
                <c:pt idx="691">
                  <c:v>956.27728552935832</c:v>
                </c:pt>
                <c:pt idx="692">
                  <c:v>904.30659057267258</c:v>
                </c:pt>
                <c:pt idx="693">
                  <c:v>923.65144880715673</c:v>
                </c:pt>
                <c:pt idx="694">
                  <c:v>969.53770221932064</c:v>
                </c:pt>
                <c:pt idx="695">
                  <c:v>923.79705369086275</c:v>
                </c:pt>
                <c:pt idx="696">
                  <c:v>911.52642783368913</c:v>
                </c:pt>
                <c:pt idx="697">
                  <c:v>919.73165566566252</c:v>
                </c:pt>
                <c:pt idx="698">
                  <c:v>939.61904535702854</c:v>
                </c:pt>
                <c:pt idx="699">
                  <c:v>925.30108195743833</c:v>
                </c:pt>
                <c:pt idx="700">
                  <c:v>916.04855936693184</c:v>
                </c:pt>
                <c:pt idx="701">
                  <c:v>927.78231042076914</c:v>
                </c:pt>
                <c:pt idx="702">
                  <c:v>962.47244522853191</c:v>
                </c:pt>
                <c:pt idx="703">
                  <c:v>941.39866512131596</c:v>
                </c:pt>
                <c:pt idx="704">
                  <c:v>992.84146009854362</c:v>
                </c:pt>
                <c:pt idx="705">
                  <c:v>1029.0331476836129</c:v>
                </c:pt>
                <c:pt idx="706">
                  <c:v>955.00908207228622</c:v>
                </c:pt>
                <c:pt idx="707">
                  <c:v>967.40758675826009</c:v>
                </c:pt>
                <c:pt idx="708">
                  <c:v>986.65162213768474</c:v>
                </c:pt>
                <c:pt idx="709">
                  <c:v>1006.4238882288948</c:v>
                </c:pt>
                <c:pt idx="710">
                  <c:v>1004.8821094921792</c:v>
                </c:pt>
                <c:pt idx="711">
                  <c:v>976.63674161409426</c:v>
                </c:pt>
                <c:pt idx="712">
                  <c:v>954.05409494257174</c:v>
                </c:pt>
                <c:pt idx="713">
                  <c:v>1006.7870325400405</c:v>
                </c:pt>
                <c:pt idx="714">
                  <c:v>1016.0488409926397</c:v>
                </c:pt>
                <c:pt idx="715">
                  <c:v>987.62810153554517</c:v>
                </c:pt>
                <c:pt idx="716">
                  <c:v>1003.4376807684511</c:v>
                </c:pt>
                <c:pt idx="717">
                  <c:v>1043.1161345660944</c:v>
                </c:pt>
                <c:pt idx="718">
                  <c:v>1030.4651094435294</c:v>
                </c:pt>
                <c:pt idx="719">
                  <c:v>1070.6698983793365</c:v>
                </c:pt>
                <c:pt idx="720">
                  <c:v>1094.4329285960544</c:v>
                </c:pt>
                <c:pt idx="721">
                  <c:v>1073.8480023551808</c:v>
                </c:pt>
                <c:pt idx="722">
                  <c:v>1084.8495410639619</c:v>
                </c:pt>
                <c:pt idx="723">
                  <c:v>1083.480338344423</c:v>
                </c:pt>
                <c:pt idx="724">
                  <c:v>1086.7008767110956</c:v>
                </c:pt>
                <c:pt idx="725">
                  <c:v>1063.8027185002888</c:v>
                </c:pt>
                <c:pt idx="726">
                  <c:v>1063.4351446400992</c:v>
                </c:pt>
                <c:pt idx="727">
                  <c:v>1037.0541863183639</c:v>
                </c:pt>
                <c:pt idx="728">
                  <c:v>1011.1432027711608</c:v>
                </c:pt>
                <c:pt idx="729">
                  <c:v>1026.9346104484414</c:v>
                </c:pt>
                <c:pt idx="730">
                  <c:v>1008.4445925019121</c:v>
                </c:pt>
                <c:pt idx="731">
                  <c:v>1058.4301241911428</c:v>
                </c:pt>
                <c:pt idx="732">
                  <c:v>1047.0714075907104</c:v>
                </c:pt>
                <c:pt idx="733">
                  <c:v>1041.2373106279404</c:v>
                </c:pt>
                <c:pt idx="734">
                  <c:v>1084.2746278586858</c:v>
                </c:pt>
                <c:pt idx="735">
                  <c:v>1074.6449255014975</c:v>
                </c:pt>
                <c:pt idx="736">
                  <c:v>1125.542896994147</c:v>
                </c:pt>
                <c:pt idx="737">
                  <c:v>1099.2288969341075</c:v>
                </c:pt>
                <c:pt idx="738">
                  <c:v>1105.8192066518461</c:v>
                </c:pt>
                <c:pt idx="739">
                  <c:v>1085.7953397270655</c:v>
                </c:pt>
                <c:pt idx="740">
                  <c:v>1100.9377618918638</c:v>
                </c:pt>
                <c:pt idx="741">
                  <c:v>1123.5650637938165</c:v>
                </c:pt>
                <c:pt idx="742">
                  <c:v>1177.6024706164799</c:v>
                </c:pt>
                <c:pt idx="743">
                  <c:v>1181.1204242034082</c:v>
                </c:pt>
                <c:pt idx="744">
                  <c:v>1226.5092642653547</c:v>
                </c:pt>
                <c:pt idx="745">
                  <c:v>1222.0621030855214</c:v>
                </c:pt>
                <c:pt idx="746">
                  <c:v>1226.2928459236741</c:v>
                </c:pt>
                <c:pt idx="747">
                  <c:v>1305.8470946521238</c:v>
                </c:pt>
                <c:pt idx="748">
                  <c:v>1318.4653982089535</c:v>
                </c:pt>
                <c:pt idx="749">
                  <c:v>1284.2323067497127</c:v>
                </c:pt>
                <c:pt idx="750">
                  <c:v>1334.5747287721533</c:v>
                </c:pt>
                <c:pt idx="751">
                  <c:v>1316.2757777592849</c:v>
                </c:pt>
                <c:pt idx="752">
                  <c:v>1313.7091313164308</c:v>
                </c:pt>
                <c:pt idx="753">
                  <c:v>1239.4673602777295</c:v>
                </c:pt>
                <c:pt idx="754">
                  <c:v>1239.3162886104471</c:v>
                </c:pt>
                <c:pt idx="755">
                  <c:v>1207.5052693008615</c:v>
                </c:pt>
                <c:pt idx="756">
                  <c:v>1176.2506290998022</c:v>
                </c:pt>
                <c:pt idx="757">
                  <c:v>1262.2876075591366</c:v>
                </c:pt>
                <c:pt idx="758">
                  <c:v>1239.2366027881783</c:v>
                </c:pt>
                <c:pt idx="759">
                  <c:v>1283.3494744082648</c:v>
                </c:pt>
                <c:pt idx="760">
                  <c:v>1270.5788465420285</c:v>
                </c:pt>
                <c:pt idx="761">
                  <c:v>1214.1933499084705</c:v>
                </c:pt>
                <c:pt idx="762">
                  <c:v>1292.5089561484911</c:v>
                </c:pt>
                <c:pt idx="763">
                  <c:v>1364.5106516560616</c:v>
                </c:pt>
                <c:pt idx="764">
                  <c:v>1298.5670826418109</c:v>
                </c:pt>
                <c:pt idx="765">
                  <c:v>1329.4393401630741</c:v>
                </c:pt>
                <c:pt idx="766">
                  <c:v>1321.1363939151336</c:v>
                </c:pt>
                <c:pt idx="767">
                  <c:v>1275.8377446567997</c:v>
                </c:pt>
                <c:pt idx="768">
                  <c:v>1254.4914318066812</c:v>
                </c:pt>
                <c:pt idx="769">
                  <c:v>1336.3335462074322</c:v>
                </c:pt>
                <c:pt idx="770">
                  <c:v>1318.5800105989526</c:v>
                </c:pt>
                <c:pt idx="771">
                  <c:v>1335.2812020174129</c:v>
                </c:pt>
                <c:pt idx="772">
                  <c:v>1308.9476711449192</c:v>
                </c:pt>
                <c:pt idx="773">
                  <c:v>1330.2334627830107</c:v>
                </c:pt>
                <c:pt idx="774">
                  <c:v>1294.999322735621</c:v>
                </c:pt>
                <c:pt idx="775">
                  <c:v>1305.9585160812321</c:v>
                </c:pt>
                <c:pt idx="776">
                  <c:v>1301.3634911058282</c:v>
                </c:pt>
                <c:pt idx="777">
                  <c:v>1288.5380156561725</c:v>
                </c:pt>
                <c:pt idx="778">
                  <c:v>1314.9802587309198</c:v>
                </c:pt>
                <c:pt idx="779">
                  <c:v>1295.5380998874068</c:v>
                </c:pt>
                <c:pt idx="780">
                  <c:v>1289.8597727855108</c:v>
                </c:pt>
                <c:pt idx="781">
                  <c:v>1342.0795587790096</c:v>
                </c:pt>
                <c:pt idx="782">
                  <c:v>1242.6089084882078</c:v>
                </c:pt>
                <c:pt idx="783">
                  <c:v>1203.5171144698718</c:v>
                </c:pt>
                <c:pt idx="784">
                  <c:v>1231.1192397623231</c:v>
                </c:pt>
                <c:pt idx="785">
                  <c:v>1221.8893860888313</c:v>
                </c:pt>
                <c:pt idx="786">
                  <c:v>1255.2605545473925</c:v>
                </c:pt>
                <c:pt idx="787">
                  <c:v>1279.8716766702892</c:v>
                </c:pt>
                <c:pt idx="788">
                  <c:v>1250.9814230029467</c:v>
                </c:pt>
                <c:pt idx="789">
                  <c:v>1217.3789888977446</c:v>
                </c:pt>
                <c:pt idx="790">
                  <c:v>1225.8078010335714</c:v>
                </c:pt>
                <c:pt idx="791">
                  <c:v>1196.85462691369</c:v>
                </c:pt>
                <c:pt idx="792">
                  <c:v>1236.5411728769348</c:v>
                </c:pt>
                <c:pt idx="793">
                  <c:v>1194.4413357067808</c:v>
                </c:pt>
                <c:pt idx="794">
                  <c:v>1224.1079111921238</c:v>
                </c:pt>
                <c:pt idx="795">
                  <c:v>1240.6924090737184</c:v>
                </c:pt>
                <c:pt idx="796">
                  <c:v>1249.4455352912664</c:v>
                </c:pt>
                <c:pt idx="797">
                  <c:v>1302.2494483058924</c:v>
                </c:pt>
                <c:pt idx="798">
                  <c:v>1281.2864432131344</c:v>
                </c:pt>
                <c:pt idx="799">
                  <c:v>1334.9978076931072</c:v>
                </c:pt>
                <c:pt idx="800">
                  <c:v>1309.0763964478801</c:v>
                </c:pt>
                <c:pt idx="801">
                  <c:v>1305.3894660686901</c:v>
                </c:pt>
                <c:pt idx="802">
                  <c:v>1362.8079677545454</c:v>
                </c:pt>
                <c:pt idx="803">
                  <c:v>1359.2634324103117</c:v>
                </c:pt>
                <c:pt idx="804">
                  <c:v>1322.1353867331238</c:v>
                </c:pt>
                <c:pt idx="805">
                  <c:v>1347.0963074980837</c:v>
                </c:pt>
                <c:pt idx="806">
                  <c:v>1377.1012416209069</c:v>
                </c:pt>
                <c:pt idx="807">
                  <c:v>1366.7001000874504</c:v>
                </c:pt>
                <c:pt idx="808">
                  <c:v>1380.2229059629235</c:v>
                </c:pt>
                <c:pt idx="809">
                  <c:v>1374.8580068545618</c:v>
                </c:pt>
                <c:pt idx="810">
                  <c:v>1342.1824222797022</c:v>
                </c:pt>
                <c:pt idx="811">
                  <c:v>1314.781430039005</c:v>
                </c:pt>
                <c:pt idx="812">
                  <c:v>1304.9760856173189</c:v>
                </c:pt>
                <c:pt idx="813">
                  <c:v>1305.7580819951734</c:v>
                </c:pt>
                <c:pt idx="814">
                  <c:v>1253.1178107180604</c:v>
                </c:pt>
                <c:pt idx="815">
                  <c:v>1272.3627256999353</c:v>
                </c:pt>
                <c:pt idx="816">
                  <c:v>1286.7404598597493</c:v>
                </c:pt>
                <c:pt idx="817">
                  <c:v>1337.0133437046463</c:v>
                </c:pt>
                <c:pt idx="818">
                  <c:v>1357.5353586692711</c:v>
                </c:pt>
                <c:pt idx="819">
                  <c:v>1351.6762156638856</c:v>
                </c:pt>
                <c:pt idx="820">
                  <c:v>1388.7415622806147</c:v>
                </c:pt>
                <c:pt idx="821">
                  <c:v>1331.8257272826406</c:v>
                </c:pt>
                <c:pt idx="822">
                  <c:v>1285.4844621412192</c:v>
                </c:pt>
                <c:pt idx="823">
                  <c:v>1254.981719345765</c:v>
                </c:pt>
                <c:pt idx="824">
                  <c:v>1225.5374238566469</c:v>
                </c:pt>
                <c:pt idx="825">
                  <c:v>1244.40195653467</c:v>
                </c:pt>
                <c:pt idx="826">
                  <c:v>1219.8277306639786</c:v>
                </c:pt>
                <c:pt idx="827">
                  <c:v>1259.9000985343132</c:v>
                </c:pt>
                <c:pt idx="828">
                  <c:v>1251.8126758255532</c:v>
                </c:pt>
                <c:pt idx="829">
                  <c:v>1281.1077817640864</c:v>
                </c:pt>
                <c:pt idx="830">
                  <c:v>1301.4780188458997</c:v>
                </c:pt>
                <c:pt idx="831">
                  <c:v>1355.8802260952696</c:v>
                </c:pt>
                <c:pt idx="832">
                  <c:v>1395.1648401638561</c:v>
                </c:pt>
                <c:pt idx="833">
                  <c:v>1384.9532285210908</c:v>
                </c:pt>
                <c:pt idx="834">
                  <c:v>1365.8903786294995</c:v>
                </c:pt>
                <c:pt idx="835">
                  <c:v>1470.9231726683663</c:v>
                </c:pt>
                <c:pt idx="836">
                  <c:v>1454.5567568271424</c:v>
                </c:pt>
                <c:pt idx="837">
                  <c:v>1352.4229801940637</c:v>
                </c:pt>
                <c:pt idx="838">
                  <c:v>1396.2639781240273</c:v>
                </c:pt>
                <c:pt idx="839">
                  <c:v>1381.5050388801583</c:v>
                </c:pt>
                <c:pt idx="840">
                  <c:v>1382.7217600332999</c:v>
                </c:pt>
                <c:pt idx="841">
                  <c:v>1470.6052008928625</c:v>
                </c:pt>
                <c:pt idx="842">
                  <c:v>1445.205230415339</c:v>
                </c:pt>
                <c:pt idx="843">
                  <c:v>1439.581103354998</c:v>
                </c:pt>
                <c:pt idx="844">
                  <c:v>1471.4329055332098</c:v>
                </c:pt>
                <c:pt idx="845">
                  <c:v>1449.2297745783258</c:v>
                </c:pt>
                <c:pt idx="846">
                  <c:v>1444.9897539547185</c:v>
                </c:pt>
                <c:pt idx="847">
                  <c:v>1456.2741022251794</c:v>
                </c:pt>
                <c:pt idx="848">
                  <c:v>1486.6196472632619</c:v>
                </c:pt>
                <c:pt idx="849">
                  <c:v>1457.3964374844581</c:v>
                </c:pt>
                <c:pt idx="850">
                  <c:v>1465.7583200258196</c:v>
                </c:pt>
                <c:pt idx="851">
                  <c:v>1519.6855067898641</c:v>
                </c:pt>
                <c:pt idx="852">
                  <c:v>1490.9317371786919</c:v>
                </c:pt>
                <c:pt idx="853">
                  <c:v>1526.9258154309637</c:v>
                </c:pt>
                <c:pt idx="854">
                  <c:v>1485.0622622467263</c:v>
                </c:pt>
                <c:pt idx="855">
                  <c:v>1519.5689079852377</c:v>
                </c:pt>
                <c:pt idx="856">
                  <c:v>1493.5793362042393</c:v>
                </c:pt>
                <c:pt idx="857">
                  <c:v>1485.9031682842954</c:v>
                </c:pt>
                <c:pt idx="858">
                  <c:v>1498.6147335144303</c:v>
                </c:pt>
                <c:pt idx="859">
                  <c:v>1453.7379105562579</c:v>
                </c:pt>
                <c:pt idx="860">
                  <c:v>1444.2474354662261</c:v>
                </c:pt>
                <c:pt idx="861">
                  <c:v>1417.8769360832844</c:v>
                </c:pt>
                <c:pt idx="862">
                  <c:v>1473.2599119075282</c:v>
                </c:pt>
                <c:pt idx="863">
                  <c:v>1524.8544306966355</c:v>
                </c:pt>
                <c:pt idx="864">
                  <c:v>1556.041211106626</c:v>
                </c:pt>
                <c:pt idx="865">
                  <c:v>1527.4028652458385</c:v>
                </c:pt>
                <c:pt idx="866">
                  <c:v>1570.4722674757734</c:v>
                </c:pt>
                <c:pt idx="867">
                  <c:v>1493.9338652200036</c:v>
                </c:pt>
                <c:pt idx="868">
                  <c:v>1583.3505455531135</c:v>
                </c:pt>
                <c:pt idx="869">
                  <c:v>1540.3713518523768</c:v>
                </c:pt>
                <c:pt idx="870">
                  <c:v>1501.833059082312</c:v>
                </c:pt>
                <c:pt idx="871">
                  <c:v>1532.2765239877842</c:v>
                </c:pt>
                <c:pt idx="872">
                  <c:v>1546.9349394164303</c:v>
                </c:pt>
                <c:pt idx="873">
                  <c:v>1517.1045228643652</c:v>
                </c:pt>
                <c:pt idx="874">
                  <c:v>1550.4066005501952</c:v>
                </c:pt>
                <c:pt idx="875">
                  <c:v>1548.6016747264284</c:v>
                </c:pt>
                <c:pt idx="876">
                  <c:v>1539.0914302896688</c:v>
                </c:pt>
                <c:pt idx="877">
                  <c:v>1547.1016764774422</c:v>
                </c:pt>
                <c:pt idx="878">
                  <c:v>1565.1849846573755</c:v>
                </c:pt>
                <c:pt idx="879">
                  <c:v>1581.7895784670045</c:v>
                </c:pt>
                <c:pt idx="880">
                  <c:v>1631.7007844418831</c:v>
                </c:pt>
                <c:pt idx="881">
                  <c:v>1604.665186987964</c:v>
                </c:pt>
                <c:pt idx="882">
                  <c:v>1599.6565113439467</c:v>
                </c:pt>
                <c:pt idx="883">
                  <c:v>1571.4459683595121</c:v>
                </c:pt>
                <c:pt idx="884">
                  <c:v>1576.3197813704376</c:v>
                </c:pt>
                <c:pt idx="885">
                  <c:v>1543.1917730359787</c:v>
                </c:pt>
                <c:pt idx="886">
                  <c:v>1502.5700649126411</c:v>
                </c:pt>
                <c:pt idx="887">
                  <c:v>1566.4817839427114</c:v>
                </c:pt>
                <c:pt idx="888">
                  <c:v>1540.3143947036197</c:v>
                </c:pt>
                <c:pt idx="889">
                  <c:v>1534.8084758826492</c:v>
                </c:pt>
                <c:pt idx="890">
                  <c:v>1571.1655335880171</c:v>
                </c:pt>
                <c:pt idx="891">
                  <c:v>1522.7958034391484</c:v>
                </c:pt>
                <c:pt idx="892">
                  <c:v>1495.3324640613544</c:v>
                </c:pt>
                <c:pt idx="893">
                  <c:v>1433.857972869916</c:v>
                </c:pt>
                <c:pt idx="894">
                  <c:v>1452.924103586708</c:v>
                </c:pt>
                <c:pt idx="895">
                  <c:v>1445.2259751235524</c:v>
                </c:pt>
                <c:pt idx="896">
                  <c:v>1482.8734426755116</c:v>
                </c:pt>
                <c:pt idx="897">
                  <c:v>1503.5359179495783</c:v>
                </c:pt>
                <c:pt idx="898">
                  <c:v>1553.2358212741171</c:v>
                </c:pt>
                <c:pt idx="899">
                  <c:v>1523.7235264579392</c:v>
                </c:pt>
                <c:pt idx="900">
                  <c:v>1481.3176858538216</c:v>
                </c:pt>
                <c:pt idx="901">
                  <c:v>1543.6338512329601</c:v>
                </c:pt>
                <c:pt idx="902">
                  <c:v>1471.1744819791661</c:v>
                </c:pt>
                <c:pt idx="903">
                  <c:v>1525.3116588623834</c:v>
                </c:pt>
                <c:pt idx="904">
                  <c:v>1543.0113594296104</c:v>
                </c:pt>
                <c:pt idx="905">
                  <c:v>1608.336716018717</c:v>
                </c:pt>
                <c:pt idx="906">
                  <c:v>1638.5044638213553</c:v>
                </c:pt>
                <c:pt idx="907">
                  <c:v>1624.3491755215334</c:v>
                </c:pt>
                <c:pt idx="908">
                  <c:v>1592.9811723960258</c:v>
                </c:pt>
                <c:pt idx="909">
                  <c:v>1486.0717160999532</c:v>
                </c:pt>
                <c:pt idx="910">
                  <c:v>1500.1583918357317</c:v>
                </c:pt>
                <c:pt idx="911">
                  <c:v>1509.847809859936</c:v>
                </c:pt>
                <c:pt idx="912">
                  <c:v>1511.0761523871131</c:v>
                </c:pt>
                <c:pt idx="913">
                  <c:v>1591.7705018300867</c:v>
                </c:pt>
                <c:pt idx="914">
                  <c:v>1560.447698121757</c:v>
                </c:pt>
                <c:pt idx="915">
                  <c:v>1483.5222460361949</c:v>
                </c:pt>
                <c:pt idx="916">
                  <c:v>1452.2287672452649</c:v>
                </c:pt>
                <c:pt idx="917">
                  <c:v>1458.5633504302868</c:v>
                </c:pt>
                <c:pt idx="918">
                  <c:v>1416.8951907777957</c:v>
                </c:pt>
                <c:pt idx="919">
                  <c:v>1437.5439704913479</c:v>
                </c:pt>
                <c:pt idx="920">
                  <c:v>1456.1283894142143</c:v>
                </c:pt>
                <c:pt idx="921">
                  <c:v>1479.9228129183562</c:v>
                </c:pt>
                <c:pt idx="922">
                  <c:v>1479.5154510561426</c:v>
                </c:pt>
                <c:pt idx="923">
                  <c:v>1468.4060249403306</c:v>
                </c:pt>
                <c:pt idx="924">
                  <c:v>1468.4353958122704</c:v>
                </c:pt>
                <c:pt idx="925">
                  <c:v>1444.7605607677956</c:v>
                </c:pt>
                <c:pt idx="926">
                  <c:v>1509.1499676080077</c:v>
                </c:pt>
                <c:pt idx="927">
                  <c:v>1601.6612192776706</c:v>
                </c:pt>
                <c:pt idx="928">
                  <c:v>1611.0355036879282</c:v>
                </c:pt>
                <c:pt idx="929">
                  <c:v>1578.1079039683459</c:v>
                </c:pt>
                <c:pt idx="930">
                  <c:v>1555.4199553723386</c:v>
                </c:pt>
                <c:pt idx="931">
                  <c:v>1634.4643789641757</c:v>
                </c:pt>
                <c:pt idx="932">
                  <c:v>1628.557325949869</c:v>
                </c:pt>
                <c:pt idx="933">
                  <c:v>1725.3121639256894</c:v>
                </c:pt>
                <c:pt idx="934">
                  <c:v>1702.6600902164223</c:v>
                </c:pt>
                <c:pt idx="935">
                  <c:v>1689.1655674284366</c:v>
                </c:pt>
                <c:pt idx="936">
                  <c:v>1688.9206509935455</c:v>
                </c:pt>
                <c:pt idx="937">
                  <c:v>1621.4399646793131</c:v>
                </c:pt>
                <c:pt idx="938">
                  <c:v>1631.0849665659971</c:v>
                </c:pt>
                <c:pt idx="939">
                  <c:v>1590.6024563332924</c:v>
                </c:pt>
                <c:pt idx="940">
                  <c:v>1642.9939688443603</c:v>
                </c:pt>
                <c:pt idx="941">
                  <c:v>1682.7708610079126</c:v>
                </c:pt>
                <c:pt idx="942">
                  <c:v>1741.1385862769409</c:v>
                </c:pt>
                <c:pt idx="943">
                  <c:v>1703.0530513732344</c:v>
                </c:pt>
                <c:pt idx="944">
                  <c:v>1656.2906212225375</c:v>
                </c:pt>
                <c:pt idx="945">
                  <c:v>1683.9256958636424</c:v>
                </c:pt>
                <c:pt idx="946">
                  <c:v>1669.6722408376036</c:v>
                </c:pt>
                <c:pt idx="947">
                  <c:v>1587.0335503098374</c:v>
                </c:pt>
                <c:pt idx="948">
                  <c:v>1622.4590858958229</c:v>
                </c:pt>
                <c:pt idx="949">
                  <c:v>1645.0989930155465</c:v>
                </c:pt>
                <c:pt idx="950">
                  <c:v>1645.9491407016383</c:v>
                </c:pt>
                <c:pt idx="951">
                  <c:v>1667.215676549969</c:v>
                </c:pt>
                <c:pt idx="952">
                  <c:v>1648.5234692702786</c:v>
                </c:pt>
                <c:pt idx="953">
                  <c:v>1706.5802841966195</c:v>
                </c:pt>
                <c:pt idx="954">
                  <c:v>1659.8677434038655</c:v>
                </c:pt>
                <c:pt idx="955">
                  <c:v>1775.5647675562659</c:v>
                </c:pt>
                <c:pt idx="956">
                  <c:v>1901.6120739436528</c:v>
                </c:pt>
                <c:pt idx="957">
                  <c:v>1862.5998335495531</c:v>
                </c:pt>
                <c:pt idx="958">
                  <c:v>1866.1395581837105</c:v>
                </c:pt>
                <c:pt idx="959">
                  <c:v>1889.9497132935301</c:v>
                </c:pt>
                <c:pt idx="960">
                  <c:v>1900.6420202578381</c:v>
                </c:pt>
                <c:pt idx="961">
                  <c:v>1881.5590634003945</c:v>
                </c:pt>
                <c:pt idx="962">
                  <c:v>1835.1418479528897</c:v>
                </c:pt>
                <c:pt idx="963">
                  <c:v>1790.3382021564234</c:v>
                </c:pt>
                <c:pt idx="964">
                  <c:v>1830.8878836604624</c:v>
                </c:pt>
                <c:pt idx="965">
                  <c:v>1744.1787319548082</c:v>
                </c:pt>
                <c:pt idx="966">
                  <c:v>1831.7522207129018</c:v>
                </c:pt>
                <c:pt idx="967">
                  <c:v>1767.4454581419179</c:v>
                </c:pt>
                <c:pt idx="968">
                  <c:v>1712.5566321158917</c:v>
                </c:pt>
                <c:pt idx="969">
                  <c:v>1668.4778965179316</c:v>
                </c:pt>
                <c:pt idx="970">
                  <c:v>1733.5855733405115</c:v>
                </c:pt>
                <c:pt idx="971">
                  <c:v>1727.1660111493591</c:v>
                </c:pt>
                <c:pt idx="972">
                  <c:v>1710.0542809287776</c:v>
                </c:pt>
                <c:pt idx="973">
                  <c:v>1664.4446192664172</c:v>
                </c:pt>
                <c:pt idx="974">
                  <c:v>1661.3051145804807</c:v>
                </c:pt>
                <c:pt idx="975">
                  <c:v>1709.5564387208105</c:v>
                </c:pt>
                <c:pt idx="976">
                  <c:v>1703.2483039560514</c:v>
                </c:pt>
                <c:pt idx="977">
                  <c:v>1738.5235437648089</c:v>
                </c:pt>
                <c:pt idx="978">
                  <c:v>1783.3772684148958</c:v>
                </c:pt>
                <c:pt idx="979">
                  <c:v>1713.2700866128275</c:v>
                </c:pt>
                <c:pt idx="980">
                  <c:v>1759.2400183611799</c:v>
                </c:pt>
                <c:pt idx="981">
                  <c:v>1705.8621134753923</c:v>
                </c:pt>
                <c:pt idx="982">
                  <c:v>1722.8683005260393</c:v>
                </c:pt>
                <c:pt idx="983">
                  <c:v>1744.2237074863774</c:v>
                </c:pt>
                <c:pt idx="984">
                  <c:v>1778.3914599926159</c:v>
                </c:pt>
                <c:pt idx="985">
                  <c:v>1707.7074711477903</c:v>
                </c:pt>
                <c:pt idx="986">
                  <c:v>1738.0130923354302</c:v>
                </c:pt>
                <c:pt idx="987">
                  <c:v>1767.4992711456914</c:v>
                </c:pt>
                <c:pt idx="988">
                  <c:v>1741.0072720046257</c:v>
                </c:pt>
                <c:pt idx="989">
                  <c:v>1784.9930579787731</c:v>
                </c:pt>
                <c:pt idx="990">
                  <c:v>1867.0047253347368</c:v>
                </c:pt>
                <c:pt idx="991">
                  <c:v>1843.8664695511213</c:v>
                </c:pt>
                <c:pt idx="992">
                  <c:v>1837.8407212693267</c:v>
                </c:pt>
                <c:pt idx="993">
                  <c:v>1895.0907556003469</c:v>
                </c:pt>
                <c:pt idx="994">
                  <c:v>1853.3208656762415</c:v>
                </c:pt>
                <c:pt idx="995">
                  <c:v>1850.4494932425116</c:v>
                </c:pt>
                <c:pt idx="996">
                  <c:v>1733.9308576386131</c:v>
                </c:pt>
                <c:pt idx="997">
                  <c:v>1758.9044314504608</c:v>
                </c:pt>
                <c:pt idx="998">
                  <c:v>1790.2100513285561</c:v>
                </c:pt>
                <c:pt idx="999">
                  <c:v>1740.0071320054344</c:v>
                </c:pt>
                <c:pt idx="1000">
                  <c:v>1696.1265331128614</c:v>
                </c:pt>
                <c:pt idx="1001">
                  <c:v>1807.6952046778465</c:v>
                </c:pt>
                <c:pt idx="1002">
                  <c:v>1790.1064670395726</c:v>
                </c:pt>
                <c:pt idx="1003">
                  <c:v>1827.853546052416</c:v>
                </c:pt>
                <c:pt idx="1004">
                  <c:v>1947.9124858550892</c:v>
                </c:pt>
                <c:pt idx="1005">
                  <c:v>1879.2081915740207</c:v>
                </c:pt>
                <c:pt idx="1006">
                  <c:v>1830.2960704677644</c:v>
                </c:pt>
                <c:pt idx="1007">
                  <c:v>1905.0202761027269</c:v>
                </c:pt>
                <c:pt idx="1008">
                  <c:v>1956.3526993814339</c:v>
                </c:pt>
                <c:pt idx="1009">
                  <c:v>1838.6357693283928</c:v>
                </c:pt>
                <c:pt idx="1010">
                  <c:v>1817.0281281394341</c:v>
                </c:pt>
                <c:pt idx="1011">
                  <c:v>1882.48604411107</c:v>
                </c:pt>
                <c:pt idx="1012">
                  <c:v>1859.6501603412942</c:v>
                </c:pt>
                <c:pt idx="1013">
                  <c:v>1884.4868022659414</c:v>
                </c:pt>
                <c:pt idx="1014">
                  <c:v>1949.1071082363965</c:v>
                </c:pt>
                <c:pt idx="1015">
                  <c:v>1937.8035149710227</c:v>
                </c:pt>
                <c:pt idx="1016">
                  <c:v>1889.5623763303977</c:v>
                </c:pt>
                <c:pt idx="1017">
                  <c:v>1897.1545719454673</c:v>
                </c:pt>
                <c:pt idx="1018">
                  <c:v>1906.3605002898282</c:v>
                </c:pt>
                <c:pt idx="1019">
                  <c:v>1962.3362624760766</c:v>
                </c:pt>
                <c:pt idx="1020">
                  <c:v>2073.8456768582387</c:v>
                </c:pt>
                <c:pt idx="1021">
                  <c:v>2097.6349320077297</c:v>
                </c:pt>
                <c:pt idx="1022">
                  <c:v>2183.8011495209116</c:v>
                </c:pt>
                <c:pt idx="1023">
                  <c:v>2195.9728763547982</c:v>
                </c:pt>
                <c:pt idx="1024">
                  <c:v>2262.4009707070795</c:v>
                </c:pt>
                <c:pt idx="1025">
                  <c:v>2209.4900215707835</c:v>
                </c:pt>
                <c:pt idx="1026">
                  <c:v>2200.419573349483</c:v>
                </c:pt>
                <c:pt idx="1027">
                  <c:v>2153.8706281398981</c:v>
                </c:pt>
                <c:pt idx="1028">
                  <c:v>2120.0391310249061</c:v>
                </c:pt>
                <c:pt idx="1029">
                  <c:v>2127.9958084250325</c:v>
                </c:pt>
                <c:pt idx="1030">
                  <c:v>2002.0139930054008</c:v>
                </c:pt>
                <c:pt idx="1031">
                  <c:v>2038.432808046676</c:v>
                </c:pt>
                <c:pt idx="1032">
                  <c:v>2048.0315000891824</c:v>
                </c:pt>
                <c:pt idx="1033">
                  <c:v>2025.9725998805577</c:v>
                </c:pt>
                <c:pt idx="1034">
                  <c:v>1962.7374579389348</c:v>
                </c:pt>
                <c:pt idx="1035">
                  <c:v>1996.5517314115455</c:v>
                </c:pt>
                <c:pt idx="1036">
                  <c:v>1864.3283864462078</c:v>
                </c:pt>
                <c:pt idx="1037">
                  <c:v>1854.6511942442517</c:v>
                </c:pt>
                <c:pt idx="1038">
                  <c:v>1845.3777994461152</c:v>
                </c:pt>
                <c:pt idx="1039">
                  <c:v>1882.7804507365292</c:v>
                </c:pt>
                <c:pt idx="1040">
                  <c:v>1909.0633220496668</c:v>
                </c:pt>
                <c:pt idx="1041">
                  <c:v>1801.1874453653472</c:v>
                </c:pt>
                <c:pt idx="1042">
                  <c:v>1883.3524268306653</c:v>
                </c:pt>
                <c:pt idx="1043">
                  <c:v>1817.7241365744485</c:v>
                </c:pt>
                <c:pt idx="1044">
                  <c:v>1760.5379869022811</c:v>
                </c:pt>
                <c:pt idx="1045">
                  <c:v>1823.6688788798931</c:v>
                </c:pt>
                <c:pt idx="1046">
                  <c:v>1763.7571806671392</c:v>
                </c:pt>
                <c:pt idx="1047">
                  <c:v>1669.117599750097</c:v>
                </c:pt>
                <c:pt idx="1048">
                  <c:v>1755.5143063661224</c:v>
                </c:pt>
                <c:pt idx="1049">
                  <c:v>1744.105979510349</c:v>
                </c:pt>
                <c:pt idx="1050">
                  <c:v>1756.3666360948198</c:v>
                </c:pt>
                <c:pt idx="1051">
                  <c:v>1781.9887137797675</c:v>
                </c:pt>
                <c:pt idx="1052">
                  <c:v>1762.6563285710256</c:v>
                </c:pt>
                <c:pt idx="1053">
                  <c:v>1733.4529752891224</c:v>
                </c:pt>
                <c:pt idx="1054">
                  <c:v>1724.6424667305166</c:v>
                </c:pt>
                <c:pt idx="1055">
                  <c:v>1715.0546584448207</c:v>
                </c:pt>
                <c:pt idx="1056">
                  <c:v>1750.3769334463614</c:v>
                </c:pt>
                <c:pt idx="1057">
                  <c:v>1749.943589034832</c:v>
                </c:pt>
                <c:pt idx="1058">
                  <c:v>1677.6861523125049</c:v>
                </c:pt>
                <c:pt idx="1059">
                  <c:v>1727.2862652837234</c:v>
                </c:pt>
                <c:pt idx="1060">
                  <c:v>1683.8962170317013</c:v>
                </c:pt>
                <c:pt idx="1061">
                  <c:v>1712.1477300916197</c:v>
                </c:pt>
                <c:pt idx="1062">
                  <c:v>1759.2915301163534</c:v>
                </c:pt>
                <c:pt idx="1063">
                  <c:v>1848.4394126447617</c:v>
                </c:pt>
                <c:pt idx="1064">
                  <c:v>1948.7978943821934</c:v>
                </c:pt>
                <c:pt idx="1065">
                  <c:v>1899.015259229016</c:v>
                </c:pt>
                <c:pt idx="1066">
                  <c:v>1925.6074731356493</c:v>
                </c:pt>
                <c:pt idx="1067">
                  <c:v>1920.8989531810789</c:v>
                </c:pt>
                <c:pt idx="1068">
                  <c:v>1886.579285365026</c:v>
                </c:pt>
                <c:pt idx="1069">
                  <c:v>1922.9979229187995</c:v>
                </c:pt>
                <c:pt idx="1070">
                  <c:v>1915.1087693001898</c:v>
                </c:pt>
                <c:pt idx="1071">
                  <c:v>1918.914616999956</c:v>
                </c:pt>
                <c:pt idx="1072">
                  <c:v>1964.3905442691607</c:v>
                </c:pt>
                <c:pt idx="1073">
                  <c:v>1933.8808046913923</c:v>
                </c:pt>
                <c:pt idx="1074">
                  <c:v>1891.1474029036817</c:v>
                </c:pt>
                <c:pt idx="1075">
                  <c:v>1984.583882151039</c:v>
                </c:pt>
                <c:pt idx="1076">
                  <c:v>1993.0967145769996</c:v>
                </c:pt>
                <c:pt idx="1077">
                  <c:v>1920.0127754680302</c:v>
                </c:pt>
                <c:pt idx="1078">
                  <c:v>1954.4296896563578</c:v>
                </c:pt>
                <c:pt idx="1079">
                  <c:v>1930.7755484498255</c:v>
                </c:pt>
                <c:pt idx="1080">
                  <c:v>1981.7725819831371</c:v>
                </c:pt>
                <c:pt idx="1081">
                  <c:v>1883.8967980201364</c:v>
                </c:pt>
                <c:pt idx="1082">
                  <c:v>1880.4757741003698</c:v>
                </c:pt>
                <c:pt idx="1083">
                  <c:v>1913.0671013956562</c:v>
                </c:pt>
                <c:pt idx="1084">
                  <c:v>1933.4791125695688</c:v>
                </c:pt>
                <c:pt idx="1085">
                  <c:v>1914.2729093647149</c:v>
                </c:pt>
                <c:pt idx="1086">
                  <c:v>1992.6613078123703</c:v>
                </c:pt>
                <c:pt idx="1087">
                  <c:v>2085.1316249986603</c:v>
                </c:pt>
                <c:pt idx="1088">
                  <c:v>2113.2638511903119</c:v>
                </c:pt>
                <c:pt idx="1089">
                  <c:v>2138.3315369696161</c:v>
                </c:pt>
                <c:pt idx="1090">
                  <c:v>2151.4684636035845</c:v>
                </c:pt>
                <c:pt idx="1091">
                  <c:v>2182.0517551664102</c:v>
                </c:pt>
                <c:pt idx="1092">
                  <c:v>2155.660467810806</c:v>
                </c:pt>
                <c:pt idx="1093">
                  <c:v>2241.8604776244656</c:v>
                </c:pt>
                <c:pt idx="1094">
                  <c:v>2215.1268062633098</c:v>
                </c:pt>
                <c:pt idx="1095">
                  <c:v>2167.2682123057966</c:v>
                </c:pt>
                <c:pt idx="1096">
                  <c:v>2112.0129043366119</c:v>
                </c:pt>
                <c:pt idx="1097">
                  <c:v>2094.2558659193128</c:v>
                </c:pt>
                <c:pt idx="1098">
                  <c:v>2072.6491773782468</c:v>
                </c:pt>
                <c:pt idx="1099">
                  <c:v>2093.3632105132197</c:v>
                </c:pt>
                <c:pt idx="1100">
                  <c:v>2033.106148825065</c:v>
                </c:pt>
                <c:pt idx="1101">
                  <c:v>2008.1596920448042</c:v>
                </c:pt>
                <c:pt idx="1102">
                  <c:v>1940.4719284025175</c:v>
                </c:pt>
                <c:pt idx="1103">
                  <c:v>1963.8921516275018</c:v>
                </c:pt>
                <c:pt idx="1104">
                  <c:v>2002.2799832881628</c:v>
                </c:pt>
                <c:pt idx="1105">
                  <c:v>1911.6555675045172</c:v>
                </c:pt>
                <c:pt idx="1106">
                  <c:v>2039.81574419699</c:v>
                </c:pt>
                <c:pt idx="1107">
                  <c:v>1996.1608211802081</c:v>
                </c:pt>
                <c:pt idx="1108">
                  <c:v>2001.6840070325679</c:v>
                </c:pt>
                <c:pt idx="1109">
                  <c:v>1940.3591596259653</c:v>
                </c:pt>
                <c:pt idx="1110">
                  <c:v>2005.4474084278622</c:v>
                </c:pt>
                <c:pt idx="1111">
                  <c:v>1953.2279942046334</c:v>
                </c:pt>
                <c:pt idx="1112">
                  <c:v>1876.63692495439</c:v>
                </c:pt>
                <c:pt idx="1113">
                  <c:v>1914.7594531631166</c:v>
                </c:pt>
                <c:pt idx="1114">
                  <c:v>1887.7937957558004</c:v>
                </c:pt>
                <c:pt idx="1115">
                  <c:v>1941.6996098164163</c:v>
                </c:pt>
                <c:pt idx="1116">
                  <c:v>1975.123528936283</c:v>
                </c:pt>
                <c:pt idx="1117">
                  <c:v>2050.2216648600624</c:v>
                </c:pt>
                <c:pt idx="1118">
                  <c:v>1962.6358171564259</c:v>
                </c:pt>
                <c:pt idx="1119">
                  <c:v>2032.8902964815179</c:v>
                </c:pt>
                <c:pt idx="1120">
                  <c:v>1994.4649517756109</c:v>
                </c:pt>
                <c:pt idx="1121">
                  <c:v>2073.8004088533326</c:v>
                </c:pt>
                <c:pt idx="1122">
                  <c:v>2029.0749614278891</c:v>
                </c:pt>
                <c:pt idx="1123">
                  <c:v>2046.6581354753955</c:v>
                </c:pt>
                <c:pt idx="1124">
                  <c:v>2102.2554610276156</c:v>
                </c:pt>
                <c:pt idx="1125">
                  <c:v>2149.9443125848152</c:v>
                </c:pt>
                <c:pt idx="1126">
                  <c:v>2117.7672018637163</c:v>
                </c:pt>
                <c:pt idx="1127">
                  <c:v>2087.0058775693319</c:v>
                </c:pt>
                <c:pt idx="1128">
                  <c:v>2075.3719698793857</c:v>
                </c:pt>
                <c:pt idx="1129">
                  <c:v>1955.7213544962699</c:v>
                </c:pt>
                <c:pt idx="1130">
                  <c:v>1992.9963237321188</c:v>
                </c:pt>
                <c:pt idx="1131">
                  <c:v>1950.4440417342005</c:v>
                </c:pt>
                <c:pt idx="1132">
                  <c:v>2035.0832434585834</c:v>
                </c:pt>
                <c:pt idx="1133">
                  <c:v>1997.2836141134592</c:v>
                </c:pt>
                <c:pt idx="1134">
                  <c:v>2027.4788059890577</c:v>
                </c:pt>
                <c:pt idx="1135">
                  <c:v>2116.4370733395144</c:v>
                </c:pt>
                <c:pt idx="1136">
                  <c:v>2087.9095169350967</c:v>
                </c:pt>
                <c:pt idx="1137">
                  <c:v>2003.7956653760436</c:v>
                </c:pt>
                <c:pt idx="1138">
                  <c:v>2037.1315330400907</c:v>
                </c:pt>
                <c:pt idx="1139">
                  <c:v>2079.4329615670272</c:v>
                </c:pt>
                <c:pt idx="1140">
                  <c:v>2198.6999043629849</c:v>
                </c:pt>
                <c:pt idx="1141">
                  <c:v>2187.3281159949561</c:v>
                </c:pt>
                <c:pt idx="1142">
                  <c:v>2174.2113535026724</c:v>
                </c:pt>
                <c:pt idx="1143">
                  <c:v>2090.1245358020938</c:v>
                </c:pt>
                <c:pt idx="1144">
                  <c:v>2156.3701081739018</c:v>
                </c:pt>
                <c:pt idx="1145">
                  <c:v>2223.8696626449569</c:v>
                </c:pt>
                <c:pt idx="1146">
                  <c:v>2153.5679685378577</c:v>
                </c:pt>
                <c:pt idx="1147">
                  <c:v>2195.6517684052069</c:v>
                </c:pt>
                <c:pt idx="1148">
                  <c:v>2248.9334155624683</c:v>
                </c:pt>
                <c:pt idx="1149">
                  <c:v>2202.0727610724934</c:v>
                </c:pt>
                <c:pt idx="1150">
                  <c:v>2263.7202019039614</c:v>
                </c:pt>
                <c:pt idx="1151">
                  <c:v>2190.1296253773107</c:v>
                </c:pt>
                <c:pt idx="1152">
                  <c:v>2308.3269756781178</c:v>
                </c:pt>
                <c:pt idx="1153">
                  <c:v>2240.4627479182545</c:v>
                </c:pt>
                <c:pt idx="1154">
                  <c:v>2272.2335398462319</c:v>
                </c:pt>
                <c:pt idx="1155">
                  <c:v>2133.0093863392581</c:v>
                </c:pt>
                <c:pt idx="1156">
                  <c:v>2156.4698399709514</c:v>
                </c:pt>
                <c:pt idx="1157">
                  <c:v>2133.2307796336358</c:v>
                </c:pt>
                <c:pt idx="1158">
                  <c:v>2157.7590778275412</c:v>
                </c:pt>
                <c:pt idx="1159">
                  <c:v>2243.2458518259014</c:v>
                </c:pt>
                <c:pt idx="1160">
                  <c:v>2146.7855996369472</c:v>
                </c:pt>
                <c:pt idx="1161">
                  <c:v>2074.2583981661737</c:v>
                </c:pt>
                <c:pt idx="1162">
                  <c:v>2083.4135547083802</c:v>
                </c:pt>
                <c:pt idx="1163">
                  <c:v>2037.483146322824</c:v>
                </c:pt>
                <c:pt idx="1164">
                  <c:v>2013.7606822746477</c:v>
                </c:pt>
                <c:pt idx="1165">
                  <c:v>2016.6885911188865</c:v>
                </c:pt>
                <c:pt idx="1166">
                  <c:v>2092.4587872691886</c:v>
                </c:pt>
                <c:pt idx="1167">
                  <c:v>2015.340691861692</c:v>
                </c:pt>
                <c:pt idx="1168">
                  <c:v>2002.1551697249324</c:v>
                </c:pt>
                <c:pt idx="1169">
                  <c:v>1991.286476812593</c:v>
                </c:pt>
                <c:pt idx="1170">
                  <c:v>1981.9750698374492</c:v>
                </c:pt>
                <c:pt idx="1171">
                  <c:v>1950.3345268040546</c:v>
                </c:pt>
                <c:pt idx="1172">
                  <c:v>1842.7730550165327</c:v>
                </c:pt>
                <c:pt idx="1173">
                  <c:v>1832.1219403456107</c:v>
                </c:pt>
                <c:pt idx="1174">
                  <c:v>1817.7240524856061</c:v>
                </c:pt>
                <c:pt idx="1175">
                  <c:v>1698.5030962626772</c:v>
                </c:pt>
                <c:pt idx="1176">
                  <c:v>1756.8177148392454</c:v>
                </c:pt>
                <c:pt idx="1177">
                  <c:v>1751.2838348613864</c:v>
                </c:pt>
                <c:pt idx="1178">
                  <c:v>1738.6156344455108</c:v>
                </c:pt>
                <c:pt idx="1179">
                  <c:v>1712.5968541388274</c:v>
                </c:pt>
                <c:pt idx="1180">
                  <c:v>1716.5530934320859</c:v>
                </c:pt>
                <c:pt idx="1181">
                  <c:v>1720.5437748326349</c:v>
                </c:pt>
                <c:pt idx="1182">
                  <c:v>1707.2245244170192</c:v>
                </c:pt>
                <c:pt idx="1183">
                  <c:v>1733.8812976757802</c:v>
                </c:pt>
                <c:pt idx="1184">
                  <c:v>1747.6044933198548</c:v>
                </c:pt>
                <c:pt idx="1185">
                  <c:v>1732.5952209251805</c:v>
                </c:pt>
                <c:pt idx="1186">
                  <c:v>1855.8332214076415</c:v>
                </c:pt>
                <c:pt idx="1187">
                  <c:v>1800.1726290314934</c:v>
                </c:pt>
                <c:pt idx="1188">
                  <c:v>1756.0399027899537</c:v>
                </c:pt>
                <c:pt idx="1189">
                  <c:v>1752.7340262272282</c:v>
                </c:pt>
                <c:pt idx="1190">
                  <c:v>1710.3896623886028</c:v>
                </c:pt>
                <c:pt idx="1191">
                  <c:v>1801.0478405426982</c:v>
                </c:pt>
                <c:pt idx="1192">
                  <c:v>1669.9146207138583</c:v>
                </c:pt>
                <c:pt idx="1193">
                  <c:v>1721.3857684328452</c:v>
                </c:pt>
                <c:pt idx="1194">
                  <c:v>1784.9201517023355</c:v>
                </c:pt>
                <c:pt idx="1195">
                  <c:v>1826.4215417800808</c:v>
                </c:pt>
                <c:pt idx="1196">
                  <c:v>1815.5388501378136</c:v>
                </c:pt>
                <c:pt idx="1197">
                  <c:v>1828.1287852148209</c:v>
                </c:pt>
                <c:pt idx="1198">
                  <c:v>1852.7886477020977</c:v>
                </c:pt>
                <c:pt idx="1199">
                  <c:v>1852.3803427898931</c:v>
                </c:pt>
                <c:pt idx="1200">
                  <c:v>1850.3818518289836</c:v>
                </c:pt>
                <c:pt idx="1201">
                  <c:v>1897.7197500145385</c:v>
                </c:pt>
                <c:pt idx="1202">
                  <c:v>1813.5458480451102</c:v>
                </c:pt>
                <c:pt idx="1203">
                  <c:v>1824.152947820196</c:v>
                </c:pt>
                <c:pt idx="1204">
                  <c:v>1893.7647481920467</c:v>
                </c:pt>
                <c:pt idx="1205">
                  <c:v>1910.8984738295601</c:v>
                </c:pt>
                <c:pt idx="1206">
                  <c:v>1872.1797717306695</c:v>
                </c:pt>
                <c:pt idx="1207">
                  <c:v>1846.9093778723211</c:v>
                </c:pt>
                <c:pt idx="1208">
                  <c:v>1816.4885399671737</c:v>
                </c:pt>
                <c:pt idx="1209">
                  <c:v>1887.6140497754234</c:v>
                </c:pt>
                <c:pt idx="1210">
                  <c:v>1830.5261904769152</c:v>
                </c:pt>
                <c:pt idx="1211">
                  <c:v>1947.6799143869648</c:v>
                </c:pt>
                <c:pt idx="1212">
                  <c:v>1801.9132219649678</c:v>
                </c:pt>
                <c:pt idx="1213">
                  <c:v>1895.7989368461326</c:v>
                </c:pt>
                <c:pt idx="1214">
                  <c:v>1889.6633529517085</c:v>
                </c:pt>
                <c:pt idx="1215">
                  <c:v>1837.2307548736455</c:v>
                </c:pt>
                <c:pt idx="1216">
                  <c:v>1849.0936521713186</c:v>
                </c:pt>
                <c:pt idx="1217">
                  <c:v>1828.4999640219426</c:v>
                </c:pt>
                <c:pt idx="1218">
                  <c:v>1767.6547480653408</c:v>
                </c:pt>
                <c:pt idx="1219">
                  <c:v>1685.1030672905003</c:v>
                </c:pt>
                <c:pt idx="1220">
                  <c:v>1674.4342186866322</c:v>
                </c:pt>
                <c:pt idx="1221">
                  <c:v>1657.3055028351898</c:v>
                </c:pt>
                <c:pt idx="1222">
                  <c:v>1734.7451134077025</c:v>
                </c:pt>
                <c:pt idx="1223">
                  <c:v>1720.8988463511598</c:v>
                </c:pt>
                <c:pt idx="1224">
                  <c:v>1766.4721496100278</c:v>
                </c:pt>
                <c:pt idx="1225">
                  <c:v>1816.4372798418276</c:v>
                </c:pt>
                <c:pt idx="1226">
                  <c:v>1816.4874181545583</c:v>
                </c:pt>
                <c:pt idx="1227">
                  <c:v>1717.2471734534129</c:v>
                </c:pt>
                <c:pt idx="1228">
                  <c:v>1755.2779983634243</c:v>
                </c:pt>
                <c:pt idx="1229">
                  <c:v>1735.0522880866124</c:v>
                </c:pt>
                <c:pt idx="1230">
                  <c:v>1690.7360587523249</c:v>
                </c:pt>
                <c:pt idx="1231">
                  <c:v>1722.7640795106768</c:v>
                </c:pt>
                <c:pt idx="1232">
                  <c:v>1682.8099551814184</c:v>
                </c:pt>
                <c:pt idx="1233">
                  <c:v>1727.0148949497323</c:v>
                </c:pt>
                <c:pt idx="1234">
                  <c:v>1661.1137707472574</c:v>
                </c:pt>
                <c:pt idx="1235">
                  <c:v>1733.6085242359964</c:v>
                </c:pt>
                <c:pt idx="1236">
                  <c:v>1837.7915046241967</c:v>
                </c:pt>
                <c:pt idx="1237">
                  <c:v>1854.8527195968941</c:v>
                </c:pt>
                <c:pt idx="1238">
                  <c:v>1818.3076643284187</c:v>
                </c:pt>
                <c:pt idx="1239">
                  <c:v>1835.1938605147063</c:v>
                </c:pt>
                <c:pt idx="1240">
                  <c:v>1871.5477784523671</c:v>
                </c:pt>
                <c:pt idx="1241">
                  <c:v>1898.3298713991439</c:v>
                </c:pt>
                <c:pt idx="1242">
                  <c:v>1911.543685218378</c:v>
                </c:pt>
                <c:pt idx="1243">
                  <c:v>1926.8216056262852</c:v>
                </c:pt>
                <c:pt idx="1244">
                  <c:v>1854.5916991872443</c:v>
                </c:pt>
                <c:pt idx="1245">
                  <c:v>1982.8224358340788</c:v>
                </c:pt>
                <c:pt idx="1246">
                  <c:v>1949.9270522545394</c:v>
                </c:pt>
                <c:pt idx="1247">
                  <c:v>1998.8773120928149</c:v>
                </c:pt>
                <c:pt idx="1248">
                  <c:v>1915.7212134236456</c:v>
                </c:pt>
                <c:pt idx="1249">
                  <c:v>1911.7256518650286</c:v>
                </c:pt>
                <c:pt idx="1250">
                  <c:v>1847.2189250961051</c:v>
                </c:pt>
                <c:pt idx="1251">
                  <c:v>1933.3785747948823</c:v>
                </c:pt>
                <c:pt idx="1252">
                  <c:v>1974.0762599257812</c:v>
                </c:pt>
                <c:pt idx="1253">
                  <c:v>1994.6891074801069</c:v>
                </c:pt>
                <c:pt idx="1254">
                  <c:v>2007.8931278574785</c:v>
                </c:pt>
                <c:pt idx="1255">
                  <c:v>2119.0982351975849</c:v>
                </c:pt>
                <c:pt idx="1256">
                  <c:v>2080.4885923645306</c:v>
                </c:pt>
                <c:pt idx="1257">
                  <c:v>1996.3046863884506</c:v>
                </c:pt>
                <c:pt idx="1258">
                  <c:v>1995.8680893100513</c:v>
                </c:pt>
                <c:pt idx="1259">
                  <c:v>2021.4415428150642</c:v>
                </c:pt>
                <c:pt idx="1260">
                  <c:v>1985.4345143518644</c:v>
                </c:pt>
                <c:pt idx="1261">
                  <c:v>1934.4851326436778</c:v>
                </c:pt>
                <c:pt idx="1262">
                  <c:v>2026.9687657816764</c:v>
                </c:pt>
                <c:pt idx="1263">
                  <c:v>2017.2853862719849</c:v>
                </c:pt>
                <c:pt idx="1264">
                  <c:v>2008.9442498525264</c:v>
                </c:pt>
                <c:pt idx="1265">
                  <c:v>2084.2504752390473</c:v>
                </c:pt>
                <c:pt idx="1266">
                  <c:v>2084.6047511961883</c:v>
                </c:pt>
                <c:pt idx="1267">
                  <c:v>2117.0948203008206</c:v>
                </c:pt>
                <c:pt idx="1268">
                  <c:v>2101.5996727777424</c:v>
                </c:pt>
                <c:pt idx="1269">
                  <c:v>2169.5765879211458</c:v>
                </c:pt>
                <c:pt idx="1270">
                  <c:v>2211.3508228219339</c:v>
                </c:pt>
                <c:pt idx="1271">
                  <c:v>2198.9802274953831</c:v>
                </c:pt>
                <c:pt idx="1272">
                  <c:v>2264.2380710554403</c:v>
                </c:pt>
                <c:pt idx="1273">
                  <c:v>2255.722895228068</c:v>
                </c:pt>
                <c:pt idx="1274">
                  <c:v>2367.8499393958296</c:v>
                </c:pt>
                <c:pt idx="1275">
                  <c:v>2326.3182434946857</c:v>
                </c:pt>
                <c:pt idx="1276">
                  <c:v>2335.7835884911988</c:v>
                </c:pt>
                <c:pt idx="1277">
                  <c:v>2457.8066460771643</c:v>
                </c:pt>
                <c:pt idx="1278">
                  <c:v>2458.5371013169711</c:v>
                </c:pt>
                <c:pt idx="1279">
                  <c:v>2498.888073321576</c:v>
                </c:pt>
                <c:pt idx="1280">
                  <c:v>2454.418748951608</c:v>
                </c:pt>
                <c:pt idx="1281">
                  <c:v>2560.0452983622286</c:v>
                </c:pt>
                <c:pt idx="1282">
                  <c:v>2638.3157812195464</c:v>
                </c:pt>
                <c:pt idx="1283">
                  <c:v>2677.4993775937196</c:v>
                </c:pt>
                <c:pt idx="1284">
                  <c:v>2688.6301847893974</c:v>
                </c:pt>
                <c:pt idx="1285">
                  <c:v>2647.1675058146434</c:v>
                </c:pt>
                <c:pt idx="1286">
                  <c:v>2621.0309590067886</c:v>
                </c:pt>
                <c:pt idx="1287">
                  <c:v>2855.8621215064754</c:v>
                </c:pt>
                <c:pt idx="1288">
                  <c:v>2802.3852984934392</c:v>
                </c:pt>
                <c:pt idx="1289">
                  <c:v>2808.1511590344448</c:v>
                </c:pt>
                <c:pt idx="1290">
                  <c:v>2733.372635909514</c:v>
                </c:pt>
                <c:pt idx="1291">
                  <c:v>2838.8510223902963</c:v>
                </c:pt>
                <c:pt idx="1292">
                  <c:v>2849.4336939287377</c:v>
                </c:pt>
                <c:pt idx="1293">
                  <c:v>2897.2998106483669</c:v>
                </c:pt>
                <c:pt idx="1294">
                  <c:v>2854.4943018870399</c:v>
                </c:pt>
                <c:pt idx="1295">
                  <c:v>2983.8464161860661</c:v>
                </c:pt>
                <c:pt idx="1296">
                  <c:v>2806.4093910254869</c:v>
                </c:pt>
                <c:pt idx="1297">
                  <c:v>2739.108316013162</c:v>
                </c:pt>
                <c:pt idx="1298">
                  <c:v>2844.4719973592578</c:v>
                </c:pt>
                <c:pt idx="1299">
                  <c:v>2800.4390828775595</c:v>
                </c:pt>
                <c:pt idx="1300">
                  <c:v>2603.1505496338045</c:v>
                </c:pt>
                <c:pt idx="1301">
                  <c:v>2699.2800436948601</c:v>
                </c:pt>
                <c:pt idx="1302">
                  <c:v>2681.3680798791238</c:v>
                </c:pt>
                <c:pt idx="1303">
                  <c:v>2635.0293197608944</c:v>
                </c:pt>
                <c:pt idx="1304">
                  <c:v>2625.3633434707103</c:v>
                </c:pt>
                <c:pt idx="1305">
                  <c:v>2622.6511433902774</c:v>
                </c:pt>
                <c:pt idx="1306">
                  <c:v>2613.9493914410828</c:v>
                </c:pt>
                <c:pt idx="1307">
                  <c:v>2700.6411165495992</c:v>
                </c:pt>
                <c:pt idx="1308">
                  <c:v>2685.5594730127859</c:v>
                </c:pt>
                <c:pt idx="1309">
                  <c:v>2715.902837819971</c:v>
                </c:pt>
                <c:pt idx="1310">
                  <c:v>2729.4555205988349</c:v>
                </c:pt>
                <c:pt idx="1311">
                  <c:v>2686.7300819793104</c:v>
                </c:pt>
                <c:pt idx="1312">
                  <c:v>2666.6021971278087</c:v>
                </c:pt>
                <c:pt idx="1313">
                  <c:v>2667.2993207965524</c:v>
                </c:pt>
                <c:pt idx="1314">
                  <c:v>2641.1498311087735</c:v>
                </c:pt>
                <c:pt idx="1315">
                  <c:v>2791.8880886322272</c:v>
                </c:pt>
                <c:pt idx="1316">
                  <c:v>2906.6696848302927</c:v>
                </c:pt>
                <c:pt idx="1317">
                  <c:v>2892.4210494298927</c:v>
                </c:pt>
                <c:pt idx="1318">
                  <c:v>2931.7824031454461</c:v>
                </c:pt>
                <c:pt idx="1319">
                  <c:v>2839.7972042740462</c:v>
                </c:pt>
                <c:pt idx="1320">
                  <c:v>2886.055605627133</c:v>
                </c:pt>
                <c:pt idx="1321">
                  <c:v>2887.7167831587067</c:v>
                </c:pt>
                <c:pt idx="1322">
                  <c:v>2917.1980000038893</c:v>
                </c:pt>
                <c:pt idx="1323">
                  <c:v>2983.2342603635548</c:v>
                </c:pt>
                <c:pt idx="1324">
                  <c:v>3121.6597686445489</c:v>
                </c:pt>
                <c:pt idx="1325">
                  <c:v>3041.6771879901376</c:v>
                </c:pt>
                <c:pt idx="1326">
                  <c:v>3117.4488012240427</c:v>
                </c:pt>
                <c:pt idx="1327">
                  <c:v>2966.1469631183213</c:v>
                </c:pt>
                <c:pt idx="1328">
                  <c:v>3064.0443690027414</c:v>
                </c:pt>
                <c:pt idx="1329">
                  <c:v>3174.3620909698384</c:v>
                </c:pt>
                <c:pt idx="1330">
                  <c:v>3090.8448975106207</c:v>
                </c:pt>
                <c:pt idx="1331">
                  <c:v>3083.6708312556457</c:v>
                </c:pt>
                <c:pt idx="1332">
                  <c:v>3007.6840932412101</c:v>
                </c:pt>
                <c:pt idx="1333">
                  <c:v>2936.4508744799418</c:v>
                </c:pt>
                <c:pt idx="1334">
                  <c:v>2898.3496755942315</c:v>
                </c:pt>
                <c:pt idx="1335">
                  <c:v>2976.2293162370038</c:v>
                </c:pt>
                <c:pt idx="1336">
                  <c:v>2924.6393715590621</c:v>
                </c:pt>
                <c:pt idx="1337">
                  <c:v>2966.3573050828077</c:v>
                </c:pt>
                <c:pt idx="1338">
                  <c:v>3052.023177286861</c:v>
                </c:pt>
                <c:pt idx="1339">
                  <c:v>3097.6505889951636</c:v>
                </c:pt>
                <c:pt idx="1340">
                  <c:v>3066.5783594154923</c:v>
                </c:pt>
                <c:pt idx="1341">
                  <c:v>3027.6153296264179</c:v>
                </c:pt>
                <c:pt idx="1342">
                  <c:v>3183.0327378706243</c:v>
                </c:pt>
                <c:pt idx="1343">
                  <c:v>3231.0305588718543</c:v>
                </c:pt>
                <c:pt idx="1344">
                  <c:v>3302.5745364895215</c:v>
                </c:pt>
                <c:pt idx="1345">
                  <c:v>3133.5020322643722</c:v>
                </c:pt>
                <c:pt idx="1346">
                  <c:v>3100.6065122255727</c:v>
                </c:pt>
                <c:pt idx="1347">
                  <c:v>3079.2152692554664</c:v>
                </c:pt>
                <c:pt idx="1348">
                  <c:v>3149.237867435927</c:v>
                </c:pt>
                <c:pt idx="1349">
                  <c:v>3017.9483665235225</c:v>
                </c:pt>
                <c:pt idx="1350">
                  <c:v>3177.0197666833892</c:v>
                </c:pt>
                <c:pt idx="1351">
                  <c:v>3103.12221070335</c:v>
                </c:pt>
                <c:pt idx="1352">
                  <c:v>3127.5595014201854</c:v>
                </c:pt>
                <c:pt idx="1353">
                  <c:v>3271.3801461175299</c:v>
                </c:pt>
                <c:pt idx="1354">
                  <c:v>3221.1792452434934</c:v>
                </c:pt>
                <c:pt idx="1355">
                  <c:v>3221.1264448132388</c:v>
                </c:pt>
                <c:pt idx="1356">
                  <c:v>3208.3870284666009</c:v>
                </c:pt>
                <c:pt idx="1357">
                  <c:v>3207.2199628715098</c:v>
                </c:pt>
                <c:pt idx="1358">
                  <c:v>3421.2753836493084</c:v>
                </c:pt>
                <c:pt idx="1359">
                  <c:v>3475.8840869518476</c:v>
                </c:pt>
                <c:pt idx="1360">
                  <c:v>3372.9112485252422</c:v>
                </c:pt>
                <c:pt idx="1361">
                  <c:v>3524.3941930735605</c:v>
                </c:pt>
                <c:pt idx="1362">
                  <c:v>3556.4395264337791</c:v>
                </c:pt>
                <c:pt idx="1363">
                  <c:v>3371.6364204345969</c:v>
                </c:pt>
                <c:pt idx="1364">
                  <c:v>3442.5194164118011</c:v>
                </c:pt>
                <c:pt idx="1365">
                  <c:v>3244.0623431142058</c:v>
                </c:pt>
                <c:pt idx="1366">
                  <c:v>3353.3732434871831</c:v>
                </c:pt>
                <c:pt idx="1367">
                  <c:v>3332.0492691044092</c:v>
                </c:pt>
                <c:pt idx="1368">
                  <c:v>3435.5611150394602</c:v>
                </c:pt>
                <c:pt idx="1369">
                  <c:v>3398.4289670224061</c:v>
                </c:pt>
                <c:pt idx="1370">
                  <c:v>3526.3271806785438</c:v>
                </c:pt>
                <c:pt idx="1371">
                  <c:v>3429.4916793662187</c:v>
                </c:pt>
                <c:pt idx="1372">
                  <c:v>3510.3907234637868</c:v>
                </c:pt>
                <c:pt idx="1373">
                  <c:v>3432.3271025424106</c:v>
                </c:pt>
                <c:pt idx="1374">
                  <c:v>3456.65354933767</c:v>
                </c:pt>
                <c:pt idx="1375">
                  <c:v>3362.1455382834515</c:v>
                </c:pt>
                <c:pt idx="1376">
                  <c:v>3473.0557168562445</c:v>
                </c:pt>
                <c:pt idx="1377">
                  <c:v>3449.298394696285</c:v>
                </c:pt>
                <c:pt idx="1378">
                  <c:v>3471.2262636933137</c:v>
                </c:pt>
                <c:pt idx="1379">
                  <c:v>3500.5058906479776</c:v>
                </c:pt>
                <c:pt idx="1380">
                  <c:v>3446.517558481065</c:v>
                </c:pt>
                <c:pt idx="1381">
                  <c:v>3350.449172892952</c:v>
                </c:pt>
                <c:pt idx="1382">
                  <c:v>3432.14213569394</c:v>
                </c:pt>
                <c:pt idx="1383">
                  <c:v>3358.4473985511677</c:v>
                </c:pt>
                <c:pt idx="1384">
                  <c:v>3170.6412248228958</c:v>
                </c:pt>
                <c:pt idx="1385">
                  <c:v>3363.2181603088929</c:v>
                </c:pt>
                <c:pt idx="1386">
                  <c:v>3352.4071669378109</c:v>
                </c:pt>
                <c:pt idx="1387">
                  <c:v>3531.2433706961642</c:v>
                </c:pt>
                <c:pt idx="1388">
                  <c:v>3536.0985818312488</c:v>
                </c:pt>
                <c:pt idx="1389">
                  <c:v>3631.0526426922838</c:v>
                </c:pt>
                <c:pt idx="1390">
                  <c:v>3542.9937176471344</c:v>
                </c:pt>
                <c:pt idx="1391">
                  <c:v>3841.1393521959449</c:v>
                </c:pt>
                <c:pt idx="1392">
                  <c:v>3854.1372914155859</c:v>
                </c:pt>
                <c:pt idx="1393">
                  <c:v>3802.1873351775607</c:v>
                </c:pt>
                <c:pt idx="1394">
                  <c:v>3856.6565299713029</c:v>
                </c:pt>
                <c:pt idx="1395">
                  <c:v>3900.2446814085856</c:v>
                </c:pt>
                <c:pt idx="1396">
                  <c:v>3963.4215030066325</c:v>
                </c:pt>
                <c:pt idx="1397">
                  <c:v>3805.9233891792119</c:v>
                </c:pt>
                <c:pt idx="1398">
                  <c:v>3778.3549913135125</c:v>
                </c:pt>
                <c:pt idx="1399">
                  <c:v>3800.1790586006432</c:v>
                </c:pt>
                <c:pt idx="1400">
                  <c:v>3618.8947223451573</c:v>
                </c:pt>
                <c:pt idx="1401">
                  <c:v>3669.6548943647767</c:v>
                </c:pt>
                <c:pt idx="1402">
                  <c:v>3720.35765438005</c:v>
                </c:pt>
                <c:pt idx="1403">
                  <c:v>3762.1626386717744</c:v>
                </c:pt>
                <c:pt idx="1404">
                  <c:v>3762.7102005207203</c:v>
                </c:pt>
                <c:pt idx="1405">
                  <c:v>3728.6965138640385</c:v>
                </c:pt>
                <c:pt idx="1406">
                  <c:v>3920.3805126391348</c:v>
                </c:pt>
                <c:pt idx="1407">
                  <c:v>3815.9426361493215</c:v>
                </c:pt>
                <c:pt idx="1408">
                  <c:v>3837.8611188055024</c:v>
                </c:pt>
                <c:pt idx="1409">
                  <c:v>4090.3343619189054</c:v>
                </c:pt>
                <c:pt idx="1410">
                  <c:v>3892.5990095771003</c:v>
                </c:pt>
                <c:pt idx="1411">
                  <c:v>4013.3708196834687</c:v>
                </c:pt>
                <c:pt idx="1412">
                  <c:v>3965.4413297827687</c:v>
                </c:pt>
                <c:pt idx="1413">
                  <c:v>3956.8398317716824</c:v>
                </c:pt>
                <c:pt idx="1414">
                  <c:v>3958.0807575418798</c:v>
                </c:pt>
                <c:pt idx="1415">
                  <c:v>3991.2737319254124</c:v>
                </c:pt>
                <c:pt idx="1416">
                  <c:v>3883.8499466619337</c:v>
                </c:pt>
                <c:pt idx="1417">
                  <c:v>3855.312795543457</c:v>
                </c:pt>
                <c:pt idx="1418">
                  <c:v>4084.4588397614334</c:v>
                </c:pt>
                <c:pt idx="1419">
                  <c:v>3899.1459826933547</c:v>
                </c:pt>
                <c:pt idx="1420">
                  <c:v>3884.5059710341952</c:v>
                </c:pt>
                <c:pt idx="1421">
                  <c:v>3851.3044706167038</c:v>
                </c:pt>
                <c:pt idx="1422">
                  <c:v>3806.7346064253225</c:v>
                </c:pt>
                <c:pt idx="1423">
                  <c:v>3830.2209061822559</c:v>
                </c:pt>
                <c:pt idx="1424">
                  <c:v>3756.7634580094004</c:v>
                </c:pt>
                <c:pt idx="1425">
                  <c:v>3767.7063148567413</c:v>
                </c:pt>
                <c:pt idx="1426">
                  <c:v>3585.2915282840208</c:v>
                </c:pt>
                <c:pt idx="1427">
                  <c:v>3649.945056640116</c:v>
                </c:pt>
                <c:pt idx="1428">
                  <c:v>3752.7091152925414</c:v>
                </c:pt>
                <c:pt idx="1429">
                  <c:v>3613.5191164823705</c:v>
                </c:pt>
                <c:pt idx="1430">
                  <c:v>3727.8420432644443</c:v>
                </c:pt>
                <c:pt idx="1431">
                  <c:v>3936.4541567274114</c:v>
                </c:pt>
                <c:pt idx="1432">
                  <c:v>3758.561155248859</c:v>
                </c:pt>
                <c:pt idx="1433">
                  <c:v>3760.2290207589945</c:v>
                </c:pt>
                <c:pt idx="1434">
                  <c:v>3768.6317469870405</c:v>
                </c:pt>
                <c:pt idx="1435">
                  <c:v>3700.5911925671994</c:v>
                </c:pt>
                <c:pt idx="1436">
                  <c:v>3774.9706487056424</c:v>
                </c:pt>
                <c:pt idx="1437">
                  <c:v>3781.5640756190828</c:v>
                </c:pt>
                <c:pt idx="1438">
                  <c:v>3642.342799791857</c:v>
                </c:pt>
                <c:pt idx="1439">
                  <c:v>3737.1283747593184</c:v>
                </c:pt>
                <c:pt idx="1440">
                  <c:v>3791.4154592202221</c:v>
                </c:pt>
                <c:pt idx="1441">
                  <c:v>3741.5360268316417</c:v>
                </c:pt>
                <c:pt idx="1442">
                  <c:v>3746.4874680481266</c:v>
                </c:pt>
                <c:pt idx="1443">
                  <c:v>3830.1396619461671</c:v>
                </c:pt>
                <c:pt idx="1444">
                  <c:v>3769.2373075855885</c:v>
                </c:pt>
                <c:pt idx="1445">
                  <c:v>3784.6393969910332</c:v>
                </c:pt>
                <c:pt idx="1446">
                  <c:v>3875.0165071434162</c:v>
                </c:pt>
                <c:pt idx="1447">
                  <c:v>3907.4340547580769</c:v>
                </c:pt>
                <c:pt idx="1448">
                  <c:v>3721.8757514727431</c:v>
                </c:pt>
                <c:pt idx="1449">
                  <c:v>3796.4016115233721</c:v>
                </c:pt>
                <c:pt idx="1450">
                  <c:v>3661.9627726504855</c:v>
                </c:pt>
                <c:pt idx="1451">
                  <c:v>3646.7225573549413</c:v>
                </c:pt>
                <c:pt idx="1452">
                  <c:v>3618.8836576213257</c:v>
                </c:pt>
                <c:pt idx="1453">
                  <c:v>3762.17709124458</c:v>
                </c:pt>
                <c:pt idx="1454">
                  <c:v>3628.9424396325326</c:v>
                </c:pt>
                <c:pt idx="1455">
                  <c:v>3648.7535661809252</c:v>
                </c:pt>
                <c:pt idx="1456">
                  <c:v>3675.3642492985082</c:v>
                </c:pt>
                <c:pt idx="1457">
                  <c:v>3662.9634013086202</c:v>
                </c:pt>
                <c:pt idx="1458">
                  <c:v>3658.270094574249</c:v>
                </c:pt>
                <c:pt idx="1459">
                  <c:v>3674.6263413883303</c:v>
                </c:pt>
                <c:pt idx="1460">
                  <c:v>3585.8880062659427</c:v>
                </c:pt>
                <c:pt idx="1461">
                  <c:v>3562.5895933177785</c:v>
                </c:pt>
                <c:pt idx="1462">
                  <c:v>3436.7989095075586</c:v>
                </c:pt>
                <c:pt idx="1463">
                  <c:v>3655.2511046881082</c:v>
                </c:pt>
                <c:pt idx="1464">
                  <c:v>3477.3844921870723</c:v>
                </c:pt>
                <c:pt idx="1465">
                  <c:v>3393.8665494338456</c:v>
                </c:pt>
                <c:pt idx="1466">
                  <c:v>3484.8328721240582</c:v>
                </c:pt>
                <c:pt idx="1467">
                  <c:v>3521.9100031509588</c:v>
                </c:pt>
                <c:pt idx="1468">
                  <c:v>3666.8127901539797</c:v>
                </c:pt>
                <c:pt idx="1469">
                  <c:v>4001.4491459858828</c:v>
                </c:pt>
                <c:pt idx="1470">
                  <c:v>3940.8678186471975</c:v>
                </c:pt>
                <c:pt idx="1471">
                  <c:v>3716.5595962789002</c:v>
                </c:pt>
                <c:pt idx="1472">
                  <c:v>3842.5120619837253</c:v>
                </c:pt>
                <c:pt idx="1473">
                  <c:v>3877.0860249428915</c:v>
                </c:pt>
                <c:pt idx="1474">
                  <c:v>4032.8253010561989</c:v>
                </c:pt>
                <c:pt idx="1475">
                  <c:v>4039.4114808233494</c:v>
                </c:pt>
                <c:pt idx="1476">
                  <c:v>3986.2817194631939</c:v>
                </c:pt>
                <c:pt idx="1477">
                  <c:v>3930.9177429175743</c:v>
                </c:pt>
                <c:pt idx="1478">
                  <c:v>4041.4416401112526</c:v>
                </c:pt>
                <c:pt idx="1479">
                  <c:v>4081.2727261368768</c:v>
                </c:pt>
                <c:pt idx="1480">
                  <c:v>3996.1718844775696</c:v>
                </c:pt>
                <c:pt idx="1481">
                  <c:v>3912.7587902893683</c:v>
                </c:pt>
                <c:pt idx="1482">
                  <c:v>3904.3080629800816</c:v>
                </c:pt>
                <c:pt idx="1483">
                  <c:v>3993.1661647047085</c:v>
                </c:pt>
                <c:pt idx="1484">
                  <c:v>3871.9787708962699</c:v>
                </c:pt>
                <c:pt idx="1485">
                  <c:v>3713.8363492452713</c:v>
                </c:pt>
                <c:pt idx="1486">
                  <c:v>3803.9280339873844</c:v>
                </c:pt>
                <c:pt idx="1487">
                  <c:v>3892.8199108252256</c:v>
                </c:pt>
                <c:pt idx="1488">
                  <c:v>3674.1287970601211</c:v>
                </c:pt>
                <c:pt idx="1489">
                  <c:v>3535.2367917847232</c:v>
                </c:pt>
                <c:pt idx="1490">
                  <c:v>3581.7287924578341</c:v>
                </c:pt>
                <c:pt idx="1491">
                  <c:v>3642.9866867665237</c:v>
                </c:pt>
                <c:pt idx="1492">
                  <c:v>3761.1171125158785</c:v>
                </c:pt>
                <c:pt idx="1493">
                  <c:v>3794.020298990491</c:v>
                </c:pt>
                <c:pt idx="1494">
                  <c:v>3742.4314774439581</c:v>
                </c:pt>
                <c:pt idx="1495">
                  <c:v>3745.019349436539</c:v>
                </c:pt>
                <c:pt idx="1496">
                  <c:v>3637.9490433130281</c:v>
                </c:pt>
                <c:pt idx="1497">
                  <c:v>3553.9368919235076</c:v>
                </c:pt>
                <c:pt idx="1498">
                  <c:v>3718.6264265761224</c:v>
                </c:pt>
                <c:pt idx="1499">
                  <c:v>3458.6485730759196</c:v>
                </c:pt>
                <c:pt idx="1500">
                  <c:v>3487.3926720098275</c:v>
                </c:pt>
                <c:pt idx="1501">
                  <c:v>3435.1131406181912</c:v>
                </c:pt>
                <c:pt idx="1502">
                  <c:v>3524.8401557545985</c:v>
                </c:pt>
                <c:pt idx="1503">
                  <c:v>3418.0284953518712</c:v>
                </c:pt>
                <c:pt idx="1504">
                  <c:v>3376.8173853754261</c:v>
                </c:pt>
                <c:pt idx="1505">
                  <c:v>3521.4164407337889</c:v>
                </c:pt>
                <c:pt idx="1506">
                  <c:v>3487.5226138776584</c:v>
                </c:pt>
                <c:pt idx="1507">
                  <c:v>3624.5749107197771</c:v>
                </c:pt>
                <c:pt idx="1508">
                  <c:v>3508.1114876684101</c:v>
                </c:pt>
                <c:pt idx="1509">
                  <c:v>3411.3193335982696</c:v>
                </c:pt>
                <c:pt idx="1510">
                  <c:v>3521.7465504809461</c:v>
                </c:pt>
                <c:pt idx="1511">
                  <c:v>3692.6581939436574</c:v>
                </c:pt>
                <c:pt idx="1512">
                  <c:v>3596.8919352555513</c:v>
                </c:pt>
                <c:pt idx="1513">
                  <c:v>3428.2939636805481</c:v>
                </c:pt>
                <c:pt idx="1514">
                  <c:v>3457.0334673417324</c:v>
                </c:pt>
                <c:pt idx="1515">
                  <c:v>3555.2061407162614</c:v>
                </c:pt>
                <c:pt idx="1516">
                  <c:v>3486.3425398378749</c:v>
                </c:pt>
                <c:pt idx="1517">
                  <c:v>3501.5996879378076</c:v>
                </c:pt>
                <c:pt idx="1518">
                  <c:v>3529.9964311893</c:v>
                </c:pt>
                <c:pt idx="1519">
                  <c:v>3658.7153402144613</c:v>
                </c:pt>
                <c:pt idx="1520">
                  <c:v>3671.4639678026128</c:v>
                </c:pt>
                <c:pt idx="1521">
                  <c:v>3631.8993614777501</c:v>
                </c:pt>
                <c:pt idx="1522">
                  <c:v>3462.158644112068</c:v>
                </c:pt>
                <c:pt idx="1523">
                  <c:v>3422.8198792167673</c:v>
                </c:pt>
                <c:pt idx="1524">
                  <c:v>3333.1541700554026</c:v>
                </c:pt>
                <c:pt idx="1525">
                  <c:v>3340.7558711167676</c:v>
                </c:pt>
                <c:pt idx="1526">
                  <c:v>3395.1978274570129</c:v>
                </c:pt>
                <c:pt idx="1527">
                  <c:v>3450.8650030574636</c:v>
                </c:pt>
                <c:pt idx="1528">
                  <c:v>3609.0998598672481</c:v>
                </c:pt>
                <c:pt idx="1529">
                  <c:v>3511.3919943968122</c:v>
                </c:pt>
                <c:pt idx="1530">
                  <c:v>3618.3168267744986</c:v>
                </c:pt>
                <c:pt idx="1531">
                  <c:v>3570.578654334171</c:v>
                </c:pt>
                <c:pt idx="1532">
                  <c:v>3684.3367199523814</c:v>
                </c:pt>
                <c:pt idx="1533">
                  <c:v>3668.0989146947427</c:v>
                </c:pt>
                <c:pt idx="1534">
                  <c:v>3731.0884226852672</c:v>
                </c:pt>
                <c:pt idx="1535">
                  <c:v>3771.2388259836052</c:v>
                </c:pt>
                <c:pt idx="1536">
                  <c:v>3588.8862372641752</c:v>
                </c:pt>
                <c:pt idx="1537">
                  <c:v>3696.0946347564045</c:v>
                </c:pt>
                <c:pt idx="1538">
                  <c:v>3932.5224527768733</c:v>
                </c:pt>
                <c:pt idx="1539">
                  <c:v>3715.4946081298094</c:v>
                </c:pt>
                <c:pt idx="1540">
                  <c:v>3756.8606101694445</c:v>
                </c:pt>
                <c:pt idx="1541">
                  <c:v>3641.0796729650951</c:v>
                </c:pt>
                <c:pt idx="1542">
                  <c:v>3691.2671006596111</c:v>
                </c:pt>
                <c:pt idx="1543">
                  <c:v>3780.6213015872163</c:v>
                </c:pt>
                <c:pt idx="1544">
                  <c:v>3792.0012350335601</c:v>
                </c:pt>
                <c:pt idx="1545">
                  <c:v>3829.3978434472774</c:v>
                </c:pt>
                <c:pt idx="1546">
                  <c:v>3964.8808463981522</c:v>
                </c:pt>
                <c:pt idx="1547">
                  <c:v>3951.1507767599392</c:v>
                </c:pt>
                <c:pt idx="1548">
                  <c:v>3853.0587667414161</c:v>
                </c:pt>
                <c:pt idx="1549">
                  <c:v>4012.6086703805336</c:v>
                </c:pt>
                <c:pt idx="1550">
                  <c:v>4144.2258974965807</c:v>
                </c:pt>
                <c:pt idx="1551">
                  <c:v>4070.1715395508641</c:v>
                </c:pt>
                <c:pt idx="1552">
                  <c:v>4058.7794577593772</c:v>
                </c:pt>
                <c:pt idx="1553">
                  <c:v>4170.5530100265878</c:v>
                </c:pt>
                <c:pt idx="1554">
                  <c:v>4101.2263127084971</c:v>
                </c:pt>
                <c:pt idx="1555">
                  <c:v>4176.9642272433239</c:v>
                </c:pt>
                <c:pt idx="1556">
                  <c:v>4176.2459818700709</c:v>
                </c:pt>
                <c:pt idx="1557">
                  <c:v>4247.0488202051347</c:v>
                </c:pt>
                <c:pt idx="1558">
                  <c:v>4132.2725167675226</c:v>
                </c:pt>
                <c:pt idx="1559">
                  <c:v>4043.8316940899545</c:v>
                </c:pt>
                <c:pt idx="1560">
                  <c:v>4187.0835673231868</c:v>
                </c:pt>
                <c:pt idx="1561">
                  <c:v>4426.0368428857128</c:v>
                </c:pt>
                <c:pt idx="1562">
                  <c:v>4411.2539139156461</c:v>
                </c:pt>
                <c:pt idx="1563">
                  <c:v>4484.6291762674782</c:v>
                </c:pt>
                <c:pt idx="1564">
                  <c:v>4488.1998267556482</c:v>
                </c:pt>
                <c:pt idx="1565">
                  <c:v>4393.6700738849822</c:v>
                </c:pt>
                <c:pt idx="1566">
                  <c:v>4457.0591468756202</c:v>
                </c:pt>
                <c:pt idx="1567">
                  <c:v>4618.3034408105286</c:v>
                </c:pt>
                <c:pt idx="1568">
                  <c:v>4519.6552504849578</c:v>
                </c:pt>
                <c:pt idx="1569">
                  <c:v>4395.3657569973484</c:v>
                </c:pt>
                <c:pt idx="1570">
                  <c:v>4489.5284275545555</c:v>
                </c:pt>
                <c:pt idx="1571">
                  <c:v>4555.1844672300294</c:v>
                </c:pt>
                <c:pt idx="1572">
                  <c:v>4723.0892761304585</c:v>
                </c:pt>
                <c:pt idx="1573">
                  <c:v>4744.3483600463924</c:v>
                </c:pt>
                <c:pt idx="1574">
                  <c:v>4842.797229549079</c:v>
                </c:pt>
                <c:pt idx="1575">
                  <c:v>4658.9366590424988</c:v>
                </c:pt>
                <c:pt idx="1576">
                  <c:v>4669.8244715384217</c:v>
                </c:pt>
                <c:pt idx="1577">
                  <c:v>4506.835823186434</c:v>
                </c:pt>
                <c:pt idx="1578">
                  <c:v>4336.3893410215087</c:v>
                </c:pt>
                <c:pt idx="1579">
                  <c:v>4472.7796737465806</c:v>
                </c:pt>
                <c:pt idx="1580">
                  <c:v>4359.4773790098243</c:v>
                </c:pt>
                <c:pt idx="1581">
                  <c:v>4626.8950545444186</c:v>
                </c:pt>
                <c:pt idx="1582">
                  <c:v>4431.8551982945446</c:v>
                </c:pt>
                <c:pt idx="1583">
                  <c:v>4319.4395496773805</c:v>
                </c:pt>
                <c:pt idx="1584">
                  <c:v>4288.8293519221734</c:v>
                </c:pt>
                <c:pt idx="1585">
                  <c:v>4644.4936963867331</c:v>
                </c:pt>
                <c:pt idx="1586">
                  <c:v>4493.2582233458816</c:v>
                </c:pt>
                <c:pt idx="1587">
                  <c:v>4671.0495627103892</c:v>
                </c:pt>
                <c:pt idx="1588">
                  <c:v>4793.1951048254869</c:v>
                </c:pt>
                <c:pt idx="1589">
                  <c:v>4932.2004336615109</c:v>
                </c:pt>
                <c:pt idx="1590">
                  <c:v>4720.4422980682493</c:v>
                </c:pt>
                <c:pt idx="1591">
                  <c:v>4735.8760069860928</c:v>
                </c:pt>
                <c:pt idx="1592">
                  <c:v>4782.5188087842462</c:v>
                </c:pt>
                <c:pt idx="1593">
                  <c:v>4705.0516526166411</c:v>
                </c:pt>
                <c:pt idx="1594">
                  <c:v>4820.574698407665</c:v>
                </c:pt>
                <c:pt idx="1595">
                  <c:v>4905.5745581033789</c:v>
                </c:pt>
                <c:pt idx="1596">
                  <c:v>4716.1159490370455</c:v>
                </c:pt>
                <c:pt idx="1597">
                  <c:v>4611.8394718570435</c:v>
                </c:pt>
                <c:pt idx="1598">
                  <c:v>4640.6969168175547</c:v>
                </c:pt>
                <c:pt idx="1599">
                  <c:v>4660.7359760231202</c:v>
                </c:pt>
                <c:pt idx="1600">
                  <c:v>4639.0547744223804</c:v>
                </c:pt>
                <c:pt idx="1601">
                  <c:v>4489.2055342966396</c:v>
                </c:pt>
                <c:pt idx="1602">
                  <c:v>4331.6957812268765</c:v>
                </c:pt>
                <c:pt idx="1603">
                  <c:v>4243.6955230373414</c:v>
                </c:pt>
                <c:pt idx="1604">
                  <c:v>4191.6508014433412</c:v>
                </c:pt>
                <c:pt idx="1605">
                  <c:v>4432.7942026891105</c:v>
                </c:pt>
                <c:pt idx="1606">
                  <c:v>4257.0805233920173</c:v>
                </c:pt>
                <c:pt idx="1607">
                  <c:v>4398.1934307113843</c:v>
                </c:pt>
                <c:pt idx="1608">
                  <c:v>4294.4156818593356</c:v>
                </c:pt>
                <c:pt idx="1609">
                  <c:v>4090.1066968365694</c:v>
                </c:pt>
                <c:pt idx="1610">
                  <c:v>4336.3085956611976</c:v>
                </c:pt>
                <c:pt idx="1611">
                  <c:v>4430.010074315639</c:v>
                </c:pt>
                <c:pt idx="1612">
                  <c:v>4563.6045966329712</c:v>
                </c:pt>
                <c:pt idx="1613">
                  <c:v>4516.4483161507251</c:v>
                </c:pt>
                <c:pt idx="1614">
                  <c:v>4411.8489397381518</c:v>
                </c:pt>
                <c:pt idx="1615">
                  <c:v>4518.9765800428622</c:v>
                </c:pt>
                <c:pt idx="1616">
                  <c:v>4573.0099187973874</c:v>
                </c:pt>
                <c:pt idx="1617">
                  <c:v>4481.312312926595</c:v>
                </c:pt>
                <c:pt idx="1618">
                  <c:v>4390.6964497108374</c:v>
                </c:pt>
                <c:pt idx="1619">
                  <c:v>4481.7834272428126</c:v>
                </c:pt>
                <c:pt idx="1620">
                  <c:v>4577.22178759087</c:v>
                </c:pt>
                <c:pt idx="1621">
                  <c:v>4480.9495539664713</c:v>
                </c:pt>
                <c:pt idx="1622">
                  <c:v>4661.3998080301526</c:v>
                </c:pt>
                <c:pt idx="1623">
                  <c:v>4524.7275864771136</c:v>
                </c:pt>
                <c:pt idx="1624">
                  <c:v>4480.3925571665413</c:v>
                </c:pt>
                <c:pt idx="1625">
                  <c:v>4293.0706093018407</c:v>
                </c:pt>
                <c:pt idx="1626">
                  <c:v>4307.531443142956</c:v>
                </c:pt>
                <c:pt idx="1627">
                  <c:v>4283.1690934678354</c:v>
                </c:pt>
                <c:pt idx="1628">
                  <c:v>4466.927844688912</c:v>
                </c:pt>
                <c:pt idx="1629">
                  <c:v>4301.0273993431438</c:v>
                </c:pt>
                <c:pt idx="1630">
                  <c:v>4338.5200565969153</c:v>
                </c:pt>
                <c:pt idx="1631">
                  <c:v>4583.0368300681321</c:v>
                </c:pt>
                <c:pt idx="1632">
                  <c:v>4631.9690625101703</c:v>
                </c:pt>
                <c:pt idx="1633">
                  <c:v>4640.6338382685162</c:v>
                </c:pt>
                <c:pt idx="1634">
                  <c:v>4419.6052551634002</c:v>
                </c:pt>
                <c:pt idx="1635">
                  <c:v>4603.8000217673934</c:v>
                </c:pt>
                <c:pt idx="1636">
                  <c:v>4474.1404505607861</c:v>
                </c:pt>
                <c:pt idx="1637">
                  <c:v>4392.7856223798344</c:v>
                </c:pt>
                <c:pt idx="1638">
                  <c:v>4527.4570971468693</c:v>
                </c:pt>
                <c:pt idx="1639">
                  <c:v>4734.3350812349508</c:v>
                </c:pt>
                <c:pt idx="1640">
                  <c:v>4883.6830153047968</c:v>
                </c:pt>
                <c:pt idx="1641">
                  <c:v>4854.6795302374112</c:v>
                </c:pt>
                <c:pt idx="1642">
                  <c:v>4761.0857362437773</c:v>
                </c:pt>
                <c:pt idx="1643">
                  <c:v>4857.9382184765036</c:v>
                </c:pt>
                <c:pt idx="1644">
                  <c:v>4760.9532413423058</c:v>
                </c:pt>
                <c:pt idx="1645">
                  <c:v>4841.930364421617</c:v>
                </c:pt>
                <c:pt idx="1646">
                  <c:v>4744.3365754677716</c:v>
                </c:pt>
                <c:pt idx="1647">
                  <c:v>4285.858391744986</c:v>
                </c:pt>
                <c:pt idx="1648">
                  <c:v>4426.4545589264944</c:v>
                </c:pt>
                <c:pt idx="1649">
                  <c:v>4390.7072404786213</c:v>
                </c:pt>
                <c:pt idx="1650">
                  <c:v>4309.8919280244263</c:v>
                </c:pt>
                <c:pt idx="1651">
                  <c:v>4397.7275907096318</c:v>
                </c:pt>
                <c:pt idx="1652">
                  <c:v>4432.7565744402928</c:v>
                </c:pt>
                <c:pt idx="1653">
                  <c:v>4527.1673251250431</c:v>
                </c:pt>
                <c:pt idx="1654">
                  <c:v>4367.8411545391582</c:v>
                </c:pt>
                <c:pt idx="1655">
                  <c:v>4396.1726675322379</c:v>
                </c:pt>
                <c:pt idx="1656">
                  <c:v>4642.0349488742049</c:v>
                </c:pt>
                <c:pt idx="1657">
                  <c:v>4607.0111428634946</c:v>
                </c:pt>
                <c:pt idx="1658">
                  <c:v>5029.6510045917203</c:v>
                </c:pt>
                <c:pt idx="1659">
                  <c:v>4989.603673898856</c:v>
                </c:pt>
                <c:pt idx="1660">
                  <c:v>4820.2479795302615</c:v>
                </c:pt>
                <c:pt idx="1661">
                  <c:v>4993.0616799961617</c:v>
                </c:pt>
                <c:pt idx="1662">
                  <c:v>5004.7234687801265</c:v>
                </c:pt>
                <c:pt idx="1663">
                  <c:v>5161.1096172028119</c:v>
                </c:pt>
                <c:pt idx="1664">
                  <c:v>4703.477236736042</c:v>
                </c:pt>
                <c:pt idx="1665">
                  <c:v>4503.86305415467</c:v>
                </c:pt>
                <c:pt idx="1666">
                  <c:v>4603.5454814033192</c:v>
                </c:pt>
                <c:pt idx="1667">
                  <c:v>4762.5378147398615</c:v>
                </c:pt>
                <c:pt idx="1668">
                  <c:v>4811.943784518704</c:v>
                </c:pt>
                <c:pt idx="1669">
                  <c:v>4662.999168231644</c:v>
                </c:pt>
                <c:pt idx="1670">
                  <c:v>4749.4151890866378</c:v>
                </c:pt>
                <c:pt idx="1671">
                  <c:v>4872.4785798780304</c:v>
                </c:pt>
                <c:pt idx="1672">
                  <c:v>4964.7189932053743</c:v>
                </c:pt>
                <c:pt idx="1673">
                  <c:v>5093.6526975854722</c:v>
                </c:pt>
                <c:pt idx="1674">
                  <c:v>5160.4999643986112</c:v>
                </c:pt>
                <c:pt idx="1675">
                  <c:v>5326.8629201254134</c:v>
                </c:pt>
                <c:pt idx="1676">
                  <c:v>5199.0517517644676</c:v>
                </c:pt>
                <c:pt idx="1677">
                  <c:v>5364.5328959803246</c:v>
                </c:pt>
                <c:pt idx="1678">
                  <c:v>5267.262409428864</c:v>
                </c:pt>
                <c:pt idx="1679">
                  <c:v>5392.1031925876077</c:v>
                </c:pt>
                <c:pt idx="1680">
                  <c:v>5242.6002995705549</c:v>
                </c:pt>
                <c:pt idx="1681">
                  <c:v>5087.8266541493349</c:v>
                </c:pt>
                <c:pt idx="1682">
                  <c:v>5273.1047340022969</c:v>
                </c:pt>
                <c:pt idx="1683">
                  <c:v>5283.1926824204238</c:v>
                </c:pt>
                <c:pt idx="1684">
                  <c:v>5138.0495255744772</c:v>
                </c:pt>
                <c:pt idx="1685">
                  <c:v>5057.6211496901797</c:v>
                </c:pt>
                <c:pt idx="1686">
                  <c:v>5050.232923058913</c:v>
                </c:pt>
                <c:pt idx="1687">
                  <c:v>4937.5730223424189</c:v>
                </c:pt>
                <c:pt idx="1688">
                  <c:v>4897.8010570862207</c:v>
                </c:pt>
                <c:pt idx="1689">
                  <c:v>4926.4815593727872</c:v>
                </c:pt>
                <c:pt idx="1690">
                  <c:v>4995.0123421585549</c:v>
                </c:pt>
                <c:pt idx="1691">
                  <c:v>5112.9028339377173</c:v>
                </c:pt>
                <c:pt idx="1692">
                  <c:v>5193.62135122979</c:v>
                </c:pt>
                <c:pt idx="1693">
                  <c:v>5300.9231479680129</c:v>
                </c:pt>
                <c:pt idx="1694">
                  <c:v>5268.9018165666703</c:v>
                </c:pt>
                <c:pt idx="1695">
                  <c:v>5344.449088029598</c:v>
                </c:pt>
                <c:pt idx="1696">
                  <c:v>5129.6908862329055</c:v>
                </c:pt>
                <c:pt idx="1697">
                  <c:v>5128.8324755090171</c:v>
                </c:pt>
                <c:pt idx="1698">
                  <c:v>5119.1547555727284</c:v>
                </c:pt>
                <c:pt idx="1699">
                  <c:v>5076.9235938282</c:v>
                </c:pt>
                <c:pt idx="1700">
                  <c:v>5012.9399818100701</c:v>
                </c:pt>
                <c:pt idx="1701">
                  <c:v>5033.5963104661205</c:v>
                </c:pt>
                <c:pt idx="1702">
                  <c:v>5034.0185340531725</c:v>
                </c:pt>
                <c:pt idx="1703">
                  <c:v>5066.1480301679612</c:v>
                </c:pt>
                <c:pt idx="1704">
                  <c:v>5319.4005830224933</c:v>
                </c:pt>
                <c:pt idx="1705">
                  <c:v>5326.3966721869274</c:v>
                </c:pt>
                <c:pt idx="1706">
                  <c:v>5141.5945544412789</c:v>
                </c:pt>
                <c:pt idx="1707">
                  <c:v>5152.9375284313664</c:v>
                </c:pt>
                <c:pt idx="1708">
                  <c:v>5230.4190890119944</c:v>
                </c:pt>
                <c:pt idx="1709">
                  <c:v>5231.56141490339</c:v>
                </c:pt>
                <c:pt idx="1710">
                  <c:v>5035.155348160537</c:v>
                </c:pt>
                <c:pt idx="1711">
                  <c:v>5176.8637513225467</c:v>
                </c:pt>
                <c:pt idx="1712">
                  <c:v>5160.3375549007551</c:v>
                </c:pt>
                <c:pt idx="1713">
                  <c:v>4913.5684510511182</c:v>
                </c:pt>
                <c:pt idx="1714">
                  <c:v>4952.7931040776075</c:v>
                </c:pt>
                <c:pt idx="1715">
                  <c:v>4900.4002968819532</c:v>
                </c:pt>
                <c:pt idx="1716">
                  <c:v>4966.053926140271</c:v>
                </c:pt>
                <c:pt idx="1717">
                  <c:v>4998.5875879868045</c:v>
                </c:pt>
                <c:pt idx="1718">
                  <c:v>5069.4415621744629</c:v>
                </c:pt>
                <c:pt idx="1719">
                  <c:v>5166.6198743363748</c:v>
                </c:pt>
                <c:pt idx="1720">
                  <c:v>5043.0945342341893</c:v>
                </c:pt>
                <c:pt idx="1721">
                  <c:v>4882.257651325669</c:v>
                </c:pt>
                <c:pt idx="1722">
                  <c:v>4896.2340115563211</c:v>
                </c:pt>
                <c:pt idx="1723">
                  <c:v>4851.8819001215388</c:v>
                </c:pt>
                <c:pt idx="1724">
                  <c:v>4838.4221552043291</c:v>
                </c:pt>
                <c:pt idx="1725">
                  <c:v>4917.7653963312114</c:v>
                </c:pt>
                <c:pt idx="1726">
                  <c:v>4799.6983752757487</c:v>
                </c:pt>
                <c:pt idx="1727">
                  <c:v>4888.0803445821948</c:v>
                </c:pt>
                <c:pt idx="1728">
                  <c:v>4856.7642727216635</c:v>
                </c:pt>
                <c:pt idx="1729">
                  <c:v>4788.0208460357917</c:v>
                </c:pt>
                <c:pt idx="1730">
                  <c:v>4775.7994378224876</c:v>
                </c:pt>
                <c:pt idx="1731">
                  <c:v>4800.2065279727403</c:v>
                </c:pt>
                <c:pt idx="1732">
                  <c:v>4798.9006328585774</c:v>
                </c:pt>
                <c:pt idx="1733">
                  <c:v>4699.9057035826117</c:v>
                </c:pt>
                <c:pt idx="1734">
                  <c:v>4938.8535369139954</c:v>
                </c:pt>
                <c:pt idx="1735">
                  <c:v>4847.2399319937404</c:v>
                </c:pt>
                <c:pt idx="1736">
                  <c:v>4874.6208719135029</c:v>
                </c:pt>
                <c:pt idx="1737">
                  <c:v>4528.2950870501099</c:v>
                </c:pt>
                <c:pt idx="1738">
                  <c:v>4623.7307290750277</c:v>
                </c:pt>
                <c:pt idx="1739">
                  <c:v>4507.5278830887828</c:v>
                </c:pt>
                <c:pt idx="1740">
                  <c:v>4281.8971830104747</c:v>
                </c:pt>
                <c:pt idx="1741">
                  <c:v>4443.7059652083954</c:v>
                </c:pt>
                <c:pt idx="1742">
                  <c:v>4518.0035828071259</c:v>
                </c:pt>
                <c:pt idx="1743">
                  <c:v>4437.2308806950532</c:v>
                </c:pt>
                <c:pt idx="1744">
                  <c:v>4535.1127018350853</c:v>
                </c:pt>
                <c:pt idx="1745">
                  <c:v>4466.960069642374</c:v>
                </c:pt>
                <c:pt idx="1746">
                  <c:v>4468.8458833507893</c:v>
                </c:pt>
                <c:pt idx="1747">
                  <c:v>4581.1238517121101</c:v>
                </c:pt>
                <c:pt idx="1748">
                  <c:v>4471.6493291552579</c:v>
                </c:pt>
                <c:pt idx="1749">
                  <c:v>4410.5120898639334</c:v>
                </c:pt>
                <c:pt idx="1750">
                  <c:v>4455.591734271311</c:v>
                </c:pt>
                <c:pt idx="1751">
                  <c:v>4597.8424247975045</c:v>
                </c:pt>
                <c:pt idx="1752">
                  <c:v>4505.8849818314711</c:v>
                </c:pt>
                <c:pt idx="1753">
                  <c:v>4230.7185414085143</c:v>
                </c:pt>
                <c:pt idx="1754">
                  <c:v>4231.8077466784489</c:v>
                </c:pt>
                <c:pt idx="1755">
                  <c:v>4206.5833419058445</c:v>
                </c:pt>
                <c:pt idx="1756">
                  <c:v>4046.846862156121</c:v>
                </c:pt>
                <c:pt idx="1757">
                  <c:v>4025.6334374892199</c:v>
                </c:pt>
                <c:pt idx="1758">
                  <c:v>3769.7546454053986</c:v>
                </c:pt>
                <c:pt idx="1759">
                  <c:v>3816.1729018772403</c:v>
                </c:pt>
                <c:pt idx="1760">
                  <c:v>3922.6606715906632</c:v>
                </c:pt>
                <c:pt idx="1761">
                  <c:v>4043.1710991941682</c:v>
                </c:pt>
                <c:pt idx="1762">
                  <c:v>4242.4149674959981</c:v>
                </c:pt>
                <c:pt idx="1763">
                  <c:v>4108.983994104693</c:v>
                </c:pt>
                <c:pt idx="1764">
                  <c:v>4228.200698431302</c:v>
                </c:pt>
                <c:pt idx="1765">
                  <c:v>4134.9206943449981</c:v>
                </c:pt>
                <c:pt idx="1766">
                  <c:v>4410.2273262577364</c:v>
                </c:pt>
                <c:pt idx="1767">
                  <c:v>4377.072442634153</c:v>
                </c:pt>
                <c:pt idx="1768">
                  <c:v>4326.9565621807878</c:v>
                </c:pt>
                <c:pt idx="1769">
                  <c:v>4162.1059245906235</c:v>
                </c:pt>
                <c:pt idx="1770">
                  <c:v>4292.8731667820348</c:v>
                </c:pt>
                <c:pt idx="1771">
                  <c:v>4262.2014927757182</c:v>
                </c:pt>
                <c:pt idx="1772">
                  <c:v>4298.5767449074483</c:v>
                </c:pt>
                <c:pt idx="1773">
                  <c:v>4357.199165746415</c:v>
                </c:pt>
                <c:pt idx="1774">
                  <c:v>4060.4494021906403</c:v>
                </c:pt>
                <c:pt idx="1775">
                  <c:v>4265.8230867810798</c:v>
                </c:pt>
                <c:pt idx="1776">
                  <c:v>4290.1367050654471</c:v>
                </c:pt>
                <c:pt idx="1777">
                  <c:v>4549.6964192703826</c:v>
                </c:pt>
                <c:pt idx="1778">
                  <c:v>4295.6723816511267</c:v>
                </c:pt>
                <c:pt idx="1779">
                  <c:v>4525.4678431294406</c:v>
                </c:pt>
                <c:pt idx="1780">
                  <c:v>4440.0133465117815</c:v>
                </c:pt>
                <c:pt idx="1781">
                  <c:v>4426.0025848837895</c:v>
                </c:pt>
                <c:pt idx="1782">
                  <c:v>4476.7179163361152</c:v>
                </c:pt>
                <c:pt idx="1783">
                  <c:v>4569.3294497907536</c:v>
                </c:pt>
                <c:pt idx="1784">
                  <c:v>4618.9739878156288</c:v>
                </c:pt>
                <c:pt idx="1785">
                  <c:v>4664.5307851628722</c:v>
                </c:pt>
                <c:pt idx="1786">
                  <c:v>4577.1970009437446</c:v>
                </c:pt>
                <c:pt idx="1787">
                  <c:v>4517.1805920366851</c:v>
                </c:pt>
                <c:pt idx="1788">
                  <c:v>4484.6843474706047</c:v>
                </c:pt>
                <c:pt idx="1789">
                  <c:v>4433.4454274367818</c:v>
                </c:pt>
                <c:pt idx="1790">
                  <c:v>4249.2902462577567</c:v>
                </c:pt>
                <c:pt idx="1791">
                  <c:v>4289.1106648624072</c:v>
                </c:pt>
                <c:pt idx="1792">
                  <c:v>4170.3519262992904</c:v>
                </c:pt>
                <c:pt idx="1793">
                  <c:v>4506.6808710239975</c:v>
                </c:pt>
                <c:pt idx="1794">
                  <c:v>4440.3381702471015</c:v>
                </c:pt>
                <c:pt idx="1795">
                  <c:v>4473.8806097590541</c:v>
                </c:pt>
                <c:pt idx="1796">
                  <c:v>4211.3693919549878</c:v>
                </c:pt>
                <c:pt idx="1797">
                  <c:v>4166.5714819105133</c:v>
                </c:pt>
                <c:pt idx="1798">
                  <c:v>4352.2730531782718</c:v>
                </c:pt>
                <c:pt idx="1799">
                  <c:v>4244.0190905464688</c:v>
                </c:pt>
                <c:pt idx="1800">
                  <c:v>4154.4435396911495</c:v>
                </c:pt>
                <c:pt idx="1801">
                  <c:v>4005.2533759816974</c:v>
                </c:pt>
                <c:pt idx="1802">
                  <c:v>4031.151662927477</c:v>
                </c:pt>
                <c:pt idx="1803">
                  <c:v>3847.2346858997121</c:v>
                </c:pt>
                <c:pt idx="1804">
                  <c:v>4124.4109177908495</c:v>
                </c:pt>
                <c:pt idx="1805">
                  <c:v>3921.2640258695046</c:v>
                </c:pt>
                <c:pt idx="1806">
                  <c:v>3963.9837360010551</c:v>
                </c:pt>
                <c:pt idx="1807">
                  <c:v>3990.7346938072751</c:v>
                </c:pt>
                <c:pt idx="1808">
                  <c:v>3942.4351644222875</c:v>
                </c:pt>
                <c:pt idx="1809">
                  <c:v>4092.415776524324</c:v>
                </c:pt>
                <c:pt idx="1810">
                  <c:v>4167.9101773575685</c:v>
                </c:pt>
                <c:pt idx="1811">
                  <c:v>4012.6825767794785</c:v>
                </c:pt>
                <c:pt idx="1812">
                  <c:v>4029.9252123676647</c:v>
                </c:pt>
                <c:pt idx="1813">
                  <c:v>3918.0596692139193</c:v>
                </c:pt>
                <c:pt idx="1814">
                  <c:v>3945.1046426396438</c:v>
                </c:pt>
                <c:pt idx="1815">
                  <c:v>4025.0801715477191</c:v>
                </c:pt>
                <c:pt idx="1816">
                  <c:v>3956.2352966250078</c:v>
                </c:pt>
                <c:pt idx="1817">
                  <c:v>3805.0088205366319</c:v>
                </c:pt>
                <c:pt idx="1818">
                  <c:v>3804.3826259123239</c:v>
                </c:pt>
                <c:pt idx="1819">
                  <c:v>4038.6245784009652</c:v>
                </c:pt>
                <c:pt idx="1820">
                  <c:v>4048.5916817687016</c:v>
                </c:pt>
                <c:pt idx="1821">
                  <c:v>4095.5195063148099</c:v>
                </c:pt>
                <c:pt idx="1822">
                  <c:v>3937.6100078084032</c:v>
                </c:pt>
                <c:pt idx="1823">
                  <c:v>4077.333026748498</c:v>
                </c:pt>
                <c:pt idx="1824">
                  <c:v>4178.2950499993412</c:v>
                </c:pt>
                <c:pt idx="1825">
                  <c:v>4116.7656641811463</c:v>
                </c:pt>
                <c:pt idx="1826">
                  <c:v>4083.090677907288</c:v>
                </c:pt>
                <c:pt idx="1827">
                  <c:v>3952.2167923663155</c:v>
                </c:pt>
                <c:pt idx="1828">
                  <c:v>4196.6551241573643</c:v>
                </c:pt>
                <c:pt idx="1829">
                  <c:v>4160.1515009824161</c:v>
                </c:pt>
                <c:pt idx="1830">
                  <c:v>4135.8688611559473</c:v>
                </c:pt>
                <c:pt idx="1831">
                  <c:v>4150.8068287472215</c:v>
                </c:pt>
                <c:pt idx="1832">
                  <c:v>3975.4216621221071</c:v>
                </c:pt>
                <c:pt idx="1833">
                  <c:v>4261.1320254971197</c:v>
                </c:pt>
                <c:pt idx="1834">
                  <c:v>4131.4992243885699</c:v>
                </c:pt>
                <c:pt idx="1835">
                  <c:v>4161.1939908449331</c:v>
                </c:pt>
                <c:pt idx="1836">
                  <c:v>4286.1329610786333</c:v>
                </c:pt>
                <c:pt idx="1837">
                  <c:v>4203.9972208747768</c:v>
                </c:pt>
                <c:pt idx="1838">
                  <c:v>4335.7311446001404</c:v>
                </c:pt>
                <c:pt idx="1839">
                  <c:v>4248.4261871649815</c:v>
                </c:pt>
                <c:pt idx="1840">
                  <c:v>4233.4289710341209</c:v>
                </c:pt>
                <c:pt idx="1841">
                  <c:v>4329.8966302038152</c:v>
                </c:pt>
                <c:pt idx="1842">
                  <c:v>4315.7786852647614</c:v>
                </c:pt>
                <c:pt idx="1843">
                  <c:v>4189.1441452341187</c:v>
                </c:pt>
                <c:pt idx="1844">
                  <c:v>4163.0708990305438</c:v>
                </c:pt>
                <c:pt idx="1845">
                  <c:v>4215.7499272577834</c:v>
                </c:pt>
                <c:pt idx="1846">
                  <c:v>4089.8123883618841</c:v>
                </c:pt>
                <c:pt idx="1847">
                  <c:v>4166.3851861757676</c:v>
                </c:pt>
                <c:pt idx="1848">
                  <c:v>4060.4271305481029</c:v>
                </c:pt>
                <c:pt idx="1849">
                  <c:v>4106.1778050973116</c:v>
                </c:pt>
                <c:pt idx="1850">
                  <c:v>4246.3227709959938</c:v>
                </c:pt>
                <c:pt idx="1851">
                  <c:v>4108.9441211427147</c:v>
                </c:pt>
                <c:pt idx="1852">
                  <c:v>4013.7322003864979</c:v>
                </c:pt>
                <c:pt idx="1853">
                  <c:v>4148.3539466410366</c:v>
                </c:pt>
                <c:pt idx="1854">
                  <c:v>4206.0260434259599</c:v>
                </c:pt>
                <c:pt idx="1855">
                  <c:v>4060.7163883561075</c:v>
                </c:pt>
                <c:pt idx="1856">
                  <c:v>4106.0726942482643</c:v>
                </c:pt>
                <c:pt idx="1857">
                  <c:v>4099.9436582319486</c:v>
                </c:pt>
                <c:pt idx="1858">
                  <c:v>4101.9288901251412</c:v>
                </c:pt>
                <c:pt idx="1859">
                  <c:v>3806.9255155858032</c:v>
                </c:pt>
                <c:pt idx="1860">
                  <c:v>3802.1782511683764</c:v>
                </c:pt>
                <c:pt idx="1861">
                  <c:v>3753.6206081790283</c:v>
                </c:pt>
                <c:pt idx="1862">
                  <c:v>3995.5043952388282</c:v>
                </c:pt>
                <c:pt idx="1863">
                  <c:v>3843.1862461485362</c:v>
                </c:pt>
                <c:pt idx="1864">
                  <c:v>3693.1556794584685</c:v>
                </c:pt>
                <c:pt idx="1865">
                  <c:v>3755.9398715753059</c:v>
                </c:pt>
                <c:pt idx="1866">
                  <c:v>3745.2414161197589</c:v>
                </c:pt>
                <c:pt idx="1867">
                  <c:v>3872.3690049028919</c:v>
                </c:pt>
                <c:pt idx="1868">
                  <c:v>3839.9939072009761</c:v>
                </c:pt>
                <c:pt idx="1869">
                  <c:v>3740.3462689232524</c:v>
                </c:pt>
                <c:pt idx="1870">
                  <c:v>3814.9415320681251</c:v>
                </c:pt>
                <c:pt idx="1871">
                  <c:v>3903.5101159687515</c:v>
                </c:pt>
                <c:pt idx="1872">
                  <c:v>4111.2371231121697</c:v>
                </c:pt>
                <c:pt idx="1873">
                  <c:v>4075.8649386916604</c:v>
                </c:pt>
                <c:pt idx="1874">
                  <c:v>4131.226785488353</c:v>
                </c:pt>
                <c:pt idx="1875">
                  <c:v>4045.2117834848141</c:v>
                </c:pt>
                <c:pt idx="1876">
                  <c:v>4029.4988944095589</c:v>
                </c:pt>
                <c:pt idx="1877">
                  <c:v>3969.252721873725</c:v>
                </c:pt>
                <c:pt idx="1878">
                  <c:v>3866.0371497816363</c:v>
                </c:pt>
                <c:pt idx="1879">
                  <c:v>3896.1556916649747</c:v>
                </c:pt>
                <c:pt idx="1880">
                  <c:v>3871.2835602473224</c:v>
                </c:pt>
                <c:pt idx="1881">
                  <c:v>3904.4936780050657</c:v>
                </c:pt>
                <c:pt idx="1882">
                  <c:v>4071.5714592727263</c:v>
                </c:pt>
                <c:pt idx="1883">
                  <c:v>3943.0400677729795</c:v>
                </c:pt>
                <c:pt idx="1884">
                  <c:v>3928.1376197751815</c:v>
                </c:pt>
                <c:pt idx="1885">
                  <c:v>3994.5141282367617</c:v>
                </c:pt>
                <c:pt idx="1886">
                  <c:v>4019.5749726857607</c:v>
                </c:pt>
                <c:pt idx="1887">
                  <c:v>3877.2073241702201</c:v>
                </c:pt>
                <c:pt idx="1888">
                  <c:v>4179.2168097238091</c:v>
                </c:pt>
                <c:pt idx="1889">
                  <c:v>4127.8977150672918</c:v>
                </c:pt>
                <c:pt idx="1890">
                  <c:v>4154.4298008360856</c:v>
                </c:pt>
                <c:pt idx="1891">
                  <c:v>4140.1224437409619</c:v>
                </c:pt>
                <c:pt idx="1892">
                  <c:v>4248.3328618062633</c:v>
                </c:pt>
                <c:pt idx="1893">
                  <c:v>4022.3802634597896</c:v>
                </c:pt>
                <c:pt idx="1894">
                  <c:v>3789.2482053207391</c:v>
                </c:pt>
                <c:pt idx="1895">
                  <c:v>4018.1497376420489</c:v>
                </c:pt>
                <c:pt idx="1896">
                  <c:v>4108.7849230038837</c:v>
                </c:pt>
                <c:pt idx="1897">
                  <c:v>3835.7522197734238</c:v>
                </c:pt>
                <c:pt idx="1898">
                  <c:v>3841.5804158959777</c:v>
                </c:pt>
                <c:pt idx="1899">
                  <c:v>3765.3391001264854</c:v>
                </c:pt>
                <c:pt idx="1900">
                  <c:v>3654.4891623389899</c:v>
                </c:pt>
                <c:pt idx="1901">
                  <c:v>3875.9443776366384</c:v>
                </c:pt>
                <c:pt idx="1902">
                  <c:v>3836.8634594177861</c:v>
                </c:pt>
                <c:pt idx="1903">
                  <c:v>3745.0827416342258</c:v>
                </c:pt>
                <c:pt idx="1904">
                  <c:v>3744.1439140818256</c:v>
                </c:pt>
                <c:pt idx="1905">
                  <c:v>3951.8939069262287</c:v>
                </c:pt>
                <c:pt idx="1906">
                  <c:v>3758.7499770394347</c:v>
                </c:pt>
                <c:pt idx="1907">
                  <c:v>3817.0196825502903</c:v>
                </c:pt>
                <c:pt idx="1908">
                  <c:v>3740.7188372031219</c:v>
                </c:pt>
                <c:pt idx="1909">
                  <c:v>3839.6892385486631</c:v>
                </c:pt>
                <c:pt idx="1910">
                  <c:v>3838.6136791410017</c:v>
                </c:pt>
                <c:pt idx="1911">
                  <c:v>4059.651363548126</c:v>
                </c:pt>
                <c:pt idx="1912">
                  <c:v>4095.1081868950159</c:v>
                </c:pt>
                <c:pt idx="1913">
                  <c:v>4138.5917675735727</c:v>
                </c:pt>
                <c:pt idx="1914">
                  <c:v>4401.7316487199914</c:v>
                </c:pt>
                <c:pt idx="1915">
                  <c:v>4194.1031947895235</c:v>
                </c:pt>
                <c:pt idx="1916">
                  <c:v>4261.3800324834001</c:v>
                </c:pt>
                <c:pt idx="1917">
                  <c:v>4108.8672375416982</c:v>
                </c:pt>
                <c:pt idx="1918">
                  <c:v>4118.0887763727651</c:v>
                </c:pt>
                <c:pt idx="1919">
                  <c:v>4076.7858097016638</c:v>
                </c:pt>
                <c:pt idx="1920">
                  <c:v>4121.1909923287685</c:v>
                </c:pt>
                <c:pt idx="1921">
                  <c:v>4071.2155365798953</c:v>
                </c:pt>
                <c:pt idx="1922">
                  <c:v>3930.7280821888726</c:v>
                </c:pt>
                <c:pt idx="1923">
                  <c:v>4006.8432614039821</c:v>
                </c:pt>
                <c:pt idx="1924">
                  <c:v>3779.9586199256346</c:v>
                </c:pt>
                <c:pt idx="1925">
                  <c:v>3706.4435837077158</c:v>
                </c:pt>
                <c:pt idx="1926">
                  <c:v>3823.9720411426861</c:v>
                </c:pt>
                <c:pt idx="1927">
                  <c:v>3822.3846603738934</c:v>
                </c:pt>
                <c:pt idx="1928">
                  <c:v>3688.9538084470046</c:v>
                </c:pt>
                <c:pt idx="1929">
                  <c:v>3706.7884678376058</c:v>
                </c:pt>
                <c:pt idx="1930">
                  <c:v>3714.5267531867298</c:v>
                </c:pt>
                <c:pt idx="1931">
                  <c:v>3541.1237569728073</c:v>
                </c:pt>
                <c:pt idx="1932">
                  <c:v>3726.3791015273696</c:v>
                </c:pt>
                <c:pt idx="1933">
                  <c:v>3930.9709988616855</c:v>
                </c:pt>
                <c:pt idx="1934">
                  <c:v>3885.551852837566</c:v>
                </c:pt>
                <c:pt idx="1935">
                  <c:v>3970.9152028351805</c:v>
                </c:pt>
                <c:pt idx="1936">
                  <c:v>4127.760136532389</c:v>
                </c:pt>
                <c:pt idx="1937">
                  <c:v>4262.1809704856478</c:v>
                </c:pt>
                <c:pt idx="1938">
                  <c:v>3994.0264709464786</c:v>
                </c:pt>
                <c:pt idx="1939">
                  <c:v>4129.8036177028589</c:v>
                </c:pt>
                <c:pt idx="1940">
                  <c:v>4256.0436309383986</c:v>
                </c:pt>
                <c:pt idx="1941">
                  <c:v>4223.4151993114428</c:v>
                </c:pt>
                <c:pt idx="1942">
                  <c:v>3881.1966296756286</c:v>
                </c:pt>
                <c:pt idx="1943">
                  <c:v>4034.279524855835</c:v>
                </c:pt>
                <c:pt idx="1944">
                  <c:v>4202.6873340611382</c:v>
                </c:pt>
                <c:pt idx="1945">
                  <c:v>4255.6608937057736</c:v>
                </c:pt>
                <c:pt idx="1946">
                  <c:v>4274.3961932831462</c:v>
                </c:pt>
                <c:pt idx="1947">
                  <c:v>4359.9255604544787</c:v>
                </c:pt>
                <c:pt idx="1948">
                  <c:v>4384.7801732403204</c:v>
                </c:pt>
                <c:pt idx="1949">
                  <c:v>4154.6958693578899</c:v>
                </c:pt>
                <c:pt idx="1950">
                  <c:v>4203.6672021003251</c:v>
                </c:pt>
                <c:pt idx="1951">
                  <c:v>4380.3087558187481</c:v>
                </c:pt>
                <c:pt idx="1952">
                  <c:v>4449.2168327876307</c:v>
                </c:pt>
                <c:pt idx="1953">
                  <c:v>4289.8783432888695</c:v>
                </c:pt>
                <c:pt idx="1954">
                  <c:v>4325.8513542794744</c:v>
                </c:pt>
                <c:pt idx="1955">
                  <c:v>4184.8999640839002</c:v>
                </c:pt>
                <c:pt idx="1956">
                  <c:v>4384.364664101543</c:v>
                </c:pt>
                <c:pt idx="1957">
                  <c:v>4404.7871967331548</c:v>
                </c:pt>
                <c:pt idx="1958">
                  <c:v>4538.0784283068697</c:v>
                </c:pt>
                <c:pt idx="1959">
                  <c:v>4613.6863099487027</c:v>
                </c:pt>
                <c:pt idx="1960">
                  <c:v>4543.273302273742</c:v>
                </c:pt>
                <c:pt idx="1961">
                  <c:v>4438.1312145240281</c:v>
                </c:pt>
                <c:pt idx="1962">
                  <c:v>4539.0750330874343</c:v>
                </c:pt>
                <c:pt idx="1963">
                  <c:v>4609.31826125106</c:v>
                </c:pt>
                <c:pt idx="1964">
                  <c:v>4477.2351091146211</c:v>
                </c:pt>
                <c:pt idx="1965">
                  <c:v>4399.7898681205916</c:v>
                </c:pt>
                <c:pt idx="1966">
                  <c:v>4636.0817166085026</c:v>
                </c:pt>
                <c:pt idx="1967">
                  <c:v>4590.2021598562187</c:v>
                </c:pt>
                <c:pt idx="1968">
                  <c:v>4353.4239377808808</c:v>
                </c:pt>
                <c:pt idx="1969">
                  <c:v>4426.6020537971444</c:v>
                </c:pt>
                <c:pt idx="1970">
                  <c:v>4615.5677677547728</c:v>
                </c:pt>
                <c:pt idx="1971">
                  <c:v>4769.9333750765927</c:v>
                </c:pt>
                <c:pt idx="1972">
                  <c:v>4591.8984039820534</c:v>
                </c:pt>
                <c:pt idx="1973">
                  <c:v>4725.396032624144</c:v>
                </c:pt>
                <c:pt idx="1974">
                  <c:v>4630.0504594837703</c:v>
                </c:pt>
                <c:pt idx="1975">
                  <c:v>4546.775757524706</c:v>
                </c:pt>
                <c:pt idx="1976">
                  <c:v>4546.7011015988246</c:v>
                </c:pt>
                <c:pt idx="1977">
                  <c:v>4694.397497402796</c:v>
                </c:pt>
                <c:pt idx="1978">
                  <c:v>4681.5015901924207</c:v>
                </c:pt>
                <c:pt idx="1979">
                  <c:v>4674.7094068425486</c:v>
                </c:pt>
                <c:pt idx="1980">
                  <c:v>4753.2872171909576</c:v>
                </c:pt>
                <c:pt idx="1981">
                  <c:v>4910.6834628832994</c:v>
                </c:pt>
                <c:pt idx="1982">
                  <c:v>4832.094409059574</c:v>
                </c:pt>
                <c:pt idx="1983">
                  <c:v>4851.3659709420645</c:v>
                </c:pt>
                <c:pt idx="1984">
                  <c:v>5032.6882679059017</c:v>
                </c:pt>
                <c:pt idx="1985">
                  <c:v>4907.2359693501739</c:v>
                </c:pt>
                <c:pt idx="1986">
                  <c:v>4940.5901515239211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5F-DE45-8207-E761B275A52B}"/>
            </c:ext>
          </c:extLst>
        </c:ser>
        <c:ser>
          <c:idx val="1"/>
          <c:order val="1"/>
          <c:tx>
            <c:strRef>
              <c:f>'VWAP Calculation'!$L$1</c:f>
              <c:strCache>
                <c:ptCount val="1"/>
                <c:pt idx="0">
                  <c:v>VWAP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'VWAP Calculation'!$A$2:$A$1988</c:f>
              <c:numCache>
                <c:formatCode>m/d/yy</c:formatCode>
                <c:ptCount val="1987"/>
                <c:pt idx="0">
                  <c:v>42005</c:v>
                </c:pt>
                <c:pt idx="1">
                  <c:v>42006</c:v>
                </c:pt>
                <c:pt idx="2">
                  <c:v>42007</c:v>
                </c:pt>
                <c:pt idx="3">
                  <c:v>42008</c:v>
                </c:pt>
                <c:pt idx="4">
                  <c:v>42009</c:v>
                </c:pt>
                <c:pt idx="5">
                  <c:v>42010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42014</c:v>
                </c:pt>
                <c:pt idx="10">
                  <c:v>42015</c:v>
                </c:pt>
                <c:pt idx="11">
                  <c:v>42016</c:v>
                </c:pt>
                <c:pt idx="12">
                  <c:v>42017</c:v>
                </c:pt>
                <c:pt idx="13">
                  <c:v>42018</c:v>
                </c:pt>
                <c:pt idx="14">
                  <c:v>42019</c:v>
                </c:pt>
                <c:pt idx="15">
                  <c:v>42020</c:v>
                </c:pt>
                <c:pt idx="16">
                  <c:v>42021</c:v>
                </c:pt>
                <c:pt idx="17">
                  <c:v>42022</c:v>
                </c:pt>
                <c:pt idx="18">
                  <c:v>42023</c:v>
                </c:pt>
                <c:pt idx="19">
                  <c:v>42024</c:v>
                </c:pt>
                <c:pt idx="20">
                  <c:v>42025</c:v>
                </c:pt>
                <c:pt idx="21">
                  <c:v>42026</c:v>
                </c:pt>
                <c:pt idx="22">
                  <c:v>42027</c:v>
                </c:pt>
                <c:pt idx="23">
                  <c:v>42028</c:v>
                </c:pt>
                <c:pt idx="24">
                  <c:v>42029</c:v>
                </c:pt>
                <c:pt idx="25">
                  <c:v>42030</c:v>
                </c:pt>
                <c:pt idx="26">
                  <c:v>42031</c:v>
                </c:pt>
                <c:pt idx="27">
                  <c:v>42032</c:v>
                </c:pt>
                <c:pt idx="28">
                  <c:v>42033</c:v>
                </c:pt>
                <c:pt idx="29">
                  <c:v>42034</c:v>
                </c:pt>
                <c:pt idx="30">
                  <c:v>42035</c:v>
                </c:pt>
                <c:pt idx="31">
                  <c:v>42036</c:v>
                </c:pt>
                <c:pt idx="32">
                  <c:v>42037</c:v>
                </c:pt>
                <c:pt idx="33">
                  <c:v>42038</c:v>
                </c:pt>
                <c:pt idx="34">
                  <c:v>42039</c:v>
                </c:pt>
                <c:pt idx="35">
                  <c:v>42040</c:v>
                </c:pt>
                <c:pt idx="36">
                  <c:v>42041</c:v>
                </c:pt>
                <c:pt idx="37">
                  <c:v>42042</c:v>
                </c:pt>
                <c:pt idx="38">
                  <c:v>42043</c:v>
                </c:pt>
                <c:pt idx="39">
                  <c:v>42044</c:v>
                </c:pt>
                <c:pt idx="40">
                  <c:v>42045</c:v>
                </c:pt>
                <c:pt idx="41">
                  <c:v>42046</c:v>
                </c:pt>
                <c:pt idx="42">
                  <c:v>42047</c:v>
                </c:pt>
                <c:pt idx="43">
                  <c:v>42048</c:v>
                </c:pt>
                <c:pt idx="44">
                  <c:v>42049</c:v>
                </c:pt>
                <c:pt idx="45">
                  <c:v>42050</c:v>
                </c:pt>
                <c:pt idx="46">
                  <c:v>42051</c:v>
                </c:pt>
                <c:pt idx="47">
                  <c:v>42052</c:v>
                </c:pt>
                <c:pt idx="48">
                  <c:v>42053</c:v>
                </c:pt>
                <c:pt idx="49">
                  <c:v>42054</c:v>
                </c:pt>
                <c:pt idx="50">
                  <c:v>42055</c:v>
                </c:pt>
                <c:pt idx="51">
                  <c:v>42056</c:v>
                </c:pt>
                <c:pt idx="52">
                  <c:v>42057</c:v>
                </c:pt>
                <c:pt idx="53">
                  <c:v>42058</c:v>
                </c:pt>
                <c:pt idx="54">
                  <c:v>42059</c:v>
                </c:pt>
                <c:pt idx="55">
                  <c:v>42060</c:v>
                </c:pt>
                <c:pt idx="56">
                  <c:v>42061</c:v>
                </c:pt>
                <c:pt idx="57">
                  <c:v>42062</c:v>
                </c:pt>
                <c:pt idx="58">
                  <c:v>42063</c:v>
                </c:pt>
                <c:pt idx="59">
                  <c:v>42064</c:v>
                </c:pt>
                <c:pt idx="60">
                  <c:v>42065</c:v>
                </c:pt>
                <c:pt idx="61">
                  <c:v>42066</c:v>
                </c:pt>
                <c:pt idx="62">
                  <c:v>42067</c:v>
                </c:pt>
                <c:pt idx="63">
                  <c:v>42068</c:v>
                </c:pt>
                <c:pt idx="64">
                  <c:v>42069</c:v>
                </c:pt>
                <c:pt idx="65">
                  <c:v>42070</c:v>
                </c:pt>
                <c:pt idx="66">
                  <c:v>42071</c:v>
                </c:pt>
                <c:pt idx="67">
                  <c:v>42072</c:v>
                </c:pt>
                <c:pt idx="68">
                  <c:v>42073</c:v>
                </c:pt>
                <c:pt idx="69">
                  <c:v>42074</c:v>
                </c:pt>
                <c:pt idx="70">
                  <c:v>42075</c:v>
                </c:pt>
                <c:pt idx="71">
                  <c:v>42076</c:v>
                </c:pt>
                <c:pt idx="72">
                  <c:v>42077</c:v>
                </c:pt>
                <c:pt idx="73">
                  <c:v>42078</c:v>
                </c:pt>
                <c:pt idx="74">
                  <c:v>42079</c:v>
                </c:pt>
                <c:pt idx="75">
                  <c:v>42080</c:v>
                </c:pt>
                <c:pt idx="76">
                  <c:v>42081</c:v>
                </c:pt>
                <c:pt idx="77">
                  <c:v>42082</c:v>
                </c:pt>
                <c:pt idx="78">
                  <c:v>42083</c:v>
                </c:pt>
                <c:pt idx="79">
                  <c:v>42084</c:v>
                </c:pt>
                <c:pt idx="80">
                  <c:v>42085</c:v>
                </c:pt>
                <c:pt idx="81">
                  <c:v>42086</c:v>
                </c:pt>
                <c:pt idx="82">
                  <c:v>42087</c:v>
                </c:pt>
                <c:pt idx="83">
                  <c:v>42088</c:v>
                </c:pt>
                <c:pt idx="84">
                  <c:v>42089</c:v>
                </c:pt>
                <c:pt idx="85">
                  <c:v>42090</c:v>
                </c:pt>
                <c:pt idx="86">
                  <c:v>42091</c:v>
                </c:pt>
                <c:pt idx="87">
                  <c:v>42092</c:v>
                </c:pt>
                <c:pt idx="88">
                  <c:v>42093</c:v>
                </c:pt>
                <c:pt idx="89">
                  <c:v>42094</c:v>
                </c:pt>
                <c:pt idx="90">
                  <c:v>42095</c:v>
                </c:pt>
                <c:pt idx="91">
                  <c:v>42096</c:v>
                </c:pt>
                <c:pt idx="92">
                  <c:v>42097</c:v>
                </c:pt>
                <c:pt idx="93">
                  <c:v>42098</c:v>
                </c:pt>
                <c:pt idx="94">
                  <c:v>42099</c:v>
                </c:pt>
                <c:pt idx="95">
                  <c:v>42100</c:v>
                </c:pt>
                <c:pt idx="96">
                  <c:v>42101</c:v>
                </c:pt>
                <c:pt idx="97">
                  <c:v>42102</c:v>
                </c:pt>
                <c:pt idx="98">
                  <c:v>42103</c:v>
                </c:pt>
                <c:pt idx="99">
                  <c:v>42104</c:v>
                </c:pt>
                <c:pt idx="100">
                  <c:v>42105</c:v>
                </c:pt>
                <c:pt idx="101">
                  <c:v>42106</c:v>
                </c:pt>
                <c:pt idx="102">
                  <c:v>42107</c:v>
                </c:pt>
                <c:pt idx="103">
                  <c:v>42108</c:v>
                </c:pt>
                <c:pt idx="104">
                  <c:v>42109</c:v>
                </c:pt>
                <c:pt idx="105">
                  <c:v>42110</c:v>
                </c:pt>
                <c:pt idx="106">
                  <c:v>42111</c:v>
                </c:pt>
                <c:pt idx="107">
                  <c:v>42112</c:v>
                </c:pt>
                <c:pt idx="108">
                  <c:v>42113</c:v>
                </c:pt>
                <c:pt idx="109">
                  <c:v>42114</c:v>
                </c:pt>
                <c:pt idx="110">
                  <c:v>42115</c:v>
                </c:pt>
                <c:pt idx="111">
                  <c:v>42116</c:v>
                </c:pt>
                <c:pt idx="112">
                  <c:v>42117</c:v>
                </c:pt>
                <c:pt idx="113">
                  <c:v>42118</c:v>
                </c:pt>
                <c:pt idx="114">
                  <c:v>42119</c:v>
                </c:pt>
                <c:pt idx="115">
                  <c:v>42120</c:v>
                </c:pt>
                <c:pt idx="116">
                  <c:v>42121</c:v>
                </c:pt>
                <c:pt idx="117">
                  <c:v>42122</c:v>
                </c:pt>
                <c:pt idx="118">
                  <c:v>42123</c:v>
                </c:pt>
                <c:pt idx="119">
                  <c:v>42124</c:v>
                </c:pt>
                <c:pt idx="120">
                  <c:v>42125</c:v>
                </c:pt>
                <c:pt idx="121">
                  <c:v>42126</c:v>
                </c:pt>
                <c:pt idx="122">
                  <c:v>42127</c:v>
                </c:pt>
                <c:pt idx="123">
                  <c:v>42128</c:v>
                </c:pt>
                <c:pt idx="124">
                  <c:v>42129</c:v>
                </c:pt>
                <c:pt idx="125">
                  <c:v>42130</c:v>
                </c:pt>
                <c:pt idx="126">
                  <c:v>42131</c:v>
                </c:pt>
                <c:pt idx="127">
                  <c:v>42132</c:v>
                </c:pt>
                <c:pt idx="128">
                  <c:v>42133</c:v>
                </c:pt>
                <c:pt idx="129">
                  <c:v>42134</c:v>
                </c:pt>
                <c:pt idx="130">
                  <c:v>42135</c:v>
                </c:pt>
                <c:pt idx="131">
                  <c:v>42136</c:v>
                </c:pt>
                <c:pt idx="132">
                  <c:v>42137</c:v>
                </c:pt>
                <c:pt idx="133">
                  <c:v>42138</c:v>
                </c:pt>
                <c:pt idx="134">
                  <c:v>42139</c:v>
                </c:pt>
                <c:pt idx="135">
                  <c:v>42140</c:v>
                </c:pt>
                <c:pt idx="136">
                  <c:v>42141</c:v>
                </c:pt>
                <c:pt idx="137">
                  <c:v>42142</c:v>
                </c:pt>
                <c:pt idx="138">
                  <c:v>42143</c:v>
                </c:pt>
                <c:pt idx="139">
                  <c:v>42144</c:v>
                </c:pt>
                <c:pt idx="140">
                  <c:v>42145</c:v>
                </c:pt>
                <c:pt idx="141">
                  <c:v>42146</c:v>
                </c:pt>
                <c:pt idx="142">
                  <c:v>42147</c:v>
                </c:pt>
                <c:pt idx="143">
                  <c:v>42148</c:v>
                </c:pt>
                <c:pt idx="144">
                  <c:v>42149</c:v>
                </c:pt>
                <c:pt idx="145">
                  <c:v>42150</c:v>
                </c:pt>
                <c:pt idx="146">
                  <c:v>42151</c:v>
                </c:pt>
                <c:pt idx="147">
                  <c:v>42152</c:v>
                </c:pt>
                <c:pt idx="148">
                  <c:v>42153</c:v>
                </c:pt>
                <c:pt idx="149">
                  <c:v>42154</c:v>
                </c:pt>
                <c:pt idx="150">
                  <c:v>42155</c:v>
                </c:pt>
                <c:pt idx="151">
                  <c:v>42156</c:v>
                </c:pt>
                <c:pt idx="152">
                  <c:v>42157</c:v>
                </c:pt>
                <c:pt idx="153">
                  <c:v>42158</c:v>
                </c:pt>
                <c:pt idx="154">
                  <c:v>42159</c:v>
                </c:pt>
                <c:pt idx="155">
                  <c:v>42160</c:v>
                </c:pt>
                <c:pt idx="156">
                  <c:v>42161</c:v>
                </c:pt>
                <c:pt idx="157">
                  <c:v>42162</c:v>
                </c:pt>
                <c:pt idx="158">
                  <c:v>42163</c:v>
                </c:pt>
                <c:pt idx="159">
                  <c:v>42164</c:v>
                </c:pt>
                <c:pt idx="160">
                  <c:v>42165</c:v>
                </c:pt>
                <c:pt idx="161">
                  <c:v>42166</c:v>
                </c:pt>
                <c:pt idx="162">
                  <c:v>42167</c:v>
                </c:pt>
                <c:pt idx="163">
                  <c:v>42168</c:v>
                </c:pt>
                <c:pt idx="164">
                  <c:v>42169</c:v>
                </c:pt>
                <c:pt idx="165">
                  <c:v>42170</c:v>
                </c:pt>
                <c:pt idx="166">
                  <c:v>42171</c:v>
                </c:pt>
                <c:pt idx="167">
                  <c:v>42172</c:v>
                </c:pt>
                <c:pt idx="168">
                  <c:v>42173</c:v>
                </c:pt>
                <c:pt idx="169">
                  <c:v>42174</c:v>
                </c:pt>
                <c:pt idx="170">
                  <c:v>42175</c:v>
                </c:pt>
                <c:pt idx="171">
                  <c:v>42176</c:v>
                </c:pt>
                <c:pt idx="172">
                  <c:v>42177</c:v>
                </c:pt>
                <c:pt idx="173">
                  <c:v>42178</c:v>
                </c:pt>
                <c:pt idx="174">
                  <c:v>42179</c:v>
                </c:pt>
                <c:pt idx="175">
                  <c:v>42180</c:v>
                </c:pt>
                <c:pt idx="176">
                  <c:v>42181</c:v>
                </c:pt>
                <c:pt idx="177">
                  <c:v>42182</c:v>
                </c:pt>
                <c:pt idx="178">
                  <c:v>42183</c:v>
                </c:pt>
                <c:pt idx="179">
                  <c:v>42184</c:v>
                </c:pt>
                <c:pt idx="180">
                  <c:v>42185</c:v>
                </c:pt>
                <c:pt idx="181">
                  <c:v>42186</c:v>
                </c:pt>
                <c:pt idx="182">
                  <c:v>42187</c:v>
                </c:pt>
                <c:pt idx="183">
                  <c:v>42188</c:v>
                </c:pt>
                <c:pt idx="184">
                  <c:v>42189</c:v>
                </c:pt>
                <c:pt idx="185">
                  <c:v>42190</c:v>
                </c:pt>
                <c:pt idx="186">
                  <c:v>42191</c:v>
                </c:pt>
                <c:pt idx="187">
                  <c:v>42192</c:v>
                </c:pt>
                <c:pt idx="188">
                  <c:v>42193</c:v>
                </c:pt>
                <c:pt idx="189">
                  <c:v>42194</c:v>
                </c:pt>
                <c:pt idx="190">
                  <c:v>42195</c:v>
                </c:pt>
                <c:pt idx="191">
                  <c:v>42196</c:v>
                </c:pt>
                <c:pt idx="192">
                  <c:v>42197</c:v>
                </c:pt>
                <c:pt idx="193">
                  <c:v>42198</c:v>
                </c:pt>
                <c:pt idx="194">
                  <c:v>42199</c:v>
                </c:pt>
                <c:pt idx="195">
                  <c:v>42200</c:v>
                </c:pt>
                <c:pt idx="196">
                  <c:v>42201</c:v>
                </c:pt>
                <c:pt idx="197">
                  <c:v>42202</c:v>
                </c:pt>
                <c:pt idx="198">
                  <c:v>42203</c:v>
                </c:pt>
                <c:pt idx="199">
                  <c:v>42204</c:v>
                </c:pt>
                <c:pt idx="200">
                  <c:v>42205</c:v>
                </c:pt>
                <c:pt idx="201">
                  <c:v>42206</c:v>
                </c:pt>
                <c:pt idx="202">
                  <c:v>42207</c:v>
                </c:pt>
                <c:pt idx="203">
                  <c:v>42208</c:v>
                </c:pt>
                <c:pt idx="204">
                  <c:v>42209</c:v>
                </c:pt>
                <c:pt idx="205">
                  <c:v>42210</c:v>
                </c:pt>
                <c:pt idx="206">
                  <c:v>42211</c:v>
                </c:pt>
                <c:pt idx="207">
                  <c:v>42212</c:v>
                </c:pt>
                <c:pt idx="208">
                  <c:v>42213</c:v>
                </c:pt>
                <c:pt idx="209">
                  <c:v>42214</c:v>
                </c:pt>
                <c:pt idx="210">
                  <c:v>42215</c:v>
                </c:pt>
                <c:pt idx="211">
                  <c:v>42216</c:v>
                </c:pt>
                <c:pt idx="212">
                  <c:v>42217</c:v>
                </c:pt>
                <c:pt idx="213">
                  <c:v>42218</c:v>
                </c:pt>
                <c:pt idx="214">
                  <c:v>42219</c:v>
                </c:pt>
                <c:pt idx="215">
                  <c:v>42220</c:v>
                </c:pt>
                <c:pt idx="216">
                  <c:v>42221</c:v>
                </c:pt>
                <c:pt idx="217">
                  <c:v>42222</c:v>
                </c:pt>
                <c:pt idx="218">
                  <c:v>42223</c:v>
                </c:pt>
                <c:pt idx="219">
                  <c:v>42224</c:v>
                </c:pt>
                <c:pt idx="220">
                  <c:v>42225</c:v>
                </c:pt>
                <c:pt idx="221">
                  <c:v>42226</c:v>
                </c:pt>
                <c:pt idx="222">
                  <c:v>42227</c:v>
                </c:pt>
                <c:pt idx="223">
                  <c:v>42228</c:v>
                </c:pt>
                <c:pt idx="224">
                  <c:v>42229</c:v>
                </c:pt>
                <c:pt idx="225">
                  <c:v>42230</c:v>
                </c:pt>
                <c:pt idx="226">
                  <c:v>42231</c:v>
                </c:pt>
                <c:pt idx="227">
                  <c:v>42232</c:v>
                </c:pt>
                <c:pt idx="228">
                  <c:v>42233</c:v>
                </c:pt>
                <c:pt idx="229">
                  <c:v>42234</c:v>
                </c:pt>
                <c:pt idx="230">
                  <c:v>42235</c:v>
                </c:pt>
                <c:pt idx="231">
                  <c:v>42236</c:v>
                </c:pt>
                <c:pt idx="232">
                  <c:v>42237</c:v>
                </c:pt>
                <c:pt idx="233">
                  <c:v>42238</c:v>
                </c:pt>
                <c:pt idx="234">
                  <c:v>42239</c:v>
                </c:pt>
                <c:pt idx="235">
                  <c:v>42240</c:v>
                </c:pt>
                <c:pt idx="236">
                  <c:v>42241</c:v>
                </c:pt>
                <c:pt idx="237">
                  <c:v>42242</c:v>
                </c:pt>
                <c:pt idx="238">
                  <c:v>42243</c:v>
                </c:pt>
                <c:pt idx="239">
                  <c:v>42244</c:v>
                </c:pt>
                <c:pt idx="240">
                  <c:v>42245</c:v>
                </c:pt>
                <c:pt idx="241">
                  <c:v>42246</c:v>
                </c:pt>
                <c:pt idx="242">
                  <c:v>42247</c:v>
                </c:pt>
                <c:pt idx="243">
                  <c:v>42248</c:v>
                </c:pt>
                <c:pt idx="244">
                  <c:v>42249</c:v>
                </c:pt>
                <c:pt idx="245">
                  <c:v>42250</c:v>
                </c:pt>
                <c:pt idx="246">
                  <c:v>42251</c:v>
                </c:pt>
                <c:pt idx="247">
                  <c:v>42252</c:v>
                </c:pt>
                <c:pt idx="248">
                  <c:v>42253</c:v>
                </c:pt>
                <c:pt idx="249">
                  <c:v>42254</c:v>
                </c:pt>
                <c:pt idx="250">
                  <c:v>42255</c:v>
                </c:pt>
                <c:pt idx="251">
                  <c:v>42256</c:v>
                </c:pt>
                <c:pt idx="252">
                  <c:v>42257</c:v>
                </c:pt>
                <c:pt idx="253">
                  <c:v>42258</c:v>
                </c:pt>
                <c:pt idx="254">
                  <c:v>42259</c:v>
                </c:pt>
                <c:pt idx="255">
                  <c:v>42260</c:v>
                </c:pt>
                <c:pt idx="256">
                  <c:v>42261</c:v>
                </c:pt>
                <c:pt idx="257">
                  <c:v>42262</c:v>
                </c:pt>
                <c:pt idx="258">
                  <c:v>42263</c:v>
                </c:pt>
                <c:pt idx="259">
                  <c:v>42264</c:v>
                </c:pt>
                <c:pt idx="260">
                  <c:v>42265</c:v>
                </c:pt>
                <c:pt idx="261">
                  <c:v>42266</c:v>
                </c:pt>
                <c:pt idx="262">
                  <c:v>42267</c:v>
                </c:pt>
                <c:pt idx="263">
                  <c:v>42268</c:v>
                </c:pt>
                <c:pt idx="264">
                  <c:v>42269</c:v>
                </c:pt>
                <c:pt idx="265">
                  <c:v>42270</c:v>
                </c:pt>
                <c:pt idx="266">
                  <c:v>42271</c:v>
                </c:pt>
                <c:pt idx="267">
                  <c:v>42272</c:v>
                </c:pt>
                <c:pt idx="268">
                  <c:v>42273</c:v>
                </c:pt>
                <c:pt idx="269">
                  <c:v>42274</c:v>
                </c:pt>
                <c:pt idx="270">
                  <c:v>42275</c:v>
                </c:pt>
                <c:pt idx="271">
                  <c:v>42276</c:v>
                </c:pt>
                <c:pt idx="272">
                  <c:v>42277</c:v>
                </c:pt>
                <c:pt idx="273">
                  <c:v>42278</c:v>
                </c:pt>
                <c:pt idx="274">
                  <c:v>42279</c:v>
                </c:pt>
                <c:pt idx="275">
                  <c:v>42280</c:v>
                </c:pt>
                <c:pt idx="276">
                  <c:v>42281</c:v>
                </c:pt>
                <c:pt idx="277">
                  <c:v>42282</c:v>
                </c:pt>
                <c:pt idx="278">
                  <c:v>42283</c:v>
                </c:pt>
                <c:pt idx="279">
                  <c:v>42284</c:v>
                </c:pt>
                <c:pt idx="280">
                  <c:v>42285</c:v>
                </c:pt>
                <c:pt idx="281">
                  <c:v>42286</c:v>
                </c:pt>
                <c:pt idx="282">
                  <c:v>42287</c:v>
                </c:pt>
                <c:pt idx="283">
                  <c:v>42288</c:v>
                </c:pt>
                <c:pt idx="284">
                  <c:v>42289</c:v>
                </c:pt>
                <c:pt idx="285">
                  <c:v>42290</c:v>
                </c:pt>
                <c:pt idx="286">
                  <c:v>42291</c:v>
                </c:pt>
                <c:pt idx="287">
                  <c:v>42292</c:v>
                </c:pt>
                <c:pt idx="288">
                  <c:v>42293</c:v>
                </c:pt>
                <c:pt idx="289">
                  <c:v>42294</c:v>
                </c:pt>
                <c:pt idx="290">
                  <c:v>42295</c:v>
                </c:pt>
                <c:pt idx="291">
                  <c:v>42296</c:v>
                </c:pt>
                <c:pt idx="292">
                  <c:v>42297</c:v>
                </c:pt>
                <c:pt idx="293">
                  <c:v>42298</c:v>
                </c:pt>
                <c:pt idx="294">
                  <c:v>42299</c:v>
                </c:pt>
                <c:pt idx="295">
                  <c:v>42300</c:v>
                </c:pt>
                <c:pt idx="296">
                  <c:v>42301</c:v>
                </c:pt>
                <c:pt idx="297">
                  <c:v>42302</c:v>
                </c:pt>
                <c:pt idx="298">
                  <c:v>42303</c:v>
                </c:pt>
                <c:pt idx="299">
                  <c:v>42304</c:v>
                </c:pt>
                <c:pt idx="300">
                  <c:v>42305</c:v>
                </c:pt>
                <c:pt idx="301">
                  <c:v>42306</c:v>
                </c:pt>
                <c:pt idx="302">
                  <c:v>42307</c:v>
                </c:pt>
                <c:pt idx="303">
                  <c:v>42308</c:v>
                </c:pt>
                <c:pt idx="304">
                  <c:v>42309</c:v>
                </c:pt>
                <c:pt idx="305">
                  <c:v>42310</c:v>
                </c:pt>
                <c:pt idx="306">
                  <c:v>42311</c:v>
                </c:pt>
                <c:pt idx="307">
                  <c:v>42312</c:v>
                </c:pt>
                <c:pt idx="308">
                  <c:v>42313</c:v>
                </c:pt>
                <c:pt idx="309">
                  <c:v>42314</c:v>
                </c:pt>
                <c:pt idx="310">
                  <c:v>42315</c:v>
                </c:pt>
                <c:pt idx="311">
                  <c:v>42316</c:v>
                </c:pt>
                <c:pt idx="312">
                  <c:v>42317</c:v>
                </c:pt>
                <c:pt idx="313">
                  <c:v>42318</c:v>
                </c:pt>
                <c:pt idx="314">
                  <c:v>42319</c:v>
                </c:pt>
                <c:pt idx="315">
                  <c:v>42320</c:v>
                </c:pt>
                <c:pt idx="316">
                  <c:v>42321</c:v>
                </c:pt>
                <c:pt idx="317">
                  <c:v>42322</c:v>
                </c:pt>
                <c:pt idx="318">
                  <c:v>42323</c:v>
                </c:pt>
                <c:pt idx="319">
                  <c:v>42324</c:v>
                </c:pt>
                <c:pt idx="320">
                  <c:v>42325</c:v>
                </c:pt>
                <c:pt idx="321">
                  <c:v>42326</c:v>
                </c:pt>
                <c:pt idx="322">
                  <c:v>42327</c:v>
                </c:pt>
                <c:pt idx="323">
                  <c:v>42328</c:v>
                </c:pt>
                <c:pt idx="324">
                  <c:v>42329</c:v>
                </c:pt>
                <c:pt idx="325">
                  <c:v>42330</c:v>
                </c:pt>
                <c:pt idx="326">
                  <c:v>42331</c:v>
                </c:pt>
                <c:pt idx="327">
                  <c:v>42332</c:v>
                </c:pt>
                <c:pt idx="328">
                  <c:v>42333</c:v>
                </c:pt>
                <c:pt idx="329">
                  <c:v>42334</c:v>
                </c:pt>
                <c:pt idx="330">
                  <c:v>42335</c:v>
                </c:pt>
                <c:pt idx="331">
                  <c:v>42336</c:v>
                </c:pt>
                <c:pt idx="332">
                  <c:v>42337</c:v>
                </c:pt>
                <c:pt idx="333">
                  <c:v>42338</c:v>
                </c:pt>
                <c:pt idx="334">
                  <c:v>42339</c:v>
                </c:pt>
                <c:pt idx="335">
                  <c:v>42340</c:v>
                </c:pt>
                <c:pt idx="336">
                  <c:v>42341</c:v>
                </c:pt>
                <c:pt idx="337">
                  <c:v>42342</c:v>
                </c:pt>
                <c:pt idx="338">
                  <c:v>42343</c:v>
                </c:pt>
                <c:pt idx="339">
                  <c:v>42344</c:v>
                </c:pt>
                <c:pt idx="340">
                  <c:v>42345</c:v>
                </c:pt>
                <c:pt idx="341">
                  <c:v>42346</c:v>
                </c:pt>
                <c:pt idx="342">
                  <c:v>42347</c:v>
                </c:pt>
                <c:pt idx="343">
                  <c:v>42348</c:v>
                </c:pt>
                <c:pt idx="344">
                  <c:v>42349</c:v>
                </c:pt>
                <c:pt idx="345">
                  <c:v>42350</c:v>
                </c:pt>
                <c:pt idx="346">
                  <c:v>42351</c:v>
                </c:pt>
                <c:pt idx="347">
                  <c:v>42352</c:v>
                </c:pt>
                <c:pt idx="348">
                  <c:v>42353</c:v>
                </c:pt>
                <c:pt idx="349">
                  <c:v>42354</c:v>
                </c:pt>
                <c:pt idx="350">
                  <c:v>42355</c:v>
                </c:pt>
                <c:pt idx="351">
                  <c:v>42356</c:v>
                </c:pt>
                <c:pt idx="352">
                  <c:v>42357</c:v>
                </c:pt>
                <c:pt idx="353">
                  <c:v>42358</c:v>
                </c:pt>
                <c:pt idx="354">
                  <c:v>42359</c:v>
                </c:pt>
                <c:pt idx="355">
                  <c:v>42360</c:v>
                </c:pt>
                <c:pt idx="356">
                  <c:v>42361</c:v>
                </c:pt>
                <c:pt idx="357">
                  <c:v>42362</c:v>
                </c:pt>
                <c:pt idx="358">
                  <c:v>42363</c:v>
                </c:pt>
                <c:pt idx="359">
                  <c:v>42364</c:v>
                </c:pt>
                <c:pt idx="360">
                  <c:v>42365</c:v>
                </c:pt>
                <c:pt idx="361">
                  <c:v>42366</c:v>
                </c:pt>
                <c:pt idx="362">
                  <c:v>42367</c:v>
                </c:pt>
                <c:pt idx="363">
                  <c:v>42368</c:v>
                </c:pt>
                <c:pt idx="364">
                  <c:v>42369</c:v>
                </c:pt>
                <c:pt idx="365">
                  <c:v>42370</c:v>
                </c:pt>
                <c:pt idx="366">
                  <c:v>42371</c:v>
                </c:pt>
                <c:pt idx="367">
                  <c:v>42372</c:v>
                </c:pt>
                <c:pt idx="368">
                  <c:v>42373</c:v>
                </c:pt>
                <c:pt idx="369">
                  <c:v>42374</c:v>
                </c:pt>
                <c:pt idx="370">
                  <c:v>42375</c:v>
                </c:pt>
                <c:pt idx="371">
                  <c:v>42376</c:v>
                </c:pt>
                <c:pt idx="372">
                  <c:v>42377</c:v>
                </c:pt>
                <c:pt idx="373">
                  <c:v>42378</c:v>
                </c:pt>
                <c:pt idx="374">
                  <c:v>42379</c:v>
                </c:pt>
                <c:pt idx="375">
                  <c:v>42380</c:v>
                </c:pt>
                <c:pt idx="376">
                  <c:v>42381</c:v>
                </c:pt>
                <c:pt idx="377">
                  <c:v>42382</c:v>
                </c:pt>
                <c:pt idx="378">
                  <c:v>42383</c:v>
                </c:pt>
                <c:pt idx="379">
                  <c:v>42384</c:v>
                </c:pt>
                <c:pt idx="380">
                  <c:v>42385</c:v>
                </c:pt>
                <c:pt idx="381">
                  <c:v>42386</c:v>
                </c:pt>
                <c:pt idx="382">
                  <c:v>42387</c:v>
                </c:pt>
                <c:pt idx="383">
                  <c:v>42388</c:v>
                </c:pt>
                <c:pt idx="384">
                  <c:v>42389</c:v>
                </c:pt>
                <c:pt idx="385">
                  <c:v>42390</c:v>
                </c:pt>
                <c:pt idx="386">
                  <c:v>42391</c:v>
                </c:pt>
                <c:pt idx="387">
                  <c:v>42392</c:v>
                </c:pt>
                <c:pt idx="388">
                  <c:v>42393</c:v>
                </c:pt>
                <c:pt idx="389">
                  <c:v>42394</c:v>
                </c:pt>
                <c:pt idx="390">
                  <c:v>42395</c:v>
                </c:pt>
                <c:pt idx="391">
                  <c:v>42396</c:v>
                </c:pt>
                <c:pt idx="392">
                  <c:v>42397</c:v>
                </c:pt>
                <c:pt idx="393">
                  <c:v>42398</c:v>
                </c:pt>
                <c:pt idx="394">
                  <c:v>42399</c:v>
                </c:pt>
                <c:pt idx="395">
                  <c:v>42400</c:v>
                </c:pt>
                <c:pt idx="396">
                  <c:v>42401</c:v>
                </c:pt>
                <c:pt idx="397">
                  <c:v>42402</c:v>
                </c:pt>
                <c:pt idx="398">
                  <c:v>42403</c:v>
                </c:pt>
                <c:pt idx="399">
                  <c:v>42404</c:v>
                </c:pt>
                <c:pt idx="400">
                  <c:v>42405</c:v>
                </c:pt>
                <c:pt idx="401">
                  <c:v>42406</c:v>
                </c:pt>
                <c:pt idx="402">
                  <c:v>42407</c:v>
                </c:pt>
                <c:pt idx="403">
                  <c:v>42408</c:v>
                </c:pt>
                <c:pt idx="404">
                  <c:v>42409</c:v>
                </c:pt>
                <c:pt idx="405">
                  <c:v>42410</c:v>
                </c:pt>
                <c:pt idx="406">
                  <c:v>42411</c:v>
                </c:pt>
                <c:pt idx="407">
                  <c:v>42412</c:v>
                </c:pt>
                <c:pt idx="408">
                  <c:v>42413</c:v>
                </c:pt>
                <c:pt idx="409">
                  <c:v>42414</c:v>
                </c:pt>
                <c:pt idx="410">
                  <c:v>42415</c:v>
                </c:pt>
                <c:pt idx="411">
                  <c:v>42416</c:v>
                </c:pt>
                <c:pt idx="412">
                  <c:v>42417</c:v>
                </c:pt>
                <c:pt idx="413">
                  <c:v>42418</c:v>
                </c:pt>
                <c:pt idx="414">
                  <c:v>42419</c:v>
                </c:pt>
                <c:pt idx="415">
                  <c:v>42420</c:v>
                </c:pt>
                <c:pt idx="416">
                  <c:v>42421</c:v>
                </c:pt>
                <c:pt idx="417">
                  <c:v>42422</c:v>
                </c:pt>
                <c:pt idx="418">
                  <c:v>42423</c:v>
                </c:pt>
                <c:pt idx="419">
                  <c:v>42424</c:v>
                </c:pt>
                <c:pt idx="420">
                  <c:v>42425</c:v>
                </c:pt>
                <c:pt idx="421">
                  <c:v>42426</c:v>
                </c:pt>
                <c:pt idx="422">
                  <c:v>42427</c:v>
                </c:pt>
                <c:pt idx="423">
                  <c:v>42428</c:v>
                </c:pt>
                <c:pt idx="424">
                  <c:v>42429</c:v>
                </c:pt>
                <c:pt idx="425">
                  <c:v>42430</c:v>
                </c:pt>
                <c:pt idx="426">
                  <c:v>42431</c:v>
                </c:pt>
                <c:pt idx="427">
                  <c:v>42432</c:v>
                </c:pt>
                <c:pt idx="428">
                  <c:v>42433</c:v>
                </c:pt>
                <c:pt idx="429">
                  <c:v>42434</c:v>
                </c:pt>
                <c:pt idx="430">
                  <c:v>42435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42441</c:v>
                </c:pt>
                <c:pt idx="437">
                  <c:v>42442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42448</c:v>
                </c:pt>
                <c:pt idx="444">
                  <c:v>42449</c:v>
                </c:pt>
                <c:pt idx="445">
                  <c:v>42450</c:v>
                </c:pt>
                <c:pt idx="446">
                  <c:v>42451</c:v>
                </c:pt>
                <c:pt idx="447">
                  <c:v>42452</c:v>
                </c:pt>
                <c:pt idx="448">
                  <c:v>42453</c:v>
                </c:pt>
                <c:pt idx="449">
                  <c:v>42454</c:v>
                </c:pt>
                <c:pt idx="450">
                  <c:v>42455</c:v>
                </c:pt>
                <c:pt idx="451">
                  <c:v>42456</c:v>
                </c:pt>
                <c:pt idx="452">
                  <c:v>42457</c:v>
                </c:pt>
                <c:pt idx="453">
                  <c:v>42458</c:v>
                </c:pt>
                <c:pt idx="454">
                  <c:v>42459</c:v>
                </c:pt>
                <c:pt idx="455">
                  <c:v>42460</c:v>
                </c:pt>
                <c:pt idx="456">
                  <c:v>42461</c:v>
                </c:pt>
                <c:pt idx="457">
                  <c:v>42462</c:v>
                </c:pt>
                <c:pt idx="458">
                  <c:v>42463</c:v>
                </c:pt>
                <c:pt idx="459">
                  <c:v>42464</c:v>
                </c:pt>
                <c:pt idx="460">
                  <c:v>42465</c:v>
                </c:pt>
                <c:pt idx="461">
                  <c:v>42466</c:v>
                </c:pt>
                <c:pt idx="462">
                  <c:v>42467</c:v>
                </c:pt>
                <c:pt idx="463">
                  <c:v>42468</c:v>
                </c:pt>
                <c:pt idx="464">
                  <c:v>42469</c:v>
                </c:pt>
                <c:pt idx="465">
                  <c:v>42470</c:v>
                </c:pt>
                <c:pt idx="466">
                  <c:v>42471</c:v>
                </c:pt>
                <c:pt idx="467">
                  <c:v>42472</c:v>
                </c:pt>
                <c:pt idx="468">
                  <c:v>42473</c:v>
                </c:pt>
                <c:pt idx="469">
                  <c:v>42474</c:v>
                </c:pt>
                <c:pt idx="470">
                  <c:v>42475</c:v>
                </c:pt>
                <c:pt idx="471">
                  <c:v>42476</c:v>
                </c:pt>
                <c:pt idx="472">
                  <c:v>42477</c:v>
                </c:pt>
                <c:pt idx="473">
                  <c:v>42478</c:v>
                </c:pt>
                <c:pt idx="474">
                  <c:v>42479</c:v>
                </c:pt>
                <c:pt idx="475">
                  <c:v>42480</c:v>
                </c:pt>
                <c:pt idx="476">
                  <c:v>42481</c:v>
                </c:pt>
                <c:pt idx="477">
                  <c:v>42482</c:v>
                </c:pt>
                <c:pt idx="478">
                  <c:v>42483</c:v>
                </c:pt>
                <c:pt idx="479">
                  <c:v>42484</c:v>
                </c:pt>
                <c:pt idx="480">
                  <c:v>42485</c:v>
                </c:pt>
                <c:pt idx="481">
                  <c:v>42486</c:v>
                </c:pt>
                <c:pt idx="482">
                  <c:v>42487</c:v>
                </c:pt>
                <c:pt idx="483">
                  <c:v>42488</c:v>
                </c:pt>
                <c:pt idx="484">
                  <c:v>42489</c:v>
                </c:pt>
                <c:pt idx="485">
                  <c:v>42490</c:v>
                </c:pt>
                <c:pt idx="486">
                  <c:v>42491</c:v>
                </c:pt>
                <c:pt idx="487">
                  <c:v>42492</c:v>
                </c:pt>
                <c:pt idx="488">
                  <c:v>42493</c:v>
                </c:pt>
                <c:pt idx="489">
                  <c:v>42494</c:v>
                </c:pt>
                <c:pt idx="490">
                  <c:v>42495</c:v>
                </c:pt>
                <c:pt idx="491">
                  <c:v>42496</c:v>
                </c:pt>
                <c:pt idx="492">
                  <c:v>42497</c:v>
                </c:pt>
                <c:pt idx="493">
                  <c:v>42498</c:v>
                </c:pt>
                <c:pt idx="494">
                  <c:v>42499</c:v>
                </c:pt>
                <c:pt idx="495">
                  <c:v>42500</c:v>
                </c:pt>
                <c:pt idx="496">
                  <c:v>42501</c:v>
                </c:pt>
                <c:pt idx="497">
                  <c:v>42502</c:v>
                </c:pt>
                <c:pt idx="498">
                  <c:v>42503</c:v>
                </c:pt>
                <c:pt idx="499">
                  <c:v>42504</c:v>
                </c:pt>
                <c:pt idx="500">
                  <c:v>42505</c:v>
                </c:pt>
                <c:pt idx="501">
                  <c:v>42506</c:v>
                </c:pt>
                <c:pt idx="502">
                  <c:v>42507</c:v>
                </c:pt>
                <c:pt idx="503">
                  <c:v>42508</c:v>
                </c:pt>
                <c:pt idx="504">
                  <c:v>42509</c:v>
                </c:pt>
                <c:pt idx="505">
                  <c:v>42510</c:v>
                </c:pt>
                <c:pt idx="506">
                  <c:v>42511</c:v>
                </c:pt>
                <c:pt idx="507">
                  <c:v>42512</c:v>
                </c:pt>
                <c:pt idx="508">
                  <c:v>42513</c:v>
                </c:pt>
                <c:pt idx="509">
                  <c:v>42514</c:v>
                </c:pt>
                <c:pt idx="510">
                  <c:v>42515</c:v>
                </c:pt>
                <c:pt idx="511">
                  <c:v>42516</c:v>
                </c:pt>
                <c:pt idx="512">
                  <c:v>42517</c:v>
                </c:pt>
                <c:pt idx="513">
                  <c:v>42518</c:v>
                </c:pt>
                <c:pt idx="514">
                  <c:v>42519</c:v>
                </c:pt>
                <c:pt idx="515">
                  <c:v>42520</c:v>
                </c:pt>
                <c:pt idx="516">
                  <c:v>42521</c:v>
                </c:pt>
                <c:pt idx="517">
                  <c:v>42522</c:v>
                </c:pt>
                <c:pt idx="518">
                  <c:v>42523</c:v>
                </c:pt>
                <c:pt idx="519">
                  <c:v>42524</c:v>
                </c:pt>
                <c:pt idx="520">
                  <c:v>42525</c:v>
                </c:pt>
                <c:pt idx="521">
                  <c:v>42526</c:v>
                </c:pt>
                <c:pt idx="522">
                  <c:v>42527</c:v>
                </c:pt>
                <c:pt idx="523">
                  <c:v>42528</c:v>
                </c:pt>
                <c:pt idx="524">
                  <c:v>42529</c:v>
                </c:pt>
                <c:pt idx="525">
                  <c:v>42530</c:v>
                </c:pt>
                <c:pt idx="526">
                  <c:v>42531</c:v>
                </c:pt>
                <c:pt idx="527">
                  <c:v>42532</c:v>
                </c:pt>
                <c:pt idx="528">
                  <c:v>42533</c:v>
                </c:pt>
                <c:pt idx="529">
                  <c:v>42534</c:v>
                </c:pt>
                <c:pt idx="530">
                  <c:v>42535</c:v>
                </c:pt>
                <c:pt idx="531">
                  <c:v>42536</c:v>
                </c:pt>
                <c:pt idx="532">
                  <c:v>42537</c:v>
                </c:pt>
                <c:pt idx="533">
                  <c:v>42538</c:v>
                </c:pt>
                <c:pt idx="534">
                  <c:v>42539</c:v>
                </c:pt>
                <c:pt idx="535">
                  <c:v>42540</c:v>
                </c:pt>
                <c:pt idx="536">
                  <c:v>42541</c:v>
                </c:pt>
                <c:pt idx="537">
                  <c:v>42542</c:v>
                </c:pt>
                <c:pt idx="538">
                  <c:v>42543</c:v>
                </c:pt>
                <c:pt idx="539">
                  <c:v>42544</c:v>
                </c:pt>
                <c:pt idx="540">
                  <c:v>42545</c:v>
                </c:pt>
                <c:pt idx="541">
                  <c:v>42546</c:v>
                </c:pt>
                <c:pt idx="542">
                  <c:v>42547</c:v>
                </c:pt>
                <c:pt idx="543">
                  <c:v>42548</c:v>
                </c:pt>
                <c:pt idx="544">
                  <c:v>42549</c:v>
                </c:pt>
                <c:pt idx="545">
                  <c:v>42550</c:v>
                </c:pt>
                <c:pt idx="546">
                  <c:v>42551</c:v>
                </c:pt>
                <c:pt idx="547">
                  <c:v>42552</c:v>
                </c:pt>
                <c:pt idx="548">
                  <c:v>42553</c:v>
                </c:pt>
                <c:pt idx="549">
                  <c:v>42554</c:v>
                </c:pt>
                <c:pt idx="550">
                  <c:v>42555</c:v>
                </c:pt>
                <c:pt idx="551">
                  <c:v>42556</c:v>
                </c:pt>
                <c:pt idx="552">
                  <c:v>42557</c:v>
                </c:pt>
                <c:pt idx="553">
                  <c:v>42558</c:v>
                </c:pt>
                <c:pt idx="554">
                  <c:v>42559</c:v>
                </c:pt>
                <c:pt idx="555">
                  <c:v>42560</c:v>
                </c:pt>
                <c:pt idx="556">
                  <c:v>42561</c:v>
                </c:pt>
                <c:pt idx="557">
                  <c:v>42562</c:v>
                </c:pt>
                <c:pt idx="558">
                  <c:v>42563</c:v>
                </c:pt>
                <c:pt idx="559">
                  <c:v>42564</c:v>
                </c:pt>
                <c:pt idx="560">
                  <c:v>42565</c:v>
                </c:pt>
                <c:pt idx="561">
                  <c:v>42566</c:v>
                </c:pt>
                <c:pt idx="562">
                  <c:v>42567</c:v>
                </c:pt>
                <c:pt idx="563">
                  <c:v>42568</c:v>
                </c:pt>
                <c:pt idx="564">
                  <c:v>42569</c:v>
                </c:pt>
                <c:pt idx="565">
                  <c:v>42570</c:v>
                </c:pt>
                <c:pt idx="566">
                  <c:v>42571</c:v>
                </c:pt>
                <c:pt idx="567">
                  <c:v>42572</c:v>
                </c:pt>
                <c:pt idx="568">
                  <c:v>42573</c:v>
                </c:pt>
                <c:pt idx="569">
                  <c:v>42574</c:v>
                </c:pt>
                <c:pt idx="570">
                  <c:v>42575</c:v>
                </c:pt>
                <c:pt idx="571">
                  <c:v>42576</c:v>
                </c:pt>
                <c:pt idx="572">
                  <c:v>42577</c:v>
                </c:pt>
                <c:pt idx="573">
                  <c:v>42578</c:v>
                </c:pt>
                <c:pt idx="574">
                  <c:v>42579</c:v>
                </c:pt>
                <c:pt idx="575">
                  <c:v>42580</c:v>
                </c:pt>
                <c:pt idx="576">
                  <c:v>42581</c:v>
                </c:pt>
                <c:pt idx="577">
                  <c:v>42582</c:v>
                </c:pt>
                <c:pt idx="578">
                  <c:v>42583</c:v>
                </c:pt>
                <c:pt idx="579">
                  <c:v>42584</c:v>
                </c:pt>
                <c:pt idx="580">
                  <c:v>42585</c:v>
                </c:pt>
                <c:pt idx="581">
                  <c:v>42586</c:v>
                </c:pt>
                <c:pt idx="582">
                  <c:v>42587</c:v>
                </c:pt>
                <c:pt idx="583">
                  <c:v>42588</c:v>
                </c:pt>
                <c:pt idx="584">
                  <c:v>42589</c:v>
                </c:pt>
                <c:pt idx="585">
                  <c:v>42590</c:v>
                </c:pt>
                <c:pt idx="586">
                  <c:v>42591</c:v>
                </c:pt>
                <c:pt idx="587">
                  <c:v>42592</c:v>
                </c:pt>
                <c:pt idx="588">
                  <c:v>42593</c:v>
                </c:pt>
                <c:pt idx="589">
                  <c:v>42594</c:v>
                </c:pt>
                <c:pt idx="590">
                  <c:v>42595</c:v>
                </c:pt>
                <c:pt idx="591">
                  <c:v>42596</c:v>
                </c:pt>
                <c:pt idx="592">
                  <c:v>42597</c:v>
                </c:pt>
                <c:pt idx="593">
                  <c:v>42598</c:v>
                </c:pt>
                <c:pt idx="594">
                  <c:v>42599</c:v>
                </c:pt>
                <c:pt idx="595">
                  <c:v>42600</c:v>
                </c:pt>
                <c:pt idx="596">
                  <c:v>42601</c:v>
                </c:pt>
                <c:pt idx="597">
                  <c:v>42602</c:v>
                </c:pt>
                <c:pt idx="598">
                  <c:v>42603</c:v>
                </c:pt>
                <c:pt idx="599">
                  <c:v>42604</c:v>
                </c:pt>
                <c:pt idx="600">
                  <c:v>42605</c:v>
                </c:pt>
                <c:pt idx="601">
                  <c:v>42606</c:v>
                </c:pt>
                <c:pt idx="602">
                  <c:v>42607</c:v>
                </c:pt>
                <c:pt idx="603">
                  <c:v>42608</c:v>
                </c:pt>
                <c:pt idx="604">
                  <c:v>42609</c:v>
                </c:pt>
                <c:pt idx="605">
                  <c:v>42610</c:v>
                </c:pt>
                <c:pt idx="606">
                  <c:v>42611</c:v>
                </c:pt>
                <c:pt idx="607">
                  <c:v>42612</c:v>
                </c:pt>
                <c:pt idx="608">
                  <c:v>42613</c:v>
                </c:pt>
                <c:pt idx="609">
                  <c:v>42614</c:v>
                </c:pt>
                <c:pt idx="610">
                  <c:v>42615</c:v>
                </c:pt>
                <c:pt idx="611">
                  <c:v>42616</c:v>
                </c:pt>
                <c:pt idx="612">
                  <c:v>42617</c:v>
                </c:pt>
                <c:pt idx="613">
                  <c:v>42618</c:v>
                </c:pt>
                <c:pt idx="614">
                  <c:v>42619</c:v>
                </c:pt>
                <c:pt idx="615">
                  <c:v>42620</c:v>
                </c:pt>
                <c:pt idx="616">
                  <c:v>42621</c:v>
                </c:pt>
                <c:pt idx="617">
                  <c:v>42622</c:v>
                </c:pt>
                <c:pt idx="618">
                  <c:v>42623</c:v>
                </c:pt>
                <c:pt idx="619">
                  <c:v>42624</c:v>
                </c:pt>
                <c:pt idx="620">
                  <c:v>42625</c:v>
                </c:pt>
                <c:pt idx="621">
                  <c:v>42626</c:v>
                </c:pt>
                <c:pt idx="622">
                  <c:v>42627</c:v>
                </c:pt>
                <c:pt idx="623">
                  <c:v>42628</c:v>
                </c:pt>
                <c:pt idx="624">
                  <c:v>42629</c:v>
                </c:pt>
                <c:pt idx="625">
                  <c:v>42630</c:v>
                </c:pt>
                <c:pt idx="626">
                  <c:v>42631</c:v>
                </c:pt>
                <c:pt idx="627">
                  <c:v>42632</c:v>
                </c:pt>
                <c:pt idx="628">
                  <c:v>42633</c:v>
                </c:pt>
                <c:pt idx="629">
                  <c:v>42634</c:v>
                </c:pt>
                <c:pt idx="630">
                  <c:v>42635</c:v>
                </c:pt>
                <c:pt idx="631">
                  <c:v>42636</c:v>
                </c:pt>
                <c:pt idx="632">
                  <c:v>42637</c:v>
                </c:pt>
                <c:pt idx="633">
                  <c:v>42638</c:v>
                </c:pt>
                <c:pt idx="634">
                  <c:v>42639</c:v>
                </c:pt>
                <c:pt idx="635">
                  <c:v>42640</c:v>
                </c:pt>
                <c:pt idx="636">
                  <c:v>42641</c:v>
                </c:pt>
                <c:pt idx="637">
                  <c:v>42642</c:v>
                </c:pt>
                <c:pt idx="638">
                  <c:v>42643</c:v>
                </c:pt>
                <c:pt idx="639">
                  <c:v>42644</c:v>
                </c:pt>
                <c:pt idx="640">
                  <c:v>42645</c:v>
                </c:pt>
                <c:pt idx="641">
                  <c:v>42646</c:v>
                </c:pt>
                <c:pt idx="642">
                  <c:v>42647</c:v>
                </c:pt>
                <c:pt idx="643">
                  <c:v>42648</c:v>
                </c:pt>
                <c:pt idx="644">
                  <c:v>42649</c:v>
                </c:pt>
                <c:pt idx="645">
                  <c:v>42650</c:v>
                </c:pt>
                <c:pt idx="646">
                  <c:v>42651</c:v>
                </c:pt>
                <c:pt idx="647">
                  <c:v>42652</c:v>
                </c:pt>
                <c:pt idx="648">
                  <c:v>42653</c:v>
                </c:pt>
                <c:pt idx="649">
                  <c:v>42654</c:v>
                </c:pt>
                <c:pt idx="650">
                  <c:v>42655</c:v>
                </c:pt>
                <c:pt idx="651">
                  <c:v>42656</c:v>
                </c:pt>
                <c:pt idx="652">
                  <c:v>42657</c:v>
                </c:pt>
                <c:pt idx="653">
                  <c:v>42658</c:v>
                </c:pt>
                <c:pt idx="654">
                  <c:v>42659</c:v>
                </c:pt>
                <c:pt idx="655">
                  <c:v>42660</c:v>
                </c:pt>
                <c:pt idx="656">
                  <c:v>42661</c:v>
                </c:pt>
                <c:pt idx="657">
                  <c:v>42662</c:v>
                </c:pt>
                <c:pt idx="658">
                  <c:v>42663</c:v>
                </c:pt>
                <c:pt idx="659">
                  <c:v>42664</c:v>
                </c:pt>
                <c:pt idx="660">
                  <c:v>42665</c:v>
                </c:pt>
                <c:pt idx="661">
                  <c:v>42666</c:v>
                </c:pt>
                <c:pt idx="662">
                  <c:v>42667</c:v>
                </c:pt>
                <c:pt idx="663">
                  <c:v>42668</c:v>
                </c:pt>
                <c:pt idx="664">
                  <c:v>42669</c:v>
                </c:pt>
                <c:pt idx="665">
                  <c:v>42670</c:v>
                </c:pt>
                <c:pt idx="666">
                  <c:v>42671</c:v>
                </c:pt>
                <c:pt idx="667">
                  <c:v>42672</c:v>
                </c:pt>
                <c:pt idx="668">
                  <c:v>42673</c:v>
                </c:pt>
                <c:pt idx="669">
                  <c:v>42674</c:v>
                </c:pt>
                <c:pt idx="670">
                  <c:v>42675</c:v>
                </c:pt>
                <c:pt idx="671">
                  <c:v>42676</c:v>
                </c:pt>
                <c:pt idx="672">
                  <c:v>42677</c:v>
                </c:pt>
                <c:pt idx="673">
                  <c:v>42678</c:v>
                </c:pt>
                <c:pt idx="674">
                  <c:v>42679</c:v>
                </c:pt>
                <c:pt idx="675">
                  <c:v>42680</c:v>
                </c:pt>
                <c:pt idx="676">
                  <c:v>42681</c:v>
                </c:pt>
                <c:pt idx="677">
                  <c:v>42682</c:v>
                </c:pt>
                <c:pt idx="678">
                  <c:v>42683</c:v>
                </c:pt>
                <c:pt idx="679">
                  <c:v>42684</c:v>
                </c:pt>
                <c:pt idx="680">
                  <c:v>42685</c:v>
                </c:pt>
                <c:pt idx="681">
                  <c:v>42686</c:v>
                </c:pt>
                <c:pt idx="682">
                  <c:v>42687</c:v>
                </c:pt>
                <c:pt idx="683">
                  <c:v>42688</c:v>
                </c:pt>
                <c:pt idx="684">
                  <c:v>42689</c:v>
                </c:pt>
                <c:pt idx="685">
                  <c:v>42690</c:v>
                </c:pt>
                <c:pt idx="686">
                  <c:v>42691</c:v>
                </c:pt>
                <c:pt idx="687">
                  <c:v>42692</c:v>
                </c:pt>
                <c:pt idx="688">
                  <c:v>42693</c:v>
                </c:pt>
                <c:pt idx="689">
                  <c:v>42694</c:v>
                </c:pt>
                <c:pt idx="690">
                  <c:v>42695</c:v>
                </c:pt>
                <c:pt idx="691">
                  <c:v>42696</c:v>
                </c:pt>
                <c:pt idx="692">
                  <c:v>42697</c:v>
                </c:pt>
                <c:pt idx="693">
                  <c:v>42698</c:v>
                </c:pt>
                <c:pt idx="694">
                  <c:v>42699</c:v>
                </c:pt>
                <c:pt idx="695">
                  <c:v>42700</c:v>
                </c:pt>
                <c:pt idx="696">
                  <c:v>42701</c:v>
                </c:pt>
                <c:pt idx="697">
                  <c:v>42702</c:v>
                </c:pt>
                <c:pt idx="698">
                  <c:v>42703</c:v>
                </c:pt>
                <c:pt idx="699">
                  <c:v>42704</c:v>
                </c:pt>
                <c:pt idx="700">
                  <c:v>42705</c:v>
                </c:pt>
                <c:pt idx="701">
                  <c:v>42706</c:v>
                </c:pt>
                <c:pt idx="702">
                  <c:v>42707</c:v>
                </c:pt>
                <c:pt idx="703">
                  <c:v>42708</c:v>
                </c:pt>
                <c:pt idx="704">
                  <c:v>42709</c:v>
                </c:pt>
                <c:pt idx="705">
                  <c:v>42710</c:v>
                </c:pt>
                <c:pt idx="706">
                  <c:v>42711</c:v>
                </c:pt>
                <c:pt idx="707">
                  <c:v>42712</c:v>
                </c:pt>
                <c:pt idx="708">
                  <c:v>42713</c:v>
                </c:pt>
                <c:pt idx="709">
                  <c:v>42714</c:v>
                </c:pt>
                <c:pt idx="710">
                  <c:v>42715</c:v>
                </c:pt>
                <c:pt idx="711">
                  <c:v>42716</c:v>
                </c:pt>
                <c:pt idx="712">
                  <c:v>42717</c:v>
                </c:pt>
                <c:pt idx="713">
                  <c:v>42718</c:v>
                </c:pt>
                <c:pt idx="714">
                  <c:v>42719</c:v>
                </c:pt>
                <c:pt idx="715">
                  <c:v>42720</c:v>
                </c:pt>
                <c:pt idx="716">
                  <c:v>42721</c:v>
                </c:pt>
                <c:pt idx="717">
                  <c:v>42722</c:v>
                </c:pt>
                <c:pt idx="718">
                  <c:v>42723</c:v>
                </c:pt>
                <c:pt idx="719">
                  <c:v>42724</c:v>
                </c:pt>
                <c:pt idx="720">
                  <c:v>42725</c:v>
                </c:pt>
                <c:pt idx="721">
                  <c:v>42726</c:v>
                </c:pt>
                <c:pt idx="722">
                  <c:v>42727</c:v>
                </c:pt>
                <c:pt idx="723">
                  <c:v>42728</c:v>
                </c:pt>
                <c:pt idx="724">
                  <c:v>42729</c:v>
                </c:pt>
                <c:pt idx="725">
                  <c:v>42730</c:v>
                </c:pt>
                <c:pt idx="726">
                  <c:v>42731</c:v>
                </c:pt>
                <c:pt idx="727">
                  <c:v>42732</c:v>
                </c:pt>
                <c:pt idx="728">
                  <c:v>42733</c:v>
                </c:pt>
                <c:pt idx="729">
                  <c:v>42734</c:v>
                </c:pt>
                <c:pt idx="730">
                  <c:v>42735</c:v>
                </c:pt>
                <c:pt idx="731">
                  <c:v>42736</c:v>
                </c:pt>
                <c:pt idx="732">
                  <c:v>42737</c:v>
                </c:pt>
                <c:pt idx="733">
                  <c:v>42738</c:v>
                </c:pt>
                <c:pt idx="734">
                  <c:v>42739</c:v>
                </c:pt>
                <c:pt idx="735">
                  <c:v>42740</c:v>
                </c:pt>
                <c:pt idx="736">
                  <c:v>42741</c:v>
                </c:pt>
                <c:pt idx="737">
                  <c:v>42742</c:v>
                </c:pt>
                <c:pt idx="738">
                  <c:v>42743</c:v>
                </c:pt>
                <c:pt idx="739">
                  <c:v>42744</c:v>
                </c:pt>
                <c:pt idx="740">
                  <c:v>42745</c:v>
                </c:pt>
                <c:pt idx="741">
                  <c:v>42746</c:v>
                </c:pt>
                <c:pt idx="742">
                  <c:v>42747</c:v>
                </c:pt>
                <c:pt idx="743">
                  <c:v>42748</c:v>
                </c:pt>
                <c:pt idx="744">
                  <c:v>42749</c:v>
                </c:pt>
                <c:pt idx="745">
                  <c:v>42750</c:v>
                </c:pt>
                <c:pt idx="746">
                  <c:v>42751</c:v>
                </c:pt>
                <c:pt idx="747">
                  <c:v>42752</c:v>
                </c:pt>
                <c:pt idx="748">
                  <c:v>42753</c:v>
                </c:pt>
                <c:pt idx="749">
                  <c:v>42754</c:v>
                </c:pt>
                <c:pt idx="750">
                  <c:v>42755</c:v>
                </c:pt>
                <c:pt idx="751">
                  <c:v>42756</c:v>
                </c:pt>
                <c:pt idx="752">
                  <c:v>42757</c:v>
                </c:pt>
                <c:pt idx="753">
                  <c:v>42758</c:v>
                </c:pt>
                <c:pt idx="754">
                  <c:v>42759</c:v>
                </c:pt>
                <c:pt idx="755">
                  <c:v>42760</c:v>
                </c:pt>
                <c:pt idx="756">
                  <c:v>42761</c:v>
                </c:pt>
                <c:pt idx="757">
                  <c:v>42762</c:v>
                </c:pt>
                <c:pt idx="758">
                  <c:v>42763</c:v>
                </c:pt>
                <c:pt idx="759">
                  <c:v>42764</c:v>
                </c:pt>
                <c:pt idx="760">
                  <c:v>42765</c:v>
                </c:pt>
                <c:pt idx="761">
                  <c:v>42766</c:v>
                </c:pt>
                <c:pt idx="762">
                  <c:v>42767</c:v>
                </c:pt>
                <c:pt idx="763">
                  <c:v>42768</c:v>
                </c:pt>
                <c:pt idx="764">
                  <c:v>42769</c:v>
                </c:pt>
                <c:pt idx="765">
                  <c:v>42770</c:v>
                </c:pt>
                <c:pt idx="766">
                  <c:v>42771</c:v>
                </c:pt>
                <c:pt idx="767">
                  <c:v>42772</c:v>
                </c:pt>
                <c:pt idx="768">
                  <c:v>42773</c:v>
                </c:pt>
                <c:pt idx="769">
                  <c:v>42774</c:v>
                </c:pt>
                <c:pt idx="770">
                  <c:v>42775</c:v>
                </c:pt>
                <c:pt idx="771">
                  <c:v>42776</c:v>
                </c:pt>
                <c:pt idx="772">
                  <c:v>42777</c:v>
                </c:pt>
                <c:pt idx="773">
                  <c:v>42778</c:v>
                </c:pt>
                <c:pt idx="774">
                  <c:v>42779</c:v>
                </c:pt>
                <c:pt idx="775">
                  <c:v>42780</c:v>
                </c:pt>
                <c:pt idx="776">
                  <c:v>42781</c:v>
                </c:pt>
                <c:pt idx="777">
                  <c:v>42782</c:v>
                </c:pt>
                <c:pt idx="778">
                  <c:v>42783</c:v>
                </c:pt>
                <c:pt idx="779">
                  <c:v>42784</c:v>
                </c:pt>
                <c:pt idx="780">
                  <c:v>42785</c:v>
                </c:pt>
                <c:pt idx="781">
                  <c:v>42786</c:v>
                </c:pt>
                <c:pt idx="782">
                  <c:v>42787</c:v>
                </c:pt>
                <c:pt idx="783">
                  <c:v>42788</c:v>
                </c:pt>
                <c:pt idx="784">
                  <c:v>42789</c:v>
                </c:pt>
                <c:pt idx="785">
                  <c:v>42790</c:v>
                </c:pt>
                <c:pt idx="786">
                  <c:v>42791</c:v>
                </c:pt>
                <c:pt idx="787">
                  <c:v>42792</c:v>
                </c:pt>
                <c:pt idx="788">
                  <c:v>42793</c:v>
                </c:pt>
                <c:pt idx="789">
                  <c:v>42794</c:v>
                </c:pt>
                <c:pt idx="790">
                  <c:v>42795</c:v>
                </c:pt>
                <c:pt idx="791">
                  <c:v>42796</c:v>
                </c:pt>
                <c:pt idx="792">
                  <c:v>42797</c:v>
                </c:pt>
                <c:pt idx="793">
                  <c:v>42798</c:v>
                </c:pt>
                <c:pt idx="794">
                  <c:v>42799</c:v>
                </c:pt>
                <c:pt idx="795">
                  <c:v>42800</c:v>
                </c:pt>
                <c:pt idx="796">
                  <c:v>42801</c:v>
                </c:pt>
                <c:pt idx="797">
                  <c:v>42802</c:v>
                </c:pt>
                <c:pt idx="798">
                  <c:v>42803</c:v>
                </c:pt>
                <c:pt idx="799">
                  <c:v>42804</c:v>
                </c:pt>
                <c:pt idx="800">
                  <c:v>42805</c:v>
                </c:pt>
                <c:pt idx="801">
                  <c:v>42806</c:v>
                </c:pt>
                <c:pt idx="802">
                  <c:v>42807</c:v>
                </c:pt>
                <c:pt idx="803">
                  <c:v>42808</c:v>
                </c:pt>
                <c:pt idx="804">
                  <c:v>42809</c:v>
                </c:pt>
                <c:pt idx="805">
                  <c:v>42810</c:v>
                </c:pt>
                <c:pt idx="806">
                  <c:v>42811</c:v>
                </c:pt>
                <c:pt idx="807">
                  <c:v>42812</c:v>
                </c:pt>
                <c:pt idx="808">
                  <c:v>42813</c:v>
                </c:pt>
                <c:pt idx="809">
                  <c:v>42814</c:v>
                </c:pt>
                <c:pt idx="810">
                  <c:v>42815</c:v>
                </c:pt>
                <c:pt idx="811">
                  <c:v>42816</c:v>
                </c:pt>
                <c:pt idx="812">
                  <c:v>42817</c:v>
                </c:pt>
                <c:pt idx="813">
                  <c:v>42818</c:v>
                </c:pt>
                <c:pt idx="814">
                  <c:v>42819</c:v>
                </c:pt>
                <c:pt idx="815">
                  <c:v>42820</c:v>
                </c:pt>
                <c:pt idx="816">
                  <c:v>42821</c:v>
                </c:pt>
                <c:pt idx="817">
                  <c:v>42822</c:v>
                </c:pt>
                <c:pt idx="818">
                  <c:v>42823</c:v>
                </c:pt>
                <c:pt idx="819">
                  <c:v>42824</c:v>
                </c:pt>
                <c:pt idx="820">
                  <c:v>42825</c:v>
                </c:pt>
                <c:pt idx="821">
                  <c:v>42826</c:v>
                </c:pt>
                <c:pt idx="822">
                  <c:v>42827</c:v>
                </c:pt>
                <c:pt idx="823">
                  <c:v>42828</c:v>
                </c:pt>
                <c:pt idx="824">
                  <c:v>42829</c:v>
                </c:pt>
                <c:pt idx="825">
                  <c:v>42830</c:v>
                </c:pt>
                <c:pt idx="826">
                  <c:v>42831</c:v>
                </c:pt>
                <c:pt idx="827">
                  <c:v>42832</c:v>
                </c:pt>
                <c:pt idx="828">
                  <c:v>42833</c:v>
                </c:pt>
                <c:pt idx="829">
                  <c:v>42834</c:v>
                </c:pt>
                <c:pt idx="830">
                  <c:v>42835</c:v>
                </c:pt>
                <c:pt idx="831">
                  <c:v>42836</c:v>
                </c:pt>
                <c:pt idx="832">
                  <c:v>42837</c:v>
                </c:pt>
                <c:pt idx="833">
                  <c:v>42838</c:v>
                </c:pt>
                <c:pt idx="834">
                  <c:v>42839</c:v>
                </c:pt>
                <c:pt idx="835">
                  <c:v>42840</c:v>
                </c:pt>
                <c:pt idx="836">
                  <c:v>42841</c:v>
                </c:pt>
                <c:pt idx="837">
                  <c:v>42842</c:v>
                </c:pt>
                <c:pt idx="838">
                  <c:v>42843</c:v>
                </c:pt>
                <c:pt idx="839">
                  <c:v>42844</c:v>
                </c:pt>
                <c:pt idx="840">
                  <c:v>42845</c:v>
                </c:pt>
                <c:pt idx="841">
                  <c:v>42846</c:v>
                </c:pt>
                <c:pt idx="842">
                  <c:v>42847</c:v>
                </c:pt>
                <c:pt idx="843">
                  <c:v>42848</c:v>
                </c:pt>
                <c:pt idx="844">
                  <c:v>42849</c:v>
                </c:pt>
                <c:pt idx="845">
                  <c:v>42850</c:v>
                </c:pt>
                <c:pt idx="846">
                  <c:v>42851</c:v>
                </c:pt>
                <c:pt idx="847">
                  <c:v>42852</c:v>
                </c:pt>
                <c:pt idx="848">
                  <c:v>42853</c:v>
                </c:pt>
                <c:pt idx="849">
                  <c:v>42854</c:v>
                </c:pt>
                <c:pt idx="850">
                  <c:v>42855</c:v>
                </c:pt>
                <c:pt idx="851">
                  <c:v>42856</c:v>
                </c:pt>
                <c:pt idx="852">
                  <c:v>42857</c:v>
                </c:pt>
                <c:pt idx="853">
                  <c:v>42858</c:v>
                </c:pt>
                <c:pt idx="854">
                  <c:v>42859</c:v>
                </c:pt>
                <c:pt idx="855">
                  <c:v>42860</c:v>
                </c:pt>
                <c:pt idx="856">
                  <c:v>42861</c:v>
                </c:pt>
                <c:pt idx="857">
                  <c:v>42862</c:v>
                </c:pt>
                <c:pt idx="858">
                  <c:v>42863</c:v>
                </c:pt>
                <c:pt idx="859">
                  <c:v>42864</c:v>
                </c:pt>
                <c:pt idx="860">
                  <c:v>42865</c:v>
                </c:pt>
                <c:pt idx="861">
                  <c:v>42866</c:v>
                </c:pt>
                <c:pt idx="862">
                  <c:v>42867</c:v>
                </c:pt>
                <c:pt idx="863">
                  <c:v>42868</c:v>
                </c:pt>
                <c:pt idx="864">
                  <c:v>42869</c:v>
                </c:pt>
                <c:pt idx="865">
                  <c:v>42870</c:v>
                </c:pt>
                <c:pt idx="866">
                  <c:v>42871</c:v>
                </c:pt>
                <c:pt idx="867">
                  <c:v>42872</c:v>
                </c:pt>
                <c:pt idx="868">
                  <c:v>42873</c:v>
                </c:pt>
                <c:pt idx="869">
                  <c:v>42874</c:v>
                </c:pt>
                <c:pt idx="870">
                  <c:v>42875</c:v>
                </c:pt>
                <c:pt idx="871">
                  <c:v>42876</c:v>
                </c:pt>
                <c:pt idx="872">
                  <c:v>42877</c:v>
                </c:pt>
                <c:pt idx="873">
                  <c:v>42878</c:v>
                </c:pt>
                <c:pt idx="874">
                  <c:v>42879</c:v>
                </c:pt>
                <c:pt idx="875">
                  <c:v>42880</c:v>
                </c:pt>
                <c:pt idx="876">
                  <c:v>42881</c:v>
                </c:pt>
                <c:pt idx="877">
                  <c:v>42882</c:v>
                </c:pt>
                <c:pt idx="878">
                  <c:v>42883</c:v>
                </c:pt>
                <c:pt idx="879">
                  <c:v>42884</c:v>
                </c:pt>
                <c:pt idx="880">
                  <c:v>42885</c:v>
                </c:pt>
                <c:pt idx="881">
                  <c:v>42886</c:v>
                </c:pt>
                <c:pt idx="882">
                  <c:v>42887</c:v>
                </c:pt>
                <c:pt idx="883">
                  <c:v>42888</c:v>
                </c:pt>
                <c:pt idx="884">
                  <c:v>42889</c:v>
                </c:pt>
                <c:pt idx="885">
                  <c:v>42890</c:v>
                </c:pt>
                <c:pt idx="886">
                  <c:v>42891</c:v>
                </c:pt>
                <c:pt idx="887">
                  <c:v>42892</c:v>
                </c:pt>
                <c:pt idx="888">
                  <c:v>42893</c:v>
                </c:pt>
                <c:pt idx="889">
                  <c:v>42894</c:v>
                </c:pt>
                <c:pt idx="890">
                  <c:v>42895</c:v>
                </c:pt>
                <c:pt idx="891">
                  <c:v>42896</c:v>
                </c:pt>
                <c:pt idx="892">
                  <c:v>42897</c:v>
                </c:pt>
                <c:pt idx="893">
                  <c:v>42898</c:v>
                </c:pt>
                <c:pt idx="894">
                  <c:v>42899</c:v>
                </c:pt>
                <c:pt idx="895">
                  <c:v>42900</c:v>
                </c:pt>
                <c:pt idx="896">
                  <c:v>42901</c:v>
                </c:pt>
                <c:pt idx="897">
                  <c:v>42902</c:v>
                </c:pt>
                <c:pt idx="898">
                  <c:v>42903</c:v>
                </c:pt>
                <c:pt idx="899">
                  <c:v>42904</c:v>
                </c:pt>
                <c:pt idx="900">
                  <c:v>42905</c:v>
                </c:pt>
                <c:pt idx="901">
                  <c:v>42906</c:v>
                </c:pt>
                <c:pt idx="902">
                  <c:v>42907</c:v>
                </c:pt>
                <c:pt idx="903">
                  <c:v>42908</c:v>
                </c:pt>
                <c:pt idx="904">
                  <c:v>42909</c:v>
                </c:pt>
                <c:pt idx="905">
                  <c:v>42910</c:v>
                </c:pt>
                <c:pt idx="906">
                  <c:v>42911</c:v>
                </c:pt>
                <c:pt idx="907">
                  <c:v>42912</c:v>
                </c:pt>
                <c:pt idx="908">
                  <c:v>42913</c:v>
                </c:pt>
                <c:pt idx="909">
                  <c:v>42914</c:v>
                </c:pt>
                <c:pt idx="910">
                  <c:v>42915</c:v>
                </c:pt>
                <c:pt idx="911">
                  <c:v>42916</c:v>
                </c:pt>
                <c:pt idx="912">
                  <c:v>42917</c:v>
                </c:pt>
                <c:pt idx="913">
                  <c:v>42918</c:v>
                </c:pt>
                <c:pt idx="914">
                  <c:v>42919</c:v>
                </c:pt>
                <c:pt idx="915">
                  <c:v>42920</c:v>
                </c:pt>
                <c:pt idx="916">
                  <c:v>42921</c:v>
                </c:pt>
                <c:pt idx="917">
                  <c:v>42922</c:v>
                </c:pt>
                <c:pt idx="918">
                  <c:v>42923</c:v>
                </c:pt>
                <c:pt idx="919">
                  <c:v>42924</c:v>
                </c:pt>
                <c:pt idx="920">
                  <c:v>42925</c:v>
                </c:pt>
                <c:pt idx="921">
                  <c:v>42926</c:v>
                </c:pt>
                <c:pt idx="922">
                  <c:v>42927</c:v>
                </c:pt>
                <c:pt idx="923">
                  <c:v>42928</c:v>
                </c:pt>
                <c:pt idx="924">
                  <c:v>42929</c:v>
                </c:pt>
                <c:pt idx="925">
                  <c:v>42930</c:v>
                </c:pt>
                <c:pt idx="926">
                  <c:v>42931</c:v>
                </c:pt>
                <c:pt idx="927">
                  <c:v>42932</c:v>
                </c:pt>
                <c:pt idx="928">
                  <c:v>42933</c:v>
                </c:pt>
                <c:pt idx="929">
                  <c:v>42934</c:v>
                </c:pt>
                <c:pt idx="930">
                  <c:v>42935</c:v>
                </c:pt>
                <c:pt idx="931">
                  <c:v>42936</c:v>
                </c:pt>
                <c:pt idx="932">
                  <c:v>42937</c:v>
                </c:pt>
                <c:pt idx="933">
                  <c:v>42938</c:v>
                </c:pt>
                <c:pt idx="934">
                  <c:v>42939</c:v>
                </c:pt>
                <c:pt idx="935">
                  <c:v>42940</c:v>
                </c:pt>
                <c:pt idx="936">
                  <c:v>42941</c:v>
                </c:pt>
                <c:pt idx="937">
                  <c:v>42942</c:v>
                </c:pt>
                <c:pt idx="938">
                  <c:v>42943</c:v>
                </c:pt>
                <c:pt idx="939">
                  <c:v>42944</c:v>
                </c:pt>
                <c:pt idx="940">
                  <c:v>42945</c:v>
                </c:pt>
                <c:pt idx="941">
                  <c:v>42946</c:v>
                </c:pt>
                <c:pt idx="942">
                  <c:v>42947</c:v>
                </c:pt>
                <c:pt idx="943">
                  <c:v>42948</c:v>
                </c:pt>
                <c:pt idx="944">
                  <c:v>42949</c:v>
                </c:pt>
                <c:pt idx="945">
                  <c:v>42950</c:v>
                </c:pt>
                <c:pt idx="946">
                  <c:v>42951</c:v>
                </c:pt>
                <c:pt idx="947">
                  <c:v>42952</c:v>
                </c:pt>
                <c:pt idx="948">
                  <c:v>42953</c:v>
                </c:pt>
                <c:pt idx="949">
                  <c:v>42954</c:v>
                </c:pt>
                <c:pt idx="950">
                  <c:v>42955</c:v>
                </c:pt>
                <c:pt idx="951">
                  <c:v>42956</c:v>
                </c:pt>
                <c:pt idx="952">
                  <c:v>42957</c:v>
                </c:pt>
                <c:pt idx="953">
                  <c:v>42958</c:v>
                </c:pt>
                <c:pt idx="954">
                  <c:v>42959</c:v>
                </c:pt>
                <c:pt idx="955">
                  <c:v>42960</c:v>
                </c:pt>
                <c:pt idx="956">
                  <c:v>42961</c:v>
                </c:pt>
                <c:pt idx="957">
                  <c:v>42962</c:v>
                </c:pt>
                <c:pt idx="958">
                  <c:v>42963</c:v>
                </c:pt>
                <c:pt idx="959">
                  <c:v>42964</c:v>
                </c:pt>
                <c:pt idx="960">
                  <c:v>42965</c:v>
                </c:pt>
                <c:pt idx="961">
                  <c:v>42966</c:v>
                </c:pt>
                <c:pt idx="962">
                  <c:v>42967</c:v>
                </c:pt>
                <c:pt idx="963">
                  <c:v>42968</c:v>
                </c:pt>
                <c:pt idx="964">
                  <c:v>42969</c:v>
                </c:pt>
                <c:pt idx="965">
                  <c:v>42970</c:v>
                </c:pt>
                <c:pt idx="966">
                  <c:v>42971</c:v>
                </c:pt>
                <c:pt idx="967">
                  <c:v>42972</c:v>
                </c:pt>
                <c:pt idx="968">
                  <c:v>42973</c:v>
                </c:pt>
                <c:pt idx="969">
                  <c:v>42974</c:v>
                </c:pt>
                <c:pt idx="970">
                  <c:v>42975</c:v>
                </c:pt>
                <c:pt idx="971">
                  <c:v>42976</c:v>
                </c:pt>
                <c:pt idx="972">
                  <c:v>42977</c:v>
                </c:pt>
                <c:pt idx="973">
                  <c:v>42978</c:v>
                </c:pt>
                <c:pt idx="974">
                  <c:v>42979</c:v>
                </c:pt>
                <c:pt idx="975">
                  <c:v>42980</c:v>
                </c:pt>
                <c:pt idx="976">
                  <c:v>42981</c:v>
                </c:pt>
                <c:pt idx="977">
                  <c:v>42982</c:v>
                </c:pt>
                <c:pt idx="978">
                  <c:v>42983</c:v>
                </c:pt>
                <c:pt idx="979">
                  <c:v>42984</c:v>
                </c:pt>
                <c:pt idx="980">
                  <c:v>42985</c:v>
                </c:pt>
                <c:pt idx="981">
                  <c:v>42986</c:v>
                </c:pt>
                <c:pt idx="982">
                  <c:v>42987</c:v>
                </c:pt>
                <c:pt idx="983">
                  <c:v>42988</c:v>
                </c:pt>
                <c:pt idx="984">
                  <c:v>42989</c:v>
                </c:pt>
                <c:pt idx="985">
                  <c:v>42990</c:v>
                </c:pt>
                <c:pt idx="986">
                  <c:v>42991</c:v>
                </c:pt>
                <c:pt idx="987">
                  <c:v>42992</c:v>
                </c:pt>
                <c:pt idx="988">
                  <c:v>42993</c:v>
                </c:pt>
                <c:pt idx="989">
                  <c:v>42994</c:v>
                </c:pt>
                <c:pt idx="990">
                  <c:v>42995</c:v>
                </c:pt>
                <c:pt idx="991">
                  <c:v>42996</c:v>
                </c:pt>
                <c:pt idx="992">
                  <c:v>42997</c:v>
                </c:pt>
                <c:pt idx="993">
                  <c:v>42998</c:v>
                </c:pt>
                <c:pt idx="994">
                  <c:v>42999</c:v>
                </c:pt>
                <c:pt idx="995">
                  <c:v>43000</c:v>
                </c:pt>
                <c:pt idx="996">
                  <c:v>43001</c:v>
                </c:pt>
                <c:pt idx="997">
                  <c:v>43002</c:v>
                </c:pt>
                <c:pt idx="998">
                  <c:v>43003</c:v>
                </c:pt>
                <c:pt idx="999">
                  <c:v>43004</c:v>
                </c:pt>
                <c:pt idx="1000">
                  <c:v>43005</c:v>
                </c:pt>
                <c:pt idx="1001">
                  <c:v>43006</c:v>
                </c:pt>
                <c:pt idx="1002">
                  <c:v>43007</c:v>
                </c:pt>
                <c:pt idx="1003">
                  <c:v>43008</c:v>
                </c:pt>
                <c:pt idx="1004">
                  <c:v>43009</c:v>
                </c:pt>
                <c:pt idx="1005">
                  <c:v>43010</c:v>
                </c:pt>
                <c:pt idx="1006">
                  <c:v>43011</c:v>
                </c:pt>
                <c:pt idx="1007">
                  <c:v>43012</c:v>
                </c:pt>
                <c:pt idx="1008">
                  <c:v>43013</c:v>
                </c:pt>
                <c:pt idx="1009">
                  <c:v>43014</c:v>
                </c:pt>
                <c:pt idx="1010">
                  <c:v>43015</c:v>
                </c:pt>
                <c:pt idx="1011">
                  <c:v>43016</c:v>
                </c:pt>
                <c:pt idx="1012">
                  <c:v>43017</c:v>
                </c:pt>
                <c:pt idx="1013">
                  <c:v>43018</c:v>
                </c:pt>
                <c:pt idx="1014">
                  <c:v>43019</c:v>
                </c:pt>
                <c:pt idx="1015">
                  <c:v>43020</c:v>
                </c:pt>
                <c:pt idx="1016">
                  <c:v>43021</c:v>
                </c:pt>
                <c:pt idx="1017">
                  <c:v>43022</c:v>
                </c:pt>
                <c:pt idx="1018">
                  <c:v>43023</c:v>
                </c:pt>
                <c:pt idx="1019">
                  <c:v>43024</c:v>
                </c:pt>
                <c:pt idx="1020">
                  <c:v>43025</c:v>
                </c:pt>
                <c:pt idx="1021">
                  <c:v>43026</c:v>
                </c:pt>
                <c:pt idx="1022">
                  <c:v>43027</c:v>
                </c:pt>
                <c:pt idx="1023">
                  <c:v>43028</c:v>
                </c:pt>
                <c:pt idx="1024">
                  <c:v>43029</c:v>
                </c:pt>
                <c:pt idx="1025">
                  <c:v>43030</c:v>
                </c:pt>
                <c:pt idx="1026">
                  <c:v>43031</c:v>
                </c:pt>
                <c:pt idx="1027">
                  <c:v>43032</c:v>
                </c:pt>
                <c:pt idx="1028">
                  <c:v>43033</c:v>
                </c:pt>
                <c:pt idx="1029">
                  <c:v>43034</c:v>
                </c:pt>
                <c:pt idx="1030">
                  <c:v>43035</c:v>
                </c:pt>
                <c:pt idx="1031">
                  <c:v>43036</c:v>
                </c:pt>
                <c:pt idx="1032">
                  <c:v>43037</c:v>
                </c:pt>
                <c:pt idx="1033">
                  <c:v>43038</c:v>
                </c:pt>
                <c:pt idx="1034">
                  <c:v>43039</c:v>
                </c:pt>
                <c:pt idx="1035">
                  <c:v>43040</c:v>
                </c:pt>
                <c:pt idx="1036">
                  <c:v>43041</c:v>
                </c:pt>
                <c:pt idx="1037">
                  <c:v>43042</c:v>
                </c:pt>
                <c:pt idx="1038">
                  <c:v>43043</c:v>
                </c:pt>
                <c:pt idx="1039">
                  <c:v>43044</c:v>
                </c:pt>
                <c:pt idx="1040">
                  <c:v>43045</c:v>
                </c:pt>
                <c:pt idx="1041">
                  <c:v>43046</c:v>
                </c:pt>
                <c:pt idx="1042">
                  <c:v>43047</c:v>
                </c:pt>
                <c:pt idx="1043">
                  <c:v>43048</c:v>
                </c:pt>
                <c:pt idx="1044">
                  <c:v>43049</c:v>
                </c:pt>
                <c:pt idx="1045">
                  <c:v>43050</c:v>
                </c:pt>
                <c:pt idx="1046">
                  <c:v>43051</c:v>
                </c:pt>
                <c:pt idx="1047">
                  <c:v>43052</c:v>
                </c:pt>
                <c:pt idx="1048">
                  <c:v>43053</c:v>
                </c:pt>
                <c:pt idx="1049">
                  <c:v>43054</c:v>
                </c:pt>
                <c:pt idx="1050">
                  <c:v>43055</c:v>
                </c:pt>
                <c:pt idx="1051">
                  <c:v>43056</c:v>
                </c:pt>
                <c:pt idx="1052">
                  <c:v>43057</c:v>
                </c:pt>
                <c:pt idx="1053">
                  <c:v>43058</c:v>
                </c:pt>
                <c:pt idx="1054">
                  <c:v>43059</c:v>
                </c:pt>
                <c:pt idx="1055">
                  <c:v>43060</c:v>
                </c:pt>
                <c:pt idx="1056">
                  <c:v>43061</c:v>
                </c:pt>
                <c:pt idx="1057">
                  <c:v>43062</c:v>
                </c:pt>
                <c:pt idx="1058">
                  <c:v>43063</c:v>
                </c:pt>
                <c:pt idx="1059">
                  <c:v>43064</c:v>
                </c:pt>
                <c:pt idx="1060">
                  <c:v>43065</c:v>
                </c:pt>
                <c:pt idx="1061">
                  <c:v>43066</c:v>
                </c:pt>
                <c:pt idx="1062">
                  <c:v>43067</c:v>
                </c:pt>
                <c:pt idx="1063">
                  <c:v>43068</c:v>
                </c:pt>
                <c:pt idx="1064">
                  <c:v>43069</c:v>
                </c:pt>
                <c:pt idx="1065">
                  <c:v>43070</c:v>
                </c:pt>
                <c:pt idx="1066">
                  <c:v>43071</c:v>
                </c:pt>
                <c:pt idx="1067">
                  <c:v>43072</c:v>
                </c:pt>
                <c:pt idx="1068">
                  <c:v>43073</c:v>
                </c:pt>
                <c:pt idx="1069">
                  <c:v>43074</c:v>
                </c:pt>
                <c:pt idx="1070">
                  <c:v>43075</c:v>
                </c:pt>
                <c:pt idx="1071">
                  <c:v>43076</c:v>
                </c:pt>
                <c:pt idx="1072">
                  <c:v>43077</c:v>
                </c:pt>
                <c:pt idx="1073">
                  <c:v>43078</c:v>
                </c:pt>
                <c:pt idx="1074">
                  <c:v>43079</c:v>
                </c:pt>
                <c:pt idx="1075">
                  <c:v>43080</c:v>
                </c:pt>
                <c:pt idx="1076">
                  <c:v>43081</c:v>
                </c:pt>
                <c:pt idx="1077">
                  <c:v>43082</c:v>
                </c:pt>
                <c:pt idx="1078">
                  <c:v>43083</c:v>
                </c:pt>
                <c:pt idx="1079">
                  <c:v>43084</c:v>
                </c:pt>
                <c:pt idx="1080">
                  <c:v>43085</c:v>
                </c:pt>
                <c:pt idx="1081">
                  <c:v>43086</c:v>
                </c:pt>
                <c:pt idx="1082">
                  <c:v>43087</c:v>
                </c:pt>
                <c:pt idx="1083">
                  <c:v>43088</c:v>
                </c:pt>
                <c:pt idx="1084">
                  <c:v>43089</c:v>
                </c:pt>
                <c:pt idx="1085">
                  <c:v>43090</c:v>
                </c:pt>
                <c:pt idx="1086">
                  <c:v>43091</c:v>
                </c:pt>
                <c:pt idx="1087">
                  <c:v>43092</c:v>
                </c:pt>
                <c:pt idx="1088">
                  <c:v>43093</c:v>
                </c:pt>
                <c:pt idx="1089">
                  <c:v>43094</c:v>
                </c:pt>
                <c:pt idx="1090">
                  <c:v>43095</c:v>
                </c:pt>
                <c:pt idx="1091">
                  <c:v>43096</c:v>
                </c:pt>
                <c:pt idx="1092">
                  <c:v>43097</c:v>
                </c:pt>
                <c:pt idx="1093">
                  <c:v>43098</c:v>
                </c:pt>
                <c:pt idx="1094">
                  <c:v>43099</c:v>
                </c:pt>
                <c:pt idx="1095">
                  <c:v>43100</c:v>
                </c:pt>
                <c:pt idx="1096">
                  <c:v>43101</c:v>
                </c:pt>
                <c:pt idx="1097">
                  <c:v>43102</c:v>
                </c:pt>
                <c:pt idx="1098">
                  <c:v>43103</c:v>
                </c:pt>
                <c:pt idx="1099">
                  <c:v>43104</c:v>
                </c:pt>
                <c:pt idx="1100">
                  <c:v>43105</c:v>
                </c:pt>
                <c:pt idx="1101">
                  <c:v>43106</c:v>
                </c:pt>
                <c:pt idx="1102">
                  <c:v>43107</c:v>
                </c:pt>
                <c:pt idx="1103">
                  <c:v>43108</c:v>
                </c:pt>
                <c:pt idx="1104">
                  <c:v>43109</c:v>
                </c:pt>
                <c:pt idx="1105">
                  <c:v>43110</c:v>
                </c:pt>
                <c:pt idx="1106">
                  <c:v>43111</c:v>
                </c:pt>
                <c:pt idx="1107">
                  <c:v>43112</c:v>
                </c:pt>
                <c:pt idx="1108">
                  <c:v>43113</c:v>
                </c:pt>
                <c:pt idx="1109">
                  <c:v>43114</c:v>
                </c:pt>
                <c:pt idx="1110">
                  <c:v>43115</c:v>
                </c:pt>
                <c:pt idx="1111">
                  <c:v>43116</c:v>
                </c:pt>
                <c:pt idx="1112">
                  <c:v>43117</c:v>
                </c:pt>
                <c:pt idx="1113">
                  <c:v>43118</c:v>
                </c:pt>
                <c:pt idx="1114">
                  <c:v>43119</c:v>
                </c:pt>
                <c:pt idx="1115">
                  <c:v>43120</c:v>
                </c:pt>
                <c:pt idx="1116">
                  <c:v>43121</c:v>
                </c:pt>
                <c:pt idx="1117">
                  <c:v>43122</c:v>
                </c:pt>
                <c:pt idx="1118">
                  <c:v>43123</c:v>
                </c:pt>
                <c:pt idx="1119">
                  <c:v>43124</c:v>
                </c:pt>
                <c:pt idx="1120">
                  <c:v>43125</c:v>
                </c:pt>
                <c:pt idx="1121">
                  <c:v>43126</c:v>
                </c:pt>
                <c:pt idx="1122">
                  <c:v>43127</c:v>
                </c:pt>
                <c:pt idx="1123">
                  <c:v>43128</c:v>
                </c:pt>
                <c:pt idx="1124">
                  <c:v>43129</c:v>
                </c:pt>
                <c:pt idx="1125">
                  <c:v>43130</c:v>
                </c:pt>
                <c:pt idx="1126">
                  <c:v>43131</c:v>
                </c:pt>
                <c:pt idx="1127">
                  <c:v>43132</c:v>
                </c:pt>
                <c:pt idx="1128">
                  <c:v>43133</c:v>
                </c:pt>
                <c:pt idx="1129">
                  <c:v>43134</c:v>
                </c:pt>
                <c:pt idx="1130">
                  <c:v>43135</c:v>
                </c:pt>
                <c:pt idx="1131">
                  <c:v>43136</c:v>
                </c:pt>
                <c:pt idx="1132">
                  <c:v>43137</c:v>
                </c:pt>
                <c:pt idx="1133">
                  <c:v>43138</c:v>
                </c:pt>
                <c:pt idx="1134">
                  <c:v>43139</c:v>
                </c:pt>
                <c:pt idx="1135">
                  <c:v>43140</c:v>
                </c:pt>
                <c:pt idx="1136">
                  <c:v>43141</c:v>
                </c:pt>
                <c:pt idx="1137">
                  <c:v>43142</c:v>
                </c:pt>
                <c:pt idx="1138">
                  <c:v>43143</c:v>
                </c:pt>
                <c:pt idx="1139">
                  <c:v>43144</c:v>
                </c:pt>
                <c:pt idx="1140">
                  <c:v>43145</c:v>
                </c:pt>
                <c:pt idx="1141">
                  <c:v>43146</c:v>
                </c:pt>
                <c:pt idx="1142">
                  <c:v>43147</c:v>
                </c:pt>
                <c:pt idx="1143">
                  <c:v>43148</c:v>
                </c:pt>
                <c:pt idx="1144">
                  <c:v>43149</c:v>
                </c:pt>
                <c:pt idx="1145">
                  <c:v>43150</c:v>
                </c:pt>
                <c:pt idx="1146">
                  <c:v>43151</c:v>
                </c:pt>
                <c:pt idx="1147">
                  <c:v>43152</c:v>
                </c:pt>
                <c:pt idx="1148">
                  <c:v>43153</c:v>
                </c:pt>
                <c:pt idx="1149">
                  <c:v>43154</c:v>
                </c:pt>
                <c:pt idx="1150">
                  <c:v>43155</c:v>
                </c:pt>
                <c:pt idx="1151">
                  <c:v>43156</c:v>
                </c:pt>
                <c:pt idx="1152">
                  <c:v>43157</c:v>
                </c:pt>
                <c:pt idx="1153">
                  <c:v>43158</c:v>
                </c:pt>
                <c:pt idx="1154">
                  <c:v>43159</c:v>
                </c:pt>
                <c:pt idx="1155">
                  <c:v>43160</c:v>
                </c:pt>
                <c:pt idx="1156">
                  <c:v>43161</c:v>
                </c:pt>
                <c:pt idx="1157">
                  <c:v>43162</c:v>
                </c:pt>
                <c:pt idx="1158">
                  <c:v>43163</c:v>
                </c:pt>
                <c:pt idx="1159">
                  <c:v>43164</c:v>
                </c:pt>
                <c:pt idx="1160">
                  <c:v>43165</c:v>
                </c:pt>
                <c:pt idx="1161">
                  <c:v>43166</c:v>
                </c:pt>
                <c:pt idx="1162">
                  <c:v>43167</c:v>
                </c:pt>
                <c:pt idx="1163">
                  <c:v>43168</c:v>
                </c:pt>
                <c:pt idx="1164">
                  <c:v>43169</c:v>
                </c:pt>
                <c:pt idx="1165">
                  <c:v>43170</c:v>
                </c:pt>
                <c:pt idx="1166">
                  <c:v>43171</c:v>
                </c:pt>
                <c:pt idx="1167">
                  <c:v>43172</c:v>
                </c:pt>
                <c:pt idx="1168">
                  <c:v>43173</c:v>
                </c:pt>
                <c:pt idx="1169">
                  <c:v>43174</c:v>
                </c:pt>
                <c:pt idx="1170">
                  <c:v>43175</c:v>
                </c:pt>
                <c:pt idx="1171">
                  <c:v>43176</c:v>
                </c:pt>
                <c:pt idx="1172">
                  <c:v>43177</c:v>
                </c:pt>
                <c:pt idx="1173">
                  <c:v>43178</c:v>
                </c:pt>
                <c:pt idx="1174">
                  <c:v>43179</c:v>
                </c:pt>
                <c:pt idx="1175">
                  <c:v>43180</c:v>
                </c:pt>
                <c:pt idx="1176">
                  <c:v>43181</c:v>
                </c:pt>
                <c:pt idx="1177">
                  <c:v>43182</c:v>
                </c:pt>
                <c:pt idx="1178">
                  <c:v>43183</c:v>
                </c:pt>
                <c:pt idx="1179">
                  <c:v>43184</c:v>
                </c:pt>
                <c:pt idx="1180">
                  <c:v>43185</c:v>
                </c:pt>
                <c:pt idx="1181">
                  <c:v>43186</c:v>
                </c:pt>
                <c:pt idx="1182">
                  <c:v>43187</c:v>
                </c:pt>
                <c:pt idx="1183">
                  <c:v>43188</c:v>
                </c:pt>
                <c:pt idx="1184">
                  <c:v>43189</c:v>
                </c:pt>
                <c:pt idx="1185">
                  <c:v>43190</c:v>
                </c:pt>
                <c:pt idx="1186">
                  <c:v>43191</c:v>
                </c:pt>
                <c:pt idx="1187">
                  <c:v>43192</c:v>
                </c:pt>
                <c:pt idx="1188">
                  <c:v>43193</c:v>
                </c:pt>
                <c:pt idx="1189">
                  <c:v>43194</c:v>
                </c:pt>
                <c:pt idx="1190">
                  <c:v>43195</c:v>
                </c:pt>
                <c:pt idx="1191">
                  <c:v>43196</c:v>
                </c:pt>
                <c:pt idx="1192">
                  <c:v>43197</c:v>
                </c:pt>
                <c:pt idx="1193">
                  <c:v>43198</c:v>
                </c:pt>
                <c:pt idx="1194">
                  <c:v>43199</c:v>
                </c:pt>
                <c:pt idx="1195">
                  <c:v>43200</c:v>
                </c:pt>
                <c:pt idx="1196">
                  <c:v>43201</c:v>
                </c:pt>
                <c:pt idx="1197">
                  <c:v>43202</c:v>
                </c:pt>
                <c:pt idx="1198">
                  <c:v>43203</c:v>
                </c:pt>
                <c:pt idx="1199">
                  <c:v>43204</c:v>
                </c:pt>
                <c:pt idx="1200">
                  <c:v>43205</c:v>
                </c:pt>
                <c:pt idx="1201">
                  <c:v>43206</c:v>
                </c:pt>
                <c:pt idx="1202">
                  <c:v>43207</c:v>
                </c:pt>
                <c:pt idx="1203">
                  <c:v>43208</c:v>
                </c:pt>
                <c:pt idx="1204">
                  <c:v>43209</c:v>
                </c:pt>
                <c:pt idx="1205">
                  <c:v>43210</c:v>
                </c:pt>
                <c:pt idx="1206">
                  <c:v>43211</c:v>
                </c:pt>
                <c:pt idx="1207">
                  <c:v>43212</c:v>
                </c:pt>
                <c:pt idx="1208">
                  <c:v>43213</c:v>
                </c:pt>
                <c:pt idx="1209">
                  <c:v>43214</c:v>
                </c:pt>
                <c:pt idx="1210">
                  <c:v>43215</c:v>
                </c:pt>
                <c:pt idx="1211">
                  <c:v>43216</c:v>
                </c:pt>
                <c:pt idx="1212">
                  <c:v>43217</c:v>
                </c:pt>
                <c:pt idx="1213">
                  <c:v>43218</c:v>
                </c:pt>
                <c:pt idx="1214">
                  <c:v>43219</c:v>
                </c:pt>
                <c:pt idx="1215">
                  <c:v>43220</c:v>
                </c:pt>
                <c:pt idx="1216">
                  <c:v>43221</c:v>
                </c:pt>
                <c:pt idx="1217">
                  <c:v>43222</c:v>
                </c:pt>
                <c:pt idx="1218">
                  <c:v>43223</c:v>
                </c:pt>
                <c:pt idx="1219">
                  <c:v>43224</c:v>
                </c:pt>
                <c:pt idx="1220">
                  <c:v>43225</c:v>
                </c:pt>
                <c:pt idx="1221">
                  <c:v>43226</c:v>
                </c:pt>
                <c:pt idx="1222">
                  <c:v>43227</c:v>
                </c:pt>
                <c:pt idx="1223">
                  <c:v>43228</c:v>
                </c:pt>
                <c:pt idx="1224">
                  <c:v>43229</c:v>
                </c:pt>
                <c:pt idx="1225">
                  <c:v>43230</c:v>
                </c:pt>
                <c:pt idx="1226">
                  <c:v>43231</c:v>
                </c:pt>
                <c:pt idx="1227">
                  <c:v>43232</c:v>
                </c:pt>
                <c:pt idx="1228">
                  <c:v>43233</c:v>
                </c:pt>
                <c:pt idx="1229">
                  <c:v>43234</c:v>
                </c:pt>
                <c:pt idx="1230">
                  <c:v>43235</c:v>
                </c:pt>
                <c:pt idx="1231">
                  <c:v>43236</c:v>
                </c:pt>
                <c:pt idx="1232">
                  <c:v>43237</c:v>
                </c:pt>
                <c:pt idx="1233">
                  <c:v>43238</c:v>
                </c:pt>
                <c:pt idx="1234">
                  <c:v>43239</c:v>
                </c:pt>
                <c:pt idx="1235">
                  <c:v>43240</c:v>
                </c:pt>
                <c:pt idx="1236">
                  <c:v>43241</c:v>
                </c:pt>
                <c:pt idx="1237">
                  <c:v>43242</c:v>
                </c:pt>
                <c:pt idx="1238">
                  <c:v>43243</c:v>
                </c:pt>
                <c:pt idx="1239">
                  <c:v>43244</c:v>
                </c:pt>
                <c:pt idx="1240">
                  <c:v>43245</c:v>
                </c:pt>
                <c:pt idx="1241">
                  <c:v>43246</c:v>
                </c:pt>
                <c:pt idx="1242">
                  <c:v>43247</c:v>
                </c:pt>
                <c:pt idx="1243">
                  <c:v>43248</c:v>
                </c:pt>
                <c:pt idx="1244">
                  <c:v>43249</c:v>
                </c:pt>
                <c:pt idx="1245">
                  <c:v>43250</c:v>
                </c:pt>
                <c:pt idx="1246">
                  <c:v>43251</c:v>
                </c:pt>
                <c:pt idx="1247">
                  <c:v>43252</c:v>
                </c:pt>
                <c:pt idx="1248">
                  <c:v>43253</c:v>
                </c:pt>
                <c:pt idx="1249">
                  <c:v>43254</c:v>
                </c:pt>
                <c:pt idx="1250">
                  <c:v>43255</c:v>
                </c:pt>
                <c:pt idx="1251">
                  <c:v>43256</c:v>
                </c:pt>
                <c:pt idx="1252">
                  <c:v>43257</c:v>
                </c:pt>
                <c:pt idx="1253">
                  <c:v>43258</c:v>
                </c:pt>
                <c:pt idx="1254">
                  <c:v>43259</c:v>
                </c:pt>
                <c:pt idx="1255">
                  <c:v>43260</c:v>
                </c:pt>
                <c:pt idx="1256">
                  <c:v>43261</c:v>
                </c:pt>
                <c:pt idx="1257">
                  <c:v>43262</c:v>
                </c:pt>
                <c:pt idx="1258">
                  <c:v>43263</c:v>
                </c:pt>
                <c:pt idx="1259">
                  <c:v>43264</c:v>
                </c:pt>
                <c:pt idx="1260">
                  <c:v>43265</c:v>
                </c:pt>
                <c:pt idx="1261">
                  <c:v>43266</c:v>
                </c:pt>
                <c:pt idx="1262">
                  <c:v>43267</c:v>
                </c:pt>
                <c:pt idx="1263">
                  <c:v>43268</c:v>
                </c:pt>
                <c:pt idx="1264">
                  <c:v>43269</c:v>
                </c:pt>
                <c:pt idx="1265">
                  <c:v>43270</c:v>
                </c:pt>
                <c:pt idx="1266">
                  <c:v>43271</c:v>
                </c:pt>
                <c:pt idx="1267">
                  <c:v>43272</c:v>
                </c:pt>
                <c:pt idx="1268">
                  <c:v>43273</c:v>
                </c:pt>
                <c:pt idx="1269">
                  <c:v>43274</c:v>
                </c:pt>
                <c:pt idx="1270">
                  <c:v>43275</c:v>
                </c:pt>
                <c:pt idx="1271">
                  <c:v>43276</c:v>
                </c:pt>
                <c:pt idx="1272">
                  <c:v>43277</c:v>
                </c:pt>
                <c:pt idx="1273">
                  <c:v>43278</c:v>
                </c:pt>
                <c:pt idx="1274">
                  <c:v>43279</c:v>
                </c:pt>
                <c:pt idx="1275">
                  <c:v>43280</c:v>
                </c:pt>
                <c:pt idx="1276">
                  <c:v>43281</c:v>
                </c:pt>
                <c:pt idx="1277">
                  <c:v>43282</c:v>
                </c:pt>
                <c:pt idx="1278">
                  <c:v>43283</c:v>
                </c:pt>
                <c:pt idx="1279">
                  <c:v>43284</c:v>
                </c:pt>
                <c:pt idx="1280">
                  <c:v>43285</c:v>
                </c:pt>
                <c:pt idx="1281">
                  <c:v>43286</c:v>
                </c:pt>
                <c:pt idx="1282">
                  <c:v>43287</c:v>
                </c:pt>
                <c:pt idx="1283">
                  <c:v>43288</c:v>
                </c:pt>
                <c:pt idx="1284">
                  <c:v>43289</c:v>
                </c:pt>
                <c:pt idx="1285">
                  <c:v>43290</c:v>
                </c:pt>
                <c:pt idx="1286">
                  <c:v>43291</c:v>
                </c:pt>
                <c:pt idx="1287">
                  <c:v>43292</c:v>
                </c:pt>
                <c:pt idx="1288">
                  <c:v>43293</c:v>
                </c:pt>
                <c:pt idx="1289">
                  <c:v>43294</c:v>
                </c:pt>
                <c:pt idx="1290">
                  <c:v>43295</c:v>
                </c:pt>
                <c:pt idx="1291">
                  <c:v>43296</c:v>
                </c:pt>
                <c:pt idx="1292">
                  <c:v>43297</c:v>
                </c:pt>
                <c:pt idx="1293">
                  <c:v>43298</c:v>
                </c:pt>
                <c:pt idx="1294">
                  <c:v>43299</c:v>
                </c:pt>
                <c:pt idx="1295">
                  <c:v>43300</c:v>
                </c:pt>
                <c:pt idx="1296">
                  <c:v>43301</c:v>
                </c:pt>
                <c:pt idx="1297">
                  <c:v>43302</c:v>
                </c:pt>
                <c:pt idx="1298">
                  <c:v>43303</c:v>
                </c:pt>
                <c:pt idx="1299">
                  <c:v>43304</c:v>
                </c:pt>
                <c:pt idx="1300">
                  <c:v>43305</c:v>
                </c:pt>
                <c:pt idx="1301">
                  <c:v>43306</c:v>
                </c:pt>
                <c:pt idx="1302">
                  <c:v>43307</c:v>
                </c:pt>
                <c:pt idx="1303">
                  <c:v>43308</c:v>
                </c:pt>
                <c:pt idx="1304">
                  <c:v>43309</c:v>
                </c:pt>
                <c:pt idx="1305">
                  <c:v>43310</c:v>
                </c:pt>
                <c:pt idx="1306">
                  <c:v>43311</c:v>
                </c:pt>
                <c:pt idx="1307">
                  <c:v>43312</c:v>
                </c:pt>
                <c:pt idx="1308">
                  <c:v>43313</c:v>
                </c:pt>
                <c:pt idx="1309">
                  <c:v>43314</c:v>
                </c:pt>
                <c:pt idx="1310">
                  <c:v>43315</c:v>
                </c:pt>
                <c:pt idx="1311">
                  <c:v>43316</c:v>
                </c:pt>
                <c:pt idx="1312">
                  <c:v>43317</c:v>
                </c:pt>
                <c:pt idx="1313">
                  <c:v>43318</c:v>
                </c:pt>
                <c:pt idx="1314">
                  <c:v>43319</c:v>
                </c:pt>
                <c:pt idx="1315">
                  <c:v>43320</c:v>
                </c:pt>
                <c:pt idx="1316">
                  <c:v>43321</c:v>
                </c:pt>
                <c:pt idx="1317">
                  <c:v>43322</c:v>
                </c:pt>
                <c:pt idx="1318">
                  <c:v>43323</c:v>
                </c:pt>
                <c:pt idx="1319">
                  <c:v>43324</c:v>
                </c:pt>
                <c:pt idx="1320">
                  <c:v>43325</c:v>
                </c:pt>
                <c:pt idx="1321">
                  <c:v>43326</c:v>
                </c:pt>
                <c:pt idx="1322">
                  <c:v>43327</c:v>
                </c:pt>
                <c:pt idx="1323">
                  <c:v>43328</c:v>
                </c:pt>
                <c:pt idx="1324">
                  <c:v>43329</c:v>
                </c:pt>
                <c:pt idx="1325">
                  <c:v>43330</c:v>
                </c:pt>
                <c:pt idx="1326">
                  <c:v>43331</c:v>
                </c:pt>
                <c:pt idx="1327">
                  <c:v>43332</c:v>
                </c:pt>
                <c:pt idx="1328">
                  <c:v>43333</c:v>
                </c:pt>
                <c:pt idx="1329">
                  <c:v>43334</c:v>
                </c:pt>
                <c:pt idx="1330">
                  <c:v>43335</c:v>
                </c:pt>
                <c:pt idx="1331">
                  <c:v>43336</c:v>
                </c:pt>
                <c:pt idx="1332">
                  <c:v>43337</c:v>
                </c:pt>
                <c:pt idx="1333">
                  <c:v>43338</c:v>
                </c:pt>
                <c:pt idx="1334">
                  <c:v>43339</c:v>
                </c:pt>
                <c:pt idx="1335">
                  <c:v>43340</c:v>
                </c:pt>
                <c:pt idx="1336">
                  <c:v>43341</c:v>
                </c:pt>
                <c:pt idx="1337">
                  <c:v>43342</c:v>
                </c:pt>
                <c:pt idx="1338">
                  <c:v>43343</c:v>
                </c:pt>
                <c:pt idx="1339">
                  <c:v>43344</c:v>
                </c:pt>
                <c:pt idx="1340">
                  <c:v>43345</c:v>
                </c:pt>
                <c:pt idx="1341">
                  <c:v>43346</c:v>
                </c:pt>
                <c:pt idx="1342">
                  <c:v>43347</c:v>
                </c:pt>
                <c:pt idx="1343">
                  <c:v>43348</c:v>
                </c:pt>
                <c:pt idx="1344">
                  <c:v>43349</c:v>
                </c:pt>
                <c:pt idx="1345">
                  <c:v>43350</c:v>
                </c:pt>
                <c:pt idx="1346">
                  <c:v>43351</c:v>
                </c:pt>
                <c:pt idx="1347">
                  <c:v>43352</c:v>
                </c:pt>
                <c:pt idx="1348">
                  <c:v>43353</c:v>
                </c:pt>
                <c:pt idx="1349">
                  <c:v>43354</c:v>
                </c:pt>
                <c:pt idx="1350">
                  <c:v>43355</c:v>
                </c:pt>
                <c:pt idx="1351">
                  <c:v>43356</c:v>
                </c:pt>
                <c:pt idx="1352">
                  <c:v>43357</c:v>
                </c:pt>
                <c:pt idx="1353">
                  <c:v>43358</c:v>
                </c:pt>
                <c:pt idx="1354">
                  <c:v>43359</c:v>
                </c:pt>
                <c:pt idx="1355">
                  <c:v>43360</c:v>
                </c:pt>
                <c:pt idx="1356">
                  <c:v>43361</c:v>
                </c:pt>
                <c:pt idx="1357">
                  <c:v>43362</c:v>
                </c:pt>
                <c:pt idx="1358">
                  <c:v>43363</c:v>
                </c:pt>
                <c:pt idx="1359">
                  <c:v>43364</c:v>
                </c:pt>
                <c:pt idx="1360">
                  <c:v>43365</c:v>
                </c:pt>
                <c:pt idx="1361">
                  <c:v>43366</c:v>
                </c:pt>
                <c:pt idx="1362">
                  <c:v>43367</c:v>
                </c:pt>
                <c:pt idx="1363">
                  <c:v>43368</c:v>
                </c:pt>
                <c:pt idx="1364">
                  <c:v>43369</c:v>
                </c:pt>
                <c:pt idx="1365">
                  <c:v>43370</c:v>
                </c:pt>
                <c:pt idx="1366">
                  <c:v>43371</c:v>
                </c:pt>
                <c:pt idx="1367">
                  <c:v>43372</c:v>
                </c:pt>
                <c:pt idx="1368">
                  <c:v>43373</c:v>
                </c:pt>
                <c:pt idx="1369">
                  <c:v>43374</c:v>
                </c:pt>
                <c:pt idx="1370">
                  <c:v>43375</c:v>
                </c:pt>
                <c:pt idx="1371">
                  <c:v>43376</c:v>
                </c:pt>
                <c:pt idx="1372">
                  <c:v>43377</c:v>
                </c:pt>
                <c:pt idx="1373">
                  <c:v>43378</c:v>
                </c:pt>
                <c:pt idx="1374">
                  <c:v>43379</c:v>
                </c:pt>
                <c:pt idx="1375">
                  <c:v>43380</c:v>
                </c:pt>
                <c:pt idx="1376">
                  <c:v>43381</c:v>
                </c:pt>
                <c:pt idx="1377">
                  <c:v>43382</c:v>
                </c:pt>
                <c:pt idx="1378">
                  <c:v>43383</c:v>
                </c:pt>
                <c:pt idx="1379">
                  <c:v>43384</c:v>
                </c:pt>
                <c:pt idx="1380">
                  <c:v>43385</c:v>
                </c:pt>
                <c:pt idx="1381">
                  <c:v>43386</c:v>
                </c:pt>
                <c:pt idx="1382">
                  <c:v>43387</c:v>
                </c:pt>
                <c:pt idx="1383">
                  <c:v>43388</c:v>
                </c:pt>
                <c:pt idx="1384">
                  <c:v>43389</c:v>
                </c:pt>
                <c:pt idx="1385">
                  <c:v>43390</c:v>
                </c:pt>
                <c:pt idx="1386">
                  <c:v>43391</c:v>
                </c:pt>
                <c:pt idx="1387">
                  <c:v>43392</c:v>
                </c:pt>
                <c:pt idx="1388">
                  <c:v>43393</c:v>
                </c:pt>
                <c:pt idx="1389">
                  <c:v>43394</c:v>
                </c:pt>
                <c:pt idx="1390">
                  <c:v>43395</c:v>
                </c:pt>
                <c:pt idx="1391">
                  <c:v>43396</c:v>
                </c:pt>
                <c:pt idx="1392">
                  <c:v>43397</c:v>
                </c:pt>
                <c:pt idx="1393">
                  <c:v>43398</c:v>
                </c:pt>
                <c:pt idx="1394">
                  <c:v>43399</c:v>
                </c:pt>
                <c:pt idx="1395">
                  <c:v>43400</c:v>
                </c:pt>
                <c:pt idx="1396">
                  <c:v>43401</c:v>
                </c:pt>
                <c:pt idx="1397">
                  <c:v>43402</c:v>
                </c:pt>
                <c:pt idx="1398">
                  <c:v>43403</c:v>
                </c:pt>
                <c:pt idx="1399">
                  <c:v>43404</c:v>
                </c:pt>
                <c:pt idx="1400">
                  <c:v>43405</c:v>
                </c:pt>
                <c:pt idx="1401">
                  <c:v>43406</c:v>
                </c:pt>
                <c:pt idx="1402">
                  <c:v>43407</c:v>
                </c:pt>
                <c:pt idx="1403">
                  <c:v>43408</c:v>
                </c:pt>
                <c:pt idx="1404">
                  <c:v>43409</c:v>
                </c:pt>
                <c:pt idx="1405">
                  <c:v>43410</c:v>
                </c:pt>
                <c:pt idx="1406">
                  <c:v>43411</c:v>
                </c:pt>
                <c:pt idx="1407">
                  <c:v>43412</c:v>
                </c:pt>
                <c:pt idx="1408">
                  <c:v>43413</c:v>
                </c:pt>
                <c:pt idx="1409">
                  <c:v>43414</c:v>
                </c:pt>
                <c:pt idx="1410">
                  <c:v>43415</c:v>
                </c:pt>
                <c:pt idx="1411">
                  <c:v>43416</c:v>
                </c:pt>
                <c:pt idx="1412">
                  <c:v>43417</c:v>
                </c:pt>
                <c:pt idx="1413">
                  <c:v>43418</c:v>
                </c:pt>
                <c:pt idx="1414">
                  <c:v>43419</c:v>
                </c:pt>
                <c:pt idx="1415">
                  <c:v>43420</c:v>
                </c:pt>
                <c:pt idx="1416">
                  <c:v>43421</c:v>
                </c:pt>
                <c:pt idx="1417">
                  <c:v>43422</c:v>
                </c:pt>
                <c:pt idx="1418">
                  <c:v>43423</c:v>
                </c:pt>
                <c:pt idx="1419">
                  <c:v>43424</c:v>
                </c:pt>
                <c:pt idx="1420">
                  <c:v>43425</c:v>
                </c:pt>
                <c:pt idx="1421">
                  <c:v>43426</c:v>
                </c:pt>
                <c:pt idx="1422">
                  <c:v>43427</c:v>
                </c:pt>
                <c:pt idx="1423">
                  <c:v>43428</c:v>
                </c:pt>
                <c:pt idx="1424">
                  <c:v>43429</c:v>
                </c:pt>
                <c:pt idx="1425">
                  <c:v>43430</c:v>
                </c:pt>
                <c:pt idx="1426">
                  <c:v>43431</c:v>
                </c:pt>
                <c:pt idx="1427">
                  <c:v>43432</c:v>
                </c:pt>
                <c:pt idx="1428">
                  <c:v>43433</c:v>
                </c:pt>
                <c:pt idx="1429">
                  <c:v>43434</c:v>
                </c:pt>
                <c:pt idx="1430">
                  <c:v>43435</c:v>
                </c:pt>
                <c:pt idx="1431">
                  <c:v>43436</c:v>
                </c:pt>
                <c:pt idx="1432">
                  <c:v>43437</c:v>
                </c:pt>
                <c:pt idx="1433">
                  <c:v>43438</c:v>
                </c:pt>
                <c:pt idx="1434">
                  <c:v>43439</c:v>
                </c:pt>
                <c:pt idx="1435">
                  <c:v>43440</c:v>
                </c:pt>
                <c:pt idx="1436">
                  <c:v>43441</c:v>
                </c:pt>
                <c:pt idx="1437">
                  <c:v>43442</c:v>
                </c:pt>
                <c:pt idx="1438">
                  <c:v>43443</c:v>
                </c:pt>
                <c:pt idx="1439">
                  <c:v>43444</c:v>
                </c:pt>
                <c:pt idx="1440">
                  <c:v>43445</c:v>
                </c:pt>
                <c:pt idx="1441">
                  <c:v>43446</c:v>
                </c:pt>
                <c:pt idx="1442">
                  <c:v>43447</c:v>
                </c:pt>
                <c:pt idx="1443">
                  <c:v>43448</c:v>
                </c:pt>
                <c:pt idx="1444">
                  <c:v>43449</c:v>
                </c:pt>
                <c:pt idx="1445">
                  <c:v>43450</c:v>
                </c:pt>
                <c:pt idx="1446">
                  <c:v>43451</c:v>
                </c:pt>
                <c:pt idx="1447">
                  <c:v>43452</c:v>
                </c:pt>
                <c:pt idx="1448">
                  <c:v>43453</c:v>
                </c:pt>
                <c:pt idx="1449">
                  <c:v>43454</c:v>
                </c:pt>
                <c:pt idx="1450">
                  <c:v>43455</c:v>
                </c:pt>
                <c:pt idx="1451">
                  <c:v>43456</c:v>
                </c:pt>
                <c:pt idx="1452">
                  <c:v>43457</c:v>
                </c:pt>
                <c:pt idx="1453">
                  <c:v>43458</c:v>
                </c:pt>
                <c:pt idx="1454">
                  <c:v>43459</c:v>
                </c:pt>
                <c:pt idx="1455">
                  <c:v>43460</c:v>
                </c:pt>
                <c:pt idx="1456">
                  <c:v>43461</c:v>
                </c:pt>
                <c:pt idx="1457">
                  <c:v>43462</c:v>
                </c:pt>
                <c:pt idx="1458">
                  <c:v>43463</c:v>
                </c:pt>
                <c:pt idx="1459">
                  <c:v>43464</c:v>
                </c:pt>
                <c:pt idx="1460">
                  <c:v>43465</c:v>
                </c:pt>
                <c:pt idx="1461">
                  <c:v>43466</c:v>
                </c:pt>
                <c:pt idx="1462">
                  <c:v>43467</c:v>
                </c:pt>
                <c:pt idx="1463">
                  <c:v>43468</c:v>
                </c:pt>
                <c:pt idx="1464">
                  <c:v>43469</c:v>
                </c:pt>
                <c:pt idx="1465">
                  <c:v>43470</c:v>
                </c:pt>
                <c:pt idx="1466">
                  <c:v>43471</c:v>
                </c:pt>
                <c:pt idx="1467">
                  <c:v>43472</c:v>
                </c:pt>
                <c:pt idx="1468">
                  <c:v>43473</c:v>
                </c:pt>
                <c:pt idx="1469">
                  <c:v>43474</c:v>
                </c:pt>
                <c:pt idx="1470">
                  <c:v>43475</c:v>
                </c:pt>
                <c:pt idx="1471">
                  <c:v>43476</c:v>
                </c:pt>
                <c:pt idx="1472">
                  <c:v>43477</c:v>
                </c:pt>
                <c:pt idx="1473">
                  <c:v>43478</c:v>
                </c:pt>
                <c:pt idx="1474">
                  <c:v>43479</c:v>
                </c:pt>
                <c:pt idx="1475">
                  <c:v>43480</c:v>
                </c:pt>
                <c:pt idx="1476">
                  <c:v>43481</c:v>
                </c:pt>
                <c:pt idx="1477">
                  <c:v>43482</c:v>
                </c:pt>
                <c:pt idx="1478">
                  <c:v>43483</c:v>
                </c:pt>
                <c:pt idx="1479">
                  <c:v>43484</c:v>
                </c:pt>
                <c:pt idx="1480">
                  <c:v>43485</c:v>
                </c:pt>
                <c:pt idx="1481">
                  <c:v>43486</c:v>
                </c:pt>
                <c:pt idx="1482">
                  <c:v>43487</c:v>
                </c:pt>
                <c:pt idx="1483">
                  <c:v>43488</c:v>
                </c:pt>
                <c:pt idx="1484">
                  <c:v>43489</c:v>
                </c:pt>
                <c:pt idx="1485">
                  <c:v>43490</c:v>
                </c:pt>
                <c:pt idx="1486">
                  <c:v>43491</c:v>
                </c:pt>
                <c:pt idx="1487">
                  <c:v>43492</c:v>
                </c:pt>
                <c:pt idx="1488">
                  <c:v>43493</c:v>
                </c:pt>
                <c:pt idx="1489">
                  <c:v>43494</c:v>
                </c:pt>
                <c:pt idx="1490">
                  <c:v>43495</c:v>
                </c:pt>
                <c:pt idx="1491">
                  <c:v>43496</c:v>
                </c:pt>
                <c:pt idx="1492">
                  <c:v>43497</c:v>
                </c:pt>
                <c:pt idx="1493">
                  <c:v>43498</c:v>
                </c:pt>
                <c:pt idx="1494">
                  <c:v>43499</c:v>
                </c:pt>
                <c:pt idx="1495">
                  <c:v>43500</c:v>
                </c:pt>
                <c:pt idx="1496">
                  <c:v>43501</c:v>
                </c:pt>
                <c:pt idx="1497">
                  <c:v>43502</c:v>
                </c:pt>
                <c:pt idx="1498">
                  <c:v>43503</c:v>
                </c:pt>
                <c:pt idx="1499">
                  <c:v>43504</c:v>
                </c:pt>
                <c:pt idx="1500">
                  <c:v>43505</c:v>
                </c:pt>
                <c:pt idx="1501">
                  <c:v>43506</c:v>
                </c:pt>
                <c:pt idx="1502">
                  <c:v>43507</c:v>
                </c:pt>
                <c:pt idx="1503">
                  <c:v>43508</c:v>
                </c:pt>
                <c:pt idx="1504">
                  <c:v>43509</c:v>
                </c:pt>
                <c:pt idx="1505">
                  <c:v>43510</c:v>
                </c:pt>
                <c:pt idx="1506">
                  <c:v>43511</c:v>
                </c:pt>
                <c:pt idx="1507">
                  <c:v>43512</c:v>
                </c:pt>
                <c:pt idx="1508">
                  <c:v>43513</c:v>
                </c:pt>
                <c:pt idx="1509">
                  <c:v>43514</c:v>
                </c:pt>
                <c:pt idx="1510">
                  <c:v>43515</c:v>
                </c:pt>
                <c:pt idx="1511">
                  <c:v>43516</c:v>
                </c:pt>
                <c:pt idx="1512">
                  <c:v>43517</c:v>
                </c:pt>
                <c:pt idx="1513">
                  <c:v>43518</c:v>
                </c:pt>
                <c:pt idx="1514">
                  <c:v>43519</c:v>
                </c:pt>
                <c:pt idx="1515">
                  <c:v>43520</c:v>
                </c:pt>
                <c:pt idx="1516">
                  <c:v>43521</c:v>
                </c:pt>
                <c:pt idx="1517">
                  <c:v>43522</c:v>
                </c:pt>
                <c:pt idx="1518">
                  <c:v>43523</c:v>
                </c:pt>
                <c:pt idx="1519">
                  <c:v>43524</c:v>
                </c:pt>
                <c:pt idx="1520">
                  <c:v>43525</c:v>
                </c:pt>
                <c:pt idx="1521">
                  <c:v>43526</c:v>
                </c:pt>
                <c:pt idx="1522">
                  <c:v>43527</c:v>
                </c:pt>
                <c:pt idx="1523">
                  <c:v>43528</c:v>
                </c:pt>
                <c:pt idx="1524">
                  <c:v>43529</c:v>
                </c:pt>
                <c:pt idx="1525">
                  <c:v>43530</c:v>
                </c:pt>
                <c:pt idx="1526">
                  <c:v>43531</c:v>
                </c:pt>
                <c:pt idx="1527">
                  <c:v>43532</c:v>
                </c:pt>
                <c:pt idx="1528">
                  <c:v>43533</c:v>
                </c:pt>
                <c:pt idx="1529">
                  <c:v>43534</c:v>
                </c:pt>
                <c:pt idx="1530">
                  <c:v>43535</c:v>
                </c:pt>
                <c:pt idx="1531">
                  <c:v>43536</c:v>
                </c:pt>
                <c:pt idx="1532">
                  <c:v>43537</c:v>
                </c:pt>
                <c:pt idx="1533">
                  <c:v>43538</c:v>
                </c:pt>
                <c:pt idx="1534">
                  <c:v>43539</c:v>
                </c:pt>
                <c:pt idx="1535">
                  <c:v>43540</c:v>
                </c:pt>
                <c:pt idx="1536">
                  <c:v>43541</c:v>
                </c:pt>
                <c:pt idx="1537">
                  <c:v>43542</c:v>
                </c:pt>
                <c:pt idx="1538">
                  <c:v>43543</c:v>
                </c:pt>
                <c:pt idx="1539">
                  <c:v>43544</c:v>
                </c:pt>
                <c:pt idx="1540">
                  <c:v>43545</c:v>
                </c:pt>
                <c:pt idx="1541">
                  <c:v>43546</c:v>
                </c:pt>
                <c:pt idx="1542">
                  <c:v>43547</c:v>
                </c:pt>
                <c:pt idx="1543">
                  <c:v>43548</c:v>
                </c:pt>
                <c:pt idx="1544">
                  <c:v>43549</c:v>
                </c:pt>
                <c:pt idx="1545">
                  <c:v>43550</c:v>
                </c:pt>
                <c:pt idx="1546">
                  <c:v>43551</c:v>
                </c:pt>
                <c:pt idx="1547">
                  <c:v>43552</c:v>
                </c:pt>
                <c:pt idx="1548">
                  <c:v>43553</c:v>
                </c:pt>
                <c:pt idx="1549">
                  <c:v>43554</c:v>
                </c:pt>
                <c:pt idx="1550">
                  <c:v>43555</c:v>
                </c:pt>
                <c:pt idx="1551">
                  <c:v>43556</c:v>
                </c:pt>
                <c:pt idx="1552">
                  <c:v>43557</c:v>
                </c:pt>
                <c:pt idx="1553">
                  <c:v>43558</c:v>
                </c:pt>
                <c:pt idx="1554">
                  <c:v>43559</c:v>
                </c:pt>
                <c:pt idx="1555">
                  <c:v>43560</c:v>
                </c:pt>
                <c:pt idx="1556">
                  <c:v>43561</c:v>
                </c:pt>
                <c:pt idx="1557">
                  <c:v>43562</c:v>
                </c:pt>
                <c:pt idx="1558">
                  <c:v>43563</c:v>
                </c:pt>
                <c:pt idx="1559">
                  <c:v>43564</c:v>
                </c:pt>
                <c:pt idx="1560">
                  <c:v>43565</c:v>
                </c:pt>
                <c:pt idx="1561">
                  <c:v>43566</c:v>
                </c:pt>
                <c:pt idx="1562">
                  <c:v>43567</c:v>
                </c:pt>
                <c:pt idx="1563">
                  <c:v>43568</c:v>
                </c:pt>
                <c:pt idx="1564">
                  <c:v>43569</c:v>
                </c:pt>
                <c:pt idx="1565">
                  <c:v>43570</c:v>
                </c:pt>
                <c:pt idx="1566">
                  <c:v>43571</c:v>
                </c:pt>
                <c:pt idx="1567">
                  <c:v>43572</c:v>
                </c:pt>
                <c:pt idx="1568">
                  <c:v>43573</c:v>
                </c:pt>
                <c:pt idx="1569">
                  <c:v>43574</c:v>
                </c:pt>
                <c:pt idx="1570">
                  <c:v>43575</c:v>
                </c:pt>
                <c:pt idx="1571">
                  <c:v>43576</c:v>
                </c:pt>
                <c:pt idx="1572">
                  <c:v>43577</c:v>
                </c:pt>
                <c:pt idx="1573">
                  <c:v>43578</c:v>
                </c:pt>
                <c:pt idx="1574">
                  <c:v>43579</c:v>
                </c:pt>
                <c:pt idx="1575">
                  <c:v>43580</c:v>
                </c:pt>
                <c:pt idx="1576">
                  <c:v>43581</c:v>
                </c:pt>
                <c:pt idx="1577">
                  <c:v>43582</c:v>
                </c:pt>
                <c:pt idx="1578">
                  <c:v>43583</c:v>
                </c:pt>
                <c:pt idx="1579">
                  <c:v>43584</c:v>
                </c:pt>
                <c:pt idx="1580">
                  <c:v>43585</c:v>
                </c:pt>
                <c:pt idx="1581">
                  <c:v>43586</c:v>
                </c:pt>
                <c:pt idx="1582">
                  <c:v>43587</c:v>
                </c:pt>
                <c:pt idx="1583">
                  <c:v>43588</c:v>
                </c:pt>
                <c:pt idx="1584">
                  <c:v>43589</c:v>
                </c:pt>
                <c:pt idx="1585">
                  <c:v>43590</c:v>
                </c:pt>
                <c:pt idx="1586">
                  <c:v>43591</c:v>
                </c:pt>
                <c:pt idx="1587">
                  <c:v>43592</c:v>
                </c:pt>
                <c:pt idx="1588">
                  <c:v>43593</c:v>
                </c:pt>
                <c:pt idx="1589">
                  <c:v>43594</c:v>
                </c:pt>
                <c:pt idx="1590">
                  <c:v>43595</c:v>
                </c:pt>
                <c:pt idx="1591">
                  <c:v>43596</c:v>
                </c:pt>
                <c:pt idx="1592">
                  <c:v>43597</c:v>
                </c:pt>
                <c:pt idx="1593">
                  <c:v>43598</c:v>
                </c:pt>
                <c:pt idx="1594">
                  <c:v>43599</c:v>
                </c:pt>
                <c:pt idx="1595">
                  <c:v>43600</c:v>
                </c:pt>
                <c:pt idx="1596">
                  <c:v>43601</c:v>
                </c:pt>
                <c:pt idx="1597">
                  <c:v>43602</c:v>
                </c:pt>
                <c:pt idx="1598">
                  <c:v>43603</c:v>
                </c:pt>
                <c:pt idx="1599">
                  <c:v>43604</c:v>
                </c:pt>
                <c:pt idx="1600">
                  <c:v>43605</c:v>
                </c:pt>
                <c:pt idx="1601">
                  <c:v>43606</c:v>
                </c:pt>
                <c:pt idx="1602">
                  <c:v>43607</c:v>
                </c:pt>
                <c:pt idx="1603">
                  <c:v>43608</c:v>
                </c:pt>
                <c:pt idx="1604">
                  <c:v>43609</c:v>
                </c:pt>
                <c:pt idx="1605">
                  <c:v>43610</c:v>
                </c:pt>
                <c:pt idx="1606">
                  <c:v>43611</c:v>
                </c:pt>
                <c:pt idx="1607">
                  <c:v>43612</c:v>
                </c:pt>
                <c:pt idx="1608">
                  <c:v>43613</c:v>
                </c:pt>
                <c:pt idx="1609">
                  <c:v>43614</c:v>
                </c:pt>
                <c:pt idx="1610">
                  <c:v>43615</c:v>
                </c:pt>
                <c:pt idx="1611">
                  <c:v>43616</c:v>
                </c:pt>
                <c:pt idx="1612">
                  <c:v>43617</c:v>
                </c:pt>
                <c:pt idx="1613">
                  <c:v>43618</c:v>
                </c:pt>
                <c:pt idx="1614">
                  <c:v>43619</c:v>
                </c:pt>
                <c:pt idx="1615">
                  <c:v>43620</c:v>
                </c:pt>
                <c:pt idx="1616">
                  <c:v>43621</c:v>
                </c:pt>
                <c:pt idx="1617">
                  <c:v>43622</c:v>
                </c:pt>
                <c:pt idx="1618">
                  <c:v>43623</c:v>
                </c:pt>
                <c:pt idx="1619">
                  <c:v>43624</c:v>
                </c:pt>
                <c:pt idx="1620">
                  <c:v>43625</c:v>
                </c:pt>
                <c:pt idx="1621">
                  <c:v>43626</c:v>
                </c:pt>
                <c:pt idx="1622">
                  <c:v>43627</c:v>
                </c:pt>
                <c:pt idx="1623">
                  <c:v>43628</c:v>
                </c:pt>
                <c:pt idx="1624">
                  <c:v>43629</c:v>
                </c:pt>
                <c:pt idx="1625">
                  <c:v>43630</c:v>
                </c:pt>
                <c:pt idx="1626">
                  <c:v>43631</c:v>
                </c:pt>
                <c:pt idx="1627">
                  <c:v>43632</c:v>
                </c:pt>
                <c:pt idx="1628">
                  <c:v>43633</c:v>
                </c:pt>
                <c:pt idx="1629">
                  <c:v>43634</c:v>
                </c:pt>
                <c:pt idx="1630">
                  <c:v>43635</c:v>
                </c:pt>
                <c:pt idx="1631">
                  <c:v>43636</c:v>
                </c:pt>
                <c:pt idx="1632">
                  <c:v>43637</c:v>
                </c:pt>
                <c:pt idx="1633">
                  <c:v>43638</c:v>
                </c:pt>
                <c:pt idx="1634">
                  <c:v>43639</c:v>
                </c:pt>
                <c:pt idx="1635">
                  <c:v>43640</c:v>
                </c:pt>
                <c:pt idx="1636">
                  <c:v>43641</c:v>
                </c:pt>
                <c:pt idx="1637">
                  <c:v>43642</c:v>
                </c:pt>
                <c:pt idx="1638">
                  <c:v>43643</c:v>
                </c:pt>
                <c:pt idx="1639">
                  <c:v>43644</c:v>
                </c:pt>
                <c:pt idx="1640">
                  <c:v>43645</c:v>
                </c:pt>
                <c:pt idx="1641">
                  <c:v>43646</c:v>
                </c:pt>
                <c:pt idx="1642">
                  <c:v>43647</c:v>
                </c:pt>
                <c:pt idx="1643">
                  <c:v>43648</c:v>
                </c:pt>
                <c:pt idx="1644">
                  <c:v>43649</c:v>
                </c:pt>
                <c:pt idx="1645">
                  <c:v>43650</c:v>
                </c:pt>
                <c:pt idx="1646">
                  <c:v>43651</c:v>
                </c:pt>
                <c:pt idx="1647">
                  <c:v>43652</c:v>
                </c:pt>
                <c:pt idx="1648">
                  <c:v>43653</c:v>
                </c:pt>
                <c:pt idx="1649">
                  <c:v>43654</c:v>
                </c:pt>
                <c:pt idx="1650">
                  <c:v>43655</c:v>
                </c:pt>
                <c:pt idx="1651">
                  <c:v>43656</c:v>
                </c:pt>
                <c:pt idx="1652">
                  <c:v>43657</c:v>
                </c:pt>
                <c:pt idx="1653">
                  <c:v>43658</c:v>
                </c:pt>
                <c:pt idx="1654">
                  <c:v>43659</c:v>
                </c:pt>
                <c:pt idx="1655">
                  <c:v>43660</c:v>
                </c:pt>
                <c:pt idx="1656">
                  <c:v>43661</c:v>
                </c:pt>
                <c:pt idx="1657">
                  <c:v>43662</c:v>
                </c:pt>
                <c:pt idx="1658">
                  <c:v>43663</c:v>
                </c:pt>
                <c:pt idx="1659">
                  <c:v>43664</c:v>
                </c:pt>
                <c:pt idx="1660">
                  <c:v>43665</c:v>
                </c:pt>
                <c:pt idx="1661">
                  <c:v>43666</c:v>
                </c:pt>
                <c:pt idx="1662">
                  <c:v>43667</c:v>
                </c:pt>
                <c:pt idx="1663">
                  <c:v>43668</c:v>
                </c:pt>
                <c:pt idx="1664">
                  <c:v>43669</c:v>
                </c:pt>
                <c:pt idx="1665">
                  <c:v>43670</c:v>
                </c:pt>
                <c:pt idx="1666">
                  <c:v>43671</c:v>
                </c:pt>
                <c:pt idx="1667">
                  <c:v>43672</c:v>
                </c:pt>
                <c:pt idx="1668">
                  <c:v>43673</c:v>
                </c:pt>
                <c:pt idx="1669">
                  <c:v>43674</c:v>
                </c:pt>
                <c:pt idx="1670">
                  <c:v>43675</c:v>
                </c:pt>
                <c:pt idx="1671">
                  <c:v>43676</c:v>
                </c:pt>
                <c:pt idx="1672">
                  <c:v>43677</c:v>
                </c:pt>
                <c:pt idx="1673">
                  <c:v>43678</c:v>
                </c:pt>
                <c:pt idx="1674">
                  <c:v>43679</c:v>
                </c:pt>
                <c:pt idx="1675">
                  <c:v>43680</c:v>
                </c:pt>
                <c:pt idx="1676">
                  <c:v>43681</c:v>
                </c:pt>
                <c:pt idx="1677">
                  <c:v>43682</c:v>
                </c:pt>
                <c:pt idx="1678">
                  <c:v>43683</c:v>
                </c:pt>
                <c:pt idx="1679">
                  <c:v>43684</c:v>
                </c:pt>
                <c:pt idx="1680">
                  <c:v>43685</c:v>
                </c:pt>
                <c:pt idx="1681">
                  <c:v>43686</c:v>
                </c:pt>
                <c:pt idx="1682">
                  <c:v>43687</c:v>
                </c:pt>
                <c:pt idx="1683">
                  <c:v>43688</c:v>
                </c:pt>
                <c:pt idx="1684">
                  <c:v>43689</c:v>
                </c:pt>
                <c:pt idx="1685">
                  <c:v>43690</c:v>
                </c:pt>
                <c:pt idx="1686">
                  <c:v>43691</c:v>
                </c:pt>
                <c:pt idx="1687">
                  <c:v>43692</c:v>
                </c:pt>
                <c:pt idx="1688">
                  <c:v>43693</c:v>
                </c:pt>
                <c:pt idx="1689">
                  <c:v>43694</c:v>
                </c:pt>
                <c:pt idx="1690">
                  <c:v>43695</c:v>
                </c:pt>
                <c:pt idx="1691">
                  <c:v>43696</c:v>
                </c:pt>
                <c:pt idx="1692">
                  <c:v>43697</c:v>
                </c:pt>
                <c:pt idx="1693">
                  <c:v>43698</c:v>
                </c:pt>
                <c:pt idx="1694">
                  <c:v>43699</c:v>
                </c:pt>
                <c:pt idx="1695">
                  <c:v>43700</c:v>
                </c:pt>
                <c:pt idx="1696">
                  <c:v>43701</c:v>
                </c:pt>
                <c:pt idx="1697">
                  <c:v>43702</c:v>
                </c:pt>
                <c:pt idx="1698">
                  <c:v>43703</c:v>
                </c:pt>
                <c:pt idx="1699">
                  <c:v>43704</c:v>
                </c:pt>
                <c:pt idx="1700">
                  <c:v>43705</c:v>
                </c:pt>
                <c:pt idx="1701">
                  <c:v>43706</c:v>
                </c:pt>
                <c:pt idx="1702">
                  <c:v>43707</c:v>
                </c:pt>
                <c:pt idx="1703">
                  <c:v>43708</c:v>
                </c:pt>
                <c:pt idx="1704">
                  <c:v>43709</c:v>
                </c:pt>
                <c:pt idx="1705">
                  <c:v>43710</c:v>
                </c:pt>
                <c:pt idx="1706">
                  <c:v>43711</c:v>
                </c:pt>
                <c:pt idx="1707">
                  <c:v>43712</c:v>
                </c:pt>
                <c:pt idx="1708">
                  <c:v>43713</c:v>
                </c:pt>
                <c:pt idx="1709">
                  <c:v>43714</c:v>
                </c:pt>
                <c:pt idx="1710">
                  <c:v>43715</c:v>
                </c:pt>
                <c:pt idx="1711">
                  <c:v>43716</c:v>
                </c:pt>
                <c:pt idx="1712">
                  <c:v>43717</c:v>
                </c:pt>
                <c:pt idx="1713">
                  <c:v>43718</c:v>
                </c:pt>
                <c:pt idx="1714">
                  <c:v>43719</c:v>
                </c:pt>
                <c:pt idx="1715">
                  <c:v>43720</c:v>
                </c:pt>
                <c:pt idx="1716">
                  <c:v>43721</c:v>
                </c:pt>
                <c:pt idx="1717">
                  <c:v>43722</c:v>
                </c:pt>
                <c:pt idx="1718">
                  <c:v>43723</c:v>
                </c:pt>
                <c:pt idx="1719">
                  <c:v>43724</c:v>
                </c:pt>
                <c:pt idx="1720">
                  <c:v>43725</c:v>
                </c:pt>
                <c:pt idx="1721">
                  <c:v>43726</c:v>
                </c:pt>
                <c:pt idx="1722">
                  <c:v>43727</c:v>
                </c:pt>
                <c:pt idx="1723">
                  <c:v>43728</c:v>
                </c:pt>
                <c:pt idx="1724">
                  <c:v>43729</c:v>
                </c:pt>
                <c:pt idx="1725">
                  <c:v>43730</c:v>
                </c:pt>
                <c:pt idx="1726">
                  <c:v>43731</c:v>
                </c:pt>
                <c:pt idx="1727">
                  <c:v>43732</c:v>
                </c:pt>
                <c:pt idx="1728">
                  <c:v>43733</c:v>
                </c:pt>
                <c:pt idx="1729">
                  <c:v>43734</c:v>
                </c:pt>
                <c:pt idx="1730">
                  <c:v>43735</c:v>
                </c:pt>
                <c:pt idx="1731">
                  <c:v>43736</c:v>
                </c:pt>
                <c:pt idx="1732">
                  <c:v>43737</c:v>
                </c:pt>
                <c:pt idx="1733">
                  <c:v>43738</c:v>
                </c:pt>
                <c:pt idx="1734">
                  <c:v>43739</c:v>
                </c:pt>
                <c:pt idx="1735">
                  <c:v>43740</c:v>
                </c:pt>
                <c:pt idx="1736">
                  <c:v>43741</c:v>
                </c:pt>
                <c:pt idx="1737">
                  <c:v>43742</c:v>
                </c:pt>
                <c:pt idx="1738">
                  <c:v>43743</c:v>
                </c:pt>
                <c:pt idx="1739">
                  <c:v>43744</c:v>
                </c:pt>
                <c:pt idx="1740">
                  <c:v>43745</c:v>
                </c:pt>
                <c:pt idx="1741">
                  <c:v>43746</c:v>
                </c:pt>
                <c:pt idx="1742">
                  <c:v>43747</c:v>
                </c:pt>
                <c:pt idx="1743">
                  <c:v>43748</c:v>
                </c:pt>
                <c:pt idx="1744">
                  <c:v>43749</c:v>
                </c:pt>
                <c:pt idx="1745">
                  <c:v>43750</c:v>
                </c:pt>
                <c:pt idx="1746">
                  <c:v>43751</c:v>
                </c:pt>
                <c:pt idx="1747">
                  <c:v>43752</c:v>
                </c:pt>
                <c:pt idx="1748">
                  <c:v>43753</c:v>
                </c:pt>
                <c:pt idx="1749">
                  <c:v>43754</c:v>
                </c:pt>
                <c:pt idx="1750">
                  <c:v>43755</c:v>
                </c:pt>
                <c:pt idx="1751">
                  <c:v>43756</c:v>
                </c:pt>
                <c:pt idx="1752">
                  <c:v>43757</c:v>
                </c:pt>
                <c:pt idx="1753">
                  <c:v>43758</c:v>
                </c:pt>
                <c:pt idx="1754">
                  <c:v>43759</c:v>
                </c:pt>
                <c:pt idx="1755">
                  <c:v>43760</c:v>
                </c:pt>
                <c:pt idx="1756">
                  <c:v>43761</c:v>
                </c:pt>
                <c:pt idx="1757">
                  <c:v>43762</c:v>
                </c:pt>
                <c:pt idx="1758">
                  <c:v>43763</c:v>
                </c:pt>
                <c:pt idx="1759">
                  <c:v>43764</c:v>
                </c:pt>
                <c:pt idx="1760">
                  <c:v>43765</c:v>
                </c:pt>
                <c:pt idx="1761">
                  <c:v>43766</c:v>
                </c:pt>
                <c:pt idx="1762">
                  <c:v>43767</c:v>
                </c:pt>
                <c:pt idx="1763">
                  <c:v>43768</c:v>
                </c:pt>
                <c:pt idx="1764">
                  <c:v>43769</c:v>
                </c:pt>
                <c:pt idx="1765">
                  <c:v>43770</c:v>
                </c:pt>
                <c:pt idx="1766">
                  <c:v>43771</c:v>
                </c:pt>
                <c:pt idx="1767">
                  <c:v>43772</c:v>
                </c:pt>
                <c:pt idx="1768">
                  <c:v>43773</c:v>
                </c:pt>
                <c:pt idx="1769">
                  <c:v>43774</c:v>
                </c:pt>
                <c:pt idx="1770">
                  <c:v>43775</c:v>
                </c:pt>
                <c:pt idx="1771">
                  <c:v>43776</c:v>
                </c:pt>
                <c:pt idx="1772">
                  <c:v>43777</c:v>
                </c:pt>
                <c:pt idx="1773">
                  <c:v>43778</c:v>
                </c:pt>
                <c:pt idx="1774">
                  <c:v>43779</c:v>
                </c:pt>
                <c:pt idx="1775">
                  <c:v>43780</c:v>
                </c:pt>
                <c:pt idx="1776">
                  <c:v>43781</c:v>
                </c:pt>
                <c:pt idx="1777">
                  <c:v>43782</c:v>
                </c:pt>
                <c:pt idx="1778">
                  <c:v>43783</c:v>
                </c:pt>
                <c:pt idx="1779">
                  <c:v>43784</c:v>
                </c:pt>
                <c:pt idx="1780">
                  <c:v>43785</c:v>
                </c:pt>
                <c:pt idx="1781">
                  <c:v>43786</c:v>
                </c:pt>
                <c:pt idx="1782">
                  <c:v>43787</c:v>
                </c:pt>
                <c:pt idx="1783">
                  <c:v>43788</c:v>
                </c:pt>
                <c:pt idx="1784">
                  <c:v>43789</c:v>
                </c:pt>
                <c:pt idx="1785">
                  <c:v>43790</c:v>
                </c:pt>
                <c:pt idx="1786">
                  <c:v>43791</c:v>
                </c:pt>
                <c:pt idx="1787">
                  <c:v>43792</c:v>
                </c:pt>
                <c:pt idx="1788">
                  <c:v>43793</c:v>
                </c:pt>
                <c:pt idx="1789">
                  <c:v>43794</c:v>
                </c:pt>
                <c:pt idx="1790">
                  <c:v>43795</c:v>
                </c:pt>
                <c:pt idx="1791">
                  <c:v>43796</c:v>
                </c:pt>
                <c:pt idx="1792">
                  <c:v>43797</c:v>
                </c:pt>
                <c:pt idx="1793">
                  <c:v>43798</c:v>
                </c:pt>
                <c:pt idx="1794">
                  <c:v>43799</c:v>
                </c:pt>
                <c:pt idx="1795">
                  <c:v>43800</c:v>
                </c:pt>
                <c:pt idx="1796">
                  <c:v>43801</c:v>
                </c:pt>
                <c:pt idx="1797">
                  <c:v>43802</c:v>
                </c:pt>
                <c:pt idx="1798">
                  <c:v>43803</c:v>
                </c:pt>
                <c:pt idx="1799">
                  <c:v>43804</c:v>
                </c:pt>
                <c:pt idx="1800">
                  <c:v>43805</c:v>
                </c:pt>
                <c:pt idx="1801">
                  <c:v>43806</c:v>
                </c:pt>
                <c:pt idx="1802">
                  <c:v>43807</c:v>
                </c:pt>
                <c:pt idx="1803">
                  <c:v>43808</c:v>
                </c:pt>
                <c:pt idx="1804">
                  <c:v>43809</c:v>
                </c:pt>
                <c:pt idx="1805">
                  <c:v>43810</c:v>
                </c:pt>
                <c:pt idx="1806">
                  <c:v>43811</c:v>
                </c:pt>
                <c:pt idx="1807">
                  <c:v>43812</c:v>
                </c:pt>
                <c:pt idx="1808">
                  <c:v>43813</c:v>
                </c:pt>
                <c:pt idx="1809">
                  <c:v>43814</c:v>
                </c:pt>
                <c:pt idx="1810">
                  <c:v>43815</c:v>
                </c:pt>
                <c:pt idx="1811">
                  <c:v>43816</c:v>
                </c:pt>
                <c:pt idx="1812">
                  <c:v>43817</c:v>
                </c:pt>
                <c:pt idx="1813">
                  <c:v>43818</c:v>
                </c:pt>
                <c:pt idx="1814">
                  <c:v>43819</c:v>
                </c:pt>
                <c:pt idx="1815">
                  <c:v>43820</c:v>
                </c:pt>
                <c:pt idx="1816">
                  <c:v>43821</c:v>
                </c:pt>
                <c:pt idx="1817">
                  <c:v>43822</c:v>
                </c:pt>
                <c:pt idx="1818">
                  <c:v>43823</c:v>
                </c:pt>
                <c:pt idx="1819">
                  <c:v>43824</c:v>
                </c:pt>
                <c:pt idx="1820">
                  <c:v>43825</c:v>
                </c:pt>
                <c:pt idx="1821">
                  <c:v>43826</c:v>
                </c:pt>
                <c:pt idx="1822">
                  <c:v>43827</c:v>
                </c:pt>
                <c:pt idx="1823">
                  <c:v>43828</c:v>
                </c:pt>
                <c:pt idx="1824">
                  <c:v>43829</c:v>
                </c:pt>
                <c:pt idx="1825">
                  <c:v>43830</c:v>
                </c:pt>
                <c:pt idx="1826">
                  <c:v>43831</c:v>
                </c:pt>
                <c:pt idx="1827">
                  <c:v>43832</c:v>
                </c:pt>
                <c:pt idx="1828">
                  <c:v>43833</c:v>
                </c:pt>
                <c:pt idx="1829">
                  <c:v>43834</c:v>
                </c:pt>
                <c:pt idx="1830">
                  <c:v>43835</c:v>
                </c:pt>
                <c:pt idx="1831">
                  <c:v>43836</c:v>
                </c:pt>
                <c:pt idx="1832">
                  <c:v>43837</c:v>
                </c:pt>
                <c:pt idx="1833">
                  <c:v>43838</c:v>
                </c:pt>
                <c:pt idx="1834">
                  <c:v>43839</c:v>
                </c:pt>
                <c:pt idx="1835">
                  <c:v>43840</c:v>
                </c:pt>
                <c:pt idx="1836">
                  <c:v>43841</c:v>
                </c:pt>
                <c:pt idx="1837">
                  <c:v>43842</c:v>
                </c:pt>
                <c:pt idx="1838">
                  <c:v>43843</c:v>
                </c:pt>
                <c:pt idx="1839">
                  <c:v>43844</c:v>
                </c:pt>
                <c:pt idx="1840">
                  <c:v>43845</c:v>
                </c:pt>
                <c:pt idx="1841">
                  <c:v>43846</c:v>
                </c:pt>
                <c:pt idx="1842">
                  <c:v>43847</c:v>
                </c:pt>
                <c:pt idx="1843">
                  <c:v>43848</c:v>
                </c:pt>
                <c:pt idx="1844">
                  <c:v>43849</c:v>
                </c:pt>
                <c:pt idx="1845">
                  <c:v>43850</c:v>
                </c:pt>
                <c:pt idx="1846">
                  <c:v>43851</c:v>
                </c:pt>
                <c:pt idx="1847">
                  <c:v>43852</c:v>
                </c:pt>
                <c:pt idx="1848">
                  <c:v>43853</c:v>
                </c:pt>
                <c:pt idx="1849">
                  <c:v>43854</c:v>
                </c:pt>
                <c:pt idx="1850">
                  <c:v>43855</c:v>
                </c:pt>
                <c:pt idx="1851">
                  <c:v>43856</c:v>
                </c:pt>
                <c:pt idx="1852">
                  <c:v>43857</c:v>
                </c:pt>
                <c:pt idx="1853">
                  <c:v>43858</c:v>
                </c:pt>
                <c:pt idx="1854">
                  <c:v>43859</c:v>
                </c:pt>
                <c:pt idx="1855">
                  <c:v>43860</c:v>
                </c:pt>
                <c:pt idx="1856">
                  <c:v>43861</c:v>
                </c:pt>
                <c:pt idx="1857">
                  <c:v>43862</c:v>
                </c:pt>
                <c:pt idx="1858">
                  <c:v>43863</c:v>
                </c:pt>
                <c:pt idx="1859">
                  <c:v>43864</c:v>
                </c:pt>
                <c:pt idx="1860">
                  <c:v>43865</c:v>
                </c:pt>
                <c:pt idx="1861">
                  <c:v>43866</c:v>
                </c:pt>
                <c:pt idx="1862">
                  <c:v>43867</c:v>
                </c:pt>
                <c:pt idx="1863">
                  <c:v>43868</c:v>
                </c:pt>
                <c:pt idx="1864">
                  <c:v>43869</c:v>
                </c:pt>
                <c:pt idx="1865">
                  <c:v>43870</c:v>
                </c:pt>
                <c:pt idx="1866">
                  <c:v>43871</c:v>
                </c:pt>
                <c:pt idx="1867">
                  <c:v>43872</c:v>
                </c:pt>
                <c:pt idx="1868">
                  <c:v>43873</c:v>
                </c:pt>
                <c:pt idx="1869">
                  <c:v>43874</c:v>
                </c:pt>
                <c:pt idx="1870">
                  <c:v>43875</c:v>
                </c:pt>
                <c:pt idx="1871">
                  <c:v>43876</c:v>
                </c:pt>
                <c:pt idx="1872">
                  <c:v>43877</c:v>
                </c:pt>
                <c:pt idx="1873">
                  <c:v>43878</c:v>
                </c:pt>
                <c:pt idx="1874">
                  <c:v>43879</c:v>
                </c:pt>
                <c:pt idx="1875">
                  <c:v>43880</c:v>
                </c:pt>
                <c:pt idx="1876">
                  <c:v>43881</c:v>
                </c:pt>
                <c:pt idx="1877">
                  <c:v>43882</c:v>
                </c:pt>
                <c:pt idx="1878">
                  <c:v>43883</c:v>
                </c:pt>
                <c:pt idx="1879">
                  <c:v>43884</c:v>
                </c:pt>
                <c:pt idx="1880">
                  <c:v>43885</c:v>
                </c:pt>
                <c:pt idx="1881">
                  <c:v>43886</c:v>
                </c:pt>
                <c:pt idx="1882">
                  <c:v>43887</c:v>
                </c:pt>
                <c:pt idx="1883">
                  <c:v>43888</c:v>
                </c:pt>
                <c:pt idx="1884">
                  <c:v>43889</c:v>
                </c:pt>
                <c:pt idx="1885">
                  <c:v>43890</c:v>
                </c:pt>
                <c:pt idx="1886">
                  <c:v>43891</c:v>
                </c:pt>
                <c:pt idx="1887">
                  <c:v>43892</c:v>
                </c:pt>
                <c:pt idx="1888">
                  <c:v>43893</c:v>
                </c:pt>
                <c:pt idx="1889">
                  <c:v>43894</c:v>
                </c:pt>
                <c:pt idx="1890">
                  <c:v>43895</c:v>
                </c:pt>
                <c:pt idx="1891">
                  <c:v>43896</c:v>
                </c:pt>
                <c:pt idx="1892">
                  <c:v>43897</c:v>
                </c:pt>
                <c:pt idx="1893">
                  <c:v>43898</c:v>
                </c:pt>
                <c:pt idx="1894">
                  <c:v>43899</c:v>
                </c:pt>
                <c:pt idx="1895">
                  <c:v>43900</c:v>
                </c:pt>
                <c:pt idx="1896">
                  <c:v>43901</c:v>
                </c:pt>
                <c:pt idx="1897">
                  <c:v>43902</c:v>
                </c:pt>
                <c:pt idx="1898">
                  <c:v>43903</c:v>
                </c:pt>
                <c:pt idx="1899">
                  <c:v>43904</c:v>
                </c:pt>
                <c:pt idx="1900">
                  <c:v>43905</c:v>
                </c:pt>
                <c:pt idx="1901">
                  <c:v>43906</c:v>
                </c:pt>
                <c:pt idx="1902">
                  <c:v>43907</c:v>
                </c:pt>
                <c:pt idx="1903">
                  <c:v>43908</c:v>
                </c:pt>
                <c:pt idx="1904">
                  <c:v>43909</c:v>
                </c:pt>
                <c:pt idx="1905">
                  <c:v>43910</c:v>
                </c:pt>
                <c:pt idx="1906">
                  <c:v>43911</c:v>
                </c:pt>
                <c:pt idx="1907">
                  <c:v>43912</c:v>
                </c:pt>
                <c:pt idx="1908">
                  <c:v>43913</c:v>
                </c:pt>
                <c:pt idx="1909">
                  <c:v>43914</c:v>
                </c:pt>
                <c:pt idx="1910">
                  <c:v>43915</c:v>
                </c:pt>
                <c:pt idx="1911">
                  <c:v>43916</c:v>
                </c:pt>
                <c:pt idx="1912">
                  <c:v>43917</c:v>
                </c:pt>
                <c:pt idx="1913">
                  <c:v>43918</c:v>
                </c:pt>
                <c:pt idx="1914">
                  <c:v>43919</c:v>
                </c:pt>
                <c:pt idx="1915">
                  <c:v>43920</c:v>
                </c:pt>
                <c:pt idx="1916">
                  <c:v>43921</c:v>
                </c:pt>
                <c:pt idx="1917">
                  <c:v>43922</c:v>
                </c:pt>
                <c:pt idx="1918">
                  <c:v>43923</c:v>
                </c:pt>
                <c:pt idx="1919">
                  <c:v>43924</c:v>
                </c:pt>
                <c:pt idx="1920">
                  <c:v>43925</c:v>
                </c:pt>
                <c:pt idx="1921">
                  <c:v>43926</c:v>
                </c:pt>
                <c:pt idx="1922">
                  <c:v>43927</c:v>
                </c:pt>
                <c:pt idx="1923">
                  <c:v>43928</c:v>
                </c:pt>
                <c:pt idx="1924">
                  <c:v>43929</c:v>
                </c:pt>
                <c:pt idx="1925">
                  <c:v>43930</c:v>
                </c:pt>
                <c:pt idx="1926">
                  <c:v>43931</c:v>
                </c:pt>
                <c:pt idx="1927">
                  <c:v>43932</c:v>
                </c:pt>
                <c:pt idx="1928">
                  <c:v>43933</c:v>
                </c:pt>
                <c:pt idx="1929">
                  <c:v>43934</c:v>
                </c:pt>
                <c:pt idx="1930">
                  <c:v>43935</c:v>
                </c:pt>
                <c:pt idx="1931">
                  <c:v>43936</c:v>
                </c:pt>
                <c:pt idx="1932">
                  <c:v>43937</c:v>
                </c:pt>
                <c:pt idx="1933">
                  <c:v>43938</c:v>
                </c:pt>
                <c:pt idx="1934">
                  <c:v>43939</c:v>
                </c:pt>
                <c:pt idx="1935">
                  <c:v>43940</c:v>
                </c:pt>
                <c:pt idx="1936">
                  <c:v>43941</c:v>
                </c:pt>
                <c:pt idx="1937">
                  <c:v>43942</c:v>
                </c:pt>
                <c:pt idx="1938">
                  <c:v>43943</c:v>
                </c:pt>
                <c:pt idx="1939">
                  <c:v>43944</c:v>
                </c:pt>
                <c:pt idx="1940">
                  <c:v>43945</c:v>
                </c:pt>
                <c:pt idx="1941">
                  <c:v>43946</c:v>
                </c:pt>
                <c:pt idx="1942">
                  <c:v>43947</c:v>
                </c:pt>
                <c:pt idx="1943">
                  <c:v>43948</c:v>
                </c:pt>
                <c:pt idx="1944">
                  <c:v>43949</c:v>
                </c:pt>
                <c:pt idx="1945">
                  <c:v>43950</c:v>
                </c:pt>
                <c:pt idx="1946">
                  <c:v>43951</c:v>
                </c:pt>
                <c:pt idx="1947">
                  <c:v>43952</c:v>
                </c:pt>
                <c:pt idx="1948">
                  <c:v>43953</c:v>
                </c:pt>
                <c:pt idx="1949">
                  <c:v>43954</c:v>
                </c:pt>
                <c:pt idx="1950">
                  <c:v>43955</c:v>
                </c:pt>
                <c:pt idx="1951">
                  <c:v>43956</c:v>
                </c:pt>
                <c:pt idx="1952">
                  <c:v>43957</c:v>
                </c:pt>
                <c:pt idx="1953">
                  <c:v>43958</c:v>
                </c:pt>
                <c:pt idx="1954">
                  <c:v>43959</c:v>
                </c:pt>
                <c:pt idx="1955">
                  <c:v>43960</c:v>
                </c:pt>
                <c:pt idx="1956">
                  <c:v>43961</c:v>
                </c:pt>
                <c:pt idx="1957">
                  <c:v>43962</c:v>
                </c:pt>
                <c:pt idx="1958">
                  <c:v>43963</c:v>
                </c:pt>
                <c:pt idx="1959">
                  <c:v>43964</c:v>
                </c:pt>
                <c:pt idx="1960">
                  <c:v>43965</c:v>
                </c:pt>
                <c:pt idx="1961">
                  <c:v>43966</c:v>
                </c:pt>
                <c:pt idx="1962">
                  <c:v>43967</c:v>
                </c:pt>
                <c:pt idx="1963">
                  <c:v>43968</c:v>
                </c:pt>
                <c:pt idx="1964">
                  <c:v>43969</c:v>
                </c:pt>
                <c:pt idx="1965">
                  <c:v>43970</c:v>
                </c:pt>
                <c:pt idx="1966">
                  <c:v>43971</c:v>
                </c:pt>
                <c:pt idx="1967">
                  <c:v>43972</c:v>
                </c:pt>
                <c:pt idx="1968">
                  <c:v>43973</c:v>
                </c:pt>
                <c:pt idx="1969">
                  <c:v>43974</c:v>
                </c:pt>
                <c:pt idx="1970">
                  <c:v>43975</c:v>
                </c:pt>
                <c:pt idx="1971">
                  <c:v>43976</c:v>
                </c:pt>
                <c:pt idx="1972">
                  <c:v>43977</c:v>
                </c:pt>
                <c:pt idx="1973">
                  <c:v>43978</c:v>
                </c:pt>
                <c:pt idx="1974">
                  <c:v>43979</c:v>
                </c:pt>
                <c:pt idx="1975">
                  <c:v>43980</c:v>
                </c:pt>
                <c:pt idx="1976">
                  <c:v>43981</c:v>
                </c:pt>
                <c:pt idx="1977">
                  <c:v>43982</c:v>
                </c:pt>
                <c:pt idx="1978">
                  <c:v>43983</c:v>
                </c:pt>
                <c:pt idx="1979">
                  <c:v>43984</c:v>
                </c:pt>
                <c:pt idx="1980">
                  <c:v>43985</c:v>
                </c:pt>
                <c:pt idx="1981">
                  <c:v>43986</c:v>
                </c:pt>
                <c:pt idx="1982">
                  <c:v>43987</c:v>
                </c:pt>
                <c:pt idx="1983">
                  <c:v>43988</c:v>
                </c:pt>
                <c:pt idx="1984">
                  <c:v>43989</c:v>
                </c:pt>
                <c:pt idx="1985">
                  <c:v>43990</c:v>
                </c:pt>
                <c:pt idx="1986">
                  <c:v>43991</c:v>
                </c:pt>
              </c:numCache>
            </c:numRef>
          </c:cat>
          <c:val>
            <c:numRef>
              <c:f>'VWAP Calculation'!$L$2:$L$1988</c:f>
              <c:numCache>
                <c:formatCode>0.00</c:formatCode>
                <c:ptCount val="1987"/>
                <c:pt idx="0">
                  <c:v>494.70907742213188</c:v>
                </c:pt>
                <c:pt idx="1">
                  <c:v>502.17783784260848</c:v>
                </c:pt>
                <c:pt idx="2">
                  <c:v>504.83722847997711</c:v>
                </c:pt>
                <c:pt idx="3">
                  <c:v>512.17822290897971</c:v>
                </c:pt>
                <c:pt idx="4">
                  <c:v>516.29876397910914</c:v>
                </c:pt>
                <c:pt idx="5">
                  <c:v>518.81527147555187</c:v>
                </c:pt>
                <c:pt idx="6">
                  <c:v>520.99063021915583</c:v>
                </c:pt>
                <c:pt idx="7">
                  <c:v>522.98923666354767</c:v>
                </c:pt>
                <c:pt idx="8">
                  <c:v>525.46933853008636</c:v>
                </c:pt>
                <c:pt idx="9">
                  <c:v>526.81300085534235</c:v>
                </c:pt>
                <c:pt idx="10">
                  <c:v>527.67746328098622</c:v>
                </c:pt>
                <c:pt idx="11">
                  <c:v>527.38701183845455</c:v>
                </c:pt>
                <c:pt idx="12">
                  <c:v>526.44796913820119</c:v>
                </c:pt>
                <c:pt idx="13">
                  <c:v>525.22218031175407</c:v>
                </c:pt>
                <c:pt idx="14">
                  <c:v>524.24286231310259</c:v>
                </c:pt>
                <c:pt idx="15">
                  <c:v>523.47234820372353</c:v>
                </c:pt>
                <c:pt idx="16">
                  <c:v>523.00402048602018</c:v>
                </c:pt>
                <c:pt idx="17">
                  <c:v>522.60736989855604</c:v>
                </c:pt>
                <c:pt idx="18">
                  <c:v>521.75305070350703</c:v>
                </c:pt>
                <c:pt idx="19">
                  <c:v>521.21277321997593</c:v>
                </c:pt>
                <c:pt idx="20">
                  <c:v>520.63922802607726</c:v>
                </c:pt>
                <c:pt idx="21">
                  <c:v>520.01229208704751</c:v>
                </c:pt>
                <c:pt idx="22">
                  <c:v>518.82712496490035</c:v>
                </c:pt>
                <c:pt idx="23">
                  <c:v>517.6095396005154</c:v>
                </c:pt>
                <c:pt idx="24">
                  <c:v>517.2613506354129</c:v>
                </c:pt>
                <c:pt idx="25">
                  <c:v>516.35481601011031</c:v>
                </c:pt>
                <c:pt idx="26">
                  <c:v>515.41729220623085</c:v>
                </c:pt>
                <c:pt idx="27">
                  <c:v>514.8025040999263</c:v>
                </c:pt>
                <c:pt idx="28">
                  <c:v>513.7714499777212</c:v>
                </c:pt>
                <c:pt idx="29">
                  <c:v>512.85631872218926</c:v>
                </c:pt>
                <c:pt idx="30">
                  <c:v>512.56265121750926</c:v>
                </c:pt>
                <c:pt idx="31">
                  <c:v>512.09116654054731</c:v>
                </c:pt>
                <c:pt idx="32">
                  <c:v>511.73918430337164</c:v>
                </c:pt>
                <c:pt idx="33">
                  <c:v>511.26230326834661</c:v>
                </c:pt>
                <c:pt idx="34">
                  <c:v>511.04499621059887</c:v>
                </c:pt>
                <c:pt idx="35">
                  <c:v>510.54832066725976</c:v>
                </c:pt>
                <c:pt idx="36">
                  <c:v>509.74024321778222</c:v>
                </c:pt>
                <c:pt idx="37">
                  <c:v>508.9240730098565</c:v>
                </c:pt>
                <c:pt idx="38">
                  <c:v>507.72062886944002</c:v>
                </c:pt>
                <c:pt idx="39">
                  <c:v>506.45479648518437</c:v>
                </c:pt>
                <c:pt idx="40">
                  <c:v>504.74705018907741</c:v>
                </c:pt>
                <c:pt idx="41">
                  <c:v>503.1362846957627</c:v>
                </c:pt>
                <c:pt idx="42">
                  <c:v>501.32775280581404</c:v>
                </c:pt>
                <c:pt idx="43">
                  <c:v>499.60895963837083</c:v>
                </c:pt>
                <c:pt idx="44">
                  <c:v>497.91608767295861</c:v>
                </c:pt>
                <c:pt idx="45">
                  <c:v>496.32214212663007</c:v>
                </c:pt>
                <c:pt idx="46">
                  <c:v>494.96947655612996</c:v>
                </c:pt>
                <c:pt idx="47">
                  <c:v>493.41250599302299</c:v>
                </c:pt>
                <c:pt idx="48">
                  <c:v>492.28507734565073</c:v>
                </c:pt>
                <c:pt idx="49">
                  <c:v>491.19417695834295</c:v>
                </c:pt>
                <c:pt idx="50">
                  <c:v>490.19698364324739</c:v>
                </c:pt>
                <c:pt idx="51">
                  <c:v>489.31213109590976</c:v>
                </c:pt>
                <c:pt idx="52">
                  <c:v>488.4651434036241</c:v>
                </c:pt>
                <c:pt idx="53">
                  <c:v>487.66298684606136</c:v>
                </c:pt>
                <c:pt idx="54">
                  <c:v>486.9194121818507</c:v>
                </c:pt>
                <c:pt idx="55">
                  <c:v>486.49532396499819</c:v>
                </c:pt>
                <c:pt idx="56">
                  <c:v>486.10386280740613</c:v>
                </c:pt>
                <c:pt idx="57">
                  <c:v>485.80001098202268</c:v>
                </c:pt>
                <c:pt idx="58">
                  <c:v>485.76151706365545</c:v>
                </c:pt>
                <c:pt idx="59">
                  <c:v>485.50351618165649</c:v>
                </c:pt>
                <c:pt idx="60">
                  <c:v>485.47130937228508</c:v>
                </c:pt>
                <c:pt idx="61">
                  <c:v>485.54136721393331</c:v>
                </c:pt>
                <c:pt idx="62">
                  <c:v>485.63414784076906</c:v>
                </c:pt>
                <c:pt idx="63">
                  <c:v>485.40367376946153</c:v>
                </c:pt>
                <c:pt idx="64">
                  <c:v>484.92015918508446</c:v>
                </c:pt>
                <c:pt idx="65">
                  <c:v>484.53495715560058</c:v>
                </c:pt>
                <c:pt idx="66">
                  <c:v>484.15170990424662</c:v>
                </c:pt>
                <c:pt idx="67">
                  <c:v>483.84453762922527</c:v>
                </c:pt>
                <c:pt idx="68">
                  <c:v>483.56110618124535</c:v>
                </c:pt>
                <c:pt idx="69">
                  <c:v>483.22127380403123</c:v>
                </c:pt>
                <c:pt idx="70">
                  <c:v>482.77462813668109</c:v>
                </c:pt>
                <c:pt idx="71">
                  <c:v>482.47319684157691</c:v>
                </c:pt>
                <c:pt idx="72">
                  <c:v>482.19996475220313</c:v>
                </c:pt>
                <c:pt idx="73">
                  <c:v>481.94458887721765</c:v>
                </c:pt>
                <c:pt idx="74">
                  <c:v>481.94532663766444</c:v>
                </c:pt>
                <c:pt idx="75">
                  <c:v>482.1074948511511</c:v>
                </c:pt>
                <c:pt idx="76">
                  <c:v>482.31332819158649</c:v>
                </c:pt>
                <c:pt idx="77">
                  <c:v>482.91555120234773</c:v>
                </c:pt>
                <c:pt idx="78">
                  <c:v>483.37755827105661</c:v>
                </c:pt>
                <c:pt idx="79">
                  <c:v>483.88176433206218</c:v>
                </c:pt>
                <c:pt idx="80">
                  <c:v>484.27241062760305</c:v>
                </c:pt>
                <c:pt idx="81">
                  <c:v>484.57201117695479</c:v>
                </c:pt>
                <c:pt idx="82">
                  <c:v>484.83259584722543</c:v>
                </c:pt>
                <c:pt idx="83">
                  <c:v>485.05939338221583</c:v>
                </c:pt>
                <c:pt idx="84">
                  <c:v>485.4127341701689</c:v>
                </c:pt>
                <c:pt idx="85">
                  <c:v>485.75877183525023</c:v>
                </c:pt>
                <c:pt idx="86">
                  <c:v>485.96012685526745</c:v>
                </c:pt>
                <c:pt idx="87">
                  <c:v>486.53457162452179</c:v>
                </c:pt>
                <c:pt idx="88">
                  <c:v>486.89347053113465</c:v>
                </c:pt>
                <c:pt idx="89">
                  <c:v>487.32892220373964</c:v>
                </c:pt>
                <c:pt idx="90">
                  <c:v>487.7959720331113</c:v>
                </c:pt>
                <c:pt idx="91">
                  <c:v>488.36357378925561</c:v>
                </c:pt>
                <c:pt idx="92">
                  <c:v>489.02176174419839</c:v>
                </c:pt>
                <c:pt idx="93">
                  <c:v>489.26374944952084</c:v>
                </c:pt>
                <c:pt idx="94">
                  <c:v>489.57140960278491</c:v>
                </c:pt>
                <c:pt idx="95">
                  <c:v>489.84593271735474</c:v>
                </c:pt>
                <c:pt idx="96">
                  <c:v>490.09130502504138</c:v>
                </c:pt>
                <c:pt idx="97">
                  <c:v>490.17416214471683</c:v>
                </c:pt>
                <c:pt idx="98">
                  <c:v>490.18846348173889</c:v>
                </c:pt>
                <c:pt idx="99">
                  <c:v>490.20923617231739</c:v>
                </c:pt>
                <c:pt idx="100">
                  <c:v>490.31693660398901</c:v>
                </c:pt>
                <c:pt idx="101">
                  <c:v>490.62024800249367</c:v>
                </c:pt>
                <c:pt idx="102">
                  <c:v>491.02571095015429</c:v>
                </c:pt>
                <c:pt idx="103">
                  <c:v>491.61524535595123</c:v>
                </c:pt>
                <c:pt idx="104">
                  <c:v>492.15363937419812</c:v>
                </c:pt>
                <c:pt idx="105">
                  <c:v>492.50056838337474</c:v>
                </c:pt>
                <c:pt idx="106">
                  <c:v>492.90303082065691</c:v>
                </c:pt>
                <c:pt idx="107">
                  <c:v>493.24239282213546</c:v>
                </c:pt>
                <c:pt idx="108">
                  <c:v>493.61472011723504</c:v>
                </c:pt>
                <c:pt idx="109">
                  <c:v>494.15071362701434</c:v>
                </c:pt>
                <c:pt idx="110">
                  <c:v>494.6016264581736</c:v>
                </c:pt>
                <c:pt idx="111">
                  <c:v>495.04213960425534</c:v>
                </c:pt>
                <c:pt idx="112">
                  <c:v>495.51500486244078</c:v>
                </c:pt>
                <c:pt idx="113">
                  <c:v>495.90533208510271</c:v>
                </c:pt>
                <c:pt idx="114">
                  <c:v>496.51544774573114</c:v>
                </c:pt>
                <c:pt idx="115">
                  <c:v>497.33338316854724</c:v>
                </c:pt>
                <c:pt idx="116">
                  <c:v>498.09766073205697</c:v>
                </c:pt>
                <c:pt idx="117">
                  <c:v>498.63995517516867</c:v>
                </c:pt>
                <c:pt idx="118">
                  <c:v>499.08375516299634</c:v>
                </c:pt>
                <c:pt idx="119">
                  <c:v>499.41138375113695</c:v>
                </c:pt>
                <c:pt idx="120">
                  <c:v>499.66058899798605</c:v>
                </c:pt>
                <c:pt idx="121">
                  <c:v>499.97211461588694</c:v>
                </c:pt>
                <c:pt idx="122">
                  <c:v>500.37430441678657</c:v>
                </c:pt>
                <c:pt idx="123">
                  <c:v>500.69104455129792</c:v>
                </c:pt>
                <c:pt idx="124">
                  <c:v>501.00629593876522</c:v>
                </c:pt>
                <c:pt idx="125">
                  <c:v>501.15791607937405</c:v>
                </c:pt>
                <c:pt idx="126">
                  <c:v>501.40641884656333</c:v>
                </c:pt>
                <c:pt idx="127">
                  <c:v>501.65163496183874</c:v>
                </c:pt>
                <c:pt idx="128">
                  <c:v>501.82062825355314</c:v>
                </c:pt>
                <c:pt idx="129">
                  <c:v>502.07734584510808</c:v>
                </c:pt>
                <c:pt idx="130">
                  <c:v>502.48372036349679</c:v>
                </c:pt>
                <c:pt idx="131">
                  <c:v>503.01817961256017</c:v>
                </c:pt>
                <c:pt idx="132">
                  <c:v>503.59946854047234</c:v>
                </c:pt>
                <c:pt idx="133">
                  <c:v>504.38181799912581</c:v>
                </c:pt>
                <c:pt idx="134">
                  <c:v>505.30462269333822</c:v>
                </c:pt>
                <c:pt idx="135">
                  <c:v>506.2085875640069</c:v>
                </c:pt>
                <c:pt idx="136">
                  <c:v>507.20028240391025</c:v>
                </c:pt>
                <c:pt idx="137">
                  <c:v>508.11150470605446</c:v>
                </c:pt>
                <c:pt idx="138">
                  <c:v>509.00150935800406</c:v>
                </c:pt>
                <c:pt idx="139">
                  <c:v>509.83850489268218</c:v>
                </c:pt>
                <c:pt idx="140">
                  <c:v>510.93007781226703</c:v>
                </c:pt>
                <c:pt idx="141">
                  <c:v>511.86283222022723</c:v>
                </c:pt>
                <c:pt idx="142">
                  <c:v>512.80764637647167</c:v>
                </c:pt>
                <c:pt idx="143">
                  <c:v>513.79473681359798</c:v>
                </c:pt>
                <c:pt idx="144">
                  <c:v>514.61826452937316</c:v>
                </c:pt>
                <c:pt idx="145">
                  <c:v>515.40916915863613</c:v>
                </c:pt>
                <c:pt idx="146">
                  <c:v>516.02326393636463</c:v>
                </c:pt>
                <c:pt idx="147">
                  <c:v>516.65854501176875</c:v>
                </c:pt>
                <c:pt idx="148">
                  <c:v>517.07762591550727</c:v>
                </c:pt>
                <c:pt idx="149">
                  <c:v>517.49674539821967</c:v>
                </c:pt>
                <c:pt idx="150">
                  <c:v>517.84503973015251</c:v>
                </c:pt>
                <c:pt idx="151">
                  <c:v>518.15153038052222</c:v>
                </c:pt>
                <c:pt idx="152">
                  <c:v>518.56091937423071</c:v>
                </c:pt>
                <c:pt idx="153">
                  <c:v>519.04764091312438</c:v>
                </c:pt>
                <c:pt idx="154">
                  <c:v>519.45758204707045</c:v>
                </c:pt>
                <c:pt idx="155">
                  <c:v>520.05682139370549</c:v>
                </c:pt>
                <c:pt idx="156">
                  <c:v>520.82259003769047</c:v>
                </c:pt>
                <c:pt idx="157">
                  <c:v>521.65214533649475</c:v>
                </c:pt>
                <c:pt idx="158">
                  <c:v>522.27133871397825</c:v>
                </c:pt>
                <c:pt idx="159">
                  <c:v>522.87547935748489</c:v>
                </c:pt>
                <c:pt idx="160">
                  <c:v>523.37593043501624</c:v>
                </c:pt>
                <c:pt idx="161">
                  <c:v>523.87767824479943</c:v>
                </c:pt>
                <c:pt idx="162">
                  <c:v>524.22994886733659</c:v>
                </c:pt>
                <c:pt idx="163">
                  <c:v>524.38617789773912</c:v>
                </c:pt>
                <c:pt idx="164">
                  <c:v>524.52105392082956</c:v>
                </c:pt>
                <c:pt idx="165">
                  <c:v>524.73103148991027</c:v>
                </c:pt>
                <c:pt idx="166">
                  <c:v>524.76564638833167</c:v>
                </c:pt>
                <c:pt idx="167">
                  <c:v>524.82646456171187</c:v>
                </c:pt>
                <c:pt idx="168">
                  <c:v>524.90261716910891</c:v>
                </c:pt>
                <c:pt idx="169">
                  <c:v>525.05446933101678</c:v>
                </c:pt>
                <c:pt idx="170">
                  <c:v>525.20946472115736</c:v>
                </c:pt>
                <c:pt idx="171">
                  <c:v>525.33223275980799</c:v>
                </c:pt>
                <c:pt idx="172">
                  <c:v>525.39883848180023</c:v>
                </c:pt>
                <c:pt idx="173">
                  <c:v>525.44160701499106</c:v>
                </c:pt>
                <c:pt idx="174">
                  <c:v>525.42039410912128</c:v>
                </c:pt>
                <c:pt idx="175">
                  <c:v>525.41876966518146</c:v>
                </c:pt>
                <c:pt idx="176">
                  <c:v>525.4877802881665</c:v>
                </c:pt>
                <c:pt idx="177">
                  <c:v>525.55449709327115</c:v>
                </c:pt>
                <c:pt idx="178">
                  <c:v>525.73311565284109</c:v>
                </c:pt>
                <c:pt idx="179">
                  <c:v>525.89855138965515</c:v>
                </c:pt>
                <c:pt idx="180">
                  <c:v>525.98387249505902</c:v>
                </c:pt>
                <c:pt idx="181">
                  <c:v>526.13142410672106</c:v>
                </c:pt>
                <c:pt idx="182">
                  <c:v>526.23443784933829</c:v>
                </c:pt>
                <c:pt idx="183">
                  <c:v>526.58915545563434</c:v>
                </c:pt>
                <c:pt idx="184">
                  <c:v>527.03945348762113</c:v>
                </c:pt>
                <c:pt idx="185">
                  <c:v>527.585052741357</c:v>
                </c:pt>
                <c:pt idx="186">
                  <c:v>528.15935125544991</c:v>
                </c:pt>
                <c:pt idx="187">
                  <c:v>528.7576099794212</c:v>
                </c:pt>
                <c:pt idx="188">
                  <c:v>529.4591469229365</c:v>
                </c:pt>
                <c:pt idx="189">
                  <c:v>530.19757370411708</c:v>
                </c:pt>
                <c:pt idx="190">
                  <c:v>530.91587288728101</c:v>
                </c:pt>
                <c:pt idx="191">
                  <c:v>531.63630114833143</c:v>
                </c:pt>
                <c:pt idx="192">
                  <c:v>532.26098524306803</c:v>
                </c:pt>
                <c:pt idx="193">
                  <c:v>532.86908609725333</c:v>
                </c:pt>
                <c:pt idx="194">
                  <c:v>533.52784228685755</c:v>
                </c:pt>
                <c:pt idx="195">
                  <c:v>534.1099391256688</c:v>
                </c:pt>
                <c:pt idx="196">
                  <c:v>534.69963662890029</c:v>
                </c:pt>
                <c:pt idx="197">
                  <c:v>535.33037435573442</c:v>
                </c:pt>
                <c:pt idx="198">
                  <c:v>536.0732197905046</c:v>
                </c:pt>
                <c:pt idx="199">
                  <c:v>536.76840980233908</c:v>
                </c:pt>
                <c:pt idx="200">
                  <c:v>537.38505068342624</c:v>
                </c:pt>
                <c:pt idx="201">
                  <c:v>538.0648360411127</c:v>
                </c:pt>
                <c:pt idx="202">
                  <c:v>538.77677920230553</c:v>
                </c:pt>
                <c:pt idx="203">
                  <c:v>539.46851751560507</c:v>
                </c:pt>
                <c:pt idx="204">
                  <c:v>540.29506412210549</c:v>
                </c:pt>
                <c:pt idx="205">
                  <c:v>540.95756286969856</c:v>
                </c:pt>
                <c:pt idx="206">
                  <c:v>541.54162233799786</c:v>
                </c:pt>
                <c:pt idx="207">
                  <c:v>542.08432247087001</c:v>
                </c:pt>
                <c:pt idx="208">
                  <c:v>542.5883034186844</c:v>
                </c:pt>
                <c:pt idx="209">
                  <c:v>543.06400972269603</c:v>
                </c:pt>
                <c:pt idx="210">
                  <c:v>543.48379084523663</c:v>
                </c:pt>
                <c:pt idx="211">
                  <c:v>543.84496080746885</c:v>
                </c:pt>
                <c:pt idx="212">
                  <c:v>544.1997541544838</c:v>
                </c:pt>
                <c:pt idx="213">
                  <c:v>544.73676265105109</c:v>
                </c:pt>
                <c:pt idx="214">
                  <c:v>545.21814348368036</c:v>
                </c:pt>
                <c:pt idx="215">
                  <c:v>545.68737528249972</c:v>
                </c:pt>
                <c:pt idx="216">
                  <c:v>546.25999872683997</c:v>
                </c:pt>
                <c:pt idx="217">
                  <c:v>546.79038424348641</c:v>
                </c:pt>
                <c:pt idx="218">
                  <c:v>547.14842866438607</c:v>
                </c:pt>
                <c:pt idx="219">
                  <c:v>547.4449303478815</c:v>
                </c:pt>
                <c:pt idx="220">
                  <c:v>547.742881384621</c:v>
                </c:pt>
                <c:pt idx="221">
                  <c:v>548.08744618627156</c:v>
                </c:pt>
                <c:pt idx="222">
                  <c:v>548.54137082143859</c:v>
                </c:pt>
                <c:pt idx="223">
                  <c:v>549.02869300996224</c:v>
                </c:pt>
                <c:pt idx="224">
                  <c:v>549.66486546130443</c:v>
                </c:pt>
                <c:pt idx="225">
                  <c:v>550.27766467351853</c:v>
                </c:pt>
                <c:pt idx="226">
                  <c:v>550.90564307967043</c:v>
                </c:pt>
                <c:pt idx="227">
                  <c:v>551.43596515773754</c:v>
                </c:pt>
                <c:pt idx="228">
                  <c:v>551.99770409953931</c:v>
                </c:pt>
                <c:pt idx="229">
                  <c:v>552.5905247040771</c:v>
                </c:pt>
                <c:pt idx="230">
                  <c:v>553.1186062130771</c:v>
                </c:pt>
                <c:pt idx="231">
                  <c:v>553.72533357959082</c:v>
                </c:pt>
                <c:pt idx="232">
                  <c:v>554.33136617663899</c:v>
                </c:pt>
                <c:pt idx="233">
                  <c:v>555.09569699297583</c:v>
                </c:pt>
                <c:pt idx="234">
                  <c:v>555.82557089120007</c:v>
                </c:pt>
                <c:pt idx="235">
                  <c:v>556.59807830753289</c:v>
                </c:pt>
                <c:pt idx="236">
                  <c:v>557.45293654486829</c:v>
                </c:pt>
                <c:pt idx="237">
                  <c:v>558.33215378927969</c:v>
                </c:pt>
                <c:pt idx="238">
                  <c:v>559.09895555490482</c:v>
                </c:pt>
                <c:pt idx="239">
                  <c:v>559.84844858341307</c:v>
                </c:pt>
                <c:pt idx="240">
                  <c:v>560.51565150120393</c:v>
                </c:pt>
                <c:pt idx="241">
                  <c:v>561.14560782052342</c:v>
                </c:pt>
                <c:pt idx="242">
                  <c:v>561.83771266360111</c:v>
                </c:pt>
                <c:pt idx="243">
                  <c:v>562.59951745603576</c:v>
                </c:pt>
                <c:pt idx="244">
                  <c:v>563.2843817407952</c:v>
                </c:pt>
                <c:pt idx="245">
                  <c:v>563.90234226312612</c:v>
                </c:pt>
                <c:pt idx="246">
                  <c:v>564.61066084539868</c:v>
                </c:pt>
                <c:pt idx="247">
                  <c:v>565.3874486757145</c:v>
                </c:pt>
                <c:pt idx="248">
                  <c:v>566.16525210209818</c:v>
                </c:pt>
                <c:pt idx="249">
                  <c:v>566.85528912569976</c:v>
                </c:pt>
                <c:pt idx="250">
                  <c:v>567.58121726177649</c:v>
                </c:pt>
                <c:pt idx="251">
                  <c:v>568.43792178898343</c:v>
                </c:pt>
                <c:pt idx="252">
                  <c:v>569.41549781257595</c:v>
                </c:pt>
                <c:pt idx="253">
                  <c:v>570.27322599326374</c:v>
                </c:pt>
                <c:pt idx="254">
                  <c:v>570.99742324977751</c:v>
                </c:pt>
                <c:pt idx="255">
                  <c:v>571.75984682585101</c:v>
                </c:pt>
                <c:pt idx="256">
                  <c:v>572.37459713311841</c:v>
                </c:pt>
                <c:pt idx="257">
                  <c:v>572.88029803488621</c:v>
                </c:pt>
                <c:pt idx="258">
                  <c:v>573.37474952137472</c:v>
                </c:pt>
                <c:pt idx="259">
                  <c:v>573.9732214551899</c:v>
                </c:pt>
                <c:pt idx="260">
                  <c:v>574.62417386685161</c:v>
                </c:pt>
                <c:pt idx="261">
                  <c:v>575.29530617538535</c:v>
                </c:pt>
                <c:pt idx="262">
                  <c:v>575.96505558782292</c:v>
                </c:pt>
                <c:pt idx="263">
                  <c:v>576.6585138176564</c:v>
                </c:pt>
                <c:pt idx="264">
                  <c:v>577.36677153913422</c:v>
                </c:pt>
                <c:pt idx="265">
                  <c:v>578.06060269340878</c:v>
                </c:pt>
                <c:pt idx="266">
                  <c:v>578.71589092345164</c:v>
                </c:pt>
                <c:pt idx="267">
                  <c:v>579.51360745420095</c:v>
                </c:pt>
                <c:pt idx="268">
                  <c:v>580.30708704864901</c:v>
                </c:pt>
                <c:pt idx="269">
                  <c:v>581.10991644572005</c:v>
                </c:pt>
                <c:pt idx="270">
                  <c:v>582.08072319841551</c:v>
                </c:pt>
                <c:pt idx="271">
                  <c:v>583.16285614173034</c:v>
                </c:pt>
                <c:pt idx="272">
                  <c:v>584.24916815126414</c:v>
                </c:pt>
                <c:pt idx="273">
                  <c:v>585.42463728411008</c:v>
                </c:pt>
                <c:pt idx="274">
                  <c:v>586.51314409767019</c:v>
                </c:pt>
                <c:pt idx="275">
                  <c:v>587.59483433937885</c:v>
                </c:pt>
                <c:pt idx="276">
                  <c:v>588.65368267801671</c:v>
                </c:pt>
                <c:pt idx="277">
                  <c:v>589.73899535428632</c:v>
                </c:pt>
                <c:pt idx="278">
                  <c:v>590.73651299450546</c:v>
                </c:pt>
                <c:pt idx="279">
                  <c:v>591.89332676326183</c:v>
                </c:pt>
                <c:pt idx="280">
                  <c:v>593.14855973078124</c:v>
                </c:pt>
                <c:pt idx="281">
                  <c:v>594.355992084523</c:v>
                </c:pt>
                <c:pt idx="282">
                  <c:v>595.55285647575113</c:v>
                </c:pt>
                <c:pt idx="283">
                  <c:v>596.86718683656386</c:v>
                </c:pt>
                <c:pt idx="284">
                  <c:v>598.31150280370866</c:v>
                </c:pt>
                <c:pt idx="285">
                  <c:v>599.75498945449851</c:v>
                </c:pt>
                <c:pt idx="286">
                  <c:v>601.27799085131505</c:v>
                </c:pt>
                <c:pt idx="287">
                  <c:v>602.69115605365084</c:v>
                </c:pt>
                <c:pt idx="288">
                  <c:v>604.19491932211463</c:v>
                </c:pt>
                <c:pt idx="289">
                  <c:v>605.77520039562592</c:v>
                </c:pt>
                <c:pt idx="290">
                  <c:v>607.31091035598638</c:v>
                </c:pt>
                <c:pt idx="291">
                  <c:v>608.83482909168822</c:v>
                </c:pt>
                <c:pt idx="292">
                  <c:v>610.45761984538717</c:v>
                </c:pt>
                <c:pt idx="293">
                  <c:v>612.06223483774988</c:v>
                </c:pt>
                <c:pt idx="294">
                  <c:v>613.53930148939048</c:v>
                </c:pt>
                <c:pt idx="295">
                  <c:v>614.95630047385907</c:v>
                </c:pt>
                <c:pt idx="296">
                  <c:v>616.4438744147559</c:v>
                </c:pt>
                <c:pt idx="297">
                  <c:v>617.88346988281421</c:v>
                </c:pt>
                <c:pt idx="298">
                  <c:v>619.3788006778226</c:v>
                </c:pt>
                <c:pt idx="299">
                  <c:v>620.9162863704214</c:v>
                </c:pt>
                <c:pt idx="300">
                  <c:v>622.45164110761823</c:v>
                </c:pt>
                <c:pt idx="301">
                  <c:v>624.15424211135587</c:v>
                </c:pt>
                <c:pt idx="302">
                  <c:v>625.78479504434449</c:v>
                </c:pt>
                <c:pt idx="303">
                  <c:v>627.32687023750964</c:v>
                </c:pt>
                <c:pt idx="304">
                  <c:v>628.95034805581997</c:v>
                </c:pt>
                <c:pt idx="305">
                  <c:v>630.41901181912976</c:v>
                </c:pt>
                <c:pt idx="306">
                  <c:v>631.7576863980554</c:v>
                </c:pt>
                <c:pt idx="307">
                  <c:v>633.03885362797803</c:v>
                </c:pt>
                <c:pt idx="308">
                  <c:v>634.37683063696124</c:v>
                </c:pt>
                <c:pt idx="309">
                  <c:v>635.86170766589612</c:v>
                </c:pt>
                <c:pt idx="310">
                  <c:v>637.35369248881182</c:v>
                </c:pt>
                <c:pt idx="311">
                  <c:v>638.83416603641354</c:v>
                </c:pt>
                <c:pt idx="312">
                  <c:v>640.29372059186528</c:v>
                </c:pt>
                <c:pt idx="313">
                  <c:v>641.69423324096942</c:v>
                </c:pt>
                <c:pt idx="314">
                  <c:v>643.02943914632419</c:v>
                </c:pt>
                <c:pt idx="315">
                  <c:v>644.39653792733395</c:v>
                </c:pt>
                <c:pt idx="316">
                  <c:v>645.68800107084758</c:v>
                </c:pt>
                <c:pt idx="317">
                  <c:v>646.9927552729597</c:v>
                </c:pt>
                <c:pt idx="318">
                  <c:v>648.49484606293709</c:v>
                </c:pt>
                <c:pt idx="319">
                  <c:v>649.90575984152588</c:v>
                </c:pt>
                <c:pt idx="320">
                  <c:v>651.4915093521272</c:v>
                </c:pt>
                <c:pt idx="321">
                  <c:v>653.11091847522152</c:v>
                </c:pt>
                <c:pt idx="322">
                  <c:v>654.85995396459577</c:v>
                </c:pt>
                <c:pt idx="323">
                  <c:v>656.63883007352308</c:v>
                </c:pt>
                <c:pt idx="324">
                  <c:v>658.38661840816246</c:v>
                </c:pt>
                <c:pt idx="325">
                  <c:v>660.11784452744848</c:v>
                </c:pt>
                <c:pt idx="326">
                  <c:v>661.8049745502999</c:v>
                </c:pt>
                <c:pt idx="327">
                  <c:v>663.48997857989127</c:v>
                </c:pt>
                <c:pt idx="328">
                  <c:v>665.26787018250548</c:v>
                </c:pt>
                <c:pt idx="329">
                  <c:v>666.9674594606156</c:v>
                </c:pt>
                <c:pt idx="330">
                  <c:v>668.47557242506832</c:v>
                </c:pt>
                <c:pt idx="331">
                  <c:v>669.85012785828167</c:v>
                </c:pt>
                <c:pt idx="332">
                  <c:v>671.10853507576917</c:v>
                </c:pt>
                <c:pt idx="333">
                  <c:v>672.28806278105355</c:v>
                </c:pt>
                <c:pt idx="334">
                  <c:v>673.4313378423517</c:v>
                </c:pt>
                <c:pt idx="335">
                  <c:v>674.47361657998545</c:v>
                </c:pt>
                <c:pt idx="336">
                  <c:v>675.53655498014962</c:v>
                </c:pt>
                <c:pt idx="337">
                  <c:v>676.52349342476612</c:v>
                </c:pt>
                <c:pt idx="338">
                  <c:v>677.42760621544403</c:v>
                </c:pt>
                <c:pt idx="339">
                  <c:v>678.33299418679678</c:v>
                </c:pt>
                <c:pt idx="340">
                  <c:v>679.28764792994957</c:v>
                </c:pt>
                <c:pt idx="341">
                  <c:v>680.16885225524766</c:v>
                </c:pt>
                <c:pt idx="342">
                  <c:v>680.99346762936352</c:v>
                </c:pt>
                <c:pt idx="343">
                  <c:v>681.74743749896209</c:v>
                </c:pt>
                <c:pt idx="344">
                  <c:v>682.46248671250464</c:v>
                </c:pt>
                <c:pt idx="345">
                  <c:v>683.07506189918001</c:v>
                </c:pt>
                <c:pt idx="346">
                  <c:v>683.6566682328845</c:v>
                </c:pt>
                <c:pt idx="347">
                  <c:v>684.32073750324628</c:v>
                </c:pt>
                <c:pt idx="348">
                  <c:v>685.02404531297509</c:v>
                </c:pt>
                <c:pt idx="349">
                  <c:v>685.65247681876099</c:v>
                </c:pt>
                <c:pt idx="350">
                  <c:v>686.21136611835948</c:v>
                </c:pt>
                <c:pt idx="351">
                  <c:v>686.84096904896364</c:v>
                </c:pt>
                <c:pt idx="352">
                  <c:v>687.53369448312139</c:v>
                </c:pt>
                <c:pt idx="353">
                  <c:v>688.23124037806519</c:v>
                </c:pt>
                <c:pt idx="354">
                  <c:v>688.90857684227308</c:v>
                </c:pt>
                <c:pt idx="355">
                  <c:v>689.66240496180285</c:v>
                </c:pt>
                <c:pt idx="356">
                  <c:v>690.42520056292994</c:v>
                </c:pt>
                <c:pt idx="357">
                  <c:v>691.22851331924164</c:v>
                </c:pt>
                <c:pt idx="358">
                  <c:v>692.15816403629128</c:v>
                </c:pt>
                <c:pt idx="359">
                  <c:v>692.99137918411066</c:v>
                </c:pt>
                <c:pt idx="360">
                  <c:v>693.78955399085862</c:v>
                </c:pt>
                <c:pt idx="361">
                  <c:v>694.55134840988717</c:v>
                </c:pt>
                <c:pt idx="362">
                  <c:v>695.33925529366229</c:v>
                </c:pt>
                <c:pt idx="363">
                  <c:v>696.15262077267505</c:v>
                </c:pt>
                <c:pt idx="364">
                  <c:v>696.99392557914143</c:v>
                </c:pt>
                <c:pt idx="365">
                  <c:v>697.84806817502272</c:v>
                </c:pt>
                <c:pt idx="366">
                  <c:v>698.68381397582186</c:v>
                </c:pt>
                <c:pt idx="367">
                  <c:v>699.44372833332693</c:v>
                </c:pt>
                <c:pt idx="368">
                  <c:v>700.19862835988852</c:v>
                </c:pt>
                <c:pt idx="369">
                  <c:v>700.96748720263759</c:v>
                </c:pt>
                <c:pt idx="370">
                  <c:v>701.54774374183705</c:v>
                </c:pt>
                <c:pt idx="371">
                  <c:v>702.36962759157223</c:v>
                </c:pt>
                <c:pt idx="372">
                  <c:v>703.08464556101876</c:v>
                </c:pt>
                <c:pt idx="373">
                  <c:v>703.82770688869846</c:v>
                </c:pt>
                <c:pt idx="374">
                  <c:v>704.67352505218935</c:v>
                </c:pt>
                <c:pt idx="375">
                  <c:v>705.43451859973675</c:v>
                </c:pt>
                <c:pt idx="376">
                  <c:v>706.18438120161568</c:v>
                </c:pt>
                <c:pt idx="377">
                  <c:v>706.9867922118184</c:v>
                </c:pt>
                <c:pt idx="378">
                  <c:v>707.80986158497842</c:v>
                </c:pt>
                <c:pt idx="379">
                  <c:v>708.51967150802818</c:v>
                </c:pt>
                <c:pt idx="380">
                  <c:v>709.21412452491995</c:v>
                </c:pt>
                <c:pt idx="381">
                  <c:v>709.78291873664466</c:v>
                </c:pt>
                <c:pt idx="382">
                  <c:v>710.49602070387925</c:v>
                </c:pt>
                <c:pt idx="383">
                  <c:v>711.05114869093234</c:v>
                </c:pt>
                <c:pt idx="384">
                  <c:v>711.60029043124177</c:v>
                </c:pt>
                <c:pt idx="385">
                  <c:v>712.09749417958335</c:v>
                </c:pt>
                <c:pt idx="386">
                  <c:v>712.61750533366694</c:v>
                </c:pt>
                <c:pt idx="387">
                  <c:v>713.1574696855057</c:v>
                </c:pt>
                <c:pt idx="388">
                  <c:v>713.61530610284433</c:v>
                </c:pt>
                <c:pt idx="389">
                  <c:v>714.06906785248373</c:v>
                </c:pt>
                <c:pt idx="390">
                  <c:v>714.48086098506599</c:v>
                </c:pt>
                <c:pt idx="391">
                  <c:v>714.93026285759345</c:v>
                </c:pt>
                <c:pt idx="392">
                  <c:v>715.37197605139113</c:v>
                </c:pt>
                <c:pt idx="393">
                  <c:v>715.78847243262032</c:v>
                </c:pt>
                <c:pt idx="394">
                  <c:v>716.20843689035758</c:v>
                </c:pt>
                <c:pt idx="395">
                  <c:v>716.65134597690724</c:v>
                </c:pt>
                <c:pt idx="396">
                  <c:v>717.18253083808668</c:v>
                </c:pt>
                <c:pt idx="397">
                  <c:v>717.66804805435822</c:v>
                </c:pt>
                <c:pt idx="398">
                  <c:v>718.20801255431945</c:v>
                </c:pt>
                <c:pt idx="399">
                  <c:v>718.74665099878553</c:v>
                </c:pt>
                <c:pt idx="400">
                  <c:v>719.31744295128135</c:v>
                </c:pt>
                <c:pt idx="401">
                  <c:v>719.97519978888727</c:v>
                </c:pt>
                <c:pt idx="402">
                  <c:v>720.50286883803517</c:v>
                </c:pt>
                <c:pt idx="403">
                  <c:v>721.07052337973482</c:v>
                </c:pt>
                <c:pt idx="404">
                  <c:v>721.67988359132573</c:v>
                </c:pt>
                <c:pt idx="405">
                  <c:v>722.30632107877443</c:v>
                </c:pt>
                <c:pt idx="406">
                  <c:v>722.97010627217128</c:v>
                </c:pt>
                <c:pt idx="407">
                  <c:v>723.73167037403039</c:v>
                </c:pt>
                <c:pt idx="408">
                  <c:v>724.45091079611188</c:v>
                </c:pt>
                <c:pt idx="409">
                  <c:v>725.24445587274863</c:v>
                </c:pt>
                <c:pt idx="410">
                  <c:v>726.01171650410959</c:v>
                </c:pt>
                <c:pt idx="411">
                  <c:v>726.78887671249288</c:v>
                </c:pt>
                <c:pt idx="412">
                  <c:v>727.54728356983605</c:v>
                </c:pt>
                <c:pt idx="413">
                  <c:v>728.2767325237337</c:v>
                </c:pt>
                <c:pt idx="414">
                  <c:v>729.04021866058565</c:v>
                </c:pt>
                <c:pt idx="415">
                  <c:v>729.77767350738839</c:v>
                </c:pt>
                <c:pt idx="416">
                  <c:v>730.50390668756052</c:v>
                </c:pt>
                <c:pt idx="417">
                  <c:v>731.20555025646934</c:v>
                </c:pt>
                <c:pt idx="418">
                  <c:v>731.90963818350474</c:v>
                </c:pt>
                <c:pt idx="419">
                  <c:v>732.76365589632644</c:v>
                </c:pt>
                <c:pt idx="420">
                  <c:v>733.60056902734254</c:v>
                </c:pt>
                <c:pt idx="421">
                  <c:v>734.45309122336369</c:v>
                </c:pt>
                <c:pt idx="422">
                  <c:v>735.27124794711904</c:v>
                </c:pt>
                <c:pt idx="423">
                  <c:v>736.07772236542564</c:v>
                </c:pt>
                <c:pt idx="424">
                  <c:v>736.87485652426562</c:v>
                </c:pt>
                <c:pt idx="425">
                  <c:v>737.59357800044029</c:v>
                </c:pt>
                <c:pt idx="426">
                  <c:v>738.28583631326399</c:v>
                </c:pt>
                <c:pt idx="427">
                  <c:v>738.95762592528376</c:v>
                </c:pt>
                <c:pt idx="428">
                  <c:v>739.73530253329807</c:v>
                </c:pt>
                <c:pt idx="429">
                  <c:v>740.43303664891391</c:v>
                </c:pt>
                <c:pt idx="430">
                  <c:v>741.11440808712791</c:v>
                </c:pt>
                <c:pt idx="431">
                  <c:v>741.71782184748747</c:v>
                </c:pt>
                <c:pt idx="432">
                  <c:v>742.35326917833902</c:v>
                </c:pt>
                <c:pt idx="433">
                  <c:v>743.0886961187133</c:v>
                </c:pt>
                <c:pt idx="434">
                  <c:v>743.78991980083265</c:v>
                </c:pt>
                <c:pt idx="435">
                  <c:v>744.51486267061352</c:v>
                </c:pt>
                <c:pt idx="436">
                  <c:v>745.33873905054372</c:v>
                </c:pt>
                <c:pt idx="437">
                  <c:v>746.1591870773367</c:v>
                </c:pt>
                <c:pt idx="438">
                  <c:v>747.06885065118547</c:v>
                </c:pt>
                <c:pt idx="439">
                  <c:v>747.96236596227095</c:v>
                </c:pt>
                <c:pt idx="440">
                  <c:v>748.84016629823077</c:v>
                </c:pt>
                <c:pt idx="441">
                  <c:v>749.69112302515487</c:v>
                </c:pt>
                <c:pt idx="442">
                  <c:v>750.59106504462397</c:v>
                </c:pt>
                <c:pt idx="443">
                  <c:v>751.4707694329602</c:v>
                </c:pt>
                <c:pt idx="444">
                  <c:v>752.27015290249926</c:v>
                </c:pt>
                <c:pt idx="445">
                  <c:v>753.07305263732223</c:v>
                </c:pt>
                <c:pt idx="446">
                  <c:v>753.88258085788732</c:v>
                </c:pt>
                <c:pt idx="447">
                  <c:v>754.73891193082011</c:v>
                </c:pt>
                <c:pt idx="448">
                  <c:v>755.56989321126446</c:v>
                </c:pt>
                <c:pt idx="449">
                  <c:v>756.45816043553668</c:v>
                </c:pt>
                <c:pt idx="450">
                  <c:v>757.36474156489771</c:v>
                </c:pt>
                <c:pt idx="451">
                  <c:v>758.23269288746258</c:v>
                </c:pt>
                <c:pt idx="452">
                  <c:v>759.10132900858241</c:v>
                </c:pt>
                <c:pt idx="453">
                  <c:v>759.96356230929905</c:v>
                </c:pt>
                <c:pt idx="454">
                  <c:v>760.7649910910809</c:v>
                </c:pt>
                <c:pt idx="455">
                  <c:v>761.68521153289441</c:v>
                </c:pt>
                <c:pt idx="456">
                  <c:v>762.55176259107543</c:v>
                </c:pt>
                <c:pt idx="457">
                  <c:v>763.33345462280818</c:v>
                </c:pt>
                <c:pt idx="458">
                  <c:v>764.04501981754333</c:v>
                </c:pt>
                <c:pt idx="459">
                  <c:v>764.72235875342062</c:v>
                </c:pt>
                <c:pt idx="460">
                  <c:v>765.44469934534209</c:v>
                </c:pt>
                <c:pt idx="461">
                  <c:v>766.1435473074024</c:v>
                </c:pt>
                <c:pt idx="462">
                  <c:v>766.88361318419675</c:v>
                </c:pt>
                <c:pt idx="463">
                  <c:v>767.59453135587341</c:v>
                </c:pt>
                <c:pt idx="464">
                  <c:v>768.25286455189485</c:v>
                </c:pt>
                <c:pt idx="465">
                  <c:v>768.90864739472431</c:v>
                </c:pt>
                <c:pt idx="466">
                  <c:v>769.54843210844399</c:v>
                </c:pt>
                <c:pt idx="467">
                  <c:v>770.25917819933466</c:v>
                </c:pt>
                <c:pt idx="468">
                  <c:v>770.99185694967173</c:v>
                </c:pt>
                <c:pt idx="469">
                  <c:v>771.69932365299201</c:v>
                </c:pt>
                <c:pt idx="470">
                  <c:v>772.55178061467007</c:v>
                </c:pt>
                <c:pt idx="471">
                  <c:v>773.34862766737592</c:v>
                </c:pt>
                <c:pt idx="472">
                  <c:v>774.16383507527519</c:v>
                </c:pt>
                <c:pt idx="473">
                  <c:v>774.94871206944811</c:v>
                </c:pt>
                <c:pt idx="474">
                  <c:v>775.798112871885</c:v>
                </c:pt>
                <c:pt idx="475">
                  <c:v>776.63061277855809</c:v>
                </c:pt>
                <c:pt idx="476">
                  <c:v>777.54146179512645</c:v>
                </c:pt>
                <c:pt idx="477">
                  <c:v>778.52630856272754</c:v>
                </c:pt>
                <c:pt idx="478">
                  <c:v>779.47775227173281</c:v>
                </c:pt>
                <c:pt idx="479">
                  <c:v>780.4443656437694</c:v>
                </c:pt>
                <c:pt idx="480">
                  <c:v>781.43129414800683</c:v>
                </c:pt>
                <c:pt idx="481">
                  <c:v>782.47207607084636</c:v>
                </c:pt>
                <c:pt idx="482">
                  <c:v>783.56129515416546</c:v>
                </c:pt>
                <c:pt idx="483">
                  <c:v>784.63743354560779</c:v>
                </c:pt>
                <c:pt idx="484">
                  <c:v>785.66819559932901</c:v>
                </c:pt>
                <c:pt idx="485">
                  <c:v>786.58518513476383</c:v>
                </c:pt>
                <c:pt idx="486">
                  <c:v>787.46871574697343</c:v>
                </c:pt>
                <c:pt idx="487">
                  <c:v>788.28455418937506</c:v>
                </c:pt>
                <c:pt idx="488">
                  <c:v>789.21357154048928</c:v>
                </c:pt>
                <c:pt idx="489">
                  <c:v>790.24133551188345</c:v>
                </c:pt>
                <c:pt idx="490">
                  <c:v>791.24750397719231</c:v>
                </c:pt>
                <c:pt idx="491">
                  <c:v>792.22567903028187</c:v>
                </c:pt>
                <c:pt idx="492">
                  <c:v>793.27473878759258</c:v>
                </c:pt>
                <c:pt idx="493">
                  <c:v>794.36687840723926</c:v>
                </c:pt>
                <c:pt idx="494">
                  <c:v>795.44166402891256</c:v>
                </c:pt>
                <c:pt idx="495">
                  <c:v>796.46419373806214</c:v>
                </c:pt>
                <c:pt idx="496">
                  <c:v>797.65385754202453</c:v>
                </c:pt>
                <c:pt idx="497">
                  <c:v>798.84067121989096</c:v>
                </c:pt>
                <c:pt idx="498">
                  <c:v>800.03058856879261</c:v>
                </c:pt>
                <c:pt idx="499">
                  <c:v>801.24795691466886</c:v>
                </c:pt>
                <c:pt idx="500">
                  <c:v>802.58065660426792</c:v>
                </c:pt>
                <c:pt idx="501">
                  <c:v>803.97392285937178</c:v>
                </c:pt>
                <c:pt idx="502">
                  <c:v>805.34402745529417</c:v>
                </c:pt>
                <c:pt idx="503">
                  <c:v>806.65845134208382</c:v>
                </c:pt>
                <c:pt idx="504">
                  <c:v>807.93969829166338</c:v>
                </c:pt>
                <c:pt idx="505">
                  <c:v>809.1109494019654</c:v>
                </c:pt>
                <c:pt idx="506">
                  <c:v>810.27362897753596</c:v>
                </c:pt>
                <c:pt idx="507">
                  <c:v>811.3753938801957</c:v>
                </c:pt>
                <c:pt idx="508">
                  <c:v>812.45590457178935</c:v>
                </c:pt>
                <c:pt idx="509">
                  <c:v>813.63063344203533</c:v>
                </c:pt>
                <c:pt idx="510">
                  <c:v>814.72883953003611</c:v>
                </c:pt>
                <c:pt idx="511">
                  <c:v>815.86424613514885</c:v>
                </c:pt>
                <c:pt idx="512">
                  <c:v>817.00921957818059</c:v>
                </c:pt>
                <c:pt idx="513">
                  <c:v>818.23807993862579</c:v>
                </c:pt>
                <c:pt idx="514">
                  <c:v>819.48493419573413</c:v>
                </c:pt>
                <c:pt idx="515">
                  <c:v>820.65064212170967</c:v>
                </c:pt>
                <c:pt idx="516">
                  <c:v>821.77404303800631</c:v>
                </c:pt>
                <c:pt idx="517">
                  <c:v>822.78773812137092</c:v>
                </c:pt>
                <c:pt idx="518">
                  <c:v>823.76084534452718</c:v>
                </c:pt>
                <c:pt idx="519">
                  <c:v>824.80358469302359</c:v>
                </c:pt>
                <c:pt idx="520">
                  <c:v>825.90579324319526</c:v>
                </c:pt>
                <c:pt idx="521">
                  <c:v>826.99945182452802</c:v>
                </c:pt>
                <c:pt idx="522">
                  <c:v>828.12353381278524</c:v>
                </c:pt>
                <c:pt idx="523">
                  <c:v>829.30143075470471</c:v>
                </c:pt>
                <c:pt idx="524">
                  <c:v>830.52271928996674</c:v>
                </c:pt>
                <c:pt idx="525">
                  <c:v>831.82931424402352</c:v>
                </c:pt>
                <c:pt idx="526">
                  <c:v>833.17820730523465</c:v>
                </c:pt>
                <c:pt idx="527">
                  <c:v>834.34962286416817</c:v>
                </c:pt>
                <c:pt idx="528">
                  <c:v>835.58985262136093</c:v>
                </c:pt>
                <c:pt idx="529">
                  <c:v>836.8362409281176</c:v>
                </c:pt>
                <c:pt idx="530">
                  <c:v>838.09736259876604</c:v>
                </c:pt>
                <c:pt idx="531">
                  <c:v>839.27719226523106</c:v>
                </c:pt>
                <c:pt idx="532">
                  <c:v>840.50195014703604</c:v>
                </c:pt>
                <c:pt idx="533">
                  <c:v>841.65773101734737</c:v>
                </c:pt>
                <c:pt idx="534">
                  <c:v>842.74535745626474</c:v>
                </c:pt>
                <c:pt idx="535">
                  <c:v>843.78619157092817</c:v>
                </c:pt>
                <c:pt idx="536">
                  <c:v>844.7550382947428</c:v>
                </c:pt>
                <c:pt idx="537">
                  <c:v>845.73753066465542</c:v>
                </c:pt>
                <c:pt idx="538">
                  <c:v>846.79546309288264</c:v>
                </c:pt>
                <c:pt idx="539">
                  <c:v>847.80514791189205</c:v>
                </c:pt>
                <c:pt idx="540">
                  <c:v>848.77833312146493</c:v>
                </c:pt>
                <c:pt idx="541">
                  <c:v>849.6189658348726</c:v>
                </c:pt>
                <c:pt idx="542">
                  <c:v>850.50346872782109</c:v>
                </c:pt>
                <c:pt idx="543">
                  <c:v>851.41078415543529</c:v>
                </c:pt>
                <c:pt idx="544">
                  <c:v>852.35812014578289</c:v>
                </c:pt>
                <c:pt idx="545">
                  <c:v>853.36526485456739</c:v>
                </c:pt>
                <c:pt idx="546">
                  <c:v>854.27651224677845</c:v>
                </c:pt>
                <c:pt idx="547">
                  <c:v>855.26354030877781</c:v>
                </c:pt>
                <c:pt idx="548">
                  <c:v>856.20600978862899</c:v>
                </c:pt>
                <c:pt idx="549">
                  <c:v>857.15098777252138</c:v>
                </c:pt>
                <c:pt idx="550">
                  <c:v>857.92463187811643</c:v>
                </c:pt>
                <c:pt idx="551">
                  <c:v>858.60516552544982</c:v>
                </c:pt>
                <c:pt idx="552">
                  <c:v>859.38884222816341</c:v>
                </c:pt>
                <c:pt idx="553">
                  <c:v>860.18779060448651</c:v>
                </c:pt>
                <c:pt idx="554">
                  <c:v>860.965261671024</c:v>
                </c:pt>
                <c:pt idx="555">
                  <c:v>861.70015746193849</c:v>
                </c:pt>
                <c:pt idx="556">
                  <c:v>862.36765338622354</c:v>
                </c:pt>
                <c:pt idx="557">
                  <c:v>862.95293425677517</c:v>
                </c:pt>
                <c:pt idx="558">
                  <c:v>863.55764772074826</c:v>
                </c:pt>
                <c:pt idx="559">
                  <c:v>864.10364768289469</c:v>
                </c:pt>
                <c:pt idx="560">
                  <c:v>864.62660423559453</c:v>
                </c:pt>
                <c:pt idx="561">
                  <c:v>865.19694717881032</c:v>
                </c:pt>
                <c:pt idx="562">
                  <c:v>865.7721420145715</c:v>
                </c:pt>
                <c:pt idx="563">
                  <c:v>866.35191262676528</c:v>
                </c:pt>
                <c:pt idx="564">
                  <c:v>866.92745288408457</c:v>
                </c:pt>
                <c:pt idx="565">
                  <c:v>867.57153021306624</c:v>
                </c:pt>
                <c:pt idx="566">
                  <c:v>868.17843117104894</c:v>
                </c:pt>
                <c:pt idx="567">
                  <c:v>868.79050846775419</c:v>
                </c:pt>
                <c:pt idx="568">
                  <c:v>869.37170956050625</c:v>
                </c:pt>
                <c:pt idx="569">
                  <c:v>869.89706881744496</c:v>
                </c:pt>
                <c:pt idx="570">
                  <c:v>870.45388445711023</c:v>
                </c:pt>
                <c:pt idx="571">
                  <c:v>871.01635304573745</c:v>
                </c:pt>
                <c:pt idx="572">
                  <c:v>871.62408141163235</c:v>
                </c:pt>
                <c:pt idx="573">
                  <c:v>872.26614153728178</c:v>
                </c:pt>
                <c:pt idx="574">
                  <c:v>872.91804149201437</c:v>
                </c:pt>
                <c:pt idx="575">
                  <c:v>873.56944767720188</c:v>
                </c:pt>
                <c:pt idx="576">
                  <c:v>874.31970961605089</c:v>
                </c:pt>
                <c:pt idx="577">
                  <c:v>875.10950007426948</c:v>
                </c:pt>
                <c:pt idx="578">
                  <c:v>875.93207031459701</c:v>
                </c:pt>
                <c:pt idx="579">
                  <c:v>876.81631743959929</c:v>
                </c:pt>
                <c:pt idx="580">
                  <c:v>877.63318180643103</c:v>
                </c:pt>
                <c:pt idx="581">
                  <c:v>878.45606953812148</c:v>
                </c:pt>
                <c:pt idx="582">
                  <c:v>879.33332321685941</c:v>
                </c:pt>
                <c:pt idx="583">
                  <c:v>880.19663313276919</c:v>
                </c:pt>
                <c:pt idx="584">
                  <c:v>881.05173910748408</c:v>
                </c:pt>
                <c:pt idx="585">
                  <c:v>881.87686501044243</c:v>
                </c:pt>
                <c:pt idx="586">
                  <c:v>882.58220743183074</c:v>
                </c:pt>
                <c:pt idx="587">
                  <c:v>883.29944443378372</c:v>
                </c:pt>
                <c:pt idx="588">
                  <c:v>884.00464753783399</c:v>
                </c:pt>
                <c:pt idx="589">
                  <c:v>884.83153432959296</c:v>
                </c:pt>
                <c:pt idx="590">
                  <c:v>885.55871022395445</c:v>
                </c:pt>
                <c:pt idx="591">
                  <c:v>886.3371122491842</c:v>
                </c:pt>
                <c:pt idx="592">
                  <c:v>887.09150373482646</c:v>
                </c:pt>
                <c:pt idx="593">
                  <c:v>887.90542706460394</c:v>
                </c:pt>
                <c:pt idx="594">
                  <c:v>888.67620742851466</c:v>
                </c:pt>
                <c:pt idx="595">
                  <c:v>889.47284012176692</c:v>
                </c:pt>
                <c:pt idx="596">
                  <c:v>890.24417546765494</c:v>
                </c:pt>
                <c:pt idx="597">
                  <c:v>890.91999158355293</c:v>
                </c:pt>
                <c:pt idx="598">
                  <c:v>891.62259673778669</c:v>
                </c:pt>
                <c:pt idx="599">
                  <c:v>892.40108700584562</c:v>
                </c:pt>
                <c:pt idx="600">
                  <c:v>893.17984351200926</c:v>
                </c:pt>
                <c:pt idx="601">
                  <c:v>893.88503811343116</c:v>
                </c:pt>
                <c:pt idx="602">
                  <c:v>894.66303149116504</c:v>
                </c:pt>
                <c:pt idx="603">
                  <c:v>895.3202026714763</c:v>
                </c:pt>
                <c:pt idx="604">
                  <c:v>895.99325527792098</c:v>
                </c:pt>
                <c:pt idx="605">
                  <c:v>896.66685526846425</c:v>
                </c:pt>
                <c:pt idx="606">
                  <c:v>897.38389700083655</c:v>
                </c:pt>
                <c:pt idx="607">
                  <c:v>898.08160288875649</c:v>
                </c:pt>
                <c:pt idx="608">
                  <c:v>898.62907124570961</c:v>
                </c:pt>
                <c:pt idx="609">
                  <c:v>899.12672249793627</c:v>
                </c:pt>
                <c:pt idx="610">
                  <c:v>899.63499375554011</c:v>
                </c:pt>
                <c:pt idx="611">
                  <c:v>900.13895746806656</c:v>
                </c:pt>
                <c:pt idx="612">
                  <c:v>900.69811591320411</c:v>
                </c:pt>
                <c:pt idx="613">
                  <c:v>901.27933419341798</c:v>
                </c:pt>
                <c:pt idx="614">
                  <c:v>901.82634480295462</c:v>
                </c:pt>
                <c:pt idx="615">
                  <c:v>902.4175842851389</c:v>
                </c:pt>
                <c:pt idx="616">
                  <c:v>903.02722804074631</c:v>
                </c:pt>
                <c:pt idx="617">
                  <c:v>903.66684265306139</c:v>
                </c:pt>
                <c:pt idx="618">
                  <c:v>904.35127409532936</c:v>
                </c:pt>
                <c:pt idx="619">
                  <c:v>904.93495525890887</c:v>
                </c:pt>
                <c:pt idx="620">
                  <c:v>905.46860302944685</c:v>
                </c:pt>
                <c:pt idx="621">
                  <c:v>905.95353732078524</c:v>
                </c:pt>
                <c:pt idx="622">
                  <c:v>906.41667273368489</c:v>
                </c:pt>
                <c:pt idx="623">
                  <c:v>906.86934725029141</c:v>
                </c:pt>
                <c:pt idx="624">
                  <c:v>907.3877683387135</c:v>
                </c:pt>
                <c:pt idx="625">
                  <c:v>907.84086076628</c:v>
                </c:pt>
                <c:pt idx="626">
                  <c:v>908.30191540502392</c:v>
                </c:pt>
                <c:pt idx="627">
                  <c:v>908.74125966274801</c:v>
                </c:pt>
                <c:pt idx="628">
                  <c:v>909.20045547580446</c:v>
                </c:pt>
                <c:pt idx="629">
                  <c:v>909.60571115530308</c:v>
                </c:pt>
                <c:pt idx="630">
                  <c:v>910.0174057519323</c:v>
                </c:pt>
                <c:pt idx="631">
                  <c:v>910.44235868583655</c:v>
                </c:pt>
                <c:pt idx="632">
                  <c:v>910.89726968796117</c:v>
                </c:pt>
                <c:pt idx="633">
                  <c:v>911.34731872693703</c:v>
                </c:pt>
                <c:pt idx="634">
                  <c:v>911.74552553020942</c:v>
                </c:pt>
                <c:pt idx="635">
                  <c:v>912.08705064492074</c:v>
                </c:pt>
                <c:pt idx="636">
                  <c:v>912.4920066371468</c:v>
                </c:pt>
                <c:pt idx="637">
                  <c:v>912.85151151194725</c:v>
                </c:pt>
                <c:pt idx="638">
                  <c:v>913.18708847739163</c:v>
                </c:pt>
                <c:pt idx="639">
                  <c:v>913.47419568150076</c:v>
                </c:pt>
                <c:pt idx="640">
                  <c:v>913.82612918929783</c:v>
                </c:pt>
                <c:pt idx="641">
                  <c:v>914.13925734283714</c:v>
                </c:pt>
                <c:pt idx="642">
                  <c:v>914.46597612498113</c:v>
                </c:pt>
                <c:pt idx="643">
                  <c:v>914.72112663603446</c:v>
                </c:pt>
                <c:pt idx="644">
                  <c:v>914.96181997043243</c:v>
                </c:pt>
                <c:pt idx="645">
                  <c:v>915.23414848878303</c:v>
                </c:pt>
                <c:pt idx="646">
                  <c:v>915.49300835432416</c:v>
                </c:pt>
                <c:pt idx="647">
                  <c:v>915.76130403804768</c:v>
                </c:pt>
                <c:pt idx="648">
                  <c:v>916.05095462318582</c:v>
                </c:pt>
                <c:pt idx="649">
                  <c:v>916.31410715826394</c:v>
                </c:pt>
                <c:pt idx="650">
                  <c:v>916.55355325758035</c:v>
                </c:pt>
                <c:pt idx="651">
                  <c:v>916.8361078326235</c:v>
                </c:pt>
                <c:pt idx="652">
                  <c:v>917.11343822257413</c:v>
                </c:pt>
                <c:pt idx="653">
                  <c:v>917.39707991822195</c:v>
                </c:pt>
                <c:pt idx="654">
                  <c:v>917.68729633769146</c:v>
                </c:pt>
                <c:pt idx="655">
                  <c:v>917.97411997862343</c:v>
                </c:pt>
                <c:pt idx="656">
                  <c:v>918.28449108331756</c:v>
                </c:pt>
                <c:pt idx="657">
                  <c:v>918.64815233996035</c:v>
                </c:pt>
                <c:pt idx="658">
                  <c:v>918.96615770772985</c:v>
                </c:pt>
                <c:pt idx="659">
                  <c:v>919.28764580621066</c:v>
                </c:pt>
                <c:pt idx="660">
                  <c:v>919.59005053602016</c:v>
                </c:pt>
                <c:pt idx="661">
                  <c:v>919.88536555681333</c:v>
                </c:pt>
                <c:pt idx="662">
                  <c:v>920.21195367388407</c:v>
                </c:pt>
                <c:pt idx="663">
                  <c:v>920.47027441800628</c:v>
                </c:pt>
                <c:pt idx="664">
                  <c:v>920.71328630875394</c:v>
                </c:pt>
                <c:pt idx="665">
                  <c:v>920.94476009350194</c:v>
                </c:pt>
                <c:pt idx="666">
                  <c:v>921.18657139780919</c:v>
                </c:pt>
                <c:pt idx="667">
                  <c:v>921.42764381494283</c:v>
                </c:pt>
                <c:pt idx="668">
                  <c:v>921.6575780911561</c:v>
                </c:pt>
                <c:pt idx="669">
                  <c:v>921.86090366604833</c:v>
                </c:pt>
                <c:pt idx="670">
                  <c:v>922.02441944616885</c:v>
                </c:pt>
                <c:pt idx="671">
                  <c:v>922.14580041071042</c:v>
                </c:pt>
                <c:pt idx="672">
                  <c:v>922.2783999236616</c:v>
                </c:pt>
                <c:pt idx="673">
                  <c:v>922.41775459248402</c:v>
                </c:pt>
                <c:pt idx="674">
                  <c:v>922.56127009574516</c:v>
                </c:pt>
                <c:pt idx="675">
                  <c:v>922.66738744369502</c:v>
                </c:pt>
                <c:pt idx="676">
                  <c:v>922.79035212033114</c:v>
                </c:pt>
                <c:pt idx="677">
                  <c:v>922.88468490311618</c:v>
                </c:pt>
                <c:pt idx="678">
                  <c:v>922.94572906572705</c:v>
                </c:pt>
                <c:pt idx="679">
                  <c:v>923.01589629166813</c:v>
                </c:pt>
                <c:pt idx="680">
                  <c:v>923.10683392734234</c:v>
                </c:pt>
                <c:pt idx="681">
                  <c:v>923.18509312320066</c:v>
                </c:pt>
                <c:pt idx="682">
                  <c:v>923.27237447961011</c:v>
                </c:pt>
                <c:pt idx="683">
                  <c:v>923.3491825708378</c:v>
                </c:pt>
                <c:pt idx="684">
                  <c:v>923.3634013531281</c:v>
                </c:pt>
                <c:pt idx="685">
                  <c:v>923.43467605032959</c:v>
                </c:pt>
                <c:pt idx="686">
                  <c:v>923.50463706120513</c:v>
                </c:pt>
                <c:pt idx="687">
                  <c:v>923.57325482485771</c:v>
                </c:pt>
                <c:pt idx="688">
                  <c:v>923.58151296052449</c:v>
                </c:pt>
                <c:pt idx="689">
                  <c:v>923.55811370861647</c:v>
                </c:pt>
                <c:pt idx="690">
                  <c:v>923.54415761881353</c:v>
                </c:pt>
                <c:pt idx="691">
                  <c:v>923.57485410302411</c:v>
                </c:pt>
                <c:pt idx="692">
                  <c:v>923.57689251508123</c:v>
                </c:pt>
                <c:pt idx="693">
                  <c:v>923.56644200485766</c:v>
                </c:pt>
                <c:pt idx="694">
                  <c:v>923.62188668886336</c:v>
                </c:pt>
                <c:pt idx="695">
                  <c:v>923.64010195168862</c:v>
                </c:pt>
                <c:pt idx="696">
                  <c:v>923.63985658151944</c:v>
                </c:pt>
                <c:pt idx="697">
                  <c:v>923.65320261190243</c:v>
                </c:pt>
                <c:pt idx="698">
                  <c:v>923.66925220763267</c:v>
                </c:pt>
                <c:pt idx="699">
                  <c:v>923.66448614560511</c:v>
                </c:pt>
                <c:pt idx="700">
                  <c:v>923.6534354355507</c:v>
                </c:pt>
                <c:pt idx="701">
                  <c:v>923.66932080738411</c:v>
                </c:pt>
                <c:pt idx="702">
                  <c:v>923.72584992392774</c:v>
                </c:pt>
                <c:pt idx="703">
                  <c:v>923.77679688972773</c:v>
                </c:pt>
                <c:pt idx="704">
                  <c:v>923.88826849107591</c:v>
                </c:pt>
                <c:pt idx="705">
                  <c:v>924.03145290325222</c:v>
                </c:pt>
                <c:pt idx="706">
                  <c:v>924.07226841678312</c:v>
                </c:pt>
                <c:pt idx="707">
                  <c:v>924.15634600037356</c:v>
                </c:pt>
                <c:pt idx="708">
                  <c:v>924.26605775391874</c:v>
                </c:pt>
                <c:pt idx="709">
                  <c:v>924.39208130708994</c:v>
                </c:pt>
                <c:pt idx="710">
                  <c:v>924.51904211874557</c:v>
                </c:pt>
                <c:pt idx="711">
                  <c:v>924.63692035653094</c:v>
                </c:pt>
                <c:pt idx="712">
                  <c:v>924.71433320105916</c:v>
                </c:pt>
                <c:pt idx="713">
                  <c:v>924.84265469119464</c:v>
                </c:pt>
                <c:pt idx="714">
                  <c:v>924.96684007468025</c:v>
                </c:pt>
                <c:pt idx="715">
                  <c:v>925.07335967455447</c:v>
                </c:pt>
                <c:pt idx="716">
                  <c:v>925.22419613206193</c:v>
                </c:pt>
                <c:pt idx="717">
                  <c:v>925.40687563450479</c:v>
                </c:pt>
                <c:pt idx="718">
                  <c:v>925.56908080683831</c:v>
                </c:pt>
                <c:pt idx="719">
                  <c:v>925.77659195724732</c:v>
                </c:pt>
                <c:pt idx="720">
                  <c:v>926.00134260619257</c:v>
                </c:pt>
                <c:pt idx="721">
                  <c:v>926.24173995558647</c:v>
                </c:pt>
                <c:pt idx="722">
                  <c:v>926.48128071918791</c:v>
                </c:pt>
                <c:pt idx="723">
                  <c:v>926.72212945990771</c:v>
                </c:pt>
                <c:pt idx="724">
                  <c:v>926.92752649427905</c:v>
                </c:pt>
                <c:pt idx="725">
                  <c:v>927.11329774471562</c:v>
                </c:pt>
                <c:pt idx="726">
                  <c:v>927.32748175559982</c:v>
                </c:pt>
                <c:pt idx="727">
                  <c:v>927.49803867790092</c:v>
                </c:pt>
                <c:pt idx="728">
                  <c:v>927.61420720776505</c:v>
                </c:pt>
                <c:pt idx="729">
                  <c:v>927.76413591349501</c:v>
                </c:pt>
                <c:pt idx="730">
                  <c:v>927.88758150860315</c:v>
                </c:pt>
                <c:pt idx="731">
                  <c:v>928.06632042232229</c:v>
                </c:pt>
                <c:pt idx="732">
                  <c:v>928.24445449763186</c:v>
                </c:pt>
                <c:pt idx="733">
                  <c:v>928.41554778575744</c:v>
                </c:pt>
                <c:pt idx="734">
                  <c:v>928.63836509705504</c:v>
                </c:pt>
                <c:pt idx="735">
                  <c:v>928.85311915551711</c:v>
                </c:pt>
                <c:pt idx="736">
                  <c:v>929.10696221999683</c:v>
                </c:pt>
                <c:pt idx="737">
                  <c:v>929.3463065512907</c:v>
                </c:pt>
                <c:pt idx="738">
                  <c:v>929.59683651629302</c:v>
                </c:pt>
                <c:pt idx="739">
                  <c:v>929.83998046630791</c:v>
                </c:pt>
                <c:pt idx="740">
                  <c:v>930.08383358718766</c:v>
                </c:pt>
                <c:pt idx="741">
                  <c:v>930.34164993188347</c:v>
                </c:pt>
                <c:pt idx="742">
                  <c:v>930.66955021489935</c:v>
                </c:pt>
                <c:pt idx="743">
                  <c:v>931.01261460423257</c:v>
                </c:pt>
                <c:pt idx="744">
                  <c:v>931.40003530982017</c:v>
                </c:pt>
                <c:pt idx="745">
                  <c:v>931.79169474330706</c:v>
                </c:pt>
                <c:pt idx="746">
                  <c:v>932.20209751703976</c:v>
                </c:pt>
                <c:pt idx="747">
                  <c:v>932.69537738561905</c:v>
                </c:pt>
                <c:pt idx="748">
                  <c:v>933.22328492980421</c:v>
                </c:pt>
                <c:pt idx="749">
                  <c:v>933.70931489336249</c:v>
                </c:pt>
                <c:pt idx="750">
                  <c:v>934.25532308353581</c:v>
                </c:pt>
                <c:pt idx="751">
                  <c:v>934.7669863742766</c:v>
                </c:pt>
                <c:pt idx="752">
                  <c:v>935.25090668497091</c:v>
                </c:pt>
                <c:pt idx="753">
                  <c:v>935.70424148267125</c:v>
                </c:pt>
                <c:pt idx="754">
                  <c:v>936.13267061330623</c:v>
                </c:pt>
                <c:pt idx="755">
                  <c:v>936.51270972926545</c:v>
                </c:pt>
                <c:pt idx="756">
                  <c:v>936.855636528182</c:v>
                </c:pt>
                <c:pt idx="757">
                  <c:v>937.29434311750356</c:v>
                </c:pt>
                <c:pt idx="758">
                  <c:v>937.69784063677093</c:v>
                </c:pt>
                <c:pt idx="759">
                  <c:v>938.16048289791968</c:v>
                </c:pt>
                <c:pt idx="760">
                  <c:v>938.6462064940016</c:v>
                </c:pt>
                <c:pt idx="761">
                  <c:v>939.08496111197337</c:v>
                </c:pt>
                <c:pt idx="762">
                  <c:v>939.58007067137441</c:v>
                </c:pt>
                <c:pt idx="763">
                  <c:v>940.14019768938238</c:v>
                </c:pt>
                <c:pt idx="764">
                  <c:v>940.64200383167815</c:v>
                </c:pt>
                <c:pt idx="765">
                  <c:v>941.16246029922183</c:v>
                </c:pt>
                <c:pt idx="766">
                  <c:v>941.6605982371575</c:v>
                </c:pt>
                <c:pt idx="767">
                  <c:v>942.1265811171819</c:v>
                </c:pt>
                <c:pt idx="768">
                  <c:v>942.5864605758361</c:v>
                </c:pt>
                <c:pt idx="769">
                  <c:v>943.11837569613658</c:v>
                </c:pt>
                <c:pt idx="770">
                  <c:v>943.64547618884274</c:v>
                </c:pt>
                <c:pt idx="771">
                  <c:v>944.18525793705294</c:v>
                </c:pt>
                <c:pt idx="772">
                  <c:v>944.67570865741243</c:v>
                </c:pt>
                <c:pt idx="773">
                  <c:v>945.1679172410918</c:v>
                </c:pt>
                <c:pt idx="774">
                  <c:v>945.67006129986282</c:v>
                </c:pt>
                <c:pt idx="775">
                  <c:v>946.15159637034571</c:v>
                </c:pt>
                <c:pt idx="776">
                  <c:v>946.65651760213223</c:v>
                </c:pt>
                <c:pt idx="777">
                  <c:v>947.17066247791854</c:v>
                </c:pt>
                <c:pt idx="778">
                  <c:v>947.66399270648628</c:v>
                </c:pt>
                <c:pt idx="779">
                  <c:v>948.11461875584234</c:v>
                </c:pt>
                <c:pt idx="780">
                  <c:v>948.55607957003099</c:v>
                </c:pt>
                <c:pt idx="781">
                  <c:v>949.02095526365599</c:v>
                </c:pt>
                <c:pt idx="782">
                  <c:v>949.42276950521864</c:v>
                </c:pt>
                <c:pt idx="783">
                  <c:v>949.78633479360133</c:v>
                </c:pt>
                <c:pt idx="784">
                  <c:v>950.17609761662618</c:v>
                </c:pt>
                <c:pt idx="785">
                  <c:v>950.57135850732197</c:v>
                </c:pt>
                <c:pt idx="786">
                  <c:v>950.96558997633269</c:v>
                </c:pt>
                <c:pt idx="787">
                  <c:v>951.39989597986175</c:v>
                </c:pt>
                <c:pt idx="788">
                  <c:v>951.78997686542311</c:v>
                </c:pt>
                <c:pt idx="789">
                  <c:v>952.13662917444412</c:v>
                </c:pt>
                <c:pt idx="790">
                  <c:v>952.47856639411282</c:v>
                </c:pt>
                <c:pt idx="791">
                  <c:v>952.80748800976926</c:v>
                </c:pt>
                <c:pt idx="792">
                  <c:v>953.1591130412927</c:v>
                </c:pt>
                <c:pt idx="793">
                  <c:v>953.48893487798625</c:v>
                </c:pt>
                <c:pt idx="794">
                  <c:v>953.87180462648689</c:v>
                </c:pt>
                <c:pt idx="795">
                  <c:v>954.27638825226086</c:v>
                </c:pt>
                <c:pt idx="796">
                  <c:v>954.71348493807193</c:v>
                </c:pt>
                <c:pt idx="797">
                  <c:v>955.20919576953145</c:v>
                </c:pt>
                <c:pt idx="798">
                  <c:v>955.66783331688339</c:v>
                </c:pt>
                <c:pt idx="799">
                  <c:v>956.18168091221116</c:v>
                </c:pt>
                <c:pt idx="800">
                  <c:v>956.69988314644263</c:v>
                </c:pt>
                <c:pt idx="801">
                  <c:v>957.18998293427524</c:v>
                </c:pt>
                <c:pt idx="802">
                  <c:v>957.74392761266665</c:v>
                </c:pt>
                <c:pt idx="803">
                  <c:v>958.28500493311481</c:v>
                </c:pt>
                <c:pt idx="804">
                  <c:v>958.78475414540367</c:v>
                </c:pt>
                <c:pt idx="805">
                  <c:v>959.30421130373702</c:v>
                </c:pt>
                <c:pt idx="806">
                  <c:v>959.85488907149249</c:v>
                </c:pt>
                <c:pt idx="807">
                  <c:v>960.42880539023929</c:v>
                </c:pt>
                <c:pt idx="808">
                  <c:v>960.99270747138007</c:v>
                </c:pt>
                <c:pt idx="809">
                  <c:v>961.55554800905577</c:v>
                </c:pt>
                <c:pt idx="810">
                  <c:v>962.1049084655541</c:v>
                </c:pt>
                <c:pt idx="811">
                  <c:v>962.64471963056587</c:v>
                </c:pt>
                <c:pt idx="812">
                  <c:v>963.11287559093444</c:v>
                </c:pt>
                <c:pt idx="813">
                  <c:v>963.56518710541604</c:v>
                </c:pt>
                <c:pt idx="814">
                  <c:v>963.97114110352595</c:v>
                </c:pt>
                <c:pt idx="815">
                  <c:v>964.4101494856842</c:v>
                </c:pt>
                <c:pt idx="816">
                  <c:v>964.84396624999135</c:v>
                </c:pt>
                <c:pt idx="817">
                  <c:v>965.33377244051553</c:v>
                </c:pt>
                <c:pt idx="818">
                  <c:v>965.86452414767746</c:v>
                </c:pt>
                <c:pt idx="819">
                  <c:v>966.41714676361948</c:v>
                </c:pt>
                <c:pt idx="820">
                  <c:v>966.98306388153821</c:v>
                </c:pt>
                <c:pt idx="821">
                  <c:v>967.49250389232884</c:v>
                </c:pt>
                <c:pt idx="822">
                  <c:v>967.94911060325705</c:v>
                </c:pt>
                <c:pt idx="823">
                  <c:v>968.34174514336348</c:v>
                </c:pt>
                <c:pt idx="824">
                  <c:v>968.6871502656536</c:v>
                </c:pt>
                <c:pt idx="825">
                  <c:v>969.05010994875988</c:v>
                </c:pt>
                <c:pt idx="826">
                  <c:v>969.41856053387073</c:v>
                </c:pt>
                <c:pt idx="827">
                  <c:v>969.78058508157346</c:v>
                </c:pt>
                <c:pt idx="828">
                  <c:v>970.15960946649545</c:v>
                </c:pt>
                <c:pt idx="829">
                  <c:v>970.56393485125943</c:v>
                </c:pt>
                <c:pt idx="830">
                  <c:v>970.98913147001394</c:v>
                </c:pt>
                <c:pt idx="831">
                  <c:v>971.47102347821669</c:v>
                </c:pt>
                <c:pt idx="832">
                  <c:v>971.9940240085067</c:v>
                </c:pt>
                <c:pt idx="833">
                  <c:v>972.51938166884281</c:v>
                </c:pt>
                <c:pt idx="834">
                  <c:v>973.03069323231375</c:v>
                </c:pt>
                <c:pt idx="835">
                  <c:v>973.65910320158832</c:v>
                </c:pt>
                <c:pt idx="836">
                  <c:v>974.27620131519632</c:v>
                </c:pt>
                <c:pt idx="837">
                  <c:v>974.80287068404562</c:v>
                </c:pt>
                <c:pt idx="838">
                  <c:v>975.36858773759832</c:v>
                </c:pt>
                <c:pt idx="839">
                  <c:v>975.93125775305214</c:v>
                </c:pt>
                <c:pt idx="840">
                  <c:v>976.46940105462795</c:v>
                </c:pt>
                <c:pt idx="841">
                  <c:v>977.11704571512996</c:v>
                </c:pt>
                <c:pt idx="842">
                  <c:v>977.73207771890065</c:v>
                </c:pt>
                <c:pt idx="843">
                  <c:v>978.33992297813973</c:v>
                </c:pt>
                <c:pt idx="844">
                  <c:v>979.01489823570932</c:v>
                </c:pt>
                <c:pt idx="845">
                  <c:v>979.6528594379356</c:v>
                </c:pt>
                <c:pt idx="846">
                  <c:v>980.25297986177986</c:v>
                </c:pt>
                <c:pt idx="847">
                  <c:v>980.87223409688431</c:v>
                </c:pt>
                <c:pt idx="848">
                  <c:v>981.50264045630308</c:v>
                </c:pt>
                <c:pt idx="849">
                  <c:v>982.1136763218276</c:v>
                </c:pt>
                <c:pt idx="850">
                  <c:v>982.72908294728848</c:v>
                </c:pt>
                <c:pt idx="851">
                  <c:v>983.40653770319489</c:v>
                </c:pt>
                <c:pt idx="852">
                  <c:v>984.04847395076638</c:v>
                </c:pt>
                <c:pt idx="853">
                  <c:v>984.74190084908832</c:v>
                </c:pt>
                <c:pt idx="854">
                  <c:v>985.3984217016299</c:v>
                </c:pt>
                <c:pt idx="855">
                  <c:v>986.0680241372346</c:v>
                </c:pt>
                <c:pt idx="856">
                  <c:v>986.70015794126448</c:v>
                </c:pt>
                <c:pt idx="857">
                  <c:v>987.35918095228351</c:v>
                </c:pt>
                <c:pt idx="858">
                  <c:v>988.01914910219546</c:v>
                </c:pt>
                <c:pt idx="859">
                  <c:v>988.65839510139722</c:v>
                </c:pt>
                <c:pt idx="860">
                  <c:v>989.23226299288899</c:v>
                </c:pt>
                <c:pt idx="861">
                  <c:v>989.77237223889756</c:v>
                </c:pt>
                <c:pt idx="862">
                  <c:v>990.36502108421803</c:v>
                </c:pt>
                <c:pt idx="863">
                  <c:v>991.02849925951591</c:v>
                </c:pt>
                <c:pt idx="864">
                  <c:v>991.71562749725592</c:v>
                </c:pt>
                <c:pt idx="865">
                  <c:v>992.40496674117333</c:v>
                </c:pt>
                <c:pt idx="866">
                  <c:v>993.11593843532523</c:v>
                </c:pt>
                <c:pt idx="867">
                  <c:v>993.78162958760174</c:v>
                </c:pt>
                <c:pt idx="868">
                  <c:v>994.49400947429012</c:v>
                </c:pt>
                <c:pt idx="869">
                  <c:v>995.18492341252352</c:v>
                </c:pt>
                <c:pt idx="870">
                  <c:v>995.84809670747109</c:v>
                </c:pt>
                <c:pt idx="871">
                  <c:v>996.56964192951045</c:v>
                </c:pt>
                <c:pt idx="872">
                  <c:v>997.26526520924256</c:v>
                </c:pt>
                <c:pt idx="873">
                  <c:v>997.97398200092221</c:v>
                </c:pt>
                <c:pt idx="874">
                  <c:v>998.68807304603467</c:v>
                </c:pt>
                <c:pt idx="875">
                  <c:v>999.37996073708825</c:v>
                </c:pt>
                <c:pt idx="876">
                  <c:v>1000.0702697352306</c:v>
                </c:pt>
                <c:pt idx="877">
                  <c:v>1000.7721462652316</c:v>
                </c:pt>
                <c:pt idx="878">
                  <c:v>1001.5158972360329</c:v>
                </c:pt>
                <c:pt idx="879">
                  <c:v>1002.2296305326319</c:v>
                </c:pt>
                <c:pt idx="880">
                  <c:v>1002.955238715172</c:v>
                </c:pt>
                <c:pt idx="881">
                  <c:v>1003.7142360571047</c:v>
                </c:pt>
                <c:pt idx="882">
                  <c:v>1004.43667153117</c:v>
                </c:pt>
                <c:pt idx="883">
                  <c:v>1005.0749915012876</c:v>
                </c:pt>
                <c:pt idx="884">
                  <c:v>1005.7078329941641</c:v>
                </c:pt>
                <c:pt idx="885">
                  <c:v>1006.3473797023483</c:v>
                </c:pt>
                <c:pt idx="886">
                  <c:v>1006.9692553556382</c:v>
                </c:pt>
                <c:pt idx="887">
                  <c:v>1007.6484403809711</c:v>
                </c:pt>
                <c:pt idx="888">
                  <c:v>1008.287950518535</c:v>
                </c:pt>
                <c:pt idx="889">
                  <c:v>1008.8969568544782</c:v>
                </c:pt>
                <c:pt idx="890">
                  <c:v>1009.5139005036496</c:v>
                </c:pt>
                <c:pt idx="891">
                  <c:v>1010.082694918481</c:v>
                </c:pt>
                <c:pt idx="892">
                  <c:v>1010.6229449387623</c:v>
                </c:pt>
                <c:pt idx="893">
                  <c:v>1011.1227100554898</c:v>
                </c:pt>
                <c:pt idx="894">
                  <c:v>1011.6248710305711</c:v>
                </c:pt>
                <c:pt idx="895">
                  <c:v>1012.1291684212907</c:v>
                </c:pt>
                <c:pt idx="896">
                  <c:v>1012.650929775963</c:v>
                </c:pt>
                <c:pt idx="897">
                  <c:v>1013.2073263861988</c:v>
                </c:pt>
                <c:pt idx="898">
                  <c:v>1013.8134887042795</c:v>
                </c:pt>
                <c:pt idx="899">
                  <c:v>1014.4010133317809</c:v>
                </c:pt>
                <c:pt idx="900">
                  <c:v>1014.9549976486331</c:v>
                </c:pt>
                <c:pt idx="901">
                  <c:v>1015.5357390626195</c:v>
                </c:pt>
                <c:pt idx="902">
                  <c:v>1016.0909296174676</c:v>
                </c:pt>
                <c:pt idx="903">
                  <c:v>1016.6871032973791</c:v>
                </c:pt>
                <c:pt idx="904">
                  <c:v>1017.333610615938</c:v>
                </c:pt>
                <c:pt idx="905">
                  <c:v>1018.0325891972376</c:v>
                </c:pt>
                <c:pt idx="906">
                  <c:v>1018.7874682269745</c:v>
                </c:pt>
                <c:pt idx="907">
                  <c:v>1019.5087486816578</c:v>
                </c:pt>
                <c:pt idx="908">
                  <c:v>1020.1824012341191</c:v>
                </c:pt>
                <c:pt idx="909">
                  <c:v>1020.7848208401102</c:v>
                </c:pt>
                <c:pt idx="910">
                  <c:v>1021.3516626337237</c:v>
                </c:pt>
                <c:pt idx="911">
                  <c:v>1021.9130459206452</c:v>
                </c:pt>
                <c:pt idx="912">
                  <c:v>1022.4873465706092</c:v>
                </c:pt>
                <c:pt idx="913">
                  <c:v>1023.1214017478306</c:v>
                </c:pt>
                <c:pt idx="914">
                  <c:v>1023.7573033768851</c:v>
                </c:pt>
                <c:pt idx="915">
                  <c:v>1024.2947979670571</c:v>
                </c:pt>
                <c:pt idx="916">
                  <c:v>1024.8256807243304</c:v>
                </c:pt>
                <c:pt idx="917">
                  <c:v>1025.3370981476703</c:v>
                </c:pt>
                <c:pt idx="918">
                  <c:v>1025.8409253215932</c:v>
                </c:pt>
                <c:pt idx="919">
                  <c:v>1026.3354442519228</c:v>
                </c:pt>
                <c:pt idx="920">
                  <c:v>1026.8514216765318</c:v>
                </c:pt>
                <c:pt idx="921">
                  <c:v>1027.4006170716616</c:v>
                </c:pt>
                <c:pt idx="922">
                  <c:v>1027.9384686560888</c:v>
                </c:pt>
                <c:pt idx="923">
                  <c:v>1028.4575449285805</c:v>
                </c:pt>
                <c:pt idx="924">
                  <c:v>1028.9776511178268</c:v>
                </c:pt>
                <c:pt idx="925">
                  <c:v>1029.4816639251858</c:v>
                </c:pt>
                <c:pt idx="926">
                  <c:v>1030.0630873726677</c:v>
                </c:pt>
                <c:pt idx="927">
                  <c:v>1030.7125455310847</c:v>
                </c:pt>
                <c:pt idx="928">
                  <c:v>1031.3801902787054</c:v>
                </c:pt>
                <c:pt idx="929">
                  <c:v>1032.0385735582317</c:v>
                </c:pt>
                <c:pt idx="930">
                  <c:v>1032.6753624379335</c:v>
                </c:pt>
                <c:pt idx="931">
                  <c:v>1033.3816327731456</c:v>
                </c:pt>
                <c:pt idx="932">
                  <c:v>1034.0860687237096</c:v>
                </c:pt>
                <c:pt idx="933">
                  <c:v>1034.8682953321679</c:v>
                </c:pt>
                <c:pt idx="934">
                  <c:v>1035.6461804667474</c:v>
                </c:pt>
                <c:pt idx="935">
                  <c:v>1036.4237219399906</c:v>
                </c:pt>
                <c:pt idx="936">
                  <c:v>1037.1923198986347</c:v>
                </c:pt>
                <c:pt idx="937">
                  <c:v>1037.8824968224505</c:v>
                </c:pt>
                <c:pt idx="938">
                  <c:v>1038.5385901870879</c:v>
                </c:pt>
                <c:pt idx="939">
                  <c:v>1039.1998870891089</c:v>
                </c:pt>
                <c:pt idx="940">
                  <c:v>1039.905983778166</c:v>
                </c:pt>
                <c:pt idx="941">
                  <c:v>1040.6477178937075</c:v>
                </c:pt>
                <c:pt idx="942">
                  <c:v>1041.4596249864048</c:v>
                </c:pt>
                <c:pt idx="943">
                  <c:v>1042.2580832901208</c:v>
                </c:pt>
                <c:pt idx="944">
                  <c:v>1042.97424628771</c:v>
                </c:pt>
                <c:pt idx="945">
                  <c:v>1043.698433452882</c:v>
                </c:pt>
                <c:pt idx="946">
                  <c:v>1044.419905882922</c:v>
                </c:pt>
                <c:pt idx="947">
                  <c:v>1045.0722522460435</c:v>
                </c:pt>
                <c:pt idx="948">
                  <c:v>1045.7316922156431</c:v>
                </c:pt>
                <c:pt idx="949">
                  <c:v>1046.4424226839014</c:v>
                </c:pt>
                <c:pt idx="950">
                  <c:v>1047.154455371377</c:v>
                </c:pt>
                <c:pt idx="951">
                  <c:v>1047.8345672296175</c:v>
                </c:pt>
                <c:pt idx="952">
                  <c:v>1048.5323258766839</c:v>
                </c:pt>
                <c:pt idx="953">
                  <c:v>1049.2922324513124</c:v>
                </c:pt>
                <c:pt idx="954">
                  <c:v>1050.0232251572588</c:v>
                </c:pt>
                <c:pt idx="955">
                  <c:v>1050.8249379903427</c:v>
                </c:pt>
                <c:pt idx="956">
                  <c:v>1051.767230840994</c:v>
                </c:pt>
                <c:pt idx="957">
                  <c:v>1052.7027389652851</c:v>
                </c:pt>
                <c:pt idx="958">
                  <c:v>1053.609489066426</c:v>
                </c:pt>
                <c:pt idx="959">
                  <c:v>1054.5740187891361</c:v>
                </c:pt>
                <c:pt idx="960">
                  <c:v>1055.5007477936397</c:v>
                </c:pt>
                <c:pt idx="961">
                  <c:v>1056.4377902842341</c:v>
                </c:pt>
                <c:pt idx="962">
                  <c:v>1057.3334666186306</c:v>
                </c:pt>
                <c:pt idx="963">
                  <c:v>1058.1900404578153</c:v>
                </c:pt>
                <c:pt idx="964">
                  <c:v>1059.0690090954538</c:v>
                </c:pt>
                <c:pt idx="965">
                  <c:v>1059.8920865419948</c:v>
                </c:pt>
                <c:pt idx="966">
                  <c:v>1060.7347222069561</c:v>
                </c:pt>
                <c:pt idx="967">
                  <c:v>1061.5289023087848</c:v>
                </c:pt>
                <c:pt idx="968">
                  <c:v>1062.277762289388</c:v>
                </c:pt>
                <c:pt idx="969">
                  <c:v>1062.9577314979858</c:v>
                </c:pt>
                <c:pt idx="970">
                  <c:v>1063.6813235836014</c:v>
                </c:pt>
                <c:pt idx="971">
                  <c:v>1064.4306051471617</c:v>
                </c:pt>
                <c:pt idx="972">
                  <c:v>1065.1567770621118</c:v>
                </c:pt>
                <c:pt idx="973">
                  <c:v>1065.8423185568513</c:v>
                </c:pt>
                <c:pt idx="974">
                  <c:v>1066.5180611599301</c:v>
                </c:pt>
                <c:pt idx="975">
                  <c:v>1067.2165641798358</c:v>
                </c:pt>
                <c:pt idx="976">
                  <c:v>1067.9720314212677</c:v>
                </c:pt>
                <c:pt idx="977">
                  <c:v>1068.7540622317247</c:v>
                </c:pt>
                <c:pt idx="978">
                  <c:v>1069.5505703391111</c:v>
                </c:pt>
                <c:pt idx="979">
                  <c:v>1070.2870358650118</c:v>
                </c:pt>
                <c:pt idx="980">
                  <c:v>1071.0637649478729</c:v>
                </c:pt>
                <c:pt idx="981">
                  <c:v>1071.7895290991623</c:v>
                </c:pt>
                <c:pt idx="982">
                  <c:v>1072.543035114501</c:v>
                </c:pt>
                <c:pt idx="983">
                  <c:v>1073.304942527041</c:v>
                </c:pt>
                <c:pt idx="984">
                  <c:v>1074.07882227035</c:v>
                </c:pt>
                <c:pt idx="985">
                  <c:v>1074.7937761024025</c:v>
                </c:pt>
                <c:pt idx="986">
                  <c:v>1075.534918459691</c:v>
                </c:pt>
                <c:pt idx="987">
                  <c:v>1076.2783465923378</c:v>
                </c:pt>
                <c:pt idx="988">
                  <c:v>1076.9968254780897</c:v>
                </c:pt>
                <c:pt idx="989">
                  <c:v>1077.7465989417749</c:v>
                </c:pt>
                <c:pt idx="990">
                  <c:v>1078.5576274213756</c:v>
                </c:pt>
                <c:pt idx="991">
                  <c:v>1079.3608436159354</c:v>
                </c:pt>
                <c:pt idx="992">
                  <c:v>1080.1484809143965</c:v>
                </c:pt>
                <c:pt idx="993">
                  <c:v>1080.994705402233</c:v>
                </c:pt>
                <c:pt idx="994">
                  <c:v>1081.8434259213336</c:v>
                </c:pt>
                <c:pt idx="995">
                  <c:v>1082.652929970687</c:v>
                </c:pt>
                <c:pt idx="996">
                  <c:v>1083.4273479085489</c:v>
                </c:pt>
                <c:pt idx="997">
                  <c:v>1084.1762713851908</c:v>
                </c:pt>
                <c:pt idx="998">
                  <c:v>1084.9562639542355</c:v>
                </c:pt>
                <c:pt idx="999">
                  <c:v>1085.6530371127569</c:v>
                </c:pt>
                <c:pt idx="1000">
                  <c:v>1086.356568906011</c:v>
                </c:pt>
                <c:pt idx="1001">
                  <c:v>1087.1476961828562</c:v>
                </c:pt>
                <c:pt idx="1002">
                  <c:v>1087.9213729604094</c:v>
                </c:pt>
                <c:pt idx="1003">
                  <c:v>1088.7330421443351</c:v>
                </c:pt>
                <c:pt idx="1004">
                  <c:v>1089.6219030617181</c:v>
                </c:pt>
                <c:pt idx="1005">
                  <c:v>1090.4447936897982</c:v>
                </c:pt>
                <c:pt idx="1006">
                  <c:v>1091.2057178566715</c:v>
                </c:pt>
                <c:pt idx="1007">
                  <c:v>1092.0213046298975</c:v>
                </c:pt>
                <c:pt idx="1008">
                  <c:v>1092.8846711223991</c:v>
                </c:pt>
                <c:pt idx="1009">
                  <c:v>1093.623018983207</c:v>
                </c:pt>
                <c:pt idx="1010">
                  <c:v>1094.3555603027023</c:v>
                </c:pt>
                <c:pt idx="1011">
                  <c:v>1095.1134815904916</c:v>
                </c:pt>
                <c:pt idx="1012">
                  <c:v>1095.8824376416217</c:v>
                </c:pt>
                <c:pt idx="1013">
                  <c:v>1096.644107261073</c:v>
                </c:pt>
                <c:pt idx="1014">
                  <c:v>1097.4503329766922</c:v>
                </c:pt>
                <c:pt idx="1015">
                  <c:v>1098.2234529756686</c:v>
                </c:pt>
                <c:pt idx="1016">
                  <c:v>1098.9801231050646</c:v>
                </c:pt>
                <c:pt idx="1017">
                  <c:v>1099.7596864618604</c:v>
                </c:pt>
                <c:pt idx="1018">
                  <c:v>1100.526946581313</c:v>
                </c:pt>
                <c:pt idx="1019">
                  <c:v>1101.3844093099679</c:v>
                </c:pt>
                <c:pt idx="1020">
                  <c:v>1102.3062120081354</c:v>
                </c:pt>
                <c:pt idx="1021">
                  <c:v>1103.2500994441864</c:v>
                </c:pt>
                <c:pt idx="1022">
                  <c:v>1104.2504958269567</c:v>
                </c:pt>
                <c:pt idx="1023">
                  <c:v>1105.2881341756745</c:v>
                </c:pt>
                <c:pt idx="1024">
                  <c:v>1106.4318286202549</c:v>
                </c:pt>
                <c:pt idx="1025">
                  <c:v>1107.540893185738</c:v>
                </c:pt>
                <c:pt idx="1026">
                  <c:v>1108.6204382024207</c:v>
                </c:pt>
                <c:pt idx="1027">
                  <c:v>1109.6704849043908</c:v>
                </c:pt>
                <c:pt idx="1028">
                  <c:v>1110.6694063863877</c:v>
                </c:pt>
                <c:pt idx="1029">
                  <c:v>1111.7241809002412</c:v>
                </c:pt>
                <c:pt idx="1030">
                  <c:v>1112.6824963648501</c:v>
                </c:pt>
                <c:pt idx="1031">
                  <c:v>1113.6498720997856</c:v>
                </c:pt>
                <c:pt idx="1032">
                  <c:v>1114.6447415325349</c:v>
                </c:pt>
                <c:pt idx="1033">
                  <c:v>1115.6030403985289</c:v>
                </c:pt>
                <c:pt idx="1034">
                  <c:v>1116.5166014560523</c:v>
                </c:pt>
                <c:pt idx="1035">
                  <c:v>1117.4050453047284</c:v>
                </c:pt>
                <c:pt idx="1036">
                  <c:v>1118.2087121736909</c:v>
                </c:pt>
                <c:pt idx="1037">
                  <c:v>1118.9995677774509</c:v>
                </c:pt>
                <c:pt idx="1038">
                  <c:v>1119.789887711948</c:v>
                </c:pt>
                <c:pt idx="1039">
                  <c:v>1120.5963092383038</c:v>
                </c:pt>
                <c:pt idx="1040">
                  <c:v>1121.3978139930948</c:v>
                </c:pt>
                <c:pt idx="1041">
                  <c:v>1122.1375852773656</c:v>
                </c:pt>
                <c:pt idx="1042">
                  <c:v>1122.9246734061603</c:v>
                </c:pt>
                <c:pt idx="1043">
                  <c:v>1123.6614311366857</c:v>
                </c:pt>
                <c:pt idx="1044">
                  <c:v>1124.32064253716</c:v>
                </c:pt>
                <c:pt idx="1045">
                  <c:v>1124.9991452591946</c:v>
                </c:pt>
                <c:pt idx="1046">
                  <c:v>1125.6873547411801</c:v>
                </c:pt>
                <c:pt idx="1047">
                  <c:v>1126.2786075986494</c:v>
                </c:pt>
                <c:pt idx="1048">
                  <c:v>1126.9066314135484</c:v>
                </c:pt>
                <c:pt idx="1049">
                  <c:v>1127.5219842431843</c:v>
                </c:pt>
                <c:pt idx="1050">
                  <c:v>1128.1397258118946</c:v>
                </c:pt>
                <c:pt idx="1051">
                  <c:v>1128.7681454053898</c:v>
                </c:pt>
                <c:pt idx="1052">
                  <c:v>1129.4073523192858</c:v>
                </c:pt>
                <c:pt idx="1053">
                  <c:v>1130.03281280181</c:v>
                </c:pt>
                <c:pt idx="1054">
                  <c:v>1130.6374444505059</c:v>
                </c:pt>
                <c:pt idx="1055">
                  <c:v>1131.2116413307617</c:v>
                </c:pt>
                <c:pt idx="1056">
                  <c:v>1131.8074675139917</c:v>
                </c:pt>
                <c:pt idx="1057">
                  <c:v>1132.3602968405855</c:v>
                </c:pt>
                <c:pt idx="1058">
                  <c:v>1132.908725557696</c:v>
                </c:pt>
                <c:pt idx="1059">
                  <c:v>1133.5013452020974</c:v>
                </c:pt>
                <c:pt idx="1060">
                  <c:v>1134.0489984227117</c:v>
                </c:pt>
                <c:pt idx="1061">
                  <c:v>1134.6311808901696</c:v>
                </c:pt>
                <c:pt idx="1062">
                  <c:v>1135.2363725075663</c:v>
                </c:pt>
                <c:pt idx="1063">
                  <c:v>1135.9203062705344</c:v>
                </c:pt>
                <c:pt idx="1064">
                  <c:v>1136.7198958369431</c:v>
                </c:pt>
                <c:pt idx="1065">
                  <c:v>1137.5079664483837</c:v>
                </c:pt>
                <c:pt idx="1066">
                  <c:v>1138.3111145050793</c:v>
                </c:pt>
                <c:pt idx="1067">
                  <c:v>1139.1318994819364</c:v>
                </c:pt>
                <c:pt idx="1068">
                  <c:v>1139.9186732255132</c:v>
                </c:pt>
                <c:pt idx="1069">
                  <c:v>1140.747796550593</c:v>
                </c:pt>
                <c:pt idx="1070">
                  <c:v>1141.5254708216726</c:v>
                </c:pt>
                <c:pt idx="1071">
                  <c:v>1142.3052822491466</c:v>
                </c:pt>
                <c:pt idx="1072">
                  <c:v>1143.1331474542549</c:v>
                </c:pt>
                <c:pt idx="1073">
                  <c:v>1143.9417358279302</c:v>
                </c:pt>
                <c:pt idx="1074">
                  <c:v>1144.7310113559688</c:v>
                </c:pt>
                <c:pt idx="1075">
                  <c:v>1145.5636746465561</c:v>
                </c:pt>
                <c:pt idx="1076">
                  <c:v>1146.3783821793459</c:v>
                </c:pt>
                <c:pt idx="1077">
                  <c:v>1147.1715452627948</c:v>
                </c:pt>
                <c:pt idx="1078">
                  <c:v>1148.007297841456</c:v>
                </c:pt>
                <c:pt idx="1079">
                  <c:v>1148.7864718317614</c:v>
                </c:pt>
                <c:pt idx="1080">
                  <c:v>1149.5978326801599</c:v>
                </c:pt>
                <c:pt idx="1081">
                  <c:v>1150.3571632557821</c:v>
                </c:pt>
                <c:pt idx="1082">
                  <c:v>1151.1259088804579</c:v>
                </c:pt>
                <c:pt idx="1083">
                  <c:v>1151.8689982532035</c:v>
                </c:pt>
                <c:pt idx="1084">
                  <c:v>1152.639044016611</c:v>
                </c:pt>
                <c:pt idx="1085">
                  <c:v>1153.4362318910776</c:v>
                </c:pt>
                <c:pt idx="1086">
                  <c:v>1154.2855102001183</c:v>
                </c:pt>
                <c:pt idx="1087">
                  <c:v>1155.2126696370037</c:v>
                </c:pt>
                <c:pt idx="1088">
                  <c:v>1156.1339195162282</c:v>
                </c:pt>
                <c:pt idx="1089">
                  <c:v>1157.0837193926591</c:v>
                </c:pt>
                <c:pt idx="1090">
                  <c:v>1158.0595700444965</c:v>
                </c:pt>
                <c:pt idx="1091">
                  <c:v>1159.0755967857965</c:v>
                </c:pt>
                <c:pt idx="1092">
                  <c:v>1160.0920406048492</c:v>
                </c:pt>
                <c:pt idx="1093">
                  <c:v>1161.116408080032</c:v>
                </c:pt>
                <c:pt idx="1094">
                  <c:v>1162.1086844983527</c:v>
                </c:pt>
                <c:pt idx="1095">
                  <c:v>1163.1191704802548</c:v>
                </c:pt>
                <c:pt idx="1096">
                  <c:v>1164.0576924492677</c:v>
                </c:pt>
                <c:pt idx="1097">
                  <c:v>1164.9782810637707</c:v>
                </c:pt>
                <c:pt idx="1098">
                  <c:v>1165.8512136985448</c:v>
                </c:pt>
                <c:pt idx="1099">
                  <c:v>1166.7871157915661</c:v>
                </c:pt>
                <c:pt idx="1100">
                  <c:v>1167.6571765136046</c:v>
                </c:pt>
                <c:pt idx="1101">
                  <c:v>1168.4788093388872</c:v>
                </c:pt>
                <c:pt idx="1102">
                  <c:v>1169.270098722963</c:v>
                </c:pt>
                <c:pt idx="1103">
                  <c:v>1170.0308683024318</c:v>
                </c:pt>
                <c:pt idx="1104">
                  <c:v>1170.8147164148279</c:v>
                </c:pt>
                <c:pt idx="1105">
                  <c:v>1171.5887373634603</c:v>
                </c:pt>
                <c:pt idx="1106">
                  <c:v>1172.4440986732359</c:v>
                </c:pt>
                <c:pt idx="1107">
                  <c:v>1173.2566882126841</c:v>
                </c:pt>
                <c:pt idx="1108">
                  <c:v>1174.0040785076728</c:v>
                </c:pt>
                <c:pt idx="1109">
                  <c:v>1174.7452618131908</c:v>
                </c:pt>
                <c:pt idx="1110">
                  <c:v>1175.5184093251119</c:v>
                </c:pt>
                <c:pt idx="1111">
                  <c:v>1176.2752295594805</c:v>
                </c:pt>
                <c:pt idx="1112">
                  <c:v>1176.9594833375907</c:v>
                </c:pt>
                <c:pt idx="1113">
                  <c:v>1177.6504587834454</c:v>
                </c:pt>
                <c:pt idx="1114">
                  <c:v>1178.3138512672222</c:v>
                </c:pt>
                <c:pt idx="1115">
                  <c:v>1179.0380536613313</c:v>
                </c:pt>
                <c:pt idx="1116">
                  <c:v>1179.8107848542311</c:v>
                </c:pt>
                <c:pt idx="1117">
                  <c:v>1180.6229958569177</c:v>
                </c:pt>
                <c:pt idx="1118">
                  <c:v>1181.4364957922453</c:v>
                </c:pt>
                <c:pt idx="1119">
                  <c:v>1182.2833436042224</c:v>
                </c:pt>
                <c:pt idx="1120">
                  <c:v>1183.0820756549444</c:v>
                </c:pt>
                <c:pt idx="1121">
                  <c:v>1183.9359458848776</c:v>
                </c:pt>
                <c:pt idx="1122">
                  <c:v>1184.7616681232014</c:v>
                </c:pt>
                <c:pt idx="1123">
                  <c:v>1185.5523700597539</c:v>
                </c:pt>
                <c:pt idx="1124">
                  <c:v>1186.4314035629136</c:v>
                </c:pt>
                <c:pt idx="1125">
                  <c:v>1187.3642750162444</c:v>
                </c:pt>
                <c:pt idx="1126">
                  <c:v>1188.2658894220979</c:v>
                </c:pt>
                <c:pt idx="1127">
                  <c:v>1189.137200451351</c:v>
                </c:pt>
                <c:pt idx="1128">
                  <c:v>1189.9509451269578</c:v>
                </c:pt>
                <c:pt idx="1129">
                  <c:v>1190.6535133865132</c:v>
                </c:pt>
                <c:pt idx="1130">
                  <c:v>1191.3940376705762</c:v>
                </c:pt>
                <c:pt idx="1131">
                  <c:v>1192.1059124398682</c:v>
                </c:pt>
                <c:pt idx="1132">
                  <c:v>1192.8877451099777</c:v>
                </c:pt>
                <c:pt idx="1133">
                  <c:v>1193.6648061003566</c:v>
                </c:pt>
                <c:pt idx="1134">
                  <c:v>1194.4689005288938</c:v>
                </c:pt>
                <c:pt idx="1135">
                  <c:v>1195.3439427344001</c:v>
                </c:pt>
                <c:pt idx="1136">
                  <c:v>1196.1507853441638</c:v>
                </c:pt>
                <c:pt idx="1137">
                  <c:v>1196.8727438722042</c:v>
                </c:pt>
                <c:pt idx="1138">
                  <c:v>1197.6093519775429</c:v>
                </c:pt>
                <c:pt idx="1139">
                  <c:v>1198.4049614574865</c:v>
                </c:pt>
                <c:pt idx="1140">
                  <c:v>1199.221020800316</c:v>
                </c:pt>
                <c:pt idx="1141">
                  <c:v>1200.012714606492</c:v>
                </c:pt>
                <c:pt idx="1142">
                  <c:v>1200.8207659354382</c:v>
                </c:pt>
                <c:pt idx="1143">
                  <c:v>1201.5954967517052</c:v>
                </c:pt>
                <c:pt idx="1144">
                  <c:v>1202.3919833589518</c:v>
                </c:pt>
                <c:pt idx="1145">
                  <c:v>1203.2362928722762</c:v>
                </c:pt>
                <c:pt idx="1146">
                  <c:v>1204.0552226865109</c:v>
                </c:pt>
                <c:pt idx="1147">
                  <c:v>1204.8989564950684</c:v>
                </c:pt>
                <c:pt idx="1148">
                  <c:v>1205.7267766761793</c:v>
                </c:pt>
                <c:pt idx="1149">
                  <c:v>1206.5663358090342</c:v>
                </c:pt>
                <c:pt idx="1150">
                  <c:v>1207.4208600701038</c:v>
                </c:pt>
                <c:pt idx="1151">
                  <c:v>1208.2313961164352</c:v>
                </c:pt>
                <c:pt idx="1152">
                  <c:v>1209.1020696485944</c:v>
                </c:pt>
                <c:pt idx="1153">
                  <c:v>1209.9350677980183</c:v>
                </c:pt>
                <c:pt idx="1154">
                  <c:v>1210.7513576616675</c:v>
                </c:pt>
                <c:pt idx="1155">
                  <c:v>1211.4936839345071</c:v>
                </c:pt>
                <c:pt idx="1156">
                  <c:v>1212.2549428698899</c:v>
                </c:pt>
                <c:pt idx="1157">
                  <c:v>1212.9920268344354</c:v>
                </c:pt>
                <c:pt idx="1158">
                  <c:v>1213.7170847505542</c:v>
                </c:pt>
                <c:pt idx="1159">
                  <c:v>1214.5356108096007</c:v>
                </c:pt>
                <c:pt idx="1160">
                  <c:v>1215.2820252223346</c:v>
                </c:pt>
                <c:pt idx="1161">
                  <c:v>1215.9842143554058</c:v>
                </c:pt>
                <c:pt idx="1162">
                  <c:v>1216.6920814718835</c:v>
                </c:pt>
                <c:pt idx="1163">
                  <c:v>1217.3832504792326</c:v>
                </c:pt>
                <c:pt idx="1164">
                  <c:v>1218.0567534943241</c:v>
                </c:pt>
                <c:pt idx="1165">
                  <c:v>1218.7447943444088</c:v>
                </c:pt>
                <c:pt idx="1166">
                  <c:v>1219.4383852575083</c:v>
                </c:pt>
                <c:pt idx="1167">
                  <c:v>1220.1037407579972</c:v>
                </c:pt>
                <c:pt idx="1168">
                  <c:v>1220.7654611581986</c:v>
                </c:pt>
                <c:pt idx="1169">
                  <c:v>1221.4224031872513</c:v>
                </c:pt>
                <c:pt idx="1170">
                  <c:v>1222.0608659536229</c:v>
                </c:pt>
                <c:pt idx="1171">
                  <c:v>1222.6571936759578</c:v>
                </c:pt>
                <c:pt idx="1172">
                  <c:v>1223.2042118826655</c:v>
                </c:pt>
                <c:pt idx="1173">
                  <c:v>1223.7053882204193</c:v>
                </c:pt>
                <c:pt idx="1174">
                  <c:v>1224.1763433924632</c:v>
                </c:pt>
                <c:pt idx="1175">
                  <c:v>1224.5733629506935</c:v>
                </c:pt>
                <c:pt idx="1176">
                  <c:v>1225.0303034317153</c:v>
                </c:pt>
                <c:pt idx="1177">
                  <c:v>1225.4630417430583</c:v>
                </c:pt>
                <c:pt idx="1178">
                  <c:v>1225.8713659589059</c:v>
                </c:pt>
                <c:pt idx="1179">
                  <c:v>1226.2502370680124</c:v>
                </c:pt>
                <c:pt idx="1180">
                  <c:v>1226.6199051259416</c:v>
                </c:pt>
                <c:pt idx="1181">
                  <c:v>1227.0010593079162</c:v>
                </c:pt>
                <c:pt idx="1182">
                  <c:v>1227.3762736400372</c:v>
                </c:pt>
                <c:pt idx="1183">
                  <c:v>1227.8049415194798</c:v>
                </c:pt>
                <c:pt idx="1184">
                  <c:v>1228.2394020877255</c:v>
                </c:pt>
                <c:pt idx="1185">
                  <c:v>1228.6789415598234</c:v>
                </c:pt>
                <c:pt idx="1186">
                  <c:v>1229.1838551338064</c:v>
                </c:pt>
                <c:pt idx="1187">
                  <c:v>1229.6722858814567</c:v>
                </c:pt>
                <c:pt idx="1188">
                  <c:v>1230.1325111117612</c:v>
                </c:pt>
                <c:pt idx="1189">
                  <c:v>1230.6073092841455</c:v>
                </c:pt>
                <c:pt idx="1190">
                  <c:v>1231.0729183435483</c:v>
                </c:pt>
                <c:pt idx="1191">
                  <c:v>1231.5509506554445</c:v>
                </c:pt>
                <c:pt idx="1192">
                  <c:v>1231.9975191127114</c:v>
                </c:pt>
                <c:pt idx="1193">
                  <c:v>1232.4359422285577</c:v>
                </c:pt>
                <c:pt idx="1194">
                  <c:v>1232.9339007979793</c:v>
                </c:pt>
                <c:pt idx="1195">
                  <c:v>1233.4532253866121</c:v>
                </c:pt>
                <c:pt idx="1196">
                  <c:v>1233.9716873158686</c:v>
                </c:pt>
                <c:pt idx="1197">
                  <c:v>1234.502320569821</c:v>
                </c:pt>
                <c:pt idx="1198">
                  <c:v>1235.0442286137961</c:v>
                </c:pt>
                <c:pt idx="1199">
                  <c:v>1235.591592170975</c:v>
                </c:pt>
                <c:pt idx="1200">
                  <c:v>1236.1202132025153</c:v>
                </c:pt>
                <c:pt idx="1201">
                  <c:v>1236.6790260713954</c:v>
                </c:pt>
                <c:pt idx="1202">
                  <c:v>1237.1768929396151</c:v>
                </c:pt>
                <c:pt idx="1203">
                  <c:v>1237.6888832564609</c:v>
                </c:pt>
                <c:pt idx="1204">
                  <c:v>1238.2738637729155</c:v>
                </c:pt>
                <c:pt idx="1205">
                  <c:v>1238.866280874377</c:v>
                </c:pt>
                <c:pt idx="1206">
                  <c:v>1239.4417773920991</c:v>
                </c:pt>
                <c:pt idx="1207">
                  <c:v>1239.9689916972518</c:v>
                </c:pt>
                <c:pt idx="1208">
                  <c:v>1240.5056683730393</c:v>
                </c:pt>
                <c:pt idx="1209">
                  <c:v>1241.0811009466856</c:v>
                </c:pt>
                <c:pt idx="1210">
                  <c:v>1241.6303871775565</c:v>
                </c:pt>
                <c:pt idx="1211">
                  <c:v>1242.2445197113911</c:v>
                </c:pt>
                <c:pt idx="1212">
                  <c:v>1242.7625101245546</c:v>
                </c:pt>
                <c:pt idx="1213">
                  <c:v>1243.341739010426</c:v>
                </c:pt>
                <c:pt idx="1214">
                  <c:v>1243.9008871802152</c:v>
                </c:pt>
                <c:pt idx="1215">
                  <c:v>1244.451547473702</c:v>
                </c:pt>
                <c:pt idx="1216">
                  <c:v>1244.9477835281391</c:v>
                </c:pt>
                <c:pt idx="1217">
                  <c:v>1245.4532591306302</c:v>
                </c:pt>
                <c:pt idx="1218">
                  <c:v>1245.9206166879019</c:v>
                </c:pt>
                <c:pt idx="1219">
                  <c:v>1246.3256473206059</c:v>
                </c:pt>
                <c:pt idx="1220">
                  <c:v>1246.6899914593673</c:v>
                </c:pt>
                <c:pt idx="1221">
                  <c:v>1247.0242717752055</c:v>
                </c:pt>
                <c:pt idx="1222">
                  <c:v>1247.4087401271381</c:v>
                </c:pt>
                <c:pt idx="1223">
                  <c:v>1247.8179144020135</c:v>
                </c:pt>
                <c:pt idx="1224">
                  <c:v>1248.2461677387287</c:v>
                </c:pt>
                <c:pt idx="1225">
                  <c:v>1248.7171216364004</c:v>
                </c:pt>
                <c:pt idx="1226">
                  <c:v>1249.1843137059673</c:v>
                </c:pt>
                <c:pt idx="1227">
                  <c:v>1249.6243633858112</c:v>
                </c:pt>
                <c:pt idx="1228">
                  <c:v>1250.0831263020832</c:v>
                </c:pt>
                <c:pt idx="1229">
                  <c:v>1250.5079857213314</c:v>
                </c:pt>
                <c:pt idx="1230">
                  <c:v>1250.9068879192248</c:v>
                </c:pt>
                <c:pt idx="1231">
                  <c:v>1251.3152479761495</c:v>
                </c:pt>
                <c:pt idx="1232">
                  <c:v>1251.7027266030343</c:v>
                </c:pt>
                <c:pt idx="1233">
                  <c:v>1252.1075853177497</c:v>
                </c:pt>
                <c:pt idx="1234">
                  <c:v>1252.462099624365</c:v>
                </c:pt>
                <c:pt idx="1235">
                  <c:v>1252.8616175679533</c:v>
                </c:pt>
                <c:pt idx="1236">
                  <c:v>1253.338312606754</c:v>
                </c:pt>
                <c:pt idx="1237">
                  <c:v>1253.8234109077571</c:v>
                </c:pt>
                <c:pt idx="1238">
                  <c:v>1254.3081491602672</c:v>
                </c:pt>
                <c:pt idx="1239">
                  <c:v>1254.8154258152717</c:v>
                </c:pt>
                <c:pt idx="1240">
                  <c:v>1255.3554218835463</c:v>
                </c:pt>
                <c:pt idx="1241">
                  <c:v>1255.9141104386697</c:v>
                </c:pt>
                <c:pt idx="1242">
                  <c:v>1256.4980921409042</c:v>
                </c:pt>
                <c:pt idx="1243">
                  <c:v>1257.0580627608674</c:v>
                </c:pt>
                <c:pt idx="1244">
                  <c:v>1257.616853091077</c:v>
                </c:pt>
                <c:pt idx="1245">
                  <c:v>1258.2206726171664</c:v>
                </c:pt>
                <c:pt idx="1246">
                  <c:v>1258.8334542491441</c:v>
                </c:pt>
                <c:pt idx="1247">
                  <c:v>1259.4750781133957</c:v>
                </c:pt>
                <c:pt idx="1248">
                  <c:v>1260.0459935546262</c:v>
                </c:pt>
                <c:pt idx="1249">
                  <c:v>1260.5836879961089</c:v>
                </c:pt>
                <c:pt idx="1250">
                  <c:v>1261.1018561759465</c:v>
                </c:pt>
                <c:pt idx="1251">
                  <c:v>1261.6717077549386</c:v>
                </c:pt>
                <c:pt idx="1252">
                  <c:v>1262.2991460923483</c:v>
                </c:pt>
                <c:pt idx="1253">
                  <c:v>1262.9329928667776</c:v>
                </c:pt>
                <c:pt idx="1254">
                  <c:v>1263.6063685140655</c:v>
                </c:pt>
                <c:pt idx="1255">
                  <c:v>1264.335002855456</c:v>
                </c:pt>
                <c:pt idx="1256">
                  <c:v>1265.0394435407552</c:v>
                </c:pt>
                <c:pt idx="1257">
                  <c:v>1265.6824112818692</c:v>
                </c:pt>
                <c:pt idx="1258">
                  <c:v>1266.3306316366343</c:v>
                </c:pt>
                <c:pt idx="1259">
                  <c:v>1266.9757740611526</c:v>
                </c:pt>
                <c:pt idx="1260">
                  <c:v>1267.6087031830182</c:v>
                </c:pt>
                <c:pt idx="1261">
                  <c:v>1268.1865649341726</c:v>
                </c:pt>
                <c:pt idx="1262">
                  <c:v>1268.8346441857148</c:v>
                </c:pt>
                <c:pt idx="1263">
                  <c:v>1269.4789119257107</c:v>
                </c:pt>
                <c:pt idx="1264">
                  <c:v>1270.1144106916252</c:v>
                </c:pt>
                <c:pt idx="1265">
                  <c:v>1270.7993194397598</c:v>
                </c:pt>
                <c:pt idx="1266">
                  <c:v>1271.4748978988787</c:v>
                </c:pt>
                <c:pt idx="1267">
                  <c:v>1272.2098011680901</c:v>
                </c:pt>
                <c:pt idx="1268">
                  <c:v>1272.9421181506029</c:v>
                </c:pt>
                <c:pt idx="1269">
                  <c:v>1273.7107302614966</c:v>
                </c:pt>
                <c:pt idx="1270">
                  <c:v>1274.4956616406323</c:v>
                </c:pt>
                <c:pt idx="1271">
                  <c:v>1275.2992236441132</c:v>
                </c:pt>
                <c:pt idx="1272">
                  <c:v>1276.1528473525227</c:v>
                </c:pt>
                <c:pt idx="1273">
                  <c:v>1276.9815414755358</c:v>
                </c:pt>
                <c:pt idx="1274">
                  <c:v>1277.8703594042011</c:v>
                </c:pt>
                <c:pt idx="1275">
                  <c:v>1278.7448734030495</c:v>
                </c:pt>
                <c:pt idx="1276">
                  <c:v>1279.625805957593</c:v>
                </c:pt>
                <c:pt idx="1277">
                  <c:v>1280.5624423176378</c:v>
                </c:pt>
                <c:pt idx="1278">
                  <c:v>1281.524673093485</c:v>
                </c:pt>
                <c:pt idx="1279">
                  <c:v>1282.512501824051</c:v>
                </c:pt>
                <c:pt idx="1280">
                  <c:v>1283.4956356926377</c:v>
                </c:pt>
                <c:pt idx="1281">
                  <c:v>1284.5680276873684</c:v>
                </c:pt>
                <c:pt idx="1282">
                  <c:v>1285.6714235469988</c:v>
                </c:pt>
                <c:pt idx="1283">
                  <c:v>1286.8304898139772</c:v>
                </c:pt>
                <c:pt idx="1284">
                  <c:v>1287.9889137203368</c:v>
                </c:pt>
                <c:pt idx="1285">
                  <c:v>1289.0846756389178</c:v>
                </c:pt>
                <c:pt idx="1286">
                  <c:v>1290.2126225709887</c:v>
                </c:pt>
                <c:pt idx="1287">
                  <c:v>1291.4878800745253</c:v>
                </c:pt>
                <c:pt idx="1288">
                  <c:v>1292.7569459338433</c:v>
                </c:pt>
                <c:pt idx="1289">
                  <c:v>1294.0044609344395</c:v>
                </c:pt>
                <c:pt idx="1290">
                  <c:v>1295.1908530380183</c:v>
                </c:pt>
                <c:pt idx="1291">
                  <c:v>1296.4574673488796</c:v>
                </c:pt>
                <c:pt idx="1292">
                  <c:v>1297.7437233227838</c:v>
                </c:pt>
                <c:pt idx="1293">
                  <c:v>1299.0999335322408</c:v>
                </c:pt>
                <c:pt idx="1294">
                  <c:v>1300.4532128772562</c:v>
                </c:pt>
                <c:pt idx="1295">
                  <c:v>1301.83838944283</c:v>
                </c:pt>
                <c:pt idx="1296">
                  <c:v>1303.1059148820111</c:v>
                </c:pt>
                <c:pt idx="1297">
                  <c:v>1304.32323957117</c:v>
                </c:pt>
                <c:pt idx="1298">
                  <c:v>1305.5937269560216</c:v>
                </c:pt>
                <c:pt idx="1299">
                  <c:v>1306.7929887271366</c:v>
                </c:pt>
                <c:pt idx="1300">
                  <c:v>1307.8472492060864</c:v>
                </c:pt>
                <c:pt idx="1301">
                  <c:v>1308.9371857961662</c:v>
                </c:pt>
                <c:pt idx="1302">
                  <c:v>1310.0066814996892</c:v>
                </c:pt>
                <c:pt idx="1303">
                  <c:v>1311.0282811871032</c:v>
                </c:pt>
                <c:pt idx="1304">
                  <c:v>1312.0463598342772</c:v>
                </c:pt>
                <c:pt idx="1305">
                  <c:v>1313.0854378266008</c:v>
                </c:pt>
                <c:pt idx="1306">
                  <c:v>1314.1431041787082</c:v>
                </c:pt>
                <c:pt idx="1307">
                  <c:v>1315.2164264596838</c:v>
                </c:pt>
                <c:pt idx="1308">
                  <c:v>1316.3294279108291</c:v>
                </c:pt>
                <c:pt idx="1309">
                  <c:v>1317.4636030099769</c:v>
                </c:pt>
                <c:pt idx="1310">
                  <c:v>1318.5996366810032</c:v>
                </c:pt>
                <c:pt idx="1311">
                  <c:v>1319.7209384841708</c:v>
                </c:pt>
                <c:pt idx="1312">
                  <c:v>1320.8093648877827</c:v>
                </c:pt>
                <c:pt idx="1313">
                  <c:v>1321.9252021782795</c:v>
                </c:pt>
                <c:pt idx="1314">
                  <c:v>1323.0244719547779</c:v>
                </c:pt>
                <c:pt idx="1315">
                  <c:v>1324.2108916482471</c:v>
                </c:pt>
                <c:pt idx="1316">
                  <c:v>1325.4903228943388</c:v>
                </c:pt>
                <c:pt idx="1317">
                  <c:v>1326.7682063525976</c:v>
                </c:pt>
                <c:pt idx="1318">
                  <c:v>1328.0576928607195</c:v>
                </c:pt>
                <c:pt idx="1319">
                  <c:v>1329.2764193243045</c:v>
                </c:pt>
                <c:pt idx="1320">
                  <c:v>1330.5533174906725</c:v>
                </c:pt>
                <c:pt idx="1321">
                  <c:v>1331.8133979010777</c:v>
                </c:pt>
                <c:pt idx="1322">
                  <c:v>1333.0423149358496</c:v>
                </c:pt>
                <c:pt idx="1323">
                  <c:v>1334.3528472127518</c:v>
                </c:pt>
                <c:pt idx="1324">
                  <c:v>1335.7762240763743</c:v>
                </c:pt>
                <c:pt idx="1325">
                  <c:v>1337.1783399591461</c:v>
                </c:pt>
                <c:pt idx="1326">
                  <c:v>1338.6025336129292</c:v>
                </c:pt>
                <c:pt idx="1327">
                  <c:v>1339.9376288765714</c:v>
                </c:pt>
                <c:pt idx="1328">
                  <c:v>1341.373241589793</c:v>
                </c:pt>
                <c:pt idx="1329">
                  <c:v>1342.8652664725817</c:v>
                </c:pt>
                <c:pt idx="1330">
                  <c:v>1344.2356031967117</c:v>
                </c:pt>
                <c:pt idx="1331">
                  <c:v>1345.5883469680223</c:v>
                </c:pt>
                <c:pt idx="1332">
                  <c:v>1346.89377245326</c:v>
                </c:pt>
                <c:pt idx="1333">
                  <c:v>1348.1604556811315</c:v>
                </c:pt>
                <c:pt idx="1334">
                  <c:v>1349.4054347035985</c:v>
                </c:pt>
                <c:pt idx="1335">
                  <c:v>1350.6943888231833</c:v>
                </c:pt>
                <c:pt idx="1336">
                  <c:v>1351.9619874224177</c:v>
                </c:pt>
                <c:pt idx="1337">
                  <c:v>1353.2671496332746</c:v>
                </c:pt>
                <c:pt idx="1338">
                  <c:v>1354.6450831800582</c:v>
                </c:pt>
                <c:pt idx="1339">
                  <c:v>1355.9950533518067</c:v>
                </c:pt>
                <c:pt idx="1340">
                  <c:v>1357.3929316266872</c:v>
                </c:pt>
                <c:pt idx="1341">
                  <c:v>1358.7842286901171</c:v>
                </c:pt>
                <c:pt idx="1342">
                  <c:v>1360.2580515015779</c:v>
                </c:pt>
                <c:pt idx="1343">
                  <c:v>1361.7448909738753</c:v>
                </c:pt>
                <c:pt idx="1344">
                  <c:v>1363.2634968391078</c:v>
                </c:pt>
                <c:pt idx="1345">
                  <c:v>1364.5750172766409</c:v>
                </c:pt>
                <c:pt idx="1346">
                  <c:v>1365.9365665824575</c:v>
                </c:pt>
                <c:pt idx="1347">
                  <c:v>1367.3710530299402</c:v>
                </c:pt>
                <c:pt idx="1348">
                  <c:v>1368.7427842595125</c:v>
                </c:pt>
                <c:pt idx="1349">
                  <c:v>1370.0816117952995</c:v>
                </c:pt>
                <c:pt idx="1350">
                  <c:v>1371.4691575998645</c:v>
                </c:pt>
                <c:pt idx="1351">
                  <c:v>1372.7771588067774</c:v>
                </c:pt>
                <c:pt idx="1352">
                  <c:v>1374.1308745317863</c:v>
                </c:pt>
                <c:pt idx="1353">
                  <c:v>1375.5895944535221</c:v>
                </c:pt>
                <c:pt idx="1354">
                  <c:v>1377.0119918786215</c:v>
                </c:pt>
                <c:pt idx="1355">
                  <c:v>1378.4113476471482</c:v>
                </c:pt>
                <c:pt idx="1356">
                  <c:v>1379.8477976831066</c:v>
                </c:pt>
                <c:pt idx="1357">
                  <c:v>1381.2520615731171</c:v>
                </c:pt>
                <c:pt idx="1358">
                  <c:v>1382.7533197474042</c:v>
                </c:pt>
                <c:pt idx="1359">
                  <c:v>1384.3556389760531</c:v>
                </c:pt>
                <c:pt idx="1360">
                  <c:v>1385.9224438580623</c:v>
                </c:pt>
                <c:pt idx="1361">
                  <c:v>1387.5208649842116</c:v>
                </c:pt>
                <c:pt idx="1362">
                  <c:v>1389.1728462200251</c:v>
                </c:pt>
                <c:pt idx="1363">
                  <c:v>1390.6798266113576</c:v>
                </c:pt>
                <c:pt idx="1364">
                  <c:v>1392.1760026938061</c:v>
                </c:pt>
                <c:pt idx="1365">
                  <c:v>1393.6239304173944</c:v>
                </c:pt>
                <c:pt idx="1366">
                  <c:v>1395.0846593900908</c:v>
                </c:pt>
                <c:pt idx="1367">
                  <c:v>1396.5422207201491</c:v>
                </c:pt>
                <c:pt idx="1368">
                  <c:v>1398.0686185026034</c:v>
                </c:pt>
                <c:pt idx="1369">
                  <c:v>1399.6277974909754</c:v>
                </c:pt>
                <c:pt idx="1370">
                  <c:v>1401.2300317952352</c:v>
                </c:pt>
                <c:pt idx="1371">
                  <c:v>1402.8124105659456</c:v>
                </c:pt>
                <c:pt idx="1372">
                  <c:v>1404.4623283591952</c:v>
                </c:pt>
                <c:pt idx="1373">
                  <c:v>1406.0840515656826</c:v>
                </c:pt>
                <c:pt idx="1374">
                  <c:v>1407.708204004339</c:v>
                </c:pt>
                <c:pt idx="1375">
                  <c:v>1409.2460733846042</c:v>
                </c:pt>
                <c:pt idx="1376">
                  <c:v>1410.7801939978974</c:v>
                </c:pt>
                <c:pt idx="1377">
                  <c:v>1412.2903026265799</c:v>
                </c:pt>
                <c:pt idx="1378">
                  <c:v>1413.825073362329</c:v>
                </c:pt>
                <c:pt idx="1379">
                  <c:v>1415.4484949967307</c:v>
                </c:pt>
                <c:pt idx="1380">
                  <c:v>1416.9669789210354</c:v>
                </c:pt>
                <c:pt idx="1381">
                  <c:v>1418.4643555295572</c:v>
                </c:pt>
                <c:pt idx="1382">
                  <c:v>1419.9318218768055</c:v>
                </c:pt>
                <c:pt idx="1383">
                  <c:v>1421.3139347799329</c:v>
                </c:pt>
                <c:pt idx="1384">
                  <c:v>1422.6239958348929</c:v>
                </c:pt>
                <c:pt idx="1385">
                  <c:v>1424.0177929458205</c:v>
                </c:pt>
                <c:pt idx="1386">
                  <c:v>1425.3968918905271</c:v>
                </c:pt>
                <c:pt idx="1387">
                  <c:v>1426.8423347760811</c:v>
                </c:pt>
                <c:pt idx="1388">
                  <c:v>1428.3657291368395</c:v>
                </c:pt>
                <c:pt idx="1389">
                  <c:v>1429.8701174762675</c:v>
                </c:pt>
                <c:pt idx="1390">
                  <c:v>1431.3857798993226</c:v>
                </c:pt>
                <c:pt idx="1391">
                  <c:v>1433.0624894006805</c:v>
                </c:pt>
                <c:pt idx="1392">
                  <c:v>1434.7376901721204</c:v>
                </c:pt>
                <c:pt idx="1393">
                  <c:v>1436.4340201077207</c:v>
                </c:pt>
                <c:pt idx="1394">
                  <c:v>1438.1464442500608</c:v>
                </c:pt>
                <c:pt idx="1395">
                  <c:v>1439.8308551287853</c:v>
                </c:pt>
                <c:pt idx="1396">
                  <c:v>1441.5454717009168</c:v>
                </c:pt>
                <c:pt idx="1397">
                  <c:v>1443.1971856189584</c:v>
                </c:pt>
                <c:pt idx="1398">
                  <c:v>1444.7879070232127</c:v>
                </c:pt>
                <c:pt idx="1399">
                  <c:v>1446.4240653765914</c:v>
                </c:pt>
                <c:pt idx="1400">
                  <c:v>1447.9669165689795</c:v>
                </c:pt>
                <c:pt idx="1401">
                  <c:v>1449.4541784593853</c:v>
                </c:pt>
                <c:pt idx="1402">
                  <c:v>1450.9718841305839</c:v>
                </c:pt>
                <c:pt idx="1403">
                  <c:v>1452.5437247194288</c:v>
                </c:pt>
                <c:pt idx="1404">
                  <c:v>1454.1237332652775</c:v>
                </c:pt>
                <c:pt idx="1405">
                  <c:v>1455.7608746865924</c:v>
                </c:pt>
                <c:pt idx="1406">
                  <c:v>1457.4714291582152</c:v>
                </c:pt>
                <c:pt idx="1407">
                  <c:v>1459.1488440488499</c:v>
                </c:pt>
                <c:pt idx="1408">
                  <c:v>1460.866174492161</c:v>
                </c:pt>
                <c:pt idx="1409">
                  <c:v>1462.6779587057845</c:v>
                </c:pt>
                <c:pt idx="1410">
                  <c:v>1464.4691023535013</c:v>
                </c:pt>
                <c:pt idx="1411">
                  <c:v>1466.3324360557858</c:v>
                </c:pt>
                <c:pt idx="1412">
                  <c:v>1468.1997470675801</c:v>
                </c:pt>
                <c:pt idx="1413">
                  <c:v>1470.0143792111933</c:v>
                </c:pt>
                <c:pt idx="1414">
                  <c:v>1471.8012336478332</c:v>
                </c:pt>
                <c:pt idx="1415">
                  <c:v>1473.5520916474841</c:v>
                </c:pt>
                <c:pt idx="1416">
                  <c:v>1475.2269312474325</c:v>
                </c:pt>
                <c:pt idx="1417">
                  <c:v>1476.9063315924993</c:v>
                </c:pt>
                <c:pt idx="1418">
                  <c:v>1478.726877971055</c:v>
                </c:pt>
                <c:pt idx="1419">
                  <c:v>1480.4868472750354</c:v>
                </c:pt>
                <c:pt idx="1420">
                  <c:v>1482.2558444522547</c:v>
                </c:pt>
                <c:pt idx="1421">
                  <c:v>1483.9942482638114</c:v>
                </c:pt>
                <c:pt idx="1422">
                  <c:v>1485.7309945290774</c:v>
                </c:pt>
                <c:pt idx="1423">
                  <c:v>1487.4795548624058</c:v>
                </c:pt>
                <c:pt idx="1424">
                  <c:v>1489.1312532936008</c:v>
                </c:pt>
                <c:pt idx="1425">
                  <c:v>1490.76587633799</c:v>
                </c:pt>
                <c:pt idx="1426">
                  <c:v>1492.3356211223236</c:v>
                </c:pt>
                <c:pt idx="1427">
                  <c:v>1493.9247748962305</c:v>
                </c:pt>
                <c:pt idx="1428">
                  <c:v>1495.5777459818385</c:v>
                </c:pt>
                <c:pt idx="1429">
                  <c:v>1497.1525160876943</c:v>
                </c:pt>
                <c:pt idx="1430">
                  <c:v>1498.8100553738054</c:v>
                </c:pt>
                <c:pt idx="1431">
                  <c:v>1500.5708157398969</c:v>
                </c:pt>
                <c:pt idx="1432">
                  <c:v>1502.2259090797213</c:v>
                </c:pt>
                <c:pt idx="1433">
                  <c:v>1503.8556351051268</c:v>
                </c:pt>
                <c:pt idx="1434">
                  <c:v>1505.4887922682738</c:v>
                </c:pt>
                <c:pt idx="1435">
                  <c:v>1507.0423662682206</c:v>
                </c:pt>
                <c:pt idx="1436">
                  <c:v>1508.5878530651999</c:v>
                </c:pt>
                <c:pt idx="1437">
                  <c:v>1510.1139657533799</c:v>
                </c:pt>
                <c:pt idx="1438">
                  <c:v>1511.5862313118248</c:v>
                </c:pt>
                <c:pt idx="1439">
                  <c:v>1513.1453279381917</c:v>
                </c:pt>
                <c:pt idx="1440">
                  <c:v>1514.6972804271982</c:v>
                </c:pt>
                <c:pt idx="1441">
                  <c:v>1516.265115666466</c:v>
                </c:pt>
                <c:pt idx="1442">
                  <c:v>1517.8864355703415</c:v>
                </c:pt>
                <c:pt idx="1443">
                  <c:v>1519.5739347425665</c:v>
                </c:pt>
                <c:pt idx="1444">
                  <c:v>1521.1955138917735</c:v>
                </c:pt>
                <c:pt idx="1445">
                  <c:v>1522.8386836437685</c:v>
                </c:pt>
                <c:pt idx="1446">
                  <c:v>1524.5012325494458</c:v>
                </c:pt>
                <c:pt idx="1447">
                  <c:v>1526.1796809945045</c:v>
                </c:pt>
                <c:pt idx="1448">
                  <c:v>1527.7426783656904</c:v>
                </c:pt>
                <c:pt idx="1449">
                  <c:v>1529.3701306624307</c:v>
                </c:pt>
                <c:pt idx="1450">
                  <c:v>1530.9483466857062</c:v>
                </c:pt>
                <c:pt idx="1451">
                  <c:v>1532.5540537286909</c:v>
                </c:pt>
                <c:pt idx="1452">
                  <c:v>1534.0829272246242</c:v>
                </c:pt>
                <c:pt idx="1453">
                  <c:v>1535.6972925347823</c:v>
                </c:pt>
                <c:pt idx="1454">
                  <c:v>1537.3058579114081</c:v>
                </c:pt>
                <c:pt idx="1455">
                  <c:v>1538.8890107501425</c:v>
                </c:pt>
                <c:pt idx="1456">
                  <c:v>1540.4799017963664</c:v>
                </c:pt>
                <c:pt idx="1457">
                  <c:v>1542.0363884438295</c:v>
                </c:pt>
                <c:pt idx="1458">
                  <c:v>1543.5805893719676</c:v>
                </c:pt>
                <c:pt idx="1459">
                  <c:v>1545.1061869768293</c:v>
                </c:pt>
                <c:pt idx="1460">
                  <c:v>1546.5802117837352</c:v>
                </c:pt>
                <c:pt idx="1461">
                  <c:v>1548.0901595344587</c:v>
                </c:pt>
                <c:pt idx="1462">
                  <c:v>1549.5421253723068</c:v>
                </c:pt>
                <c:pt idx="1463">
                  <c:v>1551.0777649610343</c:v>
                </c:pt>
                <c:pt idx="1464">
                  <c:v>1552.5058028730443</c:v>
                </c:pt>
                <c:pt idx="1465">
                  <c:v>1553.8351442558353</c:v>
                </c:pt>
                <c:pt idx="1466">
                  <c:v>1555.2389145842371</c:v>
                </c:pt>
                <c:pt idx="1467">
                  <c:v>1556.6346877011163</c:v>
                </c:pt>
                <c:pt idx="1468">
                  <c:v>1558.0892619496469</c:v>
                </c:pt>
                <c:pt idx="1469">
                  <c:v>1559.7166098334701</c:v>
                </c:pt>
                <c:pt idx="1470">
                  <c:v>1561.384146591796</c:v>
                </c:pt>
                <c:pt idx="1471">
                  <c:v>1562.940137141386</c:v>
                </c:pt>
                <c:pt idx="1472">
                  <c:v>1564.6110821919322</c:v>
                </c:pt>
                <c:pt idx="1473">
                  <c:v>1566.3556670238534</c:v>
                </c:pt>
                <c:pt idx="1474">
                  <c:v>1568.1147299044012</c:v>
                </c:pt>
                <c:pt idx="1475">
                  <c:v>1569.8410262877342</c:v>
                </c:pt>
                <c:pt idx="1476">
                  <c:v>1571.5505900070564</c:v>
                </c:pt>
                <c:pt idx="1477">
                  <c:v>1573.1767195643183</c:v>
                </c:pt>
                <c:pt idx="1478">
                  <c:v>1574.857475723371</c:v>
                </c:pt>
                <c:pt idx="1479">
                  <c:v>1576.5486289175853</c:v>
                </c:pt>
                <c:pt idx="1480">
                  <c:v>1578.1758367448024</c:v>
                </c:pt>
                <c:pt idx="1481">
                  <c:v>1579.798783653559</c:v>
                </c:pt>
                <c:pt idx="1482">
                  <c:v>1581.4202745497028</c:v>
                </c:pt>
                <c:pt idx="1483">
                  <c:v>1583.0891113896423</c:v>
                </c:pt>
                <c:pt idx="1484">
                  <c:v>1584.6743098651164</c:v>
                </c:pt>
                <c:pt idx="1485">
                  <c:v>1586.1508332746882</c:v>
                </c:pt>
                <c:pt idx="1486">
                  <c:v>1587.6495120917932</c:v>
                </c:pt>
                <c:pt idx="1487">
                  <c:v>1589.2122717755462</c:v>
                </c:pt>
                <c:pt idx="1488">
                  <c:v>1590.5803080452474</c:v>
                </c:pt>
                <c:pt idx="1489">
                  <c:v>1591.8965700332401</c:v>
                </c:pt>
                <c:pt idx="1490">
                  <c:v>1593.2330242591349</c:v>
                </c:pt>
                <c:pt idx="1491">
                  <c:v>1594.5752046191428</c:v>
                </c:pt>
                <c:pt idx="1492">
                  <c:v>1595.9994358647223</c:v>
                </c:pt>
                <c:pt idx="1493">
                  <c:v>1597.4029439099797</c:v>
                </c:pt>
                <c:pt idx="1494">
                  <c:v>1598.8624019967285</c:v>
                </c:pt>
                <c:pt idx="1495">
                  <c:v>1600.3125710705028</c:v>
                </c:pt>
                <c:pt idx="1496">
                  <c:v>1601.675925184926</c:v>
                </c:pt>
                <c:pt idx="1497">
                  <c:v>1603.0236873579768</c:v>
                </c:pt>
                <c:pt idx="1498">
                  <c:v>1604.4141716180916</c:v>
                </c:pt>
                <c:pt idx="1499">
                  <c:v>1605.6733915985894</c:v>
                </c:pt>
                <c:pt idx="1500">
                  <c:v>1606.9181493469962</c:v>
                </c:pt>
                <c:pt idx="1501">
                  <c:v>1608.0997243494357</c:v>
                </c:pt>
                <c:pt idx="1502">
                  <c:v>1609.2857202633143</c:v>
                </c:pt>
                <c:pt idx="1503">
                  <c:v>1610.467638139954</c:v>
                </c:pt>
                <c:pt idx="1504">
                  <c:v>1611.6656092964984</c:v>
                </c:pt>
                <c:pt idx="1505">
                  <c:v>1612.9323022647275</c:v>
                </c:pt>
                <c:pt idx="1506">
                  <c:v>1614.189003031199</c:v>
                </c:pt>
                <c:pt idx="1507">
                  <c:v>1615.4753294549348</c:v>
                </c:pt>
                <c:pt idx="1508">
                  <c:v>1616.769321734331</c:v>
                </c:pt>
                <c:pt idx="1509">
                  <c:v>1618.0127421274278</c:v>
                </c:pt>
                <c:pt idx="1510">
                  <c:v>1619.3179839721347</c:v>
                </c:pt>
                <c:pt idx="1511">
                  <c:v>1620.6974606470073</c:v>
                </c:pt>
                <c:pt idx="1512">
                  <c:v>1622.0403664237838</c:v>
                </c:pt>
                <c:pt idx="1513">
                  <c:v>1623.3177077981372</c:v>
                </c:pt>
                <c:pt idx="1514">
                  <c:v>1624.6442693437562</c:v>
                </c:pt>
                <c:pt idx="1515">
                  <c:v>1626.0418482398813</c:v>
                </c:pt>
                <c:pt idx="1516">
                  <c:v>1627.3895998824928</c:v>
                </c:pt>
                <c:pt idx="1517">
                  <c:v>1628.6964292300117</c:v>
                </c:pt>
                <c:pt idx="1518">
                  <c:v>1630.0543924619369</c:v>
                </c:pt>
                <c:pt idx="1519">
                  <c:v>1631.4521813702822</c:v>
                </c:pt>
                <c:pt idx="1520">
                  <c:v>1632.8874726075933</c:v>
                </c:pt>
                <c:pt idx="1521">
                  <c:v>1634.2957924552829</c:v>
                </c:pt>
                <c:pt idx="1522">
                  <c:v>1635.594911827021</c:v>
                </c:pt>
                <c:pt idx="1523">
                  <c:v>1636.8262575950048</c:v>
                </c:pt>
                <c:pt idx="1524">
                  <c:v>1638.0068871991405</c:v>
                </c:pt>
                <c:pt idx="1525">
                  <c:v>1639.203959647909</c:v>
                </c:pt>
                <c:pt idx="1526">
                  <c:v>1640.4771251018105</c:v>
                </c:pt>
                <c:pt idx="1527">
                  <c:v>1641.7840876088817</c:v>
                </c:pt>
                <c:pt idx="1528">
                  <c:v>1643.198427679406</c:v>
                </c:pt>
                <c:pt idx="1529">
                  <c:v>1644.5001123076877</c:v>
                </c:pt>
                <c:pt idx="1530">
                  <c:v>1645.8984100417244</c:v>
                </c:pt>
                <c:pt idx="1531">
                  <c:v>1647.2457847284143</c:v>
                </c:pt>
                <c:pt idx="1532">
                  <c:v>1648.6775347718469</c:v>
                </c:pt>
                <c:pt idx="1533">
                  <c:v>1650.1357425620254</c:v>
                </c:pt>
                <c:pt idx="1534">
                  <c:v>1651.5561083101595</c:v>
                </c:pt>
                <c:pt idx="1535">
                  <c:v>1652.9683890712265</c:v>
                </c:pt>
                <c:pt idx="1536">
                  <c:v>1654.3341634544527</c:v>
                </c:pt>
                <c:pt idx="1537">
                  <c:v>1655.7130298315756</c:v>
                </c:pt>
                <c:pt idx="1538">
                  <c:v>1657.2562137909883</c:v>
                </c:pt>
                <c:pt idx="1539">
                  <c:v>1658.7163461917307</c:v>
                </c:pt>
                <c:pt idx="1540">
                  <c:v>1660.1491809537549</c:v>
                </c:pt>
                <c:pt idx="1541">
                  <c:v>1661.540926141334</c:v>
                </c:pt>
                <c:pt idx="1542">
                  <c:v>1662.9238241609994</c:v>
                </c:pt>
                <c:pt idx="1543">
                  <c:v>1664.3491011980091</c:v>
                </c:pt>
                <c:pt idx="1544">
                  <c:v>1665.771984173103</c:v>
                </c:pt>
                <c:pt idx="1545">
                  <c:v>1667.1974411047681</c:v>
                </c:pt>
                <c:pt idx="1546">
                  <c:v>1668.7329960578861</c:v>
                </c:pt>
                <c:pt idx="1547">
                  <c:v>1670.2631349975727</c:v>
                </c:pt>
                <c:pt idx="1548">
                  <c:v>1671.7432111427916</c:v>
                </c:pt>
                <c:pt idx="1549">
                  <c:v>1673.3271093947369</c:v>
                </c:pt>
                <c:pt idx="1550">
                  <c:v>1674.9329844246797</c:v>
                </c:pt>
                <c:pt idx="1551">
                  <c:v>1676.5051586763984</c:v>
                </c:pt>
                <c:pt idx="1552">
                  <c:v>1678.142014199371</c:v>
                </c:pt>
                <c:pt idx="1553">
                  <c:v>1679.8583065487228</c:v>
                </c:pt>
                <c:pt idx="1554">
                  <c:v>1681.5272099999327</c:v>
                </c:pt>
                <c:pt idx="1555">
                  <c:v>1683.2115430383767</c:v>
                </c:pt>
                <c:pt idx="1556">
                  <c:v>1684.8942450495481</c:v>
                </c:pt>
                <c:pt idx="1557">
                  <c:v>1686.6441975691453</c:v>
                </c:pt>
                <c:pt idx="1558">
                  <c:v>1688.2611540438702</c:v>
                </c:pt>
                <c:pt idx="1559">
                  <c:v>1689.8816805414908</c:v>
                </c:pt>
                <c:pt idx="1560">
                  <c:v>1691.6059483757697</c:v>
                </c:pt>
                <c:pt idx="1561">
                  <c:v>1693.431413790209</c:v>
                </c:pt>
                <c:pt idx="1562">
                  <c:v>1695.2727139283299</c:v>
                </c:pt>
                <c:pt idx="1563">
                  <c:v>1697.0751037284997</c:v>
                </c:pt>
                <c:pt idx="1564">
                  <c:v>1698.9302465411449</c:v>
                </c:pt>
                <c:pt idx="1565">
                  <c:v>1700.7270993678083</c:v>
                </c:pt>
                <c:pt idx="1566">
                  <c:v>1702.5337743404448</c:v>
                </c:pt>
                <c:pt idx="1567">
                  <c:v>1704.4264074706718</c:v>
                </c:pt>
                <c:pt idx="1568">
                  <c:v>1706.2548245073006</c:v>
                </c:pt>
                <c:pt idx="1569">
                  <c:v>1707.9618886404428</c:v>
                </c:pt>
                <c:pt idx="1570">
                  <c:v>1709.6601509247973</c:v>
                </c:pt>
                <c:pt idx="1571">
                  <c:v>1711.4169850111196</c:v>
                </c:pt>
                <c:pt idx="1572">
                  <c:v>1713.2602156127407</c:v>
                </c:pt>
                <c:pt idx="1573">
                  <c:v>1715.0814771096384</c:v>
                </c:pt>
                <c:pt idx="1574">
                  <c:v>1716.9543097752749</c:v>
                </c:pt>
                <c:pt idx="1575">
                  <c:v>1718.6689440620319</c:v>
                </c:pt>
                <c:pt idx="1576">
                  <c:v>1720.4093114528448</c:v>
                </c:pt>
                <c:pt idx="1577">
                  <c:v>1722.0264241462971</c:v>
                </c:pt>
                <c:pt idx="1578">
                  <c:v>1723.6362588570594</c:v>
                </c:pt>
                <c:pt idx="1579">
                  <c:v>1725.2941069798787</c:v>
                </c:pt>
                <c:pt idx="1580">
                  <c:v>1726.9477951637332</c:v>
                </c:pt>
                <c:pt idx="1581">
                  <c:v>1728.7184478037677</c:v>
                </c:pt>
                <c:pt idx="1582">
                  <c:v>1730.3335608647649</c:v>
                </c:pt>
                <c:pt idx="1583">
                  <c:v>1731.9159264306202</c:v>
                </c:pt>
                <c:pt idx="1584">
                  <c:v>1733.5540245332961</c:v>
                </c:pt>
                <c:pt idx="1585">
                  <c:v>1735.3472120127733</c:v>
                </c:pt>
                <c:pt idx="1586">
                  <c:v>1737.1300830445341</c:v>
                </c:pt>
                <c:pt idx="1587">
                  <c:v>1739.0043828905825</c:v>
                </c:pt>
                <c:pt idx="1588">
                  <c:v>1740.9090488557251</c:v>
                </c:pt>
                <c:pt idx="1589">
                  <c:v>1742.8869307001892</c:v>
                </c:pt>
                <c:pt idx="1590">
                  <c:v>1744.7864296461526</c:v>
                </c:pt>
                <c:pt idx="1591">
                  <c:v>1746.7021732454054</c:v>
                </c:pt>
                <c:pt idx="1592">
                  <c:v>1748.7142262486022</c:v>
                </c:pt>
                <c:pt idx="1593">
                  <c:v>1750.6155130178618</c:v>
                </c:pt>
                <c:pt idx="1594">
                  <c:v>1752.5844784938806</c:v>
                </c:pt>
                <c:pt idx="1595">
                  <c:v>1754.5970330363998</c:v>
                </c:pt>
                <c:pt idx="1596">
                  <c:v>1756.519063704395</c:v>
                </c:pt>
                <c:pt idx="1597">
                  <c:v>1758.3993369534726</c:v>
                </c:pt>
                <c:pt idx="1598">
                  <c:v>1760.3214670058073</c:v>
                </c:pt>
                <c:pt idx="1599">
                  <c:v>1762.2277722996037</c:v>
                </c:pt>
                <c:pt idx="1600">
                  <c:v>1764.0995862891928</c:v>
                </c:pt>
                <c:pt idx="1601">
                  <c:v>1765.8999816357727</c:v>
                </c:pt>
                <c:pt idx="1602">
                  <c:v>1767.6198970495391</c:v>
                </c:pt>
                <c:pt idx="1603">
                  <c:v>1769.2534958237077</c:v>
                </c:pt>
                <c:pt idx="1604">
                  <c:v>1770.8757311029221</c:v>
                </c:pt>
                <c:pt idx="1605">
                  <c:v>1772.6134327646932</c:v>
                </c:pt>
                <c:pt idx="1606">
                  <c:v>1774.2893891140357</c:v>
                </c:pt>
                <c:pt idx="1607">
                  <c:v>1776.0300844657709</c:v>
                </c:pt>
                <c:pt idx="1608">
                  <c:v>1777.7294612629628</c:v>
                </c:pt>
                <c:pt idx="1609">
                  <c:v>1779.3403669627023</c:v>
                </c:pt>
                <c:pt idx="1610">
                  <c:v>1781.0370000374257</c:v>
                </c:pt>
                <c:pt idx="1611">
                  <c:v>1782.7640411331138</c:v>
                </c:pt>
                <c:pt idx="1612">
                  <c:v>1784.6097096535632</c:v>
                </c:pt>
                <c:pt idx="1613">
                  <c:v>1786.3805831160007</c:v>
                </c:pt>
                <c:pt idx="1614">
                  <c:v>1788.0896390914336</c:v>
                </c:pt>
                <c:pt idx="1615">
                  <c:v>1789.8485225847276</c:v>
                </c:pt>
                <c:pt idx="1616">
                  <c:v>1791.7153739996297</c:v>
                </c:pt>
                <c:pt idx="1617">
                  <c:v>1793.5419490050926</c:v>
                </c:pt>
                <c:pt idx="1618">
                  <c:v>1795.3114222831377</c:v>
                </c:pt>
                <c:pt idx="1619">
                  <c:v>1797.1401323318175</c:v>
                </c:pt>
                <c:pt idx="1620">
                  <c:v>1798.9580245096945</c:v>
                </c:pt>
                <c:pt idx="1621">
                  <c:v>1800.703733320533</c:v>
                </c:pt>
                <c:pt idx="1622">
                  <c:v>1802.5222309904011</c:v>
                </c:pt>
                <c:pt idx="1623">
                  <c:v>1804.3243018645805</c:v>
                </c:pt>
                <c:pt idx="1624">
                  <c:v>1806.0154469586314</c:v>
                </c:pt>
                <c:pt idx="1625">
                  <c:v>1807.6474631847341</c:v>
                </c:pt>
                <c:pt idx="1626">
                  <c:v>1809.207492558191</c:v>
                </c:pt>
                <c:pt idx="1627">
                  <c:v>1810.7998411474373</c:v>
                </c:pt>
                <c:pt idx="1628">
                  <c:v>1812.4883763799685</c:v>
                </c:pt>
                <c:pt idx="1629">
                  <c:v>1814.1076922025059</c:v>
                </c:pt>
                <c:pt idx="1630">
                  <c:v>1815.7704556623078</c:v>
                </c:pt>
                <c:pt idx="1631">
                  <c:v>1817.5477725245601</c:v>
                </c:pt>
                <c:pt idx="1632">
                  <c:v>1819.3337183665008</c:v>
                </c:pt>
                <c:pt idx="1633">
                  <c:v>1821.0931385142947</c:v>
                </c:pt>
                <c:pt idx="1634">
                  <c:v>1822.7623411130894</c:v>
                </c:pt>
                <c:pt idx="1635">
                  <c:v>1824.490044153617</c:v>
                </c:pt>
                <c:pt idx="1636">
                  <c:v>1826.2136555960478</c:v>
                </c:pt>
                <c:pt idx="1637">
                  <c:v>1827.9463315420765</c:v>
                </c:pt>
                <c:pt idx="1638">
                  <c:v>1829.7183969783257</c:v>
                </c:pt>
                <c:pt idx="1639">
                  <c:v>1831.653342200744</c:v>
                </c:pt>
                <c:pt idx="1640">
                  <c:v>1833.6415440304791</c:v>
                </c:pt>
                <c:pt idx="1641">
                  <c:v>1835.5692348314246</c:v>
                </c:pt>
                <c:pt idx="1642">
                  <c:v>1837.4437654772437</c:v>
                </c:pt>
                <c:pt idx="1643">
                  <c:v>1839.3853985746155</c:v>
                </c:pt>
                <c:pt idx="1644">
                  <c:v>1841.2170680472145</c:v>
                </c:pt>
                <c:pt idx="1645">
                  <c:v>1843.1537088800187</c:v>
                </c:pt>
                <c:pt idx="1646">
                  <c:v>1844.9753176120191</c:v>
                </c:pt>
                <c:pt idx="1647">
                  <c:v>1846.596631587395</c:v>
                </c:pt>
                <c:pt idx="1648">
                  <c:v>1848.2122274193628</c:v>
                </c:pt>
                <c:pt idx="1649">
                  <c:v>1849.8479681305882</c:v>
                </c:pt>
                <c:pt idx="1650">
                  <c:v>1851.4881579685912</c:v>
                </c:pt>
                <c:pt idx="1651">
                  <c:v>1853.1751686545849</c:v>
                </c:pt>
                <c:pt idx="1652">
                  <c:v>1854.8487001851154</c:v>
                </c:pt>
                <c:pt idx="1653">
                  <c:v>1856.5784471525178</c:v>
                </c:pt>
                <c:pt idx="1654">
                  <c:v>1858.2433282278082</c:v>
                </c:pt>
                <c:pt idx="1655">
                  <c:v>1859.8973021859831</c:v>
                </c:pt>
                <c:pt idx="1656">
                  <c:v>1861.6812507815614</c:v>
                </c:pt>
                <c:pt idx="1657">
                  <c:v>1863.4264720859123</c:v>
                </c:pt>
                <c:pt idx="1658">
                  <c:v>1865.4149009417511</c:v>
                </c:pt>
                <c:pt idx="1659">
                  <c:v>1867.4085251672138</c:v>
                </c:pt>
                <c:pt idx="1660">
                  <c:v>1869.3390257555548</c:v>
                </c:pt>
                <c:pt idx="1661">
                  <c:v>1871.3310764249893</c:v>
                </c:pt>
                <c:pt idx="1662">
                  <c:v>1873.3207700326579</c:v>
                </c:pt>
                <c:pt idx="1663">
                  <c:v>1875.3558330919006</c:v>
                </c:pt>
                <c:pt idx="1664">
                  <c:v>1877.1741767109431</c:v>
                </c:pt>
                <c:pt idx="1665">
                  <c:v>1878.8977578249287</c:v>
                </c:pt>
                <c:pt idx="1666">
                  <c:v>1880.6418846443269</c:v>
                </c:pt>
                <c:pt idx="1667">
                  <c:v>1882.4333504576998</c:v>
                </c:pt>
                <c:pt idx="1668">
                  <c:v>1884.2969095142321</c:v>
                </c:pt>
                <c:pt idx="1669">
                  <c:v>1886.0486209664277</c:v>
                </c:pt>
                <c:pt idx="1670">
                  <c:v>1887.8532014516829</c:v>
                </c:pt>
                <c:pt idx="1671">
                  <c:v>1889.7199186640514</c:v>
                </c:pt>
                <c:pt idx="1672">
                  <c:v>1891.699423383908</c:v>
                </c:pt>
                <c:pt idx="1673">
                  <c:v>1893.7711240940109</c:v>
                </c:pt>
                <c:pt idx="1674">
                  <c:v>1895.870572457673</c:v>
                </c:pt>
                <c:pt idx="1675">
                  <c:v>1898.0269013280806</c:v>
                </c:pt>
                <c:pt idx="1676">
                  <c:v>1900.1716693936769</c:v>
                </c:pt>
                <c:pt idx="1677">
                  <c:v>1902.3208338830127</c:v>
                </c:pt>
                <c:pt idx="1678">
                  <c:v>1904.386232034067</c:v>
                </c:pt>
                <c:pt idx="1679">
                  <c:v>1906.5415694893611</c:v>
                </c:pt>
                <c:pt idx="1680">
                  <c:v>1908.7134652586531</c:v>
                </c:pt>
                <c:pt idx="1681">
                  <c:v>1910.7879647678544</c:v>
                </c:pt>
                <c:pt idx="1682">
                  <c:v>1912.8996471903033</c:v>
                </c:pt>
                <c:pt idx="1683">
                  <c:v>1914.9898254523807</c:v>
                </c:pt>
                <c:pt idx="1684">
                  <c:v>1917.0559972706408</c:v>
                </c:pt>
                <c:pt idx="1685">
                  <c:v>1919.0199875551693</c:v>
                </c:pt>
                <c:pt idx="1686">
                  <c:v>1920.9860030842751</c:v>
                </c:pt>
                <c:pt idx="1687">
                  <c:v>1922.8255443740352</c:v>
                </c:pt>
                <c:pt idx="1688">
                  <c:v>1924.6789747497398</c:v>
                </c:pt>
                <c:pt idx="1689">
                  <c:v>1926.5652843418682</c:v>
                </c:pt>
                <c:pt idx="1690">
                  <c:v>1928.4884506639028</c:v>
                </c:pt>
                <c:pt idx="1691">
                  <c:v>1930.4812727516749</c:v>
                </c:pt>
                <c:pt idx="1692">
                  <c:v>1932.5637075879195</c:v>
                </c:pt>
                <c:pt idx="1693">
                  <c:v>1934.5984111649507</c:v>
                </c:pt>
                <c:pt idx="1694">
                  <c:v>1936.7341078248871</c:v>
                </c:pt>
                <c:pt idx="1695">
                  <c:v>1938.84542680708</c:v>
                </c:pt>
                <c:pt idx="1696">
                  <c:v>1940.822428485091</c:v>
                </c:pt>
                <c:pt idx="1697">
                  <c:v>1942.8367296060283</c:v>
                </c:pt>
                <c:pt idx="1698">
                  <c:v>1944.7719931221727</c:v>
                </c:pt>
                <c:pt idx="1699">
                  <c:v>1946.7074625585715</c:v>
                </c:pt>
                <c:pt idx="1700">
                  <c:v>1948.6508973486391</c:v>
                </c:pt>
                <c:pt idx="1701">
                  <c:v>1950.5575442744773</c:v>
                </c:pt>
                <c:pt idx="1702">
                  <c:v>1952.4952299491454</c:v>
                </c:pt>
                <c:pt idx="1703">
                  <c:v>1954.4369209951362</c:v>
                </c:pt>
                <c:pt idx="1704">
                  <c:v>1956.5449752838417</c:v>
                </c:pt>
                <c:pt idx="1705">
                  <c:v>1958.6606625678025</c:v>
                </c:pt>
                <c:pt idx="1706">
                  <c:v>1960.6683554059939</c:v>
                </c:pt>
                <c:pt idx="1707">
                  <c:v>1962.6747368224758</c:v>
                </c:pt>
                <c:pt idx="1708">
                  <c:v>1964.6472602924623</c:v>
                </c:pt>
                <c:pt idx="1709">
                  <c:v>1966.636349119706</c:v>
                </c:pt>
                <c:pt idx="1710">
                  <c:v>1968.5406441648545</c:v>
                </c:pt>
                <c:pt idx="1711">
                  <c:v>1970.4236854422111</c:v>
                </c:pt>
                <c:pt idx="1712">
                  <c:v>1972.283164432399</c:v>
                </c:pt>
                <c:pt idx="1713">
                  <c:v>1974.0547965225153</c:v>
                </c:pt>
                <c:pt idx="1714">
                  <c:v>1975.7995259829115</c:v>
                </c:pt>
                <c:pt idx="1715">
                  <c:v>1977.4838221578823</c:v>
                </c:pt>
                <c:pt idx="1716">
                  <c:v>1979.1851790534288</c:v>
                </c:pt>
                <c:pt idx="1717">
                  <c:v>1980.9091125451316</c:v>
                </c:pt>
                <c:pt idx="1718">
                  <c:v>1982.6480005968526</c:v>
                </c:pt>
                <c:pt idx="1719">
                  <c:v>1984.4266884155525</c:v>
                </c:pt>
                <c:pt idx="1720">
                  <c:v>1986.1114481183536</c:v>
                </c:pt>
                <c:pt idx="1721">
                  <c:v>1987.7005133647499</c:v>
                </c:pt>
                <c:pt idx="1722">
                  <c:v>1989.324067572782</c:v>
                </c:pt>
                <c:pt idx="1723">
                  <c:v>1990.9001977090597</c:v>
                </c:pt>
                <c:pt idx="1724">
                  <c:v>1992.4207605241891</c:v>
                </c:pt>
                <c:pt idx="1725">
                  <c:v>1993.9888249153996</c:v>
                </c:pt>
                <c:pt idx="1726">
                  <c:v>1995.4924403169489</c:v>
                </c:pt>
                <c:pt idx="1727">
                  <c:v>1997.0495953392167</c:v>
                </c:pt>
                <c:pt idx="1728">
                  <c:v>1998.6395517323272</c:v>
                </c:pt>
                <c:pt idx="1729">
                  <c:v>2000.1455276681952</c:v>
                </c:pt>
                <c:pt idx="1730">
                  <c:v>2001.6451914521826</c:v>
                </c:pt>
                <c:pt idx="1731">
                  <c:v>2003.1905614606171</c:v>
                </c:pt>
                <c:pt idx="1732">
                  <c:v>2004.7214285110745</c:v>
                </c:pt>
                <c:pt idx="1733">
                  <c:v>2006.187026598257</c:v>
                </c:pt>
                <c:pt idx="1734">
                  <c:v>2007.8298401864263</c:v>
                </c:pt>
                <c:pt idx="1735">
                  <c:v>2009.4497117499952</c:v>
                </c:pt>
                <c:pt idx="1736">
                  <c:v>2011.0314803823871</c:v>
                </c:pt>
                <c:pt idx="1737">
                  <c:v>2012.4357090936683</c:v>
                </c:pt>
                <c:pt idx="1738">
                  <c:v>2013.8484245612103</c:v>
                </c:pt>
                <c:pt idx="1739">
                  <c:v>2015.214416760035</c:v>
                </c:pt>
                <c:pt idx="1740">
                  <c:v>2016.4952763511562</c:v>
                </c:pt>
                <c:pt idx="1741">
                  <c:v>2017.8133383369279</c:v>
                </c:pt>
                <c:pt idx="1742">
                  <c:v>2019.157325739779</c:v>
                </c:pt>
                <c:pt idx="1743">
                  <c:v>2020.4211988465606</c:v>
                </c:pt>
                <c:pt idx="1744">
                  <c:v>2021.7233303619164</c:v>
                </c:pt>
                <c:pt idx="1745">
                  <c:v>2023.0184508165014</c:v>
                </c:pt>
                <c:pt idx="1746">
                  <c:v>2024.3459497847507</c:v>
                </c:pt>
                <c:pt idx="1747">
                  <c:v>2025.7143139206796</c:v>
                </c:pt>
                <c:pt idx="1748">
                  <c:v>2027.0443866334749</c:v>
                </c:pt>
                <c:pt idx="1749">
                  <c:v>2028.3505914195707</c:v>
                </c:pt>
                <c:pt idx="1750">
                  <c:v>2029.6861101871962</c:v>
                </c:pt>
                <c:pt idx="1751">
                  <c:v>2031.0377024276909</c:v>
                </c:pt>
                <c:pt idx="1752">
                  <c:v>2032.3642004636381</c:v>
                </c:pt>
                <c:pt idx="1753">
                  <c:v>2033.6288857929114</c:v>
                </c:pt>
                <c:pt idx="1754">
                  <c:v>2034.8688550401041</c:v>
                </c:pt>
                <c:pt idx="1755">
                  <c:v>2036.067830323972</c:v>
                </c:pt>
                <c:pt idx="1756">
                  <c:v>2037.1852828028555</c:v>
                </c:pt>
                <c:pt idx="1757">
                  <c:v>2038.2361118038116</c:v>
                </c:pt>
                <c:pt idx="1758">
                  <c:v>2039.1465044665247</c:v>
                </c:pt>
                <c:pt idx="1759">
                  <c:v>2040.0982794272693</c:v>
                </c:pt>
                <c:pt idx="1760">
                  <c:v>2041.104762160526</c:v>
                </c:pt>
                <c:pt idx="1761">
                  <c:v>2042.2204084664065</c:v>
                </c:pt>
                <c:pt idx="1762">
                  <c:v>2043.4400973024754</c:v>
                </c:pt>
                <c:pt idx="1763">
                  <c:v>2044.6337210138133</c:v>
                </c:pt>
                <c:pt idx="1764">
                  <c:v>2045.8786619644525</c:v>
                </c:pt>
                <c:pt idx="1765">
                  <c:v>2047.1224714263262</c:v>
                </c:pt>
                <c:pt idx="1766">
                  <c:v>2048.4958017016247</c:v>
                </c:pt>
                <c:pt idx="1767">
                  <c:v>2049.830010730836</c:v>
                </c:pt>
                <c:pt idx="1768">
                  <c:v>2051.1771453850811</c:v>
                </c:pt>
                <c:pt idx="1769">
                  <c:v>2052.4635780917911</c:v>
                </c:pt>
                <c:pt idx="1770">
                  <c:v>2053.7418982765994</c:v>
                </c:pt>
                <c:pt idx="1771">
                  <c:v>2055.0299088264933</c:v>
                </c:pt>
                <c:pt idx="1772">
                  <c:v>2056.3475738871412</c:v>
                </c:pt>
                <c:pt idx="1773">
                  <c:v>2057.6690548230163</c:v>
                </c:pt>
                <c:pt idx="1774">
                  <c:v>2058.9120933794679</c:v>
                </c:pt>
                <c:pt idx="1775">
                  <c:v>2060.1864114466243</c:v>
                </c:pt>
                <c:pt idx="1776">
                  <c:v>2061.5480165742565</c:v>
                </c:pt>
                <c:pt idx="1777">
                  <c:v>2062.9601906036232</c:v>
                </c:pt>
                <c:pt idx="1778">
                  <c:v>2064.3255686454327</c:v>
                </c:pt>
                <c:pt idx="1779">
                  <c:v>2065.7597072272742</c:v>
                </c:pt>
                <c:pt idx="1780">
                  <c:v>2067.2194596598056</c:v>
                </c:pt>
                <c:pt idx="1781">
                  <c:v>2068.6345325259317</c:v>
                </c:pt>
                <c:pt idx="1782">
                  <c:v>2070.0500151504566</c:v>
                </c:pt>
                <c:pt idx="1783">
                  <c:v>2071.5056683778298</c:v>
                </c:pt>
                <c:pt idx="1784">
                  <c:v>2072.9920148582764</c:v>
                </c:pt>
                <c:pt idx="1785">
                  <c:v>2074.4802276512005</c:v>
                </c:pt>
                <c:pt idx="1786">
                  <c:v>2075.9202931323784</c:v>
                </c:pt>
                <c:pt idx="1787">
                  <c:v>2077.339126858732</c:v>
                </c:pt>
                <c:pt idx="1788">
                  <c:v>2078.694640143417</c:v>
                </c:pt>
                <c:pt idx="1789">
                  <c:v>2080.0597081886999</c:v>
                </c:pt>
                <c:pt idx="1790">
                  <c:v>2081.325116271275</c:v>
                </c:pt>
                <c:pt idx="1791">
                  <c:v>2082.5242597557253</c:v>
                </c:pt>
                <c:pt idx="1792">
                  <c:v>2083.7296710333644</c:v>
                </c:pt>
                <c:pt idx="1793">
                  <c:v>2085.0352006867256</c:v>
                </c:pt>
                <c:pt idx="1794">
                  <c:v>2086.4055278066257</c:v>
                </c:pt>
                <c:pt idx="1795">
                  <c:v>2087.7366438864433</c:v>
                </c:pt>
                <c:pt idx="1796">
                  <c:v>2088.9557241331972</c:v>
                </c:pt>
                <c:pt idx="1797">
                  <c:v>2090.1407820891486</c:v>
                </c:pt>
                <c:pt idx="1798">
                  <c:v>2091.4158744650472</c:v>
                </c:pt>
                <c:pt idx="1799">
                  <c:v>2092.6595877855266</c:v>
                </c:pt>
                <c:pt idx="1800">
                  <c:v>2093.8692154674159</c:v>
                </c:pt>
                <c:pt idx="1801">
                  <c:v>2094.9692227521646</c:v>
                </c:pt>
                <c:pt idx="1802">
                  <c:v>2096.0611200356125</c:v>
                </c:pt>
                <c:pt idx="1803">
                  <c:v>2097.120172193067</c:v>
                </c:pt>
                <c:pt idx="1804">
                  <c:v>2098.2785829537756</c:v>
                </c:pt>
                <c:pt idx="1805">
                  <c:v>2099.4147156990516</c:v>
                </c:pt>
                <c:pt idx="1806">
                  <c:v>2100.5208311861384</c:v>
                </c:pt>
                <c:pt idx="1807">
                  <c:v>2101.635147457433</c:v>
                </c:pt>
                <c:pt idx="1808">
                  <c:v>2102.7230258453519</c:v>
                </c:pt>
                <c:pt idx="1809">
                  <c:v>2103.8671226861729</c:v>
                </c:pt>
                <c:pt idx="1810">
                  <c:v>2105.0654713375866</c:v>
                </c:pt>
                <c:pt idx="1811">
                  <c:v>2106.1926417386667</c:v>
                </c:pt>
                <c:pt idx="1812">
                  <c:v>2107.3084067317004</c:v>
                </c:pt>
                <c:pt idx="1813">
                  <c:v>2108.3799408997938</c:v>
                </c:pt>
                <c:pt idx="1814">
                  <c:v>2109.4717082767697</c:v>
                </c:pt>
                <c:pt idx="1815">
                  <c:v>2110.5481746653177</c:v>
                </c:pt>
                <c:pt idx="1816">
                  <c:v>2111.6825249278586</c:v>
                </c:pt>
                <c:pt idx="1817">
                  <c:v>2112.7029647207073</c:v>
                </c:pt>
                <c:pt idx="1818">
                  <c:v>2113.7415407967492</c:v>
                </c:pt>
                <c:pt idx="1819">
                  <c:v>2114.8490877314225</c:v>
                </c:pt>
                <c:pt idx="1820">
                  <c:v>2115.9505739168185</c:v>
                </c:pt>
                <c:pt idx="1821">
                  <c:v>2117.0428389734275</c:v>
                </c:pt>
                <c:pt idx="1822">
                  <c:v>2118.0523455007115</c:v>
                </c:pt>
                <c:pt idx="1823">
                  <c:v>2119.0601334951079</c:v>
                </c:pt>
                <c:pt idx="1824">
                  <c:v>2120.1418043368108</c:v>
                </c:pt>
                <c:pt idx="1825">
                  <c:v>2121.2167244959023</c:v>
                </c:pt>
                <c:pt idx="1826">
                  <c:v>2122.269638800004</c:v>
                </c:pt>
                <c:pt idx="1827">
                  <c:v>2123.3001812084508</c:v>
                </c:pt>
                <c:pt idx="1828">
                  <c:v>2124.4162741367022</c:v>
                </c:pt>
                <c:pt idx="1829">
                  <c:v>2125.5425157741988</c:v>
                </c:pt>
                <c:pt idx="1830">
                  <c:v>2126.6722142728495</c:v>
                </c:pt>
                <c:pt idx="1831">
                  <c:v>2127.8152793849736</c:v>
                </c:pt>
                <c:pt idx="1832">
                  <c:v>2128.8972147776885</c:v>
                </c:pt>
                <c:pt idx="1833">
                  <c:v>2130.0959506047934</c:v>
                </c:pt>
                <c:pt idx="1834">
                  <c:v>2131.240805119457</c:v>
                </c:pt>
                <c:pt idx="1835">
                  <c:v>2132.396520502547</c:v>
                </c:pt>
                <c:pt idx="1836">
                  <c:v>2133.5856096274974</c:v>
                </c:pt>
                <c:pt idx="1837">
                  <c:v>2134.7597499887593</c:v>
                </c:pt>
                <c:pt idx="1838">
                  <c:v>2135.9688586052498</c:v>
                </c:pt>
                <c:pt idx="1839">
                  <c:v>2137.1500536317053</c:v>
                </c:pt>
                <c:pt idx="1840">
                  <c:v>2138.343355285549</c:v>
                </c:pt>
                <c:pt idx="1841">
                  <c:v>2139.5797497848439</c:v>
                </c:pt>
                <c:pt idx="1842">
                  <c:v>2140.8022096097325</c:v>
                </c:pt>
                <c:pt idx="1843">
                  <c:v>2142.0097364380513</c:v>
                </c:pt>
                <c:pt idx="1844">
                  <c:v>2143.1880662812314</c:v>
                </c:pt>
                <c:pt idx="1845">
                  <c:v>2144.4116481787719</c:v>
                </c:pt>
                <c:pt idx="1846">
                  <c:v>2145.5918901402792</c:v>
                </c:pt>
                <c:pt idx="1847">
                  <c:v>2146.7431271646906</c:v>
                </c:pt>
                <c:pt idx="1848">
                  <c:v>2147.8872248492721</c:v>
                </c:pt>
                <c:pt idx="1849">
                  <c:v>2149.0194198393838</c:v>
                </c:pt>
                <c:pt idx="1850">
                  <c:v>2150.2198849551246</c:v>
                </c:pt>
                <c:pt idx="1851">
                  <c:v>2151.3945561487571</c:v>
                </c:pt>
                <c:pt idx="1852">
                  <c:v>2152.4953774033702</c:v>
                </c:pt>
                <c:pt idx="1853">
                  <c:v>2153.6607707815324</c:v>
                </c:pt>
                <c:pt idx="1854">
                  <c:v>2154.7972947562043</c:v>
                </c:pt>
                <c:pt idx="1855">
                  <c:v>2155.8961620600098</c:v>
                </c:pt>
                <c:pt idx="1856">
                  <c:v>2157.0145745116461</c:v>
                </c:pt>
                <c:pt idx="1857">
                  <c:v>2158.1210479385641</c:v>
                </c:pt>
                <c:pt idx="1858">
                  <c:v>2159.2292092558978</c:v>
                </c:pt>
                <c:pt idx="1859">
                  <c:v>2160.2142535325015</c:v>
                </c:pt>
                <c:pt idx="1860">
                  <c:v>2161.2004369605293</c:v>
                </c:pt>
                <c:pt idx="1861">
                  <c:v>2162.1670455693179</c:v>
                </c:pt>
                <c:pt idx="1862">
                  <c:v>2163.19980137521</c:v>
                </c:pt>
                <c:pt idx="1863">
                  <c:v>2164.2167577978366</c:v>
                </c:pt>
                <c:pt idx="1864">
                  <c:v>2165.0967062534633</c:v>
                </c:pt>
                <c:pt idx="1865">
                  <c:v>2165.956200770097</c:v>
                </c:pt>
                <c:pt idx="1866">
                  <c:v>2166.8414809330711</c:v>
                </c:pt>
                <c:pt idx="1867">
                  <c:v>2167.7158599932577</c:v>
                </c:pt>
                <c:pt idx="1868">
                  <c:v>2168.587242140376</c:v>
                </c:pt>
                <c:pt idx="1869">
                  <c:v>2169.4609099378522</c:v>
                </c:pt>
                <c:pt idx="1870">
                  <c:v>2170.3387196327149</c:v>
                </c:pt>
                <c:pt idx="1871">
                  <c:v>2171.3010891307754</c:v>
                </c:pt>
                <c:pt idx="1872">
                  <c:v>2172.3070212385551</c:v>
                </c:pt>
                <c:pt idx="1873">
                  <c:v>2173.3450382231363</c:v>
                </c:pt>
                <c:pt idx="1874">
                  <c:v>2174.3743398623828</c:v>
                </c:pt>
                <c:pt idx="1875">
                  <c:v>2175.397902741357</c:v>
                </c:pt>
                <c:pt idx="1876">
                  <c:v>2176.4089459995976</c:v>
                </c:pt>
                <c:pt idx="1877">
                  <c:v>2177.3873296813517</c:v>
                </c:pt>
                <c:pt idx="1878">
                  <c:v>2178.3130129688429</c:v>
                </c:pt>
                <c:pt idx="1879">
                  <c:v>2179.2473988059724</c:v>
                </c:pt>
                <c:pt idx="1880">
                  <c:v>2180.198221986579</c:v>
                </c:pt>
                <c:pt idx="1881">
                  <c:v>2181.1907332187702</c:v>
                </c:pt>
                <c:pt idx="1882">
                  <c:v>2182.1950566350224</c:v>
                </c:pt>
                <c:pt idx="1883">
                  <c:v>2183.1592857119199</c:v>
                </c:pt>
                <c:pt idx="1884">
                  <c:v>2184.1137650420387</c:v>
                </c:pt>
                <c:pt idx="1885">
                  <c:v>2185.097924113431</c:v>
                </c:pt>
                <c:pt idx="1886">
                  <c:v>2186.1026468657733</c:v>
                </c:pt>
                <c:pt idx="1887">
                  <c:v>2187.0225619311809</c:v>
                </c:pt>
                <c:pt idx="1888">
                  <c:v>2188.0592078527616</c:v>
                </c:pt>
                <c:pt idx="1889">
                  <c:v>2189.0888210423514</c:v>
                </c:pt>
                <c:pt idx="1890">
                  <c:v>2190.0983185070622</c:v>
                </c:pt>
                <c:pt idx="1891">
                  <c:v>2191.0952782632899</c:v>
                </c:pt>
                <c:pt idx="1892">
                  <c:v>2192.1417451471489</c:v>
                </c:pt>
                <c:pt idx="1893">
                  <c:v>2193.0887925225516</c:v>
                </c:pt>
                <c:pt idx="1894">
                  <c:v>2193.9800470432433</c:v>
                </c:pt>
                <c:pt idx="1895">
                  <c:v>2194.9403265427968</c:v>
                </c:pt>
                <c:pt idx="1896">
                  <c:v>2195.9407783714983</c:v>
                </c:pt>
                <c:pt idx="1897">
                  <c:v>2196.8450911424607</c:v>
                </c:pt>
                <c:pt idx="1898">
                  <c:v>2197.6871305610184</c:v>
                </c:pt>
                <c:pt idx="1899">
                  <c:v>2198.4829606870849</c:v>
                </c:pt>
                <c:pt idx="1900">
                  <c:v>2199.270543013155</c:v>
                </c:pt>
                <c:pt idx="1901">
                  <c:v>2200.149082097681</c:v>
                </c:pt>
                <c:pt idx="1902">
                  <c:v>2201.0280247284863</c:v>
                </c:pt>
                <c:pt idx="1903">
                  <c:v>2201.8584893243319</c:v>
                </c:pt>
                <c:pt idx="1904">
                  <c:v>2202.7419682176787</c:v>
                </c:pt>
                <c:pt idx="1905">
                  <c:v>2203.6647573329528</c:v>
                </c:pt>
                <c:pt idx="1906">
                  <c:v>2204.5156584874558</c:v>
                </c:pt>
                <c:pt idx="1907">
                  <c:v>2205.4267438032371</c:v>
                </c:pt>
                <c:pt idx="1908">
                  <c:v>2206.2919425026398</c:v>
                </c:pt>
                <c:pt idx="1909">
                  <c:v>2207.2106770460368</c:v>
                </c:pt>
                <c:pt idx="1910">
                  <c:v>2208.1098937688462</c:v>
                </c:pt>
                <c:pt idx="1911">
                  <c:v>2209.1111983118321</c:v>
                </c:pt>
                <c:pt idx="1912">
                  <c:v>2210.181535724621</c:v>
                </c:pt>
                <c:pt idx="1913">
                  <c:v>2211.2840119700249</c:v>
                </c:pt>
                <c:pt idx="1914">
                  <c:v>2212.4892111594704</c:v>
                </c:pt>
                <c:pt idx="1915">
                  <c:v>2213.5852405872179</c:v>
                </c:pt>
                <c:pt idx="1916">
                  <c:v>2214.681488056111</c:v>
                </c:pt>
                <c:pt idx="1917">
                  <c:v>2215.7308405809426</c:v>
                </c:pt>
                <c:pt idx="1918">
                  <c:v>2216.8002893022699</c:v>
                </c:pt>
                <c:pt idx="1919">
                  <c:v>2217.7990085048818</c:v>
                </c:pt>
                <c:pt idx="1920">
                  <c:v>2218.8052647559111</c:v>
                </c:pt>
                <c:pt idx="1921">
                  <c:v>2219.7908827955102</c:v>
                </c:pt>
                <c:pt idx="1922">
                  <c:v>2220.6935076348213</c:v>
                </c:pt>
                <c:pt idx="1923">
                  <c:v>2221.6193839477082</c:v>
                </c:pt>
                <c:pt idx="1924">
                  <c:v>2222.4408378902049</c:v>
                </c:pt>
                <c:pt idx="1925">
                  <c:v>2223.2488860186577</c:v>
                </c:pt>
                <c:pt idx="1926">
                  <c:v>2224.0935625141783</c:v>
                </c:pt>
                <c:pt idx="1927">
                  <c:v>2224.9590723740612</c:v>
                </c:pt>
                <c:pt idx="1928">
                  <c:v>2225.8075285282871</c:v>
                </c:pt>
                <c:pt idx="1929">
                  <c:v>2226.6357507501671</c:v>
                </c:pt>
                <c:pt idx="1930">
                  <c:v>2227.4693975944401</c:v>
                </c:pt>
                <c:pt idx="1931">
                  <c:v>2228.21143202134</c:v>
                </c:pt>
                <c:pt idx="1932">
                  <c:v>2229.086151796851</c:v>
                </c:pt>
                <c:pt idx="1933">
                  <c:v>2230.0009761862211</c:v>
                </c:pt>
                <c:pt idx="1934">
                  <c:v>2230.9295876287269</c:v>
                </c:pt>
                <c:pt idx="1935">
                  <c:v>2231.8642187343544</c:v>
                </c:pt>
                <c:pt idx="1936">
                  <c:v>2232.9112654715077</c:v>
                </c:pt>
                <c:pt idx="1937">
                  <c:v>2233.990695641884</c:v>
                </c:pt>
                <c:pt idx="1938">
                  <c:v>2235.031907237867</c:v>
                </c:pt>
                <c:pt idx="1939">
                  <c:v>2236.053855250871</c:v>
                </c:pt>
                <c:pt idx="1940">
                  <c:v>2237.130935178398</c:v>
                </c:pt>
                <c:pt idx="1941">
                  <c:v>2238.1663095646045</c:v>
                </c:pt>
                <c:pt idx="1942">
                  <c:v>2239.0872401480538</c:v>
                </c:pt>
                <c:pt idx="1943">
                  <c:v>2240.0107518305417</c:v>
                </c:pt>
                <c:pt idx="1944">
                  <c:v>2241.0399261013181</c:v>
                </c:pt>
                <c:pt idx="1945">
                  <c:v>2242.1216442339764</c:v>
                </c:pt>
                <c:pt idx="1946">
                  <c:v>2243.1838874810896</c:v>
                </c:pt>
                <c:pt idx="1947">
                  <c:v>2244.3017097530605</c:v>
                </c:pt>
                <c:pt idx="1948">
                  <c:v>2245.4648533523218</c:v>
                </c:pt>
                <c:pt idx="1949">
                  <c:v>2246.5339988561395</c:v>
                </c:pt>
                <c:pt idx="1950">
                  <c:v>2247.6206235185123</c:v>
                </c:pt>
                <c:pt idx="1951">
                  <c:v>2248.7602140945028</c:v>
                </c:pt>
                <c:pt idx="1952">
                  <c:v>2249.9316723312581</c:v>
                </c:pt>
                <c:pt idx="1953">
                  <c:v>2250.9871042899354</c:v>
                </c:pt>
                <c:pt idx="1954">
                  <c:v>2252.074077364698</c:v>
                </c:pt>
                <c:pt idx="1955">
                  <c:v>2253.1280767548069</c:v>
                </c:pt>
                <c:pt idx="1956">
                  <c:v>2254.2738101540335</c:v>
                </c:pt>
                <c:pt idx="1957">
                  <c:v>2255.4606001872289</c:v>
                </c:pt>
                <c:pt idx="1958">
                  <c:v>2256.6613446967731</c:v>
                </c:pt>
                <c:pt idx="1959">
                  <c:v>2257.9266054516565</c:v>
                </c:pt>
                <c:pt idx="1960">
                  <c:v>2259.138621694809</c:v>
                </c:pt>
                <c:pt idx="1961">
                  <c:v>2260.3155391560904</c:v>
                </c:pt>
                <c:pt idx="1962">
                  <c:v>2261.5534317868419</c:v>
                </c:pt>
                <c:pt idx="1963">
                  <c:v>2262.8219516278527</c:v>
                </c:pt>
                <c:pt idx="1964">
                  <c:v>2264.0161342968881</c:v>
                </c:pt>
                <c:pt idx="1965">
                  <c:v>2265.2068291896076</c:v>
                </c:pt>
                <c:pt idx="1966">
                  <c:v>2266.4571955336955</c:v>
                </c:pt>
                <c:pt idx="1967">
                  <c:v>2267.7078984559621</c:v>
                </c:pt>
                <c:pt idx="1968">
                  <c:v>2268.8734850986407</c:v>
                </c:pt>
                <c:pt idx="1969">
                  <c:v>2270.0516459467694</c:v>
                </c:pt>
                <c:pt idx="1970">
                  <c:v>2271.2976442184076</c:v>
                </c:pt>
                <c:pt idx="1971">
                  <c:v>2272.5601256747846</c:v>
                </c:pt>
                <c:pt idx="1972">
                  <c:v>2273.7788533044818</c:v>
                </c:pt>
                <c:pt idx="1973">
                  <c:v>2275.0936257982821</c:v>
                </c:pt>
                <c:pt idx="1974">
                  <c:v>2276.3416963957502</c:v>
                </c:pt>
                <c:pt idx="1975">
                  <c:v>2277.6358423354827</c:v>
                </c:pt>
                <c:pt idx="1976">
                  <c:v>2278.9045658477821</c:v>
                </c:pt>
                <c:pt idx="1977">
                  <c:v>2280.2166041942642</c:v>
                </c:pt>
                <c:pt idx="1978">
                  <c:v>2281.5442541888101</c:v>
                </c:pt>
                <c:pt idx="1979">
                  <c:v>2282.8370700144847</c:v>
                </c:pt>
                <c:pt idx="1980">
                  <c:v>2284.1183005369567</c:v>
                </c:pt>
                <c:pt idx="1981">
                  <c:v>2285.4409082309558</c:v>
                </c:pt>
                <c:pt idx="1982">
                  <c:v>2286.7938719449039</c:v>
                </c:pt>
                <c:pt idx="1983">
                  <c:v>2288.1348552702261</c:v>
                </c:pt>
                <c:pt idx="1984">
                  <c:v>2289.5508791316306</c:v>
                </c:pt>
                <c:pt idx="1985">
                  <c:v>2290.8936895315546</c:v>
                </c:pt>
                <c:pt idx="1986">
                  <c:v>2292.2690853094878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05F-DE45-8207-E761B275A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6999424"/>
        <c:axId val="1835582304"/>
      </c:lineChart>
      <c:dateAx>
        <c:axId val="58699942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582304"/>
        <c:crosses val="autoZero"/>
        <c:auto val="1"/>
        <c:lblOffset val="100"/>
        <c:baseTimeUnit val="days"/>
      </c:dateAx>
      <c:valAx>
        <c:axId val="183558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699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584200</xdr:colOff>
      <xdr:row>1</xdr:row>
      <xdr:rowOff>177801</xdr:rowOff>
    </xdr:from>
    <xdr:to>
      <xdr:col>14</xdr:col>
      <xdr:colOff>414866</xdr:colOff>
      <xdr:row>16</xdr:row>
      <xdr:rowOff>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6B8B6F-D9B3-E881-8FA4-657A5DA95E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596899</xdr:colOff>
      <xdr:row>16</xdr:row>
      <xdr:rowOff>93133</xdr:rowOff>
    </xdr:from>
    <xdr:to>
      <xdr:col>14</xdr:col>
      <xdr:colOff>427565</xdr:colOff>
      <xdr:row>30</xdr:row>
      <xdr:rowOff>110066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F6AA548-F62E-5F79-335E-82F15D9E09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274180</xdr:colOff>
      <xdr:row>16</xdr:row>
      <xdr:rowOff>114803</xdr:rowOff>
    </xdr:from>
    <xdr:to>
      <xdr:col>30</xdr:col>
      <xdr:colOff>25148</xdr:colOff>
      <xdr:row>37</xdr:row>
      <xdr:rowOff>125744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13852F-5EE4-FB95-5B8D-1F7C7E28B5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778"/>
  <sheetViews>
    <sheetView zoomScale="150" zoomScaleNormal="150" workbookViewId="0">
      <pane ySplit="1" topLeftCell="A2720" activePane="bottomLeft" state="frozen"/>
      <selection pane="bottomLeft" activeCell="E2" sqref="A2:E2748"/>
    </sheetView>
  </sheetViews>
  <sheetFormatPr baseColWidth="10" defaultColWidth="8.83203125" defaultRowHeight="15" x14ac:dyDescent="0.2"/>
  <cols>
    <col min="1" max="1" width="10.5" bestFit="1" customWidth="1"/>
    <col min="2" max="2" width="9.1640625" style="2"/>
    <col min="3" max="3" width="9.1640625" style="3"/>
    <col min="5" max="5" width="9.1640625" style="4"/>
    <col min="6" max="6" width="14.5" customWidth="1"/>
  </cols>
  <sheetData>
    <row r="1" spans="1:6" x14ac:dyDescent="0.2">
      <c r="A1" t="s">
        <v>0</v>
      </c>
      <c r="B1" s="2" t="s">
        <v>1</v>
      </c>
      <c r="C1" s="3" t="s">
        <v>2</v>
      </c>
      <c r="D1" t="s">
        <v>3</v>
      </c>
      <c r="E1" s="4" t="s">
        <v>4</v>
      </c>
      <c r="F1" t="s">
        <v>7</v>
      </c>
    </row>
    <row r="2" spans="1:6" x14ac:dyDescent="0.2">
      <c r="A2" s="1">
        <v>42005</v>
      </c>
      <c r="B2" s="2">
        <v>500</v>
      </c>
      <c r="C2" s="3">
        <v>543.36098474090477</v>
      </c>
      <c r="D2">
        <v>452.81723716263417</v>
      </c>
      <c r="E2" s="4">
        <v>498.58216017715324</v>
      </c>
    </row>
    <row r="3" spans="1:6" x14ac:dyDescent="0.2">
      <c r="A3" s="1">
        <v>42006</v>
      </c>
      <c r="B3" s="2">
        <v>514.85472452856516</v>
      </c>
      <c r="C3" s="3">
        <v>570.96101360297462</v>
      </c>
      <c r="D3">
        <v>467.23621863155881</v>
      </c>
      <c r="E3" s="4">
        <v>534.6502179426725</v>
      </c>
      <c r="F3" t="str">
        <f>IF(E3&gt;=E2,"Increase","Decrease")</f>
        <v>Increase</v>
      </c>
    </row>
    <row r="4" spans="1:6" x14ac:dyDescent="0.2">
      <c r="A4" s="1">
        <v>42007</v>
      </c>
      <c r="B4" s="2">
        <v>526.59612935746418</v>
      </c>
      <c r="C4" s="3">
        <v>585.32329195410307</v>
      </c>
      <c r="D4">
        <v>478.83542283764774</v>
      </c>
      <c r="E4" s="4">
        <v>537.01915848345925</v>
      </c>
      <c r="F4" t="str">
        <f t="shared" ref="F4:F67" si="0">IF(E4&gt;=E3,"Increase","Decrease")</f>
        <v>Increase</v>
      </c>
    </row>
    <row r="5" spans="1:6" x14ac:dyDescent="0.2">
      <c r="A5" s="1">
        <v>42008</v>
      </c>
      <c r="B5" s="2">
        <v>518.37751937152404</v>
      </c>
      <c r="C5" s="3">
        <v>577.34653319589427</v>
      </c>
      <c r="D5">
        <v>463.05691735880549</v>
      </c>
      <c r="E5" s="4">
        <v>519.3543684954858</v>
      </c>
      <c r="F5" t="str">
        <f t="shared" si="0"/>
        <v>Decrease</v>
      </c>
    </row>
    <row r="6" spans="1:6" x14ac:dyDescent="0.2">
      <c r="A6" s="1">
        <v>42009</v>
      </c>
      <c r="B6" s="2">
        <v>522.96488683104292</v>
      </c>
      <c r="C6" s="3">
        <v>572.5293535684151</v>
      </c>
      <c r="D6">
        <v>481.72517330228254</v>
      </c>
      <c r="E6" s="4">
        <v>533.90937199989946</v>
      </c>
      <c r="F6" t="str">
        <f t="shared" si="0"/>
        <v>Increase</v>
      </c>
    </row>
    <row r="7" spans="1:6" x14ac:dyDescent="0.2">
      <c r="A7" s="1">
        <v>42010</v>
      </c>
      <c r="B7" s="2">
        <v>511.44459639544397</v>
      </c>
      <c r="C7" s="3">
        <v>569.24940149463737</v>
      </c>
      <c r="D7">
        <v>459.15943575413093</v>
      </c>
      <c r="E7" s="4">
        <v>515.15543755266253</v>
      </c>
      <c r="F7" t="str">
        <f t="shared" si="0"/>
        <v>Decrease</v>
      </c>
    </row>
    <row r="8" spans="1:6" x14ac:dyDescent="0.2">
      <c r="A8" s="1">
        <v>42011</v>
      </c>
      <c r="B8" s="2">
        <v>507.68473965959384</v>
      </c>
      <c r="C8" s="3">
        <v>559.76159151207776</v>
      </c>
      <c r="D8">
        <v>453.90023156154291</v>
      </c>
      <c r="E8" s="4">
        <v>516.17190021511112</v>
      </c>
      <c r="F8" t="str">
        <f t="shared" si="0"/>
        <v>Increase</v>
      </c>
    </row>
    <row r="9" spans="1:6" x14ac:dyDescent="0.2">
      <c r="A9" s="1">
        <v>42012</v>
      </c>
      <c r="B9" s="2">
        <v>506.53298862345775</v>
      </c>
      <c r="C9" s="3">
        <v>565.71291052892798</v>
      </c>
      <c r="D9">
        <v>457.80501068187971</v>
      </c>
      <c r="E9" s="4">
        <v>518.59714505757142</v>
      </c>
      <c r="F9" t="str">
        <f t="shared" si="0"/>
        <v>Increase</v>
      </c>
    </row>
    <row r="10" spans="1:6" x14ac:dyDescent="0.2">
      <c r="A10" s="1">
        <v>42013</v>
      </c>
      <c r="B10" s="2">
        <v>514.18795019916877</v>
      </c>
      <c r="C10" s="3">
        <v>560.59538581179299</v>
      </c>
      <c r="D10">
        <v>460.47278492085724</v>
      </c>
      <c r="E10" s="4">
        <v>520.18098572210613</v>
      </c>
      <c r="F10" t="str">
        <f t="shared" si="0"/>
        <v>Increase</v>
      </c>
    </row>
    <row r="11" spans="1:6" x14ac:dyDescent="0.2">
      <c r="A11" s="1">
        <v>42014</v>
      </c>
      <c r="B11" s="2">
        <v>542.14085669825238</v>
      </c>
      <c r="C11" s="3">
        <v>603.05018874294831</v>
      </c>
      <c r="D11">
        <v>481.82993127180737</v>
      </c>
      <c r="E11" s="4">
        <v>563.3874068080878</v>
      </c>
      <c r="F11" t="str">
        <f t="shared" si="0"/>
        <v>Increase</v>
      </c>
    </row>
    <row r="12" spans="1:6" x14ac:dyDescent="0.2">
      <c r="A12" s="1">
        <v>42015</v>
      </c>
      <c r="B12" s="2">
        <v>546.53754152690738</v>
      </c>
      <c r="C12" s="3">
        <v>600.75821538345451</v>
      </c>
      <c r="D12">
        <v>489.25487715550099</v>
      </c>
      <c r="E12" s="4">
        <v>532.96065339728727</v>
      </c>
      <c r="F12" t="str">
        <f t="shared" si="0"/>
        <v>Decrease</v>
      </c>
    </row>
    <row r="13" spans="1:6" x14ac:dyDescent="0.2">
      <c r="A13" s="1">
        <v>42016</v>
      </c>
      <c r="B13" s="2">
        <v>555.50130653947474</v>
      </c>
      <c r="C13" s="3">
        <v>597.01514744310293</v>
      </c>
      <c r="D13">
        <v>495.02333282975678</v>
      </c>
      <c r="E13" s="4">
        <v>561.72370464479366</v>
      </c>
      <c r="F13" t="str">
        <f t="shared" si="0"/>
        <v>Increase</v>
      </c>
    </row>
    <row r="14" spans="1:6" x14ac:dyDescent="0.2">
      <c r="A14" s="1">
        <v>42017</v>
      </c>
      <c r="B14" s="2">
        <v>550.92720957805443</v>
      </c>
      <c r="C14" s="3">
        <v>617.49782152556247</v>
      </c>
      <c r="D14">
        <v>504.24388565085701</v>
      </c>
      <c r="E14" s="4">
        <v>547.54491665249986</v>
      </c>
      <c r="F14" t="str">
        <f t="shared" si="0"/>
        <v>Decrease</v>
      </c>
    </row>
    <row r="15" spans="1:6" x14ac:dyDescent="0.2">
      <c r="A15" s="1">
        <v>42018</v>
      </c>
      <c r="B15" s="2">
        <v>552.21264225072684</v>
      </c>
      <c r="C15" s="3">
        <v>606.35785697449921</v>
      </c>
      <c r="D15">
        <v>495.35599633770636</v>
      </c>
      <c r="E15" s="4">
        <v>559.51233785253214</v>
      </c>
      <c r="F15" t="str">
        <f t="shared" si="0"/>
        <v>Increase</v>
      </c>
    </row>
    <row r="16" spans="1:6" x14ac:dyDescent="0.2">
      <c r="A16" s="1">
        <v>42019</v>
      </c>
      <c r="B16" s="2">
        <v>540.40939853148484</v>
      </c>
      <c r="C16" s="3">
        <v>584.30474527606702</v>
      </c>
      <c r="D16">
        <v>493.97900186257891</v>
      </c>
      <c r="E16" s="4">
        <v>552.94706544116877</v>
      </c>
      <c r="F16" t="str">
        <f t="shared" si="0"/>
        <v>Decrease</v>
      </c>
    </row>
    <row r="17" spans="1:6" x14ac:dyDescent="0.2">
      <c r="A17" s="1">
        <v>42020</v>
      </c>
      <c r="B17" s="2">
        <v>519.83040097973117</v>
      </c>
      <c r="C17" s="3">
        <v>567.63289994359798</v>
      </c>
      <c r="D17">
        <v>464.44802712943238</v>
      </c>
      <c r="E17" s="4">
        <v>533.82228152874518</v>
      </c>
      <c r="F17" t="str">
        <f t="shared" si="0"/>
        <v>Decrease</v>
      </c>
    </row>
    <row r="18" spans="1:6" x14ac:dyDescent="0.2">
      <c r="A18" s="1">
        <v>42021</v>
      </c>
      <c r="B18" s="2">
        <v>518.29980071515899</v>
      </c>
      <c r="C18" s="3">
        <v>572.9857458561836</v>
      </c>
      <c r="D18">
        <v>469.28386045157038</v>
      </c>
      <c r="E18" s="4">
        <v>525.6873332741568</v>
      </c>
      <c r="F18" t="str">
        <f t="shared" si="0"/>
        <v>Decrease</v>
      </c>
    </row>
    <row r="19" spans="1:6" x14ac:dyDescent="0.2">
      <c r="A19" s="1">
        <v>42022</v>
      </c>
      <c r="B19" s="2">
        <v>533.49716212204601</v>
      </c>
      <c r="C19" s="3">
        <v>588.91780830694086</v>
      </c>
      <c r="D19">
        <v>476.55312572955279</v>
      </c>
      <c r="E19" s="4">
        <v>529.20236355269708</v>
      </c>
      <c r="F19" t="str">
        <f t="shared" si="0"/>
        <v>Increase</v>
      </c>
    </row>
    <row r="20" spans="1:6" x14ac:dyDescent="0.2">
      <c r="A20" s="1">
        <v>42023</v>
      </c>
      <c r="B20" s="2">
        <v>514.00862448705573</v>
      </c>
      <c r="C20" s="3">
        <v>568.70546409175324</v>
      </c>
      <c r="D20">
        <v>468.72179347480585</v>
      </c>
      <c r="E20" s="4">
        <v>518.31262052556622</v>
      </c>
      <c r="F20" t="str">
        <f t="shared" si="0"/>
        <v>Decrease</v>
      </c>
    </row>
    <row r="21" spans="1:6" x14ac:dyDescent="0.2">
      <c r="A21" s="1">
        <v>42024</v>
      </c>
      <c r="B21" s="2">
        <v>522.01416927361913</v>
      </c>
      <c r="C21" s="3">
        <v>569.66110693975077</v>
      </c>
      <c r="D21">
        <v>470.14329689505649</v>
      </c>
      <c r="E21" s="4">
        <v>524.17199568850299</v>
      </c>
      <c r="F21" t="str">
        <f t="shared" si="0"/>
        <v>Increase</v>
      </c>
    </row>
    <row r="22" spans="1:6" x14ac:dyDescent="0.2">
      <c r="A22" s="1">
        <v>42025</v>
      </c>
      <c r="B22" s="2">
        <v>510.6509499111063</v>
      </c>
      <c r="C22" s="3">
        <v>562.34741185342091</v>
      </c>
      <c r="D22">
        <v>462.61081361798034</v>
      </c>
      <c r="E22" s="4">
        <v>515.65718522266855</v>
      </c>
      <c r="F22" t="str">
        <f t="shared" si="0"/>
        <v>Decrease</v>
      </c>
    </row>
    <row r="23" spans="1:6" x14ac:dyDescent="0.2">
      <c r="A23" s="1">
        <v>42026</v>
      </c>
      <c r="B23" s="2">
        <v>519.16724247604736</v>
      </c>
      <c r="C23" s="3">
        <v>561.42242864734828</v>
      </c>
      <c r="D23">
        <v>473.68287872000775</v>
      </c>
      <c r="E23" s="4">
        <v>529.77163955404308</v>
      </c>
      <c r="F23" t="str">
        <f t="shared" si="0"/>
        <v>Increase</v>
      </c>
    </row>
    <row r="24" spans="1:6" x14ac:dyDescent="0.2">
      <c r="A24" s="1">
        <v>42027</v>
      </c>
      <c r="B24" s="2">
        <v>519.53988180086526</v>
      </c>
      <c r="C24" s="3">
        <v>571.07080470727942</v>
      </c>
      <c r="D24">
        <v>464.05194619813142</v>
      </c>
      <c r="E24" s="4">
        <v>522.41133816129934</v>
      </c>
      <c r="F24" t="str">
        <f t="shared" si="0"/>
        <v>Decrease</v>
      </c>
    </row>
    <row r="25" spans="1:6" x14ac:dyDescent="0.2">
      <c r="A25" s="1">
        <v>42028</v>
      </c>
      <c r="B25" s="2">
        <v>525.1955908556298</v>
      </c>
      <c r="C25" s="3">
        <v>570.14663767106128</v>
      </c>
      <c r="D25">
        <v>475.45361336650853</v>
      </c>
      <c r="E25" s="4">
        <v>529.67377519703791</v>
      </c>
      <c r="F25" t="str">
        <f t="shared" si="0"/>
        <v>Increase</v>
      </c>
    </row>
    <row r="26" spans="1:6" x14ac:dyDescent="0.2">
      <c r="A26" s="1">
        <v>42029</v>
      </c>
      <c r="B26" s="2">
        <v>526.7178464323714</v>
      </c>
      <c r="C26" s="3">
        <v>585.18258444317132</v>
      </c>
      <c r="D26">
        <v>475.82163470298428</v>
      </c>
      <c r="E26" s="4">
        <v>531.62763825207821</v>
      </c>
      <c r="F26" t="str">
        <f t="shared" si="0"/>
        <v>Increase</v>
      </c>
    </row>
    <row r="27" spans="1:6" x14ac:dyDescent="0.2">
      <c r="A27" s="1">
        <v>42030</v>
      </c>
      <c r="B27" s="2">
        <v>520.85728803471079</v>
      </c>
      <c r="C27" s="3">
        <v>566.9859306567879</v>
      </c>
      <c r="D27">
        <v>466.01238960822695</v>
      </c>
      <c r="E27" s="4">
        <v>528.27163941034371</v>
      </c>
      <c r="F27" t="str">
        <f t="shared" si="0"/>
        <v>Decrease</v>
      </c>
    </row>
    <row r="28" spans="1:6" x14ac:dyDescent="0.2">
      <c r="A28" s="1">
        <v>42031</v>
      </c>
      <c r="B28" s="2">
        <v>536.13198830326564</v>
      </c>
      <c r="C28" s="3">
        <v>598.54865432958798</v>
      </c>
      <c r="D28">
        <v>477.66874138857929</v>
      </c>
      <c r="E28" s="4">
        <v>540.6902218907187</v>
      </c>
      <c r="F28" t="str">
        <f t="shared" si="0"/>
        <v>Increase</v>
      </c>
    </row>
    <row r="29" spans="1:6" x14ac:dyDescent="0.2">
      <c r="A29" s="1">
        <v>42032</v>
      </c>
      <c r="B29" s="2">
        <v>522.78781899056048</v>
      </c>
      <c r="C29" s="3">
        <v>574.15156318207619</v>
      </c>
      <c r="D29">
        <v>467.99203908638731</v>
      </c>
      <c r="E29" s="4">
        <v>521.76386967718895</v>
      </c>
      <c r="F29" t="str">
        <f t="shared" si="0"/>
        <v>Decrease</v>
      </c>
    </row>
    <row r="30" spans="1:6" x14ac:dyDescent="0.2">
      <c r="A30" s="1">
        <v>42033</v>
      </c>
      <c r="B30" s="2">
        <v>521.57222202747175</v>
      </c>
      <c r="C30" s="3">
        <v>565.28949940282109</v>
      </c>
      <c r="D30">
        <v>475.36988118789907</v>
      </c>
      <c r="E30" s="4">
        <v>534.98465851941523</v>
      </c>
      <c r="F30" t="str">
        <f t="shared" si="0"/>
        <v>Increase</v>
      </c>
    </row>
    <row r="31" spans="1:6" x14ac:dyDescent="0.2">
      <c r="A31" s="1">
        <v>42034</v>
      </c>
      <c r="B31" s="2">
        <v>518.49099991547712</v>
      </c>
      <c r="C31" s="3">
        <v>566.67069219664131</v>
      </c>
      <c r="D31">
        <v>469.33372565184237</v>
      </c>
      <c r="E31" s="4">
        <v>517.44633440117741</v>
      </c>
      <c r="F31" t="str">
        <f t="shared" si="0"/>
        <v>Decrease</v>
      </c>
    </row>
    <row r="32" spans="1:6" x14ac:dyDescent="0.2">
      <c r="A32" s="1">
        <v>42035</v>
      </c>
      <c r="B32" s="2">
        <v>516.70789488765172</v>
      </c>
      <c r="C32" s="3">
        <v>568.21807793832909</v>
      </c>
      <c r="D32">
        <v>465.24220463549409</v>
      </c>
      <c r="E32" s="4">
        <v>522.67773356294629</v>
      </c>
      <c r="F32" t="str">
        <f t="shared" si="0"/>
        <v>Increase</v>
      </c>
    </row>
    <row r="33" spans="1:6" x14ac:dyDescent="0.2">
      <c r="A33" s="1">
        <v>42036</v>
      </c>
      <c r="B33" s="2">
        <v>517.82735982336374</v>
      </c>
      <c r="C33" s="3">
        <v>568.63200952474881</v>
      </c>
      <c r="D33">
        <v>463.7064543694724</v>
      </c>
      <c r="E33" s="4">
        <v>520.72144490657956</v>
      </c>
      <c r="F33" t="str">
        <f t="shared" si="0"/>
        <v>Decrease</v>
      </c>
    </row>
    <row r="34" spans="1:6" x14ac:dyDescent="0.2">
      <c r="A34" s="1">
        <v>42037</v>
      </c>
      <c r="B34" s="2">
        <v>534.95110808421111</v>
      </c>
      <c r="C34" s="3">
        <v>587.25867301224923</v>
      </c>
      <c r="D34">
        <v>480.50496168360775</v>
      </c>
      <c r="E34" s="4">
        <v>528.88355630414219</v>
      </c>
      <c r="F34" t="str">
        <f t="shared" si="0"/>
        <v>Increase</v>
      </c>
    </row>
    <row r="35" spans="1:6" x14ac:dyDescent="0.2">
      <c r="A35" s="1">
        <v>42038</v>
      </c>
      <c r="B35" s="2">
        <v>519.31169930305009</v>
      </c>
      <c r="C35" s="3">
        <v>584.17428046771806</v>
      </c>
      <c r="D35">
        <v>469.96856262852782</v>
      </c>
      <c r="E35" s="4">
        <v>534.93178935119136</v>
      </c>
      <c r="F35" t="str">
        <f t="shared" si="0"/>
        <v>Increase</v>
      </c>
    </row>
    <row r="36" spans="1:6" x14ac:dyDescent="0.2">
      <c r="A36" s="1">
        <v>42039</v>
      </c>
      <c r="B36" s="2">
        <v>523.40833530226723</v>
      </c>
      <c r="C36" s="3">
        <v>573.00369718857417</v>
      </c>
      <c r="D36">
        <v>463.85054402648376</v>
      </c>
      <c r="E36" s="4">
        <v>526.27523575980297</v>
      </c>
      <c r="F36" t="str">
        <f t="shared" si="0"/>
        <v>Decrease</v>
      </c>
    </row>
    <row r="37" spans="1:6" x14ac:dyDescent="0.2">
      <c r="A37" s="1">
        <v>42040</v>
      </c>
      <c r="B37" s="2">
        <v>504.38580280298726</v>
      </c>
      <c r="C37" s="3">
        <v>547.9322002693151</v>
      </c>
      <c r="D37">
        <v>455.50238396779434</v>
      </c>
      <c r="E37" s="4">
        <v>503.36135543319705</v>
      </c>
      <c r="F37" t="str">
        <f t="shared" si="0"/>
        <v>Decrease</v>
      </c>
    </row>
    <row r="38" spans="1:6" x14ac:dyDescent="0.2">
      <c r="A38" s="1">
        <v>42041</v>
      </c>
      <c r="B38" s="2">
        <v>515.8105877571154</v>
      </c>
      <c r="C38" s="3">
        <v>562.22949360964606</v>
      </c>
      <c r="D38">
        <v>461.3270951385868</v>
      </c>
      <c r="E38" s="4">
        <v>509.14385174949177</v>
      </c>
      <c r="F38" t="str">
        <f t="shared" si="0"/>
        <v>Increase</v>
      </c>
    </row>
    <row r="39" spans="1:6" x14ac:dyDescent="0.2">
      <c r="A39" s="1">
        <v>42042</v>
      </c>
      <c r="B39" s="2">
        <v>532.24148621027757</v>
      </c>
      <c r="C39" s="3">
        <v>584.39197807883875</v>
      </c>
      <c r="D39">
        <v>475.42807159959239</v>
      </c>
      <c r="E39" s="4">
        <v>535.96640552119197</v>
      </c>
      <c r="F39" t="str">
        <f t="shared" si="0"/>
        <v>Increase</v>
      </c>
    </row>
    <row r="40" spans="1:6" x14ac:dyDescent="0.2">
      <c r="A40" s="1">
        <v>42043</v>
      </c>
      <c r="B40" s="2">
        <v>515.24522808992276</v>
      </c>
      <c r="C40" s="3">
        <v>569.26758491581768</v>
      </c>
      <c r="D40">
        <v>455.90464638045569</v>
      </c>
      <c r="E40" s="4">
        <v>501.62337233407698</v>
      </c>
      <c r="F40" t="str">
        <f t="shared" si="0"/>
        <v>Decrease</v>
      </c>
    </row>
    <row r="41" spans="1:6" x14ac:dyDescent="0.2">
      <c r="A41" s="1">
        <v>42044</v>
      </c>
      <c r="B41" s="2">
        <v>505.96705472304717</v>
      </c>
      <c r="C41" s="3">
        <v>549.73425903524185</v>
      </c>
      <c r="D41">
        <v>462.44735159996492</v>
      </c>
      <c r="E41" s="4">
        <v>512.17662605220619</v>
      </c>
      <c r="F41" t="str">
        <f t="shared" si="0"/>
        <v>Increase</v>
      </c>
    </row>
    <row r="42" spans="1:6" x14ac:dyDescent="0.2">
      <c r="A42" s="1">
        <v>42045</v>
      </c>
      <c r="B42" s="2">
        <v>520.29606650610265</v>
      </c>
      <c r="C42" s="3">
        <v>569.07722703023308</v>
      </c>
      <c r="D42">
        <v>469.60599021663774</v>
      </c>
      <c r="E42" s="4">
        <v>511.71682439958914</v>
      </c>
      <c r="F42" t="str">
        <f t="shared" si="0"/>
        <v>Decrease</v>
      </c>
    </row>
    <row r="43" spans="1:6" x14ac:dyDescent="0.2">
      <c r="A43" s="1">
        <v>42046</v>
      </c>
      <c r="B43" s="2">
        <v>525.1887827151894</v>
      </c>
      <c r="C43" s="3">
        <v>582.92890417985996</v>
      </c>
      <c r="D43">
        <v>467.95470451417737</v>
      </c>
      <c r="E43" s="4">
        <v>538.72418660887547</v>
      </c>
      <c r="F43" t="str">
        <f t="shared" si="0"/>
        <v>Increase</v>
      </c>
    </row>
    <row r="44" spans="1:6" x14ac:dyDescent="0.2">
      <c r="A44" s="1">
        <v>42047</v>
      </c>
      <c r="B44" s="2">
        <v>533.79285416476762</v>
      </c>
      <c r="C44" s="3">
        <v>590.5049979148539</v>
      </c>
      <c r="D44">
        <v>478.89073184371858</v>
      </c>
      <c r="E44" s="4">
        <v>537.9042961537574</v>
      </c>
      <c r="F44" t="str">
        <f t="shared" si="0"/>
        <v>Decrease</v>
      </c>
    </row>
    <row r="45" spans="1:6" x14ac:dyDescent="0.2">
      <c r="A45" s="1">
        <v>42048</v>
      </c>
      <c r="B45" s="2">
        <v>542.9296579980238</v>
      </c>
      <c r="C45" s="3">
        <v>596.83513066081264</v>
      </c>
      <c r="D45">
        <v>491.45338129002624</v>
      </c>
      <c r="E45" s="4">
        <v>539.80946321737827</v>
      </c>
      <c r="F45" t="str">
        <f t="shared" si="0"/>
        <v>Increase</v>
      </c>
    </row>
    <row r="46" spans="1:6" x14ac:dyDescent="0.2">
      <c r="A46" s="1">
        <v>42049</v>
      </c>
      <c r="B46" s="2">
        <v>538.09737977357145</v>
      </c>
      <c r="C46" s="3">
        <v>591.81513598629158</v>
      </c>
      <c r="D46">
        <v>488.19127245957191</v>
      </c>
      <c r="E46" s="4">
        <v>542.83438136904817</v>
      </c>
      <c r="F46" t="str">
        <f t="shared" si="0"/>
        <v>Increase</v>
      </c>
    </row>
    <row r="47" spans="1:6" x14ac:dyDescent="0.2">
      <c r="A47" s="1">
        <v>42050</v>
      </c>
      <c r="B47" s="2">
        <v>522.10444653588991</v>
      </c>
      <c r="C47" s="3">
        <v>578.46312221468463</v>
      </c>
      <c r="D47">
        <v>475.40018196810013</v>
      </c>
      <c r="E47" s="4">
        <v>530.57263276817559</v>
      </c>
      <c r="F47" t="str">
        <f t="shared" si="0"/>
        <v>Decrease</v>
      </c>
    </row>
    <row r="48" spans="1:6" x14ac:dyDescent="0.2">
      <c r="A48" s="1">
        <v>42051</v>
      </c>
      <c r="B48" s="2">
        <v>507.11090629146696</v>
      </c>
      <c r="C48" s="3">
        <v>558.55245729379294</v>
      </c>
      <c r="D48">
        <v>449.8812132353828</v>
      </c>
      <c r="E48" s="4">
        <v>512.80060123459452</v>
      </c>
      <c r="F48" t="str">
        <f t="shared" si="0"/>
        <v>Decrease</v>
      </c>
    </row>
    <row r="49" spans="1:6" x14ac:dyDescent="0.2">
      <c r="A49" s="1">
        <v>42052</v>
      </c>
      <c r="B49" s="2">
        <v>503.53550173848828</v>
      </c>
      <c r="C49" s="3">
        <v>558.07837109661273</v>
      </c>
      <c r="D49">
        <v>453.87817064584596</v>
      </c>
      <c r="E49" s="4">
        <v>505.29350711642189</v>
      </c>
      <c r="F49" t="str">
        <f t="shared" si="0"/>
        <v>Decrease</v>
      </c>
    </row>
    <row r="50" spans="1:6" x14ac:dyDescent="0.2">
      <c r="A50" s="1">
        <v>42053</v>
      </c>
      <c r="B50" s="2">
        <v>485.88612894537641</v>
      </c>
      <c r="C50" s="3">
        <v>532.91284642093308</v>
      </c>
      <c r="D50">
        <v>438.10453174031011</v>
      </c>
      <c r="E50" s="4">
        <v>491.16315964297598</v>
      </c>
      <c r="F50" t="str">
        <f t="shared" si="0"/>
        <v>Decrease</v>
      </c>
    </row>
    <row r="51" spans="1:6" x14ac:dyDescent="0.2">
      <c r="A51" s="1">
        <v>42054</v>
      </c>
      <c r="B51" s="2">
        <v>499.4220911311769</v>
      </c>
      <c r="C51" s="3">
        <v>544.90231807026441</v>
      </c>
      <c r="D51">
        <v>457.90667773935951</v>
      </c>
      <c r="E51" s="4">
        <v>507.80582981563566</v>
      </c>
      <c r="F51" t="str">
        <f t="shared" si="0"/>
        <v>Increase</v>
      </c>
    </row>
    <row r="52" spans="1:6" x14ac:dyDescent="0.2">
      <c r="A52" s="1">
        <v>42055</v>
      </c>
      <c r="B52" s="2">
        <v>500.35693544359157</v>
      </c>
      <c r="C52" s="3">
        <v>549.92126297288848</v>
      </c>
      <c r="D52">
        <v>459.80547290678783</v>
      </c>
      <c r="E52" s="4">
        <v>515.16867368391308</v>
      </c>
      <c r="F52" t="str">
        <f t="shared" si="0"/>
        <v>Increase</v>
      </c>
    </row>
    <row r="53" spans="1:6" x14ac:dyDescent="0.2">
      <c r="A53" s="1">
        <v>42056</v>
      </c>
      <c r="B53" s="2">
        <v>501.68201057716306</v>
      </c>
      <c r="C53" s="3">
        <v>550.4559496033296</v>
      </c>
      <c r="D53">
        <v>447.31980436348368</v>
      </c>
      <c r="E53" s="4">
        <v>519.50189481108862</v>
      </c>
      <c r="F53" t="str">
        <f t="shared" si="0"/>
        <v>Increase</v>
      </c>
    </row>
    <row r="54" spans="1:6" x14ac:dyDescent="0.2">
      <c r="A54" s="1">
        <v>42057</v>
      </c>
      <c r="B54" s="2">
        <v>495.69263168193294</v>
      </c>
      <c r="C54" s="3">
        <v>545.27804754971714</v>
      </c>
      <c r="D54">
        <v>433.93006117017137</v>
      </c>
      <c r="E54" s="4">
        <v>503.40270703348079</v>
      </c>
      <c r="F54" t="str">
        <f t="shared" si="0"/>
        <v>Decrease</v>
      </c>
    </row>
    <row r="55" spans="1:6" x14ac:dyDescent="0.2">
      <c r="A55" s="1">
        <v>42058</v>
      </c>
      <c r="B55" s="2">
        <v>493.65791640423822</v>
      </c>
      <c r="C55" s="3">
        <v>540.33445977550559</v>
      </c>
      <c r="D55">
        <v>436.98054867942886</v>
      </c>
      <c r="E55" s="4">
        <v>491.81488929715346</v>
      </c>
      <c r="F55" t="str">
        <f t="shared" si="0"/>
        <v>Decrease</v>
      </c>
    </row>
    <row r="56" spans="1:6" x14ac:dyDescent="0.2">
      <c r="A56" s="1">
        <v>42059</v>
      </c>
      <c r="B56" s="2">
        <v>482.30962418794149</v>
      </c>
      <c r="C56" s="3">
        <v>534.86798704441799</v>
      </c>
      <c r="D56">
        <v>434.93919404063149</v>
      </c>
      <c r="E56" s="4">
        <v>480.83998899826025</v>
      </c>
      <c r="F56" t="str">
        <f t="shared" si="0"/>
        <v>Decrease</v>
      </c>
    </row>
    <row r="57" spans="1:6" x14ac:dyDescent="0.2">
      <c r="A57" s="1">
        <v>42060</v>
      </c>
      <c r="B57" s="2">
        <v>489.31451295712412</v>
      </c>
      <c r="C57" s="3">
        <v>535.54650110957346</v>
      </c>
      <c r="D57">
        <v>444.90678355287048</v>
      </c>
      <c r="E57" s="4">
        <v>499.74456001366406</v>
      </c>
      <c r="F57" t="str">
        <f t="shared" si="0"/>
        <v>Increase</v>
      </c>
    </row>
    <row r="58" spans="1:6" x14ac:dyDescent="0.2">
      <c r="A58" s="1">
        <v>42061</v>
      </c>
      <c r="B58" s="2">
        <v>474.9686709349437</v>
      </c>
      <c r="C58" s="3">
        <v>522.89431953334702</v>
      </c>
      <c r="D58">
        <v>430.78721926143709</v>
      </c>
      <c r="E58" s="4">
        <v>476.46234085170005</v>
      </c>
      <c r="F58" t="str">
        <f t="shared" si="0"/>
        <v>Decrease</v>
      </c>
    </row>
    <row r="59" spans="1:6" x14ac:dyDescent="0.2">
      <c r="A59" s="1">
        <v>42062</v>
      </c>
      <c r="B59" s="2">
        <v>461.95885395742982</v>
      </c>
      <c r="C59" s="3">
        <v>503.60901039569939</v>
      </c>
      <c r="D59">
        <v>420.66924234701872</v>
      </c>
      <c r="E59" s="4">
        <v>448.18763288474423</v>
      </c>
      <c r="F59" t="str">
        <f t="shared" si="0"/>
        <v>Decrease</v>
      </c>
    </row>
    <row r="60" spans="1:6" x14ac:dyDescent="0.2">
      <c r="A60" s="1">
        <v>42063</v>
      </c>
      <c r="B60" s="2">
        <v>461.57429802472342</v>
      </c>
      <c r="C60" s="3">
        <v>502.91153114261971</v>
      </c>
      <c r="D60">
        <v>420.44989973336607</v>
      </c>
      <c r="E60" s="4">
        <v>467.00864090880748</v>
      </c>
      <c r="F60" t="str">
        <f t="shared" si="0"/>
        <v>Increase</v>
      </c>
    </row>
    <row r="61" spans="1:6" x14ac:dyDescent="0.2">
      <c r="A61" s="1">
        <v>42064</v>
      </c>
      <c r="B61" s="2">
        <v>471.36963357652576</v>
      </c>
      <c r="C61" s="3">
        <v>526.19532965710141</v>
      </c>
      <c r="D61">
        <v>422.92198386593714</v>
      </c>
      <c r="E61" s="4">
        <v>489.66043757782353</v>
      </c>
      <c r="F61" t="str">
        <f t="shared" si="0"/>
        <v>Increase</v>
      </c>
    </row>
    <row r="62" spans="1:6" x14ac:dyDescent="0.2">
      <c r="A62" s="1">
        <v>42065</v>
      </c>
      <c r="B62" s="2">
        <v>487.32686954085978</v>
      </c>
      <c r="C62" s="3">
        <v>529.21075693821274</v>
      </c>
      <c r="D62">
        <v>441.41286670361006</v>
      </c>
      <c r="E62" s="4">
        <v>499.92308855683217</v>
      </c>
      <c r="F62" t="str">
        <f t="shared" si="0"/>
        <v>Increase</v>
      </c>
    </row>
    <row r="63" spans="1:6" x14ac:dyDescent="0.2">
      <c r="A63" s="1">
        <v>42066</v>
      </c>
      <c r="B63" s="2">
        <v>482.97629411793827</v>
      </c>
      <c r="C63" s="3">
        <v>529.19218073141451</v>
      </c>
      <c r="D63">
        <v>434.63209304227945</v>
      </c>
      <c r="E63" s="4">
        <v>483.97082104959549</v>
      </c>
      <c r="F63" t="str">
        <f t="shared" si="0"/>
        <v>Decrease</v>
      </c>
    </row>
    <row r="64" spans="1:6" x14ac:dyDescent="0.2">
      <c r="A64" s="1">
        <v>42067</v>
      </c>
      <c r="B64" s="2">
        <v>492.12828842918907</v>
      </c>
      <c r="C64" s="3">
        <v>537.92154563591066</v>
      </c>
      <c r="D64">
        <v>438.13214112755753</v>
      </c>
      <c r="E64" s="4">
        <v>496.06047965269738</v>
      </c>
      <c r="F64" t="str">
        <f t="shared" si="0"/>
        <v>Increase</v>
      </c>
    </row>
    <row r="65" spans="1:6" x14ac:dyDescent="0.2">
      <c r="A65" s="1">
        <v>42068</v>
      </c>
      <c r="B65" s="2">
        <v>487.98799167695626</v>
      </c>
      <c r="C65" s="3">
        <v>540.57660672885686</v>
      </c>
      <c r="D65">
        <v>438.92361684331814</v>
      </c>
      <c r="E65" s="4">
        <v>501.99476008022356</v>
      </c>
      <c r="F65" t="str">
        <f t="shared" si="0"/>
        <v>Increase</v>
      </c>
    </row>
    <row r="66" spans="1:6" x14ac:dyDescent="0.2">
      <c r="A66" s="1">
        <v>42069</v>
      </c>
      <c r="B66" s="2">
        <v>481.53636074900641</v>
      </c>
      <c r="C66" s="3">
        <v>526.62510670372785</v>
      </c>
      <c r="D66">
        <v>429.81723890137789</v>
      </c>
      <c r="E66" s="4">
        <v>485.83097862966741</v>
      </c>
      <c r="F66" t="str">
        <f t="shared" si="0"/>
        <v>Decrease</v>
      </c>
    </row>
    <row r="67" spans="1:6" x14ac:dyDescent="0.2">
      <c r="A67" s="1">
        <v>42070</v>
      </c>
      <c r="B67" s="2">
        <v>474.66294747021482</v>
      </c>
      <c r="C67" s="3">
        <v>514.56153319397038</v>
      </c>
      <c r="D67">
        <v>425.18697179568858</v>
      </c>
      <c r="E67" s="4">
        <v>469.1934699245495</v>
      </c>
      <c r="F67" t="str">
        <f t="shared" si="0"/>
        <v>Decrease</v>
      </c>
    </row>
    <row r="68" spans="1:6" x14ac:dyDescent="0.2">
      <c r="A68" s="1">
        <v>42071</v>
      </c>
      <c r="B68" s="2">
        <v>465.91076895721062</v>
      </c>
      <c r="C68" s="3">
        <v>512.3230700936158</v>
      </c>
      <c r="D68">
        <v>415.48680496076497</v>
      </c>
      <c r="E68" s="4">
        <v>466.16247543254065</v>
      </c>
      <c r="F68" t="str">
        <f t="shared" ref="F68:F131" si="1">IF(E68&gt;=E67,"Increase","Decrease")</f>
        <v>Decrease</v>
      </c>
    </row>
    <row r="69" spans="1:6" x14ac:dyDescent="0.2">
      <c r="A69" s="1">
        <v>42072</v>
      </c>
      <c r="B69" s="2">
        <v>469.94418887627228</v>
      </c>
      <c r="C69" s="3">
        <v>514.15814322348876</v>
      </c>
      <c r="D69">
        <v>417.75619528606046</v>
      </c>
      <c r="E69" s="4">
        <v>477.76504258158565</v>
      </c>
      <c r="F69" t="str">
        <f t="shared" si="1"/>
        <v>Increase</v>
      </c>
    </row>
    <row r="70" spans="1:6" x14ac:dyDescent="0.2">
      <c r="A70" s="1">
        <v>42073</v>
      </c>
      <c r="B70" s="2">
        <v>482.68579013652953</v>
      </c>
      <c r="C70" s="3">
        <v>528.11864132772882</v>
      </c>
      <c r="D70">
        <v>433.57145225262553</v>
      </c>
      <c r="E70" s="4">
        <v>496.48135781981659</v>
      </c>
      <c r="F70" t="str">
        <f t="shared" si="1"/>
        <v>Increase</v>
      </c>
    </row>
    <row r="71" spans="1:6" x14ac:dyDescent="0.2">
      <c r="A71" s="1">
        <v>42074</v>
      </c>
      <c r="B71" s="2">
        <v>500.92916467672575</v>
      </c>
      <c r="C71" s="3">
        <v>550.51533748798568</v>
      </c>
      <c r="D71">
        <v>451.16365083261684</v>
      </c>
      <c r="E71" s="4">
        <v>506.19038413586304</v>
      </c>
      <c r="F71" t="str">
        <f t="shared" si="1"/>
        <v>Increase</v>
      </c>
    </row>
    <row r="72" spans="1:6" x14ac:dyDescent="0.2">
      <c r="A72" s="1">
        <v>42075</v>
      </c>
      <c r="B72" s="2">
        <v>511.25676412106515</v>
      </c>
      <c r="C72" s="3">
        <v>562.44838539063903</v>
      </c>
      <c r="D72">
        <v>455.10989215235128</v>
      </c>
      <c r="E72" s="4">
        <v>517.82024016302671</v>
      </c>
      <c r="F72" t="str">
        <f t="shared" si="1"/>
        <v>Increase</v>
      </c>
    </row>
    <row r="73" spans="1:6" x14ac:dyDescent="0.2">
      <c r="A73" s="1">
        <v>42076</v>
      </c>
      <c r="B73" s="2">
        <v>507.52985832677456</v>
      </c>
      <c r="C73" s="3">
        <v>558.56737424190806</v>
      </c>
      <c r="D73">
        <v>456.98951579510441</v>
      </c>
      <c r="E73" s="4">
        <v>505.81567497782243</v>
      </c>
      <c r="F73" t="str">
        <f t="shared" si="1"/>
        <v>Decrease</v>
      </c>
    </row>
    <row r="74" spans="1:6" x14ac:dyDescent="0.2">
      <c r="A74" s="1">
        <v>42077</v>
      </c>
      <c r="B74" s="2">
        <v>513.2443170010539</v>
      </c>
      <c r="C74" s="3">
        <v>559.34322393490106</v>
      </c>
      <c r="D74">
        <v>468.13314056800073</v>
      </c>
      <c r="E74" s="4">
        <v>507.61326131787376</v>
      </c>
      <c r="F74" t="str">
        <f t="shared" si="1"/>
        <v>Increase</v>
      </c>
    </row>
    <row r="75" spans="1:6" x14ac:dyDescent="0.2">
      <c r="A75" s="1">
        <v>42078</v>
      </c>
      <c r="B75" s="2">
        <v>495.26626491928533</v>
      </c>
      <c r="C75" s="3">
        <v>543.7765426591759</v>
      </c>
      <c r="D75">
        <v>445.27507675463659</v>
      </c>
      <c r="E75" s="4">
        <v>509.16290994971001</v>
      </c>
      <c r="F75" t="str">
        <f t="shared" si="1"/>
        <v>Increase</v>
      </c>
    </row>
    <row r="76" spans="1:6" x14ac:dyDescent="0.2">
      <c r="A76" s="1">
        <v>42079</v>
      </c>
      <c r="B76" s="2">
        <v>490.02578833605713</v>
      </c>
      <c r="C76" s="3">
        <v>538.41961401193282</v>
      </c>
      <c r="D76">
        <v>442.4491417149045</v>
      </c>
      <c r="E76" s="4">
        <v>505.46341923157399</v>
      </c>
      <c r="F76" t="str">
        <f t="shared" si="1"/>
        <v>Decrease</v>
      </c>
    </row>
    <row r="77" spans="1:6" x14ac:dyDescent="0.2">
      <c r="A77" s="1">
        <v>42080</v>
      </c>
      <c r="B77" s="2">
        <v>498.82140254801914</v>
      </c>
      <c r="C77" s="3">
        <v>549.78307275071904</v>
      </c>
      <c r="D77">
        <v>444.2860799221578</v>
      </c>
      <c r="E77" s="4">
        <v>488.62230219999537</v>
      </c>
      <c r="F77" t="str">
        <f t="shared" si="1"/>
        <v>Decrease</v>
      </c>
    </row>
    <row r="78" spans="1:6" x14ac:dyDescent="0.2">
      <c r="A78" s="1">
        <v>42081</v>
      </c>
      <c r="B78" s="2">
        <v>506.50856045410131</v>
      </c>
      <c r="C78" s="3">
        <v>556.269376606489</v>
      </c>
      <c r="D78">
        <v>452.98981692793325</v>
      </c>
      <c r="E78" s="4">
        <v>500.80165453004849</v>
      </c>
      <c r="F78" t="str">
        <f t="shared" si="1"/>
        <v>Increase</v>
      </c>
    </row>
    <row r="79" spans="1:6" x14ac:dyDescent="0.2">
      <c r="A79" s="1">
        <v>42082</v>
      </c>
      <c r="B79" s="2">
        <v>513.56597985413907</v>
      </c>
      <c r="C79" s="3">
        <v>568.00875165221873</v>
      </c>
      <c r="D79">
        <v>456.47915389883735</v>
      </c>
      <c r="E79" s="4">
        <v>525.26157712132283</v>
      </c>
      <c r="F79" t="str">
        <f t="shared" si="1"/>
        <v>Increase</v>
      </c>
    </row>
    <row r="80" spans="1:6" x14ac:dyDescent="0.2">
      <c r="A80" s="1">
        <v>42083</v>
      </c>
      <c r="B80" s="2">
        <v>518.79405847583712</v>
      </c>
      <c r="C80" s="3">
        <v>572.83477944570359</v>
      </c>
      <c r="D80">
        <v>465.11019055729025</v>
      </c>
      <c r="E80" s="4">
        <v>528.17019045771053</v>
      </c>
      <c r="F80" t="str">
        <f t="shared" si="1"/>
        <v>Increase</v>
      </c>
    </row>
    <row r="81" spans="1:6" x14ac:dyDescent="0.2">
      <c r="A81" s="1">
        <v>42084</v>
      </c>
      <c r="B81" s="2">
        <v>522.73673144988493</v>
      </c>
      <c r="C81" s="3">
        <v>581.46894593300306</v>
      </c>
      <c r="D81">
        <v>475.40917729557225</v>
      </c>
      <c r="E81" s="4">
        <v>537.05881530137276</v>
      </c>
      <c r="F81" t="str">
        <f t="shared" si="1"/>
        <v>Increase</v>
      </c>
    </row>
    <row r="82" spans="1:6" x14ac:dyDescent="0.2">
      <c r="A82" s="1">
        <v>42085</v>
      </c>
      <c r="B82" s="2">
        <v>520.66168962619122</v>
      </c>
      <c r="C82" s="3">
        <v>575.61472920547703</v>
      </c>
      <c r="D82">
        <v>468.74367323024336</v>
      </c>
      <c r="E82" s="4">
        <v>529.04508735623097</v>
      </c>
      <c r="F82" t="str">
        <f t="shared" si="1"/>
        <v>Decrease</v>
      </c>
    </row>
    <row r="83" spans="1:6" x14ac:dyDescent="0.2">
      <c r="A83" s="1">
        <v>42086</v>
      </c>
      <c r="B83" s="2">
        <v>517.26492061725776</v>
      </c>
      <c r="C83" s="3">
        <v>559.20631350240978</v>
      </c>
      <c r="D83">
        <v>460.55148134756547</v>
      </c>
      <c r="E83" s="4">
        <v>511.40708224310214</v>
      </c>
      <c r="F83" t="str">
        <f t="shared" si="1"/>
        <v>Decrease</v>
      </c>
    </row>
    <row r="84" spans="1:6" x14ac:dyDescent="0.2">
      <c r="A84" s="1">
        <v>42087</v>
      </c>
      <c r="B84" s="2">
        <v>529.85330306467642</v>
      </c>
      <c r="C84" s="3">
        <v>583.51169524532418</v>
      </c>
      <c r="D84">
        <v>476.68994924713991</v>
      </c>
      <c r="E84" s="4">
        <v>536.7320486147986</v>
      </c>
      <c r="F84" t="str">
        <f t="shared" si="1"/>
        <v>Increase</v>
      </c>
    </row>
    <row r="85" spans="1:6" x14ac:dyDescent="0.2">
      <c r="A85" s="1">
        <v>42088</v>
      </c>
      <c r="B85" s="2">
        <v>545.65297153083418</v>
      </c>
      <c r="C85" s="3">
        <v>596.2582630426615</v>
      </c>
      <c r="D85">
        <v>492.33927047581773</v>
      </c>
      <c r="E85" s="4">
        <v>543.70607901761502</v>
      </c>
      <c r="F85" t="str">
        <f t="shared" si="1"/>
        <v>Increase</v>
      </c>
    </row>
    <row r="86" spans="1:6" x14ac:dyDescent="0.2">
      <c r="A86" s="1">
        <v>42089</v>
      </c>
      <c r="B86" s="2">
        <v>541.6552561363867</v>
      </c>
      <c r="C86" s="3">
        <v>592.75015097132416</v>
      </c>
      <c r="D86">
        <v>481.89546313574556</v>
      </c>
      <c r="E86" s="4">
        <v>551.51039607522318</v>
      </c>
      <c r="F86" t="str">
        <f t="shared" si="1"/>
        <v>Increase</v>
      </c>
    </row>
    <row r="87" spans="1:6" x14ac:dyDescent="0.2">
      <c r="A87" s="1">
        <v>42090</v>
      </c>
      <c r="B87" s="2">
        <v>519.12830374116584</v>
      </c>
      <c r="C87" s="3">
        <v>571.01574634111137</v>
      </c>
      <c r="D87">
        <v>468.0032976842453</v>
      </c>
      <c r="E87" s="4">
        <v>523.17767630237586</v>
      </c>
      <c r="F87" t="str">
        <f t="shared" si="1"/>
        <v>Decrease</v>
      </c>
    </row>
    <row r="88" spans="1:6" x14ac:dyDescent="0.2">
      <c r="A88" s="1">
        <v>42091</v>
      </c>
      <c r="B88" s="2">
        <v>514.04156659381317</v>
      </c>
      <c r="C88" s="3">
        <v>567.71871208831385</v>
      </c>
      <c r="D88">
        <v>458.66763162735947</v>
      </c>
      <c r="E88" s="4">
        <v>522.49423029270156</v>
      </c>
      <c r="F88" t="str">
        <f t="shared" si="1"/>
        <v>Decrease</v>
      </c>
    </row>
    <row r="89" spans="1:6" x14ac:dyDescent="0.2">
      <c r="A89" s="1">
        <v>42092</v>
      </c>
      <c r="B89" s="2">
        <v>515.20383524367503</v>
      </c>
      <c r="C89" s="3">
        <v>566.1069942120123</v>
      </c>
      <c r="D89">
        <v>465.62024327136544</v>
      </c>
      <c r="E89" s="4">
        <v>517.15333430920941</v>
      </c>
      <c r="F89" t="str">
        <f t="shared" si="1"/>
        <v>Decrease</v>
      </c>
    </row>
    <row r="90" spans="1:6" x14ac:dyDescent="0.2">
      <c r="A90" s="1">
        <v>42093</v>
      </c>
      <c r="B90" s="2">
        <v>504.11830239372364</v>
      </c>
      <c r="C90" s="3">
        <v>558.23056280969274</v>
      </c>
      <c r="D90">
        <v>449.2186737337376</v>
      </c>
      <c r="E90" s="4">
        <v>507.4274867528818</v>
      </c>
      <c r="F90" t="str">
        <f t="shared" si="1"/>
        <v>Decrease</v>
      </c>
    </row>
    <row r="91" spans="1:6" x14ac:dyDescent="0.2">
      <c r="A91" s="1">
        <v>42094</v>
      </c>
      <c r="B91" s="2">
        <v>509.98104606150281</v>
      </c>
      <c r="C91" s="3">
        <v>567.23916184886457</v>
      </c>
      <c r="D91">
        <v>453.44491729004022</v>
      </c>
      <c r="E91" s="4">
        <v>523.78152372296756</v>
      </c>
      <c r="F91" t="str">
        <f t="shared" si="1"/>
        <v>Increase</v>
      </c>
    </row>
    <row r="92" spans="1:6" x14ac:dyDescent="0.2">
      <c r="A92" s="1">
        <v>42095</v>
      </c>
      <c r="B92" s="2">
        <v>508.28879102904398</v>
      </c>
      <c r="C92" s="3">
        <v>560.44473040248852</v>
      </c>
      <c r="D92">
        <v>452.13464857895588</v>
      </c>
      <c r="E92" s="4">
        <v>500.51623430566042</v>
      </c>
      <c r="F92" t="str">
        <f t="shared" si="1"/>
        <v>Decrease</v>
      </c>
    </row>
    <row r="93" spans="1:6" x14ac:dyDescent="0.2">
      <c r="A93" s="1">
        <v>42096</v>
      </c>
      <c r="B93" s="2">
        <v>504.77663970121546</v>
      </c>
      <c r="C93" s="3">
        <v>548.65520769453622</v>
      </c>
      <c r="D93">
        <v>447.99703252717001</v>
      </c>
      <c r="E93" s="4">
        <v>513.77972172277362</v>
      </c>
      <c r="F93" t="str">
        <f t="shared" si="1"/>
        <v>Increase</v>
      </c>
    </row>
    <row r="94" spans="1:6" x14ac:dyDescent="0.2">
      <c r="A94" s="1">
        <v>42097</v>
      </c>
      <c r="B94" s="2">
        <v>511.9730745984175</v>
      </c>
      <c r="C94" s="3">
        <v>564.114800005966</v>
      </c>
      <c r="D94">
        <v>458.89673510909478</v>
      </c>
      <c r="E94" s="4">
        <v>519.16825496819843</v>
      </c>
      <c r="F94" t="str">
        <f t="shared" si="1"/>
        <v>Increase</v>
      </c>
    </row>
    <row r="95" spans="1:6" x14ac:dyDescent="0.2">
      <c r="A95" s="1">
        <v>42098</v>
      </c>
      <c r="B95" s="2">
        <v>515.93145674761683</v>
      </c>
      <c r="C95" s="3">
        <v>568.85469227025612</v>
      </c>
      <c r="D95">
        <v>467.90048115328642</v>
      </c>
      <c r="E95" s="4">
        <v>511.91149678756739</v>
      </c>
      <c r="F95" t="str">
        <f t="shared" si="1"/>
        <v>Decrease</v>
      </c>
    </row>
    <row r="96" spans="1:6" x14ac:dyDescent="0.2">
      <c r="A96" s="1">
        <v>42099</v>
      </c>
      <c r="B96" s="2">
        <v>516.34773220537443</v>
      </c>
      <c r="C96" s="3">
        <v>572.8902956360912</v>
      </c>
      <c r="D96">
        <v>468.521352439309</v>
      </c>
      <c r="E96" s="4">
        <v>529.31230520841245</v>
      </c>
      <c r="F96" t="str">
        <f t="shared" si="1"/>
        <v>Increase</v>
      </c>
    </row>
    <row r="97" spans="1:6" x14ac:dyDescent="0.2">
      <c r="A97" s="1">
        <v>42100</v>
      </c>
      <c r="B97" s="2">
        <v>526.2501731455435</v>
      </c>
      <c r="C97" s="3">
        <v>573.79760168044982</v>
      </c>
      <c r="D97">
        <v>465.9470639552967</v>
      </c>
      <c r="E97" s="4">
        <v>538.60937848002663</v>
      </c>
      <c r="F97" t="str">
        <f t="shared" si="1"/>
        <v>Increase</v>
      </c>
    </row>
    <row r="98" spans="1:6" x14ac:dyDescent="0.2">
      <c r="A98" s="1">
        <v>42101</v>
      </c>
      <c r="B98" s="2">
        <v>538.77252441490305</v>
      </c>
      <c r="C98" s="3">
        <v>587.18916153335147</v>
      </c>
      <c r="D98">
        <v>493.08309735583526</v>
      </c>
      <c r="E98" s="4">
        <v>538.42384170857849</v>
      </c>
      <c r="F98" t="str">
        <f t="shared" si="1"/>
        <v>Decrease</v>
      </c>
    </row>
    <row r="99" spans="1:6" x14ac:dyDescent="0.2">
      <c r="A99" s="1">
        <v>42102</v>
      </c>
      <c r="B99" s="2">
        <v>540.41722914370348</v>
      </c>
      <c r="C99" s="3">
        <v>601.08438142965747</v>
      </c>
      <c r="D99">
        <v>485.80218833871652</v>
      </c>
      <c r="E99" s="4">
        <v>546.0789042080545</v>
      </c>
      <c r="F99" t="str">
        <f t="shared" si="1"/>
        <v>Increase</v>
      </c>
    </row>
    <row r="100" spans="1:6" x14ac:dyDescent="0.2">
      <c r="A100" s="1">
        <v>42103</v>
      </c>
      <c r="B100" s="2">
        <v>548.54788611613094</v>
      </c>
      <c r="C100" s="3">
        <v>598.29190216327515</v>
      </c>
      <c r="D100">
        <v>496.02822982691572</v>
      </c>
      <c r="E100" s="4">
        <v>552.7235987530471</v>
      </c>
      <c r="F100" t="str">
        <f t="shared" si="1"/>
        <v>Increase</v>
      </c>
    </row>
    <row r="101" spans="1:6" x14ac:dyDescent="0.2">
      <c r="A101" s="1">
        <v>42104</v>
      </c>
      <c r="B101" s="2">
        <v>559.16922568407995</v>
      </c>
      <c r="C101" s="3">
        <v>619.59910153746</v>
      </c>
      <c r="D101">
        <v>505.7378035984006</v>
      </c>
      <c r="E101" s="4">
        <v>564.75329148120977</v>
      </c>
      <c r="F101" t="str">
        <f t="shared" si="1"/>
        <v>Increase</v>
      </c>
    </row>
    <row r="102" spans="1:6" x14ac:dyDescent="0.2">
      <c r="A102" s="1">
        <v>42105</v>
      </c>
      <c r="B102" s="2">
        <v>567.1885989190929</v>
      </c>
      <c r="C102" s="3">
        <v>635.35318195214154</v>
      </c>
      <c r="D102">
        <v>508.15871267078762</v>
      </c>
      <c r="E102" s="4">
        <v>562.42215963336434</v>
      </c>
      <c r="F102" t="str">
        <f t="shared" si="1"/>
        <v>Decrease</v>
      </c>
    </row>
    <row r="103" spans="1:6" x14ac:dyDescent="0.2">
      <c r="A103" s="1">
        <v>42106</v>
      </c>
      <c r="B103" s="2">
        <v>581.87300358664311</v>
      </c>
      <c r="C103" s="3">
        <v>638.25541354843381</v>
      </c>
      <c r="D103">
        <v>529.59024435047411</v>
      </c>
      <c r="E103" s="4">
        <v>582.64638803488901</v>
      </c>
      <c r="F103" t="str">
        <f t="shared" si="1"/>
        <v>Increase</v>
      </c>
    </row>
    <row r="104" spans="1:6" x14ac:dyDescent="0.2">
      <c r="A104" s="1">
        <v>42107</v>
      </c>
      <c r="B104" s="2">
        <v>579.24397521795299</v>
      </c>
      <c r="C104" s="3">
        <v>637.98725401522233</v>
      </c>
      <c r="D104">
        <v>511.61862604371044</v>
      </c>
      <c r="E104" s="4">
        <v>586.08290510930021</v>
      </c>
      <c r="F104" t="str">
        <f t="shared" si="1"/>
        <v>Increase</v>
      </c>
    </row>
    <row r="105" spans="1:6" x14ac:dyDescent="0.2">
      <c r="A105" s="1">
        <v>42108</v>
      </c>
      <c r="B105" s="2">
        <v>592.97910327549278</v>
      </c>
      <c r="C105" s="3">
        <v>663.21527716042976</v>
      </c>
      <c r="D105">
        <v>530.76821404754105</v>
      </c>
      <c r="E105" s="4">
        <v>594.01459166103234</v>
      </c>
      <c r="F105" t="str">
        <f t="shared" si="1"/>
        <v>Increase</v>
      </c>
    </row>
    <row r="106" spans="1:6" x14ac:dyDescent="0.2">
      <c r="A106" s="1">
        <v>42109</v>
      </c>
      <c r="B106" s="2">
        <v>596.48802128042485</v>
      </c>
      <c r="C106" s="3">
        <v>648.62486621605296</v>
      </c>
      <c r="D106">
        <v>538.11519797551807</v>
      </c>
      <c r="E106" s="4">
        <v>600.65337030866215</v>
      </c>
      <c r="F106" t="str">
        <f t="shared" si="1"/>
        <v>Increase</v>
      </c>
    </row>
    <row r="107" spans="1:6" x14ac:dyDescent="0.2">
      <c r="A107" s="1">
        <v>42110</v>
      </c>
      <c r="B107" s="2">
        <v>604.17771014545099</v>
      </c>
      <c r="C107" s="3">
        <v>661.36368309745001</v>
      </c>
      <c r="D107">
        <v>538.02969892742988</v>
      </c>
      <c r="E107" s="4">
        <v>593.74134752536236</v>
      </c>
      <c r="F107" t="str">
        <f t="shared" si="1"/>
        <v>Decrease</v>
      </c>
    </row>
    <row r="108" spans="1:6" x14ac:dyDescent="0.2">
      <c r="A108" s="1">
        <v>42111</v>
      </c>
      <c r="B108" s="2">
        <v>602.27474800773155</v>
      </c>
      <c r="C108" s="3">
        <v>662.84866321015431</v>
      </c>
      <c r="D108">
        <v>541.54271003386623</v>
      </c>
      <c r="E108" s="4">
        <v>593.16458634670289</v>
      </c>
      <c r="F108" t="str">
        <f t="shared" si="1"/>
        <v>Decrease</v>
      </c>
    </row>
    <row r="109" spans="1:6" x14ac:dyDescent="0.2">
      <c r="A109" s="1">
        <v>42112</v>
      </c>
      <c r="B109" s="2">
        <v>573.45811206388305</v>
      </c>
      <c r="C109" s="3">
        <v>631.16748789713802</v>
      </c>
      <c r="D109">
        <v>511.32030929318501</v>
      </c>
      <c r="E109" s="4">
        <v>576.05515794241057</v>
      </c>
      <c r="F109" t="str">
        <f t="shared" si="1"/>
        <v>Decrease</v>
      </c>
    </row>
    <row r="110" spans="1:6" x14ac:dyDescent="0.2">
      <c r="A110" s="1">
        <v>42113</v>
      </c>
      <c r="B110" s="2">
        <v>568.381379795464</v>
      </c>
      <c r="C110" s="3">
        <v>625.90431308035409</v>
      </c>
      <c r="D110">
        <v>509.28389500920963</v>
      </c>
      <c r="E110" s="4">
        <v>573.02469036751984</v>
      </c>
      <c r="F110" t="str">
        <f t="shared" si="1"/>
        <v>Decrease</v>
      </c>
    </row>
    <row r="111" spans="1:6" x14ac:dyDescent="0.2">
      <c r="A111" s="1">
        <v>42114</v>
      </c>
      <c r="B111" s="2">
        <v>565.45761182997444</v>
      </c>
      <c r="C111" s="3">
        <v>620.57795153258064</v>
      </c>
      <c r="D111">
        <v>500.54173721821337</v>
      </c>
      <c r="E111" s="4">
        <v>573.90060612479056</v>
      </c>
      <c r="F111" t="str">
        <f t="shared" si="1"/>
        <v>Increase</v>
      </c>
    </row>
    <row r="112" spans="1:6" x14ac:dyDescent="0.2">
      <c r="A112" s="1">
        <v>42115</v>
      </c>
      <c r="B112" s="2">
        <v>578.88194616738701</v>
      </c>
      <c r="C112" s="3">
        <v>649.23206811050306</v>
      </c>
      <c r="D112">
        <v>510.37700776430421</v>
      </c>
      <c r="E112" s="4">
        <v>591.77013964349146</v>
      </c>
      <c r="F112" t="str">
        <f t="shared" si="1"/>
        <v>Increase</v>
      </c>
    </row>
    <row r="113" spans="1:6" x14ac:dyDescent="0.2">
      <c r="A113" s="1">
        <v>42116</v>
      </c>
      <c r="B113" s="2">
        <v>571.97427693514226</v>
      </c>
      <c r="C113" s="3">
        <v>622.14210053984857</v>
      </c>
      <c r="D113">
        <v>520.97452317329771</v>
      </c>
      <c r="E113" s="4">
        <v>573.70749929398551</v>
      </c>
      <c r="F113" t="str">
        <f t="shared" si="1"/>
        <v>Decrease</v>
      </c>
    </row>
    <row r="114" spans="1:6" x14ac:dyDescent="0.2">
      <c r="A114" s="1">
        <v>42117</v>
      </c>
      <c r="B114" s="2">
        <v>576.41154881549699</v>
      </c>
      <c r="C114" s="3">
        <v>644.39947726795708</v>
      </c>
      <c r="D114">
        <v>521.58518138226566</v>
      </c>
      <c r="E114" s="4">
        <v>580.26839517720191</v>
      </c>
      <c r="F114" t="str">
        <f t="shared" si="1"/>
        <v>Increase</v>
      </c>
    </row>
    <row r="115" spans="1:6" x14ac:dyDescent="0.2">
      <c r="A115" s="1">
        <v>42118</v>
      </c>
      <c r="B115" s="2">
        <v>585.71538884565405</v>
      </c>
      <c r="C115" s="3">
        <v>642.05887055053097</v>
      </c>
      <c r="D115">
        <v>518.77480322307429</v>
      </c>
      <c r="E115" s="4">
        <v>603.37382620426104</v>
      </c>
      <c r="F115" t="str">
        <f t="shared" si="1"/>
        <v>Increase</v>
      </c>
    </row>
    <row r="116" spans="1:6" x14ac:dyDescent="0.2">
      <c r="A116" s="1">
        <v>42119</v>
      </c>
      <c r="B116" s="2">
        <v>570.50854484958893</v>
      </c>
      <c r="C116" s="3">
        <v>627.42691497305623</v>
      </c>
      <c r="D116">
        <v>513.59037647879802</v>
      </c>
      <c r="E116" s="4">
        <v>572.04325895518969</v>
      </c>
      <c r="F116" t="str">
        <f t="shared" si="1"/>
        <v>Decrease</v>
      </c>
    </row>
    <row r="117" spans="1:6" x14ac:dyDescent="0.2">
      <c r="A117" s="1">
        <v>42120</v>
      </c>
      <c r="B117" s="2">
        <v>556.58099551349164</v>
      </c>
      <c r="C117" s="3">
        <v>604.43578639260249</v>
      </c>
      <c r="D117">
        <v>504.26523714248583</v>
      </c>
      <c r="E117" s="4">
        <v>578.16689083499739</v>
      </c>
      <c r="F117" t="str">
        <f t="shared" si="1"/>
        <v>Increase</v>
      </c>
    </row>
    <row r="118" spans="1:6" x14ac:dyDescent="0.2">
      <c r="A118" s="1">
        <v>42121</v>
      </c>
      <c r="B118" s="2">
        <v>531.34458658027438</v>
      </c>
      <c r="C118" s="3">
        <v>577.70793975931349</v>
      </c>
      <c r="D118">
        <v>485.55043021209144</v>
      </c>
      <c r="E118" s="4">
        <v>546.98807773821625</v>
      </c>
      <c r="F118" t="str">
        <f t="shared" si="1"/>
        <v>Decrease</v>
      </c>
    </row>
    <row r="119" spans="1:6" x14ac:dyDescent="0.2">
      <c r="A119" s="1">
        <v>42122</v>
      </c>
      <c r="B119" s="2">
        <v>514.34184420625911</v>
      </c>
      <c r="C119" s="3">
        <v>562.83918650540056</v>
      </c>
      <c r="D119">
        <v>461.38451186354951</v>
      </c>
      <c r="E119" s="4">
        <v>506.53232507679718</v>
      </c>
      <c r="F119" t="str">
        <f t="shared" si="1"/>
        <v>Decrease</v>
      </c>
    </row>
    <row r="120" spans="1:6" x14ac:dyDescent="0.2">
      <c r="A120" s="1">
        <v>42123</v>
      </c>
      <c r="B120" s="2">
        <v>513.50087626346044</v>
      </c>
      <c r="C120" s="3">
        <v>564.82938656998999</v>
      </c>
      <c r="D120">
        <v>460.1175918640464</v>
      </c>
      <c r="E120" s="4">
        <v>515.93722421205541</v>
      </c>
      <c r="F120" t="str">
        <f t="shared" si="1"/>
        <v>Increase</v>
      </c>
    </row>
    <row r="121" spans="1:6" x14ac:dyDescent="0.2">
      <c r="A121" s="1">
        <v>42124</v>
      </c>
      <c r="B121" s="2">
        <v>529.2796971029087</v>
      </c>
      <c r="C121" s="3">
        <v>584.90819953644154</v>
      </c>
      <c r="D121">
        <v>476.40562138819217</v>
      </c>
      <c r="E121" s="4">
        <v>537.6824644592258</v>
      </c>
      <c r="F121" t="str">
        <f t="shared" si="1"/>
        <v>Increase</v>
      </c>
    </row>
    <row r="122" spans="1:6" x14ac:dyDescent="0.2">
      <c r="A122" s="1">
        <v>42125</v>
      </c>
      <c r="B122" s="2">
        <v>538.49967806782081</v>
      </c>
      <c r="C122" s="3">
        <v>595.16975847499964</v>
      </c>
      <c r="D122">
        <v>484.20771306239436</v>
      </c>
      <c r="E122" s="4">
        <v>540.42203577354996</v>
      </c>
      <c r="F122" t="str">
        <f t="shared" si="1"/>
        <v>Increase</v>
      </c>
    </row>
    <row r="123" spans="1:6" x14ac:dyDescent="0.2">
      <c r="A123" s="1">
        <v>42126</v>
      </c>
      <c r="B123" s="2">
        <v>546.63281844736287</v>
      </c>
      <c r="C123" s="3">
        <v>605.17373205977515</v>
      </c>
      <c r="D123">
        <v>496.50029500467042</v>
      </c>
      <c r="E123" s="4">
        <v>550.83113541031014</v>
      </c>
      <c r="F123" t="str">
        <f t="shared" si="1"/>
        <v>Increase</v>
      </c>
    </row>
    <row r="124" spans="1:6" x14ac:dyDescent="0.2">
      <c r="A124" s="1">
        <v>42127</v>
      </c>
      <c r="B124" s="2">
        <v>543.80417919636932</v>
      </c>
      <c r="C124" s="3">
        <v>599.3914630871443</v>
      </c>
      <c r="D124">
        <v>481.64593553761489</v>
      </c>
      <c r="E124" s="4">
        <v>537.88622753920163</v>
      </c>
      <c r="F124" t="str">
        <f t="shared" si="1"/>
        <v>Decrease</v>
      </c>
    </row>
    <row r="125" spans="1:6" x14ac:dyDescent="0.2">
      <c r="A125" s="1">
        <v>42128</v>
      </c>
      <c r="B125" s="2">
        <v>535.25582523032654</v>
      </c>
      <c r="C125" s="3">
        <v>594.64807843086203</v>
      </c>
      <c r="D125">
        <v>487.00744128640537</v>
      </c>
      <c r="E125" s="4">
        <v>542.73384468975951</v>
      </c>
      <c r="F125" t="str">
        <f t="shared" si="1"/>
        <v>Increase</v>
      </c>
    </row>
    <row r="126" spans="1:6" x14ac:dyDescent="0.2">
      <c r="A126" s="1">
        <v>42129</v>
      </c>
      <c r="B126" s="2">
        <v>544.73289770793531</v>
      </c>
      <c r="C126" s="3">
        <v>590.96618240876501</v>
      </c>
      <c r="D126">
        <v>489.52593144799408</v>
      </c>
      <c r="E126" s="4">
        <v>549.68216863362727</v>
      </c>
      <c r="F126" t="str">
        <f t="shared" si="1"/>
        <v>Increase</v>
      </c>
    </row>
    <row r="127" spans="1:6" x14ac:dyDescent="0.2">
      <c r="A127" s="1">
        <v>42130</v>
      </c>
      <c r="B127" s="2">
        <v>547.58645054552198</v>
      </c>
      <c r="C127" s="3">
        <v>600.54768058620982</v>
      </c>
      <c r="D127">
        <v>492.65994109552452</v>
      </c>
      <c r="E127" s="4">
        <v>548.29978451240834</v>
      </c>
      <c r="F127" t="str">
        <f t="shared" si="1"/>
        <v>Decrease</v>
      </c>
    </row>
    <row r="128" spans="1:6" x14ac:dyDescent="0.2">
      <c r="A128" s="1">
        <v>42131</v>
      </c>
      <c r="B128" s="2">
        <v>561.06174128820328</v>
      </c>
      <c r="C128" s="3">
        <v>618.54882903114492</v>
      </c>
      <c r="D128">
        <v>506.871008869185</v>
      </c>
      <c r="E128" s="4">
        <v>561.3278537538713</v>
      </c>
      <c r="F128" t="str">
        <f t="shared" si="1"/>
        <v>Increase</v>
      </c>
    </row>
    <row r="129" spans="1:6" x14ac:dyDescent="0.2">
      <c r="A129" s="1">
        <v>42132</v>
      </c>
      <c r="B129" s="2">
        <v>547.95157031456415</v>
      </c>
      <c r="C129" s="3">
        <v>593.21166814021467</v>
      </c>
      <c r="D129">
        <v>487.82078870873522</v>
      </c>
      <c r="E129" s="4">
        <v>556.49310665541213</v>
      </c>
      <c r="F129" t="str">
        <f t="shared" si="1"/>
        <v>Decrease</v>
      </c>
    </row>
    <row r="130" spans="1:6" x14ac:dyDescent="0.2">
      <c r="A130" s="1">
        <v>42133</v>
      </c>
      <c r="B130" s="2">
        <v>550.53036850132446</v>
      </c>
      <c r="C130" s="3">
        <v>604.7420698572563</v>
      </c>
      <c r="D130">
        <v>492.11591940184843</v>
      </c>
      <c r="E130" s="4">
        <v>555.46368682865477</v>
      </c>
      <c r="F130" t="str">
        <f t="shared" si="1"/>
        <v>Decrease</v>
      </c>
    </row>
    <row r="131" spans="1:6" x14ac:dyDescent="0.2">
      <c r="A131" s="1">
        <v>42134</v>
      </c>
      <c r="B131" s="2">
        <v>554.20361525429621</v>
      </c>
      <c r="C131" s="3">
        <v>607.45253019996107</v>
      </c>
      <c r="D131">
        <v>504.44055328356023</v>
      </c>
      <c r="E131" s="4">
        <v>558.18715717201417</v>
      </c>
      <c r="F131" t="str">
        <f t="shared" si="1"/>
        <v>Increase</v>
      </c>
    </row>
    <row r="132" spans="1:6" x14ac:dyDescent="0.2">
      <c r="A132" s="1">
        <v>42135</v>
      </c>
      <c r="B132" s="2">
        <v>573.70667990321954</v>
      </c>
      <c r="C132" s="3">
        <v>617.85253055605108</v>
      </c>
      <c r="D132">
        <v>508.56712120120852</v>
      </c>
      <c r="E132" s="4">
        <v>587.32523825413602</v>
      </c>
      <c r="F132" t="str">
        <f t="shared" ref="F132:F195" si="2">IF(E132&gt;=E131,"Increase","Decrease")</f>
        <v>Increase</v>
      </c>
    </row>
    <row r="133" spans="1:6" x14ac:dyDescent="0.2">
      <c r="A133" s="1">
        <v>42136</v>
      </c>
      <c r="B133" s="2">
        <v>561.49130892901746</v>
      </c>
      <c r="C133" s="3">
        <v>605.60867795777881</v>
      </c>
      <c r="D133">
        <v>501.24780402670672</v>
      </c>
      <c r="E133" s="4">
        <v>575.03937851740511</v>
      </c>
      <c r="F133" t="str">
        <f t="shared" si="2"/>
        <v>Decrease</v>
      </c>
    </row>
    <row r="134" spans="1:6" x14ac:dyDescent="0.2">
      <c r="A134" s="1">
        <v>42137</v>
      </c>
      <c r="B134" s="2">
        <v>552.07092673262719</v>
      </c>
      <c r="C134" s="3">
        <v>604.71826703682302</v>
      </c>
      <c r="D134">
        <v>503.239186240631</v>
      </c>
      <c r="E134" s="4">
        <v>556.72121879749511</v>
      </c>
      <c r="F134" t="str">
        <f t="shared" si="2"/>
        <v>Decrease</v>
      </c>
    </row>
    <row r="135" spans="1:6" x14ac:dyDescent="0.2">
      <c r="A135" s="1">
        <v>42138</v>
      </c>
      <c r="B135" s="2">
        <v>568.19515769773182</v>
      </c>
      <c r="C135" s="3">
        <v>638.06184046007945</v>
      </c>
      <c r="D135">
        <v>510.21882973669324</v>
      </c>
      <c r="E135" s="4">
        <v>581.27511085761819</v>
      </c>
      <c r="F135" t="str">
        <f t="shared" si="2"/>
        <v>Increase</v>
      </c>
    </row>
    <row r="136" spans="1:6" x14ac:dyDescent="0.2">
      <c r="A136" s="1">
        <v>42139</v>
      </c>
      <c r="B136" s="2">
        <v>567.65858645423714</v>
      </c>
      <c r="C136" s="3">
        <v>625.73652705132463</v>
      </c>
      <c r="D136">
        <v>516.30541600776053</v>
      </c>
      <c r="E136" s="4">
        <v>572.6643389934776</v>
      </c>
      <c r="F136" t="str">
        <f t="shared" si="2"/>
        <v>Decrease</v>
      </c>
    </row>
    <row r="137" spans="1:6" x14ac:dyDescent="0.2">
      <c r="A137" s="1">
        <v>42140</v>
      </c>
      <c r="B137" s="2">
        <v>572.17212750976682</v>
      </c>
      <c r="C137" s="3">
        <v>631.43241607332789</v>
      </c>
      <c r="D137">
        <v>509.6502962817512</v>
      </c>
      <c r="E137" s="4">
        <v>584.20634151822583</v>
      </c>
      <c r="F137" t="str">
        <f t="shared" si="2"/>
        <v>Increase</v>
      </c>
    </row>
    <row r="138" spans="1:6" x14ac:dyDescent="0.2">
      <c r="A138" s="1">
        <v>42141</v>
      </c>
      <c r="B138" s="2">
        <v>568.44540331091423</v>
      </c>
      <c r="C138" s="3">
        <v>623.63646211858304</v>
      </c>
      <c r="D138">
        <v>517.56326519168522</v>
      </c>
      <c r="E138" s="4">
        <v>570.52462139960483</v>
      </c>
      <c r="F138" t="str">
        <f t="shared" si="2"/>
        <v>Decrease</v>
      </c>
    </row>
    <row r="139" spans="1:6" x14ac:dyDescent="0.2">
      <c r="A139" s="1">
        <v>42142</v>
      </c>
      <c r="B139" s="2">
        <v>566.47923779105304</v>
      </c>
      <c r="C139" s="3">
        <v>622.40901191567389</v>
      </c>
      <c r="D139">
        <v>501.1416751415544</v>
      </c>
      <c r="E139" s="4">
        <v>574.81358147797926</v>
      </c>
      <c r="F139" t="str">
        <f t="shared" si="2"/>
        <v>Increase</v>
      </c>
    </row>
    <row r="140" spans="1:6" x14ac:dyDescent="0.2">
      <c r="A140" s="1">
        <v>42143</v>
      </c>
      <c r="B140" s="2">
        <v>572.56737965335753</v>
      </c>
      <c r="C140" s="3">
        <v>634.12126106676862</v>
      </c>
      <c r="D140">
        <v>512.79574252018517</v>
      </c>
      <c r="E140" s="4">
        <v>566.11810666083318</v>
      </c>
      <c r="F140" t="str">
        <f t="shared" si="2"/>
        <v>Decrease</v>
      </c>
    </row>
    <row r="141" spans="1:6" x14ac:dyDescent="0.2">
      <c r="A141" s="1">
        <v>42144</v>
      </c>
      <c r="B141" s="2">
        <v>580.92817698012607</v>
      </c>
      <c r="C141" s="3">
        <v>640.08291253380366</v>
      </c>
      <c r="D141">
        <v>516.76005765102616</v>
      </c>
      <c r="E141" s="4">
        <v>589.50798848643501</v>
      </c>
      <c r="F141" t="str">
        <f t="shared" si="2"/>
        <v>Increase</v>
      </c>
    </row>
    <row r="142" spans="1:6" x14ac:dyDescent="0.2">
      <c r="A142" s="1">
        <v>42145</v>
      </c>
      <c r="B142" s="2">
        <v>584.27298830581799</v>
      </c>
      <c r="C142" s="3">
        <v>638.97665158540337</v>
      </c>
      <c r="D142">
        <v>529.41742775985506</v>
      </c>
      <c r="E142" s="4">
        <v>589.39998138588328</v>
      </c>
      <c r="F142" t="str">
        <f t="shared" si="2"/>
        <v>Decrease</v>
      </c>
    </row>
    <row r="143" spans="1:6" x14ac:dyDescent="0.2">
      <c r="A143" s="1">
        <v>42146</v>
      </c>
      <c r="B143" s="2">
        <v>572.77459868642154</v>
      </c>
      <c r="C143" s="3">
        <v>626.17805849299543</v>
      </c>
      <c r="D143">
        <v>511.30273607142703</v>
      </c>
      <c r="E143" s="4">
        <v>568.02519071058248</v>
      </c>
      <c r="F143" t="str">
        <f t="shared" si="2"/>
        <v>Decrease</v>
      </c>
    </row>
    <row r="144" spans="1:6" x14ac:dyDescent="0.2">
      <c r="A144" s="1">
        <v>42147</v>
      </c>
      <c r="B144" s="2">
        <v>583.36898148730029</v>
      </c>
      <c r="C144" s="3">
        <v>649.9300135799474</v>
      </c>
      <c r="D144">
        <v>516.86378660215792</v>
      </c>
      <c r="E144" s="4">
        <v>584.47072392539178</v>
      </c>
      <c r="F144" t="str">
        <f t="shared" si="2"/>
        <v>Increase</v>
      </c>
    </row>
    <row r="145" spans="1:6" x14ac:dyDescent="0.2">
      <c r="A145" s="1">
        <v>42148</v>
      </c>
      <c r="B145" s="2">
        <v>581.02655450156999</v>
      </c>
      <c r="C145" s="3">
        <v>638.67710979654908</v>
      </c>
      <c r="D145">
        <v>523.52789547856662</v>
      </c>
      <c r="E145" s="4">
        <v>587.61380069816914</v>
      </c>
      <c r="F145" t="str">
        <f t="shared" si="2"/>
        <v>Increase</v>
      </c>
    </row>
    <row r="146" spans="1:6" x14ac:dyDescent="0.2">
      <c r="A146" s="1">
        <v>42149</v>
      </c>
      <c r="B146" s="2">
        <v>581.34173166958226</v>
      </c>
      <c r="C146" s="3">
        <v>635.93709632913715</v>
      </c>
      <c r="D146">
        <v>527.95845615603048</v>
      </c>
      <c r="E146" s="4">
        <v>581.92867173780292</v>
      </c>
      <c r="F146" t="str">
        <f t="shared" si="2"/>
        <v>Decrease</v>
      </c>
    </row>
    <row r="147" spans="1:6" x14ac:dyDescent="0.2">
      <c r="A147" s="1">
        <v>42150</v>
      </c>
      <c r="B147" s="2">
        <v>584.35011564806234</v>
      </c>
      <c r="C147" s="3">
        <v>646.23833269020054</v>
      </c>
      <c r="D147">
        <v>522.45643948146585</v>
      </c>
      <c r="E147" s="4">
        <v>601.40553732489298</v>
      </c>
      <c r="F147" t="str">
        <f t="shared" si="2"/>
        <v>Increase</v>
      </c>
    </row>
    <row r="148" spans="1:6" x14ac:dyDescent="0.2">
      <c r="A148" s="1">
        <v>42151</v>
      </c>
      <c r="B148" s="2">
        <v>588.88417604109748</v>
      </c>
      <c r="C148" s="3">
        <v>645.86247400624427</v>
      </c>
      <c r="D148">
        <v>537.8547829606656</v>
      </c>
      <c r="E148" s="4">
        <v>595.44371664884613</v>
      </c>
      <c r="F148" t="str">
        <f t="shared" si="2"/>
        <v>Decrease</v>
      </c>
    </row>
    <row r="149" spans="1:6" x14ac:dyDescent="0.2">
      <c r="A149" s="1">
        <v>42152</v>
      </c>
      <c r="B149" s="2">
        <v>596.29629631577291</v>
      </c>
      <c r="C149" s="3">
        <v>654.98205433854901</v>
      </c>
      <c r="D149">
        <v>535.06552552311132</v>
      </c>
      <c r="E149" s="4">
        <v>609.44979040831402</v>
      </c>
      <c r="F149" t="str">
        <f t="shared" si="2"/>
        <v>Increase</v>
      </c>
    </row>
    <row r="150" spans="1:6" x14ac:dyDescent="0.2">
      <c r="A150" s="1">
        <v>42153</v>
      </c>
      <c r="B150" s="2">
        <v>598.34623097255428</v>
      </c>
      <c r="C150" s="3">
        <v>654.91255884683017</v>
      </c>
      <c r="D150">
        <v>542.56529773191994</v>
      </c>
      <c r="E150" s="4">
        <v>614.73822917383325</v>
      </c>
      <c r="F150" t="str">
        <f t="shared" si="2"/>
        <v>Increase</v>
      </c>
    </row>
    <row r="151" spans="1:6" x14ac:dyDescent="0.2">
      <c r="A151" s="1">
        <v>42154</v>
      </c>
      <c r="B151" s="2">
        <v>608.17184774704185</v>
      </c>
      <c r="C151" s="3">
        <v>665.86351764796063</v>
      </c>
      <c r="D151">
        <v>546.54378398280846</v>
      </c>
      <c r="E151" s="4">
        <v>602.83163459113246</v>
      </c>
      <c r="F151" t="str">
        <f t="shared" si="2"/>
        <v>Decrease</v>
      </c>
    </row>
    <row r="152" spans="1:6" x14ac:dyDescent="0.2">
      <c r="A152" s="1">
        <v>42155</v>
      </c>
      <c r="B152" s="2">
        <v>599.77967672550267</v>
      </c>
      <c r="C152" s="3">
        <v>653.90859215221917</v>
      </c>
      <c r="D152">
        <v>531.76340921740666</v>
      </c>
      <c r="E152" s="4">
        <v>602.83310346109897</v>
      </c>
      <c r="F152" t="str">
        <f t="shared" si="2"/>
        <v>Increase</v>
      </c>
    </row>
    <row r="153" spans="1:6" x14ac:dyDescent="0.2">
      <c r="A153" s="1">
        <v>42156</v>
      </c>
      <c r="B153" s="2">
        <v>592.78124901041429</v>
      </c>
      <c r="C153" s="3">
        <v>649.74265570005855</v>
      </c>
      <c r="D153">
        <v>538.96255310539811</v>
      </c>
      <c r="E153" s="4">
        <v>600.86098813937429</v>
      </c>
      <c r="F153" t="str">
        <f t="shared" si="2"/>
        <v>Decrease</v>
      </c>
    </row>
    <row r="154" spans="1:6" x14ac:dyDescent="0.2">
      <c r="A154" s="1">
        <v>42157</v>
      </c>
      <c r="B154" s="2">
        <v>610.21402557204703</v>
      </c>
      <c r="C154" s="3">
        <v>679.6305656279867</v>
      </c>
      <c r="D154">
        <v>552.64764157625143</v>
      </c>
      <c r="E154" s="4">
        <v>614.65769065711117</v>
      </c>
      <c r="F154" t="str">
        <f t="shared" si="2"/>
        <v>Increase</v>
      </c>
    </row>
    <row r="155" spans="1:6" x14ac:dyDescent="0.2">
      <c r="A155" s="1">
        <v>42158</v>
      </c>
      <c r="B155" s="2">
        <v>592.10247641612216</v>
      </c>
      <c r="C155" s="3">
        <v>637.15347184819393</v>
      </c>
      <c r="D155">
        <v>531.62639397611815</v>
      </c>
      <c r="E155" s="4">
        <v>597.54210077678988</v>
      </c>
      <c r="F155" t="str">
        <f t="shared" si="2"/>
        <v>Decrease</v>
      </c>
    </row>
    <row r="156" spans="1:6" x14ac:dyDescent="0.2">
      <c r="A156" s="1">
        <v>42159</v>
      </c>
      <c r="B156" s="2">
        <v>592.03710873199918</v>
      </c>
      <c r="C156" s="3">
        <v>650.59323606147836</v>
      </c>
      <c r="D156">
        <v>531.77559148199009</v>
      </c>
      <c r="E156" s="4">
        <v>604.29057501447664</v>
      </c>
      <c r="F156" t="str">
        <f t="shared" si="2"/>
        <v>Increase</v>
      </c>
    </row>
    <row r="157" spans="1:6" x14ac:dyDescent="0.2">
      <c r="A157" s="1">
        <v>42160</v>
      </c>
      <c r="B157" s="2">
        <v>581.93338637357533</v>
      </c>
      <c r="C157" s="3">
        <v>643.16292730144926</v>
      </c>
      <c r="D157">
        <v>519.01928839320306</v>
      </c>
      <c r="E157" s="4">
        <v>586.42043515859973</v>
      </c>
      <c r="F157" t="str">
        <f t="shared" si="2"/>
        <v>Decrease</v>
      </c>
    </row>
    <row r="158" spans="1:6" x14ac:dyDescent="0.2">
      <c r="A158" s="1">
        <v>42161</v>
      </c>
      <c r="B158" s="2">
        <v>570.54345804327227</v>
      </c>
      <c r="C158" s="3">
        <v>632.68290379733935</v>
      </c>
      <c r="D158">
        <v>510.15155666615749</v>
      </c>
      <c r="E158" s="4">
        <v>558.73992598375935</v>
      </c>
      <c r="F158" t="str">
        <f t="shared" si="2"/>
        <v>Decrease</v>
      </c>
    </row>
    <row r="159" spans="1:6" x14ac:dyDescent="0.2">
      <c r="A159" s="1">
        <v>42162</v>
      </c>
      <c r="B159" s="2">
        <v>579.59076677250255</v>
      </c>
      <c r="C159" s="3">
        <v>635.34884408407379</v>
      </c>
      <c r="D159">
        <v>530.26020454100853</v>
      </c>
      <c r="E159" s="4">
        <v>586.45414158588835</v>
      </c>
      <c r="F159" t="str">
        <f t="shared" si="2"/>
        <v>Increase</v>
      </c>
    </row>
    <row r="160" spans="1:6" x14ac:dyDescent="0.2">
      <c r="A160" s="1">
        <v>42163</v>
      </c>
      <c r="B160" s="2">
        <v>601.31477542043569</v>
      </c>
      <c r="C160" s="3">
        <v>660.58165052765821</v>
      </c>
      <c r="D160">
        <v>542.73416491381272</v>
      </c>
      <c r="E160" s="4">
        <v>620.43905696364754</v>
      </c>
      <c r="F160" t="str">
        <f t="shared" si="2"/>
        <v>Increase</v>
      </c>
    </row>
    <row r="161" spans="1:6" x14ac:dyDescent="0.2">
      <c r="A161" s="1">
        <v>42164</v>
      </c>
      <c r="B161" s="2">
        <v>595.8637672962692</v>
      </c>
      <c r="C161" s="3">
        <v>649.7780730084877</v>
      </c>
      <c r="D161">
        <v>541.86226128051646</v>
      </c>
      <c r="E161" s="4">
        <v>591.29776007504404</v>
      </c>
      <c r="F161" t="str">
        <f t="shared" si="2"/>
        <v>Decrease</v>
      </c>
    </row>
    <row r="162" spans="1:6" x14ac:dyDescent="0.2">
      <c r="A162" s="1">
        <v>42165</v>
      </c>
      <c r="B162" s="2">
        <v>596.61310550867188</v>
      </c>
      <c r="C162" s="3">
        <v>668.73236528688687</v>
      </c>
      <c r="D162">
        <v>527.55434336599103</v>
      </c>
      <c r="E162" s="4">
        <v>593.37528850472734</v>
      </c>
      <c r="F162" t="str">
        <f t="shared" si="2"/>
        <v>Increase</v>
      </c>
    </row>
    <row r="163" spans="1:6" x14ac:dyDescent="0.2">
      <c r="A163" s="1">
        <v>42166</v>
      </c>
      <c r="B163" s="2">
        <v>620.66199271556957</v>
      </c>
      <c r="C163" s="3">
        <v>680.49364944736055</v>
      </c>
      <c r="D163">
        <v>555.90645751000818</v>
      </c>
      <c r="E163" s="4">
        <v>644.90981752232949</v>
      </c>
      <c r="F163" t="str">
        <f t="shared" si="2"/>
        <v>Increase</v>
      </c>
    </row>
    <row r="164" spans="1:6" x14ac:dyDescent="0.2">
      <c r="A164" s="1">
        <v>42167</v>
      </c>
      <c r="B164" s="2">
        <v>616.38584484243768</v>
      </c>
      <c r="C164" s="3">
        <v>678.29928772845392</v>
      </c>
      <c r="D164">
        <v>562.34683878764588</v>
      </c>
      <c r="E164" s="4">
        <v>619.6941503049818</v>
      </c>
      <c r="F164" t="str">
        <f t="shared" si="2"/>
        <v>Decrease</v>
      </c>
    </row>
    <row r="165" spans="1:6" x14ac:dyDescent="0.2">
      <c r="A165" s="1">
        <v>42168</v>
      </c>
      <c r="B165" s="2">
        <v>629.10672504661432</v>
      </c>
      <c r="C165" s="3">
        <v>702.96314597971184</v>
      </c>
      <c r="D165">
        <v>566.28020045029552</v>
      </c>
      <c r="E165" s="4">
        <v>647.09703078157133</v>
      </c>
      <c r="F165" t="str">
        <f t="shared" si="2"/>
        <v>Increase</v>
      </c>
    </row>
    <row r="166" spans="1:6" x14ac:dyDescent="0.2">
      <c r="A166" s="1">
        <v>42169</v>
      </c>
      <c r="B166" s="2">
        <v>623.33235471906289</v>
      </c>
      <c r="C166" s="3">
        <v>695.59805912214131</v>
      </c>
      <c r="D166">
        <v>564.50735947324858</v>
      </c>
      <c r="E166" s="4">
        <v>638.89707093805998</v>
      </c>
      <c r="F166" t="str">
        <f t="shared" si="2"/>
        <v>Decrease</v>
      </c>
    </row>
    <row r="167" spans="1:6" x14ac:dyDescent="0.2">
      <c r="A167" s="1">
        <v>42170</v>
      </c>
      <c r="B167" s="2">
        <v>638.89779504112914</v>
      </c>
      <c r="C167" s="3">
        <v>706.58130563940574</v>
      </c>
      <c r="D167">
        <v>567.14923323861512</v>
      </c>
      <c r="E167" s="4">
        <v>640.46264533107865</v>
      </c>
      <c r="F167" t="str">
        <f t="shared" si="2"/>
        <v>Increase</v>
      </c>
    </row>
    <row r="168" spans="1:6" x14ac:dyDescent="0.2">
      <c r="A168" s="1">
        <v>42171</v>
      </c>
      <c r="B168" s="2">
        <v>645.803231290805</v>
      </c>
      <c r="C168" s="3">
        <v>714.32987889961373</v>
      </c>
      <c r="D168">
        <v>581.67934901682725</v>
      </c>
      <c r="E168" s="4">
        <v>642.14845071883371</v>
      </c>
      <c r="F168" t="str">
        <f t="shared" si="2"/>
        <v>Increase</v>
      </c>
    </row>
    <row r="169" spans="1:6" x14ac:dyDescent="0.2">
      <c r="A169" s="1">
        <v>42172</v>
      </c>
      <c r="B169" s="2">
        <v>670.22913846024539</v>
      </c>
      <c r="C169" s="3">
        <v>739.09853792618674</v>
      </c>
      <c r="D169">
        <v>601.39914489417743</v>
      </c>
      <c r="E169" s="4">
        <v>692.93041928326738</v>
      </c>
      <c r="F169" t="str">
        <f t="shared" si="2"/>
        <v>Increase</v>
      </c>
    </row>
    <row r="170" spans="1:6" x14ac:dyDescent="0.2">
      <c r="A170" s="1">
        <v>42173</v>
      </c>
      <c r="B170" s="2">
        <v>671.60694705497963</v>
      </c>
      <c r="C170" s="3">
        <v>739.26243852503376</v>
      </c>
      <c r="D170">
        <v>609.65252406687136</v>
      </c>
      <c r="E170" s="4">
        <v>674.29841080113658</v>
      </c>
      <c r="F170" t="str">
        <f t="shared" si="2"/>
        <v>Decrease</v>
      </c>
    </row>
    <row r="171" spans="1:6" x14ac:dyDescent="0.2">
      <c r="A171" s="1">
        <v>42174</v>
      </c>
      <c r="B171" s="2">
        <v>678.06225701012283</v>
      </c>
      <c r="C171" s="3">
        <v>750.32876723612264</v>
      </c>
      <c r="D171">
        <v>614.5316540110091</v>
      </c>
      <c r="E171" s="4">
        <v>691.83674531785573</v>
      </c>
      <c r="F171" t="str">
        <f t="shared" si="2"/>
        <v>Increase</v>
      </c>
    </row>
    <row r="172" spans="1:6" x14ac:dyDescent="0.2">
      <c r="A172" s="1">
        <v>42175</v>
      </c>
      <c r="B172" s="2">
        <v>683.80924202508436</v>
      </c>
      <c r="C172" s="3">
        <v>763.15594803242232</v>
      </c>
      <c r="D172">
        <v>602.50690350869388</v>
      </c>
      <c r="E172" s="4">
        <v>681.63437559252077</v>
      </c>
      <c r="F172" t="str">
        <f t="shared" si="2"/>
        <v>Decrease</v>
      </c>
    </row>
    <row r="173" spans="1:6" x14ac:dyDescent="0.2">
      <c r="A173" s="1">
        <v>42176</v>
      </c>
      <c r="B173" s="2">
        <v>686.64512192527116</v>
      </c>
      <c r="C173" s="3">
        <v>742.84596639690699</v>
      </c>
      <c r="D173">
        <v>611.4546557693667</v>
      </c>
      <c r="E173" s="4">
        <v>700.59437268499698</v>
      </c>
      <c r="F173" t="str">
        <f t="shared" si="2"/>
        <v>Increase</v>
      </c>
    </row>
    <row r="174" spans="1:6" x14ac:dyDescent="0.2">
      <c r="A174" s="1">
        <v>42177</v>
      </c>
      <c r="B174" s="2">
        <v>691.00266671233987</v>
      </c>
      <c r="C174" s="3">
        <v>749.95074417947433</v>
      </c>
      <c r="D174">
        <v>620.34329000973355</v>
      </c>
      <c r="E174" s="4">
        <v>694.82953571366397</v>
      </c>
      <c r="F174" t="str">
        <f t="shared" si="2"/>
        <v>Decrease</v>
      </c>
    </row>
    <row r="175" spans="1:6" x14ac:dyDescent="0.2">
      <c r="A175" s="1">
        <v>42178</v>
      </c>
      <c r="B175" s="2">
        <v>675.49992687366637</v>
      </c>
      <c r="C175" s="3">
        <v>732.3056116507596</v>
      </c>
      <c r="D175">
        <v>609.73917781745968</v>
      </c>
      <c r="E175" s="4">
        <v>676.44698747655968</v>
      </c>
      <c r="F175" t="str">
        <f t="shared" si="2"/>
        <v>Decrease</v>
      </c>
    </row>
    <row r="176" spans="1:6" x14ac:dyDescent="0.2">
      <c r="A176" s="1">
        <v>42179</v>
      </c>
      <c r="B176" s="2">
        <v>689.06287110786354</v>
      </c>
      <c r="C176" s="3">
        <v>739.97461164869287</v>
      </c>
      <c r="D176">
        <v>620.70326544398051</v>
      </c>
      <c r="E176" s="4">
        <v>713.08349613622795</v>
      </c>
      <c r="F176" t="str">
        <f t="shared" si="2"/>
        <v>Increase</v>
      </c>
    </row>
    <row r="177" spans="1:6" x14ac:dyDescent="0.2">
      <c r="A177" s="1">
        <v>42180</v>
      </c>
      <c r="B177" s="2">
        <v>695.09109782351322</v>
      </c>
      <c r="C177" s="3">
        <v>757.24886105814801</v>
      </c>
      <c r="D177">
        <v>623.54175769214169</v>
      </c>
      <c r="E177" s="4">
        <v>709.26001227259053</v>
      </c>
      <c r="F177" t="str">
        <f t="shared" si="2"/>
        <v>Decrease</v>
      </c>
    </row>
    <row r="178" spans="1:6" x14ac:dyDescent="0.2">
      <c r="A178" s="1">
        <v>42181</v>
      </c>
      <c r="B178" s="2">
        <v>708.47854260973395</v>
      </c>
      <c r="C178" s="3">
        <v>784.56685349572604</v>
      </c>
      <c r="D178">
        <v>636.10639579877341</v>
      </c>
      <c r="E178" s="4">
        <v>719.37201361125813</v>
      </c>
      <c r="F178" t="str">
        <f t="shared" si="2"/>
        <v>Increase</v>
      </c>
    </row>
    <row r="179" spans="1:6" x14ac:dyDescent="0.2">
      <c r="A179" s="1">
        <v>42182</v>
      </c>
      <c r="B179" s="2">
        <v>736.08995246661902</v>
      </c>
      <c r="C179" s="3">
        <v>823.20612731412666</v>
      </c>
      <c r="D179">
        <v>665.27642193272561</v>
      </c>
      <c r="E179" s="4">
        <v>744.38520660226141</v>
      </c>
      <c r="F179" t="str">
        <f t="shared" si="2"/>
        <v>Increase</v>
      </c>
    </row>
    <row r="180" spans="1:6" x14ac:dyDescent="0.2">
      <c r="A180" s="1">
        <v>42183</v>
      </c>
      <c r="B180" s="2">
        <v>752.52216441502298</v>
      </c>
      <c r="C180" s="3">
        <v>822.06739306471206</v>
      </c>
      <c r="D180">
        <v>682.86171784610906</v>
      </c>
      <c r="E180" s="4">
        <v>741.13673290052259</v>
      </c>
      <c r="F180" t="str">
        <f t="shared" si="2"/>
        <v>Decrease</v>
      </c>
    </row>
    <row r="181" spans="1:6" x14ac:dyDescent="0.2">
      <c r="A181" s="1">
        <v>42184</v>
      </c>
      <c r="B181" s="2">
        <v>756.65563699170093</v>
      </c>
      <c r="C181" s="3">
        <v>811.96935611453887</v>
      </c>
      <c r="D181">
        <v>687.99154854175345</v>
      </c>
      <c r="E181" s="4">
        <v>781.52728062722531</v>
      </c>
      <c r="F181" t="str">
        <f t="shared" si="2"/>
        <v>Increase</v>
      </c>
    </row>
    <row r="182" spans="1:6" x14ac:dyDescent="0.2">
      <c r="A182" s="1">
        <v>42185</v>
      </c>
      <c r="B182" s="2">
        <v>757.48049379110591</v>
      </c>
      <c r="C182" s="3">
        <v>839.87369054932321</v>
      </c>
      <c r="D182">
        <v>677.56502764954394</v>
      </c>
      <c r="E182" s="4">
        <v>752.29688682589267</v>
      </c>
      <c r="F182" t="str">
        <f t="shared" si="2"/>
        <v>Decrease</v>
      </c>
    </row>
    <row r="183" spans="1:6" x14ac:dyDescent="0.2">
      <c r="A183" s="1">
        <v>42186</v>
      </c>
      <c r="B183" s="2">
        <v>781.47446388458934</v>
      </c>
      <c r="C183" s="3">
        <v>865.70386142467407</v>
      </c>
      <c r="D183">
        <v>699.13823787591116</v>
      </c>
      <c r="E183" s="4">
        <v>806.53967525831911</v>
      </c>
      <c r="F183" t="str">
        <f t="shared" si="2"/>
        <v>Increase</v>
      </c>
    </row>
    <row r="184" spans="1:6" x14ac:dyDescent="0.2">
      <c r="A184" s="1">
        <v>42187</v>
      </c>
      <c r="B184" s="2">
        <v>783.45063355846753</v>
      </c>
      <c r="C184" s="3">
        <v>871.19593887360691</v>
      </c>
      <c r="D184">
        <v>699.04556722754478</v>
      </c>
      <c r="E184" s="4">
        <v>805.8737987395308</v>
      </c>
      <c r="F184" t="str">
        <f t="shared" si="2"/>
        <v>Decrease</v>
      </c>
    </row>
    <row r="185" spans="1:6" x14ac:dyDescent="0.2">
      <c r="A185" s="1">
        <v>42188</v>
      </c>
      <c r="B185" s="2">
        <v>773.75925018050566</v>
      </c>
      <c r="C185" s="3">
        <v>846.76307067740765</v>
      </c>
      <c r="D185">
        <v>675.57031107260673</v>
      </c>
      <c r="E185" s="4">
        <v>783.18316289039103</v>
      </c>
      <c r="F185" t="str">
        <f t="shared" si="2"/>
        <v>Decrease</v>
      </c>
    </row>
    <row r="186" spans="1:6" x14ac:dyDescent="0.2">
      <c r="A186" s="1">
        <v>42189</v>
      </c>
      <c r="B186" s="2">
        <v>789.97117731240587</v>
      </c>
      <c r="C186" s="3">
        <v>873.18613919871723</v>
      </c>
      <c r="D186">
        <v>703.69329489732968</v>
      </c>
      <c r="E186" s="4">
        <v>790.63464366536709</v>
      </c>
      <c r="F186" t="str">
        <f t="shared" si="2"/>
        <v>Increase</v>
      </c>
    </row>
    <row r="187" spans="1:6" x14ac:dyDescent="0.2">
      <c r="A187" s="1">
        <v>42190</v>
      </c>
      <c r="B187" s="2">
        <v>824.53359816369675</v>
      </c>
      <c r="C187" s="3">
        <v>915.78850139872327</v>
      </c>
      <c r="D187">
        <v>761.27411550740192</v>
      </c>
      <c r="E187" s="4">
        <v>831.0755197827192</v>
      </c>
      <c r="F187" t="str">
        <f t="shared" si="2"/>
        <v>Increase</v>
      </c>
    </row>
    <row r="188" spans="1:6" x14ac:dyDescent="0.2">
      <c r="A188" s="1">
        <v>42191</v>
      </c>
      <c r="B188" s="2">
        <v>838.82274035601563</v>
      </c>
      <c r="C188" s="3">
        <v>928.33575196624815</v>
      </c>
      <c r="D188">
        <v>763.24759935260965</v>
      </c>
      <c r="E188" s="4">
        <v>850.80801386125881</v>
      </c>
      <c r="F188" t="str">
        <f t="shared" si="2"/>
        <v>Increase</v>
      </c>
    </row>
    <row r="189" spans="1:6" x14ac:dyDescent="0.2">
      <c r="A189" s="1">
        <v>42192</v>
      </c>
      <c r="B189" s="2">
        <v>862.21332404543966</v>
      </c>
      <c r="C189" s="3">
        <v>958.62627608890716</v>
      </c>
      <c r="D189">
        <v>777.50460751727542</v>
      </c>
      <c r="E189" s="4">
        <v>904.7658807763205</v>
      </c>
      <c r="F189" t="str">
        <f t="shared" si="2"/>
        <v>Increase</v>
      </c>
    </row>
    <row r="190" spans="1:6" x14ac:dyDescent="0.2">
      <c r="A190" s="1">
        <v>42193</v>
      </c>
      <c r="B190" s="2">
        <v>854.36327549750081</v>
      </c>
      <c r="C190" s="3">
        <v>949.65935708126904</v>
      </c>
      <c r="D190">
        <v>769.59737518618954</v>
      </c>
      <c r="E190" s="4">
        <v>845.39860565674599</v>
      </c>
      <c r="F190" t="str">
        <f t="shared" si="2"/>
        <v>Decrease</v>
      </c>
    </row>
    <row r="191" spans="1:6" x14ac:dyDescent="0.2">
      <c r="A191" s="1">
        <v>42194</v>
      </c>
      <c r="B191" s="2">
        <v>866.33858762932437</v>
      </c>
      <c r="C191" s="3">
        <v>942.4530797804747</v>
      </c>
      <c r="D191">
        <v>784.35330626628979</v>
      </c>
      <c r="E191" s="4">
        <v>869.68742619823354</v>
      </c>
      <c r="F191" t="str">
        <f t="shared" si="2"/>
        <v>Increase</v>
      </c>
    </row>
    <row r="192" spans="1:6" x14ac:dyDescent="0.2">
      <c r="A192" s="1">
        <v>42195</v>
      </c>
      <c r="B192" s="2">
        <v>854.015717394837</v>
      </c>
      <c r="C192" s="3">
        <v>935.69475909590381</v>
      </c>
      <c r="D192">
        <v>777.0067789540019</v>
      </c>
      <c r="E192" s="4">
        <v>880.96368796454863</v>
      </c>
      <c r="F192" t="str">
        <f t="shared" si="2"/>
        <v>Increase</v>
      </c>
    </row>
    <row r="193" spans="1:6" x14ac:dyDescent="0.2">
      <c r="A193" s="1">
        <v>42196</v>
      </c>
      <c r="B193" s="2">
        <v>854.38448415654545</v>
      </c>
      <c r="C193" s="3">
        <v>948.89476022582335</v>
      </c>
      <c r="D193">
        <v>774.88104751991523</v>
      </c>
      <c r="E193" s="4">
        <v>878.55735173279641</v>
      </c>
      <c r="F193" t="str">
        <f t="shared" si="2"/>
        <v>Decrease</v>
      </c>
    </row>
    <row r="194" spans="1:6" x14ac:dyDescent="0.2">
      <c r="A194" s="1">
        <v>42197</v>
      </c>
      <c r="B194" s="2">
        <v>843.70179495442051</v>
      </c>
      <c r="C194" s="3">
        <v>927.48354793756585</v>
      </c>
      <c r="D194">
        <v>768.17518953669094</v>
      </c>
      <c r="E194" s="4">
        <v>815.57378467110777</v>
      </c>
      <c r="F194" t="str">
        <f t="shared" si="2"/>
        <v>Decrease</v>
      </c>
    </row>
    <row r="195" spans="1:6" x14ac:dyDescent="0.2">
      <c r="A195" s="1">
        <v>42198</v>
      </c>
      <c r="B195" s="2">
        <v>833.55958757498513</v>
      </c>
      <c r="C195" s="3">
        <v>917.45295021333459</v>
      </c>
      <c r="D195">
        <v>743.65800523268945</v>
      </c>
      <c r="E195" s="4">
        <v>848.91383068998437</v>
      </c>
      <c r="F195" t="str">
        <f t="shared" si="2"/>
        <v>Increase</v>
      </c>
    </row>
    <row r="196" spans="1:6" x14ac:dyDescent="0.2">
      <c r="A196" s="1">
        <v>42199</v>
      </c>
      <c r="B196" s="2">
        <v>876.30627226798197</v>
      </c>
      <c r="C196" s="3">
        <v>959.25360899071245</v>
      </c>
      <c r="D196">
        <v>780.85872241010759</v>
      </c>
      <c r="E196" s="4">
        <v>877.68279558995926</v>
      </c>
      <c r="F196" t="str">
        <f t="shared" ref="F196:F259" si="3">IF(E196&gt;=E195,"Increase","Decrease")</f>
        <v>Increase</v>
      </c>
    </row>
    <row r="197" spans="1:6" x14ac:dyDescent="0.2">
      <c r="A197" s="1">
        <v>42200</v>
      </c>
      <c r="B197" s="2">
        <v>890.55014743724814</v>
      </c>
      <c r="C197" s="3">
        <v>983.69750269535007</v>
      </c>
      <c r="D197">
        <v>810.09350423522676</v>
      </c>
      <c r="E197" s="4">
        <v>898.227312254602</v>
      </c>
      <c r="F197" t="str">
        <f t="shared" si="3"/>
        <v>Increase</v>
      </c>
    </row>
    <row r="198" spans="1:6" x14ac:dyDescent="0.2">
      <c r="A198" s="1">
        <v>42201</v>
      </c>
      <c r="B198" s="2">
        <v>890.62310686391618</v>
      </c>
      <c r="C198" s="3">
        <v>977.72379402352658</v>
      </c>
      <c r="D198">
        <v>802.36147980758767</v>
      </c>
      <c r="E198" s="4">
        <v>895.81833761371286</v>
      </c>
      <c r="F198" t="str">
        <f t="shared" si="3"/>
        <v>Decrease</v>
      </c>
    </row>
    <row r="199" spans="1:6" x14ac:dyDescent="0.2">
      <c r="A199" s="1">
        <v>42202</v>
      </c>
      <c r="B199" s="2">
        <v>911.74638348336737</v>
      </c>
      <c r="C199" s="3">
        <v>1004.3421170096467</v>
      </c>
      <c r="D199">
        <v>821.37306560375009</v>
      </c>
      <c r="E199" s="4">
        <v>938.43726389097787</v>
      </c>
      <c r="F199" t="str">
        <f t="shared" si="3"/>
        <v>Increase</v>
      </c>
    </row>
    <row r="200" spans="1:6" x14ac:dyDescent="0.2">
      <c r="A200" s="1">
        <v>42203</v>
      </c>
      <c r="B200" s="2">
        <v>923.03088681027373</v>
      </c>
      <c r="C200" s="3">
        <v>1016.8394960965663</v>
      </c>
      <c r="D200">
        <v>828.87646813105755</v>
      </c>
      <c r="E200" s="4">
        <v>938.40294781051864</v>
      </c>
      <c r="F200" t="str">
        <f t="shared" si="3"/>
        <v>Decrease</v>
      </c>
    </row>
    <row r="201" spans="1:6" x14ac:dyDescent="0.2">
      <c r="A201" s="1">
        <v>42204</v>
      </c>
      <c r="B201" s="2">
        <v>928.11954992788128</v>
      </c>
      <c r="C201" s="3">
        <v>1019.9672271016883</v>
      </c>
      <c r="D201">
        <v>838.01326484464255</v>
      </c>
      <c r="E201" s="4">
        <v>932.86793530476507</v>
      </c>
      <c r="F201" t="str">
        <f t="shared" si="3"/>
        <v>Decrease</v>
      </c>
    </row>
    <row r="202" spans="1:6" x14ac:dyDescent="0.2">
      <c r="A202" s="1">
        <v>42205</v>
      </c>
      <c r="B202" s="2">
        <v>897.51863511038221</v>
      </c>
      <c r="C202" s="3">
        <v>984.52238542609632</v>
      </c>
      <c r="D202">
        <v>813.69037650790085</v>
      </c>
      <c r="E202" s="4">
        <v>876.40556704896755</v>
      </c>
      <c r="F202" t="str">
        <f t="shared" si="3"/>
        <v>Decrease</v>
      </c>
    </row>
    <row r="203" spans="1:6" x14ac:dyDescent="0.2">
      <c r="A203" s="1">
        <v>42206</v>
      </c>
      <c r="B203" s="2">
        <v>914.09034163908723</v>
      </c>
      <c r="C203" s="3">
        <v>1011.7026299090396</v>
      </c>
      <c r="D203">
        <v>815.49586253454311</v>
      </c>
      <c r="E203" s="4">
        <v>922.7279824241233</v>
      </c>
      <c r="F203" t="str">
        <f t="shared" si="3"/>
        <v>Increase</v>
      </c>
    </row>
    <row r="204" spans="1:6" x14ac:dyDescent="0.2">
      <c r="A204" s="1">
        <v>42207</v>
      </c>
      <c r="B204" s="2">
        <v>916.07838766366228</v>
      </c>
      <c r="C204" s="3">
        <v>1007.5296541485552</v>
      </c>
      <c r="D204">
        <v>826.99616949110816</v>
      </c>
      <c r="E204" s="4">
        <v>910.30552784666259</v>
      </c>
      <c r="F204" t="str">
        <f t="shared" si="3"/>
        <v>Decrease</v>
      </c>
    </row>
    <row r="205" spans="1:6" x14ac:dyDescent="0.2">
      <c r="A205" s="1">
        <v>42208</v>
      </c>
      <c r="B205" s="2">
        <v>922.80828592068292</v>
      </c>
      <c r="C205" s="3">
        <v>995.83337235338865</v>
      </c>
      <c r="D205">
        <v>817.85218686809947</v>
      </c>
      <c r="E205" s="4">
        <v>924.43082784568071</v>
      </c>
      <c r="F205" t="str">
        <f t="shared" si="3"/>
        <v>Increase</v>
      </c>
    </row>
    <row r="206" spans="1:6" x14ac:dyDescent="0.2">
      <c r="A206" s="1">
        <v>42209</v>
      </c>
      <c r="B206" s="2">
        <v>932.77521555965473</v>
      </c>
      <c r="C206" s="3">
        <v>1025.6154176189775</v>
      </c>
      <c r="D206">
        <v>838.90701003406991</v>
      </c>
      <c r="E206" s="4">
        <v>931.38182544063795</v>
      </c>
      <c r="F206" t="str">
        <f t="shared" si="3"/>
        <v>Increase</v>
      </c>
    </row>
    <row r="207" spans="1:6" x14ac:dyDescent="0.2">
      <c r="A207" s="1">
        <v>42210</v>
      </c>
      <c r="B207" s="2">
        <v>882.74930497026571</v>
      </c>
      <c r="C207" s="3">
        <v>962.87290386724203</v>
      </c>
      <c r="D207">
        <v>787.31482868840567</v>
      </c>
      <c r="E207" s="4">
        <v>888.75349034650174</v>
      </c>
      <c r="F207" t="str">
        <f t="shared" si="3"/>
        <v>Decrease</v>
      </c>
    </row>
    <row r="208" spans="1:6" x14ac:dyDescent="0.2">
      <c r="A208" s="1">
        <v>42211</v>
      </c>
      <c r="B208" s="2">
        <v>903.33408656888264</v>
      </c>
      <c r="C208" s="3">
        <v>993.30439382507143</v>
      </c>
      <c r="D208">
        <v>809.75164780020248</v>
      </c>
      <c r="E208" s="4">
        <v>920.16475606824281</v>
      </c>
      <c r="F208" t="str">
        <f t="shared" si="3"/>
        <v>Increase</v>
      </c>
    </row>
    <row r="209" spans="1:6" x14ac:dyDescent="0.2">
      <c r="A209" s="1">
        <v>42212</v>
      </c>
      <c r="B209" s="2">
        <v>894.99512609656244</v>
      </c>
      <c r="C209" s="3">
        <v>997.88149555756729</v>
      </c>
      <c r="D209">
        <v>792.73761433228401</v>
      </c>
      <c r="E209" s="4">
        <v>920.22865154288752</v>
      </c>
      <c r="F209" t="str">
        <f t="shared" si="3"/>
        <v>Increase</v>
      </c>
    </row>
    <row r="210" spans="1:6" x14ac:dyDescent="0.2">
      <c r="A210" s="1">
        <v>42213</v>
      </c>
      <c r="B210" s="2">
        <v>896.76572282625864</v>
      </c>
      <c r="C210" s="3">
        <v>978.2414808916368</v>
      </c>
      <c r="D210">
        <v>809.13614467616992</v>
      </c>
      <c r="E210" s="4">
        <v>893.7567045094346</v>
      </c>
      <c r="F210" t="str">
        <f t="shared" si="3"/>
        <v>Decrease</v>
      </c>
    </row>
    <row r="211" spans="1:6" x14ac:dyDescent="0.2">
      <c r="A211" s="1">
        <v>42214</v>
      </c>
      <c r="B211" s="2">
        <v>890.61446818555032</v>
      </c>
      <c r="C211" s="3">
        <v>984.94783205386148</v>
      </c>
      <c r="D211">
        <v>806.34200916691054</v>
      </c>
      <c r="E211" s="4">
        <v>905.80949058735234</v>
      </c>
      <c r="F211" t="str">
        <f t="shared" si="3"/>
        <v>Increase</v>
      </c>
    </row>
    <row r="212" spans="1:6" x14ac:dyDescent="0.2">
      <c r="A212" s="1">
        <v>42215</v>
      </c>
      <c r="B212" s="2">
        <v>890.04122793666795</v>
      </c>
      <c r="C212" s="3">
        <v>992.48223099315874</v>
      </c>
      <c r="D212">
        <v>803.47730189767344</v>
      </c>
      <c r="E212" s="4">
        <v>903.86653966948336</v>
      </c>
      <c r="F212" t="str">
        <f t="shared" si="3"/>
        <v>Decrease</v>
      </c>
    </row>
    <row r="213" spans="1:6" x14ac:dyDescent="0.2">
      <c r="A213" s="1">
        <v>42216</v>
      </c>
      <c r="B213" s="2">
        <v>885.73857915639496</v>
      </c>
      <c r="C213" s="3">
        <v>975.134645724655</v>
      </c>
      <c r="D213">
        <v>778.58847994063274</v>
      </c>
      <c r="E213" s="4">
        <v>890.46808393321896</v>
      </c>
      <c r="F213" t="str">
        <f t="shared" si="3"/>
        <v>Decrease</v>
      </c>
    </row>
    <row r="214" spans="1:6" x14ac:dyDescent="0.2">
      <c r="A214" s="1">
        <v>42217</v>
      </c>
      <c r="B214" s="2">
        <v>898.79330202275128</v>
      </c>
      <c r="C214" s="3">
        <v>984.05838301194478</v>
      </c>
      <c r="D214">
        <v>794.18426073320541</v>
      </c>
      <c r="E214" s="4">
        <v>893.85203251275288</v>
      </c>
      <c r="F214" t="str">
        <f t="shared" si="3"/>
        <v>Increase</v>
      </c>
    </row>
    <row r="215" spans="1:6" x14ac:dyDescent="0.2">
      <c r="A215" s="1">
        <v>42218</v>
      </c>
      <c r="B215" s="2">
        <v>910.55132364731037</v>
      </c>
      <c r="C215" s="3">
        <v>982.02621723389507</v>
      </c>
      <c r="D215">
        <v>806.32924997551731</v>
      </c>
      <c r="E215" s="4">
        <v>911.00224031958612</v>
      </c>
      <c r="F215" t="str">
        <f t="shared" si="3"/>
        <v>Increase</v>
      </c>
    </row>
    <row r="216" spans="1:6" x14ac:dyDescent="0.2">
      <c r="A216" s="1">
        <v>42219</v>
      </c>
      <c r="B216" s="2">
        <v>882.6359817534086</v>
      </c>
      <c r="C216" s="3">
        <v>962.38742172314699</v>
      </c>
      <c r="D216">
        <v>793.03284682056039</v>
      </c>
      <c r="E216" s="4">
        <v>888.40696320851202</v>
      </c>
      <c r="F216" t="str">
        <f t="shared" si="3"/>
        <v>Decrease</v>
      </c>
    </row>
    <row r="217" spans="1:6" x14ac:dyDescent="0.2">
      <c r="A217" s="1">
        <v>42220</v>
      </c>
      <c r="B217" s="2">
        <v>901.15225846482872</v>
      </c>
      <c r="C217" s="3">
        <v>980.44408247323133</v>
      </c>
      <c r="D217">
        <v>808.82994895019385</v>
      </c>
      <c r="E217" s="4">
        <v>897.30382499441055</v>
      </c>
      <c r="F217" t="str">
        <f t="shared" si="3"/>
        <v>Increase</v>
      </c>
    </row>
    <row r="218" spans="1:6" x14ac:dyDescent="0.2">
      <c r="A218" s="1">
        <v>42221</v>
      </c>
      <c r="B218" s="2">
        <v>940.1384250738364</v>
      </c>
      <c r="C218" s="3">
        <v>1038.9325297452262</v>
      </c>
      <c r="D218">
        <v>843.63453405917505</v>
      </c>
      <c r="E218" s="4">
        <v>968.49682750909619</v>
      </c>
      <c r="F218" t="str">
        <f t="shared" si="3"/>
        <v>Increase</v>
      </c>
    </row>
    <row r="219" spans="1:6" x14ac:dyDescent="0.2">
      <c r="A219" s="1">
        <v>42222</v>
      </c>
      <c r="B219" s="2">
        <v>910.74884219393698</v>
      </c>
      <c r="C219" s="3">
        <v>1004.8088761831061</v>
      </c>
      <c r="D219">
        <v>828.91820950373483</v>
      </c>
      <c r="E219" s="4">
        <v>932.97771107459391</v>
      </c>
      <c r="F219" t="str">
        <f t="shared" si="3"/>
        <v>Decrease</v>
      </c>
    </row>
    <row r="220" spans="1:6" x14ac:dyDescent="0.2">
      <c r="A220" s="1">
        <v>42223</v>
      </c>
      <c r="B220" s="2">
        <v>874.76582247018916</v>
      </c>
      <c r="C220" s="3">
        <v>951.1035984643396</v>
      </c>
      <c r="D220">
        <v>785.63070558784864</v>
      </c>
      <c r="E220" s="4">
        <v>887.52552729447814</v>
      </c>
      <c r="F220" t="str">
        <f t="shared" si="3"/>
        <v>Decrease</v>
      </c>
    </row>
    <row r="221" spans="1:6" x14ac:dyDescent="0.2">
      <c r="A221" s="1">
        <v>42224</v>
      </c>
      <c r="B221" s="2">
        <v>908.60410641128374</v>
      </c>
      <c r="C221" s="3">
        <v>1003.2499717205724</v>
      </c>
      <c r="D221">
        <v>812.79769681413063</v>
      </c>
      <c r="E221" s="4">
        <v>943.73589096720548</v>
      </c>
      <c r="F221" t="str">
        <f t="shared" si="3"/>
        <v>Increase</v>
      </c>
    </row>
    <row r="222" spans="1:6" x14ac:dyDescent="0.2">
      <c r="A222" s="1">
        <v>42225</v>
      </c>
      <c r="B222" s="2">
        <v>915.63423397607119</v>
      </c>
      <c r="C222" s="3">
        <v>1011.5745795034438</v>
      </c>
      <c r="D222">
        <v>807.00337469043916</v>
      </c>
      <c r="E222" s="4">
        <v>914.30802084473646</v>
      </c>
      <c r="F222" t="str">
        <f t="shared" si="3"/>
        <v>Decrease</v>
      </c>
    </row>
    <row r="223" spans="1:6" x14ac:dyDescent="0.2">
      <c r="A223" s="1">
        <v>42226</v>
      </c>
      <c r="B223" s="2">
        <v>941.9936543225765</v>
      </c>
      <c r="C223" s="3">
        <v>1019.8040953301514</v>
      </c>
      <c r="D223">
        <v>841.76993386729509</v>
      </c>
      <c r="E223" s="4">
        <v>967.81167078401336</v>
      </c>
      <c r="F223" t="str">
        <f t="shared" si="3"/>
        <v>Increase</v>
      </c>
    </row>
    <row r="224" spans="1:6" x14ac:dyDescent="0.2">
      <c r="A224" s="1">
        <v>42227</v>
      </c>
      <c r="B224" s="2">
        <v>950.2195369158236</v>
      </c>
      <c r="C224" s="3">
        <v>1050.0674394044358</v>
      </c>
      <c r="D224">
        <v>849.80566458117039</v>
      </c>
      <c r="E224" s="4">
        <v>964.80433574029405</v>
      </c>
      <c r="F224" t="str">
        <f t="shared" si="3"/>
        <v>Decrease</v>
      </c>
    </row>
    <row r="225" spans="1:6" x14ac:dyDescent="0.2">
      <c r="A225" s="1">
        <v>42228</v>
      </c>
      <c r="B225" s="2">
        <v>951.73684035601912</v>
      </c>
      <c r="C225" s="3">
        <v>1037.9178998324383</v>
      </c>
      <c r="D225">
        <v>850.463819198132</v>
      </c>
      <c r="E225" s="4">
        <v>974.52203105086528</v>
      </c>
      <c r="F225" t="str">
        <f t="shared" si="3"/>
        <v>Increase</v>
      </c>
    </row>
    <row r="226" spans="1:6" x14ac:dyDescent="0.2">
      <c r="A226" s="1">
        <v>42229</v>
      </c>
      <c r="B226" s="2">
        <v>979.61625088286553</v>
      </c>
      <c r="C226" s="3">
        <v>1092.5961448044104</v>
      </c>
      <c r="D226">
        <v>883.91765920482931</v>
      </c>
      <c r="E226" s="4">
        <v>980.1979675331138</v>
      </c>
      <c r="F226" t="str">
        <f t="shared" si="3"/>
        <v>Increase</v>
      </c>
    </row>
    <row r="227" spans="1:6" x14ac:dyDescent="0.2">
      <c r="A227" s="1">
        <v>42230</v>
      </c>
      <c r="B227" s="2">
        <v>988.76129942005605</v>
      </c>
      <c r="C227" s="3">
        <v>1078.6236539999993</v>
      </c>
      <c r="D227">
        <v>886.49069838805087</v>
      </c>
      <c r="E227" s="4">
        <v>1002.4778128347569</v>
      </c>
      <c r="F227" t="str">
        <f t="shared" si="3"/>
        <v>Increase</v>
      </c>
    </row>
    <row r="228" spans="1:6" x14ac:dyDescent="0.2">
      <c r="A228" s="1">
        <v>42231</v>
      </c>
      <c r="B228" s="2">
        <v>980.629657906989</v>
      </c>
      <c r="C228" s="3">
        <v>1082.6633447342804</v>
      </c>
      <c r="D228">
        <v>882.70907872551493</v>
      </c>
      <c r="E228" s="4">
        <v>975.27346670820646</v>
      </c>
      <c r="F228" t="str">
        <f t="shared" si="3"/>
        <v>Decrease</v>
      </c>
    </row>
    <row r="229" spans="1:6" x14ac:dyDescent="0.2">
      <c r="A229" s="1">
        <v>42232</v>
      </c>
      <c r="B229" s="2">
        <v>967.58956128153238</v>
      </c>
      <c r="C229" s="3">
        <v>1061.7815766827548</v>
      </c>
      <c r="D229">
        <v>861.48334739971051</v>
      </c>
      <c r="E229" s="4">
        <v>973.9270597025801</v>
      </c>
      <c r="F229" t="str">
        <f t="shared" si="3"/>
        <v>Decrease</v>
      </c>
    </row>
    <row r="230" spans="1:6" x14ac:dyDescent="0.2">
      <c r="A230" s="1">
        <v>42233</v>
      </c>
      <c r="B230" s="2">
        <v>931.64513252845518</v>
      </c>
      <c r="C230" s="3">
        <v>1040.6678764167705</v>
      </c>
      <c r="D230">
        <v>836.53377779816651</v>
      </c>
      <c r="E230" s="4">
        <v>952.46977095817579</v>
      </c>
      <c r="F230" t="str">
        <f t="shared" si="3"/>
        <v>Decrease</v>
      </c>
    </row>
    <row r="231" spans="1:6" x14ac:dyDescent="0.2">
      <c r="A231" s="1">
        <v>42234</v>
      </c>
      <c r="B231" s="2">
        <v>943.56716598689616</v>
      </c>
      <c r="C231" s="3">
        <v>1043.7952892755463</v>
      </c>
      <c r="D231">
        <v>851.3533873808808</v>
      </c>
      <c r="E231" s="4">
        <v>962.79436575166926</v>
      </c>
      <c r="F231" t="str">
        <f t="shared" si="3"/>
        <v>Increase</v>
      </c>
    </row>
    <row r="232" spans="1:6" x14ac:dyDescent="0.2">
      <c r="A232" s="1">
        <v>42235</v>
      </c>
      <c r="B232" s="2">
        <v>935.75130511590123</v>
      </c>
      <c r="C232" s="3">
        <v>1046.633994529785</v>
      </c>
      <c r="D232">
        <v>831.99916085688619</v>
      </c>
      <c r="E232" s="4">
        <v>961.6971211436412</v>
      </c>
      <c r="F232" t="str">
        <f t="shared" si="3"/>
        <v>Decrease</v>
      </c>
    </row>
    <row r="233" spans="1:6" x14ac:dyDescent="0.2">
      <c r="A233" s="1">
        <v>42236</v>
      </c>
      <c r="B233" s="2">
        <v>942.82577557015827</v>
      </c>
      <c r="C233" s="3">
        <v>1042.7967253889015</v>
      </c>
      <c r="D233">
        <v>861.13623345678604</v>
      </c>
      <c r="E233" s="4">
        <v>951.84809826783999</v>
      </c>
      <c r="F233" t="str">
        <f t="shared" si="3"/>
        <v>Decrease</v>
      </c>
    </row>
    <row r="234" spans="1:6" x14ac:dyDescent="0.2">
      <c r="A234" s="1">
        <v>42237</v>
      </c>
      <c r="B234" s="2">
        <v>934.88094112607348</v>
      </c>
      <c r="C234" s="3">
        <v>1041.5444289995</v>
      </c>
      <c r="D234">
        <v>851.46615141032237</v>
      </c>
      <c r="E234" s="4">
        <v>929.95868006437229</v>
      </c>
      <c r="F234" t="str">
        <f t="shared" si="3"/>
        <v>Decrease</v>
      </c>
    </row>
    <row r="235" spans="1:6" x14ac:dyDescent="0.2">
      <c r="A235" s="1">
        <v>42238</v>
      </c>
      <c r="B235" s="2">
        <v>968.49319097433283</v>
      </c>
      <c r="C235" s="3">
        <v>1069.7142884237257</v>
      </c>
      <c r="D235">
        <v>863.65666329488045</v>
      </c>
      <c r="E235" s="4">
        <v>992.07924625507837</v>
      </c>
      <c r="F235" t="str">
        <f t="shared" si="3"/>
        <v>Increase</v>
      </c>
    </row>
    <row r="236" spans="1:6" x14ac:dyDescent="0.2">
      <c r="A236" s="1">
        <v>42239</v>
      </c>
      <c r="B236" s="2">
        <v>942.16439835463984</v>
      </c>
      <c r="C236" s="3">
        <v>1051.5044385111225</v>
      </c>
      <c r="D236">
        <v>843.86930834380826</v>
      </c>
      <c r="E236" s="4">
        <v>957.91077330422991</v>
      </c>
      <c r="F236" t="str">
        <f t="shared" si="3"/>
        <v>Decrease</v>
      </c>
    </row>
    <row r="237" spans="1:6" x14ac:dyDescent="0.2">
      <c r="A237" s="1">
        <v>42240</v>
      </c>
      <c r="B237" s="2">
        <v>943.01827411425791</v>
      </c>
      <c r="C237" s="3">
        <v>1029.330524579146</v>
      </c>
      <c r="D237">
        <v>849.62353212404764</v>
      </c>
      <c r="E237" s="4">
        <v>934.11228222673446</v>
      </c>
      <c r="F237" t="str">
        <f t="shared" si="3"/>
        <v>Decrease</v>
      </c>
    </row>
    <row r="238" spans="1:6" x14ac:dyDescent="0.2">
      <c r="A238" s="1">
        <v>42241</v>
      </c>
      <c r="B238" s="2">
        <v>942.29910384923244</v>
      </c>
      <c r="C238" s="3">
        <v>1031.8244252154545</v>
      </c>
      <c r="D238">
        <v>846.94722014226215</v>
      </c>
      <c r="E238" s="4">
        <v>943.86780513732492</v>
      </c>
      <c r="F238" t="str">
        <f t="shared" si="3"/>
        <v>Increase</v>
      </c>
    </row>
    <row r="239" spans="1:6" x14ac:dyDescent="0.2">
      <c r="A239" s="1">
        <v>42242</v>
      </c>
      <c r="B239" s="2">
        <v>957.80090142909842</v>
      </c>
      <c r="C239" s="3">
        <v>1068.8862118567445</v>
      </c>
      <c r="D239">
        <v>865.31348482365968</v>
      </c>
      <c r="E239" s="4">
        <v>975.91217451836621</v>
      </c>
      <c r="F239" t="str">
        <f t="shared" si="3"/>
        <v>Increase</v>
      </c>
    </row>
    <row r="240" spans="1:6" x14ac:dyDescent="0.2">
      <c r="A240" s="1">
        <v>42243</v>
      </c>
      <c r="B240" s="2">
        <v>955.11847695890015</v>
      </c>
      <c r="C240" s="3">
        <v>1053.9602737149517</v>
      </c>
      <c r="D240">
        <v>864.02278112315685</v>
      </c>
      <c r="E240" s="4">
        <v>978.25181397451877</v>
      </c>
      <c r="F240" t="str">
        <f t="shared" si="3"/>
        <v>Increase</v>
      </c>
    </row>
    <row r="241" spans="1:6" x14ac:dyDescent="0.2">
      <c r="A241" s="1">
        <v>42244</v>
      </c>
      <c r="B241" s="2">
        <v>955.78025935469179</v>
      </c>
      <c r="C241" s="3">
        <v>1042.8979570326603</v>
      </c>
      <c r="D241">
        <v>862.93878663580801</v>
      </c>
      <c r="E241" s="4">
        <v>985.68406582963712</v>
      </c>
      <c r="F241" t="str">
        <f t="shared" si="3"/>
        <v>Increase</v>
      </c>
    </row>
    <row r="242" spans="1:6" x14ac:dyDescent="0.2">
      <c r="A242" s="1">
        <v>42245</v>
      </c>
      <c r="B242" s="2">
        <v>965.7503305399722</v>
      </c>
      <c r="C242" s="3">
        <v>1052.0442580155973</v>
      </c>
      <c r="D242">
        <v>876.25665130247</v>
      </c>
      <c r="E242" s="4">
        <v>1001.0051197988441</v>
      </c>
      <c r="F242" t="str">
        <f t="shared" si="3"/>
        <v>Increase</v>
      </c>
    </row>
    <row r="243" spans="1:6" x14ac:dyDescent="0.2">
      <c r="A243" s="1">
        <v>42246</v>
      </c>
      <c r="B243" s="2">
        <v>980.49715639423766</v>
      </c>
      <c r="C243" s="3">
        <v>1105.8724635101994</v>
      </c>
      <c r="D243">
        <v>867.89624834713572</v>
      </c>
      <c r="E243" s="4">
        <v>988.19561272779094</v>
      </c>
      <c r="F243" t="str">
        <f t="shared" si="3"/>
        <v>Decrease</v>
      </c>
    </row>
    <row r="244" spans="1:6" x14ac:dyDescent="0.2">
      <c r="A244" s="1">
        <v>42247</v>
      </c>
      <c r="B244" s="2">
        <v>973.06629924677713</v>
      </c>
      <c r="C244" s="3">
        <v>1070.1221611354399</v>
      </c>
      <c r="D244">
        <v>881.1756240457488</v>
      </c>
      <c r="E244" s="4">
        <v>971.97205374621706</v>
      </c>
      <c r="F244" t="str">
        <f t="shared" si="3"/>
        <v>Decrease</v>
      </c>
    </row>
    <row r="245" spans="1:6" x14ac:dyDescent="0.2">
      <c r="A245" s="1">
        <v>42248</v>
      </c>
      <c r="B245" s="2">
        <v>990.3277847377376</v>
      </c>
      <c r="C245" s="3">
        <v>1087.7885478051178</v>
      </c>
      <c r="D245">
        <v>894.57691578814581</v>
      </c>
      <c r="E245" s="4">
        <v>987.94273501446048</v>
      </c>
      <c r="F245" t="str">
        <f t="shared" si="3"/>
        <v>Increase</v>
      </c>
    </row>
    <row r="246" spans="1:6" x14ac:dyDescent="0.2">
      <c r="A246" s="1">
        <v>42249</v>
      </c>
      <c r="B246" s="2">
        <v>1012.5750950137113</v>
      </c>
      <c r="C246" s="3">
        <v>1112.4760100354563</v>
      </c>
      <c r="D246">
        <v>907.28734767792912</v>
      </c>
      <c r="E246" s="4">
        <v>1020.8567219090828</v>
      </c>
      <c r="F246" t="str">
        <f t="shared" si="3"/>
        <v>Increase</v>
      </c>
    </row>
    <row r="247" spans="1:6" x14ac:dyDescent="0.2">
      <c r="A247" s="1">
        <v>42250</v>
      </c>
      <c r="B247" s="2">
        <v>1033.7045532359562</v>
      </c>
      <c r="C247" s="3">
        <v>1146.1233222643514</v>
      </c>
      <c r="D247">
        <v>929.310853990699</v>
      </c>
      <c r="E247" s="4">
        <v>1025.1957288671226</v>
      </c>
      <c r="F247" t="str">
        <f t="shared" si="3"/>
        <v>Increase</v>
      </c>
    </row>
    <row r="248" spans="1:6" x14ac:dyDescent="0.2">
      <c r="A248" s="1">
        <v>42251</v>
      </c>
      <c r="B248" s="2">
        <v>1014.8670517168164</v>
      </c>
      <c r="C248" s="3">
        <v>1116.2946769789767</v>
      </c>
      <c r="D248">
        <v>916.04544521448759</v>
      </c>
      <c r="E248" s="4">
        <v>1035.3600741211819</v>
      </c>
      <c r="F248" t="str">
        <f t="shared" si="3"/>
        <v>Increase</v>
      </c>
    </row>
    <row r="249" spans="1:6" x14ac:dyDescent="0.2">
      <c r="A249" s="1">
        <v>42252</v>
      </c>
      <c r="B249" s="2">
        <v>1014.4792237764326</v>
      </c>
      <c r="C249" s="3">
        <v>1102.9878504780627</v>
      </c>
      <c r="D249">
        <v>923.61948632448855</v>
      </c>
      <c r="E249" s="4">
        <v>1026.0369942644741</v>
      </c>
      <c r="F249" t="str">
        <f t="shared" si="3"/>
        <v>Decrease</v>
      </c>
    </row>
    <row r="250" spans="1:6" x14ac:dyDescent="0.2">
      <c r="A250" s="1">
        <v>42253</v>
      </c>
      <c r="B250" s="2">
        <v>1019.3095544126812</v>
      </c>
      <c r="C250" s="3">
        <v>1113.7122188115102</v>
      </c>
      <c r="D250">
        <v>914.47710494083185</v>
      </c>
      <c r="E250" s="4">
        <v>1012.7558762449048</v>
      </c>
      <c r="F250" t="str">
        <f t="shared" si="3"/>
        <v>Decrease</v>
      </c>
    </row>
    <row r="251" spans="1:6" x14ac:dyDescent="0.2">
      <c r="A251" s="1">
        <v>42254</v>
      </c>
      <c r="B251" s="2">
        <v>1028.0525227213643</v>
      </c>
      <c r="C251" s="3">
        <v>1147.4193489088905</v>
      </c>
      <c r="D251">
        <v>903.96657454699277</v>
      </c>
      <c r="E251" s="4">
        <v>1025.9884671601023</v>
      </c>
      <c r="F251" t="str">
        <f t="shared" si="3"/>
        <v>Increase</v>
      </c>
    </row>
    <row r="252" spans="1:6" x14ac:dyDescent="0.2">
      <c r="A252" s="1">
        <v>42255</v>
      </c>
      <c r="B252" s="2">
        <v>1071.0488140886846</v>
      </c>
      <c r="C252" s="3">
        <v>1176.3272205838405</v>
      </c>
      <c r="D252">
        <v>955.33862391760056</v>
      </c>
      <c r="E252" s="4">
        <v>1085.4232755366547</v>
      </c>
      <c r="F252" t="str">
        <f t="shared" si="3"/>
        <v>Increase</v>
      </c>
    </row>
    <row r="253" spans="1:6" x14ac:dyDescent="0.2">
      <c r="A253" s="1">
        <v>42256</v>
      </c>
      <c r="B253" s="2">
        <v>1069.8309940474239</v>
      </c>
      <c r="C253" s="3">
        <v>1169.7995259515701</v>
      </c>
      <c r="D253">
        <v>957.29697760819852</v>
      </c>
      <c r="E253" s="4">
        <v>1106.6761722590982</v>
      </c>
      <c r="F253" t="str">
        <f t="shared" si="3"/>
        <v>Increase</v>
      </c>
    </row>
    <row r="254" spans="1:6" x14ac:dyDescent="0.2">
      <c r="A254" s="1">
        <v>42257</v>
      </c>
      <c r="B254" s="2">
        <v>1068.5433224327612</v>
      </c>
      <c r="C254" s="3">
        <v>1169.2060351359203</v>
      </c>
      <c r="D254">
        <v>948.96821783383473</v>
      </c>
      <c r="E254" s="4">
        <v>1065.9476153597393</v>
      </c>
      <c r="F254" t="str">
        <f t="shared" si="3"/>
        <v>Decrease</v>
      </c>
    </row>
    <row r="255" spans="1:6" x14ac:dyDescent="0.2">
      <c r="A255" s="1">
        <v>42258</v>
      </c>
      <c r="B255" s="2">
        <v>1059.8336239193395</v>
      </c>
      <c r="C255" s="3">
        <v>1167.1024228970618</v>
      </c>
      <c r="D255">
        <v>944.69223168060319</v>
      </c>
      <c r="E255" s="4">
        <v>1065.4233799939091</v>
      </c>
      <c r="F255" t="str">
        <f t="shared" si="3"/>
        <v>Decrease</v>
      </c>
    </row>
    <row r="256" spans="1:6" x14ac:dyDescent="0.2">
      <c r="A256" s="1">
        <v>42259</v>
      </c>
      <c r="B256" s="2">
        <v>1080.5662545510434</v>
      </c>
      <c r="C256" s="3">
        <v>1189.6206992746033</v>
      </c>
      <c r="D256">
        <v>981.05014156216271</v>
      </c>
      <c r="E256" s="4">
        <v>1100.0903982632594</v>
      </c>
      <c r="F256" t="str">
        <f t="shared" si="3"/>
        <v>Increase</v>
      </c>
    </row>
    <row r="257" spans="1:6" x14ac:dyDescent="0.2">
      <c r="A257" s="1">
        <v>42260</v>
      </c>
      <c r="B257" s="2">
        <v>1075.2637077267455</v>
      </c>
      <c r="C257" s="3">
        <v>1184.7083459214834</v>
      </c>
      <c r="D257">
        <v>973.26800560617517</v>
      </c>
      <c r="E257" s="4">
        <v>1096.3036508497748</v>
      </c>
      <c r="F257" t="str">
        <f t="shared" si="3"/>
        <v>Decrease</v>
      </c>
    </row>
    <row r="258" spans="1:6" x14ac:dyDescent="0.2">
      <c r="A258" s="1">
        <v>42261</v>
      </c>
      <c r="B258" s="2">
        <v>1067.6618575031389</v>
      </c>
      <c r="C258" s="3">
        <v>1170.7194137404967</v>
      </c>
      <c r="D258">
        <v>970.99480712069214</v>
      </c>
      <c r="E258" s="4">
        <v>1091.3841579899572</v>
      </c>
      <c r="F258" t="str">
        <f t="shared" si="3"/>
        <v>Decrease</v>
      </c>
    </row>
    <row r="259" spans="1:6" x14ac:dyDescent="0.2">
      <c r="A259" s="1">
        <v>42262</v>
      </c>
      <c r="B259" s="2">
        <v>1093.8727719606095</v>
      </c>
      <c r="C259" s="3">
        <v>1196.8171623749297</v>
      </c>
      <c r="D259">
        <v>984.51916316613858</v>
      </c>
      <c r="E259" s="4">
        <v>1125.7449037136325</v>
      </c>
      <c r="F259" t="str">
        <f t="shared" si="3"/>
        <v>Increase</v>
      </c>
    </row>
    <row r="260" spans="1:6" x14ac:dyDescent="0.2">
      <c r="A260" s="1">
        <v>42263</v>
      </c>
      <c r="B260" s="2">
        <v>1061.249788504718</v>
      </c>
      <c r="C260" s="3">
        <v>1165.1958683852224</v>
      </c>
      <c r="D260">
        <v>962.93949005952982</v>
      </c>
      <c r="E260" s="4">
        <v>1094.6546214114644</v>
      </c>
      <c r="F260" t="str">
        <f t="shared" ref="F260:F323" si="4">IF(E260&gt;=E259,"Increase","Decrease")</f>
        <v>Decrease</v>
      </c>
    </row>
    <row r="261" spans="1:6" x14ac:dyDescent="0.2">
      <c r="A261" s="1">
        <v>42264</v>
      </c>
      <c r="B261" s="2">
        <v>1046.7178171120188</v>
      </c>
      <c r="C261" s="3">
        <v>1154.0256928852718</v>
      </c>
      <c r="D261">
        <v>951.67231045960852</v>
      </c>
      <c r="E261" s="4">
        <v>1048.4955294503488</v>
      </c>
      <c r="F261" t="str">
        <f t="shared" si="4"/>
        <v>Decrease</v>
      </c>
    </row>
    <row r="262" spans="1:6" x14ac:dyDescent="0.2">
      <c r="A262" s="1">
        <v>42265</v>
      </c>
      <c r="B262" s="2">
        <v>1034.0932050964984</v>
      </c>
      <c r="C262" s="3">
        <v>1126.5821731044698</v>
      </c>
      <c r="D262">
        <v>932.16935810710675</v>
      </c>
      <c r="E262" s="4">
        <v>1014.4773647040226</v>
      </c>
      <c r="F262" t="str">
        <f t="shared" si="4"/>
        <v>Decrease</v>
      </c>
    </row>
    <row r="263" spans="1:6" x14ac:dyDescent="0.2">
      <c r="A263" s="1">
        <v>42266</v>
      </c>
      <c r="B263" s="2">
        <v>967.2773815596637</v>
      </c>
      <c r="C263" s="3">
        <v>1083.4227702707351</v>
      </c>
      <c r="D263">
        <v>873.03083314804257</v>
      </c>
      <c r="E263" s="4">
        <v>996.79583600224646</v>
      </c>
      <c r="F263" t="str">
        <f t="shared" si="4"/>
        <v>Decrease</v>
      </c>
    </row>
    <row r="264" spans="1:6" x14ac:dyDescent="0.2">
      <c r="A264" s="1">
        <v>42267</v>
      </c>
      <c r="B264" s="2">
        <v>953.9161172230871</v>
      </c>
      <c r="C264" s="3">
        <v>1063.7924435445843</v>
      </c>
      <c r="D264">
        <v>844.4149141750969</v>
      </c>
      <c r="E264" s="4">
        <v>958.01195380787033</v>
      </c>
      <c r="F264" t="str">
        <f t="shared" si="4"/>
        <v>Decrease</v>
      </c>
    </row>
    <row r="265" spans="1:6" x14ac:dyDescent="0.2">
      <c r="A265" s="1">
        <v>42268</v>
      </c>
      <c r="B265" s="2">
        <v>948.73106333460873</v>
      </c>
      <c r="C265" s="3">
        <v>1055.1480763260288</v>
      </c>
      <c r="D265">
        <v>845.26090618746923</v>
      </c>
      <c r="E265" s="4">
        <v>966.2379011953675</v>
      </c>
      <c r="F265" t="str">
        <f t="shared" si="4"/>
        <v>Increase</v>
      </c>
    </row>
    <row r="266" spans="1:6" x14ac:dyDescent="0.2">
      <c r="A266" s="1">
        <v>42269</v>
      </c>
      <c r="B266" s="2">
        <v>962.21492676281753</v>
      </c>
      <c r="C266" s="3">
        <v>1041.9904119573212</v>
      </c>
      <c r="D266">
        <v>857.99708785810753</v>
      </c>
      <c r="E266" s="4">
        <v>994.17018309817627</v>
      </c>
      <c r="F266" t="str">
        <f t="shared" si="4"/>
        <v>Increase</v>
      </c>
    </row>
    <row r="267" spans="1:6" x14ac:dyDescent="0.2">
      <c r="A267" s="1">
        <v>42270</v>
      </c>
      <c r="B267" s="2">
        <v>966.74588002283099</v>
      </c>
      <c r="C267" s="3">
        <v>1043.285643238652</v>
      </c>
      <c r="D267">
        <v>888.56093352138191</v>
      </c>
      <c r="E267" s="4">
        <v>968.9621370604508</v>
      </c>
      <c r="F267" t="str">
        <f t="shared" si="4"/>
        <v>Decrease</v>
      </c>
    </row>
    <row r="268" spans="1:6" x14ac:dyDescent="0.2">
      <c r="A268" s="1">
        <v>42271</v>
      </c>
      <c r="B268" s="2">
        <v>968.67995058532654</v>
      </c>
      <c r="C268" s="3">
        <v>1066.4577636784225</v>
      </c>
      <c r="D268">
        <v>869.47735103497473</v>
      </c>
      <c r="E268" s="4">
        <v>957.32741734083345</v>
      </c>
      <c r="F268" t="str">
        <f t="shared" si="4"/>
        <v>Decrease</v>
      </c>
    </row>
    <row r="269" spans="1:6" x14ac:dyDescent="0.2">
      <c r="A269" s="1">
        <v>42272</v>
      </c>
      <c r="B269" s="2">
        <v>987.06420610714667</v>
      </c>
      <c r="C269" s="3">
        <v>1092.5402227474433</v>
      </c>
      <c r="D269">
        <v>881.85323363457132</v>
      </c>
      <c r="E269" s="4">
        <v>1001.5957431345506</v>
      </c>
      <c r="F269" t="str">
        <f t="shared" si="4"/>
        <v>Increase</v>
      </c>
    </row>
    <row r="270" spans="1:6" x14ac:dyDescent="0.2">
      <c r="A270" s="1">
        <v>42273</v>
      </c>
      <c r="B270" s="2">
        <v>998.38319721418054</v>
      </c>
      <c r="C270" s="3">
        <v>1088.3257975867432</v>
      </c>
      <c r="D270">
        <v>908.91102292730147</v>
      </c>
      <c r="E270" s="4">
        <v>1023.0006620031511</v>
      </c>
      <c r="F270" t="str">
        <f t="shared" si="4"/>
        <v>Increase</v>
      </c>
    </row>
    <row r="271" spans="1:6" x14ac:dyDescent="0.2">
      <c r="A271" s="1">
        <v>42274</v>
      </c>
      <c r="B271" s="2">
        <v>1022.802947405182</v>
      </c>
      <c r="C271" s="3">
        <v>1131.1181951650383</v>
      </c>
      <c r="D271">
        <v>908.5122288963488</v>
      </c>
      <c r="E271" s="4">
        <v>1028.8880323769106</v>
      </c>
      <c r="F271" t="str">
        <f t="shared" si="4"/>
        <v>Increase</v>
      </c>
    </row>
    <row r="272" spans="1:6" x14ac:dyDescent="0.2">
      <c r="A272" s="1">
        <v>42275</v>
      </c>
      <c r="B272" s="2">
        <v>985.27858029234642</v>
      </c>
      <c r="C272" s="3">
        <v>1104.8982332746575</v>
      </c>
      <c r="D272">
        <v>883.53082212262291</v>
      </c>
      <c r="E272" s="4">
        <v>1003.604860777613</v>
      </c>
      <c r="F272" t="str">
        <f t="shared" si="4"/>
        <v>Decrease</v>
      </c>
    </row>
    <row r="273" spans="1:6" x14ac:dyDescent="0.2">
      <c r="A273" s="1">
        <v>42276</v>
      </c>
      <c r="B273" s="2">
        <v>1008.4062879090968</v>
      </c>
      <c r="C273" s="3">
        <v>1106.8525701638766</v>
      </c>
      <c r="D273">
        <v>904.85634425594048</v>
      </c>
      <c r="E273" s="4">
        <v>1020.5055022115878</v>
      </c>
      <c r="F273" t="str">
        <f t="shared" si="4"/>
        <v>Increase</v>
      </c>
    </row>
    <row r="274" spans="1:6" x14ac:dyDescent="0.2">
      <c r="A274" s="1">
        <v>42277</v>
      </c>
      <c r="B274" s="2">
        <v>1035.5806990856993</v>
      </c>
      <c r="C274" s="3">
        <v>1164.432835390551</v>
      </c>
      <c r="D274">
        <v>931.70861374696187</v>
      </c>
      <c r="E274" s="4">
        <v>1067.8654067423531</v>
      </c>
      <c r="F274" t="str">
        <f t="shared" si="4"/>
        <v>Increase</v>
      </c>
    </row>
    <row r="275" spans="1:6" x14ac:dyDescent="0.2">
      <c r="A275" s="1">
        <v>42278</v>
      </c>
      <c r="B275" s="2">
        <v>1073.4357923140176</v>
      </c>
      <c r="C275" s="3">
        <v>1164.0381051026386</v>
      </c>
      <c r="D275">
        <v>964.62063739365908</v>
      </c>
      <c r="E275" s="4">
        <v>1081.5814795205567</v>
      </c>
      <c r="F275" t="str">
        <f t="shared" si="4"/>
        <v>Increase</v>
      </c>
    </row>
    <row r="276" spans="1:6" x14ac:dyDescent="0.2">
      <c r="A276" s="1">
        <v>42279</v>
      </c>
      <c r="B276" s="2">
        <v>1086.8977550157899</v>
      </c>
      <c r="C276" s="3">
        <v>1175.2711161008917</v>
      </c>
      <c r="D276">
        <v>952.73130214053981</v>
      </c>
      <c r="E276" s="4">
        <v>1078.1143208637102</v>
      </c>
      <c r="F276" t="str">
        <f t="shared" si="4"/>
        <v>Decrease</v>
      </c>
    </row>
    <row r="277" spans="1:6" x14ac:dyDescent="0.2">
      <c r="A277" s="1">
        <v>42280</v>
      </c>
      <c r="B277" s="2">
        <v>1094.5685585717072</v>
      </c>
      <c r="C277" s="3">
        <v>1202.1282541437852</v>
      </c>
      <c r="D277">
        <v>979.26771566443358</v>
      </c>
      <c r="E277" s="4">
        <v>1120.7965854526583</v>
      </c>
      <c r="F277" t="str">
        <f t="shared" si="4"/>
        <v>Increase</v>
      </c>
    </row>
    <row r="278" spans="1:6" x14ac:dyDescent="0.2">
      <c r="A278" s="1">
        <v>42281</v>
      </c>
      <c r="B278" s="2">
        <v>1088.5362573530624</v>
      </c>
      <c r="C278" s="3">
        <v>1193.7509376076641</v>
      </c>
      <c r="D278">
        <v>970.15207122417473</v>
      </c>
      <c r="E278" s="4">
        <v>1112.3707106317918</v>
      </c>
      <c r="F278" t="str">
        <f t="shared" si="4"/>
        <v>Decrease</v>
      </c>
    </row>
    <row r="279" spans="1:6" x14ac:dyDescent="0.2">
      <c r="A279" s="1">
        <v>42282</v>
      </c>
      <c r="B279" s="2">
        <v>1113.7321934989884</v>
      </c>
      <c r="C279" s="3">
        <v>1238.0093566752385</v>
      </c>
      <c r="D279">
        <v>1001.0030004957342</v>
      </c>
      <c r="E279" s="4">
        <v>1121.8588632192498</v>
      </c>
      <c r="F279" t="str">
        <f t="shared" si="4"/>
        <v>Increase</v>
      </c>
    </row>
    <row r="280" spans="1:6" x14ac:dyDescent="0.2">
      <c r="A280" s="1">
        <v>42283</v>
      </c>
      <c r="B280" s="2">
        <v>1125.0669400293332</v>
      </c>
      <c r="C280" s="3">
        <v>1254.8249800137339</v>
      </c>
      <c r="D280">
        <v>1020.8162647255407</v>
      </c>
      <c r="E280" s="4">
        <v>1146.7446045339618</v>
      </c>
      <c r="F280" t="str">
        <f t="shared" si="4"/>
        <v>Increase</v>
      </c>
    </row>
    <row r="281" spans="1:6" x14ac:dyDescent="0.2">
      <c r="A281" s="1">
        <v>42284</v>
      </c>
      <c r="B281" s="2">
        <v>1134.5462089990847</v>
      </c>
      <c r="C281" s="3">
        <v>1249.3604481419306</v>
      </c>
      <c r="D281">
        <v>1011.1935536221941</v>
      </c>
      <c r="E281" s="4">
        <v>1164.7366732048174</v>
      </c>
      <c r="F281" t="str">
        <f t="shared" si="4"/>
        <v>Increase</v>
      </c>
    </row>
    <row r="282" spans="1:6" x14ac:dyDescent="0.2">
      <c r="A282" s="1">
        <v>42285</v>
      </c>
      <c r="B282" s="2">
        <v>1121.6956282530264</v>
      </c>
      <c r="C282" s="3">
        <v>1227.96371354959</v>
      </c>
      <c r="D282">
        <v>1000.7795327249293</v>
      </c>
      <c r="E282" s="4">
        <v>1100.7040639299546</v>
      </c>
      <c r="F282" t="str">
        <f t="shared" si="4"/>
        <v>Decrease</v>
      </c>
    </row>
    <row r="283" spans="1:6" x14ac:dyDescent="0.2">
      <c r="A283" s="1">
        <v>42286</v>
      </c>
      <c r="B283" s="2">
        <v>1097.5810691571339</v>
      </c>
      <c r="C283" s="3">
        <v>1207.4964063941643</v>
      </c>
      <c r="D283">
        <v>978.12857721806097</v>
      </c>
      <c r="E283" s="4">
        <v>1071.3515873415824</v>
      </c>
      <c r="F283" t="str">
        <f t="shared" si="4"/>
        <v>Decrease</v>
      </c>
    </row>
    <row r="284" spans="1:6" x14ac:dyDescent="0.2">
      <c r="A284" s="1">
        <v>42287</v>
      </c>
      <c r="B284" s="2">
        <v>1074.4855060798386</v>
      </c>
      <c r="C284" s="3">
        <v>1177.2491553432583</v>
      </c>
      <c r="D284">
        <v>950.11717111045834</v>
      </c>
      <c r="E284" s="4">
        <v>1081.0870352571358</v>
      </c>
      <c r="F284" t="str">
        <f t="shared" si="4"/>
        <v>Increase</v>
      </c>
    </row>
    <row r="285" spans="1:6" x14ac:dyDescent="0.2">
      <c r="A285" s="1">
        <v>42288</v>
      </c>
      <c r="B285" s="2">
        <v>1116.7505305525865</v>
      </c>
      <c r="C285" s="3">
        <v>1218.1265088246207</v>
      </c>
      <c r="D285">
        <v>1018.1774249468501</v>
      </c>
      <c r="E285" s="4">
        <v>1115.6559251130222</v>
      </c>
      <c r="F285" t="str">
        <f t="shared" si="4"/>
        <v>Increase</v>
      </c>
    </row>
    <row r="286" spans="1:6" x14ac:dyDescent="0.2">
      <c r="A286" s="1">
        <v>42289</v>
      </c>
      <c r="B286" s="2">
        <v>1128.0172461157836</v>
      </c>
      <c r="C286" s="3">
        <v>1236.7310312906445</v>
      </c>
      <c r="D286">
        <v>1032.5262719851385</v>
      </c>
      <c r="E286" s="4">
        <v>1120.999075824283</v>
      </c>
      <c r="F286" t="str">
        <f t="shared" si="4"/>
        <v>Increase</v>
      </c>
    </row>
    <row r="287" spans="1:6" x14ac:dyDescent="0.2">
      <c r="A287" s="1">
        <v>42290</v>
      </c>
      <c r="B287" s="2">
        <v>1118.3947783761191</v>
      </c>
      <c r="C287" s="3">
        <v>1243.7952840610676</v>
      </c>
      <c r="D287">
        <v>1005.2237697278435</v>
      </c>
      <c r="E287" s="4">
        <v>1152.2069591282102</v>
      </c>
      <c r="F287" t="str">
        <f t="shared" si="4"/>
        <v>Increase</v>
      </c>
    </row>
    <row r="288" spans="1:6" x14ac:dyDescent="0.2">
      <c r="A288" s="1">
        <v>42291</v>
      </c>
      <c r="B288" s="2">
        <v>1089.3025394517008</v>
      </c>
      <c r="C288" s="3">
        <v>1205.9927125957222</v>
      </c>
      <c r="D288">
        <v>978.80792030495729</v>
      </c>
      <c r="E288" s="4">
        <v>1110.5192096928918</v>
      </c>
      <c r="F288" t="str">
        <f t="shared" si="4"/>
        <v>Decrease</v>
      </c>
    </row>
    <row r="289" spans="1:6" x14ac:dyDescent="0.2">
      <c r="A289" s="1">
        <v>42292</v>
      </c>
      <c r="B289" s="2">
        <v>1115.9546611866278</v>
      </c>
      <c r="C289" s="3">
        <v>1226.3916924533476</v>
      </c>
      <c r="D289">
        <v>986.32428107516148</v>
      </c>
      <c r="E289" s="4">
        <v>1115.7728614962743</v>
      </c>
      <c r="F289" t="str">
        <f t="shared" si="4"/>
        <v>Increase</v>
      </c>
    </row>
    <row r="290" spans="1:6" x14ac:dyDescent="0.2">
      <c r="A290" s="1">
        <v>42293</v>
      </c>
      <c r="B290" s="2">
        <v>1122.6240295265502</v>
      </c>
      <c r="C290" s="3">
        <v>1234.5746399955926</v>
      </c>
      <c r="D290">
        <v>994.23160623615036</v>
      </c>
      <c r="E290" s="4">
        <v>1130.2263311146587</v>
      </c>
      <c r="F290" t="str">
        <f t="shared" si="4"/>
        <v>Increase</v>
      </c>
    </row>
    <row r="291" spans="1:6" x14ac:dyDescent="0.2">
      <c r="A291" s="1">
        <v>42294</v>
      </c>
      <c r="B291" s="2">
        <v>1111.9833577604786</v>
      </c>
      <c r="C291" s="3">
        <v>1227.9062505885317</v>
      </c>
      <c r="D291">
        <v>996.78716829967038</v>
      </c>
      <c r="E291" s="4">
        <v>1124.4396395855822</v>
      </c>
      <c r="F291" t="str">
        <f t="shared" si="4"/>
        <v>Decrease</v>
      </c>
    </row>
    <row r="292" spans="1:6" x14ac:dyDescent="0.2">
      <c r="A292" s="1">
        <v>42295</v>
      </c>
      <c r="B292" s="2">
        <v>1108.8308625635127</v>
      </c>
      <c r="C292" s="3">
        <v>1202.0556376858215</v>
      </c>
      <c r="D292">
        <v>1003.3025345733861</v>
      </c>
      <c r="E292" s="4">
        <v>1133.4019884669772</v>
      </c>
      <c r="F292" t="str">
        <f t="shared" si="4"/>
        <v>Increase</v>
      </c>
    </row>
    <row r="293" spans="1:6" x14ac:dyDescent="0.2">
      <c r="A293" s="1">
        <v>42296</v>
      </c>
      <c r="B293" s="2">
        <v>1102.4717794983228</v>
      </c>
      <c r="C293" s="3">
        <v>1207.6460181446771</v>
      </c>
      <c r="D293">
        <v>988.36731086898919</v>
      </c>
      <c r="E293" s="4">
        <v>1117.904752298735</v>
      </c>
      <c r="F293" t="str">
        <f t="shared" si="4"/>
        <v>Decrease</v>
      </c>
    </row>
    <row r="294" spans="1:6" x14ac:dyDescent="0.2">
      <c r="A294" s="1">
        <v>42297</v>
      </c>
      <c r="B294" s="2">
        <v>1086.1267038871888</v>
      </c>
      <c r="C294" s="3">
        <v>1208.2288333743675</v>
      </c>
      <c r="D294">
        <v>992.85450734001904</v>
      </c>
      <c r="E294" s="4">
        <v>1074.6428691577439</v>
      </c>
      <c r="F294" t="str">
        <f t="shared" si="4"/>
        <v>Decrease</v>
      </c>
    </row>
    <row r="295" spans="1:6" x14ac:dyDescent="0.2">
      <c r="A295" s="1">
        <v>42298</v>
      </c>
      <c r="B295" s="2">
        <v>1099.3681988533338</v>
      </c>
      <c r="C295" s="3">
        <v>1212.104464627472</v>
      </c>
      <c r="D295">
        <v>987.57294687361548</v>
      </c>
      <c r="E295" s="4">
        <v>1097.3091226055096</v>
      </c>
      <c r="F295" t="str">
        <f t="shared" si="4"/>
        <v>Increase</v>
      </c>
    </row>
    <row r="296" spans="1:6" x14ac:dyDescent="0.2">
      <c r="A296" s="1">
        <v>42299</v>
      </c>
      <c r="B296" s="2">
        <v>1137.8476411720383</v>
      </c>
      <c r="C296" s="3">
        <v>1267.3935534909738</v>
      </c>
      <c r="D296">
        <v>1008.1249079811441</v>
      </c>
      <c r="E296" s="4">
        <v>1143.6440836484917</v>
      </c>
      <c r="F296" t="str">
        <f t="shared" si="4"/>
        <v>Increase</v>
      </c>
    </row>
    <row r="297" spans="1:6" x14ac:dyDescent="0.2">
      <c r="A297" s="1">
        <v>42300</v>
      </c>
      <c r="B297" s="2">
        <v>1151.2939100620385</v>
      </c>
      <c r="C297" s="3">
        <v>1273.1223077774848</v>
      </c>
      <c r="D297">
        <v>1029.237745550588</v>
      </c>
      <c r="E297" s="4">
        <v>1157.074354323918</v>
      </c>
      <c r="F297" t="str">
        <f t="shared" si="4"/>
        <v>Increase</v>
      </c>
    </row>
    <row r="298" spans="1:6" x14ac:dyDescent="0.2">
      <c r="A298" s="1">
        <v>42301</v>
      </c>
      <c r="B298" s="2">
        <v>1146.4850303139162</v>
      </c>
      <c r="C298" s="3">
        <v>1259.697864967146</v>
      </c>
      <c r="D298">
        <v>1032.0649892065042</v>
      </c>
      <c r="E298" s="4">
        <v>1145.0433798868341</v>
      </c>
      <c r="F298" t="str">
        <f t="shared" si="4"/>
        <v>Decrease</v>
      </c>
    </row>
    <row r="299" spans="1:6" x14ac:dyDescent="0.2">
      <c r="A299" s="1">
        <v>42302</v>
      </c>
      <c r="B299" s="2">
        <v>1133.7062826857264</v>
      </c>
      <c r="C299" s="3">
        <v>1240.2404821036894</v>
      </c>
      <c r="D299">
        <v>1011.7670965894764</v>
      </c>
      <c r="E299" s="4">
        <v>1126.716569902693</v>
      </c>
      <c r="F299" t="str">
        <f t="shared" si="4"/>
        <v>Decrease</v>
      </c>
    </row>
    <row r="300" spans="1:6" x14ac:dyDescent="0.2">
      <c r="A300" s="1">
        <v>42303</v>
      </c>
      <c r="B300" s="2">
        <v>1137.9086846850203</v>
      </c>
      <c r="C300" s="3">
        <v>1272.6748765514665</v>
      </c>
      <c r="D300">
        <v>1036.5927829710422</v>
      </c>
      <c r="E300" s="4">
        <v>1136.5094854884128</v>
      </c>
      <c r="F300" t="str">
        <f t="shared" si="4"/>
        <v>Increase</v>
      </c>
    </row>
    <row r="301" spans="1:6" x14ac:dyDescent="0.2">
      <c r="A301" s="1">
        <v>42304</v>
      </c>
      <c r="B301" s="2">
        <v>1148.1343363628632</v>
      </c>
      <c r="C301" s="3">
        <v>1259.088900136778</v>
      </c>
      <c r="D301">
        <v>1032.8362155785758</v>
      </c>
      <c r="E301" s="4">
        <v>1149.2067813358588</v>
      </c>
      <c r="F301" t="str">
        <f t="shared" si="4"/>
        <v>Increase</v>
      </c>
    </row>
    <row r="302" spans="1:6" x14ac:dyDescent="0.2">
      <c r="A302" s="1">
        <v>42305</v>
      </c>
      <c r="B302" s="2">
        <v>1187.6321214510688</v>
      </c>
      <c r="C302" s="3">
        <v>1312.6568697544799</v>
      </c>
      <c r="D302">
        <v>1088.7767431533657</v>
      </c>
      <c r="E302" s="4">
        <v>1198.4850015933</v>
      </c>
      <c r="F302" t="str">
        <f t="shared" si="4"/>
        <v>Increase</v>
      </c>
    </row>
    <row r="303" spans="1:6" x14ac:dyDescent="0.2">
      <c r="A303" s="1">
        <v>42306</v>
      </c>
      <c r="B303" s="2">
        <v>1189.6828310917649</v>
      </c>
      <c r="C303" s="3">
        <v>1294.3696314781089</v>
      </c>
      <c r="D303">
        <v>1083.3340797932758</v>
      </c>
      <c r="E303" s="4">
        <v>1197.1656075960304</v>
      </c>
      <c r="F303" t="str">
        <f t="shared" si="4"/>
        <v>Decrease</v>
      </c>
    </row>
    <row r="304" spans="1:6" x14ac:dyDescent="0.2">
      <c r="A304" s="1">
        <v>42307</v>
      </c>
      <c r="B304" s="2">
        <v>1230.1853823085321</v>
      </c>
      <c r="C304" s="3">
        <v>1332.9131950594233</v>
      </c>
      <c r="D304">
        <v>1081.9758629252394</v>
      </c>
      <c r="E304" s="4">
        <v>1269.8076617491463</v>
      </c>
      <c r="F304" t="str">
        <f t="shared" si="4"/>
        <v>Increase</v>
      </c>
    </row>
    <row r="305" spans="1:6" x14ac:dyDescent="0.2">
      <c r="A305" s="1">
        <v>42308</v>
      </c>
      <c r="B305" s="2">
        <v>1210.907735060568</v>
      </c>
      <c r="C305" s="3">
        <v>1314.5537527514409</v>
      </c>
      <c r="D305">
        <v>1078.8477271284946</v>
      </c>
      <c r="E305" s="4">
        <v>1239.1385858918973</v>
      </c>
      <c r="F305" t="str">
        <f t="shared" si="4"/>
        <v>Decrease</v>
      </c>
    </row>
    <row r="306" spans="1:6" x14ac:dyDescent="0.2">
      <c r="A306" s="1">
        <v>42309</v>
      </c>
      <c r="B306" s="2">
        <v>1200.292196962957</v>
      </c>
      <c r="C306" s="3">
        <v>1309.7174353318651</v>
      </c>
      <c r="D306">
        <v>1086.1378341250813</v>
      </c>
      <c r="E306" s="4">
        <v>1217.0169754534743</v>
      </c>
      <c r="F306" t="str">
        <f t="shared" si="4"/>
        <v>Decrease</v>
      </c>
    </row>
    <row r="307" spans="1:6" x14ac:dyDescent="0.2">
      <c r="A307" s="1">
        <v>42310</v>
      </c>
      <c r="B307" s="2">
        <v>1211.6615738271346</v>
      </c>
      <c r="C307" s="3">
        <v>1335.3254904271937</v>
      </c>
      <c r="D307">
        <v>1068.2680772924207</v>
      </c>
      <c r="E307" s="4">
        <v>1217.792526267117</v>
      </c>
      <c r="F307" t="str">
        <f t="shared" si="4"/>
        <v>Increase</v>
      </c>
    </row>
    <row r="308" spans="1:6" x14ac:dyDescent="0.2">
      <c r="A308" s="1">
        <v>42311</v>
      </c>
      <c r="B308" s="2">
        <v>1239.539342895167</v>
      </c>
      <c r="C308" s="3">
        <v>1360.0400833755562</v>
      </c>
      <c r="D308">
        <v>1105.8969854621237</v>
      </c>
      <c r="E308" s="4">
        <v>1259.6516865027411</v>
      </c>
      <c r="F308" t="str">
        <f t="shared" si="4"/>
        <v>Increase</v>
      </c>
    </row>
    <row r="309" spans="1:6" x14ac:dyDescent="0.2">
      <c r="A309" s="1">
        <v>42312</v>
      </c>
      <c r="B309" s="2">
        <v>1188.2273511491101</v>
      </c>
      <c r="C309" s="3">
        <v>1327.1851345600803</v>
      </c>
      <c r="D309">
        <v>1044.4664077503842</v>
      </c>
      <c r="E309" s="4">
        <v>1209.2785312432268</v>
      </c>
      <c r="F309" t="str">
        <f t="shared" si="4"/>
        <v>Decrease</v>
      </c>
    </row>
    <row r="310" spans="1:6" x14ac:dyDescent="0.2">
      <c r="A310" s="1">
        <v>42313</v>
      </c>
      <c r="B310" s="2">
        <v>1169.1101161370091</v>
      </c>
      <c r="C310" s="3">
        <v>1288.3763082745336</v>
      </c>
      <c r="D310">
        <v>1058.2359049817053</v>
      </c>
      <c r="E310" s="4">
        <v>1191.5458466435036</v>
      </c>
      <c r="F310" t="str">
        <f t="shared" si="4"/>
        <v>Decrease</v>
      </c>
    </row>
    <row r="311" spans="1:6" x14ac:dyDescent="0.2">
      <c r="A311" s="1">
        <v>42314</v>
      </c>
      <c r="B311" s="2">
        <v>1174.1221150801764</v>
      </c>
      <c r="C311" s="3">
        <v>1290.3751822331526</v>
      </c>
      <c r="D311">
        <v>1029.4380328408329</v>
      </c>
      <c r="E311" s="4">
        <v>1187.5273033428898</v>
      </c>
      <c r="F311" t="str">
        <f t="shared" si="4"/>
        <v>Decrease</v>
      </c>
    </row>
    <row r="312" spans="1:6" x14ac:dyDescent="0.2">
      <c r="A312" s="1">
        <v>42315</v>
      </c>
      <c r="B312" s="2">
        <v>1170.5268618271812</v>
      </c>
      <c r="C312" s="3">
        <v>1292.4562556118924</v>
      </c>
      <c r="D312">
        <v>1049.6851627145215</v>
      </c>
      <c r="E312" s="4">
        <v>1175.9657032578439</v>
      </c>
      <c r="F312" t="str">
        <f t="shared" si="4"/>
        <v>Decrease</v>
      </c>
    </row>
    <row r="313" spans="1:6" x14ac:dyDescent="0.2">
      <c r="A313" s="1">
        <v>42316</v>
      </c>
      <c r="B313" s="2">
        <v>1191.4462574661741</v>
      </c>
      <c r="C313" s="3">
        <v>1300.0195942076216</v>
      </c>
      <c r="D313">
        <v>1055.8746166574142</v>
      </c>
      <c r="E313" s="4">
        <v>1214.2145789192482</v>
      </c>
      <c r="F313" t="str">
        <f t="shared" si="4"/>
        <v>Increase</v>
      </c>
    </row>
    <row r="314" spans="1:6" x14ac:dyDescent="0.2">
      <c r="A314" s="1">
        <v>42317</v>
      </c>
      <c r="B314" s="2">
        <v>1188.2357373781499</v>
      </c>
      <c r="C314" s="3">
        <v>1311.0519279888715</v>
      </c>
      <c r="D314">
        <v>1055.9684402793328</v>
      </c>
      <c r="E314" s="4">
        <v>1197.4124254107605</v>
      </c>
      <c r="F314" t="str">
        <f t="shared" si="4"/>
        <v>Decrease</v>
      </c>
    </row>
    <row r="315" spans="1:6" x14ac:dyDescent="0.2">
      <c r="A315" s="1">
        <v>42318</v>
      </c>
      <c r="B315" s="2">
        <v>1190.1651073279268</v>
      </c>
      <c r="C315" s="3">
        <v>1321.6230941327219</v>
      </c>
      <c r="D315">
        <v>1071.1744028836226</v>
      </c>
      <c r="E315" s="4">
        <v>1210.9433084373975</v>
      </c>
      <c r="F315" t="str">
        <f t="shared" si="4"/>
        <v>Increase</v>
      </c>
    </row>
    <row r="316" spans="1:6" x14ac:dyDescent="0.2">
      <c r="A316" s="1">
        <v>42319</v>
      </c>
      <c r="B316" s="2">
        <v>1168.8810055079359</v>
      </c>
      <c r="C316" s="3">
        <v>1306.9688505232805</v>
      </c>
      <c r="D316">
        <v>1041.7118679565447</v>
      </c>
      <c r="E316" s="4">
        <v>1172.2323172515432</v>
      </c>
      <c r="F316" t="str">
        <f t="shared" si="4"/>
        <v>Decrease</v>
      </c>
    </row>
    <row r="317" spans="1:6" x14ac:dyDescent="0.2">
      <c r="A317" s="1">
        <v>42320</v>
      </c>
      <c r="B317" s="2">
        <v>1151.4912972849415</v>
      </c>
      <c r="C317" s="3">
        <v>1272.4115796859421</v>
      </c>
      <c r="D317">
        <v>1020.6270142112451</v>
      </c>
      <c r="E317" s="4">
        <v>1148.8521177740538</v>
      </c>
      <c r="F317" t="str">
        <f t="shared" si="4"/>
        <v>Decrease</v>
      </c>
    </row>
    <row r="318" spans="1:6" x14ac:dyDescent="0.2">
      <c r="A318" s="1">
        <v>42321</v>
      </c>
      <c r="B318" s="2">
        <v>1180.2219727109984</v>
      </c>
      <c r="C318" s="3">
        <v>1302.0650679903922</v>
      </c>
      <c r="D318">
        <v>1058.6225874952572</v>
      </c>
      <c r="E318" s="4">
        <v>1188.9035005018011</v>
      </c>
      <c r="F318" t="str">
        <f t="shared" si="4"/>
        <v>Increase</v>
      </c>
    </row>
    <row r="319" spans="1:6" x14ac:dyDescent="0.2">
      <c r="A319" s="1">
        <v>42322</v>
      </c>
      <c r="B319" s="2">
        <v>1133.2360936133432</v>
      </c>
      <c r="C319" s="3">
        <v>1236.1514728504317</v>
      </c>
      <c r="D319">
        <v>1023.0753010701515</v>
      </c>
      <c r="E319" s="4">
        <v>1135.4808615374816</v>
      </c>
      <c r="F319" t="str">
        <f t="shared" si="4"/>
        <v>Decrease</v>
      </c>
    </row>
    <row r="320" spans="1:6" x14ac:dyDescent="0.2">
      <c r="A320" s="1">
        <v>42323</v>
      </c>
      <c r="B320" s="2">
        <v>1119.8390700394323</v>
      </c>
      <c r="C320" s="3">
        <v>1231.8175525701895</v>
      </c>
      <c r="D320">
        <v>1007.6769545927771</v>
      </c>
      <c r="E320" s="4">
        <v>1106.7527009881121</v>
      </c>
      <c r="F320" t="str">
        <f t="shared" si="4"/>
        <v>Decrease</v>
      </c>
    </row>
    <row r="321" spans="1:6" x14ac:dyDescent="0.2">
      <c r="A321" s="1">
        <v>42324</v>
      </c>
      <c r="B321" s="2">
        <v>1132.1066134101727</v>
      </c>
      <c r="C321" s="3">
        <v>1219.8782554112915</v>
      </c>
      <c r="D321">
        <v>1018.7574157151365</v>
      </c>
      <c r="E321" s="4">
        <v>1122.5595197245082</v>
      </c>
      <c r="F321" t="str">
        <f t="shared" si="4"/>
        <v>Increase</v>
      </c>
    </row>
    <row r="322" spans="1:6" x14ac:dyDescent="0.2">
      <c r="A322" s="1">
        <v>42325</v>
      </c>
      <c r="B322" s="2">
        <v>1141.8111241196737</v>
      </c>
      <c r="C322" s="3">
        <v>1250.7990425116061</v>
      </c>
      <c r="D322">
        <v>1001.053393166526</v>
      </c>
      <c r="E322" s="4">
        <v>1177.2142399512584</v>
      </c>
      <c r="F322" t="str">
        <f t="shared" si="4"/>
        <v>Increase</v>
      </c>
    </row>
    <row r="323" spans="1:6" x14ac:dyDescent="0.2">
      <c r="A323" s="1">
        <v>42326</v>
      </c>
      <c r="B323" s="2">
        <v>1169.0780587723141</v>
      </c>
      <c r="C323" s="3">
        <v>1278.1806766705902</v>
      </c>
      <c r="D323">
        <v>1026.7480105124862</v>
      </c>
      <c r="E323" s="4">
        <v>1184.8464676287447</v>
      </c>
      <c r="F323" t="str">
        <f t="shared" si="4"/>
        <v>Increase</v>
      </c>
    </row>
    <row r="324" spans="1:6" x14ac:dyDescent="0.2">
      <c r="A324" s="1">
        <v>42327</v>
      </c>
      <c r="B324" s="2">
        <v>1185.1106850326503</v>
      </c>
      <c r="C324" s="3">
        <v>1289.2730940285489</v>
      </c>
      <c r="D324">
        <v>1068.4519365647832</v>
      </c>
      <c r="E324" s="4">
        <v>1210.6179995231089</v>
      </c>
      <c r="F324" t="str">
        <f t="shared" ref="F324:F387" si="5">IF(E324&gt;=E323,"Increase","Decrease")</f>
        <v>Increase</v>
      </c>
    </row>
    <row r="325" spans="1:6" x14ac:dyDescent="0.2">
      <c r="A325" s="1">
        <v>42328</v>
      </c>
      <c r="B325" s="2">
        <v>1176.9058411517526</v>
      </c>
      <c r="C325" s="3">
        <v>1293.3086400270813</v>
      </c>
      <c r="D325">
        <v>1050.0467346565163</v>
      </c>
      <c r="E325" s="4">
        <v>1186.0097307324866</v>
      </c>
      <c r="F325" t="str">
        <f t="shared" si="5"/>
        <v>Decrease</v>
      </c>
    </row>
    <row r="326" spans="1:6" x14ac:dyDescent="0.2">
      <c r="A326" s="1">
        <v>42329</v>
      </c>
      <c r="B326" s="2">
        <v>1160.2875800903312</v>
      </c>
      <c r="C326" s="3">
        <v>1275.1054382830425</v>
      </c>
      <c r="D326">
        <v>1042.2844591105695</v>
      </c>
      <c r="E326" s="4">
        <v>1161.8797618983328</v>
      </c>
      <c r="F326" t="str">
        <f t="shared" si="5"/>
        <v>Decrease</v>
      </c>
    </row>
    <row r="327" spans="1:6" x14ac:dyDescent="0.2">
      <c r="A327" s="1">
        <v>42330</v>
      </c>
      <c r="B327" s="2">
        <v>1198.3517254307255</v>
      </c>
      <c r="C327" s="3">
        <v>1325.517980898687</v>
      </c>
      <c r="D327">
        <v>1089.00083309262</v>
      </c>
      <c r="E327" s="4">
        <v>1199.5399378844108</v>
      </c>
      <c r="F327" t="str">
        <f t="shared" si="5"/>
        <v>Increase</v>
      </c>
    </row>
    <row r="328" spans="1:6" x14ac:dyDescent="0.2">
      <c r="A328" s="1">
        <v>42331</v>
      </c>
      <c r="B328" s="2">
        <v>1212.3670210963689</v>
      </c>
      <c r="C328" s="3">
        <v>1347.3610514113125</v>
      </c>
      <c r="D328">
        <v>1083.1438822847838</v>
      </c>
      <c r="E328" s="4">
        <v>1228.116229582324</v>
      </c>
      <c r="F328" t="str">
        <f t="shared" si="5"/>
        <v>Increase</v>
      </c>
    </row>
    <row r="329" spans="1:6" x14ac:dyDescent="0.2">
      <c r="A329" s="1">
        <v>42332</v>
      </c>
      <c r="B329" s="2">
        <v>1225.6497438440829</v>
      </c>
      <c r="C329" s="3">
        <v>1358.1062102682374</v>
      </c>
      <c r="D329">
        <v>1103.3783731907242</v>
      </c>
      <c r="E329" s="4">
        <v>1263.3092443322457</v>
      </c>
      <c r="F329" t="str">
        <f t="shared" si="5"/>
        <v>Increase</v>
      </c>
    </row>
    <row r="330" spans="1:6" x14ac:dyDescent="0.2">
      <c r="A330" s="1">
        <v>42333</v>
      </c>
      <c r="B330" s="2">
        <v>1214.6071722745801</v>
      </c>
      <c r="C330" s="3">
        <v>1341.7609009867076</v>
      </c>
      <c r="D330">
        <v>1117.8107263186128</v>
      </c>
      <c r="E330" s="4">
        <v>1254.9479867432717</v>
      </c>
      <c r="F330" t="str">
        <f t="shared" si="5"/>
        <v>Decrease</v>
      </c>
    </row>
    <row r="331" spans="1:6" x14ac:dyDescent="0.2">
      <c r="A331" s="1">
        <v>42334</v>
      </c>
      <c r="B331" s="2">
        <v>1190.9814539593219</v>
      </c>
      <c r="C331" s="3">
        <v>1299.2629911107699</v>
      </c>
      <c r="D331">
        <v>1060.4796046068482</v>
      </c>
      <c r="E331" s="4">
        <v>1251.1087355178088</v>
      </c>
      <c r="F331" t="str">
        <f t="shared" si="5"/>
        <v>Decrease</v>
      </c>
    </row>
    <row r="332" spans="1:6" x14ac:dyDescent="0.2">
      <c r="A332" s="1">
        <v>42335</v>
      </c>
      <c r="B332" s="2">
        <v>1189.5167007420107</v>
      </c>
      <c r="C332" s="3">
        <v>1315.3685785203656</v>
      </c>
      <c r="D332">
        <v>1043.8612349364746</v>
      </c>
      <c r="E332" s="4">
        <v>1195.6557532518777</v>
      </c>
      <c r="F332" t="str">
        <f t="shared" si="5"/>
        <v>Decrease</v>
      </c>
    </row>
    <row r="333" spans="1:6" x14ac:dyDescent="0.2">
      <c r="A333" s="1">
        <v>42336</v>
      </c>
      <c r="B333" s="2">
        <v>1210.7002694378643</v>
      </c>
      <c r="C333" s="3">
        <v>1329.8573752981563</v>
      </c>
      <c r="D333">
        <v>1089.052486409736</v>
      </c>
      <c r="E333" s="4">
        <v>1199.3555213359311</v>
      </c>
      <c r="F333" t="str">
        <f t="shared" si="5"/>
        <v>Increase</v>
      </c>
    </row>
    <row r="334" spans="1:6" x14ac:dyDescent="0.2">
      <c r="A334" s="1">
        <v>42337</v>
      </c>
      <c r="B334" s="2">
        <v>1242.4120223397254</v>
      </c>
      <c r="C334" s="3">
        <v>1344.5978394037179</v>
      </c>
      <c r="D334">
        <v>1128.3784877934604</v>
      </c>
      <c r="E334" s="4">
        <v>1256.3349042138202</v>
      </c>
      <c r="F334" t="str">
        <f t="shared" si="5"/>
        <v>Increase</v>
      </c>
    </row>
    <row r="335" spans="1:6" x14ac:dyDescent="0.2">
      <c r="A335" s="1">
        <v>42338</v>
      </c>
      <c r="B335" s="2">
        <v>1242.3025316772537</v>
      </c>
      <c r="C335" s="3">
        <v>1342.0396370310316</v>
      </c>
      <c r="D335">
        <v>1122.3476486642305</v>
      </c>
      <c r="E335" s="4">
        <v>1259.5388682666678</v>
      </c>
      <c r="F335" t="str">
        <f t="shared" si="5"/>
        <v>Increase</v>
      </c>
    </row>
    <row r="336" spans="1:6" x14ac:dyDescent="0.2">
      <c r="A336" s="1">
        <v>42339</v>
      </c>
      <c r="B336" s="2">
        <v>1219.7143262780955</v>
      </c>
      <c r="C336" s="3">
        <v>1347.5430493672345</v>
      </c>
      <c r="D336">
        <v>1103.6192743379434</v>
      </c>
      <c r="E336" s="4">
        <v>1215.2535509211182</v>
      </c>
      <c r="F336" t="str">
        <f t="shared" si="5"/>
        <v>Decrease</v>
      </c>
    </row>
    <row r="337" spans="1:6" x14ac:dyDescent="0.2">
      <c r="A337" s="1">
        <v>42340</v>
      </c>
      <c r="B337" s="2">
        <v>1215.8716450331208</v>
      </c>
      <c r="C337" s="3">
        <v>1324.5001249612001</v>
      </c>
      <c r="D337">
        <v>1108.0290119797307</v>
      </c>
      <c r="E337" s="4">
        <v>1236.3064784964015</v>
      </c>
      <c r="F337" t="str">
        <f t="shared" si="5"/>
        <v>Increase</v>
      </c>
    </row>
    <row r="338" spans="1:6" x14ac:dyDescent="0.2">
      <c r="A338" s="1">
        <v>42341</v>
      </c>
      <c r="B338" s="2">
        <v>1167.5972283246501</v>
      </c>
      <c r="C338" s="3">
        <v>1300.6184877809501</v>
      </c>
      <c r="D338">
        <v>1042.0358506678149</v>
      </c>
      <c r="E338" s="4">
        <v>1202.666409364409</v>
      </c>
      <c r="F338" t="str">
        <f t="shared" si="5"/>
        <v>Decrease</v>
      </c>
    </row>
    <row r="339" spans="1:6" x14ac:dyDescent="0.2">
      <c r="A339" s="1">
        <v>42342</v>
      </c>
      <c r="B339" s="2">
        <v>1155.2744642642704</v>
      </c>
      <c r="C339" s="3">
        <v>1280.9812848845224</v>
      </c>
      <c r="D339">
        <v>1033.7784848519127</v>
      </c>
      <c r="E339" s="4">
        <v>1191.3463149455918</v>
      </c>
      <c r="F339" t="str">
        <f t="shared" si="5"/>
        <v>Decrease</v>
      </c>
    </row>
    <row r="340" spans="1:6" x14ac:dyDescent="0.2">
      <c r="A340" s="1">
        <v>42343</v>
      </c>
      <c r="B340" s="2">
        <v>1178.7243040531907</v>
      </c>
      <c r="C340" s="3">
        <v>1294.5805321972753</v>
      </c>
      <c r="D340">
        <v>1072.226259446682</v>
      </c>
      <c r="E340" s="4">
        <v>1178.5893787913317</v>
      </c>
      <c r="F340" t="str">
        <f t="shared" si="5"/>
        <v>Decrease</v>
      </c>
    </row>
    <row r="341" spans="1:6" x14ac:dyDescent="0.2">
      <c r="A341" s="1">
        <v>42344</v>
      </c>
      <c r="B341" s="2">
        <v>1192.9129853961933</v>
      </c>
      <c r="C341" s="3">
        <v>1307.6464523306729</v>
      </c>
      <c r="D341">
        <v>1066.2537291281271</v>
      </c>
      <c r="E341" s="4">
        <v>1213.7917708882269</v>
      </c>
      <c r="F341" t="str">
        <f t="shared" si="5"/>
        <v>Increase</v>
      </c>
    </row>
    <row r="342" spans="1:6" x14ac:dyDescent="0.2">
      <c r="A342" s="1">
        <v>42345</v>
      </c>
      <c r="B342" s="2">
        <v>1203.8476287604572</v>
      </c>
      <c r="C342" s="3">
        <v>1328.9007382738021</v>
      </c>
      <c r="D342">
        <v>1101.9374536204361</v>
      </c>
      <c r="E342" s="4">
        <v>1257.4670804003811</v>
      </c>
      <c r="F342" t="str">
        <f t="shared" si="5"/>
        <v>Increase</v>
      </c>
    </row>
    <row r="343" spans="1:6" x14ac:dyDescent="0.2">
      <c r="A343" s="1">
        <v>42346</v>
      </c>
      <c r="B343" s="2">
        <v>1196.6974216809522</v>
      </c>
      <c r="C343" s="3">
        <v>1308.4740272784638</v>
      </c>
      <c r="D343">
        <v>1077.2724951502432</v>
      </c>
      <c r="E343" s="4">
        <v>1229.1338004631375</v>
      </c>
      <c r="F343" t="str">
        <f t="shared" si="5"/>
        <v>Decrease</v>
      </c>
    </row>
    <row r="344" spans="1:6" x14ac:dyDescent="0.2">
      <c r="A344" s="1">
        <v>42347</v>
      </c>
      <c r="B344" s="2">
        <v>1192.9682783386372</v>
      </c>
      <c r="C344" s="3">
        <v>1302.919750617375</v>
      </c>
      <c r="D344">
        <v>1056.1039045285538</v>
      </c>
      <c r="E344" s="4">
        <v>1214.7433758246377</v>
      </c>
      <c r="F344" t="str">
        <f t="shared" si="5"/>
        <v>Decrease</v>
      </c>
    </row>
    <row r="345" spans="1:6" x14ac:dyDescent="0.2">
      <c r="A345" s="1">
        <v>42348</v>
      </c>
      <c r="B345" s="2">
        <v>1226.1004993336801</v>
      </c>
      <c r="C345" s="3">
        <v>1349.381357050918</v>
      </c>
      <c r="D345">
        <v>1096.5919581140415</v>
      </c>
      <c r="E345" s="4">
        <v>1222.3336280181645</v>
      </c>
      <c r="F345" t="str">
        <f t="shared" si="5"/>
        <v>Increase</v>
      </c>
    </row>
    <row r="346" spans="1:6" x14ac:dyDescent="0.2">
      <c r="A346" s="1">
        <v>42349</v>
      </c>
      <c r="B346" s="2">
        <v>1256.1910963198573</v>
      </c>
      <c r="C346" s="3">
        <v>1380.9615658428277</v>
      </c>
      <c r="D346">
        <v>1120.0914455715458</v>
      </c>
      <c r="E346" s="4">
        <v>1291.7280015228787</v>
      </c>
      <c r="F346" t="str">
        <f t="shared" si="5"/>
        <v>Increase</v>
      </c>
    </row>
    <row r="347" spans="1:6" x14ac:dyDescent="0.2">
      <c r="A347" s="1">
        <v>42350</v>
      </c>
      <c r="B347" s="2">
        <v>1267.6881212573178</v>
      </c>
      <c r="C347" s="3">
        <v>1405.2122393048105</v>
      </c>
      <c r="D347">
        <v>1141.4612995993177</v>
      </c>
      <c r="E347" s="4">
        <v>1297.5436659668246</v>
      </c>
      <c r="F347" t="str">
        <f t="shared" si="5"/>
        <v>Increase</v>
      </c>
    </row>
    <row r="348" spans="1:6" x14ac:dyDescent="0.2">
      <c r="A348" s="1">
        <v>42351</v>
      </c>
      <c r="B348" s="2">
        <v>1258.9643590923672</v>
      </c>
      <c r="C348" s="3">
        <v>1413.27128390595</v>
      </c>
      <c r="D348">
        <v>1122.806029202233</v>
      </c>
      <c r="E348" s="4">
        <v>1271.4713151439964</v>
      </c>
      <c r="F348" t="str">
        <f t="shared" si="5"/>
        <v>Decrease</v>
      </c>
    </row>
    <row r="349" spans="1:6" x14ac:dyDescent="0.2">
      <c r="A349" s="1">
        <v>42352</v>
      </c>
      <c r="B349" s="2">
        <v>1264.8516987949336</v>
      </c>
      <c r="C349" s="3">
        <v>1409.8672061013319</v>
      </c>
      <c r="D349">
        <v>1129.4965586161622</v>
      </c>
      <c r="E349" s="4">
        <v>1235.50532165907</v>
      </c>
      <c r="F349" t="str">
        <f t="shared" si="5"/>
        <v>Decrease</v>
      </c>
    </row>
    <row r="350" spans="1:6" x14ac:dyDescent="0.2">
      <c r="A350" s="1">
        <v>42353</v>
      </c>
      <c r="B350" s="2">
        <v>1224.4888919927237</v>
      </c>
      <c r="C350" s="3">
        <v>1347.9862466115628</v>
      </c>
      <c r="D350">
        <v>1074.008262947948</v>
      </c>
      <c r="E350" s="4">
        <v>1247.453048455629</v>
      </c>
      <c r="F350" t="str">
        <f t="shared" si="5"/>
        <v>Increase</v>
      </c>
    </row>
    <row r="351" spans="1:6" x14ac:dyDescent="0.2">
      <c r="A351" s="1">
        <v>42354</v>
      </c>
      <c r="B351" s="2">
        <v>1235.4365008543837</v>
      </c>
      <c r="C351" s="3">
        <v>1361.6864988113266</v>
      </c>
      <c r="D351">
        <v>1107.3760538648339</v>
      </c>
      <c r="E351" s="4">
        <v>1260.9472660693336</v>
      </c>
      <c r="F351" t="str">
        <f t="shared" si="5"/>
        <v>Increase</v>
      </c>
    </row>
    <row r="352" spans="1:6" x14ac:dyDescent="0.2">
      <c r="A352" s="1">
        <v>42355</v>
      </c>
      <c r="B352" s="2">
        <v>1199.4261564220933</v>
      </c>
      <c r="C352" s="3">
        <v>1302.9290397515904</v>
      </c>
      <c r="D352">
        <v>1073.6884728546352</v>
      </c>
      <c r="E352" s="4">
        <v>1211.6348461521302</v>
      </c>
      <c r="F352" t="str">
        <f t="shared" si="5"/>
        <v>Decrease</v>
      </c>
    </row>
    <row r="353" spans="1:6" x14ac:dyDescent="0.2">
      <c r="A353" s="1">
        <v>42356</v>
      </c>
      <c r="B353" s="2">
        <v>1178.1394330687353</v>
      </c>
      <c r="C353" s="3">
        <v>1296.9849853228502</v>
      </c>
      <c r="D353">
        <v>1078.4906449071646</v>
      </c>
      <c r="E353" s="4">
        <v>1169.6036818466357</v>
      </c>
      <c r="F353" t="str">
        <f t="shared" si="5"/>
        <v>Decrease</v>
      </c>
    </row>
    <row r="354" spans="1:6" x14ac:dyDescent="0.2">
      <c r="A354" s="1">
        <v>42357</v>
      </c>
      <c r="B354" s="2">
        <v>1135.4746792540407</v>
      </c>
      <c r="C354" s="3">
        <v>1244.1688337834339</v>
      </c>
      <c r="D354">
        <v>1004.8973166629481</v>
      </c>
      <c r="E354" s="4">
        <v>1166.7706924456463</v>
      </c>
      <c r="F354" t="str">
        <f t="shared" si="5"/>
        <v>Decrease</v>
      </c>
    </row>
    <row r="355" spans="1:6" x14ac:dyDescent="0.2">
      <c r="A355" s="1">
        <v>42358</v>
      </c>
      <c r="B355" s="2">
        <v>1135.3389876090969</v>
      </c>
      <c r="C355" s="3">
        <v>1244.9284370485354</v>
      </c>
      <c r="D355">
        <v>1025.4323123519703</v>
      </c>
      <c r="E355" s="4">
        <v>1125.8629690365713</v>
      </c>
      <c r="F355" t="str">
        <f t="shared" si="5"/>
        <v>Decrease</v>
      </c>
    </row>
    <row r="356" spans="1:6" x14ac:dyDescent="0.2">
      <c r="A356" s="1">
        <v>42359</v>
      </c>
      <c r="B356" s="2">
        <v>1156.8020203251806</v>
      </c>
      <c r="C356" s="3">
        <v>1285.3368645187386</v>
      </c>
      <c r="D356">
        <v>1036.3241815068113</v>
      </c>
      <c r="E356" s="4">
        <v>1188.2827000473601</v>
      </c>
      <c r="F356" t="str">
        <f t="shared" si="5"/>
        <v>Increase</v>
      </c>
    </row>
    <row r="357" spans="1:6" x14ac:dyDescent="0.2">
      <c r="A357" s="1">
        <v>42360</v>
      </c>
      <c r="B357" s="2">
        <v>1157.6896986643776</v>
      </c>
      <c r="C357" s="3">
        <v>1280.5850583153092</v>
      </c>
      <c r="D357">
        <v>1038.0569679987084</v>
      </c>
      <c r="E357" s="4">
        <v>1175.2965446810365</v>
      </c>
      <c r="F357" t="str">
        <f t="shared" si="5"/>
        <v>Decrease</v>
      </c>
    </row>
    <row r="358" spans="1:6" x14ac:dyDescent="0.2">
      <c r="A358" s="1">
        <v>42361</v>
      </c>
      <c r="B358" s="2">
        <v>1135.7866347474364</v>
      </c>
      <c r="C358" s="3">
        <v>1248.3720556172896</v>
      </c>
      <c r="D358">
        <v>1019.5704799981941</v>
      </c>
      <c r="E358" s="4">
        <v>1153.4959534381769</v>
      </c>
      <c r="F358" t="str">
        <f t="shared" si="5"/>
        <v>Decrease</v>
      </c>
    </row>
    <row r="359" spans="1:6" x14ac:dyDescent="0.2">
      <c r="A359" s="1">
        <v>42362</v>
      </c>
      <c r="B359" s="2">
        <v>1114.6983206233601</v>
      </c>
      <c r="C359" s="3">
        <v>1232.5594914132839</v>
      </c>
      <c r="D359">
        <v>1004.1893602147173</v>
      </c>
      <c r="E359" s="4">
        <v>1137.1188922900174</v>
      </c>
      <c r="F359" t="str">
        <f t="shared" si="5"/>
        <v>Decrease</v>
      </c>
    </row>
    <row r="360" spans="1:6" x14ac:dyDescent="0.2">
      <c r="A360" s="1">
        <v>42363</v>
      </c>
      <c r="B360" s="2">
        <v>1114.5434311999966</v>
      </c>
      <c r="C360" s="3">
        <v>1226.7784680393247</v>
      </c>
      <c r="D360">
        <v>1009.8376093645333</v>
      </c>
      <c r="E360" s="4">
        <v>1115.0145856472675</v>
      </c>
      <c r="F360" t="str">
        <f t="shared" si="5"/>
        <v>Decrease</v>
      </c>
    </row>
    <row r="361" spans="1:6" x14ac:dyDescent="0.2">
      <c r="A361" s="1">
        <v>42364</v>
      </c>
      <c r="B361" s="2">
        <v>1100.9151695602404</v>
      </c>
      <c r="C361" s="3">
        <v>1216.5173617595731</v>
      </c>
      <c r="D361">
        <v>1009.2611838001226</v>
      </c>
      <c r="E361" s="4">
        <v>1119.2806755934855</v>
      </c>
      <c r="F361" t="str">
        <f t="shared" si="5"/>
        <v>Increase</v>
      </c>
    </row>
    <row r="362" spans="1:6" x14ac:dyDescent="0.2">
      <c r="A362" s="1">
        <v>42365</v>
      </c>
      <c r="B362" s="2">
        <v>1088.1507158674171</v>
      </c>
      <c r="C362" s="3">
        <v>1203.7195503942617</v>
      </c>
      <c r="D362">
        <v>982.80088686344038</v>
      </c>
      <c r="E362" s="4">
        <v>1096.6549486645522</v>
      </c>
      <c r="F362" t="str">
        <f t="shared" si="5"/>
        <v>Decrease</v>
      </c>
    </row>
    <row r="363" spans="1:6" x14ac:dyDescent="0.2">
      <c r="A363" s="1">
        <v>42366</v>
      </c>
      <c r="B363" s="2">
        <v>1069.6696632488895</v>
      </c>
      <c r="C363" s="3">
        <v>1175.1220237222431</v>
      </c>
      <c r="D363">
        <v>957.02484569536705</v>
      </c>
      <c r="E363" s="4">
        <v>1096.1156866076842</v>
      </c>
      <c r="F363" t="str">
        <f t="shared" si="5"/>
        <v>Decrease</v>
      </c>
    </row>
    <row r="364" spans="1:6" x14ac:dyDescent="0.2">
      <c r="A364" s="1">
        <v>42367</v>
      </c>
      <c r="B364" s="2">
        <v>1089.6312664253983</v>
      </c>
      <c r="C364" s="3">
        <v>1192.9510258664122</v>
      </c>
      <c r="D364">
        <v>968.75418646144067</v>
      </c>
      <c r="E364" s="4">
        <v>1113.7587301179897</v>
      </c>
      <c r="F364" t="str">
        <f t="shared" si="5"/>
        <v>Increase</v>
      </c>
    </row>
    <row r="365" spans="1:6" x14ac:dyDescent="0.2">
      <c r="A365" s="1">
        <v>42368</v>
      </c>
      <c r="B365" s="2">
        <v>1108.821878372388</v>
      </c>
      <c r="C365" s="3">
        <v>1232.0791088159174</v>
      </c>
      <c r="D365">
        <v>999.9925656762415</v>
      </c>
      <c r="E365" s="4">
        <v>1135.0608661578549</v>
      </c>
      <c r="F365" t="str">
        <f t="shared" si="5"/>
        <v>Increase</v>
      </c>
    </row>
    <row r="366" spans="1:6" x14ac:dyDescent="0.2">
      <c r="A366" s="1">
        <v>42369</v>
      </c>
      <c r="B366" s="2">
        <v>1122.9989678558204</v>
      </c>
      <c r="C366" s="3">
        <v>1232.5701900902507</v>
      </c>
      <c r="D366">
        <v>1008.5896869903337</v>
      </c>
      <c r="E366" s="4">
        <v>1115.1435356041404</v>
      </c>
      <c r="F366" t="str">
        <f t="shared" si="5"/>
        <v>Decrease</v>
      </c>
    </row>
    <row r="367" spans="1:6" x14ac:dyDescent="0.2">
      <c r="A367" s="1">
        <v>42370</v>
      </c>
      <c r="B367" s="2">
        <v>1110.2168200527219</v>
      </c>
      <c r="C367" s="3">
        <v>1241.4374803063358</v>
      </c>
      <c r="D367">
        <v>999.29528267904868</v>
      </c>
      <c r="E367" s="4">
        <v>1120.8855137356036</v>
      </c>
      <c r="F367" t="str">
        <f t="shared" si="5"/>
        <v>Increase</v>
      </c>
    </row>
    <row r="368" spans="1:6" x14ac:dyDescent="0.2">
      <c r="A368" s="1">
        <v>42371</v>
      </c>
      <c r="B368" s="2">
        <v>1070.7690610415275</v>
      </c>
      <c r="C368" s="3">
        <v>1189.9064731144015</v>
      </c>
      <c r="D368">
        <v>962.37423666219274</v>
      </c>
      <c r="E368" s="4">
        <v>1128.7499504835148</v>
      </c>
      <c r="F368" t="str">
        <f t="shared" si="5"/>
        <v>Increase</v>
      </c>
    </row>
    <row r="369" spans="1:6" x14ac:dyDescent="0.2">
      <c r="A369" s="1">
        <v>42372</v>
      </c>
      <c r="B369" s="2">
        <v>1086.1731058619118</v>
      </c>
      <c r="C369" s="3">
        <v>1205.5596115921858</v>
      </c>
      <c r="D369">
        <v>999.49397141566317</v>
      </c>
      <c r="E369" s="4">
        <v>1095.3413925359964</v>
      </c>
      <c r="F369" t="str">
        <f t="shared" si="5"/>
        <v>Decrease</v>
      </c>
    </row>
    <row r="370" spans="1:6" x14ac:dyDescent="0.2">
      <c r="A370" s="1">
        <v>42373</v>
      </c>
      <c r="B370" s="2">
        <v>1089.5711995398431</v>
      </c>
      <c r="C370" s="3">
        <v>1200.3130650145574</v>
      </c>
      <c r="D370">
        <v>986.44096577112691</v>
      </c>
      <c r="E370" s="4">
        <v>1095.6162645124105</v>
      </c>
      <c r="F370" t="str">
        <f t="shared" si="5"/>
        <v>Increase</v>
      </c>
    </row>
    <row r="371" spans="1:6" x14ac:dyDescent="0.2">
      <c r="A371" s="1">
        <v>42374</v>
      </c>
      <c r="B371" s="2">
        <v>1087.2317487946043</v>
      </c>
      <c r="C371" s="3">
        <v>1193.0902802797393</v>
      </c>
      <c r="D371">
        <v>980.59007094236051</v>
      </c>
      <c r="E371" s="4">
        <v>1098.4637806110213</v>
      </c>
      <c r="F371" t="str">
        <f t="shared" si="5"/>
        <v>Increase</v>
      </c>
    </row>
    <row r="372" spans="1:6" x14ac:dyDescent="0.2">
      <c r="A372" s="1">
        <v>42375</v>
      </c>
      <c r="B372" s="2">
        <v>1097.7889697682583</v>
      </c>
      <c r="C372" s="3">
        <v>1200.7190861099623</v>
      </c>
      <c r="D372">
        <v>994.43321629817717</v>
      </c>
      <c r="E372" s="4">
        <v>1126.3755191533123</v>
      </c>
      <c r="F372" t="str">
        <f t="shared" si="5"/>
        <v>Increase</v>
      </c>
    </row>
    <row r="373" spans="1:6" x14ac:dyDescent="0.2">
      <c r="A373" s="1">
        <v>42376</v>
      </c>
      <c r="B373" s="2">
        <v>1060.3005679337994</v>
      </c>
      <c r="C373" s="3">
        <v>1156.7297156149307</v>
      </c>
      <c r="D373">
        <v>956.90977520065792</v>
      </c>
      <c r="E373" s="4">
        <v>1084.2454499056166</v>
      </c>
      <c r="F373" t="str">
        <f t="shared" si="5"/>
        <v>Decrease</v>
      </c>
    </row>
    <row r="374" spans="1:6" x14ac:dyDescent="0.2">
      <c r="A374" s="1">
        <v>42377</v>
      </c>
      <c r="B374" s="2">
        <v>1066.411819752286</v>
      </c>
      <c r="C374" s="3">
        <v>1180.038123293426</v>
      </c>
      <c r="D374">
        <v>953.64327354030229</v>
      </c>
      <c r="E374" s="4">
        <v>1078.2355097177795</v>
      </c>
      <c r="F374" t="str">
        <f t="shared" si="5"/>
        <v>Decrease</v>
      </c>
    </row>
    <row r="375" spans="1:6" x14ac:dyDescent="0.2">
      <c r="A375" s="1">
        <v>42378</v>
      </c>
      <c r="B375" s="2">
        <v>1054.5898750673075</v>
      </c>
      <c r="C375" s="3">
        <v>1162.1710516281307</v>
      </c>
      <c r="D375">
        <v>956.14774560683873</v>
      </c>
      <c r="E375" s="4">
        <v>1072.5157421474312</v>
      </c>
      <c r="F375" t="str">
        <f t="shared" si="5"/>
        <v>Decrease</v>
      </c>
    </row>
    <row r="376" spans="1:6" x14ac:dyDescent="0.2">
      <c r="A376" s="1">
        <v>42379</v>
      </c>
      <c r="B376" s="2">
        <v>1054.6601723332153</v>
      </c>
      <c r="C376" s="3">
        <v>1163.7698029537096</v>
      </c>
      <c r="D376">
        <v>949.29258760696928</v>
      </c>
      <c r="E376" s="4">
        <v>1077.446362947238</v>
      </c>
      <c r="F376" t="str">
        <f t="shared" si="5"/>
        <v>Increase</v>
      </c>
    </row>
    <row r="377" spans="1:6" x14ac:dyDescent="0.2">
      <c r="A377" s="1">
        <v>42380</v>
      </c>
      <c r="B377" s="2">
        <v>1047.9634556843073</v>
      </c>
      <c r="C377" s="3">
        <v>1148.0373140605411</v>
      </c>
      <c r="D377">
        <v>953.58850274372548</v>
      </c>
      <c r="E377" s="4">
        <v>1012.6962901756377</v>
      </c>
      <c r="F377" t="str">
        <f t="shared" si="5"/>
        <v>Decrease</v>
      </c>
    </row>
    <row r="378" spans="1:6" x14ac:dyDescent="0.2">
      <c r="A378" s="1">
        <v>42381</v>
      </c>
      <c r="B378" s="2">
        <v>1067.2906785860578</v>
      </c>
      <c r="C378" s="3">
        <v>1172.4763275618695</v>
      </c>
      <c r="D378">
        <v>958.51763078198758</v>
      </c>
      <c r="E378" s="4">
        <v>1070.5262906789733</v>
      </c>
      <c r="F378" t="str">
        <f t="shared" si="5"/>
        <v>Increase</v>
      </c>
    </row>
    <row r="379" spans="1:6" x14ac:dyDescent="0.2">
      <c r="A379" s="1">
        <v>42382</v>
      </c>
      <c r="B379" s="2">
        <v>1029.0350075403362</v>
      </c>
      <c r="C379" s="3">
        <v>1127.1310838005788</v>
      </c>
      <c r="D379">
        <v>920.52852832503231</v>
      </c>
      <c r="E379" s="4">
        <v>1040.9032680128844</v>
      </c>
      <c r="F379" t="str">
        <f t="shared" si="5"/>
        <v>Decrease</v>
      </c>
    </row>
    <row r="380" spans="1:6" x14ac:dyDescent="0.2">
      <c r="A380" s="1">
        <v>42383</v>
      </c>
      <c r="B380" s="2">
        <v>1019.0286227531889</v>
      </c>
      <c r="C380" s="3">
        <v>1123.8877460880924</v>
      </c>
      <c r="D380">
        <v>910.5412755589474</v>
      </c>
      <c r="E380" s="4">
        <v>1045.1700668745557</v>
      </c>
      <c r="F380" t="str">
        <f t="shared" si="5"/>
        <v>Increase</v>
      </c>
    </row>
    <row r="381" spans="1:6" x14ac:dyDescent="0.2">
      <c r="A381" s="1">
        <v>42384</v>
      </c>
      <c r="B381" s="2">
        <v>991.17060853435703</v>
      </c>
      <c r="C381" s="3">
        <v>1102.9534835302827</v>
      </c>
      <c r="D381">
        <v>881.20036951032353</v>
      </c>
      <c r="E381" s="4">
        <v>1014.9118481280345</v>
      </c>
      <c r="F381" t="str">
        <f t="shared" si="5"/>
        <v>Decrease</v>
      </c>
    </row>
    <row r="382" spans="1:6" x14ac:dyDescent="0.2">
      <c r="A382" s="1">
        <v>42385</v>
      </c>
      <c r="B382" s="2">
        <v>971.85744853372455</v>
      </c>
      <c r="C382" s="3">
        <v>1068.8533013759163</v>
      </c>
      <c r="D382">
        <v>886.21937197809041</v>
      </c>
      <c r="E382" s="4">
        <v>995.39746345030926</v>
      </c>
      <c r="F382" t="str">
        <f t="shared" si="5"/>
        <v>Decrease</v>
      </c>
    </row>
    <row r="383" spans="1:6" x14ac:dyDescent="0.2">
      <c r="A383" s="1">
        <v>42386</v>
      </c>
      <c r="B383" s="2">
        <v>961.70187623603147</v>
      </c>
      <c r="C383" s="3">
        <v>1045.8784755539048</v>
      </c>
      <c r="D383">
        <v>878.5258585825585</v>
      </c>
      <c r="E383" s="4">
        <v>954.48065096561118</v>
      </c>
      <c r="F383" t="str">
        <f t="shared" si="5"/>
        <v>Decrease</v>
      </c>
    </row>
    <row r="384" spans="1:6" x14ac:dyDescent="0.2">
      <c r="A384" s="1">
        <v>42387</v>
      </c>
      <c r="B384" s="2">
        <v>960.15302688034819</v>
      </c>
      <c r="C384" s="3">
        <v>1061.1357715760696</v>
      </c>
      <c r="D384">
        <v>863.24253769651148</v>
      </c>
      <c r="E384" s="4">
        <v>952.23581503435548</v>
      </c>
      <c r="F384" t="str">
        <f t="shared" si="5"/>
        <v>Decrease</v>
      </c>
    </row>
    <row r="385" spans="1:6" x14ac:dyDescent="0.2">
      <c r="A385" s="1">
        <v>42388</v>
      </c>
      <c r="B385" s="2">
        <v>959.9959471196521</v>
      </c>
      <c r="C385" s="3">
        <v>1052.8389379711516</v>
      </c>
      <c r="D385">
        <v>861.65069131014786</v>
      </c>
      <c r="E385" s="4">
        <v>1005.5786549149151</v>
      </c>
      <c r="F385" t="str">
        <f t="shared" si="5"/>
        <v>Increase</v>
      </c>
    </row>
    <row r="386" spans="1:6" x14ac:dyDescent="0.2">
      <c r="A386" s="1">
        <v>42389</v>
      </c>
      <c r="B386" s="2">
        <v>945.36367688510506</v>
      </c>
      <c r="C386" s="3">
        <v>1043.7147563320036</v>
      </c>
      <c r="D386">
        <v>867.80534629207727</v>
      </c>
      <c r="E386" s="4">
        <v>943.34809576514226</v>
      </c>
      <c r="F386" t="str">
        <f t="shared" si="5"/>
        <v>Decrease</v>
      </c>
    </row>
    <row r="387" spans="1:6" x14ac:dyDescent="0.2">
      <c r="A387" s="1">
        <v>42390</v>
      </c>
      <c r="B387" s="2">
        <v>949.45962010973687</v>
      </c>
      <c r="C387" s="3">
        <v>1031.1827048400557</v>
      </c>
      <c r="D387">
        <v>856.32131166105466</v>
      </c>
      <c r="E387" s="4">
        <v>976.48312474464137</v>
      </c>
      <c r="F387" t="str">
        <f t="shared" si="5"/>
        <v>Increase</v>
      </c>
    </row>
    <row r="388" spans="1:6" x14ac:dyDescent="0.2">
      <c r="A388" s="1">
        <v>42391</v>
      </c>
      <c r="B388" s="2">
        <v>948.20101697740927</v>
      </c>
      <c r="C388" s="3">
        <v>1046.9630518794729</v>
      </c>
      <c r="D388">
        <v>841.68527424630304</v>
      </c>
      <c r="E388" s="4">
        <v>969.08527802743913</v>
      </c>
      <c r="F388" t="str">
        <f t="shared" ref="F388:F451" si="6">IF(E388&gt;=E387,"Increase","Decrease")</f>
        <v>Decrease</v>
      </c>
    </row>
    <row r="389" spans="1:6" x14ac:dyDescent="0.2">
      <c r="A389" s="1">
        <v>42392</v>
      </c>
      <c r="B389" s="2">
        <v>939.23235710857989</v>
      </c>
      <c r="C389" s="3">
        <v>1040.2267600890757</v>
      </c>
      <c r="D389">
        <v>848.61905175358982</v>
      </c>
      <c r="E389" s="4">
        <v>950.15738533430169</v>
      </c>
      <c r="F389" t="str">
        <f t="shared" si="6"/>
        <v>Decrease</v>
      </c>
    </row>
    <row r="390" spans="1:6" x14ac:dyDescent="0.2">
      <c r="A390" s="1">
        <v>42393</v>
      </c>
      <c r="B390" s="2">
        <v>964.18106720165395</v>
      </c>
      <c r="C390" s="3">
        <v>1048.5705236719102</v>
      </c>
      <c r="D390">
        <v>862.8832925312289</v>
      </c>
      <c r="E390" s="4">
        <v>985.37737123235399</v>
      </c>
      <c r="F390" t="str">
        <f t="shared" si="6"/>
        <v>Increase</v>
      </c>
    </row>
    <row r="391" spans="1:6" x14ac:dyDescent="0.2">
      <c r="A391" s="1">
        <v>42394</v>
      </c>
      <c r="B391" s="2">
        <v>1012.9013490615616</v>
      </c>
      <c r="C391" s="3">
        <v>1101.2981865840882</v>
      </c>
      <c r="D391">
        <v>927.82513257726976</v>
      </c>
      <c r="E391" s="4">
        <v>1029.9907239415525</v>
      </c>
      <c r="F391" t="str">
        <f t="shared" si="6"/>
        <v>Increase</v>
      </c>
    </row>
    <row r="392" spans="1:6" x14ac:dyDescent="0.2">
      <c r="A392" s="1">
        <v>42395</v>
      </c>
      <c r="B392" s="2">
        <v>1008.8686174414078</v>
      </c>
      <c r="C392" s="3">
        <v>1097.2767867197372</v>
      </c>
      <c r="D392">
        <v>909.43187778742117</v>
      </c>
      <c r="E392" s="4">
        <v>1037.8778647602171</v>
      </c>
      <c r="F392" t="str">
        <f t="shared" si="6"/>
        <v>Increase</v>
      </c>
    </row>
    <row r="393" spans="1:6" x14ac:dyDescent="0.2">
      <c r="A393" s="1">
        <v>42396</v>
      </c>
      <c r="B393" s="2">
        <v>1020.3592412354492</v>
      </c>
      <c r="C393" s="3">
        <v>1112.8958757235366</v>
      </c>
      <c r="D393">
        <v>917.12959301064336</v>
      </c>
      <c r="E393" s="4">
        <v>1053.8040064999511</v>
      </c>
      <c r="F393" t="str">
        <f t="shared" si="6"/>
        <v>Increase</v>
      </c>
    </row>
    <row r="394" spans="1:6" x14ac:dyDescent="0.2">
      <c r="A394" s="1">
        <v>42397</v>
      </c>
      <c r="B394" s="2">
        <v>1033.7554767145648</v>
      </c>
      <c r="C394" s="3">
        <v>1144.8681784518644</v>
      </c>
      <c r="D394">
        <v>914.97862239266726</v>
      </c>
      <c r="E394" s="4">
        <v>1063.8325311562508</v>
      </c>
      <c r="F394" t="str">
        <f t="shared" si="6"/>
        <v>Increase</v>
      </c>
    </row>
    <row r="395" spans="1:6" x14ac:dyDescent="0.2">
      <c r="A395" s="1">
        <v>42398</v>
      </c>
      <c r="B395" s="2">
        <v>1011.2674549675299</v>
      </c>
      <c r="C395" s="3">
        <v>1114.9677400039532</v>
      </c>
      <c r="D395">
        <v>909.85670706043948</v>
      </c>
      <c r="E395" s="4">
        <v>1039.229745204786</v>
      </c>
      <c r="F395" t="str">
        <f t="shared" si="6"/>
        <v>Decrease</v>
      </c>
    </row>
    <row r="396" spans="1:6" x14ac:dyDescent="0.2">
      <c r="A396" s="1">
        <v>42399</v>
      </c>
      <c r="B396" s="2">
        <v>1043.5579489228871</v>
      </c>
      <c r="C396" s="3">
        <v>1128.2797777735229</v>
      </c>
      <c r="D396">
        <v>930.53417427218915</v>
      </c>
      <c r="E396" s="4">
        <v>1058.8975305776448</v>
      </c>
      <c r="F396" t="str">
        <f t="shared" si="6"/>
        <v>Increase</v>
      </c>
    </row>
    <row r="397" spans="1:6" x14ac:dyDescent="0.2">
      <c r="A397" s="1">
        <v>42400</v>
      </c>
      <c r="B397" s="2">
        <v>1074.9958171015212</v>
      </c>
      <c r="C397" s="3">
        <v>1199.7243913897676</v>
      </c>
      <c r="D397">
        <v>959.6119155637557</v>
      </c>
      <c r="E397" s="4">
        <v>1082.4066432768459</v>
      </c>
      <c r="F397" t="str">
        <f t="shared" si="6"/>
        <v>Increase</v>
      </c>
    </row>
    <row r="398" spans="1:6" x14ac:dyDescent="0.2">
      <c r="A398" s="1">
        <v>42401</v>
      </c>
      <c r="B398" s="2">
        <v>1060.8926193141222</v>
      </c>
      <c r="C398" s="3">
        <v>1159.2073285282597</v>
      </c>
      <c r="D398">
        <v>947.06251591369039</v>
      </c>
      <c r="E398" s="4">
        <v>1077.7677979278947</v>
      </c>
      <c r="F398" t="str">
        <f t="shared" si="6"/>
        <v>Decrease</v>
      </c>
    </row>
    <row r="399" spans="1:6" x14ac:dyDescent="0.2">
      <c r="A399" s="1">
        <v>42402</v>
      </c>
      <c r="B399" s="2">
        <v>1071.8536443929652</v>
      </c>
      <c r="C399" s="3">
        <v>1176.4204193094824</v>
      </c>
      <c r="D399">
        <v>968.32756809136959</v>
      </c>
      <c r="E399" s="4">
        <v>1067.634155476816</v>
      </c>
      <c r="F399" t="str">
        <f t="shared" si="6"/>
        <v>Decrease</v>
      </c>
    </row>
    <row r="400" spans="1:6" x14ac:dyDescent="0.2">
      <c r="A400" s="1">
        <v>42403</v>
      </c>
      <c r="B400" s="2">
        <v>1062.968775517937</v>
      </c>
      <c r="C400" s="3">
        <v>1171.1892662572889</v>
      </c>
      <c r="D400">
        <v>968.67061825803819</v>
      </c>
      <c r="E400" s="4">
        <v>1057.4726890723605</v>
      </c>
      <c r="F400" t="str">
        <f t="shared" si="6"/>
        <v>Decrease</v>
      </c>
    </row>
    <row r="401" spans="1:6" x14ac:dyDescent="0.2">
      <c r="A401" s="1">
        <v>42404</v>
      </c>
      <c r="B401" s="2">
        <v>1000.0679349566</v>
      </c>
      <c r="C401" s="3">
        <v>1105.852622632224</v>
      </c>
      <c r="D401">
        <v>904.27162100942064</v>
      </c>
      <c r="E401" s="4">
        <v>1016.4033728981036</v>
      </c>
      <c r="F401" t="str">
        <f t="shared" si="6"/>
        <v>Decrease</v>
      </c>
    </row>
    <row r="402" spans="1:6" x14ac:dyDescent="0.2">
      <c r="A402" s="1">
        <v>42405</v>
      </c>
      <c r="B402" s="2">
        <v>1047.9510137067593</v>
      </c>
      <c r="C402" s="3">
        <v>1158.2486687312596</v>
      </c>
      <c r="D402">
        <v>947.35715253547733</v>
      </c>
      <c r="E402" s="4">
        <v>1081.3681448762222</v>
      </c>
      <c r="F402" t="str">
        <f t="shared" si="6"/>
        <v>Increase</v>
      </c>
    </row>
    <row r="403" spans="1:6" x14ac:dyDescent="0.2">
      <c r="A403" s="1">
        <v>42406</v>
      </c>
      <c r="B403" s="2">
        <v>1062.9945690456016</v>
      </c>
      <c r="C403" s="3">
        <v>1174.7498442204044</v>
      </c>
      <c r="D403">
        <v>955.7676996183535</v>
      </c>
      <c r="E403" s="4">
        <v>1080.7203339015009</v>
      </c>
      <c r="F403" t="str">
        <f t="shared" si="6"/>
        <v>Decrease</v>
      </c>
    </row>
    <row r="404" spans="1:6" x14ac:dyDescent="0.2">
      <c r="A404" s="1">
        <v>42407</v>
      </c>
      <c r="B404" s="2">
        <v>1060.453724755042</v>
      </c>
      <c r="C404" s="3">
        <v>1165.4177241598816</v>
      </c>
      <c r="D404">
        <v>956.8664467556614</v>
      </c>
      <c r="E404" s="4">
        <v>1079.2278161045344</v>
      </c>
      <c r="F404" t="str">
        <f t="shared" si="6"/>
        <v>Decrease</v>
      </c>
    </row>
    <row r="405" spans="1:6" x14ac:dyDescent="0.2">
      <c r="A405" s="1">
        <v>42408</v>
      </c>
      <c r="B405" s="2">
        <v>1074.8239413645297</v>
      </c>
      <c r="C405" s="3">
        <v>1191.6925981962761</v>
      </c>
      <c r="D405">
        <v>958.37760437135546</v>
      </c>
      <c r="E405" s="4">
        <v>1084.17502193517</v>
      </c>
      <c r="F405" t="str">
        <f t="shared" si="6"/>
        <v>Increase</v>
      </c>
    </row>
    <row r="406" spans="1:6" x14ac:dyDescent="0.2">
      <c r="A406" s="1">
        <v>42409</v>
      </c>
      <c r="B406" s="2">
        <v>1090.0315392556379</v>
      </c>
      <c r="C406" s="3">
        <v>1190.481712601231</v>
      </c>
      <c r="D406">
        <v>996.89839010563855</v>
      </c>
      <c r="E406" s="4">
        <v>1087.1592002052366</v>
      </c>
      <c r="F406" t="str">
        <f t="shared" si="6"/>
        <v>Increase</v>
      </c>
    </row>
    <row r="407" spans="1:6" x14ac:dyDescent="0.2">
      <c r="A407" s="1">
        <v>42410</v>
      </c>
      <c r="B407" s="2">
        <v>1071.7538230623277</v>
      </c>
      <c r="C407" s="3">
        <v>1166.5098851719695</v>
      </c>
      <c r="D407">
        <v>983.01976069432806</v>
      </c>
      <c r="E407" s="4">
        <v>1075.9313836727219</v>
      </c>
      <c r="F407" t="str">
        <f t="shared" si="6"/>
        <v>Decrease</v>
      </c>
    </row>
    <row r="408" spans="1:6" x14ac:dyDescent="0.2">
      <c r="A408" s="1">
        <v>42411</v>
      </c>
      <c r="B408" s="2">
        <v>1058.8475225562418</v>
      </c>
      <c r="C408" s="3">
        <v>1150.4789808486828</v>
      </c>
      <c r="D408">
        <v>962.21981569361458</v>
      </c>
      <c r="E408" s="4">
        <v>1070.1262220780748</v>
      </c>
      <c r="F408" t="str">
        <f t="shared" si="6"/>
        <v>Decrease</v>
      </c>
    </row>
    <row r="409" spans="1:6" x14ac:dyDescent="0.2">
      <c r="A409" s="1">
        <v>42412</v>
      </c>
      <c r="B409" s="2">
        <v>1064.0307658073011</v>
      </c>
      <c r="C409" s="3">
        <v>1167.5802309322364</v>
      </c>
      <c r="D409">
        <v>965.24270184220211</v>
      </c>
      <c r="E409" s="4">
        <v>1075.1703931236091</v>
      </c>
      <c r="F409" t="str">
        <f t="shared" si="6"/>
        <v>Increase</v>
      </c>
    </row>
    <row r="410" spans="1:6" x14ac:dyDescent="0.2">
      <c r="A410" s="1">
        <v>42413</v>
      </c>
      <c r="B410" s="2">
        <v>1061.6792901877091</v>
      </c>
      <c r="C410" s="3">
        <v>1175.8184984849368</v>
      </c>
      <c r="D410">
        <v>948.48268897905973</v>
      </c>
      <c r="E410" s="4">
        <v>1088.3966872508233</v>
      </c>
      <c r="F410" t="str">
        <f t="shared" si="6"/>
        <v>Increase</v>
      </c>
    </row>
    <row r="411" spans="1:6" x14ac:dyDescent="0.2">
      <c r="A411" s="1">
        <v>42414</v>
      </c>
      <c r="B411" s="2">
        <v>1045.0235418960956</v>
      </c>
      <c r="C411" s="3">
        <v>1167.9175646743558</v>
      </c>
      <c r="D411">
        <v>951.29984022406609</v>
      </c>
      <c r="E411" s="4">
        <v>1067.8405847752601</v>
      </c>
      <c r="F411" t="str">
        <f t="shared" si="6"/>
        <v>Decrease</v>
      </c>
    </row>
    <row r="412" spans="1:6" x14ac:dyDescent="0.2">
      <c r="A412" s="1">
        <v>42415</v>
      </c>
      <c r="B412" s="2">
        <v>1057.055951170543</v>
      </c>
      <c r="C412" s="3">
        <v>1164.6166763339966</v>
      </c>
      <c r="D412">
        <v>961.38975211391175</v>
      </c>
      <c r="E412" s="4">
        <v>1068.3250617883582</v>
      </c>
      <c r="F412" t="str">
        <f t="shared" si="6"/>
        <v>Increase</v>
      </c>
    </row>
    <row r="413" spans="1:6" x14ac:dyDescent="0.2">
      <c r="A413" s="1">
        <v>42416</v>
      </c>
      <c r="B413" s="2">
        <v>1089.8719975613099</v>
      </c>
      <c r="C413" s="3">
        <v>1213.1089201920374</v>
      </c>
      <c r="D413">
        <v>995.00955461821184</v>
      </c>
      <c r="E413" s="4">
        <v>1084.3704096872327</v>
      </c>
      <c r="F413" t="str">
        <f t="shared" si="6"/>
        <v>Increase</v>
      </c>
    </row>
    <row r="414" spans="1:6" x14ac:dyDescent="0.2">
      <c r="A414" s="1">
        <v>42417</v>
      </c>
      <c r="B414" s="2">
        <v>1106.6681523077384</v>
      </c>
      <c r="C414" s="3">
        <v>1229.6474627419639</v>
      </c>
      <c r="D414">
        <v>999.4638077303913</v>
      </c>
      <c r="E414" s="4">
        <v>1138.0252184772792</v>
      </c>
      <c r="F414" t="str">
        <f t="shared" si="6"/>
        <v>Increase</v>
      </c>
    </row>
    <row r="415" spans="1:6" x14ac:dyDescent="0.2">
      <c r="A415" s="1">
        <v>42418</v>
      </c>
      <c r="B415" s="2">
        <v>1130.047275023031</v>
      </c>
      <c r="C415" s="3">
        <v>1239.7408743208946</v>
      </c>
      <c r="D415">
        <v>1036.1074516050444</v>
      </c>
      <c r="E415" s="4">
        <v>1165.4497478811729</v>
      </c>
      <c r="F415" t="str">
        <f t="shared" si="6"/>
        <v>Increase</v>
      </c>
    </row>
    <row r="416" spans="1:6" x14ac:dyDescent="0.2">
      <c r="A416" s="1">
        <v>42419</v>
      </c>
      <c r="B416" s="2">
        <v>1146.4222049525254</v>
      </c>
      <c r="C416" s="3">
        <v>1259.330976743269</v>
      </c>
      <c r="D416">
        <v>1033.3330401821561</v>
      </c>
      <c r="E416" s="4">
        <v>1162.6608202906384</v>
      </c>
      <c r="F416" t="str">
        <f t="shared" si="6"/>
        <v>Decrease</v>
      </c>
    </row>
    <row r="417" spans="1:6" x14ac:dyDescent="0.2">
      <c r="A417" s="1">
        <v>42420</v>
      </c>
      <c r="B417" s="2">
        <v>1190.5120059137396</v>
      </c>
      <c r="C417" s="3">
        <v>1309.2333523484842</v>
      </c>
      <c r="D417">
        <v>1066.5625717329197</v>
      </c>
      <c r="E417" s="4">
        <v>1195.6979800955417</v>
      </c>
      <c r="F417" t="str">
        <f t="shared" si="6"/>
        <v>Increase</v>
      </c>
    </row>
    <row r="418" spans="1:6" x14ac:dyDescent="0.2">
      <c r="A418" s="1">
        <v>42421</v>
      </c>
      <c r="B418" s="2">
        <v>1189.7259078023399</v>
      </c>
      <c r="C418" s="3">
        <v>1299.3315202242331</v>
      </c>
      <c r="D418">
        <v>1079.8490709318578</v>
      </c>
      <c r="E418" s="4">
        <v>1222.6635174463495</v>
      </c>
      <c r="F418" t="str">
        <f t="shared" si="6"/>
        <v>Increase</v>
      </c>
    </row>
    <row r="419" spans="1:6" x14ac:dyDescent="0.2">
      <c r="A419" s="1">
        <v>42422</v>
      </c>
      <c r="B419" s="2">
        <v>1182.9250093451221</v>
      </c>
      <c r="C419" s="3">
        <v>1304.9334454803143</v>
      </c>
      <c r="D419">
        <v>1066.5986554921619</v>
      </c>
      <c r="E419" s="4">
        <v>1181.5452354772096</v>
      </c>
      <c r="F419" t="str">
        <f t="shared" si="6"/>
        <v>Decrease</v>
      </c>
    </row>
    <row r="420" spans="1:6" x14ac:dyDescent="0.2">
      <c r="A420" s="1">
        <v>42423</v>
      </c>
      <c r="B420" s="2">
        <v>1193.5178498617736</v>
      </c>
      <c r="C420" s="3">
        <v>1318.1023750591255</v>
      </c>
      <c r="D420">
        <v>1076.8479448005257</v>
      </c>
      <c r="E420" s="4">
        <v>1228.9891858990741</v>
      </c>
      <c r="F420" t="str">
        <f t="shared" si="6"/>
        <v>Increase</v>
      </c>
    </row>
    <row r="421" spans="1:6" x14ac:dyDescent="0.2">
      <c r="A421" s="1">
        <v>42424</v>
      </c>
      <c r="B421" s="2">
        <v>1214.8238238970114</v>
      </c>
      <c r="C421" s="3">
        <v>1322.4812636997622</v>
      </c>
      <c r="D421">
        <v>1097.8213476017875</v>
      </c>
      <c r="E421" s="4">
        <v>1202.49654601102</v>
      </c>
      <c r="F421" t="str">
        <f t="shared" si="6"/>
        <v>Decrease</v>
      </c>
    </row>
    <row r="422" spans="1:6" x14ac:dyDescent="0.2">
      <c r="A422" s="1">
        <v>42425</v>
      </c>
      <c r="B422" s="2">
        <v>1212.4770311359339</v>
      </c>
      <c r="C422" s="3">
        <v>1340.1312177723894</v>
      </c>
      <c r="D422">
        <v>1086.9535903413239</v>
      </c>
      <c r="E422" s="4">
        <v>1222.0497468074873</v>
      </c>
      <c r="F422" t="str">
        <f t="shared" si="6"/>
        <v>Increase</v>
      </c>
    </row>
    <row r="423" spans="1:6" x14ac:dyDescent="0.2">
      <c r="A423" s="1">
        <v>42426</v>
      </c>
      <c r="B423" s="2">
        <v>1232.8570954791628</v>
      </c>
      <c r="C423" s="3">
        <v>1372.0350204035576</v>
      </c>
      <c r="D423">
        <v>1089.3085446421271</v>
      </c>
      <c r="E423" s="4">
        <v>1276.4061207001882</v>
      </c>
      <c r="F423" t="str">
        <f t="shared" si="6"/>
        <v>Increase</v>
      </c>
    </row>
    <row r="424" spans="1:6" x14ac:dyDescent="0.2">
      <c r="A424" s="1">
        <v>42427</v>
      </c>
      <c r="B424" s="2">
        <v>1234.7217977237756</v>
      </c>
      <c r="C424" s="3">
        <v>1366.6737086149151</v>
      </c>
      <c r="D424">
        <v>1088.7728472624185</v>
      </c>
      <c r="E424" s="4">
        <v>1250.5555909155596</v>
      </c>
      <c r="F424" t="str">
        <f t="shared" si="6"/>
        <v>Decrease</v>
      </c>
    </row>
    <row r="425" spans="1:6" x14ac:dyDescent="0.2">
      <c r="A425" s="1">
        <v>42428</v>
      </c>
      <c r="B425" s="2">
        <v>1242.3730644772122</v>
      </c>
      <c r="C425" s="3">
        <v>1361.5602087542964</v>
      </c>
      <c r="D425">
        <v>1111.6284735733225</v>
      </c>
      <c r="E425" s="4">
        <v>1242.4851673302674</v>
      </c>
      <c r="F425" t="str">
        <f t="shared" si="6"/>
        <v>Decrease</v>
      </c>
    </row>
    <row r="426" spans="1:6" x14ac:dyDescent="0.2">
      <c r="A426" s="1">
        <v>42429</v>
      </c>
      <c r="B426" s="2">
        <v>1250.8999948340722</v>
      </c>
      <c r="C426" s="3">
        <v>1399.1980046883996</v>
      </c>
      <c r="D426">
        <v>1131.4231934118704</v>
      </c>
      <c r="E426" s="4">
        <v>1243.3055801463797</v>
      </c>
      <c r="F426" t="str">
        <f t="shared" si="6"/>
        <v>Increase</v>
      </c>
    </row>
    <row r="427" spans="1:6" x14ac:dyDescent="0.2">
      <c r="A427" s="1">
        <v>42430</v>
      </c>
      <c r="B427" s="2">
        <v>1246.3381087114992</v>
      </c>
      <c r="C427" s="3">
        <v>1385.1594331358615</v>
      </c>
      <c r="D427">
        <v>1117.3625670305321</v>
      </c>
      <c r="E427" s="4">
        <v>1254.1689537691843</v>
      </c>
      <c r="F427" t="str">
        <f t="shared" si="6"/>
        <v>Increase</v>
      </c>
    </row>
    <row r="428" spans="1:6" x14ac:dyDescent="0.2">
      <c r="A428" s="1">
        <v>42431</v>
      </c>
      <c r="B428" s="2">
        <v>1219.0320037004785</v>
      </c>
      <c r="C428" s="3">
        <v>1353.8311592446396</v>
      </c>
      <c r="D428">
        <v>1097.4076938635767</v>
      </c>
      <c r="E428" s="4">
        <v>1236.8093135531294</v>
      </c>
      <c r="F428" t="str">
        <f t="shared" si="6"/>
        <v>Decrease</v>
      </c>
    </row>
    <row r="429" spans="1:6" x14ac:dyDescent="0.2">
      <c r="A429" s="1">
        <v>42432</v>
      </c>
      <c r="B429" s="2">
        <v>1241.3137249844153</v>
      </c>
      <c r="C429" s="3">
        <v>1372.1073235390929</v>
      </c>
      <c r="D429">
        <v>1131.7539730352464</v>
      </c>
      <c r="E429" s="4">
        <v>1310.1239556260152</v>
      </c>
      <c r="F429" t="str">
        <f t="shared" si="6"/>
        <v>Increase</v>
      </c>
    </row>
    <row r="430" spans="1:6" x14ac:dyDescent="0.2">
      <c r="A430" s="1">
        <v>42433</v>
      </c>
      <c r="B430" s="2">
        <v>1242.577458770149</v>
      </c>
      <c r="C430" s="3">
        <v>1344.7495640063305</v>
      </c>
      <c r="D430">
        <v>1111.8137159816706</v>
      </c>
      <c r="E430" s="4">
        <v>1289.1732394902654</v>
      </c>
      <c r="F430" t="str">
        <f t="shared" si="6"/>
        <v>Decrease</v>
      </c>
    </row>
    <row r="431" spans="1:6" x14ac:dyDescent="0.2">
      <c r="A431" s="1">
        <v>42434</v>
      </c>
      <c r="B431" s="2">
        <v>1235.9360279984878</v>
      </c>
      <c r="C431" s="3">
        <v>1356.5506660136746</v>
      </c>
      <c r="D431">
        <v>1107.1413978965893</v>
      </c>
      <c r="E431" s="4">
        <v>1274.0368458328601</v>
      </c>
      <c r="F431" t="str">
        <f t="shared" si="6"/>
        <v>Decrease</v>
      </c>
    </row>
    <row r="432" spans="1:6" x14ac:dyDescent="0.2">
      <c r="A432" s="1">
        <v>42435</v>
      </c>
      <c r="B432" s="2">
        <v>1282.5092947101105</v>
      </c>
      <c r="C432" s="3">
        <v>1393.0890719583815</v>
      </c>
      <c r="D432">
        <v>1136.85450148064</v>
      </c>
      <c r="E432" s="4">
        <v>1305.4342655462551</v>
      </c>
      <c r="F432" t="str">
        <f t="shared" si="6"/>
        <v>Increase</v>
      </c>
    </row>
    <row r="433" spans="1:6" x14ac:dyDescent="0.2">
      <c r="A433" s="1">
        <v>42436</v>
      </c>
      <c r="B433" s="2">
        <v>1303.1638628546377</v>
      </c>
      <c r="C433" s="3">
        <v>1428.0172757273513</v>
      </c>
      <c r="D433">
        <v>1183.0159013726782</v>
      </c>
      <c r="E433" s="4">
        <v>1302.4217892350191</v>
      </c>
      <c r="F433" t="str">
        <f t="shared" si="6"/>
        <v>Decrease</v>
      </c>
    </row>
    <row r="434" spans="1:6" x14ac:dyDescent="0.2">
      <c r="A434" s="1">
        <v>42437</v>
      </c>
      <c r="B434" s="2">
        <v>1339.51935943435</v>
      </c>
      <c r="C434" s="3">
        <v>1483.1589067843402</v>
      </c>
      <c r="D434">
        <v>1198.2546154644808</v>
      </c>
      <c r="E434" s="4">
        <v>1344.7479870832876</v>
      </c>
      <c r="F434" t="str">
        <f t="shared" si="6"/>
        <v>Increase</v>
      </c>
    </row>
    <row r="435" spans="1:6" x14ac:dyDescent="0.2">
      <c r="A435" s="1">
        <v>42438</v>
      </c>
      <c r="B435" s="2">
        <v>1353.5309668864893</v>
      </c>
      <c r="C435" s="3">
        <v>1498.9736659190203</v>
      </c>
      <c r="D435">
        <v>1197.0198912241156</v>
      </c>
      <c r="E435" s="4">
        <v>1362.3642234813715</v>
      </c>
      <c r="F435" t="str">
        <f t="shared" si="6"/>
        <v>Increase</v>
      </c>
    </row>
    <row r="436" spans="1:6" x14ac:dyDescent="0.2">
      <c r="A436" s="1">
        <v>42439</v>
      </c>
      <c r="B436" s="2">
        <v>1373.8350455984291</v>
      </c>
      <c r="C436" s="3">
        <v>1509.6325645238639</v>
      </c>
      <c r="D436">
        <v>1242.2059716453866</v>
      </c>
      <c r="E436" s="4">
        <v>1370.9644582137025</v>
      </c>
      <c r="F436" t="str">
        <f t="shared" si="6"/>
        <v>Increase</v>
      </c>
    </row>
    <row r="437" spans="1:6" x14ac:dyDescent="0.2">
      <c r="A437" s="1">
        <v>42440</v>
      </c>
      <c r="B437" s="2">
        <v>1424.7525892134872</v>
      </c>
      <c r="C437" s="3">
        <v>1572.8074932606551</v>
      </c>
      <c r="D437">
        <v>1269.5853850271249</v>
      </c>
      <c r="E437" s="4">
        <v>1483.1269487513007</v>
      </c>
      <c r="F437" t="str">
        <f t="shared" si="6"/>
        <v>Increase</v>
      </c>
    </row>
    <row r="438" spans="1:6" x14ac:dyDescent="0.2">
      <c r="A438" s="1">
        <v>42441</v>
      </c>
      <c r="B438" s="2">
        <v>1408.4237314218801</v>
      </c>
      <c r="C438" s="3">
        <v>1531.9339696549157</v>
      </c>
      <c r="D438">
        <v>1261.3249586131737</v>
      </c>
      <c r="E438" s="4">
        <v>1436.0880200519989</v>
      </c>
      <c r="F438" t="str">
        <f t="shared" si="6"/>
        <v>Decrease</v>
      </c>
    </row>
    <row r="439" spans="1:6" x14ac:dyDescent="0.2">
      <c r="A439" s="1">
        <v>42442</v>
      </c>
      <c r="B439" s="2">
        <v>1436.9584068847903</v>
      </c>
      <c r="C439" s="3">
        <v>1599.4566158407749</v>
      </c>
      <c r="D439">
        <v>1305.9193913945583</v>
      </c>
      <c r="E439" s="4">
        <v>1487.7647562490895</v>
      </c>
      <c r="F439" t="str">
        <f t="shared" si="6"/>
        <v>Increase</v>
      </c>
    </row>
    <row r="440" spans="1:6" x14ac:dyDescent="0.2">
      <c r="A440" s="1">
        <v>42443</v>
      </c>
      <c r="B440" s="2">
        <v>1423.6366908395541</v>
      </c>
      <c r="C440" s="3">
        <v>1574.3820431101144</v>
      </c>
      <c r="D440">
        <v>1273.1056748715559</v>
      </c>
      <c r="E440" s="4">
        <v>1424.9192415399693</v>
      </c>
      <c r="F440" t="str">
        <f t="shared" si="6"/>
        <v>Decrease</v>
      </c>
    </row>
    <row r="441" spans="1:6" x14ac:dyDescent="0.2">
      <c r="A441" s="1">
        <v>42444</v>
      </c>
      <c r="B441" s="2">
        <v>1431.699754087273</v>
      </c>
      <c r="C441" s="3">
        <v>1592.2572015074588</v>
      </c>
      <c r="D441">
        <v>1319.490857854878</v>
      </c>
      <c r="E441" s="4">
        <v>1462.0698386217061</v>
      </c>
      <c r="F441" t="str">
        <f t="shared" si="6"/>
        <v>Increase</v>
      </c>
    </row>
    <row r="442" spans="1:6" x14ac:dyDescent="0.2">
      <c r="A442" s="1">
        <v>42445</v>
      </c>
      <c r="B442" s="2">
        <v>1469.044940466001</v>
      </c>
      <c r="C442" s="3">
        <v>1641.7471319869126</v>
      </c>
      <c r="D442">
        <v>1319.4626213493852</v>
      </c>
      <c r="E442" s="4">
        <v>1487.7360987530019</v>
      </c>
      <c r="F442" t="str">
        <f t="shared" si="6"/>
        <v>Increase</v>
      </c>
    </row>
    <row r="443" spans="1:6" x14ac:dyDescent="0.2">
      <c r="A443" s="1">
        <v>42446</v>
      </c>
      <c r="B443" s="2">
        <v>1513.6570114247338</v>
      </c>
      <c r="C443" s="3">
        <v>1651.8713923709356</v>
      </c>
      <c r="D443">
        <v>1346.8099600188773</v>
      </c>
      <c r="E443" s="4">
        <v>1544.3331316723165</v>
      </c>
      <c r="F443" t="str">
        <f t="shared" si="6"/>
        <v>Increase</v>
      </c>
    </row>
    <row r="444" spans="1:6" x14ac:dyDescent="0.2">
      <c r="A444" s="1">
        <v>42447</v>
      </c>
      <c r="B444" s="2">
        <v>1511.7451596515305</v>
      </c>
      <c r="C444" s="3">
        <v>1627.4216866287086</v>
      </c>
      <c r="D444">
        <v>1369.4406448941124</v>
      </c>
      <c r="E444" s="4">
        <v>1535.5606424073526</v>
      </c>
      <c r="F444" t="str">
        <f t="shared" si="6"/>
        <v>Decrease</v>
      </c>
    </row>
    <row r="445" spans="1:6" x14ac:dyDescent="0.2">
      <c r="A445" s="1">
        <v>42448</v>
      </c>
      <c r="B445" s="2">
        <v>1492.7072195471628</v>
      </c>
      <c r="C445" s="3">
        <v>1642.699474836804</v>
      </c>
      <c r="D445">
        <v>1356.7606936041536</v>
      </c>
      <c r="E445" s="4">
        <v>1494.767606742048</v>
      </c>
      <c r="F445" t="str">
        <f t="shared" si="6"/>
        <v>Decrease</v>
      </c>
    </row>
    <row r="446" spans="1:6" x14ac:dyDescent="0.2">
      <c r="A446" s="1">
        <v>42449</v>
      </c>
      <c r="B446" s="2">
        <v>1480.0948590696339</v>
      </c>
      <c r="C446" s="3">
        <v>1624.8940200993259</v>
      </c>
      <c r="D446">
        <v>1311.998625298279</v>
      </c>
      <c r="E446" s="4">
        <v>1548.7701395485126</v>
      </c>
      <c r="F446" t="str">
        <f t="shared" si="6"/>
        <v>Increase</v>
      </c>
    </row>
    <row r="447" spans="1:6" x14ac:dyDescent="0.2">
      <c r="A447" s="1">
        <v>42450</v>
      </c>
      <c r="B447" s="2">
        <v>1507.0690907079008</v>
      </c>
      <c r="C447" s="3">
        <v>1624.6294669497267</v>
      </c>
      <c r="D447">
        <v>1356.684633545407</v>
      </c>
      <c r="E447" s="4">
        <v>1508.235227746198</v>
      </c>
      <c r="F447" t="str">
        <f t="shared" si="6"/>
        <v>Decrease</v>
      </c>
    </row>
    <row r="448" spans="1:6" x14ac:dyDescent="0.2">
      <c r="A448" s="1">
        <v>42451</v>
      </c>
      <c r="B448" s="2">
        <v>1476.1193753039179</v>
      </c>
      <c r="C448" s="3">
        <v>1629.9051485576449</v>
      </c>
      <c r="D448">
        <v>1341.3735691656957</v>
      </c>
      <c r="E448" s="4">
        <v>1503.2640259916336</v>
      </c>
      <c r="F448" t="str">
        <f t="shared" si="6"/>
        <v>Decrease</v>
      </c>
    </row>
    <row r="449" spans="1:6" x14ac:dyDescent="0.2">
      <c r="A449" s="1">
        <v>42452</v>
      </c>
      <c r="B449" s="2">
        <v>1423.701641801599</v>
      </c>
      <c r="C449" s="3">
        <v>1551.3639997418866</v>
      </c>
      <c r="D449">
        <v>1283.1644775872589</v>
      </c>
      <c r="E449" s="4">
        <v>1489.0026047565241</v>
      </c>
      <c r="F449" t="str">
        <f t="shared" si="6"/>
        <v>Decrease</v>
      </c>
    </row>
    <row r="450" spans="1:6" x14ac:dyDescent="0.2">
      <c r="A450" s="1">
        <v>42453</v>
      </c>
      <c r="B450" s="2">
        <v>1445.3281404890849</v>
      </c>
      <c r="C450" s="3">
        <v>1621.3122143762473</v>
      </c>
      <c r="D450">
        <v>1308.3156319961649</v>
      </c>
      <c r="E450" s="4">
        <v>1469.5350675054076</v>
      </c>
      <c r="F450" t="str">
        <f t="shared" si="6"/>
        <v>Decrease</v>
      </c>
    </row>
    <row r="451" spans="1:6" x14ac:dyDescent="0.2">
      <c r="A451" s="1">
        <v>42454</v>
      </c>
      <c r="B451" s="2">
        <v>1462.553639206332</v>
      </c>
      <c r="C451" s="3">
        <v>1625.7297312299941</v>
      </c>
      <c r="D451">
        <v>1313.6388301649486</v>
      </c>
      <c r="E451" s="4">
        <v>1477.0351524073378</v>
      </c>
      <c r="F451" t="str">
        <f t="shared" si="6"/>
        <v>Increase</v>
      </c>
    </row>
    <row r="452" spans="1:6" x14ac:dyDescent="0.2">
      <c r="A452" s="1">
        <v>42455</v>
      </c>
      <c r="B452" s="2">
        <v>1459.6876943610164</v>
      </c>
      <c r="C452" s="3">
        <v>1593.3345503243647</v>
      </c>
      <c r="D452">
        <v>1328.7873011549946</v>
      </c>
      <c r="E452" s="4">
        <v>1453.6375393153728</v>
      </c>
      <c r="F452" t="str">
        <f t="shared" ref="F452:F515" si="7">IF(E452&gt;=E451,"Increase","Decrease")</f>
        <v>Decrease</v>
      </c>
    </row>
    <row r="453" spans="1:6" x14ac:dyDescent="0.2">
      <c r="A453" s="1">
        <v>42456</v>
      </c>
      <c r="B453" s="2">
        <v>1472.5221621880999</v>
      </c>
      <c r="C453" s="3">
        <v>1652.0474768973902</v>
      </c>
      <c r="D453">
        <v>1333.7237850643819</v>
      </c>
      <c r="E453" s="4">
        <v>1506.1286627753022</v>
      </c>
      <c r="F453" t="str">
        <f t="shared" si="7"/>
        <v>Increase</v>
      </c>
    </row>
    <row r="454" spans="1:6" x14ac:dyDescent="0.2">
      <c r="A454" s="1">
        <v>42457</v>
      </c>
      <c r="B454" s="2">
        <v>1481.8092958207128</v>
      </c>
      <c r="C454" s="3">
        <v>1658.9888039601774</v>
      </c>
      <c r="D454">
        <v>1332.1718779881769</v>
      </c>
      <c r="E454" s="4">
        <v>1473.8487015091016</v>
      </c>
      <c r="F454" t="str">
        <f t="shared" si="7"/>
        <v>Decrease</v>
      </c>
    </row>
    <row r="455" spans="1:6" x14ac:dyDescent="0.2">
      <c r="A455" s="1">
        <v>42458</v>
      </c>
      <c r="B455" s="2">
        <v>1506.2326361331</v>
      </c>
      <c r="C455" s="3">
        <v>1649.6489139807811</v>
      </c>
      <c r="D455">
        <v>1382.5176025327823</v>
      </c>
      <c r="E455" s="4">
        <v>1505.8090998727357</v>
      </c>
      <c r="F455" t="str">
        <f t="shared" si="7"/>
        <v>Increase</v>
      </c>
    </row>
    <row r="456" spans="1:6" x14ac:dyDescent="0.2">
      <c r="A456" s="1">
        <v>42459</v>
      </c>
      <c r="B456" s="2">
        <v>1523.012974337511</v>
      </c>
      <c r="C456" s="3">
        <v>1657.9519341516821</v>
      </c>
      <c r="D456">
        <v>1385.7333770647431</v>
      </c>
      <c r="E456" s="4">
        <v>1549.5049159718133</v>
      </c>
      <c r="F456" t="str">
        <f t="shared" si="7"/>
        <v>Increase</v>
      </c>
    </row>
    <row r="457" spans="1:6" x14ac:dyDescent="0.2">
      <c r="A457" s="1">
        <v>42460</v>
      </c>
      <c r="B457" s="2">
        <v>1491.9316114576775</v>
      </c>
      <c r="C457" s="3">
        <v>1658.7053698568548</v>
      </c>
      <c r="D457">
        <v>1349.5460196564911</v>
      </c>
      <c r="E457" s="4">
        <v>1526.9203725193147</v>
      </c>
      <c r="F457" t="str">
        <f t="shared" si="7"/>
        <v>Decrease</v>
      </c>
    </row>
    <row r="458" spans="1:6" x14ac:dyDescent="0.2">
      <c r="A458" s="1">
        <v>42461</v>
      </c>
      <c r="B458" s="2">
        <v>1410.188604383455</v>
      </c>
      <c r="C458" s="3">
        <v>1572.9401706432861</v>
      </c>
      <c r="D458">
        <v>1265.2415994220094</v>
      </c>
      <c r="E458" s="4">
        <v>1420.0164205451586</v>
      </c>
      <c r="F458" t="str">
        <f t="shared" si="7"/>
        <v>Decrease</v>
      </c>
    </row>
    <row r="459" spans="1:6" x14ac:dyDescent="0.2">
      <c r="A459" s="1">
        <v>42462</v>
      </c>
      <c r="B459" s="2">
        <v>1401.7296569545106</v>
      </c>
      <c r="C459" s="3">
        <v>1524.7731134411563</v>
      </c>
      <c r="D459">
        <v>1273.1661283323776</v>
      </c>
      <c r="E459" s="4">
        <v>1411.0726603121891</v>
      </c>
      <c r="F459" t="str">
        <f t="shared" si="7"/>
        <v>Decrease</v>
      </c>
    </row>
    <row r="460" spans="1:6" x14ac:dyDescent="0.2">
      <c r="A460" s="1">
        <v>42463</v>
      </c>
      <c r="B460" s="2">
        <v>1367.1895629029248</v>
      </c>
      <c r="C460" s="3">
        <v>1521.2799846696607</v>
      </c>
      <c r="D460">
        <v>1218.7691443749507</v>
      </c>
      <c r="E460" s="4">
        <v>1379.4300408138283</v>
      </c>
      <c r="F460" t="str">
        <f t="shared" si="7"/>
        <v>Decrease</v>
      </c>
    </row>
    <row r="461" spans="1:6" x14ac:dyDescent="0.2">
      <c r="A461" s="1">
        <v>42464</v>
      </c>
      <c r="B461" s="2">
        <v>1352.2121747838053</v>
      </c>
      <c r="C461" s="3">
        <v>1483.1823561976596</v>
      </c>
      <c r="D461">
        <v>1196.9641447783388</v>
      </c>
      <c r="E461" s="4">
        <v>1395.0758316302868</v>
      </c>
      <c r="F461" t="str">
        <f t="shared" si="7"/>
        <v>Increase</v>
      </c>
    </row>
    <row r="462" spans="1:6" x14ac:dyDescent="0.2">
      <c r="A462" s="1">
        <v>42465</v>
      </c>
      <c r="B462" s="2">
        <v>1399.8857344594601</v>
      </c>
      <c r="C462" s="3">
        <v>1532.191996440366</v>
      </c>
      <c r="D462">
        <v>1264.999099669124</v>
      </c>
      <c r="E462" s="4">
        <v>1465.5096096468153</v>
      </c>
      <c r="F462" t="str">
        <f t="shared" si="7"/>
        <v>Increase</v>
      </c>
    </row>
    <row r="463" spans="1:6" x14ac:dyDescent="0.2">
      <c r="A463" s="1">
        <v>42466</v>
      </c>
      <c r="B463" s="2">
        <v>1353.3267782435275</v>
      </c>
      <c r="C463" s="3">
        <v>1492.2198083242699</v>
      </c>
      <c r="D463">
        <v>1212.8334428679302</v>
      </c>
      <c r="E463" s="4">
        <v>1362.1766538117986</v>
      </c>
      <c r="F463" t="str">
        <f t="shared" si="7"/>
        <v>Decrease</v>
      </c>
    </row>
    <row r="464" spans="1:6" x14ac:dyDescent="0.2">
      <c r="A464" s="1">
        <v>42467</v>
      </c>
      <c r="B464" s="2">
        <v>1363.5208963656135</v>
      </c>
      <c r="C464" s="3">
        <v>1514.1146691452857</v>
      </c>
      <c r="D464">
        <v>1230.5226711645098</v>
      </c>
      <c r="E464" s="4">
        <v>1387.4724330828378</v>
      </c>
      <c r="F464" t="str">
        <f t="shared" si="7"/>
        <v>Increase</v>
      </c>
    </row>
    <row r="465" spans="1:6" x14ac:dyDescent="0.2">
      <c r="A465" s="1">
        <v>42468</v>
      </c>
      <c r="B465" s="2">
        <v>1402.2332455060048</v>
      </c>
      <c r="C465" s="3">
        <v>1541.8764082604839</v>
      </c>
      <c r="D465">
        <v>1273.3869020376178</v>
      </c>
      <c r="E465" s="4">
        <v>1414.6040647041184</v>
      </c>
      <c r="F465" t="str">
        <f t="shared" si="7"/>
        <v>Increase</v>
      </c>
    </row>
    <row r="466" spans="1:6" x14ac:dyDescent="0.2">
      <c r="A466" s="1">
        <v>42469</v>
      </c>
      <c r="B466" s="2">
        <v>1396.2057633970337</v>
      </c>
      <c r="C466" s="3">
        <v>1544.1112463185136</v>
      </c>
      <c r="D466">
        <v>1258.0508496065092</v>
      </c>
      <c r="E466" s="4">
        <v>1394.8534681804222</v>
      </c>
      <c r="F466" t="str">
        <f t="shared" si="7"/>
        <v>Decrease</v>
      </c>
    </row>
    <row r="467" spans="1:6" x14ac:dyDescent="0.2">
      <c r="A467" s="1">
        <v>42470</v>
      </c>
      <c r="B467" s="2">
        <v>1400.7213698531984</v>
      </c>
      <c r="C467" s="3">
        <v>1564.0355702736961</v>
      </c>
      <c r="D467">
        <v>1261.4803144492544</v>
      </c>
      <c r="E467" s="4">
        <v>1392.8148252003189</v>
      </c>
      <c r="F467" t="str">
        <f t="shared" si="7"/>
        <v>Decrease</v>
      </c>
    </row>
    <row r="468" spans="1:6" x14ac:dyDescent="0.2">
      <c r="A468" s="1">
        <v>42471</v>
      </c>
      <c r="B468" s="2">
        <v>1447.8013996566781</v>
      </c>
      <c r="C468" s="3">
        <v>1626.0980117041693</v>
      </c>
      <c r="D468">
        <v>1317.0667208604932</v>
      </c>
      <c r="E468" s="4">
        <v>1440.4619325030001</v>
      </c>
      <c r="F468" t="str">
        <f t="shared" si="7"/>
        <v>Increase</v>
      </c>
    </row>
    <row r="469" spans="1:6" x14ac:dyDescent="0.2">
      <c r="A469" s="1">
        <v>42472</v>
      </c>
      <c r="B469" s="2">
        <v>1450.0517068967476</v>
      </c>
      <c r="C469" s="3">
        <v>1607.1813991691213</v>
      </c>
      <c r="D469">
        <v>1303.214695186525</v>
      </c>
      <c r="E469" s="4">
        <v>1478.8307641952044</v>
      </c>
      <c r="F469" t="str">
        <f t="shared" si="7"/>
        <v>Increase</v>
      </c>
    </row>
    <row r="470" spans="1:6" x14ac:dyDescent="0.2">
      <c r="A470" s="1">
        <v>42473</v>
      </c>
      <c r="B470" s="2">
        <v>1436.1338373931499</v>
      </c>
      <c r="C470" s="3">
        <v>1599.3347600096913</v>
      </c>
      <c r="D470">
        <v>1312.9160043614479</v>
      </c>
      <c r="E470" s="4">
        <v>1403.2083864854269</v>
      </c>
      <c r="F470" t="str">
        <f t="shared" si="7"/>
        <v>Decrease</v>
      </c>
    </row>
    <row r="471" spans="1:6" x14ac:dyDescent="0.2">
      <c r="A471" s="1">
        <v>42474</v>
      </c>
      <c r="B471" s="2">
        <v>1454.642918916293</v>
      </c>
      <c r="C471" s="3">
        <v>1598.1709165083619</v>
      </c>
      <c r="D471">
        <v>1331.3642492845706</v>
      </c>
      <c r="E471" s="4">
        <v>1474.1229567162547</v>
      </c>
      <c r="F471" t="str">
        <f t="shared" si="7"/>
        <v>Increase</v>
      </c>
    </row>
    <row r="472" spans="1:6" x14ac:dyDescent="0.2">
      <c r="A472" s="1">
        <v>42475</v>
      </c>
      <c r="B472" s="2">
        <v>1437.1844799172191</v>
      </c>
      <c r="C472" s="3">
        <v>1594.4268279854819</v>
      </c>
      <c r="D472">
        <v>1317.2127152699463</v>
      </c>
      <c r="E472" s="4">
        <v>1444.9662295576341</v>
      </c>
      <c r="F472" t="str">
        <f t="shared" si="7"/>
        <v>Decrease</v>
      </c>
    </row>
    <row r="473" spans="1:6" x14ac:dyDescent="0.2">
      <c r="A473" s="1">
        <v>42476</v>
      </c>
      <c r="B473" s="2">
        <v>1397.8401752649668</v>
      </c>
      <c r="C473" s="3">
        <v>1519.2234474034829</v>
      </c>
      <c r="D473">
        <v>1283.1358118070632</v>
      </c>
      <c r="E473" s="4">
        <v>1424.8934442368156</v>
      </c>
      <c r="F473" t="str">
        <f t="shared" si="7"/>
        <v>Decrease</v>
      </c>
    </row>
    <row r="474" spans="1:6" x14ac:dyDescent="0.2">
      <c r="A474" s="1">
        <v>42477</v>
      </c>
      <c r="B474" s="2">
        <v>1424.1036518954143</v>
      </c>
      <c r="C474" s="3">
        <v>1566.1123648787204</v>
      </c>
      <c r="D474">
        <v>1306.5300311980473</v>
      </c>
      <c r="E474" s="4">
        <v>1453.4974073540775</v>
      </c>
      <c r="F474" t="str">
        <f t="shared" si="7"/>
        <v>Increase</v>
      </c>
    </row>
    <row r="475" spans="1:6" x14ac:dyDescent="0.2">
      <c r="A475" s="1">
        <v>42478</v>
      </c>
      <c r="B475" s="2">
        <v>1425.1014854051512</v>
      </c>
      <c r="C475" s="3">
        <v>1568.5185058454349</v>
      </c>
      <c r="D475">
        <v>1252.357890940405</v>
      </c>
      <c r="E475" s="4">
        <v>1449.3495024553074</v>
      </c>
      <c r="F475" t="str">
        <f t="shared" si="7"/>
        <v>Decrease</v>
      </c>
    </row>
    <row r="476" spans="1:6" x14ac:dyDescent="0.2">
      <c r="A476" s="1">
        <v>42479</v>
      </c>
      <c r="B476" s="2">
        <v>1398.3162861123562</v>
      </c>
      <c r="C476" s="3">
        <v>1524.2741561595033</v>
      </c>
      <c r="D476">
        <v>1226.0656007296802</v>
      </c>
      <c r="E476" s="4">
        <v>1415.4949963210165</v>
      </c>
      <c r="F476" t="str">
        <f t="shared" si="7"/>
        <v>Decrease</v>
      </c>
    </row>
    <row r="477" spans="1:6" x14ac:dyDescent="0.2">
      <c r="A477" s="1">
        <v>42480</v>
      </c>
      <c r="B477" s="2">
        <v>1438.4898044493145</v>
      </c>
      <c r="C477" s="3">
        <v>1562.8113278545884</v>
      </c>
      <c r="D477">
        <v>1297.2311104557677</v>
      </c>
      <c r="E477" s="4">
        <v>1438.7682627721765</v>
      </c>
      <c r="F477" t="str">
        <f t="shared" si="7"/>
        <v>Increase</v>
      </c>
    </row>
    <row r="478" spans="1:6" x14ac:dyDescent="0.2">
      <c r="A478" s="1">
        <v>42481</v>
      </c>
      <c r="B478" s="2">
        <v>1398.3781373534177</v>
      </c>
      <c r="C478" s="3">
        <v>1526.6202965035811</v>
      </c>
      <c r="D478">
        <v>1242.3945697911295</v>
      </c>
      <c r="E478" s="4">
        <v>1429.1714232870004</v>
      </c>
      <c r="F478" t="str">
        <f t="shared" si="7"/>
        <v>Decrease</v>
      </c>
    </row>
    <row r="479" spans="1:6" x14ac:dyDescent="0.2">
      <c r="A479" s="1">
        <v>42482</v>
      </c>
      <c r="B479" s="2">
        <v>1382.6558225146082</v>
      </c>
      <c r="C479" s="3">
        <v>1513.7797633678588</v>
      </c>
      <c r="D479">
        <v>1243.2273322681738</v>
      </c>
      <c r="E479" s="4">
        <v>1379.3568436152464</v>
      </c>
      <c r="F479" t="str">
        <f t="shared" si="7"/>
        <v>Decrease</v>
      </c>
    </row>
    <row r="480" spans="1:6" x14ac:dyDescent="0.2">
      <c r="A480" s="1">
        <v>42483</v>
      </c>
      <c r="B480" s="2">
        <v>1371.4083569504787</v>
      </c>
      <c r="C480" s="3">
        <v>1500.0357164632769</v>
      </c>
      <c r="D480">
        <v>1259.1397681865349</v>
      </c>
      <c r="E480" s="4">
        <v>1360.063035651815</v>
      </c>
      <c r="F480" t="str">
        <f t="shared" si="7"/>
        <v>Decrease</v>
      </c>
    </row>
    <row r="481" spans="1:6" x14ac:dyDescent="0.2">
      <c r="A481" s="1">
        <v>42484</v>
      </c>
      <c r="B481" s="2">
        <v>1346.9669741204773</v>
      </c>
      <c r="C481" s="3">
        <v>1463.1658913263395</v>
      </c>
      <c r="D481">
        <v>1204.6870562866104</v>
      </c>
      <c r="E481" s="4">
        <v>1378.7715790873831</v>
      </c>
      <c r="F481" t="str">
        <f t="shared" si="7"/>
        <v>Increase</v>
      </c>
    </row>
    <row r="482" spans="1:6" x14ac:dyDescent="0.2">
      <c r="A482" s="1">
        <v>42485</v>
      </c>
      <c r="B482" s="2">
        <v>1375.0488210322555</v>
      </c>
      <c r="C482" s="3">
        <v>1526.7243367318988</v>
      </c>
      <c r="D482">
        <v>1243.7504745819606</v>
      </c>
      <c r="E482" s="4">
        <v>1397.2164163587158</v>
      </c>
      <c r="F482" t="str">
        <f t="shared" si="7"/>
        <v>Increase</v>
      </c>
    </row>
    <row r="483" spans="1:6" x14ac:dyDescent="0.2">
      <c r="A483" s="1">
        <v>42486</v>
      </c>
      <c r="B483" s="2">
        <v>1409.6490536317799</v>
      </c>
      <c r="C483" s="3">
        <v>1548.091331307352</v>
      </c>
      <c r="D483">
        <v>1283.0584999874643</v>
      </c>
      <c r="E483" s="4">
        <v>1467.1673888159501</v>
      </c>
      <c r="F483" t="str">
        <f t="shared" si="7"/>
        <v>Increase</v>
      </c>
    </row>
    <row r="484" spans="1:6" x14ac:dyDescent="0.2">
      <c r="A484" s="1">
        <v>42487</v>
      </c>
      <c r="B484" s="2">
        <v>1395.7739128197027</v>
      </c>
      <c r="C484" s="3">
        <v>1544.6560527590675</v>
      </c>
      <c r="D484">
        <v>1247.7982387277527</v>
      </c>
      <c r="E484" s="4">
        <v>1421.1402508021897</v>
      </c>
      <c r="F484" t="str">
        <f t="shared" si="7"/>
        <v>Decrease</v>
      </c>
    </row>
    <row r="485" spans="1:6" x14ac:dyDescent="0.2">
      <c r="A485" s="1">
        <v>42488</v>
      </c>
      <c r="B485" s="2">
        <v>1373.7049635156563</v>
      </c>
      <c r="C485" s="3">
        <v>1491.6680768791252</v>
      </c>
      <c r="D485">
        <v>1225.9709060998678</v>
      </c>
      <c r="E485" s="4">
        <v>1397.8363107697573</v>
      </c>
      <c r="F485" t="str">
        <f t="shared" si="7"/>
        <v>Decrease</v>
      </c>
    </row>
    <row r="486" spans="1:6" x14ac:dyDescent="0.2">
      <c r="A486" s="1">
        <v>42489</v>
      </c>
      <c r="B486" s="2">
        <v>1333.6404504685486</v>
      </c>
      <c r="C486" s="3">
        <v>1472.2168554693014</v>
      </c>
      <c r="D486">
        <v>1187.3151766561118</v>
      </c>
      <c r="E486" s="4">
        <v>1323.2731095873226</v>
      </c>
      <c r="F486" t="str">
        <f t="shared" si="7"/>
        <v>Decrease</v>
      </c>
    </row>
    <row r="487" spans="1:6" x14ac:dyDescent="0.2">
      <c r="A487" s="1">
        <v>42490</v>
      </c>
      <c r="B487" s="2">
        <v>1360.5431279640643</v>
      </c>
      <c r="C487" s="3">
        <v>1491.1987977325477</v>
      </c>
      <c r="D487">
        <v>1219.6063268551318</v>
      </c>
      <c r="E487" s="4">
        <v>1375.6102684189309</v>
      </c>
      <c r="F487" t="str">
        <f t="shared" si="7"/>
        <v>Increase</v>
      </c>
    </row>
    <row r="488" spans="1:6" x14ac:dyDescent="0.2">
      <c r="A488" s="1">
        <v>42491</v>
      </c>
      <c r="B488" s="2">
        <v>1391.1332758618471</v>
      </c>
      <c r="C488" s="3">
        <v>1539.8738660277572</v>
      </c>
      <c r="D488">
        <v>1252.6674753223269</v>
      </c>
      <c r="E488" s="4">
        <v>1385.7846648054574</v>
      </c>
      <c r="F488" t="str">
        <f t="shared" si="7"/>
        <v>Increase</v>
      </c>
    </row>
    <row r="489" spans="1:6" x14ac:dyDescent="0.2">
      <c r="A489" s="1">
        <v>42492</v>
      </c>
      <c r="B489" s="2">
        <v>1408.390054155152</v>
      </c>
      <c r="C489" s="3">
        <v>1556.5889422319519</v>
      </c>
      <c r="D489">
        <v>1261.6110274126813</v>
      </c>
      <c r="E489" s="4">
        <v>1395.5279430457072</v>
      </c>
      <c r="F489" t="str">
        <f t="shared" si="7"/>
        <v>Increase</v>
      </c>
    </row>
    <row r="490" spans="1:6" x14ac:dyDescent="0.2">
      <c r="A490" s="1">
        <v>42493</v>
      </c>
      <c r="B490" s="2">
        <v>1407.6711497046599</v>
      </c>
      <c r="C490" s="3">
        <v>1540.6398800066891</v>
      </c>
      <c r="D490">
        <v>1283.67634568321</v>
      </c>
      <c r="E490" s="4">
        <v>1426.2994023359822</v>
      </c>
      <c r="F490" t="str">
        <f t="shared" si="7"/>
        <v>Increase</v>
      </c>
    </row>
    <row r="491" spans="1:6" x14ac:dyDescent="0.2">
      <c r="A491" s="1">
        <v>42494</v>
      </c>
      <c r="B491" s="2">
        <v>1378.9163653415528</v>
      </c>
      <c r="C491" s="3">
        <v>1510.3558860353121</v>
      </c>
      <c r="D491">
        <v>1241.7576859088406</v>
      </c>
      <c r="E491" s="4">
        <v>1423.1557441017897</v>
      </c>
      <c r="F491" t="str">
        <f t="shared" si="7"/>
        <v>Decrease</v>
      </c>
    </row>
    <row r="492" spans="1:6" x14ac:dyDescent="0.2">
      <c r="A492" s="1">
        <v>42495</v>
      </c>
      <c r="B492" s="2">
        <v>1339.2157698757096</v>
      </c>
      <c r="C492" s="3">
        <v>1469.4668871894207</v>
      </c>
      <c r="D492">
        <v>1235.8119622223826</v>
      </c>
      <c r="E492" s="4">
        <v>1355.9746243909192</v>
      </c>
      <c r="F492" t="str">
        <f t="shared" si="7"/>
        <v>Decrease</v>
      </c>
    </row>
    <row r="493" spans="1:6" x14ac:dyDescent="0.2">
      <c r="A493" s="1">
        <v>42496</v>
      </c>
      <c r="B493" s="2">
        <v>1338.5187344318078</v>
      </c>
      <c r="C493" s="3">
        <v>1503.0434926297889</v>
      </c>
      <c r="D493">
        <v>1188.8720379711633</v>
      </c>
      <c r="E493" s="4">
        <v>1357.6046727578578</v>
      </c>
      <c r="F493" t="str">
        <f t="shared" si="7"/>
        <v>Increase</v>
      </c>
    </row>
    <row r="494" spans="1:6" x14ac:dyDescent="0.2">
      <c r="A494" s="1">
        <v>42497</v>
      </c>
      <c r="B494" s="2">
        <v>1375.6712610787117</v>
      </c>
      <c r="C494" s="3">
        <v>1502.4139386781046</v>
      </c>
      <c r="D494">
        <v>1238.4861245351449</v>
      </c>
      <c r="E494" s="4">
        <v>1363.6587452722817</v>
      </c>
      <c r="F494" t="str">
        <f t="shared" si="7"/>
        <v>Increase</v>
      </c>
    </row>
    <row r="495" spans="1:6" x14ac:dyDescent="0.2">
      <c r="A495" s="1">
        <v>42498</v>
      </c>
      <c r="B495" s="2">
        <v>1437.6595940976529</v>
      </c>
      <c r="C495" s="3">
        <v>1566.3077291449308</v>
      </c>
      <c r="D495">
        <v>1273.8938331811005</v>
      </c>
      <c r="E495" s="4">
        <v>1498.4520000132457</v>
      </c>
      <c r="F495" t="str">
        <f t="shared" si="7"/>
        <v>Increase</v>
      </c>
    </row>
    <row r="496" spans="1:6" x14ac:dyDescent="0.2">
      <c r="A496" s="1">
        <v>42499</v>
      </c>
      <c r="B496" s="2">
        <v>1476.3532788226869</v>
      </c>
      <c r="C496" s="3">
        <v>1619.386026288787</v>
      </c>
      <c r="D496">
        <v>1353.9790365687475</v>
      </c>
      <c r="E496" s="4">
        <v>1545.5629338479107</v>
      </c>
      <c r="F496" t="str">
        <f t="shared" si="7"/>
        <v>Increase</v>
      </c>
    </row>
    <row r="497" spans="1:6" x14ac:dyDescent="0.2">
      <c r="A497" s="1">
        <v>42500</v>
      </c>
      <c r="B497" s="2">
        <v>1471.5236203873403</v>
      </c>
      <c r="C497" s="3">
        <v>1594.6257553192513</v>
      </c>
      <c r="D497">
        <v>1319.368235295927</v>
      </c>
      <c r="E497" s="4">
        <v>1461.2168946119691</v>
      </c>
      <c r="F497" t="str">
        <f t="shared" si="7"/>
        <v>Decrease</v>
      </c>
    </row>
    <row r="498" spans="1:6" x14ac:dyDescent="0.2">
      <c r="A498" s="1">
        <v>42501</v>
      </c>
      <c r="B498" s="2">
        <v>1480.2515139092297</v>
      </c>
      <c r="C498" s="3">
        <v>1612.8978167332587</v>
      </c>
      <c r="D498">
        <v>1318.7307023088811</v>
      </c>
      <c r="E498" s="4">
        <v>1507.5345145493206</v>
      </c>
      <c r="F498" t="str">
        <f t="shared" si="7"/>
        <v>Increase</v>
      </c>
    </row>
    <row r="499" spans="1:6" x14ac:dyDescent="0.2">
      <c r="A499" s="1">
        <v>42502</v>
      </c>
      <c r="B499" s="2">
        <v>1451.8838241114258</v>
      </c>
      <c r="C499" s="3">
        <v>1584.5793543970676</v>
      </c>
      <c r="D499">
        <v>1308.6109197004544</v>
      </c>
      <c r="E499" s="4">
        <v>1466.9588279569066</v>
      </c>
      <c r="F499" t="str">
        <f t="shared" si="7"/>
        <v>Decrease</v>
      </c>
    </row>
    <row r="500" spans="1:6" x14ac:dyDescent="0.2">
      <c r="A500" s="1">
        <v>42503</v>
      </c>
      <c r="B500" s="2">
        <v>1465.1616351968253</v>
      </c>
      <c r="C500" s="3">
        <v>1591.2019471668393</v>
      </c>
      <c r="D500">
        <v>1308.3823316174114</v>
      </c>
      <c r="E500" s="4">
        <v>1463.6166259948388</v>
      </c>
      <c r="F500" t="str">
        <f t="shared" si="7"/>
        <v>Decrease</v>
      </c>
    </row>
    <row r="501" spans="1:6" x14ac:dyDescent="0.2">
      <c r="A501" s="1">
        <v>42504</v>
      </c>
      <c r="B501" s="2">
        <v>1432.415540004733</v>
      </c>
      <c r="C501" s="3">
        <v>1590.4089787425489</v>
      </c>
      <c r="D501">
        <v>1299.635297325889</v>
      </c>
      <c r="E501" s="4">
        <v>1468.4230310927303</v>
      </c>
      <c r="F501" t="str">
        <f t="shared" si="7"/>
        <v>Increase</v>
      </c>
    </row>
    <row r="502" spans="1:6" x14ac:dyDescent="0.2">
      <c r="A502" s="1">
        <v>42505</v>
      </c>
      <c r="B502" s="2">
        <v>1424.9621361504483</v>
      </c>
      <c r="C502" s="3">
        <v>1573.1226040671497</v>
      </c>
      <c r="D502">
        <v>1275.3343531192297</v>
      </c>
      <c r="E502" s="4">
        <v>1488.4901241132482</v>
      </c>
      <c r="F502" t="str">
        <f t="shared" si="7"/>
        <v>Increase</v>
      </c>
    </row>
    <row r="503" spans="1:6" x14ac:dyDescent="0.2">
      <c r="A503" s="1">
        <v>42506</v>
      </c>
      <c r="B503" s="2">
        <v>1408.8729224509252</v>
      </c>
      <c r="C503" s="3">
        <v>1560.0809489596293</v>
      </c>
      <c r="D503">
        <v>1256.4039569642036</v>
      </c>
      <c r="E503" s="4">
        <v>1395.9282299071001</v>
      </c>
      <c r="F503" t="str">
        <f t="shared" si="7"/>
        <v>Decrease</v>
      </c>
    </row>
    <row r="504" spans="1:6" x14ac:dyDescent="0.2">
      <c r="A504" s="1">
        <v>42507</v>
      </c>
      <c r="B504" s="2">
        <v>1437.9106406179415</v>
      </c>
      <c r="C504" s="3">
        <v>1597.3050775282743</v>
      </c>
      <c r="D504">
        <v>1306.9808667126545</v>
      </c>
      <c r="E504" s="4">
        <v>1440.980417399091</v>
      </c>
      <c r="F504" t="str">
        <f t="shared" si="7"/>
        <v>Increase</v>
      </c>
    </row>
    <row r="505" spans="1:6" x14ac:dyDescent="0.2">
      <c r="A505" s="1">
        <v>42508</v>
      </c>
      <c r="B505" s="2">
        <v>1417.5382328466565</v>
      </c>
      <c r="C505" s="3">
        <v>1571.1738839782504</v>
      </c>
      <c r="D505">
        <v>1268.7775153036891</v>
      </c>
      <c r="E505" s="4">
        <v>1417.9160987691109</v>
      </c>
      <c r="F505" t="str">
        <f t="shared" si="7"/>
        <v>Decrease</v>
      </c>
    </row>
    <row r="506" spans="1:6" x14ac:dyDescent="0.2">
      <c r="A506" s="1">
        <v>42509</v>
      </c>
      <c r="B506" s="2">
        <v>1379.7856841294094</v>
      </c>
      <c r="C506" s="3">
        <v>1518.323733895375</v>
      </c>
      <c r="D506">
        <v>1217.0441631367639</v>
      </c>
      <c r="E506" s="4">
        <v>1370.8114727335619</v>
      </c>
      <c r="F506" t="str">
        <f t="shared" si="7"/>
        <v>Decrease</v>
      </c>
    </row>
    <row r="507" spans="1:6" x14ac:dyDescent="0.2">
      <c r="A507" s="1">
        <v>42510</v>
      </c>
      <c r="B507" s="2">
        <v>1382.1903551424639</v>
      </c>
      <c r="C507" s="3">
        <v>1528.4976096164698</v>
      </c>
      <c r="D507">
        <v>1245.8004580293634</v>
      </c>
      <c r="E507" s="4">
        <v>1371.9452544652888</v>
      </c>
      <c r="F507" t="str">
        <f t="shared" si="7"/>
        <v>Increase</v>
      </c>
    </row>
    <row r="508" spans="1:6" x14ac:dyDescent="0.2">
      <c r="A508" s="1">
        <v>42511</v>
      </c>
      <c r="B508" s="2">
        <v>1344.0966792415097</v>
      </c>
      <c r="C508" s="3">
        <v>1481.7885591353922</v>
      </c>
      <c r="D508">
        <v>1206.6298690085698</v>
      </c>
      <c r="E508" s="4">
        <v>1337.3357839224616</v>
      </c>
      <c r="F508" t="str">
        <f t="shared" si="7"/>
        <v>Decrease</v>
      </c>
    </row>
    <row r="509" spans="1:6" x14ac:dyDescent="0.2">
      <c r="A509" s="1">
        <v>42512</v>
      </c>
      <c r="B509" s="2">
        <v>1310.8407440508743</v>
      </c>
      <c r="C509" s="3">
        <v>1469.6732250159316</v>
      </c>
      <c r="D509">
        <v>1184.9943060112851</v>
      </c>
      <c r="E509" s="4">
        <v>1339.3679030647816</v>
      </c>
      <c r="F509" t="str">
        <f t="shared" si="7"/>
        <v>Increase</v>
      </c>
    </row>
    <row r="510" spans="1:6" x14ac:dyDescent="0.2">
      <c r="A510" s="1">
        <v>42513</v>
      </c>
      <c r="B510" s="2">
        <v>1351.0428847428686</v>
      </c>
      <c r="C510" s="3">
        <v>1484.0170736895395</v>
      </c>
      <c r="D510">
        <v>1215.6573289815269</v>
      </c>
      <c r="E510" s="4">
        <v>1348.5870675915555</v>
      </c>
      <c r="F510" t="str">
        <f t="shared" si="7"/>
        <v>Increase</v>
      </c>
    </row>
    <row r="511" spans="1:6" x14ac:dyDescent="0.2">
      <c r="A511" s="1">
        <v>42514</v>
      </c>
      <c r="B511" s="2">
        <v>1384.1912971775182</v>
      </c>
      <c r="C511" s="3">
        <v>1528.1629689130775</v>
      </c>
      <c r="D511">
        <v>1238.4079953657142</v>
      </c>
      <c r="E511" s="4">
        <v>1397.3887720937171</v>
      </c>
      <c r="F511" t="str">
        <f t="shared" si="7"/>
        <v>Increase</v>
      </c>
    </row>
    <row r="512" spans="1:6" x14ac:dyDescent="0.2">
      <c r="A512" s="1">
        <v>42515</v>
      </c>
      <c r="B512" s="2">
        <v>1380.9729558554152</v>
      </c>
      <c r="C512" s="3">
        <v>1517.6785266243521</v>
      </c>
      <c r="D512">
        <v>1233.9400537900567</v>
      </c>
      <c r="E512" s="4">
        <v>1404.2549946795612</v>
      </c>
      <c r="F512" t="str">
        <f t="shared" si="7"/>
        <v>Increase</v>
      </c>
    </row>
    <row r="513" spans="1:6" x14ac:dyDescent="0.2">
      <c r="A513" s="1">
        <v>42516</v>
      </c>
      <c r="B513" s="2">
        <v>1400.3032531803626</v>
      </c>
      <c r="C513" s="3">
        <v>1529.1577251352217</v>
      </c>
      <c r="D513">
        <v>1264.6693004388001</v>
      </c>
      <c r="E513" s="4">
        <v>1417.1751967555297</v>
      </c>
      <c r="F513" t="str">
        <f t="shared" si="7"/>
        <v>Increase</v>
      </c>
    </row>
    <row r="514" spans="1:6" x14ac:dyDescent="0.2">
      <c r="A514" s="1">
        <v>42517</v>
      </c>
      <c r="B514" s="2">
        <v>1376.9378128571548</v>
      </c>
      <c r="C514" s="3">
        <v>1505.1733867899395</v>
      </c>
      <c r="D514">
        <v>1262.3355829863378</v>
      </c>
      <c r="E514" s="4">
        <v>1433.6103199727738</v>
      </c>
      <c r="F514" t="str">
        <f t="shared" si="7"/>
        <v>Increase</v>
      </c>
    </row>
    <row r="515" spans="1:6" x14ac:dyDescent="0.2">
      <c r="A515" s="1">
        <v>42518</v>
      </c>
      <c r="B515" s="2">
        <v>1411.4990563746296</v>
      </c>
      <c r="C515" s="3">
        <v>1543.6466456162987</v>
      </c>
      <c r="D515">
        <v>1258.7824996673712</v>
      </c>
      <c r="E515" s="4">
        <v>1433.7198221778983</v>
      </c>
      <c r="F515" t="str">
        <f t="shared" si="7"/>
        <v>Increase</v>
      </c>
    </row>
    <row r="516" spans="1:6" x14ac:dyDescent="0.2">
      <c r="A516" s="1">
        <v>42519</v>
      </c>
      <c r="B516" s="2">
        <v>1462.9414849631921</v>
      </c>
      <c r="C516" s="3">
        <v>1597.480557824882</v>
      </c>
      <c r="D516">
        <v>1334.782448559529</v>
      </c>
      <c r="E516" s="4">
        <v>1456.2285986165425</v>
      </c>
      <c r="F516" t="str">
        <f t="shared" ref="F516:F579" si="8">IF(E516&gt;=E515,"Increase","Decrease")</f>
        <v>Increase</v>
      </c>
    </row>
    <row r="517" spans="1:6" x14ac:dyDescent="0.2">
      <c r="A517" s="1">
        <v>42520</v>
      </c>
      <c r="B517" s="2">
        <v>1471.3195279042984</v>
      </c>
      <c r="C517" s="3">
        <v>1608.7746813876572</v>
      </c>
      <c r="D517">
        <v>1294.8360122996644</v>
      </c>
      <c r="E517" s="4">
        <v>1497.8687355905979</v>
      </c>
      <c r="F517" t="str">
        <f t="shared" si="8"/>
        <v>Increase</v>
      </c>
    </row>
    <row r="518" spans="1:6" x14ac:dyDescent="0.2">
      <c r="A518" s="1">
        <v>42521</v>
      </c>
      <c r="B518" s="2">
        <v>1477.0633531828464</v>
      </c>
      <c r="C518" s="3">
        <v>1616.6541395445249</v>
      </c>
      <c r="D518">
        <v>1321.6276785164653</v>
      </c>
      <c r="E518" s="4">
        <v>1484.9633925922074</v>
      </c>
      <c r="F518" t="str">
        <f t="shared" si="8"/>
        <v>Decrease</v>
      </c>
    </row>
    <row r="519" spans="1:6" x14ac:dyDescent="0.2">
      <c r="A519" s="1">
        <v>42522</v>
      </c>
      <c r="B519" s="2">
        <v>1470.7781874864843</v>
      </c>
      <c r="C519" s="3">
        <v>1638.5092052746556</v>
      </c>
      <c r="D519">
        <v>1356.8163307701582</v>
      </c>
      <c r="E519" s="4">
        <v>1497.7954136359256</v>
      </c>
      <c r="F519" t="str">
        <f t="shared" si="8"/>
        <v>Increase</v>
      </c>
    </row>
    <row r="520" spans="1:6" x14ac:dyDescent="0.2">
      <c r="A520" s="1">
        <v>42523</v>
      </c>
      <c r="B520" s="2">
        <v>1494.428204824794</v>
      </c>
      <c r="C520" s="3">
        <v>1616.5880253607854</v>
      </c>
      <c r="D520">
        <v>1323.5806256482906</v>
      </c>
      <c r="E520" s="4">
        <v>1510.0055058854277</v>
      </c>
      <c r="F520" t="str">
        <f t="shared" si="8"/>
        <v>Increase</v>
      </c>
    </row>
    <row r="521" spans="1:6" x14ac:dyDescent="0.2">
      <c r="A521" s="1">
        <v>42524</v>
      </c>
      <c r="B521" s="2">
        <v>1457.030812122551</v>
      </c>
      <c r="C521" s="3">
        <v>1587.8450525384294</v>
      </c>
      <c r="D521">
        <v>1331.990639551253</v>
      </c>
      <c r="E521" s="4">
        <v>1469.6086998435712</v>
      </c>
      <c r="F521" t="str">
        <f t="shared" si="8"/>
        <v>Decrease</v>
      </c>
    </row>
    <row r="522" spans="1:6" x14ac:dyDescent="0.2">
      <c r="A522" s="1">
        <v>42525</v>
      </c>
      <c r="B522" s="2">
        <v>1438.5078906257079</v>
      </c>
      <c r="C522" s="3">
        <v>1583.6544944549705</v>
      </c>
      <c r="D522">
        <v>1297.6996204732116</v>
      </c>
      <c r="E522" s="4">
        <v>1450.3436727428657</v>
      </c>
      <c r="F522" t="str">
        <f t="shared" si="8"/>
        <v>Decrease</v>
      </c>
    </row>
    <row r="523" spans="1:6" x14ac:dyDescent="0.2">
      <c r="A523" s="1">
        <v>42526</v>
      </c>
      <c r="B523" s="2">
        <v>1454.0818419170082</v>
      </c>
      <c r="C523" s="3">
        <v>1594.3275296845532</v>
      </c>
      <c r="D523">
        <v>1315.6167930032213</v>
      </c>
      <c r="E523" s="4">
        <v>1486.0416328996469</v>
      </c>
      <c r="F523" t="str">
        <f t="shared" si="8"/>
        <v>Increase</v>
      </c>
    </row>
    <row r="524" spans="1:6" x14ac:dyDescent="0.2">
      <c r="A524" s="1">
        <v>42527</v>
      </c>
      <c r="B524" s="2">
        <v>1486.8084104641246</v>
      </c>
      <c r="C524" s="3">
        <v>1644.8356138093823</v>
      </c>
      <c r="D524">
        <v>1343.863748274767</v>
      </c>
      <c r="E524" s="4">
        <v>1494.8969572831891</v>
      </c>
      <c r="F524" t="str">
        <f t="shared" si="8"/>
        <v>Increase</v>
      </c>
    </row>
    <row r="525" spans="1:6" x14ac:dyDescent="0.2">
      <c r="A525" s="1">
        <v>42528</v>
      </c>
      <c r="B525" s="2">
        <v>1463.941519941402</v>
      </c>
      <c r="C525" s="3">
        <v>1616.5011610111842</v>
      </c>
      <c r="D525">
        <v>1303.983582306706</v>
      </c>
      <c r="E525" s="4">
        <v>1433.3087712988879</v>
      </c>
      <c r="F525" t="str">
        <f t="shared" si="8"/>
        <v>Decrease</v>
      </c>
    </row>
    <row r="526" spans="1:6" x14ac:dyDescent="0.2">
      <c r="A526" s="1">
        <v>42529</v>
      </c>
      <c r="B526" s="2">
        <v>1429.1283783441215</v>
      </c>
      <c r="C526" s="3">
        <v>1556.6411375316652</v>
      </c>
      <c r="D526">
        <v>1285.7236501794857</v>
      </c>
      <c r="E526" s="4">
        <v>1445.9914271417292</v>
      </c>
      <c r="F526" t="str">
        <f t="shared" si="8"/>
        <v>Increase</v>
      </c>
    </row>
    <row r="527" spans="1:6" x14ac:dyDescent="0.2">
      <c r="A527" s="1">
        <v>42530</v>
      </c>
      <c r="B527" s="2">
        <v>1397.1506648280888</v>
      </c>
      <c r="C527" s="3">
        <v>1534.9477485547702</v>
      </c>
      <c r="D527">
        <v>1245.0952604415459</v>
      </c>
      <c r="E527" s="4">
        <v>1425.6446900432811</v>
      </c>
      <c r="F527" t="str">
        <f t="shared" si="8"/>
        <v>Decrease</v>
      </c>
    </row>
    <row r="528" spans="1:6" x14ac:dyDescent="0.2">
      <c r="A528" s="1">
        <v>42531</v>
      </c>
      <c r="B528" s="2">
        <v>1403.5909769912819</v>
      </c>
      <c r="C528" s="3">
        <v>1523.8405416919115</v>
      </c>
      <c r="D528">
        <v>1268.3435005812773</v>
      </c>
      <c r="E528" s="4">
        <v>1414.9883667842482</v>
      </c>
      <c r="F528" t="str">
        <f t="shared" si="8"/>
        <v>Decrease</v>
      </c>
    </row>
    <row r="529" spans="1:6" x14ac:dyDescent="0.2">
      <c r="A529" s="1">
        <v>42532</v>
      </c>
      <c r="B529" s="2">
        <v>1401.4124240400843</v>
      </c>
      <c r="C529" s="3">
        <v>1550.0486818022046</v>
      </c>
      <c r="D529">
        <v>1259.1245009409442</v>
      </c>
      <c r="E529" s="4">
        <v>1379.8666792585709</v>
      </c>
      <c r="F529" t="str">
        <f t="shared" si="8"/>
        <v>Decrease</v>
      </c>
    </row>
    <row r="530" spans="1:6" x14ac:dyDescent="0.2">
      <c r="A530" s="1">
        <v>42533</v>
      </c>
      <c r="B530" s="2">
        <v>1411.8801555359016</v>
      </c>
      <c r="C530" s="3">
        <v>1582.0685778544341</v>
      </c>
      <c r="D530">
        <v>1276.6372135450601</v>
      </c>
      <c r="E530" s="4">
        <v>1421.2513488269724</v>
      </c>
      <c r="F530" t="str">
        <f t="shared" si="8"/>
        <v>Increase</v>
      </c>
    </row>
    <row r="531" spans="1:6" x14ac:dyDescent="0.2">
      <c r="A531" s="1">
        <v>42534</v>
      </c>
      <c r="B531" s="2">
        <v>1409.1533507699608</v>
      </c>
      <c r="C531" s="3">
        <v>1538.4890196444055</v>
      </c>
      <c r="D531">
        <v>1264.3298154478321</v>
      </c>
      <c r="E531" s="4">
        <v>1485.8625948696808</v>
      </c>
      <c r="F531" t="str">
        <f t="shared" si="8"/>
        <v>Increase</v>
      </c>
    </row>
    <row r="532" spans="1:6" x14ac:dyDescent="0.2">
      <c r="A532" s="1">
        <v>42535</v>
      </c>
      <c r="B532" s="2">
        <v>1404.3363107515377</v>
      </c>
      <c r="C532" s="3">
        <v>1543.4865411840744</v>
      </c>
      <c r="D532">
        <v>1265.2887204264077</v>
      </c>
      <c r="E532" s="4">
        <v>1401.8224526718943</v>
      </c>
      <c r="F532" t="str">
        <f t="shared" si="8"/>
        <v>Decrease</v>
      </c>
    </row>
    <row r="533" spans="1:6" x14ac:dyDescent="0.2">
      <c r="A533" s="1">
        <v>42536</v>
      </c>
      <c r="B533" s="2">
        <v>1385.0666910966763</v>
      </c>
      <c r="C533" s="3">
        <v>1504.2216878293616</v>
      </c>
      <c r="D533">
        <v>1264.4945473912642</v>
      </c>
      <c r="E533" s="4">
        <v>1394.0766419398253</v>
      </c>
      <c r="F533" t="str">
        <f t="shared" si="8"/>
        <v>Decrease</v>
      </c>
    </row>
    <row r="534" spans="1:6" x14ac:dyDescent="0.2">
      <c r="A534" s="1">
        <v>42537</v>
      </c>
      <c r="B534" s="2">
        <v>1375.4791566620963</v>
      </c>
      <c r="C534" s="3">
        <v>1520.521345483183</v>
      </c>
      <c r="D534">
        <v>1228.1057624695534</v>
      </c>
      <c r="E534" s="4">
        <v>1387.6868890035007</v>
      </c>
      <c r="F534" t="str">
        <f t="shared" si="8"/>
        <v>Decrease</v>
      </c>
    </row>
    <row r="535" spans="1:6" x14ac:dyDescent="0.2">
      <c r="A535" s="1">
        <v>42538</v>
      </c>
      <c r="B535" s="2">
        <v>1374.4221841404399</v>
      </c>
      <c r="C535" s="3">
        <v>1505.3218579593827</v>
      </c>
      <c r="D535">
        <v>1242.0638332246224</v>
      </c>
      <c r="E535" s="4">
        <v>1382.815493475269</v>
      </c>
      <c r="F535" t="str">
        <f t="shared" si="8"/>
        <v>Decrease</v>
      </c>
    </row>
    <row r="536" spans="1:6" x14ac:dyDescent="0.2">
      <c r="A536" s="1">
        <v>42539</v>
      </c>
      <c r="B536" s="2">
        <v>1420.4288045636197</v>
      </c>
      <c r="C536" s="3">
        <v>1545.669149368837</v>
      </c>
      <c r="D536">
        <v>1289.9944699398079</v>
      </c>
      <c r="E536" s="4">
        <v>1455.9757912399257</v>
      </c>
      <c r="F536" t="str">
        <f t="shared" si="8"/>
        <v>Increase</v>
      </c>
    </row>
    <row r="537" spans="1:6" x14ac:dyDescent="0.2">
      <c r="A537" s="1">
        <v>42540</v>
      </c>
      <c r="B537" s="2">
        <v>1409.1975939664887</v>
      </c>
      <c r="C537" s="3">
        <v>1561.9964352608526</v>
      </c>
      <c r="D537">
        <v>1234.7117574365463</v>
      </c>
      <c r="E537" s="4">
        <v>1425.8910871582593</v>
      </c>
      <c r="F537" t="str">
        <f t="shared" si="8"/>
        <v>Decrease</v>
      </c>
    </row>
    <row r="538" spans="1:6" x14ac:dyDescent="0.2">
      <c r="A538" s="1">
        <v>42541</v>
      </c>
      <c r="B538" s="2">
        <v>1386.6820688553753</v>
      </c>
      <c r="C538" s="3">
        <v>1530.7707710929526</v>
      </c>
      <c r="D538">
        <v>1244.7853023709529</v>
      </c>
      <c r="E538" s="4">
        <v>1404.2473178081214</v>
      </c>
      <c r="F538" t="str">
        <f t="shared" si="8"/>
        <v>Decrease</v>
      </c>
    </row>
    <row r="539" spans="1:6" x14ac:dyDescent="0.2">
      <c r="A539" s="1">
        <v>42542</v>
      </c>
      <c r="B539" s="2">
        <v>1398.8164095308689</v>
      </c>
      <c r="C539" s="3">
        <v>1549.3413489490204</v>
      </c>
      <c r="D539">
        <v>1251.938664305819</v>
      </c>
      <c r="E539" s="4">
        <v>1414.073820991089</v>
      </c>
      <c r="F539" t="str">
        <f t="shared" si="8"/>
        <v>Increase</v>
      </c>
    </row>
    <row r="540" spans="1:6" x14ac:dyDescent="0.2">
      <c r="A540" s="1">
        <v>42543</v>
      </c>
      <c r="B540" s="2">
        <v>1406.6633796064939</v>
      </c>
      <c r="C540" s="3">
        <v>1538.2452470007613</v>
      </c>
      <c r="D540">
        <v>1267.5014353988106</v>
      </c>
      <c r="E540" s="4">
        <v>1349.7507986944026</v>
      </c>
      <c r="F540" t="str">
        <f t="shared" si="8"/>
        <v>Decrease</v>
      </c>
    </row>
    <row r="541" spans="1:6" x14ac:dyDescent="0.2">
      <c r="A541" s="1">
        <v>42544</v>
      </c>
      <c r="B541" s="2">
        <v>1426.1511246051061</v>
      </c>
      <c r="C541" s="3">
        <v>1557.4109463487239</v>
      </c>
      <c r="D541">
        <v>1306.9569535535463</v>
      </c>
      <c r="E541" s="4">
        <v>1443.1647348454574</v>
      </c>
      <c r="F541" t="str">
        <f t="shared" si="8"/>
        <v>Increase</v>
      </c>
    </row>
    <row r="542" spans="1:6" x14ac:dyDescent="0.2">
      <c r="A542" s="1">
        <v>42545</v>
      </c>
      <c r="B542" s="2">
        <v>1429.9430442019864</v>
      </c>
      <c r="C542" s="3">
        <v>1593.4963170694625</v>
      </c>
      <c r="D542">
        <v>1267.6855223378711</v>
      </c>
      <c r="E542" s="4">
        <v>1472.5223135604881</v>
      </c>
      <c r="F542" t="str">
        <f t="shared" si="8"/>
        <v>Increase</v>
      </c>
    </row>
    <row r="543" spans="1:6" x14ac:dyDescent="0.2">
      <c r="A543" s="1">
        <v>42546</v>
      </c>
      <c r="B543" s="2">
        <v>1426.5588161558258</v>
      </c>
      <c r="C543" s="3">
        <v>1570.6223792270355</v>
      </c>
      <c r="D543">
        <v>1266.7630964098566</v>
      </c>
      <c r="E543" s="4">
        <v>1427.5619279621762</v>
      </c>
      <c r="F543" t="str">
        <f t="shared" si="8"/>
        <v>Decrease</v>
      </c>
    </row>
    <row r="544" spans="1:6" x14ac:dyDescent="0.2">
      <c r="A544" s="1">
        <v>42547</v>
      </c>
      <c r="B544" s="2">
        <v>1428.4372458429052</v>
      </c>
      <c r="C544" s="3">
        <v>1575.3685063358894</v>
      </c>
      <c r="D544">
        <v>1302.2067282490616</v>
      </c>
      <c r="E544" s="4">
        <v>1433.0648578090561</v>
      </c>
      <c r="F544" t="str">
        <f t="shared" si="8"/>
        <v>Increase</v>
      </c>
    </row>
    <row r="545" spans="1:6" x14ac:dyDescent="0.2">
      <c r="A545" s="1">
        <v>42548</v>
      </c>
      <c r="B545" s="2">
        <v>1430.2154223111963</v>
      </c>
      <c r="C545" s="3">
        <v>1552.1186240006355</v>
      </c>
      <c r="D545">
        <v>1268.6282350138094</v>
      </c>
      <c r="E545" s="4">
        <v>1439.3334510359493</v>
      </c>
      <c r="F545" t="str">
        <f t="shared" si="8"/>
        <v>Increase</v>
      </c>
    </row>
    <row r="546" spans="1:6" x14ac:dyDescent="0.2">
      <c r="A546" s="1">
        <v>42549</v>
      </c>
      <c r="B546" s="2">
        <v>1419.9242701489125</v>
      </c>
      <c r="C546" s="3">
        <v>1590.1184803378708</v>
      </c>
      <c r="D546">
        <v>1290.46596646696</v>
      </c>
      <c r="E546" s="4">
        <v>1426.1896970749681</v>
      </c>
      <c r="F546" t="str">
        <f t="shared" si="8"/>
        <v>Decrease</v>
      </c>
    </row>
    <row r="547" spans="1:6" x14ac:dyDescent="0.2">
      <c r="A547" s="1">
        <v>42550</v>
      </c>
      <c r="B547" s="2">
        <v>1390.185086144468</v>
      </c>
      <c r="C547" s="3">
        <v>1538.8667805666605</v>
      </c>
      <c r="D547">
        <v>1242.6852809242209</v>
      </c>
      <c r="E547" s="4">
        <v>1393.9519790363624</v>
      </c>
      <c r="F547" t="str">
        <f t="shared" si="8"/>
        <v>Decrease</v>
      </c>
    </row>
    <row r="548" spans="1:6" x14ac:dyDescent="0.2">
      <c r="A548" s="1">
        <v>42551</v>
      </c>
      <c r="B548" s="2">
        <v>1432.2984995591942</v>
      </c>
      <c r="C548" s="3">
        <v>1575.5341480073178</v>
      </c>
      <c r="D548">
        <v>1293.4295530249965</v>
      </c>
      <c r="E548" s="4">
        <v>1410.9828980036102</v>
      </c>
      <c r="F548" t="str">
        <f t="shared" si="8"/>
        <v>Increase</v>
      </c>
    </row>
    <row r="549" spans="1:6" x14ac:dyDescent="0.2">
      <c r="A549" s="1">
        <v>42552</v>
      </c>
      <c r="B549" s="2">
        <v>1443.3001504750639</v>
      </c>
      <c r="C549" s="3">
        <v>1574.6282052282522</v>
      </c>
      <c r="D549">
        <v>1305.0887941372262</v>
      </c>
      <c r="E549" s="4">
        <v>1466.0734981211192</v>
      </c>
      <c r="F549" t="str">
        <f t="shared" si="8"/>
        <v>Increase</v>
      </c>
    </row>
    <row r="550" spans="1:6" x14ac:dyDescent="0.2">
      <c r="A550" s="1">
        <v>42553</v>
      </c>
      <c r="B550" s="2">
        <v>1481.5016153926304</v>
      </c>
      <c r="C550" s="3">
        <v>1618.3680368598593</v>
      </c>
      <c r="D550">
        <v>1335.3333322756098</v>
      </c>
      <c r="E550" s="4">
        <v>1527.079367474736</v>
      </c>
      <c r="F550" t="str">
        <f t="shared" si="8"/>
        <v>Increase</v>
      </c>
    </row>
    <row r="551" spans="1:6" x14ac:dyDescent="0.2">
      <c r="A551" s="1">
        <v>42554</v>
      </c>
      <c r="B551" s="2">
        <v>1502.6845298814217</v>
      </c>
      <c r="C551" s="3">
        <v>1654.2471833508653</v>
      </c>
      <c r="D551">
        <v>1385.6127281960567</v>
      </c>
      <c r="E551" s="4">
        <v>1519.067431925768</v>
      </c>
      <c r="F551" t="str">
        <f t="shared" si="8"/>
        <v>Decrease</v>
      </c>
    </row>
    <row r="552" spans="1:6" x14ac:dyDescent="0.2">
      <c r="A552" s="1">
        <v>42555</v>
      </c>
      <c r="B552" s="2">
        <v>1474.16812489171</v>
      </c>
      <c r="C552" s="3">
        <v>1638.3152827218551</v>
      </c>
      <c r="D552">
        <v>1327.4166094233608</v>
      </c>
      <c r="E552" s="4">
        <v>1520.2068221162792</v>
      </c>
      <c r="F552" t="str">
        <f t="shared" si="8"/>
        <v>Increase</v>
      </c>
    </row>
    <row r="553" spans="1:6" x14ac:dyDescent="0.2">
      <c r="A553" s="1">
        <v>42556</v>
      </c>
      <c r="B553" s="2">
        <v>1501.6517617179186</v>
      </c>
      <c r="C553" s="3">
        <v>1683.8551819892259</v>
      </c>
      <c r="D553">
        <v>1356.0099145751444</v>
      </c>
      <c r="E553" s="4">
        <v>1533.4291622209582</v>
      </c>
      <c r="F553" t="str">
        <f t="shared" si="8"/>
        <v>Increase</v>
      </c>
    </row>
    <row r="554" spans="1:6" x14ac:dyDescent="0.2">
      <c r="A554" s="1">
        <v>42557</v>
      </c>
      <c r="B554" s="2">
        <v>1509.2631355673354</v>
      </c>
      <c r="C554" s="3">
        <v>1620.2901513129777</v>
      </c>
      <c r="D554">
        <v>1363.4388970909743</v>
      </c>
      <c r="E554" s="4">
        <v>1524.2724523982422</v>
      </c>
      <c r="F554" t="str">
        <f t="shared" si="8"/>
        <v>Decrease</v>
      </c>
    </row>
    <row r="555" spans="1:6" x14ac:dyDescent="0.2">
      <c r="A555" s="1">
        <v>42558</v>
      </c>
      <c r="B555" s="2">
        <v>1514.7404003583924</v>
      </c>
      <c r="C555" s="3">
        <v>1676.834386184009</v>
      </c>
      <c r="D555">
        <v>1340.7956176056614</v>
      </c>
      <c r="E555" s="4">
        <v>1530.851847161641</v>
      </c>
      <c r="F555" t="str">
        <f t="shared" si="8"/>
        <v>Increase</v>
      </c>
    </row>
    <row r="556" spans="1:6" x14ac:dyDescent="0.2">
      <c r="A556" s="1">
        <v>42559</v>
      </c>
      <c r="B556" s="2">
        <v>1506.1305793759323</v>
      </c>
      <c r="C556" s="3">
        <v>1632.0163645505656</v>
      </c>
      <c r="D556">
        <v>1364.2746764726585</v>
      </c>
      <c r="E556" s="4">
        <v>1535.8345846996876</v>
      </c>
      <c r="F556" t="str">
        <f t="shared" si="8"/>
        <v>Increase</v>
      </c>
    </row>
    <row r="557" spans="1:6" x14ac:dyDescent="0.2">
      <c r="A557" s="1">
        <v>42560</v>
      </c>
      <c r="B557" s="2">
        <v>1522.637958407377</v>
      </c>
      <c r="C557" s="3">
        <v>1686.4759415809401</v>
      </c>
      <c r="D557">
        <v>1372.2672227927028</v>
      </c>
      <c r="E557" s="4">
        <v>1545.6416674033517</v>
      </c>
      <c r="F557" t="str">
        <f t="shared" si="8"/>
        <v>Increase</v>
      </c>
    </row>
    <row r="558" spans="1:6" x14ac:dyDescent="0.2">
      <c r="A558" s="1">
        <v>42561</v>
      </c>
      <c r="B558" s="2">
        <v>1496.2776309204423</v>
      </c>
      <c r="C558" s="3">
        <v>1649.8525833997689</v>
      </c>
      <c r="D558">
        <v>1378.5020029385694</v>
      </c>
      <c r="E558" s="4">
        <v>1520.692245930192</v>
      </c>
      <c r="F558" t="str">
        <f t="shared" si="8"/>
        <v>Decrease</v>
      </c>
    </row>
    <row r="559" spans="1:6" x14ac:dyDescent="0.2">
      <c r="A559" s="1">
        <v>42562</v>
      </c>
      <c r="B559" s="2">
        <v>1536.6578268874573</v>
      </c>
      <c r="C559" s="3">
        <v>1676.7832056006114</v>
      </c>
      <c r="D559">
        <v>1393.8067810768043</v>
      </c>
      <c r="E559" s="4">
        <v>1576.7944771822738</v>
      </c>
      <c r="F559" t="str">
        <f t="shared" si="8"/>
        <v>Increase</v>
      </c>
    </row>
    <row r="560" spans="1:6" x14ac:dyDescent="0.2">
      <c r="A560" s="1">
        <v>42563</v>
      </c>
      <c r="B560" s="2">
        <v>1531.0130687590915</v>
      </c>
      <c r="C560" s="3">
        <v>1668.4269608437714</v>
      </c>
      <c r="D560">
        <v>1374.0851341383593</v>
      </c>
      <c r="E560" s="4">
        <v>1558.4130033337183</v>
      </c>
      <c r="F560" t="str">
        <f t="shared" si="8"/>
        <v>Decrease</v>
      </c>
    </row>
    <row r="561" spans="1:6" x14ac:dyDescent="0.2">
      <c r="A561" s="1">
        <v>42564</v>
      </c>
      <c r="B561" s="2">
        <v>1485.7435853484305</v>
      </c>
      <c r="C561" s="3">
        <v>1624.5577269219004</v>
      </c>
      <c r="D561">
        <v>1352.0016025270506</v>
      </c>
      <c r="E561" s="4">
        <v>1505.6212263270909</v>
      </c>
      <c r="F561" t="str">
        <f t="shared" si="8"/>
        <v>Decrease</v>
      </c>
    </row>
    <row r="562" spans="1:6" x14ac:dyDescent="0.2">
      <c r="A562" s="1">
        <v>42565</v>
      </c>
      <c r="B562" s="2">
        <v>1464.0995426893307</v>
      </c>
      <c r="C562" s="3">
        <v>1619.1706750489175</v>
      </c>
      <c r="D562">
        <v>1318.584073530825</v>
      </c>
      <c r="E562" s="4">
        <v>1488.4616525746567</v>
      </c>
      <c r="F562" t="str">
        <f t="shared" si="8"/>
        <v>Decrease</v>
      </c>
    </row>
    <row r="563" spans="1:6" x14ac:dyDescent="0.2">
      <c r="A563" s="1">
        <v>42566</v>
      </c>
      <c r="B563" s="2">
        <v>1450.8483622163897</v>
      </c>
      <c r="C563" s="3">
        <v>1589.8026065561876</v>
      </c>
      <c r="D563">
        <v>1296.1475469784502</v>
      </c>
      <c r="E563" s="4">
        <v>1470.0073817715099</v>
      </c>
      <c r="F563" t="str">
        <f t="shared" si="8"/>
        <v>Decrease</v>
      </c>
    </row>
    <row r="564" spans="1:6" x14ac:dyDescent="0.2">
      <c r="A564" s="1">
        <v>42567</v>
      </c>
      <c r="B564" s="2">
        <v>1431.1947560660635</v>
      </c>
      <c r="C564" s="3">
        <v>1574.0104191104942</v>
      </c>
      <c r="D564">
        <v>1296.3848298856881</v>
      </c>
      <c r="E564" s="4">
        <v>1449.8475383942978</v>
      </c>
      <c r="F564" t="str">
        <f t="shared" si="8"/>
        <v>Decrease</v>
      </c>
    </row>
    <row r="565" spans="1:6" x14ac:dyDescent="0.2">
      <c r="A565" s="1">
        <v>42568</v>
      </c>
      <c r="B565" s="2">
        <v>1434.8081720910616</v>
      </c>
      <c r="C565" s="3">
        <v>1604.5414903711876</v>
      </c>
      <c r="D565">
        <v>1280.9529029399366</v>
      </c>
      <c r="E565" s="4">
        <v>1445.0272519433431</v>
      </c>
      <c r="F565" t="str">
        <f t="shared" si="8"/>
        <v>Decrease</v>
      </c>
    </row>
    <row r="566" spans="1:6" x14ac:dyDescent="0.2">
      <c r="A566" s="1">
        <v>42569</v>
      </c>
      <c r="B566" s="2">
        <v>1463.5017321010287</v>
      </c>
      <c r="C566" s="3">
        <v>1590.2181314852571</v>
      </c>
      <c r="D566">
        <v>1325.4893476137488</v>
      </c>
      <c r="E566" s="4">
        <v>1470.4932541263943</v>
      </c>
      <c r="F566" t="str">
        <f t="shared" si="8"/>
        <v>Increase</v>
      </c>
    </row>
    <row r="567" spans="1:6" x14ac:dyDescent="0.2">
      <c r="A567" s="1">
        <v>42570</v>
      </c>
      <c r="B567" s="2">
        <v>1485.3947250120468</v>
      </c>
      <c r="C567" s="3">
        <v>1613.5067368097514</v>
      </c>
      <c r="D567">
        <v>1350.3720769539409</v>
      </c>
      <c r="E567" s="4">
        <v>1536.0280389916391</v>
      </c>
      <c r="F567" t="str">
        <f t="shared" si="8"/>
        <v>Increase</v>
      </c>
    </row>
    <row r="568" spans="1:6" x14ac:dyDescent="0.2">
      <c r="A568" s="1">
        <v>42571</v>
      </c>
      <c r="B568" s="2">
        <v>1499.9847641739059</v>
      </c>
      <c r="C568" s="3">
        <v>1619.7012401104078</v>
      </c>
      <c r="D568">
        <v>1354.5379018988851</v>
      </c>
      <c r="E568" s="4">
        <v>1515.6037820128713</v>
      </c>
      <c r="F568" t="str">
        <f t="shared" si="8"/>
        <v>Decrease</v>
      </c>
    </row>
    <row r="569" spans="1:6" x14ac:dyDescent="0.2">
      <c r="A569" s="1">
        <v>42572</v>
      </c>
      <c r="B569" s="2">
        <v>1496.2675507830531</v>
      </c>
      <c r="C569" s="3">
        <v>1653.1734221608588</v>
      </c>
      <c r="D569">
        <v>1328.9945551037404</v>
      </c>
      <c r="E569" s="4">
        <v>1511.7917057470297</v>
      </c>
      <c r="F569" t="str">
        <f t="shared" si="8"/>
        <v>Decrease</v>
      </c>
    </row>
    <row r="570" spans="1:6" x14ac:dyDescent="0.2">
      <c r="A570" s="1">
        <v>42573</v>
      </c>
      <c r="B570" s="2">
        <v>1461.4750578610676</v>
      </c>
      <c r="C570" s="3">
        <v>1586.3116035408702</v>
      </c>
      <c r="D570">
        <v>1310.4030195316786</v>
      </c>
      <c r="E570" s="4">
        <v>1482.0929290168858</v>
      </c>
      <c r="F570" t="str">
        <f t="shared" si="8"/>
        <v>Decrease</v>
      </c>
    </row>
    <row r="571" spans="1:6" x14ac:dyDescent="0.2">
      <c r="A571" s="1">
        <v>42574</v>
      </c>
      <c r="B571" s="2">
        <v>1451.1531330392163</v>
      </c>
      <c r="C571" s="3">
        <v>1601.7507107611575</v>
      </c>
      <c r="D571">
        <v>1306.0076965684641</v>
      </c>
      <c r="E571" s="4">
        <v>1447.5510062070814</v>
      </c>
      <c r="F571" t="str">
        <f t="shared" si="8"/>
        <v>Decrease</v>
      </c>
    </row>
    <row r="572" spans="1:6" x14ac:dyDescent="0.2">
      <c r="A572" s="1">
        <v>42575</v>
      </c>
      <c r="B572" s="2">
        <v>1471.9755027855977</v>
      </c>
      <c r="C572" s="3">
        <v>1612.2033012936381</v>
      </c>
      <c r="D572">
        <v>1312.7084958561745</v>
      </c>
      <c r="E572" s="4">
        <v>1504.8027974100746</v>
      </c>
      <c r="F572" t="str">
        <f t="shared" si="8"/>
        <v>Increase</v>
      </c>
    </row>
    <row r="573" spans="1:6" x14ac:dyDescent="0.2">
      <c r="A573" s="1">
        <v>42576</v>
      </c>
      <c r="B573" s="2">
        <v>1482.047926189786</v>
      </c>
      <c r="C573" s="3">
        <v>1642.3429439994295</v>
      </c>
      <c r="D573">
        <v>1339.75608447128</v>
      </c>
      <c r="E573" s="4">
        <v>1509.7241779032629</v>
      </c>
      <c r="F573" t="str">
        <f t="shared" si="8"/>
        <v>Increase</v>
      </c>
    </row>
    <row r="574" spans="1:6" x14ac:dyDescent="0.2">
      <c r="A574" s="1">
        <v>42577</v>
      </c>
      <c r="B574" s="2">
        <v>1458.2447866845282</v>
      </c>
      <c r="C574" s="3">
        <v>1611.8304420658076</v>
      </c>
      <c r="D574">
        <v>1312.7836023787204</v>
      </c>
      <c r="E574" s="4">
        <v>1494.8144052320213</v>
      </c>
      <c r="F574" t="str">
        <f t="shared" si="8"/>
        <v>Decrease</v>
      </c>
    </row>
    <row r="575" spans="1:6" x14ac:dyDescent="0.2">
      <c r="A575" s="1">
        <v>42578</v>
      </c>
      <c r="B575" s="2">
        <v>1498.317669831702</v>
      </c>
      <c r="C575" s="3">
        <v>1649.4581434240745</v>
      </c>
      <c r="D575">
        <v>1339.809045017322</v>
      </c>
      <c r="E575" s="4">
        <v>1544.5198636948994</v>
      </c>
      <c r="F575" t="str">
        <f t="shared" si="8"/>
        <v>Increase</v>
      </c>
    </row>
    <row r="576" spans="1:6" x14ac:dyDescent="0.2">
      <c r="A576" s="1">
        <v>42579</v>
      </c>
      <c r="B576" s="2">
        <v>1525.4484432648812</v>
      </c>
      <c r="C576" s="3">
        <v>1675.3780117797512</v>
      </c>
      <c r="D576">
        <v>1370.3129574996083</v>
      </c>
      <c r="E576" s="4">
        <v>1562.9847227661842</v>
      </c>
      <c r="F576" t="str">
        <f t="shared" si="8"/>
        <v>Increase</v>
      </c>
    </row>
    <row r="577" spans="1:6" x14ac:dyDescent="0.2">
      <c r="A577" s="1">
        <v>42580</v>
      </c>
      <c r="B577" s="2">
        <v>1561.6373469120308</v>
      </c>
      <c r="C577" s="3">
        <v>1704.1562886330792</v>
      </c>
      <c r="D577">
        <v>1387.0303168188973</v>
      </c>
      <c r="E577" s="4">
        <v>1570.3997679054632</v>
      </c>
      <c r="F577" t="str">
        <f t="shared" si="8"/>
        <v>Increase</v>
      </c>
    </row>
    <row r="578" spans="1:6" x14ac:dyDescent="0.2">
      <c r="A578" s="1">
        <v>42581</v>
      </c>
      <c r="B578" s="2">
        <v>1581.2063120501168</v>
      </c>
      <c r="C578" s="3">
        <v>1739.5674557150724</v>
      </c>
      <c r="D578">
        <v>1412.3105833758709</v>
      </c>
      <c r="E578" s="4">
        <v>1603.2197041861241</v>
      </c>
      <c r="F578" t="str">
        <f t="shared" si="8"/>
        <v>Increase</v>
      </c>
    </row>
    <row r="579" spans="1:6" x14ac:dyDescent="0.2">
      <c r="A579" s="1">
        <v>42582</v>
      </c>
      <c r="B579" s="2">
        <v>1634.9376720344992</v>
      </c>
      <c r="C579" s="3">
        <v>1790.9352514730808</v>
      </c>
      <c r="D579">
        <v>1422.3931813441766</v>
      </c>
      <c r="E579" s="4">
        <v>1639.3599804693688</v>
      </c>
      <c r="F579" t="str">
        <f t="shared" si="8"/>
        <v>Increase</v>
      </c>
    </row>
    <row r="580" spans="1:6" x14ac:dyDescent="0.2">
      <c r="A580" s="1">
        <v>42583</v>
      </c>
      <c r="B580" s="2">
        <v>1621.8698832877587</v>
      </c>
      <c r="C580" s="3">
        <v>1799.8328707020855</v>
      </c>
      <c r="D580">
        <v>1476.7264020681953</v>
      </c>
      <c r="E580" s="4">
        <v>1655.7936929125049</v>
      </c>
      <c r="F580" t="str">
        <f t="shared" ref="F580:F643" si="9">IF(E580&gt;=E579,"Increase","Decrease")</f>
        <v>Increase</v>
      </c>
    </row>
    <row r="581" spans="1:6" x14ac:dyDescent="0.2">
      <c r="A581" s="1">
        <v>42584</v>
      </c>
      <c r="B581" s="2">
        <v>1610.9464522693347</v>
      </c>
      <c r="C581" s="3">
        <v>1781.2663494243923</v>
      </c>
      <c r="D581">
        <v>1435.4928175003811</v>
      </c>
      <c r="E581" s="4">
        <v>1676.1213010777324</v>
      </c>
      <c r="F581" t="str">
        <f t="shared" si="9"/>
        <v>Increase</v>
      </c>
    </row>
    <row r="582" spans="1:6" x14ac:dyDescent="0.2">
      <c r="A582" s="1">
        <v>42585</v>
      </c>
      <c r="B582" s="2">
        <v>1628.3238044522395</v>
      </c>
      <c r="C582" s="3">
        <v>1811.0361470436221</v>
      </c>
      <c r="D582">
        <v>1450.7800739492448</v>
      </c>
      <c r="E582" s="4">
        <v>1637.8669667576128</v>
      </c>
      <c r="F582" t="str">
        <f t="shared" si="9"/>
        <v>Decrease</v>
      </c>
    </row>
    <row r="583" spans="1:6" x14ac:dyDescent="0.2">
      <c r="A583" s="1">
        <v>42586</v>
      </c>
      <c r="B583" s="2">
        <v>1630.1677248811027</v>
      </c>
      <c r="C583" s="3">
        <v>1762.094603915958</v>
      </c>
      <c r="D583">
        <v>1466.1681401532567</v>
      </c>
      <c r="E583" s="4">
        <v>1659.7780507989535</v>
      </c>
      <c r="F583" t="str">
        <f t="shared" si="9"/>
        <v>Increase</v>
      </c>
    </row>
    <row r="584" spans="1:6" x14ac:dyDescent="0.2">
      <c r="A584" s="1">
        <v>42587</v>
      </c>
      <c r="B584" s="2">
        <v>1602.8902205975876</v>
      </c>
      <c r="C584" s="3">
        <v>1789.0744726642688</v>
      </c>
      <c r="D584">
        <v>1434.1051914586903</v>
      </c>
      <c r="E584" s="4">
        <v>1625.6043008872118</v>
      </c>
      <c r="F584" t="str">
        <f t="shared" si="9"/>
        <v>Decrease</v>
      </c>
    </row>
    <row r="585" spans="1:6" x14ac:dyDescent="0.2">
      <c r="A585" s="1">
        <v>42588</v>
      </c>
      <c r="B585" s="2">
        <v>1671.1377732609055</v>
      </c>
      <c r="C585" s="3">
        <v>1839.1804924602677</v>
      </c>
      <c r="D585">
        <v>1492.705666569912</v>
      </c>
      <c r="E585" s="4">
        <v>1673.6750974724764</v>
      </c>
      <c r="F585" t="str">
        <f t="shared" si="9"/>
        <v>Increase</v>
      </c>
    </row>
    <row r="586" spans="1:6" x14ac:dyDescent="0.2">
      <c r="A586" s="1">
        <v>42589</v>
      </c>
      <c r="B586" s="2">
        <v>1681.5677099832894</v>
      </c>
      <c r="C586" s="3">
        <v>1842.0371370397822</v>
      </c>
      <c r="D586">
        <v>1540.7827455499248</v>
      </c>
      <c r="E586" s="4">
        <v>1704.1376689124336</v>
      </c>
      <c r="F586" t="str">
        <f t="shared" si="9"/>
        <v>Increase</v>
      </c>
    </row>
    <row r="587" spans="1:6" x14ac:dyDescent="0.2">
      <c r="A587" s="1">
        <v>42590</v>
      </c>
      <c r="B587" s="2">
        <v>1664.8606141178454</v>
      </c>
      <c r="C587" s="3">
        <v>1840.493591523199</v>
      </c>
      <c r="D587">
        <v>1504.9606631831111</v>
      </c>
      <c r="E587" s="4">
        <v>1700.1368947401738</v>
      </c>
      <c r="F587" t="str">
        <f t="shared" si="9"/>
        <v>Decrease</v>
      </c>
    </row>
    <row r="588" spans="1:6" x14ac:dyDescent="0.2">
      <c r="A588" s="1">
        <v>42591</v>
      </c>
      <c r="B588" s="2">
        <v>1694.9070252453273</v>
      </c>
      <c r="C588" s="3">
        <v>1862.0215061307181</v>
      </c>
      <c r="D588">
        <v>1500.3745737872759</v>
      </c>
      <c r="E588" s="4">
        <v>1745.4065052504925</v>
      </c>
      <c r="F588" t="str">
        <f t="shared" si="9"/>
        <v>Increase</v>
      </c>
    </row>
    <row r="589" spans="1:6" x14ac:dyDescent="0.2">
      <c r="A589" s="1">
        <v>42592</v>
      </c>
      <c r="B589" s="2">
        <v>1673.9783573067295</v>
      </c>
      <c r="C589" s="3">
        <v>1866.5042795240051</v>
      </c>
      <c r="D589">
        <v>1501.0049318269678</v>
      </c>
      <c r="E589" s="4">
        <v>1754.7961718855117</v>
      </c>
      <c r="F589" t="str">
        <f t="shared" si="9"/>
        <v>Increase</v>
      </c>
    </row>
    <row r="590" spans="1:6" x14ac:dyDescent="0.2">
      <c r="A590" s="1">
        <v>42593</v>
      </c>
      <c r="B590" s="2">
        <v>1708.440663228316</v>
      </c>
      <c r="C590" s="3">
        <v>1878.2454230503104</v>
      </c>
      <c r="D590">
        <v>1541.7018988566924</v>
      </c>
      <c r="E590" s="4">
        <v>1710.4000800902948</v>
      </c>
      <c r="F590" t="str">
        <f t="shared" si="9"/>
        <v>Decrease</v>
      </c>
    </row>
    <row r="591" spans="1:6" x14ac:dyDescent="0.2">
      <c r="A591" s="1">
        <v>42594</v>
      </c>
      <c r="B591" s="2">
        <v>1728.4079090518107</v>
      </c>
      <c r="C591" s="3">
        <v>1891.6736717715823</v>
      </c>
      <c r="D591">
        <v>1562.4628427571781</v>
      </c>
      <c r="E591" s="4">
        <v>1750.2336862449047</v>
      </c>
      <c r="F591" t="str">
        <f t="shared" si="9"/>
        <v>Increase</v>
      </c>
    </row>
    <row r="592" spans="1:6" x14ac:dyDescent="0.2">
      <c r="A592" s="1">
        <v>42595</v>
      </c>
      <c r="B592" s="2">
        <v>1741.413386238959</v>
      </c>
      <c r="C592" s="3">
        <v>1935.4836013254403</v>
      </c>
      <c r="D592">
        <v>1576.7436892140054</v>
      </c>
      <c r="E592" s="4">
        <v>1792.8655446468752</v>
      </c>
      <c r="F592" t="str">
        <f t="shared" si="9"/>
        <v>Increase</v>
      </c>
    </row>
    <row r="593" spans="1:6" x14ac:dyDescent="0.2">
      <c r="A593" s="1">
        <v>42596</v>
      </c>
      <c r="B593" s="2">
        <v>1761.7930659842809</v>
      </c>
      <c r="C593" s="3">
        <v>1933.3530087062293</v>
      </c>
      <c r="D593">
        <v>1544.5884652635518</v>
      </c>
      <c r="E593" s="4">
        <v>1808.8234555350114</v>
      </c>
      <c r="F593" t="str">
        <f t="shared" si="9"/>
        <v>Increase</v>
      </c>
    </row>
    <row r="594" spans="1:6" x14ac:dyDescent="0.2">
      <c r="A594" s="1">
        <v>42597</v>
      </c>
      <c r="B594" s="2">
        <v>1790.7443858480497</v>
      </c>
      <c r="C594" s="3">
        <v>1968.883788062496</v>
      </c>
      <c r="D594">
        <v>1611.0328499405457</v>
      </c>
      <c r="E594" s="4">
        <v>1792.7538246120216</v>
      </c>
      <c r="F594" t="str">
        <f t="shared" si="9"/>
        <v>Decrease</v>
      </c>
    </row>
    <row r="595" spans="1:6" x14ac:dyDescent="0.2">
      <c r="A595" s="1">
        <v>42598</v>
      </c>
      <c r="B595" s="2">
        <v>1793.9535748004184</v>
      </c>
      <c r="C595" s="3">
        <v>2018.8679202830358</v>
      </c>
      <c r="D595">
        <v>1625.0319139799085</v>
      </c>
      <c r="E595" s="4">
        <v>1864.136497506672</v>
      </c>
      <c r="F595" t="str">
        <f t="shared" si="9"/>
        <v>Increase</v>
      </c>
    </row>
    <row r="596" spans="1:6" x14ac:dyDescent="0.2">
      <c r="A596" s="1">
        <v>42599</v>
      </c>
      <c r="B596" s="2">
        <v>1775.9682788980092</v>
      </c>
      <c r="C596" s="3">
        <v>1952.5090985081704</v>
      </c>
      <c r="D596">
        <v>1588.8593968163498</v>
      </c>
      <c r="E596" s="4">
        <v>1755.8830172027403</v>
      </c>
      <c r="F596" t="str">
        <f t="shared" si="9"/>
        <v>Decrease</v>
      </c>
    </row>
    <row r="597" spans="1:6" x14ac:dyDescent="0.2">
      <c r="A597" s="1">
        <v>42600</v>
      </c>
      <c r="B597" s="2">
        <v>1790.5132134067449</v>
      </c>
      <c r="C597" s="3">
        <v>1998.7652230684278</v>
      </c>
      <c r="D597">
        <v>1611.5215137124947</v>
      </c>
      <c r="E597" s="4">
        <v>1828.0932669333617</v>
      </c>
      <c r="F597" t="str">
        <f t="shared" si="9"/>
        <v>Increase</v>
      </c>
    </row>
    <row r="598" spans="1:6" x14ac:dyDescent="0.2">
      <c r="A598" s="1">
        <v>42601</v>
      </c>
      <c r="B598" s="2">
        <v>1794.4576970325254</v>
      </c>
      <c r="C598" s="3">
        <v>1988.2806002475152</v>
      </c>
      <c r="D598">
        <v>1628.155121458625</v>
      </c>
      <c r="E598" s="4">
        <v>1791.5973020309518</v>
      </c>
      <c r="F598" t="str">
        <f t="shared" si="9"/>
        <v>Decrease</v>
      </c>
    </row>
    <row r="599" spans="1:6" x14ac:dyDescent="0.2">
      <c r="A599" s="1">
        <v>42602</v>
      </c>
      <c r="B599" s="2">
        <v>1841.9593445940748</v>
      </c>
      <c r="C599" s="3">
        <v>2036.9474966822204</v>
      </c>
      <c r="D599">
        <v>1651.4293553826576</v>
      </c>
      <c r="E599" s="4">
        <v>1830.7785657030356</v>
      </c>
      <c r="F599" t="str">
        <f t="shared" si="9"/>
        <v>Increase</v>
      </c>
    </row>
    <row r="600" spans="1:6" x14ac:dyDescent="0.2">
      <c r="A600" s="1">
        <v>42603</v>
      </c>
      <c r="B600" s="2">
        <v>1807.3280497714557</v>
      </c>
      <c r="C600" s="3">
        <v>1976.3482525088343</v>
      </c>
      <c r="D600">
        <v>1630.4708561550381</v>
      </c>
      <c r="E600" s="4">
        <v>1799.7239479508348</v>
      </c>
      <c r="F600" t="str">
        <f t="shared" si="9"/>
        <v>Decrease</v>
      </c>
    </row>
    <row r="601" spans="1:6" x14ac:dyDescent="0.2">
      <c r="A601" s="1">
        <v>42604</v>
      </c>
      <c r="B601" s="2">
        <v>1804.1101652395926</v>
      </c>
      <c r="C601" s="3">
        <v>2008.4649158792829</v>
      </c>
      <c r="D601">
        <v>1621.3761580003736</v>
      </c>
      <c r="E601" s="4">
        <v>1830.9035228772691</v>
      </c>
      <c r="F601" t="str">
        <f t="shared" si="9"/>
        <v>Increase</v>
      </c>
    </row>
    <row r="602" spans="1:6" x14ac:dyDescent="0.2">
      <c r="A602" s="1">
        <v>42605</v>
      </c>
      <c r="B602" s="2">
        <v>1756.8484529693205</v>
      </c>
      <c r="C602" s="3">
        <v>1937.4911569126891</v>
      </c>
      <c r="D602">
        <v>1596.788539337623</v>
      </c>
      <c r="E602" s="4">
        <v>1784.7151363631356</v>
      </c>
      <c r="F602" t="str">
        <f t="shared" si="9"/>
        <v>Decrease</v>
      </c>
    </row>
    <row r="603" spans="1:6" x14ac:dyDescent="0.2">
      <c r="A603" s="1">
        <v>42606</v>
      </c>
      <c r="B603" s="2">
        <v>1731.2914090585318</v>
      </c>
      <c r="C603" s="3">
        <v>1904.9016559046979</v>
      </c>
      <c r="D603">
        <v>1549.7319581777642</v>
      </c>
      <c r="E603" s="4">
        <v>1738.5295455026176</v>
      </c>
      <c r="F603" t="str">
        <f t="shared" si="9"/>
        <v>Decrease</v>
      </c>
    </row>
    <row r="604" spans="1:6" x14ac:dyDescent="0.2">
      <c r="A604" s="1">
        <v>42607</v>
      </c>
      <c r="B604" s="2">
        <v>1757.3492055735564</v>
      </c>
      <c r="C604" s="3">
        <v>1893.1756461760485</v>
      </c>
      <c r="D604">
        <v>1591.1073491880936</v>
      </c>
      <c r="E604" s="4">
        <v>1795.725536145447</v>
      </c>
      <c r="F604" t="str">
        <f t="shared" si="9"/>
        <v>Increase</v>
      </c>
    </row>
    <row r="605" spans="1:6" x14ac:dyDescent="0.2">
      <c r="A605" s="1">
        <v>42608</v>
      </c>
      <c r="B605" s="2">
        <v>1716.5839675191282</v>
      </c>
      <c r="C605" s="3">
        <v>1889.2664046936843</v>
      </c>
      <c r="D605">
        <v>1540.6042319084943</v>
      </c>
      <c r="E605" s="4">
        <v>1745.7541908200265</v>
      </c>
      <c r="F605" t="str">
        <f t="shared" si="9"/>
        <v>Decrease</v>
      </c>
    </row>
    <row r="606" spans="1:6" x14ac:dyDescent="0.2">
      <c r="A606" s="1">
        <v>42609</v>
      </c>
      <c r="B606" s="2">
        <v>1705.5762399820144</v>
      </c>
      <c r="C606" s="3">
        <v>1894.8583006252156</v>
      </c>
      <c r="D606">
        <v>1520.8044639433331</v>
      </c>
      <c r="E606" s="4">
        <v>1713.6331577102014</v>
      </c>
      <c r="F606" t="str">
        <f t="shared" si="9"/>
        <v>Decrease</v>
      </c>
    </row>
    <row r="607" spans="1:6" x14ac:dyDescent="0.2">
      <c r="A607" s="1">
        <v>42610</v>
      </c>
      <c r="B607" s="2">
        <v>1751.7565829463404</v>
      </c>
      <c r="C607" s="3">
        <v>1925.2153846565068</v>
      </c>
      <c r="D607">
        <v>1559.9860490783533</v>
      </c>
      <c r="E607" s="4">
        <v>1781.591298586507</v>
      </c>
      <c r="F607" t="str">
        <f t="shared" si="9"/>
        <v>Increase</v>
      </c>
    </row>
    <row r="608" spans="1:6" x14ac:dyDescent="0.2">
      <c r="A608" s="1">
        <v>42611</v>
      </c>
      <c r="B608" s="2">
        <v>1707.9242812138909</v>
      </c>
      <c r="C608" s="3">
        <v>1889.3911712158433</v>
      </c>
      <c r="D608">
        <v>1555.3804211830829</v>
      </c>
      <c r="E608" s="4">
        <v>1709.0917672628102</v>
      </c>
      <c r="F608" t="str">
        <f t="shared" si="9"/>
        <v>Decrease</v>
      </c>
    </row>
    <row r="609" spans="1:6" x14ac:dyDescent="0.2">
      <c r="A609" s="1">
        <v>42612</v>
      </c>
      <c r="B609" s="2">
        <v>1712.708034309105</v>
      </c>
      <c r="C609" s="3">
        <v>1894.7387080732497</v>
      </c>
      <c r="D609">
        <v>1558.5356592816368</v>
      </c>
      <c r="E609" s="4">
        <v>1677.9342582200527</v>
      </c>
      <c r="F609" t="str">
        <f t="shared" si="9"/>
        <v>Decrease</v>
      </c>
    </row>
    <row r="610" spans="1:6" x14ac:dyDescent="0.2">
      <c r="A610" s="1">
        <v>42613</v>
      </c>
      <c r="B610" s="2">
        <v>1694.6256173382369</v>
      </c>
      <c r="C610" s="3">
        <v>1861.2162496507626</v>
      </c>
      <c r="D610">
        <v>1511.5906231839163</v>
      </c>
      <c r="E610" s="4">
        <v>1714.9086847413389</v>
      </c>
      <c r="F610" t="str">
        <f t="shared" si="9"/>
        <v>Increase</v>
      </c>
    </row>
    <row r="611" spans="1:6" x14ac:dyDescent="0.2">
      <c r="A611" s="1">
        <v>42614</v>
      </c>
      <c r="B611" s="2">
        <v>1682.4662560712352</v>
      </c>
      <c r="C611" s="3">
        <v>1861.7175540925816</v>
      </c>
      <c r="D611">
        <v>1527.4373987697784</v>
      </c>
      <c r="E611" s="4">
        <v>1710.6166474015122</v>
      </c>
      <c r="F611" t="str">
        <f t="shared" si="9"/>
        <v>Decrease</v>
      </c>
    </row>
    <row r="612" spans="1:6" x14ac:dyDescent="0.2">
      <c r="A612" s="1">
        <v>42615</v>
      </c>
      <c r="B612" s="2">
        <v>1676.0989513281152</v>
      </c>
      <c r="C612" s="3">
        <v>1814.8104718990035</v>
      </c>
      <c r="D612">
        <v>1505.1818802287626</v>
      </c>
      <c r="E612" s="4">
        <v>1669.5744194189679</v>
      </c>
      <c r="F612" t="str">
        <f t="shared" si="9"/>
        <v>Decrease</v>
      </c>
    </row>
    <row r="613" spans="1:6" x14ac:dyDescent="0.2">
      <c r="A613" s="1">
        <v>42616</v>
      </c>
      <c r="B613" s="2">
        <v>1704.5814081435451</v>
      </c>
      <c r="C613" s="3">
        <v>1883.1284619206499</v>
      </c>
      <c r="D613">
        <v>1548.8876337382992</v>
      </c>
      <c r="E613" s="4">
        <v>1769.9289658371472</v>
      </c>
      <c r="F613" t="str">
        <f t="shared" si="9"/>
        <v>Increase</v>
      </c>
    </row>
    <row r="614" spans="1:6" x14ac:dyDescent="0.2">
      <c r="A614" s="1">
        <v>42617</v>
      </c>
      <c r="B614" s="2">
        <v>1660.9789199775012</v>
      </c>
      <c r="C614" s="3">
        <v>1853.0321165108492</v>
      </c>
      <c r="D614">
        <v>1480.3462620202774</v>
      </c>
      <c r="E614" s="4">
        <v>1714.3231313197841</v>
      </c>
      <c r="F614" t="str">
        <f t="shared" si="9"/>
        <v>Decrease</v>
      </c>
    </row>
    <row r="615" spans="1:6" x14ac:dyDescent="0.2">
      <c r="A615" s="1">
        <v>42618</v>
      </c>
      <c r="B615" s="2">
        <v>1650.1540006426001</v>
      </c>
      <c r="C615" s="3">
        <v>1822.1366675262902</v>
      </c>
      <c r="D615">
        <v>1467.2083237346596</v>
      </c>
      <c r="E615" s="4">
        <v>1627.1058489813565</v>
      </c>
      <c r="F615" t="str">
        <f t="shared" si="9"/>
        <v>Decrease</v>
      </c>
    </row>
    <row r="616" spans="1:6" x14ac:dyDescent="0.2">
      <c r="A616" s="1">
        <v>42619</v>
      </c>
      <c r="B616" s="2">
        <v>1618.3135202078556</v>
      </c>
      <c r="C616" s="3">
        <v>1783.865352394552</v>
      </c>
      <c r="D616">
        <v>1474.2115938568511</v>
      </c>
      <c r="E616" s="4">
        <v>1643.4489236929242</v>
      </c>
      <c r="F616" t="str">
        <f t="shared" si="9"/>
        <v>Increase</v>
      </c>
    </row>
    <row r="617" spans="1:6" x14ac:dyDescent="0.2">
      <c r="A617" s="1">
        <v>42620</v>
      </c>
      <c r="B617" s="2">
        <v>1625.1742947072382</v>
      </c>
      <c r="C617" s="3">
        <v>1779.0495192693197</v>
      </c>
      <c r="D617">
        <v>1459.7239524458269</v>
      </c>
      <c r="E617" s="4">
        <v>1627.7336588031512</v>
      </c>
      <c r="F617" t="str">
        <f t="shared" si="9"/>
        <v>Decrease</v>
      </c>
    </row>
    <row r="618" spans="1:6" x14ac:dyDescent="0.2">
      <c r="A618" s="1">
        <v>42621</v>
      </c>
      <c r="B618" s="2">
        <v>1622.8601016298303</v>
      </c>
      <c r="C618" s="3">
        <v>1792.1173372658689</v>
      </c>
      <c r="D618">
        <v>1487.0197327064593</v>
      </c>
      <c r="E618" s="4">
        <v>1618.7465175335437</v>
      </c>
      <c r="F618" t="str">
        <f t="shared" si="9"/>
        <v>Decrease</v>
      </c>
    </row>
    <row r="619" spans="1:6" x14ac:dyDescent="0.2">
      <c r="A619" s="1">
        <v>42622</v>
      </c>
      <c r="B619" s="2">
        <v>1668.8115296531632</v>
      </c>
      <c r="C619" s="3">
        <v>1846.8028048395538</v>
      </c>
      <c r="D619">
        <v>1510.8199498755173</v>
      </c>
      <c r="E619" s="4">
        <v>1659.870993002115</v>
      </c>
      <c r="F619" t="str">
        <f t="shared" si="9"/>
        <v>Increase</v>
      </c>
    </row>
    <row r="620" spans="1:6" x14ac:dyDescent="0.2">
      <c r="A620" s="1">
        <v>42623</v>
      </c>
      <c r="B620" s="2">
        <v>1649.6188050186547</v>
      </c>
      <c r="C620" s="3">
        <v>1830.3605317486542</v>
      </c>
      <c r="D620">
        <v>1482.45515721691</v>
      </c>
      <c r="E620" s="4">
        <v>1646.9714623329742</v>
      </c>
      <c r="F620" t="str">
        <f t="shared" si="9"/>
        <v>Decrease</v>
      </c>
    </row>
    <row r="621" spans="1:6" x14ac:dyDescent="0.2">
      <c r="A621" s="1">
        <v>42624</v>
      </c>
      <c r="B621" s="2">
        <v>1669.2739825245733</v>
      </c>
      <c r="C621" s="3">
        <v>1836.1921355887432</v>
      </c>
      <c r="D621">
        <v>1483.992075528899</v>
      </c>
      <c r="E621" s="4">
        <v>1683.9983473548405</v>
      </c>
      <c r="F621" t="str">
        <f t="shared" si="9"/>
        <v>Increase</v>
      </c>
    </row>
    <row r="622" spans="1:6" x14ac:dyDescent="0.2">
      <c r="A622" s="1">
        <v>42625</v>
      </c>
      <c r="B622" s="2">
        <v>1609.5483521095521</v>
      </c>
      <c r="C622" s="3">
        <v>1757.9961664012628</v>
      </c>
      <c r="D622">
        <v>1450.1845501728162</v>
      </c>
      <c r="E622" s="4">
        <v>1612.1384761574589</v>
      </c>
      <c r="F622" t="str">
        <f t="shared" si="9"/>
        <v>Decrease</v>
      </c>
    </row>
    <row r="623" spans="1:6" x14ac:dyDescent="0.2">
      <c r="A623" s="1">
        <v>42626</v>
      </c>
      <c r="B623" s="2">
        <v>1630.1247930546003</v>
      </c>
      <c r="C623" s="3">
        <v>1801.8522063882224</v>
      </c>
      <c r="D623">
        <v>1481.9461654423073</v>
      </c>
      <c r="E623" s="4">
        <v>1645.9044165983275</v>
      </c>
      <c r="F623" t="str">
        <f t="shared" si="9"/>
        <v>Increase</v>
      </c>
    </row>
    <row r="624" spans="1:6" x14ac:dyDescent="0.2">
      <c r="A624" s="1">
        <v>42627</v>
      </c>
      <c r="B624" s="2">
        <v>1568.6630065327809</v>
      </c>
      <c r="C624" s="3">
        <v>1725.0305985239331</v>
      </c>
      <c r="D624">
        <v>1386.3048328810021</v>
      </c>
      <c r="E624" s="4">
        <v>1562.1465455521297</v>
      </c>
      <c r="F624" t="str">
        <f t="shared" si="9"/>
        <v>Decrease</v>
      </c>
    </row>
    <row r="625" spans="1:6" x14ac:dyDescent="0.2">
      <c r="A625" s="1">
        <v>42628</v>
      </c>
      <c r="B625" s="2">
        <v>1589.3727457307116</v>
      </c>
      <c r="C625" s="3">
        <v>1751.722750517421</v>
      </c>
      <c r="D625">
        <v>1429.90043101828</v>
      </c>
      <c r="E625" s="4">
        <v>1605.8688907786716</v>
      </c>
      <c r="F625" t="str">
        <f t="shared" si="9"/>
        <v>Increase</v>
      </c>
    </row>
    <row r="626" spans="1:6" x14ac:dyDescent="0.2">
      <c r="A626" s="1">
        <v>42629</v>
      </c>
      <c r="B626" s="2">
        <v>1638.3596699897078</v>
      </c>
      <c r="C626" s="3">
        <v>1802.1166310890624</v>
      </c>
      <c r="D626">
        <v>1478.2692471426726</v>
      </c>
      <c r="E626" s="4">
        <v>1695.7127262581562</v>
      </c>
      <c r="F626" t="str">
        <f t="shared" si="9"/>
        <v>Increase</v>
      </c>
    </row>
    <row r="627" spans="1:6" x14ac:dyDescent="0.2">
      <c r="A627" s="1">
        <v>42630</v>
      </c>
      <c r="B627" s="2">
        <v>1689.4844043462658</v>
      </c>
      <c r="C627" s="3">
        <v>1833.9866410739073</v>
      </c>
      <c r="D627">
        <v>1561.5512804637622</v>
      </c>
      <c r="E627" s="4">
        <v>1688.4735540163579</v>
      </c>
      <c r="F627" t="str">
        <f t="shared" si="9"/>
        <v>Decrease</v>
      </c>
    </row>
    <row r="628" spans="1:6" x14ac:dyDescent="0.2">
      <c r="A628" s="1">
        <v>42631</v>
      </c>
      <c r="B628" s="2">
        <v>1656.828051735519</v>
      </c>
      <c r="C628" s="3">
        <v>1815.8742004527144</v>
      </c>
      <c r="D628">
        <v>1478.4790802815367</v>
      </c>
      <c r="E628" s="4">
        <v>1657.5230486318465</v>
      </c>
      <c r="F628" t="str">
        <f t="shared" si="9"/>
        <v>Decrease</v>
      </c>
    </row>
    <row r="629" spans="1:6" x14ac:dyDescent="0.2">
      <c r="A629" s="1">
        <v>42632</v>
      </c>
      <c r="B629" s="2">
        <v>1700.5951731977268</v>
      </c>
      <c r="C629" s="3">
        <v>1853.6965841829619</v>
      </c>
      <c r="D629">
        <v>1575.1946941651202</v>
      </c>
      <c r="E629" s="4">
        <v>1743.6724068559731</v>
      </c>
      <c r="F629" t="str">
        <f t="shared" si="9"/>
        <v>Increase</v>
      </c>
    </row>
    <row r="630" spans="1:6" x14ac:dyDescent="0.2">
      <c r="A630" s="1">
        <v>42633</v>
      </c>
      <c r="B630" s="2">
        <v>1682.3307656112445</v>
      </c>
      <c r="C630" s="3">
        <v>1871.3547796778371</v>
      </c>
      <c r="D630">
        <v>1499.6042584199681</v>
      </c>
      <c r="E630" s="4">
        <v>1659.7666991754675</v>
      </c>
      <c r="F630" t="str">
        <f t="shared" si="9"/>
        <v>Decrease</v>
      </c>
    </row>
    <row r="631" spans="1:6" x14ac:dyDescent="0.2">
      <c r="A631" s="1">
        <v>42634</v>
      </c>
      <c r="B631" s="2">
        <v>1641.5791076012449</v>
      </c>
      <c r="C631" s="3">
        <v>1795.2498774506403</v>
      </c>
      <c r="D631">
        <v>1483.9851743077199</v>
      </c>
      <c r="E631" s="4">
        <v>1652.6677484840022</v>
      </c>
      <c r="F631" t="str">
        <f t="shared" si="9"/>
        <v>Decrease</v>
      </c>
    </row>
    <row r="632" spans="1:6" x14ac:dyDescent="0.2">
      <c r="A632" s="1">
        <v>42635</v>
      </c>
      <c r="B632" s="2">
        <v>1647.1837305494041</v>
      </c>
      <c r="C632" s="3">
        <v>1838.5240624343026</v>
      </c>
      <c r="D632">
        <v>1474.970286327175</v>
      </c>
      <c r="E632" s="4">
        <v>1614.6727000651249</v>
      </c>
      <c r="F632" t="str">
        <f t="shared" si="9"/>
        <v>Decrease</v>
      </c>
    </row>
    <row r="633" spans="1:6" x14ac:dyDescent="0.2">
      <c r="A633" s="1">
        <v>42636</v>
      </c>
      <c r="B633" s="2">
        <v>1632.5648888231806</v>
      </c>
      <c r="C633" s="3">
        <v>1820.8556982708023</v>
      </c>
      <c r="D633">
        <v>1472.4267441485447</v>
      </c>
      <c r="E633" s="4">
        <v>1646.7772995064627</v>
      </c>
      <c r="F633" t="str">
        <f t="shared" si="9"/>
        <v>Increase</v>
      </c>
    </row>
    <row r="634" spans="1:6" x14ac:dyDescent="0.2">
      <c r="A634" s="1">
        <v>42637</v>
      </c>
      <c r="B634" s="2">
        <v>1642.5288638046247</v>
      </c>
      <c r="C634" s="3">
        <v>1808.3223494907502</v>
      </c>
      <c r="D634">
        <v>1468.3983094962425</v>
      </c>
      <c r="E634" s="4">
        <v>1656.3687508779813</v>
      </c>
      <c r="F634" t="str">
        <f t="shared" si="9"/>
        <v>Increase</v>
      </c>
    </row>
    <row r="635" spans="1:6" x14ac:dyDescent="0.2">
      <c r="A635" s="1">
        <v>42638</v>
      </c>
      <c r="B635" s="2">
        <v>1626.8737354748359</v>
      </c>
      <c r="C635" s="3">
        <v>1783.6208706434688</v>
      </c>
      <c r="D635">
        <v>1461.8329601990517</v>
      </c>
      <c r="E635" s="4">
        <v>1663.8348321113258</v>
      </c>
      <c r="F635" t="str">
        <f t="shared" si="9"/>
        <v>Increase</v>
      </c>
    </row>
    <row r="636" spans="1:6" x14ac:dyDescent="0.2">
      <c r="A636" s="1">
        <v>42639</v>
      </c>
      <c r="B636" s="2">
        <v>1646.8182426685626</v>
      </c>
      <c r="C636" s="3">
        <v>1835.8647096220493</v>
      </c>
      <c r="D636">
        <v>1531.1088665491254</v>
      </c>
      <c r="E636" s="4">
        <v>1621.3433329546165</v>
      </c>
      <c r="F636" t="str">
        <f t="shared" si="9"/>
        <v>Decrease</v>
      </c>
    </row>
    <row r="637" spans="1:6" x14ac:dyDescent="0.2">
      <c r="A637" s="1">
        <v>42640</v>
      </c>
      <c r="B637" s="2">
        <v>1603.1572258792573</v>
      </c>
      <c r="C637" s="3">
        <v>1780.4020150581268</v>
      </c>
      <c r="D637">
        <v>1424.1358245930287</v>
      </c>
      <c r="E637" s="4">
        <v>1548.0387816152622</v>
      </c>
      <c r="F637" t="str">
        <f t="shared" si="9"/>
        <v>Decrease</v>
      </c>
    </row>
    <row r="638" spans="1:6" x14ac:dyDescent="0.2">
      <c r="A638" s="1">
        <v>42641</v>
      </c>
      <c r="B638" s="2">
        <v>1659.8815366641654</v>
      </c>
      <c r="C638" s="3">
        <v>1847.0695454461061</v>
      </c>
      <c r="D638">
        <v>1518.6530453996643</v>
      </c>
      <c r="E638" s="4">
        <v>1667.2696937265598</v>
      </c>
      <c r="F638" t="str">
        <f t="shared" si="9"/>
        <v>Increase</v>
      </c>
    </row>
    <row r="639" spans="1:6" x14ac:dyDescent="0.2">
      <c r="A639" s="1">
        <v>42642</v>
      </c>
      <c r="B639" s="2">
        <v>1688.7647084542059</v>
      </c>
      <c r="C639" s="3">
        <v>1858.2904982454208</v>
      </c>
      <c r="D639">
        <v>1505.5222564093463</v>
      </c>
      <c r="E639" s="4">
        <v>1711.3989196929933</v>
      </c>
      <c r="F639" t="str">
        <f t="shared" si="9"/>
        <v>Increase</v>
      </c>
    </row>
    <row r="640" spans="1:6" x14ac:dyDescent="0.2">
      <c r="A640" s="1">
        <v>42643</v>
      </c>
      <c r="B640" s="2">
        <v>1696.9687841615805</v>
      </c>
      <c r="C640" s="3">
        <v>1846.3296129691273</v>
      </c>
      <c r="D640">
        <v>1527.6921846993539</v>
      </c>
      <c r="E640" s="4">
        <v>1696.9506846207478</v>
      </c>
      <c r="F640" t="str">
        <f t="shared" si="9"/>
        <v>Decrease</v>
      </c>
    </row>
    <row r="641" spans="1:6" x14ac:dyDescent="0.2">
      <c r="A641" s="1">
        <v>42644</v>
      </c>
      <c r="B641" s="2">
        <v>1682.9177276593466</v>
      </c>
      <c r="C641" s="3">
        <v>1824.5020978802738</v>
      </c>
      <c r="D641">
        <v>1528.2952552531424</v>
      </c>
      <c r="E641" s="4">
        <v>1687.7167005978322</v>
      </c>
      <c r="F641" t="str">
        <f t="shared" si="9"/>
        <v>Decrease</v>
      </c>
    </row>
    <row r="642" spans="1:6" x14ac:dyDescent="0.2">
      <c r="A642" s="1">
        <v>42645</v>
      </c>
      <c r="B642" s="2">
        <v>1688.0925749048233</v>
      </c>
      <c r="C642" s="3">
        <v>1806.3987199321398</v>
      </c>
      <c r="D642">
        <v>1502.5892570950296</v>
      </c>
      <c r="E642" s="4">
        <v>1742.1400035412453</v>
      </c>
      <c r="F642" t="str">
        <f t="shared" si="9"/>
        <v>Increase</v>
      </c>
    </row>
    <row r="643" spans="1:6" x14ac:dyDescent="0.2">
      <c r="A643" s="1">
        <v>42646</v>
      </c>
      <c r="B643" s="2">
        <v>1694.8258143209048</v>
      </c>
      <c r="C643" s="3">
        <v>1886.5702260541468</v>
      </c>
      <c r="D643">
        <v>1508.0655425660118</v>
      </c>
      <c r="E643" s="4">
        <v>1709.1776220186207</v>
      </c>
      <c r="F643" t="str">
        <f t="shared" si="9"/>
        <v>Decrease</v>
      </c>
    </row>
    <row r="644" spans="1:6" x14ac:dyDescent="0.2">
      <c r="A644" s="1">
        <v>42647</v>
      </c>
      <c r="B644" s="2">
        <v>1758.5105356249774</v>
      </c>
      <c r="C644" s="3">
        <v>1938.330038199101</v>
      </c>
      <c r="D644">
        <v>1559.215531978035</v>
      </c>
      <c r="E644" s="4">
        <v>1763.5714905581847</v>
      </c>
      <c r="F644" t="str">
        <f t="shared" ref="F644:F707" si="10">IF(E644&gt;=E643,"Increase","Decrease")</f>
        <v>Increase</v>
      </c>
    </row>
    <row r="645" spans="1:6" x14ac:dyDescent="0.2">
      <c r="A645" s="1">
        <v>42648</v>
      </c>
      <c r="B645" s="2">
        <v>1750.2172259599047</v>
      </c>
      <c r="C645" s="3">
        <v>1915.3852088510585</v>
      </c>
      <c r="D645">
        <v>1590.7140220142819</v>
      </c>
      <c r="E645" s="4">
        <v>1750.1112588300387</v>
      </c>
      <c r="F645" t="str">
        <f t="shared" si="10"/>
        <v>Decrease</v>
      </c>
    </row>
    <row r="646" spans="1:6" x14ac:dyDescent="0.2">
      <c r="A646" s="1">
        <v>42649</v>
      </c>
      <c r="B646" s="2">
        <v>1748.3380050441265</v>
      </c>
      <c r="C646" s="3">
        <v>1908.6393866912322</v>
      </c>
      <c r="D646">
        <v>1544.9925898547308</v>
      </c>
      <c r="E646" s="4">
        <v>1716.1115616809623</v>
      </c>
      <c r="F646" t="str">
        <f t="shared" si="10"/>
        <v>Decrease</v>
      </c>
    </row>
    <row r="647" spans="1:6" x14ac:dyDescent="0.2">
      <c r="A647" s="1">
        <v>42650</v>
      </c>
      <c r="B647" s="2">
        <v>1824.5753101450739</v>
      </c>
      <c r="C647" s="3">
        <v>2039.4114513024331</v>
      </c>
      <c r="D647">
        <v>1669.607355900931</v>
      </c>
      <c r="E647" s="4">
        <v>1837.2959575885336</v>
      </c>
      <c r="F647" t="str">
        <f t="shared" si="10"/>
        <v>Increase</v>
      </c>
    </row>
    <row r="648" spans="1:6" x14ac:dyDescent="0.2">
      <c r="A648" s="1">
        <v>42651</v>
      </c>
      <c r="B648" s="2">
        <v>1806.6516701042801</v>
      </c>
      <c r="C648" s="3">
        <v>1988.2773649467783</v>
      </c>
      <c r="D648">
        <v>1627.873718139479</v>
      </c>
      <c r="E648" s="4">
        <v>1845.136306285166</v>
      </c>
      <c r="F648" t="str">
        <f t="shared" si="10"/>
        <v>Increase</v>
      </c>
    </row>
    <row r="649" spans="1:6" x14ac:dyDescent="0.2">
      <c r="A649" s="1">
        <v>42652</v>
      </c>
      <c r="B649" s="2">
        <v>1854.9480436234708</v>
      </c>
      <c r="C649" s="3">
        <v>2061.0286563060067</v>
      </c>
      <c r="D649">
        <v>1680.7562793881373</v>
      </c>
      <c r="E649" s="4">
        <v>1861.4955756906602</v>
      </c>
      <c r="F649" t="str">
        <f t="shared" si="10"/>
        <v>Increase</v>
      </c>
    </row>
    <row r="650" spans="1:6" x14ac:dyDescent="0.2">
      <c r="A650" s="1">
        <v>42653</v>
      </c>
      <c r="B650" s="2">
        <v>1848.3595286361265</v>
      </c>
      <c r="C650" s="3">
        <v>2066.7536254934448</v>
      </c>
      <c r="D650">
        <v>1649.8144405400817</v>
      </c>
      <c r="E650" s="4">
        <v>1829.4765186624006</v>
      </c>
      <c r="F650" t="str">
        <f t="shared" si="10"/>
        <v>Decrease</v>
      </c>
    </row>
    <row r="651" spans="1:6" x14ac:dyDescent="0.2">
      <c r="A651" s="1">
        <v>42654</v>
      </c>
      <c r="B651" s="2">
        <v>1920.2977935807057</v>
      </c>
      <c r="C651" s="3">
        <v>2127.7900437209069</v>
      </c>
      <c r="D651">
        <v>1731.5926117238971</v>
      </c>
      <c r="E651" s="4">
        <v>2012.4180576383283</v>
      </c>
      <c r="F651" t="str">
        <f t="shared" si="10"/>
        <v>Increase</v>
      </c>
    </row>
    <row r="652" spans="1:6" x14ac:dyDescent="0.2">
      <c r="A652" s="1">
        <v>42655</v>
      </c>
      <c r="B652" s="2">
        <v>1917.8540444418816</v>
      </c>
      <c r="C652" s="3">
        <v>2090.9752602594699</v>
      </c>
      <c r="D652">
        <v>1722.8924090071232</v>
      </c>
      <c r="E652" s="4">
        <v>1984.2802650476501</v>
      </c>
      <c r="F652" t="str">
        <f t="shared" si="10"/>
        <v>Decrease</v>
      </c>
    </row>
    <row r="653" spans="1:6" x14ac:dyDescent="0.2">
      <c r="A653" s="1">
        <v>42656</v>
      </c>
      <c r="B653" s="2">
        <v>1924.3978295961399</v>
      </c>
      <c r="C653" s="3">
        <v>2136.6052760444195</v>
      </c>
      <c r="D653">
        <v>1727.6189117719571</v>
      </c>
      <c r="E653" s="4">
        <v>1968.7101433039902</v>
      </c>
      <c r="F653" t="str">
        <f t="shared" si="10"/>
        <v>Decrease</v>
      </c>
    </row>
    <row r="654" spans="1:6" x14ac:dyDescent="0.2">
      <c r="A654" s="1">
        <v>42657</v>
      </c>
      <c r="B654" s="2">
        <v>1927.5933778549324</v>
      </c>
      <c r="C654" s="3">
        <v>2144.7179728161996</v>
      </c>
      <c r="D654">
        <v>1710.8926021678708</v>
      </c>
      <c r="E654" s="4">
        <v>1986.2105011711833</v>
      </c>
      <c r="F654" t="str">
        <f t="shared" si="10"/>
        <v>Increase</v>
      </c>
    </row>
    <row r="655" spans="1:6" x14ac:dyDescent="0.2">
      <c r="A655" s="1">
        <v>42658</v>
      </c>
      <c r="B655" s="2">
        <v>1930.1358838970482</v>
      </c>
      <c r="C655" s="3">
        <v>2150.4903763386988</v>
      </c>
      <c r="D655">
        <v>1749.2892945316628</v>
      </c>
      <c r="E655" s="4">
        <v>1954.2002883034154</v>
      </c>
      <c r="F655" t="str">
        <f t="shared" si="10"/>
        <v>Decrease</v>
      </c>
    </row>
    <row r="656" spans="1:6" x14ac:dyDescent="0.2">
      <c r="A656" s="1">
        <v>42659</v>
      </c>
      <c r="B656" s="2">
        <v>1972.6672081042634</v>
      </c>
      <c r="C656" s="3">
        <v>2160.083025587795</v>
      </c>
      <c r="D656">
        <v>1781.9572179118809</v>
      </c>
      <c r="E656" s="4">
        <v>2004.8163123205234</v>
      </c>
      <c r="F656" t="str">
        <f t="shared" si="10"/>
        <v>Increase</v>
      </c>
    </row>
    <row r="657" spans="1:6" x14ac:dyDescent="0.2">
      <c r="A657" s="1">
        <v>42660</v>
      </c>
      <c r="B657" s="2">
        <v>1939.7919887923022</v>
      </c>
      <c r="C657" s="3">
        <v>2143.6124957026404</v>
      </c>
      <c r="D657">
        <v>1765.0607158581702</v>
      </c>
      <c r="E657" s="4">
        <v>1944.3495500448321</v>
      </c>
      <c r="F657" t="str">
        <f t="shared" si="10"/>
        <v>Decrease</v>
      </c>
    </row>
    <row r="658" spans="1:6" x14ac:dyDescent="0.2">
      <c r="A658" s="1">
        <v>42661</v>
      </c>
      <c r="B658" s="2">
        <v>1948.4251111353353</v>
      </c>
      <c r="C658" s="3">
        <v>2147.4692583733913</v>
      </c>
      <c r="D658">
        <v>1749.3858863765217</v>
      </c>
      <c r="E658" s="4">
        <v>1978.7796269515418</v>
      </c>
      <c r="F658" t="str">
        <f t="shared" si="10"/>
        <v>Increase</v>
      </c>
    </row>
    <row r="659" spans="1:6" x14ac:dyDescent="0.2">
      <c r="A659" s="1">
        <v>42662</v>
      </c>
      <c r="B659" s="2">
        <v>1994.7948375710232</v>
      </c>
      <c r="C659" s="3">
        <v>2191.647924304089</v>
      </c>
      <c r="D659">
        <v>1828.5814310289431</v>
      </c>
      <c r="E659" s="4">
        <v>1999.5570560902888</v>
      </c>
      <c r="F659" t="str">
        <f t="shared" si="10"/>
        <v>Increase</v>
      </c>
    </row>
    <row r="660" spans="1:6" x14ac:dyDescent="0.2">
      <c r="A660" s="1">
        <v>42663</v>
      </c>
      <c r="B660" s="2">
        <v>2079.4986744840126</v>
      </c>
      <c r="C660" s="3">
        <v>2297.7300295347736</v>
      </c>
      <c r="D660">
        <v>1890.1451645443517</v>
      </c>
      <c r="E660" s="4">
        <v>2178.8933710988717</v>
      </c>
      <c r="F660" t="str">
        <f t="shared" si="10"/>
        <v>Increase</v>
      </c>
    </row>
    <row r="661" spans="1:6" x14ac:dyDescent="0.2">
      <c r="A661" s="1">
        <v>42664</v>
      </c>
      <c r="B661" s="2">
        <v>2061.5008683155484</v>
      </c>
      <c r="C661" s="3">
        <v>2255.8340766603701</v>
      </c>
      <c r="D661">
        <v>1888.9439885107176</v>
      </c>
      <c r="E661" s="4">
        <v>2091.7965942517958</v>
      </c>
      <c r="F661" t="str">
        <f t="shared" si="10"/>
        <v>Decrease</v>
      </c>
    </row>
    <row r="662" spans="1:6" x14ac:dyDescent="0.2">
      <c r="A662" s="1">
        <v>42665</v>
      </c>
      <c r="B662" s="2">
        <v>2094.0028823633138</v>
      </c>
      <c r="C662" s="3">
        <v>2305.5769838129331</v>
      </c>
      <c r="D662">
        <v>1860.46695424171</v>
      </c>
      <c r="E662" s="4">
        <v>2045.3997478057408</v>
      </c>
      <c r="F662" t="str">
        <f t="shared" si="10"/>
        <v>Decrease</v>
      </c>
    </row>
    <row r="663" spans="1:6" x14ac:dyDescent="0.2">
      <c r="A663" s="1">
        <v>42666</v>
      </c>
      <c r="B663" s="2">
        <v>2084.6284426297789</v>
      </c>
      <c r="C663" s="3">
        <v>2277.2177144443276</v>
      </c>
      <c r="D663">
        <v>1868.0813837247629</v>
      </c>
      <c r="E663" s="4">
        <v>2133.6789383776922</v>
      </c>
      <c r="F663" t="str">
        <f t="shared" si="10"/>
        <v>Increase</v>
      </c>
    </row>
    <row r="664" spans="1:6" x14ac:dyDescent="0.2">
      <c r="A664" s="1">
        <v>42667</v>
      </c>
      <c r="B664" s="2">
        <v>2051.2888828958326</v>
      </c>
      <c r="C664" s="3">
        <v>2273.9513879902042</v>
      </c>
      <c r="D664">
        <v>1823.7264460713463</v>
      </c>
      <c r="E664" s="4">
        <v>2118.2689085869338</v>
      </c>
      <c r="F664" t="str">
        <f t="shared" si="10"/>
        <v>Decrease</v>
      </c>
    </row>
    <row r="665" spans="1:6" x14ac:dyDescent="0.2">
      <c r="A665" s="1">
        <v>42668</v>
      </c>
      <c r="B665" s="2">
        <v>2098.2563259830222</v>
      </c>
      <c r="C665" s="3">
        <v>2296.9951289744472</v>
      </c>
      <c r="D665">
        <v>1871.8032677296101</v>
      </c>
      <c r="E665" s="4">
        <v>2138.3574711056585</v>
      </c>
      <c r="F665" t="str">
        <f t="shared" si="10"/>
        <v>Increase</v>
      </c>
    </row>
    <row r="666" spans="1:6" x14ac:dyDescent="0.2">
      <c r="A666" s="1">
        <v>42669</v>
      </c>
      <c r="B666" s="2">
        <v>2085.0128103093825</v>
      </c>
      <c r="C666" s="3">
        <v>2285.1943351456644</v>
      </c>
      <c r="D666">
        <v>1876.1180448216803</v>
      </c>
      <c r="E666" s="4">
        <v>2069.1697761386204</v>
      </c>
      <c r="F666" t="str">
        <f t="shared" si="10"/>
        <v>Decrease</v>
      </c>
    </row>
    <row r="667" spans="1:6" x14ac:dyDescent="0.2">
      <c r="A667" s="1">
        <v>42670</v>
      </c>
      <c r="B667" s="2">
        <v>2037.7451191135622</v>
      </c>
      <c r="C667" s="3">
        <v>2271.3461415995894</v>
      </c>
      <c r="D667">
        <v>1833.8932270686744</v>
      </c>
      <c r="E667" s="4">
        <v>2108.5211922766639</v>
      </c>
      <c r="F667" t="str">
        <f t="shared" si="10"/>
        <v>Increase</v>
      </c>
    </row>
    <row r="668" spans="1:6" x14ac:dyDescent="0.2">
      <c r="A668" s="1">
        <v>42671</v>
      </c>
      <c r="B668" s="2">
        <v>2002.7208449340349</v>
      </c>
      <c r="C668" s="3">
        <v>2170.7799052122441</v>
      </c>
      <c r="D668">
        <v>1792.1417313826742</v>
      </c>
      <c r="E668" s="4">
        <v>2097.1622830665374</v>
      </c>
      <c r="F668" t="str">
        <f t="shared" si="10"/>
        <v>Decrease</v>
      </c>
    </row>
    <row r="669" spans="1:6" x14ac:dyDescent="0.2">
      <c r="A669" s="1">
        <v>42672</v>
      </c>
      <c r="B669" s="2">
        <v>1963.3456274110572</v>
      </c>
      <c r="C669" s="3">
        <v>2152.5836911576598</v>
      </c>
      <c r="D669">
        <v>1748.0661378000875</v>
      </c>
      <c r="E669" s="4">
        <v>1989.9899615983102</v>
      </c>
      <c r="F669" t="str">
        <f t="shared" si="10"/>
        <v>Decrease</v>
      </c>
    </row>
    <row r="670" spans="1:6" x14ac:dyDescent="0.2">
      <c r="A670" s="1">
        <v>42673</v>
      </c>
      <c r="B670" s="2">
        <v>2005.3726170416219</v>
      </c>
      <c r="C670" s="3">
        <v>2215.680384040405</v>
      </c>
      <c r="D670">
        <v>1785.9420074976847</v>
      </c>
      <c r="E670" s="4">
        <v>2058.4981193656699</v>
      </c>
      <c r="F670" t="str">
        <f t="shared" si="10"/>
        <v>Increase</v>
      </c>
    </row>
    <row r="671" spans="1:6" x14ac:dyDescent="0.2">
      <c r="A671" s="1">
        <v>42674</v>
      </c>
      <c r="B671" s="2">
        <v>1990.7296258823299</v>
      </c>
      <c r="C671" s="3">
        <v>2162.4610695341426</v>
      </c>
      <c r="D671">
        <v>1833.5380445023425</v>
      </c>
      <c r="E671" s="4">
        <v>1999.1326336921741</v>
      </c>
      <c r="F671" t="str">
        <f t="shared" si="10"/>
        <v>Decrease</v>
      </c>
    </row>
    <row r="672" spans="1:6" x14ac:dyDescent="0.2">
      <c r="A672" s="1">
        <v>42675</v>
      </c>
      <c r="B672" s="2">
        <v>2005.9427258222061</v>
      </c>
      <c r="C672" s="3">
        <v>2198.2217255317755</v>
      </c>
      <c r="D672">
        <v>1797.4170171172025</v>
      </c>
      <c r="E672" s="4">
        <v>2017.6631858053731</v>
      </c>
      <c r="F672" t="str">
        <f t="shared" si="10"/>
        <v>Increase</v>
      </c>
    </row>
    <row r="673" spans="1:6" x14ac:dyDescent="0.2">
      <c r="A673" s="1">
        <v>42676</v>
      </c>
      <c r="B673" s="2">
        <v>1956.1806256780374</v>
      </c>
      <c r="C673" s="3">
        <v>2172.7495809324919</v>
      </c>
      <c r="D673">
        <v>1759.6238933077288</v>
      </c>
      <c r="E673" s="4">
        <v>2001.194810898608</v>
      </c>
      <c r="F673" t="str">
        <f t="shared" si="10"/>
        <v>Decrease</v>
      </c>
    </row>
    <row r="674" spans="1:6" x14ac:dyDescent="0.2">
      <c r="A674" s="1">
        <v>42677</v>
      </c>
      <c r="B674" s="2">
        <v>2035.3261285257959</v>
      </c>
      <c r="C674" s="3">
        <v>2240.1471101544862</v>
      </c>
      <c r="D674">
        <v>1828.3876894785747</v>
      </c>
      <c r="E674" s="4">
        <v>2078.7625225861048</v>
      </c>
      <c r="F674" t="str">
        <f t="shared" si="10"/>
        <v>Increase</v>
      </c>
    </row>
    <row r="675" spans="1:6" x14ac:dyDescent="0.2">
      <c r="A675" s="1">
        <v>42678</v>
      </c>
      <c r="B675" s="2">
        <v>2032.809069952717</v>
      </c>
      <c r="C675" s="3">
        <v>2251.1020176298998</v>
      </c>
      <c r="D675">
        <v>1855.1724172656661</v>
      </c>
      <c r="E675" s="4">
        <v>2024.635680838285</v>
      </c>
      <c r="F675" t="str">
        <f t="shared" si="10"/>
        <v>Decrease</v>
      </c>
    </row>
    <row r="676" spans="1:6" x14ac:dyDescent="0.2">
      <c r="A676" s="1">
        <v>42679</v>
      </c>
      <c r="B676" s="2">
        <v>2022.469399621609</v>
      </c>
      <c r="C676" s="3">
        <v>2179.7980308921178</v>
      </c>
      <c r="D676">
        <v>1850.1793408236665</v>
      </c>
      <c r="E676" s="4">
        <v>2053.1714319961256</v>
      </c>
      <c r="F676" t="str">
        <f t="shared" si="10"/>
        <v>Increase</v>
      </c>
    </row>
    <row r="677" spans="1:6" x14ac:dyDescent="0.2">
      <c r="A677" s="1">
        <v>42680</v>
      </c>
      <c r="B677" s="2">
        <v>2028.8972163208248</v>
      </c>
      <c r="C677" s="3">
        <v>2216.7665215072343</v>
      </c>
      <c r="D677">
        <v>1838.9022196820767</v>
      </c>
      <c r="E677" s="4">
        <v>2066.1394059846152</v>
      </c>
      <c r="F677" t="str">
        <f t="shared" si="10"/>
        <v>Increase</v>
      </c>
    </row>
    <row r="678" spans="1:6" x14ac:dyDescent="0.2">
      <c r="A678" s="1">
        <v>42681</v>
      </c>
      <c r="B678" s="2">
        <v>2090.7195339636837</v>
      </c>
      <c r="C678" s="3">
        <v>2310.0019464064762</v>
      </c>
      <c r="D678">
        <v>1878.9141334850881</v>
      </c>
      <c r="E678" s="4">
        <v>2138.7462349449884</v>
      </c>
      <c r="F678" t="str">
        <f t="shared" si="10"/>
        <v>Increase</v>
      </c>
    </row>
    <row r="679" spans="1:6" x14ac:dyDescent="0.2">
      <c r="A679" s="1">
        <v>42682</v>
      </c>
      <c r="B679" s="2">
        <v>2102.3220966248841</v>
      </c>
      <c r="C679" s="3">
        <v>2297.5120386834028</v>
      </c>
      <c r="D679">
        <v>1899.8235802014551</v>
      </c>
      <c r="E679" s="4">
        <v>2135.7862773912648</v>
      </c>
      <c r="F679" t="str">
        <f t="shared" si="10"/>
        <v>Decrease</v>
      </c>
    </row>
    <row r="680" spans="1:6" x14ac:dyDescent="0.2">
      <c r="A680" s="1">
        <v>42683</v>
      </c>
      <c r="B680" s="2">
        <v>2086.2576618426128</v>
      </c>
      <c r="C680" s="3">
        <v>2302.9114406472495</v>
      </c>
      <c r="D680">
        <v>1872.6390018658194</v>
      </c>
      <c r="E680" s="4">
        <v>2114.8169293051956</v>
      </c>
      <c r="F680" t="str">
        <f t="shared" si="10"/>
        <v>Decrease</v>
      </c>
    </row>
    <row r="681" spans="1:6" x14ac:dyDescent="0.2">
      <c r="A681" s="1">
        <v>42684</v>
      </c>
      <c r="B681" s="2">
        <v>2060.9510176773006</v>
      </c>
      <c r="C681" s="3">
        <v>2250.9993365545974</v>
      </c>
      <c r="D681">
        <v>1862.8271875655453</v>
      </c>
      <c r="E681" s="4">
        <v>2099.3014237407306</v>
      </c>
      <c r="F681" t="str">
        <f t="shared" si="10"/>
        <v>Decrease</v>
      </c>
    </row>
    <row r="682" spans="1:6" x14ac:dyDescent="0.2">
      <c r="A682" s="1">
        <v>42685</v>
      </c>
      <c r="B682" s="2">
        <v>2046.3465118996153</v>
      </c>
      <c r="C682" s="3">
        <v>2225.4930025257909</v>
      </c>
      <c r="D682">
        <v>1834.3814238544107</v>
      </c>
      <c r="E682" s="4">
        <v>2039.7593384460904</v>
      </c>
      <c r="F682" t="str">
        <f t="shared" si="10"/>
        <v>Decrease</v>
      </c>
    </row>
    <row r="683" spans="1:6" x14ac:dyDescent="0.2">
      <c r="A683" s="1">
        <v>42686</v>
      </c>
      <c r="B683" s="2">
        <v>2042.0499041366486</v>
      </c>
      <c r="C683" s="3">
        <v>2240.5704607453577</v>
      </c>
      <c r="D683">
        <v>1842.0239182409368</v>
      </c>
      <c r="E683" s="4">
        <v>2053.8958282664794</v>
      </c>
      <c r="F683" t="str">
        <f t="shared" si="10"/>
        <v>Increase</v>
      </c>
    </row>
    <row r="684" spans="1:6" x14ac:dyDescent="0.2">
      <c r="A684" s="1">
        <v>42687</v>
      </c>
      <c r="B684" s="2">
        <v>2046.6628257704022</v>
      </c>
      <c r="C684" s="3">
        <v>2231.0731615829404</v>
      </c>
      <c r="D684">
        <v>1829.7148217723004</v>
      </c>
      <c r="E684" s="4">
        <v>2138.5653067910798</v>
      </c>
      <c r="F684" t="str">
        <f t="shared" si="10"/>
        <v>Increase</v>
      </c>
    </row>
    <row r="685" spans="1:6" x14ac:dyDescent="0.2">
      <c r="A685" s="1">
        <v>42688</v>
      </c>
      <c r="B685" s="2">
        <v>2032.1625050738339</v>
      </c>
      <c r="C685" s="3">
        <v>2231.6470761657706</v>
      </c>
      <c r="D685">
        <v>1810.7082475936945</v>
      </c>
      <c r="E685" s="4">
        <v>2033.7548385284549</v>
      </c>
      <c r="F685" t="str">
        <f t="shared" si="10"/>
        <v>Decrease</v>
      </c>
    </row>
    <row r="686" spans="1:6" x14ac:dyDescent="0.2">
      <c r="A686" s="1">
        <v>42689</v>
      </c>
      <c r="B686" s="2">
        <v>2062.5938471896234</v>
      </c>
      <c r="C686" s="3">
        <v>2300.58832425644</v>
      </c>
      <c r="D686">
        <v>1874.065734986732</v>
      </c>
      <c r="E686" s="4">
        <v>2077.8754179116936</v>
      </c>
      <c r="F686" t="str">
        <f t="shared" si="10"/>
        <v>Increase</v>
      </c>
    </row>
    <row r="687" spans="1:6" x14ac:dyDescent="0.2">
      <c r="A687" s="1">
        <v>42690</v>
      </c>
      <c r="B687" s="2">
        <v>2023.1317256733523</v>
      </c>
      <c r="C687" s="3">
        <v>2213.4650257887793</v>
      </c>
      <c r="D687">
        <v>1788.8776395946604</v>
      </c>
      <c r="E687" s="4">
        <v>2082.7975121653108</v>
      </c>
      <c r="F687" t="str">
        <f t="shared" si="10"/>
        <v>Increase</v>
      </c>
    </row>
    <row r="688" spans="1:6" x14ac:dyDescent="0.2">
      <c r="A688" s="1">
        <v>42691</v>
      </c>
      <c r="B688" s="2">
        <v>2102.3316459144448</v>
      </c>
      <c r="C688" s="3">
        <v>2254.2545135268415</v>
      </c>
      <c r="D688">
        <v>1853.0376104095371</v>
      </c>
      <c r="E688" s="4">
        <v>2075.0160325129782</v>
      </c>
      <c r="F688" t="str">
        <f t="shared" si="10"/>
        <v>Decrease</v>
      </c>
    </row>
    <row r="689" spans="1:6" x14ac:dyDescent="0.2">
      <c r="A689" s="1">
        <v>42692</v>
      </c>
      <c r="B689" s="2">
        <v>2148.9115894612696</v>
      </c>
      <c r="C689" s="3">
        <v>2373.9916409922052</v>
      </c>
      <c r="D689">
        <v>1936.5495701566149</v>
      </c>
      <c r="E689" s="4">
        <v>2133.0914184088138</v>
      </c>
      <c r="F689" t="str">
        <f t="shared" si="10"/>
        <v>Increase</v>
      </c>
    </row>
    <row r="690" spans="1:6" x14ac:dyDescent="0.2">
      <c r="A690" s="1">
        <v>42693</v>
      </c>
      <c r="B690" s="2">
        <v>2213.8374892929705</v>
      </c>
      <c r="C690" s="3">
        <v>2452.5495527801345</v>
      </c>
      <c r="D690">
        <v>2007.6111022877519</v>
      </c>
      <c r="E690" s="4">
        <v>2206.1983923641501</v>
      </c>
      <c r="F690" t="str">
        <f t="shared" si="10"/>
        <v>Increase</v>
      </c>
    </row>
    <row r="691" spans="1:6" x14ac:dyDescent="0.2">
      <c r="A691" s="1">
        <v>42694</v>
      </c>
      <c r="B691" s="2">
        <v>2193.3239829472504</v>
      </c>
      <c r="C691" s="3">
        <v>2413.7820724717208</v>
      </c>
      <c r="D691">
        <v>1976.4719393591952</v>
      </c>
      <c r="E691" s="4">
        <v>2252.1578485197879</v>
      </c>
      <c r="F691" t="str">
        <f t="shared" si="10"/>
        <v>Increase</v>
      </c>
    </row>
    <row r="692" spans="1:6" x14ac:dyDescent="0.2">
      <c r="A692" s="1">
        <v>42695</v>
      </c>
      <c r="B692" s="2">
        <v>2212.2632180376313</v>
      </c>
      <c r="C692" s="3">
        <v>2455.9871174997129</v>
      </c>
      <c r="D692">
        <v>1957.9516962957953</v>
      </c>
      <c r="E692" s="4">
        <v>2255.4054619980047</v>
      </c>
      <c r="F692" t="str">
        <f t="shared" si="10"/>
        <v>Increase</v>
      </c>
    </row>
    <row r="693" spans="1:6" x14ac:dyDescent="0.2">
      <c r="A693" s="1">
        <v>42696</v>
      </c>
      <c r="B693" s="2">
        <v>2167.3359149734588</v>
      </c>
      <c r="C693" s="3">
        <v>2400.1757030354743</v>
      </c>
      <c r="D693">
        <v>1964.7136186507942</v>
      </c>
      <c r="E693" s="4">
        <v>2139.0657395188732</v>
      </c>
      <c r="F693" t="str">
        <f t="shared" si="10"/>
        <v>Decrease</v>
      </c>
    </row>
    <row r="694" spans="1:6" x14ac:dyDescent="0.2">
      <c r="A694" s="1">
        <v>42697</v>
      </c>
      <c r="B694" s="2">
        <v>2151.7246628594207</v>
      </c>
      <c r="C694" s="3">
        <v>2361.1841521519682</v>
      </c>
      <c r="D694">
        <v>1969.2289230757106</v>
      </c>
      <c r="E694" s="4">
        <v>2223.0081874806428</v>
      </c>
      <c r="F694" t="str">
        <f t="shared" si="10"/>
        <v>Increase</v>
      </c>
    </row>
    <row r="695" spans="1:6" x14ac:dyDescent="0.2">
      <c r="A695" s="1">
        <v>42698</v>
      </c>
      <c r="B695" s="2">
        <v>2204.4216581640476</v>
      </c>
      <c r="C695" s="3">
        <v>2409.7918075029884</v>
      </c>
      <c r="D695">
        <v>1978.2262705796031</v>
      </c>
      <c r="E695" s="4">
        <v>2259.2849758390571</v>
      </c>
      <c r="F695" t="str">
        <f t="shared" si="10"/>
        <v>Increase</v>
      </c>
    </row>
    <row r="696" spans="1:6" x14ac:dyDescent="0.2">
      <c r="A696" s="1">
        <v>42699</v>
      </c>
      <c r="B696" s="2">
        <v>2170.1045526935227</v>
      </c>
      <c r="C696" s="3">
        <v>2357.4113522820071</v>
      </c>
      <c r="D696">
        <v>1954.4625735948114</v>
      </c>
      <c r="E696" s="4">
        <v>2198.111322442187</v>
      </c>
      <c r="F696" t="str">
        <f t="shared" si="10"/>
        <v>Decrease</v>
      </c>
    </row>
    <row r="697" spans="1:6" x14ac:dyDescent="0.2">
      <c r="A697" s="1">
        <v>42700</v>
      </c>
      <c r="B697" s="2">
        <v>2205.0440996432012</v>
      </c>
      <c r="C697" s="3">
        <v>2431.9742964442758</v>
      </c>
      <c r="D697">
        <v>1978.8542746951305</v>
      </c>
      <c r="E697" s="4">
        <v>2182.2952780245869</v>
      </c>
      <c r="F697" t="str">
        <f t="shared" si="10"/>
        <v>Decrease</v>
      </c>
    </row>
    <row r="698" spans="1:6" x14ac:dyDescent="0.2">
      <c r="A698" s="1">
        <v>42701</v>
      </c>
      <c r="B698" s="2">
        <v>2228.4481269316648</v>
      </c>
      <c r="C698" s="3">
        <v>2452.390104319024</v>
      </c>
      <c r="D698">
        <v>2023.1257513605788</v>
      </c>
      <c r="E698" s="4">
        <v>2234.9701349135871</v>
      </c>
      <c r="F698" t="str">
        <f t="shared" si="10"/>
        <v>Increase</v>
      </c>
    </row>
    <row r="699" spans="1:6" x14ac:dyDescent="0.2">
      <c r="A699" s="1">
        <v>42702</v>
      </c>
      <c r="B699" s="2">
        <v>2282.9895575268133</v>
      </c>
      <c r="C699" s="3">
        <v>2521.1726220573164</v>
      </c>
      <c r="D699">
        <v>2077.5033567653759</v>
      </c>
      <c r="E699" s="4">
        <v>2265.0495177216403</v>
      </c>
      <c r="F699" t="str">
        <f t="shared" si="10"/>
        <v>Increase</v>
      </c>
    </row>
    <row r="700" spans="1:6" x14ac:dyDescent="0.2">
      <c r="A700" s="1">
        <v>42703</v>
      </c>
      <c r="B700" s="2">
        <v>2319.3802279300794</v>
      </c>
      <c r="C700" s="3">
        <v>2469.2039074286113</v>
      </c>
      <c r="D700">
        <v>2102.4812178913512</v>
      </c>
      <c r="E700" s="4">
        <v>2384.2792013133439</v>
      </c>
      <c r="F700" t="str">
        <f t="shared" si="10"/>
        <v>Increase</v>
      </c>
    </row>
    <row r="701" spans="1:6" x14ac:dyDescent="0.2">
      <c r="A701" s="1">
        <v>42704</v>
      </c>
      <c r="B701" s="2">
        <v>2300.735564278647</v>
      </c>
      <c r="C701" s="3">
        <v>2552.596482309666</v>
      </c>
      <c r="D701">
        <v>2059.117305587034</v>
      </c>
      <c r="E701" s="4">
        <v>2385.7249231078813</v>
      </c>
      <c r="F701" t="str">
        <f t="shared" si="10"/>
        <v>Increase</v>
      </c>
    </row>
    <row r="702" spans="1:6" x14ac:dyDescent="0.2">
      <c r="A702" s="1">
        <v>42705</v>
      </c>
      <c r="B702" s="2">
        <v>2405.8829600425797</v>
      </c>
      <c r="C702" s="3">
        <v>2689.2263098123703</v>
      </c>
      <c r="D702">
        <v>2191.9052164412337</v>
      </c>
      <c r="E702" s="4">
        <v>2348.2413771843976</v>
      </c>
      <c r="F702" t="str">
        <f t="shared" si="10"/>
        <v>Decrease</v>
      </c>
    </row>
    <row r="703" spans="1:6" x14ac:dyDescent="0.2">
      <c r="A703" s="1">
        <v>42706</v>
      </c>
      <c r="B703" s="2">
        <v>2354.9004633954069</v>
      </c>
      <c r="C703" s="3">
        <v>2557.9394155468126</v>
      </c>
      <c r="D703">
        <v>2143.423991576019</v>
      </c>
      <c r="E703" s="4">
        <v>2438.1258348440524</v>
      </c>
      <c r="F703" t="str">
        <f t="shared" si="10"/>
        <v>Increase</v>
      </c>
    </row>
    <row r="704" spans="1:6" x14ac:dyDescent="0.2">
      <c r="A704" s="1">
        <v>42707</v>
      </c>
      <c r="B704" s="2">
        <v>2438.4813180526667</v>
      </c>
      <c r="C704" s="3">
        <v>2690.4047042201028</v>
      </c>
      <c r="D704">
        <v>2163.1763327927961</v>
      </c>
      <c r="E704" s="4">
        <v>2475.6861017467741</v>
      </c>
      <c r="F704" t="str">
        <f t="shared" si="10"/>
        <v>Increase</v>
      </c>
    </row>
    <row r="705" spans="1:6" x14ac:dyDescent="0.2">
      <c r="A705" s="1">
        <v>42708</v>
      </c>
      <c r="B705" s="2">
        <v>2530.3123677240656</v>
      </c>
      <c r="C705" s="3">
        <v>2808.714133969037</v>
      </c>
      <c r="D705">
        <v>2235.9922676268152</v>
      </c>
      <c r="E705" s="4">
        <v>2530.956338160242</v>
      </c>
      <c r="F705" t="str">
        <f t="shared" si="10"/>
        <v>Increase</v>
      </c>
    </row>
    <row r="706" spans="1:6" x14ac:dyDescent="0.2">
      <c r="A706" s="1">
        <v>42709</v>
      </c>
      <c r="B706" s="2">
        <v>2499.1889759213432</v>
      </c>
      <c r="C706" s="3">
        <v>2741.0743885213806</v>
      </c>
      <c r="D706">
        <v>2287.2861603301521</v>
      </c>
      <c r="E706" s="4">
        <v>2482.1771862341839</v>
      </c>
      <c r="F706" t="str">
        <f t="shared" si="10"/>
        <v>Decrease</v>
      </c>
    </row>
    <row r="707" spans="1:6" x14ac:dyDescent="0.2">
      <c r="A707" s="1">
        <v>42710</v>
      </c>
      <c r="B707" s="2">
        <v>2562.9839495995548</v>
      </c>
      <c r="C707" s="3">
        <v>2810.8538187264767</v>
      </c>
      <c r="D707">
        <v>2284.941067348349</v>
      </c>
      <c r="E707" s="4">
        <v>2608.1878382562181</v>
      </c>
      <c r="F707" t="str">
        <f t="shared" si="10"/>
        <v>Increase</v>
      </c>
    </row>
    <row r="708" spans="1:6" x14ac:dyDescent="0.2">
      <c r="A708" s="1">
        <v>42711</v>
      </c>
      <c r="B708" s="2">
        <v>2605.4834306029006</v>
      </c>
      <c r="C708" s="3">
        <v>2892.778284097737</v>
      </c>
      <c r="D708">
        <v>2302.5380722960517</v>
      </c>
      <c r="E708" s="4">
        <v>2674.9186760842913</v>
      </c>
      <c r="F708" t="str">
        <f t="shared" ref="F708:F771" si="11">IF(E708&gt;=E707,"Increase","Decrease")</f>
        <v>Increase</v>
      </c>
    </row>
    <row r="709" spans="1:6" x14ac:dyDescent="0.2">
      <c r="A709" s="1">
        <v>42712</v>
      </c>
      <c r="B709" s="2">
        <v>2608.8261942453291</v>
      </c>
      <c r="C709" s="3">
        <v>2830.3032952847325</v>
      </c>
      <c r="D709">
        <v>2297.4023657117937</v>
      </c>
      <c r="E709" s="4">
        <v>2534.6322014806733</v>
      </c>
      <c r="F709" t="str">
        <f t="shared" si="11"/>
        <v>Decrease</v>
      </c>
    </row>
    <row r="710" spans="1:6" x14ac:dyDescent="0.2">
      <c r="A710" s="1">
        <v>42713</v>
      </c>
      <c r="B710" s="2">
        <v>2645.7505324185991</v>
      </c>
      <c r="C710" s="3">
        <v>2917.1806089198071</v>
      </c>
      <c r="D710">
        <v>2321.5030020534796</v>
      </c>
      <c r="E710" s="4">
        <v>2713.7362858227393</v>
      </c>
      <c r="F710" t="str">
        <f t="shared" si="11"/>
        <v>Increase</v>
      </c>
    </row>
    <row r="711" spans="1:6" x14ac:dyDescent="0.2">
      <c r="A711" s="1">
        <v>42714</v>
      </c>
      <c r="B711" s="2">
        <v>2664.987551052549</v>
      </c>
      <c r="C711" s="3">
        <v>2912.6358261176856</v>
      </c>
      <c r="D711">
        <v>2388.7335646307638</v>
      </c>
      <c r="E711" s="4">
        <v>2691.0913984151903</v>
      </c>
      <c r="F711" t="str">
        <f t="shared" si="11"/>
        <v>Decrease</v>
      </c>
    </row>
    <row r="712" spans="1:6" x14ac:dyDescent="0.2">
      <c r="A712" s="1">
        <v>42715</v>
      </c>
      <c r="B712" s="2">
        <v>2651.5980288515284</v>
      </c>
      <c r="C712" s="3">
        <v>2899.6007594304792</v>
      </c>
      <c r="D712">
        <v>2363.95028768467</v>
      </c>
      <c r="E712" s="4">
        <v>2733.1473885568216</v>
      </c>
      <c r="F712" t="str">
        <f t="shared" si="11"/>
        <v>Increase</v>
      </c>
    </row>
    <row r="713" spans="1:6" x14ac:dyDescent="0.2">
      <c r="A713" s="1">
        <v>42716</v>
      </c>
      <c r="B713" s="2">
        <v>2551.546329720808</v>
      </c>
      <c r="C713" s="3">
        <v>2857.6638429109689</v>
      </c>
      <c r="D713">
        <v>2268.5317582749362</v>
      </c>
      <c r="E713" s="4">
        <v>2521.1394025153772</v>
      </c>
      <c r="F713" t="str">
        <f t="shared" si="11"/>
        <v>Decrease</v>
      </c>
    </row>
    <row r="714" spans="1:6" x14ac:dyDescent="0.2">
      <c r="A714" s="1">
        <v>42717</v>
      </c>
      <c r="B714" s="2">
        <v>2472.4086037809034</v>
      </c>
      <c r="C714" s="3">
        <v>2701.1345595367429</v>
      </c>
      <c r="D714">
        <v>2271.8116559838709</v>
      </c>
      <c r="E714" s="4">
        <v>2464.627781612473</v>
      </c>
      <c r="F714" t="str">
        <f t="shared" si="11"/>
        <v>Decrease</v>
      </c>
    </row>
    <row r="715" spans="1:6" x14ac:dyDescent="0.2">
      <c r="A715" s="1">
        <v>42718</v>
      </c>
      <c r="B715" s="2">
        <v>2523.426674231629</v>
      </c>
      <c r="C715" s="3">
        <v>2790.4129989001781</v>
      </c>
      <c r="D715">
        <v>2231.9676511470734</v>
      </c>
      <c r="E715" s="4">
        <v>2569.8075840040801</v>
      </c>
      <c r="F715" t="str">
        <f t="shared" si="11"/>
        <v>Increase</v>
      </c>
    </row>
    <row r="716" spans="1:6" x14ac:dyDescent="0.2">
      <c r="A716" s="1">
        <v>42719</v>
      </c>
      <c r="B716" s="2">
        <v>2538.2477589799096</v>
      </c>
      <c r="C716" s="3">
        <v>2796.014505417947</v>
      </c>
      <c r="D716">
        <v>2257.1177704782135</v>
      </c>
      <c r="E716" s="4">
        <v>2600.1148716895514</v>
      </c>
      <c r="F716" t="str">
        <f t="shared" si="11"/>
        <v>Increase</v>
      </c>
    </row>
    <row r="717" spans="1:6" x14ac:dyDescent="0.2">
      <c r="A717" s="1">
        <v>42720</v>
      </c>
      <c r="B717" s="2">
        <v>2524.0548034798962</v>
      </c>
      <c r="C717" s="3">
        <v>2801.6170557775808</v>
      </c>
      <c r="D717">
        <v>2277.2673514612598</v>
      </c>
      <c r="E717" s="4">
        <v>2569.5377538161592</v>
      </c>
      <c r="F717" t="str">
        <f t="shared" si="11"/>
        <v>Decrease</v>
      </c>
    </row>
    <row r="718" spans="1:6" x14ac:dyDescent="0.2">
      <c r="A718" s="1">
        <v>42721</v>
      </c>
      <c r="B718" s="2">
        <v>2552.6620721859922</v>
      </c>
      <c r="C718" s="3">
        <v>2789.8999738077723</v>
      </c>
      <c r="D718">
        <v>2306.5543840868395</v>
      </c>
      <c r="E718" s="4">
        <v>2580.6685101898847</v>
      </c>
      <c r="F718" t="str">
        <f t="shared" si="11"/>
        <v>Increase</v>
      </c>
    </row>
    <row r="719" spans="1:6" x14ac:dyDescent="0.2">
      <c r="A719" s="1">
        <v>42722</v>
      </c>
      <c r="B719" s="2">
        <v>2542.6685463904359</v>
      </c>
      <c r="C719" s="3">
        <v>2768.8873400043603</v>
      </c>
      <c r="D719">
        <v>2318.9419718624094</v>
      </c>
      <c r="E719" s="4">
        <v>2611.236346477398</v>
      </c>
      <c r="F719" t="str">
        <f t="shared" si="11"/>
        <v>Increase</v>
      </c>
    </row>
    <row r="720" spans="1:6" x14ac:dyDescent="0.2">
      <c r="A720" s="1">
        <v>42723</v>
      </c>
      <c r="B720" s="2">
        <v>2473.8569391827782</v>
      </c>
      <c r="C720" s="3">
        <v>2721.3063745277009</v>
      </c>
      <c r="D720">
        <v>2265.6770262964897</v>
      </c>
      <c r="E720" s="4">
        <v>2443.6441633015802</v>
      </c>
      <c r="F720" t="str">
        <f t="shared" si="11"/>
        <v>Decrease</v>
      </c>
    </row>
    <row r="721" spans="1:6" x14ac:dyDescent="0.2">
      <c r="A721" s="1">
        <v>42724</v>
      </c>
      <c r="B721" s="2">
        <v>2519.8866894881517</v>
      </c>
      <c r="C721" s="3">
        <v>2720.7069989172378</v>
      </c>
      <c r="D721">
        <v>2240.5217043290509</v>
      </c>
      <c r="E721" s="4">
        <v>2516.1983586107194</v>
      </c>
      <c r="F721" t="str">
        <f t="shared" si="11"/>
        <v>Increase</v>
      </c>
    </row>
    <row r="722" spans="1:6" x14ac:dyDescent="0.2">
      <c r="A722" s="1">
        <v>42725</v>
      </c>
      <c r="B722" s="2">
        <v>2512.787722665722</v>
      </c>
      <c r="C722" s="3">
        <v>2774.8475342565557</v>
      </c>
      <c r="D722">
        <v>2290.4371820934275</v>
      </c>
      <c r="E722" s="4">
        <v>2543.0344492626673</v>
      </c>
      <c r="F722" t="str">
        <f t="shared" si="11"/>
        <v>Increase</v>
      </c>
    </row>
    <row r="723" spans="1:6" x14ac:dyDescent="0.2">
      <c r="A723" s="1">
        <v>42726</v>
      </c>
      <c r="B723" s="2">
        <v>2475.9682276112676</v>
      </c>
      <c r="C723" s="3">
        <v>2718.5422403271787</v>
      </c>
      <c r="D723">
        <v>2250.3926449537125</v>
      </c>
      <c r="E723" s="4">
        <v>2581.6262531398784</v>
      </c>
      <c r="F723" t="str">
        <f t="shared" si="11"/>
        <v>Increase</v>
      </c>
    </row>
    <row r="724" spans="1:6" x14ac:dyDescent="0.2">
      <c r="A724" s="1">
        <v>42727</v>
      </c>
      <c r="B724" s="2">
        <v>2543.9451949980739</v>
      </c>
      <c r="C724" s="3">
        <v>2799.7081432693658</v>
      </c>
      <c r="D724">
        <v>2307.7222082796311</v>
      </c>
      <c r="E724" s="4">
        <v>2549.0468952493834</v>
      </c>
      <c r="F724" t="str">
        <f t="shared" si="11"/>
        <v>Decrease</v>
      </c>
    </row>
    <row r="725" spans="1:6" x14ac:dyDescent="0.2">
      <c r="A725" s="1">
        <v>42728</v>
      </c>
      <c r="B725" s="2">
        <v>2552.7984050252594</v>
      </c>
      <c r="C725" s="3">
        <v>2781.0217433227122</v>
      </c>
      <c r="D725">
        <v>2300.6185018952842</v>
      </c>
      <c r="E725" s="4">
        <v>2563.2993987118516</v>
      </c>
      <c r="F725" t="str">
        <f t="shared" si="11"/>
        <v>Increase</v>
      </c>
    </row>
    <row r="726" spans="1:6" x14ac:dyDescent="0.2">
      <c r="A726" s="1">
        <v>42729</v>
      </c>
      <c r="B726" s="2">
        <v>2540.6212175355431</v>
      </c>
      <c r="C726" s="3">
        <v>2796.0558222206478</v>
      </c>
      <c r="D726">
        <v>2312.9717393118353</v>
      </c>
      <c r="E726" s="4">
        <v>2538.8129680435145</v>
      </c>
      <c r="F726" t="str">
        <f t="shared" si="11"/>
        <v>Decrease</v>
      </c>
    </row>
    <row r="727" spans="1:6" x14ac:dyDescent="0.2">
      <c r="A727" s="1">
        <v>42730</v>
      </c>
      <c r="B727" s="2">
        <v>2593.4199059191683</v>
      </c>
      <c r="C727" s="3">
        <v>2877.7808726315393</v>
      </c>
      <c r="D727">
        <v>2381.1609837729966</v>
      </c>
      <c r="E727" s="4">
        <v>2602.9611511199778</v>
      </c>
      <c r="F727" t="str">
        <f t="shared" si="11"/>
        <v>Increase</v>
      </c>
    </row>
    <row r="728" spans="1:6" x14ac:dyDescent="0.2">
      <c r="A728" s="1">
        <v>42731</v>
      </c>
      <c r="B728" s="2">
        <v>2581.7901250492896</v>
      </c>
      <c r="C728" s="3">
        <v>2886.742016766053</v>
      </c>
      <c r="D728">
        <v>2307.2158894847389</v>
      </c>
      <c r="E728" s="4">
        <v>2579.5420103489882</v>
      </c>
      <c r="F728" t="str">
        <f t="shared" si="11"/>
        <v>Decrease</v>
      </c>
    </row>
    <row r="729" spans="1:6" x14ac:dyDescent="0.2">
      <c r="A729" s="1">
        <v>42732</v>
      </c>
      <c r="B729" s="2">
        <v>2571.5479427207856</v>
      </c>
      <c r="C729" s="3">
        <v>2817.5586409025186</v>
      </c>
      <c r="D729">
        <v>2298.5066213137575</v>
      </c>
      <c r="E729" s="4">
        <v>2595.427717705737</v>
      </c>
      <c r="F729" t="str">
        <f t="shared" si="11"/>
        <v>Increase</v>
      </c>
    </row>
    <row r="730" spans="1:6" x14ac:dyDescent="0.2">
      <c r="A730" s="1">
        <v>42733</v>
      </c>
      <c r="B730" s="2">
        <v>2531.3661022060637</v>
      </c>
      <c r="C730" s="3">
        <v>2770.8768522406413</v>
      </c>
      <c r="D730">
        <v>2246.8229680600707</v>
      </c>
      <c r="E730" s="4">
        <v>2508.3798142322466</v>
      </c>
      <c r="F730" t="str">
        <f t="shared" si="11"/>
        <v>Decrease</v>
      </c>
    </row>
    <row r="731" spans="1:6" x14ac:dyDescent="0.2">
      <c r="A731" s="1">
        <v>42734</v>
      </c>
      <c r="B731" s="2">
        <v>2517.5665025404851</v>
      </c>
      <c r="C731" s="3">
        <v>2764.5278412634593</v>
      </c>
      <c r="D731">
        <v>2273.2132009077695</v>
      </c>
      <c r="E731" s="4">
        <v>2581.0086564164531</v>
      </c>
      <c r="F731" t="str">
        <f t="shared" si="11"/>
        <v>Increase</v>
      </c>
    </row>
    <row r="732" spans="1:6" x14ac:dyDescent="0.2">
      <c r="A732" s="1">
        <v>42735</v>
      </c>
      <c r="B732" s="2">
        <v>2553.3341291201527</v>
      </c>
      <c r="C732" s="3">
        <v>2816.131574344422</v>
      </c>
      <c r="D732">
        <v>2295.2467291085818</v>
      </c>
      <c r="E732" s="4">
        <v>2557.6096589077997</v>
      </c>
      <c r="F732" t="str">
        <f t="shared" si="11"/>
        <v>Decrease</v>
      </c>
    </row>
    <row r="733" spans="1:6" x14ac:dyDescent="0.2">
      <c r="A733" s="1">
        <v>42736</v>
      </c>
      <c r="B733" s="2">
        <v>2557.627161703841</v>
      </c>
      <c r="C733" s="3">
        <v>2803.1938330266321</v>
      </c>
      <c r="D733">
        <v>2246.4488030510024</v>
      </c>
      <c r="E733" s="4">
        <v>2613.7863108308538</v>
      </c>
      <c r="F733" t="str">
        <f t="shared" si="11"/>
        <v>Increase</v>
      </c>
    </row>
    <row r="734" spans="1:6" x14ac:dyDescent="0.2">
      <c r="A734" s="1">
        <v>42737</v>
      </c>
      <c r="B734" s="2">
        <v>2598.8056112186432</v>
      </c>
      <c r="C734" s="3">
        <v>2834.3557642298761</v>
      </c>
      <c r="D734">
        <v>2330.1245130873249</v>
      </c>
      <c r="E734" s="4">
        <v>2629.6569965823642</v>
      </c>
      <c r="F734" t="str">
        <f t="shared" si="11"/>
        <v>Increase</v>
      </c>
    </row>
    <row r="735" spans="1:6" x14ac:dyDescent="0.2">
      <c r="A735" s="1">
        <v>42738</v>
      </c>
      <c r="B735" s="2">
        <v>2591.8098323545832</v>
      </c>
      <c r="C735" s="3">
        <v>2852.1985636810196</v>
      </c>
      <c r="D735">
        <v>2335.1278190499079</v>
      </c>
      <c r="E735" s="4">
        <v>2562.3259206006942</v>
      </c>
      <c r="F735" t="str">
        <f t="shared" si="11"/>
        <v>Decrease</v>
      </c>
    </row>
    <row r="736" spans="1:6" x14ac:dyDescent="0.2">
      <c r="A736" s="1">
        <v>42739</v>
      </c>
      <c r="B736" s="2">
        <v>2650.3163961320806</v>
      </c>
      <c r="C736" s="3">
        <v>2934.4849456373531</v>
      </c>
      <c r="D736">
        <v>2364.2341549777034</v>
      </c>
      <c r="E736" s="4">
        <v>2639.5478622050459</v>
      </c>
      <c r="F736" t="str">
        <f t="shared" si="11"/>
        <v>Increase</v>
      </c>
    </row>
    <row r="737" spans="1:6" x14ac:dyDescent="0.2">
      <c r="A737" s="1">
        <v>42740</v>
      </c>
      <c r="B737" s="2">
        <v>2624.8943315889255</v>
      </c>
      <c r="C737" s="3">
        <v>2878.4145021394679</v>
      </c>
      <c r="D737">
        <v>2376.611306008288</v>
      </c>
      <c r="E737" s="4">
        <v>2663.8380317586343</v>
      </c>
      <c r="F737" t="str">
        <f t="shared" si="11"/>
        <v>Increase</v>
      </c>
    </row>
    <row r="738" spans="1:6" x14ac:dyDescent="0.2">
      <c r="A738" s="1">
        <v>42741</v>
      </c>
      <c r="B738" s="2">
        <v>2583.9703218351801</v>
      </c>
      <c r="C738" s="3">
        <v>2820.6975649472497</v>
      </c>
      <c r="D738">
        <v>2328.312329117427</v>
      </c>
      <c r="E738" s="4">
        <v>2576.5447433096715</v>
      </c>
      <c r="F738" t="str">
        <f t="shared" si="11"/>
        <v>Decrease</v>
      </c>
    </row>
    <row r="739" spans="1:6" x14ac:dyDescent="0.2">
      <c r="A739" s="1">
        <v>42742</v>
      </c>
      <c r="B739" s="2">
        <v>2613.5027322223136</v>
      </c>
      <c r="C739" s="3">
        <v>2850.9487514656162</v>
      </c>
      <c r="D739">
        <v>2337.4604907791049</v>
      </c>
      <c r="E739" s="4">
        <v>2608.9324964455595</v>
      </c>
      <c r="F739" t="str">
        <f t="shared" si="11"/>
        <v>Increase</v>
      </c>
    </row>
    <row r="740" spans="1:6" x14ac:dyDescent="0.2">
      <c r="A740" s="1">
        <v>42743</v>
      </c>
      <c r="B740" s="2">
        <v>2640.196970740566</v>
      </c>
      <c r="C740" s="3">
        <v>2886.7022700732382</v>
      </c>
      <c r="D740">
        <v>2324.325922584705</v>
      </c>
      <c r="E740" s="4">
        <v>2620.6925958951301</v>
      </c>
      <c r="F740" t="str">
        <f t="shared" si="11"/>
        <v>Increase</v>
      </c>
    </row>
    <row r="741" spans="1:6" x14ac:dyDescent="0.2">
      <c r="A741" s="1">
        <v>42744</v>
      </c>
      <c r="B741" s="2">
        <v>2594.6036950976072</v>
      </c>
      <c r="C741" s="3">
        <v>2812.0947607492899</v>
      </c>
      <c r="D741">
        <v>2325.8798701109367</v>
      </c>
      <c r="E741" s="4">
        <v>2651.3412593292505</v>
      </c>
      <c r="F741" t="str">
        <f t="shared" si="11"/>
        <v>Increase</v>
      </c>
    </row>
    <row r="742" spans="1:6" x14ac:dyDescent="0.2">
      <c r="A742" s="1">
        <v>42745</v>
      </c>
      <c r="B742" s="2">
        <v>2461.03650858126</v>
      </c>
      <c r="C742" s="3">
        <v>2688.1902601855591</v>
      </c>
      <c r="D742">
        <v>2220.9399441045302</v>
      </c>
      <c r="E742" s="4">
        <v>2514.6458494793169</v>
      </c>
      <c r="F742" t="str">
        <f t="shared" si="11"/>
        <v>Decrease</v>
      </c>
    </row>
    <row r="743" spans="1:6" x14ac:dyDescent="0.2">
      <c r="A743" s="1">
        <v>42746</v>
      </c>
      <c r="B743" s="2">
        <v>2397.4099171459648</v>
      </c>
      <c r="C743" s="3">
        <v>2669.8467109945318</v>
      </c>
      <c r="D743">
        <v>2164.115086432847</v>
      </c>
      <c r="E743" s="4">
        <v>2414.5162819806228</v>
      </c>
      <c r="F743" t="str">
        <f t="shared" si="11"/>
        <v>Decrease</v>
      </c>
    </row>
    <row r="744" spans="1:6" x14ac:dyDescent="0.2">
      <c r="A744" s="1">
        <v>42747</v>
      </c>
      <c r="B744" s="2">
        <v>2370.1942203369244</v>
      </c>
      <c r="C744" s="3">
        <v>2615.6430729570252</v>
      </c>
      <c r="D744">
        <v>2136.4388702825063</v>
      </c>
      <c r="E744" s="4">
        <v>2397.2344873755878</v>
      </c>
      <c r="F744" t="str">
        <f t="shared" si="11"/>
        <v>Decrease</v>
      </c>
    </row>
    <row r="745" spans="1:6" x14ac:dyDescent="0.2">
      <c r="A745" s="1">
        <v>42748</v>
      </c>
      <c r="B745" s="2">
        <v>2412.575669154538</v>
      </c>
      <c r="C745" s="3">
        <v>2642.86176892002</v>
      </c>
      <c r="D745">
        <v>2186.8864570385176</v>
      </c>
      <c r="E745" s="4">
        <v>2432.9248649710084</v>
      </c>
      <c r="F745" t="str">
        <f t="shared" si="11"/>
        <v>Increase</v>
      </c>
    </row>
    <row r="746" spans="1:6" x14ac:dyDescent="0.2">
      <c r="A746" s="1">
        <v>42749</v>
      </c>
      <c r="B746" s="2">
        <v>2367.2090380753507</v>
      </c>
      <c r="C746" s="3">
        <v>2602.5151731710653</v>
      </c>
      <c r="D746">
        <v>2083.5243853630318</v>
      </c>
      <c r="E746" s="4">
        <v>2377.7922022402236</v>
      </c>
      <c r="F746" t="str">
        <f t="shared" si="11"/>
        <v>Decrease</v>
      </c>
    </row>
    <row r="747" spans="1:6" x14ac:dyDescent="0.2">
      <c r="A747" s="1">
        <v>42750</v>
      </c>
      <c r="B747" s="2">
        <v>2280.1230841328083</v>
      </c>
      <c r="C747" s="3">
        <v>2549.0758142137247</v>
      </c>
      <c r="D747">
        <v>2056.3244683323082</v>
      </c>
      <c r="E747" s="4">
        <v>2297.6417983600768</v>
      </c>
      <c r="F747" t="str">
        <f t="shared" si="11"/>
        <v>Decrease</v>
      </c>
    </row>
    <row r="748" spans="1:6" x14ac:dyDescent="0.2">
      <c r="A748" s="1">
        <v>42751</v>
      </c>
      <c r="B748" s="2">
        <v>2379.0696769757201</v>
      </c>
      <c r="C748" s="3">
        <v>2580.4813840292895</v>
      </c>
      <c r="D748">
        <v>2118.0006032619358</v>
      </c>
      <c r="E748" s="4">
        <v>2382.6459020282964</v>
      </c>
      <c r="F748" t="str">
        <f t="shared" si="11"/>
        <v>Increase</v>
      </c>
    </row>
    <row r="749" spans="1:6" x14ac:dyDescent="0.2">
      <c r="A749" s="1">
        <v>42752</v>
      </c>
      <c r="B749" s="2">
        <v>2427.9512648043174</v>
      </c>
      <c r="C749" s="3">
        <v>2659.0297011264097</v>
      </c>
      <c r="D749">
        <v>2181.2603458076624</v>
      </c>
      <c r="E749" s="4">
        <v>2403.6706056261974</v>
      </c>
      <c r="F749" t="str">
        <f t="shared" si="11"/>
        <v>Increase</v>
      </c>
    </row>
    <row r="750" spans="1:6" x14ac:dyDescent="0.2">
      <c r="A750" s="1">
        <v>42753</v>
      </c>
      <c r="B750" s="2">
        <v>2390.6799956038067</v>
      </c>
      <c r="C750" s="3">
        <v>2622.2530371264925</v>
      </c>
      <c r="D750">
        <v>2144.4029550362657</v>
      </c>
      <c r="E750" s="4">
        <v>2419.0417256776</v>
      </c>
      <c r="F750" t="str">
        <f t="shared" si="11"/>
        <v>Increase</v>
      </c>
    </row>
    <row r="751" spans="1:6" x14ac:dyDescent="0.2">
      <c r="A751" s="1">
        <v>42754</v>
      </c>
      <c r="B751" s="2">
        <v>2466.6381692743994</v>
      </c>
      <c r="C751" s="3">
        <v>2693.0115914215298</v>
      </c>
      <c r="D751">
        <v>2204.2519291336234</v>
      </c>
      <c r="E751" s="4">
        <v>2472.7303885168276</v>
      </c>
      <c r="F751" t="str">
        <f t="shared" si="11"/>
        <v>Increase</v>
      </c>
    </row>
    <row r="752" spans="1:6" x14ac:dyDescent="0.2">
      <c r="A752" s="1">
        <v>42755</v>
      </c>
      <c r="B752" s="2">
        <v>2501.9741307301033</v>
      </c>
      <c r="C752" s="3">
        <v>2721.7518339505718</v>
      </c>
      <c r="D752">
        <v>2290.7741525156075</v>
      </c>
      <c r="E752" s="4">
        <v>2533.6615035015752</v>
      </c>
      <c r="F752" t="str">
        <f t="shared" si="11"/>
        <v>Increase</v>
      </c>
    </row>
    <row r="753" spans="1:6" x14ac:dyDescent="0.2">
      <c r="A753" s="1">
        <v>42756</v>
      </c>
      <c r="B753" s="2">
        <v>2455.4484922447796</v>
      </c>
      <c r="C753" s="3">
        <v>2723.7095959324806</v>
      </c>
      <c r="D753">
        <v>2207.1975659361638</v>
      </c>
      <c r="E753" s="4">
        <v>2446.8075650154315</v>
      </c>
      <c r="F753" t="str">
        <f t="shared" si="11"/>
        <v>Decrease</v>
      </c>
    </row>
    <row r="754" spans="1:6" x14ac:dyDescent="0.2">
      <c r="A754" s="1">
        <v>42757</v>
      </c>
      <c r="B754" s="2">
        <v>2496.7453508250624</v>
      </c>
      <c r="C754" s="3">
        <v>2737.1511423372003</v>
      </c>
      <c r="D754">
        <v>2289.9005738645615</v>
      </c>
      <c r="E754" s="4">
        <v>2548.9578176067148</v>
      </c>
      <c r="F754" t="str">
        <f t="shared" si="11"/>
        <v>Increase</v>
      </c>
    </row>
    <row r="755" spans="1:6" x14ac:dyDescent="0.2">
      <c r="A755" s="1">
        <v>42758</v>
      </c>
      <c r="B755" s="2">
        <v>2537.2549360786493</v>
      </c>
      <c r="C755" s="3">
        <v>2780.9119788387084</v>
      </c>
      <c r="D755">
        <v>2261.0325709937697</v>
      </c>
      <c r="E755" s="4">
        <v>2621.7219890472907</v>
      </c>
      <c r="F755" t="str">
        <f t="shared" si="11"/>
        <v>Increase</v>
      </c>
    </row>
    <row r="756" spans="1:6" x14ac:dyDescent="0.2">
      <c r="A756" s="1">
        <v>42759</v>
      </c>
      <c r="B756" s="2">
        <v>2468.7157497814296</v>
      </c>
      <c r="C756" s="3">
        <v>2750.0140290955537</v>
      </c>
      <c r="D756">
        <v>2195.4491124631172</v>
      </c>
      <c r="E756" s="4">
        <v>2453.5890626530854</v>
      </c>
      <c r="F756" t="str">
        <f t="shared" si="11"/>
        <v>Decrease</v>
      </c>
    </row>
    <row r="757" spans="1:6" x14ac:dyDescent="0.2">
      <c r="A757" s="1">
        <v>42760</v>
      </c>
      <c r="B757" s="2">
        <v>2469.9279380547678</v>
      </c>
      <c r="C757" s="3">
        <v>2696.6474804823024</v>
      </c>
      <c r="D757">
        <v>2222.0005617065344</v>
      </c>
      <c r="E757" s="4">
        <v>2500.077129946445</v>
      </c>
      <c r="F757" t="str">
        <f t="shared" si="11"/>
        <v>Increase</v>
      </c>
    </row>
    <row r="758" spans="1:6" x14ac:dyDescent="0.2">
      <c r="A758" s="1">
        <v>42761</v>
      </c>
      <c r="B758" s="2">
        <v>2547.1703738867936</v>
      </c>
      <c r="C758" s="3">
        <v>2821.0060405221479</v>
      </c>
      <c r="D758">
        <v>2278.4752496175056</v>
      </c>
      <c r="E758" s="4">
        <v>2579.0725379979367</v>
      </c>
      <c r="F758" t="str">
        <f t="shared" si="11"/>
        <v>Increase</v>
      </c>
    </row>
    <row r="759" spans="1:6" x14ac:dyDescent="0.2">
      <c r="A759" s="1">
        <v>42762</v>
      </c>
      <c r="B759" s="2">
        <v>2573.1830343465213</v>
      </c>
      <c r="C759" s="3">
        <v>2843.7383113466153</v>
      </c>
      <c r="D759">
        <v>2353.6221871038351</v>
      </c>
      <c r="E759" s="4">
        <v>2600.2978628812502</v>
      </c>
      <c r="F759" t="str">
        <f t="shared" si="11"/>
        <v>Increase</v>
      </c>
    </row>
    <row r="760" spans="1:6" x14ac:dyDescent="0.2">
      <c r="A760" s="1">
        <v>42763</v>
      </c>
      <c r="B760" s="2">
        <v>2574.9664245375466</v>
      </c>
      <c r="C760" s="3">
        <v>2842.638619656756</v>
      </c>
      <c r="D760">
        <v>2284.0372767421877</v>
      </c>
      <c r="E760" s="4">
        <v>2589.3186734655537</v>
      </c>
      <c r="F760" t="str">
        <f t="shared" si="11"/>
        <v>Decrease</v>
      </c>
    </row>
    <row r="761" spans="1:6" x14ac:dyDescent="0.2">
      <c r="A761" s="1">
        <v>42764</v>
      </c>
      <c r="B761" s="2">
        <v>2667.0280232946734</v>
      </c>
      <c r="C761" s="3">
        <v>2947.3918414673044</v>
      </c>
      <c r="D761">
        <v>2395.7667668805052</v>
      </c>
      <c r="E761" s="4">
        <v>2711.2159240076385</v>
      </c>
      <c r="F761" t="str">
        <f t="shared" si="11"/>
        <v>Increase</v>
      </c>
    </row>
    <row r="762" spans="1:6" x14ac:dyDescent="0.2">
      <c r="A762" s="1">
        <v>42765</v>
      </c>
      <c r="B762" s="2">
        <v>2719.968389453587</v>
      </c>
      <c r="C762" s="3">
        <v>3001.2551547002345</v>
      </c>
      <c r="D762">
        <v>2449.0229051382171</v>
      </c>
      <c r="E762" s="4">
        <v>2711.807279376098</v>
      </c>
      <c r="F762" t="str">
        <f t="shared" si="11"/>
        <v>Increase</v>
      </c>
    </row>
    <row r="763" spans="1:6" x14ac:dyDescent="0.2">
      <c r="A763" s="1">
        <v>42766</v>
      </c>
      <c r="B763" s="2">
        <v>2765.3190211517876</v>
      </c>
      <c r="C763" s="3">
        <v>3033.0125110343292</v>
      </c>
      <c r="D763">
        <v>2479.4499401792086</v>
      </c>
      <c r="E763" s="4">
        <v>2789.5447158480397</v>
      </c>
      <c r="F763" t="str">
        <f t="shared" si="11"/>
        <v>Increase</v>
      </c>
    </row>
    <row r="764" spans="1:6" x14ac:dyDescent="0.2">
      <c r="A764" s="1">
        <v>42767</v>
      </c>
      <c r="B764" s="2">
        <v>2734.9075490067835</v>
      </c>
      <c r="C764" s="3">
        <v>3015.8475800024462</v>
      </c>
      <c r="D764">
        <v>2448.6892989408439</v>
      </c>
      <c r="E764" s="4">
        <v>2773.6756991264815</v>
      </c>
      <c r="F764" t="str">
        <f t="shared" si="11"/>
        <v>Decrease</v>
      </c>
    </row>
    <row r="765" spans="1:6" x14ac:dyDescent="0.2">
      <c r="A765" s="1">
        <v>42768</v>
      </c>
      <c r="B765" s="2">
        <v>2786.9798911723565</v>
      </c>
      <c r="C765" s="3">
        <v>3101.728616902763</v>
      </c>
      <c r="D765">
        <v>2493.2471265258791</v>
      </c>
      <c r="E765" s="4">
        <v>2807.3066175861427</v>
      </c>
      <c r="F765" t="str">
        <f t="shared" si="11"/>
        <v>Increase</v>
      </c>
    </row>
    <row r="766" spans="1:6" x14ac:dyDescent="0.2">
      <c r="A766" s="1">
        <v>42769</v>
      </c>
      <c r="B766" s="2">
        <v>2817.3027480981809</v>
      </c>
      <c r="C766" s="3">
        <v>3022.9612040704001</v>
      </c>
      <c r="D766">
        <v>2570.5826944223786</v>
      </c>
      <c r="E766" s="4">
        <v>2903.7796489181678</v>
      </c>
      <c r="F766" t="str">
        <f t="shared" si="11"/>
        <v>Increase</v>
      </c>
    </row>
    <row r="767" spans="1:6" x14ac:dyDescent="0.2">
      <c r="A767" s="1">
        <v>42770</v>
      </c>
      <c r="B767" s="2">
        <v>2885.1798846883376</v>
      </c>
      <c r="C767" s="3">
        <v>3176.1953049727854</v>
      </c>
      <c r="D767">
        <v>2562.8671549734454</v>
      </c>
      <c r="E767" s="4">
        <v>2911.2282689726176</v>
      </c>
      <c r="F767" t="str">
        <f t="shared" si="11"/>
        <v>Increase</v>
      </c>
    </row>
    <row r="768" spans="1:6" x14ac:dyDescent="0.2">
      <c r="A768" s="1">
        <v>42771</v>
      </c>
      <c r="B768" s="2">
        <v>2852.0210026256559</v>
      </c>
      <c r="C768" s="3">
        <v>3096.0380447877415</v>
      </c>
      <c r="D768">
        <v>2613.2507405722945</v>
      </c>
      <c r="E768" s="4">
        <v>2789.9864645735452</v>
      </c>
      <c r="F768" t="str">
        <f t="shared" si="11"/>
        <v>Decrease</v>
      </c>
    </row>
    <row r="769" spans="1:6" x14ac:dyDescent="0.2">
      <c r="A769" s="1">
        <v>42772</v>
      </c>
      <c r="B769" s="2">
        <v>2869.9008957056262</v>
      </c>
      <c r="C769" s="3">
        <v>3196.6572328545794</v>
      </c>
      <c r="D769">
        <v>2585.837837058059</v>
      </c>
      <c r="E769" s="4">
        <v>2837.6115801965057</v>
      </c>
      <c r="F769" t="str">
        <f t="shared" si="11"/>
        <v>Increase</v>
      </c>
    </row>
    <row r="770" spans="1:6" x14ac:dyDescent="0.2">
      <c r="A770" s="1">
        <v>42773</v>
      </c>
      <c r="B770" s="2">
        <v>2806.1607645349518</v>
      </c>
      <c r="C770" s="3">
        <v>3153.3225203203547</v>
      </c>
      <c r="D770">
        <v>2552.9694054235624</v>
      </c>
      <c r="E770" s="4">
        <v>2838.2210003913428</v>
      </c>
      <c r="F770" t="str">
        <f t="shared" si="11"/>
        <v>Increase</v>
      </c>
    </row>
    <row r="771" spans="1:6" x14ac:dyDescent="0.2">
      <c r="A771" s="1">
        <v>42774</v>
      </c>
      <c r="B771" s="2">
        <v>2644.2994297119262</v>
      </c>
      <c r="C771" s="3">
        <v>2923.9786017315259</v>
      </c>
      <c r="D771">
        <v>2406.346617034751</v>
      </c>
      <c r="E771" s="4">
        <v>2669.6489544857436</v>
      </c>
      <c r="F771" t="str">
        <f t="shared" si="11"/>
        <v>Decrease</v>
      </c>
    </row>
    <row r="772" spans="1:6" x14ac:dyDescent="0.2">
      <c r="A772" s="1">
        <v>42775</v>
      </c>
      <c r="B772" s="2">
        <v>2685.1414297458996</v>
      </c>
      <c r="C772" s="3">
        <v>2924.0205803143831</v>
      </c>
      <c r="D772">
        <v>2424.9501068514032</v>
      </c>
      <c r="E772" s="4">
        <v>2660.7397005545563</v>
      </c>
      <c r="F772" t="str">
        <f t="shared" ref="F772:F835" si="12">IF(E772&gt;=E771,"Increase","Decrease")</f>
        <v>Decrease</v>
      </c>
    </row>
    <row r="773" spans="1:6" x14ac:dyDescent="0.2">
      <c r="A773" s="1">
        <v>42776</v>
      </c>
      <c r="B773" s="2">
        <v>2733.7486363484659</v>
      </c>
      <c r="C773" s="3">
        <v>3038.7400757271253</v>
      </c>
      <c r="D773">
        <v>2445.7809557290743</v>
      </c>
      <c r="E773" s="4">
        <v>2728.9938282004719</v>
      </c>
      <c r="F773" t="str">
        <f t="shared" si="12"/>
        <v>Increase</v>
      </c>
    </row>
    <row r="774" spans="1:6" x14ac:dyDescent="0.2">
      <c r="A774" s="1">
        <v>42777</v>
      </c>
      <c r="B774" s="2">
        <v>2793.4180456442273</v>
      </c>
      <c r="C774" s="3">
        <v>3090.2014302917223</v>
      </c>
      <c r="D774">
        <v>2532.9195897358004</v>
      </c>
      <c r="E774" s="4">
        <v>2768.0414870713585</v>
      </c>
      <c r="F774" t="str">
        <f t="shared" si="12"/>
        <v>Increase</v>
      </c>
    </row>
    <row r="775" spans="1:6" x14ac:dyDescent="0.2">
      <c r="A775" s="1">
        <v>42778</v>
      </c>
      <c r="B775" s="2">
        <v>2769.8172942402698</v>
      </c>
      <c r="C775" s="3">
        <v>3009.4932968963158</v>
      </c>
      <c r="D775">
        <v>2504.4610693414575</v>
      </c>
      <c r="E775" s="4">
        <v>2769.0087338907197</v>
      </c>
      <c r="F775" t="str">
        <f t="shared" si="12"/>
        <v>Increase</v>
      </c>
    </row>
    <row r="776" spans="1:6" x14ac:dyDescent="0.2">
      <c r="A776" s="1">
        <v>42779</v>
      </c>
      <c r="B776" s="2">
        <v>2801.8916471845782</v>
      </c>
      <c r="C776" s="3">
        <v>3111.5224108279212</v>
      </c>
      <c r="D776">
        <v>2499.0970443534079</v>
      </c>
      <c r="E776" s="4">
        <v>2874.4960188340242</v>
      </c>
      <c r="F776" t="str">
        <f t="shared" si="12"/>
        <v>Increase</v>
      </c>
    </row>
    <row r="777" spans="1:6" x14ac:dyDescent="0.2">
      <c r="A777" s="1">
        <v>42780</v>
      </c>
      <c r="B777" s="2">
        <v>2976.6891106684484</v>
      </c>
      <c r="C777" s="3">
        <v>3269.8646715698824</v>
      </c>
      <c r="D777">
        <v>2699.3439775403958</v>
      </c>
      <c r="E777" s="4">
        <v>3035.9805315376025</v>
      </c>
      <c r="F777" t="str">
        <f t="shared" si="12"/>
        <v>Increase</v>
      </c>
    </row>
    <row r="778" spans="1:6" x14ac:dyDescent="0.2">
      <c r="A778" s="1">
        <v>42781</v>
      </c>
      <c r="B778" s="2">
        <v>2934.7111171127399</v>
      </c>
      <c r="C778" s="3">
        <v>3226.2041869475129</v>
      </c>
      <c r="D778">
        <v>2639.8444533095653</v>
      </c>
      <c r="E778" s="4">
        <v>2997.5763375600482</v>
      </c>
      <c r="F778" t="str">
        <f t="shared" si="12"/>
        <v>Decrease</v>
      </c>
    </row>
    <row r="779" spans="1:6" x14ac:dyDescent="0.2">
      <c r="A779" s="1">
        <v>42782</v>
      </c>
      <c r="B779" s="2">
        <v>2938.8752434232447</v>
      </c>
      <c r="C779" s="3">
        <v>3208.7238086972707</v>
      </c>
      <c r="D779">
        <v>2599.0406665931923</v>
      </c>
      <c r="E779" s="4">
        <v>2964.9609338732544</v>
      </c>
      <c r="F779" t="str">
        <f t="shared" si="12"/>
        <v>Decrease</v>
      </c>
    </row>
    <row r="780" spans="1:6" x14ac:dyDescent="0.2">
      <c r="A780" s="1">
        <v>42783</v>
      </c>
      <c r="B780" s="2">
        <v>2981.7872354915144</v>
      </c>
      <c r="C780" s="3">
        <v>3286.662333545612</v>
      </c>
      <c r="D780">
        <v>2717.7252962528728</v>
      </c>
      <c r="E780" s="4">
        <v>2964.8472608125726</v>
      </c>
      <c r="F780" t="str">
        <f t="shared" si="12"/>
        <v>Decrease</v>
      </c>
    </row>
    <row r="781" spans="1:6" x14ac:dyDescent="0.2">
      <c r="A781" s="1">
        <v>42784</v>
      </c>
      <c r="B781" s="2">
        <v>3043.3370696660236</v>
      </c>
      <c r="C781" s="3">
        <v>3381.7461412718344</v>
      </c>
      <c r="D781">
        <v>2776.5327933450749</v>
      </c>
      <c r="E781" s="4">
        <v>3116.212161071147</v>
      </c>
      <c r="F781" t="str">
        <f t="shared" si="12"/>
        <v>Increase</v>
      </c>
    </row>
    <row r="782" spans="1:6" x14ac:dyDescent="0.2">
      <c r="A782" s="1">
        <v>42785</v>
      </c>
      <c r="B782" s="2">
        <v>3012.7690791224913</v>
      </c>
      <c r="C782" s="3">
        <v>3336.5413322259574</v>
      </c>
      <c r="D782">
        <v>2676.1774643005651</v>
      </c>
      <c r="E782" s="4">
        <v>3124.4158667779388</v>
      </c>
      <c r="F782" t="str">
        <f t="shared" si="12"/>
        <v>Increase</v>
      </c>
    </row>
    <row r="783" spans="1:6" x14ac:dyDescent="0.2">
      <c r="A783" s="1">
        <v>42786</v>
      </c>
      <c r="B783" s="2">
        <v>2931.7313620793143</v>
      </c>
      <c r="C783" s="3">
        <v>3197.6965464218192</v>
      </c>
      <c r="D783">
        <v>2616.0397301558196</v>
      </c>
      <c r="E783" s="4">
        <v>2945.2034697756758</v>
      </c>
      <c r="F783" t="str">
        <f t="shared" si="12"/>
        <v>Decrease</v>
      </c>
    </row>
    <row r="784" spans="1:6" x14ac:dyDescent="0.2">
      <c r="A784" s="1">
        <v>42787</v>
      </c>
      <c r="B784" s="2">
        <v>3007.1508800815618</v>
      </c>
      <c r="C784" s="3">
        <v>3305.2268260554288</v>
      </c>
      <c r="D784">
        <v>2693.1596076178275</v>
      </c>
      <c r="E784" s="4">
        <v>3046.1535039637042</v>
      </c>
      <c r="F784" t="str">
        <f t="shared" si="12"/>
        <v>Increase</v>
      </c>
    </row>
    <row r="785" spans="1:6" x14ac:dyDescent="0.2">
      <c r="A785" s="1">
        <v>42788</v>
      </c>
      <c r="B785" s="2">
        <v>2968.8337637112277</v>
      </c>
      <c r="C785" s="3">
        <v>3289.991203854609</v>
      </c>
      <c r="D785">
        <v>2652.6104013340851</v>
      </c>
      <c r="E785" s="4">
        <v>3035.8644496464435</v>
      </c>
      <c r="F785" t="str">
        <f t="shared" si="12"/>
        <v>Decrease</v>
      </c>
    </row>
    <row r="786" spans="1:6" x14ac:dyDescent="0.2">
      <c r="A786" s="1">
        <v>42789</v>
      </c>
      <c r="B786" s="2">
        <v>2899.6010435153726</v>
      </c>
      <c r="C786" s="3">
        <v>3182.231122324069</v>
      </c>
      <c r="D786">
        <v>2553.2143963573217</v>
      </c>
      <c r="E786" s="4">
        <v>2974.6637632419506</v>
      </c>
      <c r="F786" t="str">
        <f t="shared" si="12"/>
        <v>Decrease</v>
      </c>
    </row>
    <row r="787" spans="1:6" x14ac:dyDescent="0.2">
      <c r="A787" s="1">
        <v>42790</v>
      </c>
      <c r="B787" s="2">
        <v>2898.7205187458153</v>
      </c>
      <c r="C787" s="3">
        <v>3184.7485404352606</v>
      </c>
      <c r="D787">
        <v>2592.0785877544167</v>
      </c>
      <c r="E787" s="4">
        <v>2929.8318539001129</v>
      </c>
      <c r="F787" t="str">
        <f t="shared" si="12"/>
        <v>Decrease</v>
      </c>
    </row>
    <row r="788" spans="1:6" x14ac:dyDescent="0.2">
      <c r="A788" s="1">
        <v>42791</v>
      </c>
      <c r="B788" s="2">
        <v>2921.6720191168515</v>
      </c>
      <c r="C788" s="3">
        <v>3208.7133169473173</v>
      </c>
      <c r="D788">
        <v>2620.9756798303783</v>
      </c>
      <c r="E788" s="4">
        <v>2948.3642596930526</v>
      </c>
      <c r="F788" t="str">
        <f t="shared" si="12"/>
        <v>Increase</v>
      </c>
    </row>
    <row r="789" spans="1:6" x14ac:dyDescent="0.2">
      <c r="A789" s="1">
        <v>42792</v>
      </c>
      <c r="B789" s="2">
        <v>2910.893930693213</v>
      </c>
      <c r="C789" s="3">
        <v>3236.7337383703793</v>
      </c>
      <c r="D789">
        <v>2561.9928461021536</v>
      </c>
      <c r="E789" s="4">
        <v>3017.2472638750978</v>
      </c>
      <c r="F789" t="str">
        <f t="shared" si="12"/>
        <v>Increase</v>
      </c>
    </row>
    <row r="790" spans="1:6" x14ac:dyDescent="0.2">
      <c r="A790" s="1">
        <v>42793</v>
      </c>
      <c r="B790" s="2">
        <v>2925.5453450604418</v>
      </c>
      <c r="C790" s="3">
        <v>3205.511495572996</v>
      </c>
      <c r="D790">
        <v>2654.9004764262158</v>
      </c>
      <c r="E790" s="4">
        <v>2923.1632327986026</v>
      </c>
      <c r="F790" t="str">
        <f t="shared" si="12"/>
        <v>Decrease</v>
      </c>
    </row>
    <row r="791" spans="1:6" x14ac:dyDescent="0.2">
      <c r="A791" s="1">
        <v>42794</v>
      </c>
      <c r="B791" s="2">
        <v>2956.9426130444554</v>
      </c>
      <c r="C791" s="3">
        <v>3286.5414240167552</v>
      </c>
      <c r="D791">
        <v>2634.3419293286347</v>
      </c>
      <c r="E791" s="4">
        <v>3036.2297329845101</v>
      </c>
      <c r="F791" t="str">
        <f t="shared" si="12"/>
        <v>Increase</v>
      </c>
    </row>
    <row r="792" spans="1:6" x14ac:dyDescent="0.2">
      <c r="A792" s="1">
        <v>42795</v>
      </c>
      <c r="B792" s="2">
        <v>2928.9311974013294</v>
      </c>
      <c r="C792" s="3">
        <v>3264.2651932010881</v>
      </c>
      <c r="D792">
        <v>2692.6843207096272</v>
      </c>
      <c r="E792" s="4">
        <v>2997.4623357381729</v>
      </c>
      <c r="F792" t="str">
        <f t="shared" si="12"/>
        <v>Decrease</v>
      </c>
    </row>
    <row r="793" spans="1:6" x14ac:dyDescent="0.2">
      <c r="A793" s="1">
        <v>42796</v>
      </c>
      <c r="B793" s="2">
        <v>2846.9917089380651</v>
      </c>
      <c r="C793" s="3">
        <v>3144.113333177957</v>
      </c>
      <c r="D793">
        <v>2558.9954475112322</v>
      </c>
      <c r="E793" s="4">
        <v>2892.388169913379</v>
      </c>
      <c r="F793" t="str">
        <f t="shared" si="12"/>
        <v>Decrease</v>
      </c>
    </row>
    <row r="794" spans="1:6" x14ac:dyDescent="0.2">
      <c r="A794" s="1">
        <v>42797</v>
      </c>
      <c r="B794" s="2">
        <v>2871.3952804518699</v>
      </c>
      <c r="C794" s="3">
        <v>3150.9992747670121</v>
      </c>
      <c r="D794">
        <v>2533.7437921316287</v>
      </c>
      <c r="E794" s="4">
        <v>2937.7920158653387</v>
      </c>
      <c r="F794" t="str">
        <f t="shared" si="12"/>
        <v>Increase</v>
      </c>
    </row>
    <row r="795" spans="1:6" x14ac:dyDescent="0.2">
      <c r="A795" s="1">
        <v>42798</v>
      </c>
      <c r="B795" s="2">
        <v>3011.2948698188898</v>
      </c>
      <c r="C795" s="3">
        <v>3265.5269098608828</v>
      </c>
      <c r="D795">
        <v>2757.1013054709383</v>
      </c>
      <c r="E795" s="4">
        <v>3019.4510501743662</v>
      </c>
      <c r="F795" t="str">
        <f t="shared" si="12"/>
        <v>Increase</v>
      </c>
    </row>
    <row r="796" spans="1:6" x14ac:dyDescent="0.2">
      <c r="A796" s="1">
        <v>42799</v>
      </c>
      <c r="B796" s="2">
        <v>2980.978154819376</v>
      </c>
      <c r="C796" s="3">
        <v>3327.0100433885787</v>
      </c>
      <c r="D796">
        <v>2718.4733658072314</v>
      </c>
      <c r="E796" s="4">
        <v>2928.728276082521</v>
      </c>
      <c r="F796" t="str">
        <f t="shared" si="12"/>
        <v>Decrease</v>
      </c>
    </row>
    <row r="797" spans="1:6" x14ac:dyDescent="0.2">
      <c r="A797" s="1">
        <v>42800</v>
      </c>
      <c r="B797" s="2">
        <v>3048.4144537135576</v>
      </c>
      <c r="C797" s="3">
        <v>3437.060741504547</v>
      </c>
      <c r="D797">
        <v>2727.2746774067955</v>
      </c>
      <c r="E797" s="4">
        <v>2999.353754365342</v>
      </c>
      <c r="F797" t="str">
        <f t="shared" si="12"/>
        <v>Increase</v>
      </c>
    </row>
    <row r="798" spans="1:6" x14ac:dyDescent="0.2">
      <c r="A798" s="1">
        <v>42801</v>
      </c>
      <c r="B798" s="2">
        <v>3037.1032738519034</v>
      </c>
      <c r="C798" s="3">
        <v>3368.5568537833369</v>
      </c>
      <c r="D798">
        <v>2787.8654592319772</v>
      </c>
      <c r="E798" s="4">
        <v>3069.5231986566459</v>
      </c>
      <c r="F798" t="str">
        <f t="shared" si="12"/>
        <v>Increase</v>
      </c>
    </row>
    <row r="799" spans="1:6" x14ac:dyDescent="0.2">
      <c r="A799" s="1">
        <v>42802</v>
      </c>
      <c r="B799" s="2">
        <v>3175.7857828773599</v>
      </c>
      <c r="C799" s="3">
        <v>3499.6051869190992</v>
      </c>
      <c r="D799">
        <v>2876.1466067168417</v>
      </c>
      <c r="E799" s="4">
        <v>3207.3489302765379</v>
      </c>
      <c r="F799" t="str">
        <f t="shared" si="12"/>
        <v>Increase</v>
      </c>
    </row>
    <row r="800" spans="1:6" x14ac:dyDescent="0.2">
      <c r="A800" s="1">
        <v>42803</v>
      </c>
      <c r="B800" s="2">
        <v>3173.6395118019923</v>
      </c>
      <c r="C800" s="3">
        <v>3514.429851384888</v>
      </c>
      <c r="D800">
        <v>2854.769974630703</v>
      </c>
      <c r="E800" s="4">
        <v>3190.0162403569557</v>
      </c>
      <c r="F800" t="str">
        <f t="shared" si="12"/>
        <v>Decrease</v>
      </c>
    </row>
    <row r="801" spans="1:6" x14ac:dyDescent="0.2">
      <c r="A801" s="1">
        <v>42804</v>
      </c>
      <c r="B801" s="2">
        <v>3184.6197365291828</v>
      </c>
      <c r="C801" s="3">
        <v>3510.7903076847647</v>
      </c>
      <c r="D801">
        <v>2888.7816640910487</v>
      </c>
      <c r="E801" s="4">
        <v>3137.2553686520027</v>
      </c>
      <c r="F801" t="str">
        <f t="shared" si="12"/>
        <v>Decrease</v>
      </c>
    </row>
    <row r="802" spans="1:6" x14ac:dyDescent="0.2">
      <c r="A802" s="1">
        <v>42805</v>
      </c>
      <c r="B802" s="2">
        <v>3133.2023796060062</v>
      </c>
      <c r="C802" s="3">
        <v>3407.3271413261286</v>
      </c>
      <c r="D802">
        <v>2796.6302809440476</v>
      </c>
      <c r="E802" s="4">
        <v>3160.6901125998752</v>
      </c>
      <c r="F802" t="str">
        <f t="shared" si="12"/>
        <v>Increase</v>
      </c>
    </row>
    <row r="803" spans="1:6" x14ac:dyDescent="0.2">
      <c r="A803" s="1">
        <v>42806</v>
      </c>
      <c r="B803" s="2">
        <v>3091.5149577420284</v>
      </c>
      <c r="C803" s="3">
        <v>3416.3916591975312</v>
      </c>
      <c r="D803">
        <v>2806.6566022472075</v>
      </c>
      <c r="E803" s="4">
        <v>3083.8687351561571</v>
      </c>
      <c r="F803" t="str">
        <f t="shared" si="12"/>
        <v>Decrease</v>
      </c>
    </row>
    <row r="804" spans="1:6" x14ac:dyDescent="0.2">
      <c r="A804" s="1">
        <v>42807</v>
      </c>
      <c r="B804" s="2">
        <v>3067.7937063613517</v>
      </c>
      <c r="C804" s="3">
        <v>3399.6726458813209</v>
      </c>
      <c r="D804">
        <v>2744.2356404771112</v>
      </c>
      <c r="E804" s="4">
        <v>3106.2931538299613</v>
      </c>
      <c r="F804" t="str">
        <f t="shared" si="12"/>
        <v>Increase</v>
      </c>
    </row>
    <row r="805" spans="1:6" x14ac:dyDescent="0.2">
      <c r="A805" s="1">
        <v>42808</v>
      </c>
      <c r="B805" s="2">
        <v>3205.5278009751696</v>
      </c>
      <c r="C805" s="3">
        <v>3567.6936691828992</v>
      </c>
      <c r="D805">
        <v>2914.1825070855143</v>
      </c>
      <c r="E805" s="4">
        <v>3216.4904780921775</v>
      </c>
      <c r="F805" t="str">
        <f t="shared" si="12"/>
        <v>Increase</v>
      </c>
    </row>
    <row r="806" spans="1:6" x14ac:dyDescent="0.2">
      <c r="A806" s="1">
        <v>42809</v>
      </c>
      <c r="B806" s="2">
        <v>3178.8081318607856</v>
      </c>
      <c r="C806" s="3">
        <v>3500.1707702099484</v>
      </c>
      <c r="D806">
        <v>2892.2342329247658</v>
      </c>
      <c r="E806" s="4">
        <v>3178.5928620337259</v>
      </c>
      <c r="F806" t="str">
        <f t="shared" si="12"/>
        <v>Decrease</v>
      </c>
    </row>
    <row r="807" spans="1:6" x14ac:dyDescent="0.2">
      <c r="A807" s="1">
        <v>42810</v>
      </c>
      <c r="B807" s="2">
        <v>3257.8369643461297</v>
      </c>
      <c r="C807" s="3">
        <v>3573.0638871658016</v>
      </c>
      <c r="D807">
        <v>2954.8903800434146</v>
      </c>
      <c r="E807" s="4">
        <v>3292.5500946078191</v>
      </c>
      <c r="F807" t="str">
        <f t="shared" si="12"/>
        <v>Increase</v>
      </c>
    </row>
    <row r="808" spans="1:6" x14ac:dyDescent="0.2">
      <c r="A808" s="1">
        <v>42811</v>
      </c>
      <c r="B808" s="2">
        <v>3222.881470267404</v>
      </c>
      <c r="C808" s="3">
        <v>3531.1815491078373</v>
      </c>
      <c r="D808">
        <v>2906.673380540039</v>
      </c>
      <c r="E808" s="4">
        <v>3208.8957164532326</v>
      </c>
      <c r="F808" t="str">
        <f t="shared" si="12"/>
        <v>Decrease</v>
      </c>
    </row>
    <row r="809" spans="1:6" x14ac:dyDescent="0.2">
      <c r="A809" s="1">
        <v>42812</v>
      </c>
      <c r="B809" s="2">
        <v>3195.8932432516499</v>
      </c>
      <c r="C809" s="3">
        <v>3483.5154677764563</v>
      </c>
      <c r="D809">
        <v>2854.212118612772</v>
      </c>
      <c r="E809" s="4">
        <v>3231.9659338711399</v>
      </c>
      <c r="F809" t="str">
        <f t="shared" si="12"/>
        <v>Increase</v>
      </c>
    </row>
    <row r="810" spans="1:6" x14ac:dyDescent="0.2">
      <c r="A810" s="1">
        <v>42813</v>
      </c>
      <c r="B810" s="2">
        <v>3141.590010297456</v>
      </c>
      <c r="C810" s="3">
        <v>3451.2028346365855</v>
      </c>
      <c r="D810">
        <v>2825.0225295793234</v>
      </c>
      <c r="E810" s="4">
        <v>3129.597834368647</v>
      </c>
      <c r="F810" t="str">
        <f t="shared" si="12"/>
        <v>Decrease</v>
      </c>
    </row>
    <row r="811" spans="1:6" x14ac:dyDescent="0.2">
      <c r="A811" s="1">
        <v>42814</v>
      </c>
      <c r="B811" s="2">
        <v>3240.9482853295017</v>
      </c>
      <c r="C811" s="3">
        <v>3532.5146289017948</v>
      </c>
      <c r="D811">
        <v>2925.2116520300028</v>
      </c>
      <c r="E811" s="4">
        <v>3333.5197226905739</v>
      </c>
      <c r="F811" t="str">
        <f t="shared" si="12"/>
        <v>Increase</v>
      </c>
    </row>
    <row r="812" spans="1:6" x14ac:dyDescent="0.2">
      <c r="A812" s="1">
        <v>42815</v>
      </c>
      <c r="B812" s="2">
        <v>3218.1386933788676</v>
      </c>
      <c r="C812" s="3">
        <v>3518.5544522518876</v>
      </c>
      <c r="D812">
        <v>2877.9497634194081</v>
      </c>
      <c r="E812" s="4">
        <v>3260.8257371328996</v>
      </c>
      <c r="F812" t="str">
        <f t="shared" si="12"/>
        <v>Decrease</v>
      </c>
    </row>
    <row r="813" spans="1:6" x14ac:dyDescent="0.2">
      <c r="A813" s="1">
        <v>42816</v>
      </c>
      <c r="B813" s="2">
        <v>3268.4848883006762</v>
      </c>
      <c r="C813" s="3">
        <v>3619.8555023789577</v>
      </c>
      <c r="D813">
        <v>2937.3896165025863</v>
      </c>
      <c r="E813" s="4">
        <v>3186.7192515436896</v>
      </c>
      <c r="F813" t="str">
        <f t="shared" si="12"/>
        <v>Decrease</v>
      </c>
    </row>
    <row r="814" spans="1:6" x14ac:dyDescent="0.2">
      <c r="A814" s="1">
        <v>42817</v>
      </c>
      <c r="B814" s="2">
        <v>3274.849046175565</v>
      </c>
      <c r="C814" s="3">
        <v>3585.2246817622727</v>
      </c>
      <c r="D814">
        <v>2976.643391666139</v>
      </c>
      <c r="E814" s="4">
        <v>3329.5224126961471</v>
      </c>
      <c r="F814" t="str">
        <f t="shared" si="12"/>
        <v>Increase</v>
      </c>
    </row>
    <row r="815" spans="1:6" x14ac:dyDescent="0.2">
      <c r="A815" s="1">
        <v>42818</v>
      </c>
      <c r="B815" s="2">
        <v>3277.436831406389</v>
      </c>
      <c r="C815" s="3">
        <v>3637.9182696875055</v>
      </c>
      <c r="D815">
        <v>2938.073490832267</v>
      </c>
      <c r="E815" s="4">
        <v>3377.822933125522</v>
      </c>
      <c r="F815" t="str">
        <f t="shared" si="12"/>
        <v>Increase</v>
      </c>
    </row>
    <row r="816" spans="1:6" x14ac:dyDescent="0.2">
      <c r="A816" s="1">
        <v>42819</v>
      </c>
      <c r="B816" s="2">
        <v>3222.2850176916309</v>
      </c>
      <c r="C816" s="3">
        <v>3568.2483331081721</v>
      </c>
      <c r="D816">
        <v>2869.86665190651</v>
      </c>
      <c r="E816" s="4">
        <v>3208.9448025070265</v>
      </c>
      <c r="F816" t="str">
        <f t="shared" si="12"/>
        <v>Decrease</v>
      </c>
    </row>
    <row r="817" spans="1:6" x14ac:dyDescent="0.2">
      <c r="A817" s="1">
        <v>42820</v>
      </c>
      <c r="B817" s="2">
        <v>3207.4608645371941</v>
      </c>
      <c r="C817" s="3">
        <v>3554.4543551100046</v>
      </c>
      <c r="D817">
        <v>2923.0538943130882</v>
      </c>
      <c r="E817" s="4">
        <v>3201.7021402251917</v>
      </c>
      <c r="F817" t="str">
        <f t="shared" si="12"/>
        <v>Decrease</v>
      </c>
    </row>
    <row r="818" spans="1:6" x14ac:dyDescent="0.2">
      <c r="A818" s="1">
        <v>42821</v>
      </c>
      <c r="B818" s="2">
        <v>3215.9364215712089</v>
      </c>
      <c r="C818" s="3">
        <v>3507.0762505471371</v>
      </c>
      <c r="D818">
        <v>2838.9928273020878</v>
      </c>
      <c r="E818" s="4">
        <v>3259.8766536499829</v>
      </c>
      <c r="F818" t="str">
        <f t="shared" si="12"/>
        <v>Increase</v>
      </c>
    </row>
    <row r="819" spans="1:6" x14ac:dyDescent="0.2">
      <c r="A819" s="1">
        <v>42822</v>
      </c>
      <c r="B819" s="2">
        <v>3244.254043743771</v>
      </c>
      <c r="C819" s="3">
        <v>3558.1660258966417</v>
      </c>
      <c r="D819">
        <v>2941.3570321105981</v>
      </c>
      <c r="E819" s="4">
        <v>3308.3935168351186</v>
      </c>
      <c r="F819" t="str">
        <f t="shared" si="12"/>
        <v>Increase</v>
      </c>
    </row>
    <row r="820" spans="1:6" x14ac:dyDescent="0.2">
      <c r="A820" s="1">
        <v>42823</v>
      </c>
      <c r="B820" s="2">
        <v>3331.3451453878483</v>
      </c>
      <c r="C820" s="3">
        <v>3677.1740373577641</v>
      </c>
      <c r="D820">
        <v>3012.726775657814</v>
      </c>
      <c r="E820" s="4">
        <v>3347.4721283891904</v>
      </c>
      <c r="F820" t="str">
        <f t="shared" si="12"/>
        <v>Increase</v>
      </c>
    </row>
    <row r="821" spans="1:6" x14ac:dyDescent="0.2">
      <c r="A821" s="1">
        <v>42824</v>
      </c>
      <c r="B821" s="2">
        <v>3306.7051364054105</v>
      </c>
      <c r="C821" s="3">
        <v>3625.8829256371496</v>
      </c>
      <c r="D821">
        <v>2958.7941344248352</v>
      </c>
      <c r="E821" s="4">
        <v>3279.7656058914031</v>
      </c>
      <c r="F821" t="str">
        <f t="shared" si="12"/>
        <v>Decrease</v>
      </c>
    </row>
    <row r="822" spans="1:6" x14ac:dyDescent="0.2">
      <c r="A822" s="1">
        <v>42825</v>
      </c>
      <c r="B822" s="2">
        <v>3257.7978769957854</v>
      </c>
      <c r="C822" s="3">
        <v>3627.2490025587781</v>
      </c>
      <c r="D822">
        <v>2891.8452176151291</v>
      </c>
      <c r="E822" s="4">
        <v>3308.6994031758691</v>
      </c>
      <c r="F822" t="str">
        <f t="shared" si="12"/>
        <v>Increase</v>
      </c>
    </row>
    <row r="823" spans="1:6" x14ac:dyDescent="0.2">
      <c r="A823" s="1">
        <v>42826</v>
      </c>
      <c r="B823" s="2">
        <v>3267.5070273164074</v>
      </c>
      <c r="C823" s="3">
        <v>3641.1882847730544</v>
      </c>
      <c r="D823">
        <v>2935.534568855026</v>
      </c>
      <c r="E823" s="4">
        <v>3316.6794882372378</v>
      </c>
      <c r="F823" t="str">
        <f t="shared" si="12"/>
        <v>Increase</v>
      </c>
    </row>
    <row r="824" spans="1:6" x14ac:dyDescent="0.2">
      <c r="A824" s="1">
        <v>42827</v>
      </c>
      <c r="B824" s="2">
        <v>3312.8006415921286</v>
      </c>
      <c r="C824" s="3">
        <v>3611.990781823501</v>
      </c>
      <c r="D824">
        <v>2981.0501496815491</v>
      </c>
      <c r="E824" s="4">
        <v>3375.6612504806649</v>
      </c>
      <c r="F824" t="str">
        <f t="shared" si="12"/>
        <v>Increase</v>
      </c>
    </row>
    <row r="825" spans="1:6" x14ac:dyDescent="0.2">
      <c r="A825" s="1">
        <v>42828</v>
      </c>
      <c r="B825" s="2">
        <v>3399.3530384856376</v>
      </c>
      <c r="C825" s="3">
        <v>3734.506206957863</v>
      </c>
      <c r="D825">
        <v>3080.9042446915196</v>
      </c>
      <c r="E825" s="4">
        <v>3384.896182707314</v>
      </c>
      <c r="F825" t="str">
        <f t="shared" si="12"/>
        <v>Increase</v>
      </c>
    </row>
    <row r="826" spans="1:6" x14ac:dyDescent="0.2">
      <c r="A826" s="1">
        <v>42829</v>
      </c>
      <c r="B826" s="2">
        <v>3483.0564702327665</v>
      </c>
      <c r="C826" s="3">
        <v>3807.4393267557166</v>
      </c>
      <c r="D826">
        <v>3108.2440675360872</v>
      </c>
      <c r="E826" s="4">
        <v>3493.3958280505967</v>
      </c>
      <c r="F826" t="str">
        <f t="shared" si="12"/>
        <v>Increase</v>
      </c>
    </row>
    <row r="827" spans="1:6" x14ac:dyDescent="0.2">
      <c r="A827" s="1">
        <v>42830</v>
      </c>
      <c r="B827" s="2">
        <v>3490.3731584425627</v>
      </c>
      <c r="C827" s="3">
        <v>3770.3211317636101</v>
      </c>
      <c r="D827">
        <v>3126.2548589350617</v>
      </c>
      <c r="E827" s="4">
        <v>3567.8097095602593</v>
      </c>
      <c r="F827" t="str">
        <f t="shared" si="12"/>
        <v>Increase</v>
      </c>
    </row>
    <row r="828" spans="1:6" x14ac:dyDescent="0.2">
      <c r="A828" s="1">
        <v>42831</v>
      </c>
      <c r="B828" s="2">
        <v>3423.2298527876947</v>
      </c>
      <c r="C828" s="3">
        <v>3771.5918138027228</v>
      </c>
      <c r="D828">
        <v>3109.5709268077417</v>
      </c>
      <c r="E828" s="4">
        <v>3411.3685857912219</v>
      </c>
      <c r="F828" t="str">
        <f t="shared" si="12"/>
        <v>Decrease</v>
      </c>
    </row>
    <row r="829" spans="1:6" x14ac:dyDescent="0.2">
      <c r="A829" s="1">
        <v>42832</v>
      </c>
      <c r="B829" s="2">
        <v>3452.4558156459848</v>
      </c>
      <c r="C829" s="3">
        <v>3777.5359546598829</v>
      </c>
      <c r="D829">
        <v>3145.3543770728361</v>
      </c>
      <c r="E829" s="4">
        <v>3469.1094416779724</v>
      </c>
      <c r="F829" t="str">
        <f t="shared" si="12"/>
        <v>Increase</v>
      </c>
    </row>
    <row r="830" spans="1:6" x14ac:dyDescent="0.2">
      <c r="A830" s="1">
        <v>42833</v>
      </c>
      <c r="B830" s="2">
        <v>3461.6940952414648</v>
      </c>
      <c r="C830" s="3">
        <v>3836.7920130119674</v>
      </c>
      <c r="D830">
        <v>3173.14804002855</v>
      </c>
      <c r="E830" s="4">
        <v>3490.7592739605952</v>
      </c>
      <c r="F830" t="str">
        <f t="shared" si="12"/>
        <v>Increase</v>
      </c>
    </row>
    <row r="831" spans="1:6" x14ac:dyDescent="0.2">
      <c r="A831" s="1">
        <v>42834</v>
      </c>
      <c r="B831" s="2">
        <v>3449.1784300951381</v>
      </c>
      <c r="C831" s="3">
        <v>3788.5362500875353</v>
      </c>
      <c r="D831">
        <v>3071.5312433987365</v>
      </c>
      <c r="E831" s="4">
        <v>3510.4367422172963</v>
      </c>
      <c r="F831" t="str">
        <f t="shared" si="12"/>
        <v>Increase</v>
      </c>
    </row>
    <row r="832" spans="1:6" x14ac:dyDescent="0.2">
      <c r="A832" s="1">
        <v>42835</v>
      </c>
      <c r="B832" s="2">
        <v>3574.1910842748234</v>
      </c>
      <c r="C832" s="3">
        <v>3915.5724581114059</v>
      </c>
      <c r="D832">
        <v>3283.319799916891</v>
      </c>
      <c r="E832" s="4">
        <v>3503.71969436169</v>
      </c>
      <c r="F832" t="str">
        <f t="shared" si="12"/>
        <v>Decrease</v>
      </c>
    </row>
    <row r="833" spans="1:6" x14ac:dyDescent="0.2">
      <c r="A833" s="1">
        <v>42836</v>
      </c>
      <c r="B833" s="2">
        <v>3502.6956497726505</v>
      </c>
      <c r="C833" s="3">
        <v>3866.6342751127181</v>
      </c>
      <c r="D833">
        <v>3125.2696170874679</v>
      </c>
      <c r="E833" s="4">
        <v>3506.7890502936739</v>
      </c>
      <c r="F833" t="str">
        <f t="shared" si="12"/>
        <v>Increase</v>
      </c>
    </row>
    <row r="834" spans="1:6" x14ac:dyDescent="0.2">
      <c r="A834" s="1">
        <v>42837</v>
      </c>
      <c r="B834" s="2">
        <v>3527.4753298352462</v>
      </c>
      <c r="C834" s="3">
        <v>3866.2006678389494</v>
      </c>
      <c r="D834">
        <v>3193.9024965232315</v>
      </c>
      <c r="E834" s="4">
        <v>3571.2257062766616</v>
      </c>
      <c r="F834" t="str">
        <f t="shared" si="12"/>
        <v>Increase</v>
      </c>
    </row>
    <row r="835" spans="1:6" x14ac:dyDescent="0.2">
      <c r="A835" s="1">
        <v>42838</v>
      </c>
      <c r="B835" s="2">
        <v>3562.616323168812</v>
      </c>
      <c r="C835" s="3">
        <v>3939.8045676870747</v>
      </c>
      <c r="D835">
        <v>3212.1332543722801</v>
      </c>
      <c r="E835" s="4">
        <v>3568.2211782004147</v>
      </c>
      <c r="F835" t="str">
        <f t="shared" si="12"/>
        <v>Decrease</v>
      </c>
    </row>
    <row r="836" spans="1:6" x14ac:dyDescent="0.2">
      <c r="A836" s="1">
        <v>42839</v>
      </c>
      <c r="B836" s="2">
        <v>3530.315218290174</v>
      </c>
      <c r="C836" s="3">
        <v>3907.4862969651776</v>
      </c>
      <c r="D836">
        <v>3160.693493630421</v>
      </c>
      <c r="E836" s="4">
        <v>3571.1849867722394</v>
      </c>
      <c r="F836" t="str">
        <f t="shared" ref="F836:F899" si="13">IF(E836&gt;=E835,"Increase","Decrease")</f>
        <v>Increase</v>
      </c>
    </row>
    <row r="837" spans="1:6" x14ac:dyDescent="0.2">
      <c r="A837" s="1">
        <v>42840</v>
      </c>
      <c r="B837" s="2">
        <v>3609.1704230217583</v>
      </c>
      <c r="C837" s="3">
        <v>3961.5642684616732</v>
      </c>
      <c r="D837">
        <v>3223.6260434535411</v>
      </c>
      <c r="E837" s="4">
        <v>3571.5637841089033</v>
      </c>
      <c r="F837" t="str">
        <f t="shared" si="13"/>
        <v>Increase</v>
      </c>
    </row>
    <row r="838" spans="1:6" x14ac:dyDescent="0.2">
      <c r="A838" s="1">
        <v>42841</v>
      </c>
      <c r="B838" s="2">
        <v>3711.3770416095963</v>
      </c>
      <c r="C838" s="3">
        <v>4099.8248580499949</v>
      </c>
      <c r="D838">
        <v>3347.8511067610257</v>
      </c>
      <c r="E838" s="4">
        <v>3767.3533789153721</v>
      </c>
      <c r="F838" t="str">
        <f t="shared" si="13"/>
        <v>Increase</v>
      </c>
    </row>
    <row r="839" spans="1:6" x14ac:dyDescent="0.2">
      <c r="A839" s="1">
        <v>42842</v>
      </c>
      <c r="B839" s="2">
        <v>3754.5908211628198</v>
      </c>
      <c r="C839" s="3">
        <v>4114.250602417801</v>
      </c>
      <c r="D839">
        <v>3394.9361640468469</v>
      </c>
      <c r="E839" s="4">
        <v>3863.9606865136093</v>
      </c>
      <c r="F839" t="str">
        <f t="shared" si="13"/>
        <v>Increase</v>
      </c>
    </row>
    <row r="840" spans="1:6" x14ac:dyDescent="0.2">
      <c r="A840" s="1">
        <v>42843</v>
      </c>
      <c r="B840" s="2">
        <v>3691.5607288711958</v>
      </c>
      <c r="C840" s="3">
        <v>3992.9218797905664</v>
      </c>
      <c r="D840">
        <v>3353.9086420614271</v>
      </c>
      <c r="E840" s="4">
        <v>3727.4222678561086</v>
      </c>
      <c r="F840" t="str">
        <f t="shared" si="13"/>
        <v>Decrease</v>
      </c>
    </row>
    <row r="841" spans="1:6" x14ac:dyDescent="0.2">
      <c r="A841" s="1">
        <v>42844</v>
      </c>
      <c r="B841" s="2">
        <v>3721.7785451960631</v>
      </c>
      <c r="C841" s="3">
        <v>4118.2172574401384</v>
      </c>
      <c r="D841">
        <v>3338.9404260369511</v>
      </c>
      <c r="E841" s="4">
        <v>3673.965047339093</v>
      </c>
      <c r="F841" t="str">
        <f t="shared" si="13"/>
        <v>Decrease</v>
      </c>
    </row>
    <row r="842" spans="1:6" x14ac:dyDescent="0.2">
      <c r="A842" s="1">
        <v>42845</v>
      </c>
      <c r="B842" s="2">
        <v>3644.0648911986486</v>
      </c>
      <c r="C842" s="3">
        <v>4009.7546098096623</v>
      </c>
      <c r="D842">
        <v>3273.1596473499753</v>
      </c>
      <c r="E842" s="4">
        <v>3775.6394950561125</v>
      </c>
      <c r="F842" t="str">
        <f t="shared" si="13"/>
        <v>Increase</v>
      </c>
    </row>
    <row r="843" spans="1:6" x14ac:dyDescent="0.2">
      <c r="A843" s="1">
        <v>42846</v>
      </c>
      <c r="B843" s="2">
        <v>3650.0095546289667</v>
      </c>
      <c r="C843" s="3">
        <v>4024.8721618510831</v>
      </c>
      <c r="D843">
        <v>3279.4004626070009</v>
      </c>
      <c r="E843" s="4">
        <v>3754.1394706797169</v>
      </c>
      <c r="F843" t="str">
        <f t="shared" si="13"/>
        <v>Decrease</v>
      </c>
    </row>
    <row r="844" spans="1:6" x14ac:dyDescent="0.2">
      <c r="A844" s="1">
        <v>42847</v>
      </c>
      <c r="B844" s="2">
        <v>3494.9957499765687</v>
      </c>
      <c r="C844" s="3">
        <v>3872.1543207847635</v>
      </c>
      <c r="D844">
        <v>3133.3027092233051</v>
      </c>
      <c r="E844" s="4">
        <v>3445.3709166473927</v>
      </c>
      <c r="F844" t="str">
        <f t="shared" si="13"/>
        <v>Decrease</v>
      </c>
    </row>
    <row r="845" spans="1:6" x14ac:dyDescent="0.2">
      <c r="A845" s="1">
        <v>42848</v>
      </c>
      <c r="B845" s="2">
        <v>3515.6076426911818</v>
      </c>
      <c r="C845" s="3">
        <v>3809.9373336374911</v>
      </c>
      <c r="D845">
        <v>3188.3367439336434</v>
      </c>
      <c r="E845" s="4">
        <v>3553.6063542976253</v>
      </c>
      <c r="F845" t="str">
        <f t="shared" si="13"/>
        <v>Increase</v>
      </c>
    </row>
    <row r="846" spans="1:6" x14ac:dyDescent="0.2">
      <c r="A846" s="1">
        <v>42849</v>
      </c>
      <c r="B846" s="2">
        <v>3456.3871704594126</v>
      </c>
      <c r="C846" s="3">
        <v>3791.5758073250495</v>
      </c>
      <c r="D846">
        <v>3062.022013499783</v>
      </c>
      <c r="E846" s="4">
        <v>3508.6628771644755</v>
      </c>
      <c r="F846" t="str">
        <f t="shared" si="13"/>
        <v>Decrease</v>
      </c>
    </row>
    <row r="847" spans="1:6" x14ac:dyDescent="0.2">
      <c r="A847" s="1">
        <v>42850</v>
      </c>
      <c r="B847" s="2">
        <v>3454.901397531522</v>
      </c>
      <c r="C847" s="3">
        <v>3779.0904484344783</v>
      </c>
      <c r="D847">
        <v>3112.3813423227725</v>
      </c>
      <c r="E847" s="4">
        <v>3462.3532381905461</v>
      </c>
      <c r="F847" t="str">
        <f t="shared" si="13"/>
        <v>Decrease</v>
      </c>
    </row>
    <row r="848" spans="1:6" x14ac:dyDescent="0.2">
      <c r="A848" s="1">
        <v>42851</v>
      </c>
      <c r="B848" s="2">
        <v>3496.6023047472827</v>
      </c>
      <c r="C848" s="3">
        <v>3799.86083297297</v>
      </c>
      <c r="D848">
        <v>3124.3202462047593</v>
      </c>
      <c r="E848" s="4">
        <v>3426.128038959791</v>
      </c>
      <c r="F848" t="str">
        <f t="shared" si="13"/>
        <v>Decrease</v>
      </c>
    </row>
    <row r="849" spans="1:6" x14ac:dyDescent="0.2">
      <c r="A849" s="1">
        <v>42852</v>
      </c>
      <c r="B849" s="2">
        <v>3369.0783150290595</v>
      </c>
      <c r="C849" s="3">
        <v>3708.0620253459861</v>
      </c>
      <c r="D849">
        <v>3032.9931132605998</v>
      </c>
      <c r="E849" s="4">
        <v>3402.2167205914129</v>
      </c>
      <c r="F849" t="str">
        <f t="shared" si="13"/>
        <v>Decrease</v>
      </c>
    </row>
    <row r="850" spans="1:6" x14ac:dyDescent="0.2">
      <c r="A850" s="1">
        <v>42853</v>
      </c>
      <c r="B850" s="2">
        <v>3371.4723944539528</v>
      </c>
      <c r="C850" s="3">
        <v>3684.4710125430106</v>
      </c>
      <c r="D850">
        <v>3022.1543800021236</v>
      </c>
      <c r="E850" s="4">
        <v>3430.0041347434485</v>
      </c>
      <c r="F850" t="str">
        <f t="shared" si="13"/>
        <v>Increase</v>
      </c>
    </row>
    <row r="851" spans="1:6" x14ac:dyDescent="0.2">
      <c r="A851" s="1">
        <v>42854</v>
      </c>
      <c r="B851" s="2">
        <v>3377.3893747796915</v>
      </c>
      <c r="C851" s="3">
        <v>3614.41638036737</v>
      </c>
      <c r="D851">
        <v>3083.6528248729501</v>
      </c>
      <c r="E851" s="4">
        <v>3399.4674189099042</v>
      </c>
      <c r="F851" t="str">
        <f t="shared" si="13"/>
        <v>Decrease</v>
      </c>
    </row>
    <row r="852" spans="1:6" x14ac:dyDescent="0.2">
      <c r="A852" s="1">
        <v>42855</v>
      </c>
      <c r="B852" s="2">
        <v>3318.0846628507666</v>
      </c>
      <c r="C852" s="3">
        <v>3654.5271346471955</v>
      </c>
      <c r="D852">
        <v>2961.9787267287079</v>
      </c>
      <c r="E852" s="4">
        <v>3375.7015645354386</v>
      </c>
      <c r="F852" t="str">
        <f t="shared" si="13"/>
        <v>Decrease</v>
      </c>
    </row>
    <row r="853" spans="1:6" x14ac:dyDescent="0.2">
      <c r="A853" s="1">
        <v>42856</v>
      </c>
      <c r="B853" s="2">
        <v>3394.0708132597297</v>
      </c>
      <c r="C853" s="3">
        <v>3718.789006153077</v>
      </c>
      <c r="D853">
        <v>3044.2935056545912</v>
      </c>
      <c r="E853" s="4">
        <v>3486.3798550770412</v>
      </c>
      <c r="F853" t="str">
        <f t="shared" si="13"/>
        <v>Increase</v>
      </c>
    </row>
    <row r="854" spans="1:6" x14ac:dyDescent="0.2">
      <c r="A854" s="1">
        <v>42857</v>
      </c>
      <c r="B854" s="2">
        <v>3450.2639352405599</v>
      </c>
      <c r="C854" s="3">
        <v>3782.9035614814757</v>
      </c>
      <c r="D854">
        <v>3115.4218045231969</v>
      </c>
      <c r="E854" s="4">
        <v>3429.0536429899598</v>
      </c>
      <c r="F854" t="str">
        <f t="shared" si="13"/>
        <v>Decrease</v>
      </c>
    </row>
    <row r="855" spans="1:6" x14ac:dyDescent="0.2">
      <c r="A855" s="1">
        <v>42858</v>
      </c>
      <c r="B855" s="2">
        <v>3479.6826447375552</v>
      </c>
      <c r="C855" s="3">
        <v>3824.0298368110161</v>
      </c>
      <c r="D855">
        <v>3103.7130461072138</v>
      </c>
      <c r="E855" s="4">
        <v>3428.9352732974889</v>
      </c>
      <c r="F855" t="str">
        <f t="shared" si="13"/>
        <v>Decrease</v>
      </c>
    </row>
    <row r="856" spans="1:6" x14ac:dyDescent="0.2">
      <c r="A856" s="1">
        <v>42859</v>
      </c>
      <c r="B856" s="2">
        <v>3446.1232897400068</v>
      </c>
      <c r="C856" s="3">
        <v>3786.8779916142394</v>
      </c>
      <c r="D856">
        <v>3116.8437009379445</v>
      </c>
      <c r="E856" s="4">
        <v>3478.3251352937832</v>
      </c>
      <c r="F856" t="str">
        <f t="shared" si="13"/>
        <v>Increase</v>
      </c>
    </row>
    <row r="857" spans="1:6" x14ac:dyDescent="0.2">
      <c r="A857" s="1">
        <v>42860</v>
      </c>
      <c r="B857" s="2">
        <v>3462.4893192477475</v>
      </c>
      <c r="C857" s="3">
        <v>3866.1053487585168</v>
      </c>
      <c r="D857">
        <v>3103.1119347673812</v>
      </c>
      <c r="E857" s="4">
        <v>3399.0761235549598</v>
      </c>
      <c r="F857" t="str">
        <f t="shared" si="13"/>
        <v>Decrease</v>
      </c>
    </row>
    <row r="858" spans="1:6" x14ac:dyDescent="0.2">
      <c r="A858" s="1">
        <v>42861</v>
      </c>
      <c r="B858" s="2">
        <v>3402.1217463510343</v>
      </c>
      <c r="C858" s="3">
        <v>3762.2594000886324</v>
      </c>
      <c r="D858">
        <v>3060.2849243026867</v>
      </c>
      <c r="E858" s="4">
        <v>3458.5813855946135</v>
      </c>
      <c r="F858" t="str">
        <f t="shared" si="13"/>
        <v>Increase</v>
      </c>
    </row>
    <row r="859" spans="1:6" x14ac:dyDescent="0.2">
      <c r="A859" s="1">
        <v>42862</v>
      </c>
      <c r="B859" s="2">
        <v>3404.4831470138001</v>
      </c>
      <c r="C859" s="3">
        <v>3756.2509020315129</v>
      </c>
      <c r="D859">
        <v>3052.1343090739706</v>
      </c>
      <c r="E859" s="4">
        <v>3408.6471419117984</v>
      </c>
      <c r="F859" t="str">
        <f t="shared" si="13"/>
        <v>Decrease</v>
      </c>
    </row>
    <row r="860" spans="1:6" x14ac:dyDescent="0.2">
      <c r="A860" s="1">
        <v>42863</v>
      </c>
      <c r="B860" s="2">
        <v>3483.0732577536983</v>
      </c>
      <c r="C860" s="3">
        <v>3841.5976469174243</v>
      </c>
      <c r="D860">
        <v>3137.7997559114274</v>
      </c>
      <c r="E860" s="4">
        <v>3532.7623096282027</v>
      </c>
      <c r="F860" t="str">
        <f t="shared" si="13"/>
        <v>Increase</v>
      </c>
    </row>
    <row r="861" spans="1:6" x14ac:dyDescent="0.2">
      <c r="A861" s="1">
        <v>42864</v>
      </c>
      <c r="B861" s="2">
        <v>3462.9494077056879</v>
      </c>
      <c r="C861" s="3">
        <v>3825.8625223079748</v>
      </c>
      <c r="D861">
        <v>3154.4554183556916</v>
      </c>
      <c r="E861" s="4">
        <v>3517.7634225367974</v>
      </c>
      <c r="F861" t="str">
        <f t="shared" si="13"/>
        <v>Decrease</v>
      </c>
    </row>
    <row r="862" spans="1:6" x14ac:dyDescent="0.2">
      <c r="A862" s="1">
        <v>42865</v>
      </c>
      <c r="B862" s="2">
        <v>3558.4532919103999</v>
      </c>
      <c r="C862" s="3">
        <v>3947.6389543989235</v>
      </c>
      <c r="D862">
        <v>3197.7196481047581</v>
      </c>
      <c r="E862" s="4">
        <v>3627.9453036040932</v>
      </c>
      <c r="F862" t="str">
        <f t="shared" si="13"/>
        <v>Increase</v>
      </c>
    </row>
    <row r="863" spans="1:6" x14ac:dyDescent="0.2">
      <c r="A863" s="1">
        <v>42866</v>
      </c>
      <c r="B863" s="2">
        <v>3401.2352594117101</v>
      </c>
      <c r="C863" s="3">
        <v>3707.4750724670544</v>
      </c>
      <c r="D863">
        <v>3040.026551169502</v>
      </c>
      <c r="E863" s="4">
        <v>3351.8026581355462</v>
      </c>
      <c r="F863" t="str">
        <f t="shared" si="13"/>
        <v>Decrease</v>
      </c>
    </row>
    <row r="864" spans="1:6" x14ac:dyDescent="0.2">
      <c r="A864" s="1">
        <v>42867</v>
      </c>
      <c r="B864" s="2">
        <v>3448.7010987178028</v>
      </c>
      <c r="C864" s="3">
        <v>3820.6325368922567</v>
      </c>
      <c r="D864">
        <v>3171.4902539800778</v>
      </c>
      <c r="E864" s="4">
        <v>3552.6980118468146</v>
      </c>
      <c r="F864" t="str">
        <f t="shared" si="13"/>
        <v>Increase</v>
      </c>
    </row>
    <row r="865" spans="1:6" x14ac:dyDescent="0.2">
      <c r="A865" s="1">
        <v>42868</v>
      </c>
      <c r="B865" s="2">
        <v>3519.9214758582598</v>
      </c>
      <c r="C865" s="3">
        <v>3778.5932026638802</v>
      </c>
      <c r="D865">
        <v>3142.1125424842512</v>
      </c>
      <c r="E865" s="4">
        <v>3522.1297714631387</v>
      </c>
      <c r="F865" t="str">
        <f t="shared" si="13"/>
        <v>Decrease</v>
      </c>
    </row>
    <row r="866" spans="1:6" x14ac:dyDescent="0.2">
      <c r="A866" s="1">
        <v>42869</v>
      </c>
      <c r="B866" s="2">
        <v>3491.8105262567256</v>
      </c>
      <c r="C866" s="3">
        <v>3823.1908549841705</v>
      </c>
      <c r="D866">
        <v>3145.3092624152059</v>
      </c>
      <c r="E866" s="4">
        <v>3534.94596644594</v>
      </c>
      <c r="F866" t="str">
        <f t="shared" si="13"/>
        <v>Increase</v>
      </c>
    </row>
    <row r="867" spans="1:6" x14ac:dyDescent="0.2">
      <c r="A867" s="1">
        <v>42870</v>
      </c>
      <c r="B867" s="2">
        <v>3400.9598612982868</v>
      </c>
      <c r="C867" s="3">
        <v>3804.1311273294136</v>
      </c>
      <c r="D867">
        <v>3052.9391931419327</v>
      </c>
      <c r="E867" s="4">
        <v>3491.7818159464687</v>
      </c>
      <c r="F867" t="str">
        <f t="shared" si="13"/>
        <v>Decrease</v>
      </c>
    </row>
    <row r="868" spans="1:6" x14ac:dyDescent="0.2">
      <c r="A868" s="1">
        <v>42871</v>
      </c>
      <c r="B868" s="2">
        <v>3251.03612274327</v>
      </c>
      <c r="C868" s="3">
        <v>3567.0563008527215</v>
      </c>
      <c r="D868">
        <v>2963.4163826577701</v>
      </c>
      <c r="E868" s="4">
        <v>3358.223700675615</v>
      </c>
      <c r="F868" t="str">
        <f t="shared" si="13"/>
        <v>Decrease</v>
      </c>
    </row>
    <row r="869" spans="1:6" x14ac:dyDescent="0.2">
      <c r="A869" s="1">
        <v>42872</v>
      </c>
      <c r="B869" s="2">
        <v>3290.9257722202537</v>
      </c>
      <c r="C869" s="3">
        <v>3602.3408081754101</v>
      </c>
      <c r="D869">
        <v>2990.8729739470932</v>
      </c>
      <c r="E869" s="4">
        <v>3326.6516894612369</v>
      </c>
      <c r="F869" t="str">
        <f t="shared" si="13"/>
        <v>Decrease</v>
      </c>
    </row>
    <row r="870" spans="1:6" x14ac:dyDescent="0.2">
      <c r="A870" s="1">
        <v>42873</v>
      </c>
      <c r="B870" s="2">
        <v>3432.2257325452024</v>
      </c>
      <c r="C870" s="3">
        <v>3785.7439538932549</v>
      </c>
      <c r="D870">
        <v>3068.6583670466543</v>
      </c>
      <c r="E870" s="4">
        <v>3487.6330327773057</v>
      </c>
      <c r="F870" t="str">
        <f t="shared" si="13"/>
        <v>Increase</v>
      </c>
    </row>
    <row r="871" spans="1:6" x14ac:dyDescent="0.2">
      <c r="A871" s="1">
        <v>42874</v>
      </c>
      <c r="B871" s="2">
        <v>3373.1391127702377</v>
      </c>
      <c r="C871" s="3">
        <v>3782.1498542140284</v>
      </c>
      <c r="D871">
        <v>3072.5216982571392</v>
      </c>
      <c r="E871" s="4">
        <v>3362.9498167233432</v>
      </c>
      <c r="F871" t="str">
        <f t="shared" si="13"/>
        <v>Decrease</v>
      </c>
    </row>
    <row r="872" spans="1:6" x14ac:dyDescent="0.2">
      <c r="A872" s="1">
        <v>42875</v>
      </c>
      <c r="B872" s="2">
        <v>3420.2855965370095</v>
      </c>
      <c r="C872" s="3">
        <v>3754.3995472229772</v>
      </c>
      <c r="D872">
        <v>3097.5855981268051</v>
      </c>
      <c r="E872" s="4">
        <v>3496.5185191621786</v>
      </c>
      <c r="F872" t="str">
        <f t="shared" si="13"/>
        <v>Increase</v>
      </c>
    </row>
    <row r="873" spans="1:6" x14ac:dyDescent="0.2">
      <c r="A873" s="1">
        <v>42876</v>
      </c>
      <c r="B873" s="2">
        <v>3325.7262550940272</v>
      </c>
      <c r="C873" s="3">
        <v>3646.3578023456444</v>
      </c>
      <c r="D873">
        <v>2962.3794527318864</v>
      </c>
      <c r="E873" s="4">
        <v>3399.4394967887697</v>
      </c>
      <c r="F873" t="str">
        <f t="shared" si="13"/>
        <v>Decrease</v>
      </c>
    </row>
    <row r="874" spans="1:6" x14ac:dyDescent="0.2">
      <c r="A874" s="1">
        <v>42877</v>
      </c>
      <c r="B874" s="2">
        <v>3276.141420949863</v>
      </c>
      <c r="C874" s="3">
        <v>3647.4737839839031</v>
      </c>
      <c r="D874">
        <v>2971.3460562734281</v>
      </c>
      <c r="E874" s="4">
        <v>3307.9306361495183</v>
      </c>
      <c r="F874" t="str">
        <f t="shared" si="13"/>
        <v>Decrease</v>
      </c>
    </row>
    <row r="875" spans="1:6" x14ac:dyDescent="0.2">
      <c r="A875" s="1">
        <v>42878</v>
      </c>
      <c r="B875" s="2">
        <v>3314.7973065332235</v>
      </c>
      <c r="C875" s="3">
        <v>3678.8563049297845</v>
      </c>
      <c r="D875">
        <v>2967.161357997109</v>
      </c>
      <c r="E875" s="4">
        <v>3275.6984573317322</v>
      </c>
      <c r="F875" t="str">
        <f t="shared" si="13"/>
        <v>Decrease</v>
      </c>
    </row>
    <row r="876" spans="1:6" x14ac:dyDescent="0.2">
      <c r="A876" s="1">
        <v>42879</v>
      </c>
      <c r="B876" s="2">
        <v>3253.1975476056109</v>
      </c>
      <c r="C876" s="3">
        <v>3589.1258893429904</v>
      </c>
      <c r="D876">
        <v>2958.319629751998</v>
      </c>
      <c r="E876" s="4">
        <v>3226.9184358375128</v>
      </c>
      <c r="F876" t="str">
        <f t="shared" si="13"/>
        <v>Decrease</v>
      </c>
    </row>
    <row r="877" spans="1:6" x14ac:dyDescent="0.2">
      <c r="A877" s="1">
        <v>42880</v>
      </c>
      <c r="B877" s="2">
        <v>3263.397011863171</v>
      </c>
      <c r="C877" s="3">
        <v>3545.5339598576197</v>
      </c>
      <c r="D877">
        <v>2958.2970886305516</v>
      </c>
      <c r="E877" s="4">
        <v>3318.8273903757508</v>
      </c>
      <c r="F877" t="str">
        <f t="shared" si="13"/>
        <v>Increase</v>
      </c>
    </row>
    <row r="878" spans="1:6" x14ac:dyDescent="0.2">
      <c r="A878" s="1">
        <v>42881</v>
      </c>
      <c r="B878" s="2">
        <v>3186.7308360474935</v>
      </c>
      <c r="C878" s="3">
        <v>3498.6163407478111</v>
      </c>
      <c r="D878">
        <v>2868.9947622689583</v>
      </c>
      <c r="E878" s="4">
        <v>3205.6350963197406</v>
      </c>
      <c r="F878" t="str">
        <f t="shared" si="13"/>
        <v>Decrease</v>
      </c>
    </row>
    <row r="879" spans="1:6" x14ac:dyDescent="0.2">
      <c r="A879" s="1">
        <v>42882</v>
      </c>
      <c r="B879" s="2">
        <v>3192.8866531004492</v>
      </c>
      <c r="C879" s="3">
        <v>3568.3159388471399</v>
      </c>
      <c r="D879">
        <v>2893.3236991329459</v>
      </c>
      <c r="E879" s="4">
        <v>3180.0844743646294</v>
      </c>
      <c r="F879" t="str">
        <f t="shared" si="13"/>
        <v>Decrease</v>
      </c>
    </row>
    <row r="880" spans="1:6" x14ac:dyDescent="0.2">
      <c r="A880" s="1">
        <v>42883</v>
      </c>
      <c r="B880" s="2">
        <v>3173.3372559488575</v>
      </c>
      <c r="C880" s="3">
        <v>3525.8043696735604</v>
      </c>
      <c r="D880">
        <v>2880.9093321046935</v>
      </c>
      <c r="E880" s="4">
        <v>3242.8785751329065</v>
      </c>
      <c r="F880" t="str">
        <f t="shared" si="13"/>
        <v>Increase</v>
      </c>
    </row>
    <row r="881" spans="1:6" x14ac:dyDescent="0.2">
      <c r="A881" s="1">
        <v>42884</v>
      </c>
      <c r="B881" s="2">
        <v>3112.7764541560055</v>
      </c>
      <c r="C881" s="3">
        <v>3443.9938796336255</v>
      </c>
      <c r="D881">
        <v>2773.8697336641435</v>
      </c>
      <c r="E881" s="4">
        <v>3111.6708422634788</v>
      </c>
      <c r="F881" t="str">
        <f t="shared" si="13"/>
        <v>Decrease</v>
      </c>
    </row>
    <row r="882" spans="1:6" x14ac:dyDescent="0.2">
      <c r="A882" s="1">
        <v>42885</v>
      </c>
      <c r="B882" s="2">
        <v>3014.4033111707558</v>
      </c>
      <c r="C882" s="3">
        <v>3346.0855191134519</v>
      </c>
      <c r="D882">
        <v>2709.023728191004</v>
      </c>
      <c r="E882" s="4">
        <v>3066.3589559258285</v>
      </c>
      <c r="F882" t="str">
        <f t="shared" si="13"/>
        <v>Decrease</v>
      </c>
    </row>
    <row r="883" spans="1:6" x14ac:dyDescent="0.2">
      <c r="A883" s="1">
        <v>42886</v>
      </c>
      <c r="B883" s="2">
        <v>3007.6418593111011</v>
      </c>
      <c r="C883" s="3">
        <v>3294.0994549898205</v>
      </c>
      <c r="D883">
        <v>2695.8508915127254</v>
      </c>
      <c r="E883" s="4">
        <v>3036.1056543025684</v>
      </c>
      <c r="F883" t="str">
        <f t="shared" si="13"/>
        <v>Decrease</v>
      </c>
    </row>
    <row r="884" spans="1:6" x14ac:dyDescent="0.2">
      <c r="A884" s="1">
        <v>42887</v>
      </c>
      <c r="B884" s="2">
        <v>3121.8425346921522</v>
      </c>
      <c r="C884" s="3">
        <v>3418.5132070738764</v>
      </c>
      <c r="D884">
        <v>2802.6510616187065</v>
      </c>
      <c r="E884" s="4">
        <v>3147.5475181848451</v>
      </c>
      <c r="F884" t="str">
        <f t="shared" si="13"/>
        <v>Increase</v>
      </c>
    </row>
    <row r="885" spans="1:6" x14ac:dyDescent="0.2">
      <c r="A885" s="1">
        <v>42888</v>
      </c>
      <c r="B885" s="2">
        <v>3065.8980914772774</v>
      </c>
      <c r="C885" s="3">
        <v>3397.326381651776</v>
      </c>
      <c r="D885">
        <v>2726.3780672584171</v>
      </c>
      <c r="E885" s="4">
        <v>3135.7318698274139</v>
      </c>
      <c r="F885" t="str">
        <f t="shared" si="13"/>
        <v>Decrease</v>
      </c>
    </row>
    <row r="886" spans="1:6" x14ac:dyDescent="0.2">
      <c r="A886" s="1">
        <v>42889</v>
      </c>
      <c r="B886" s="2">
        <v>2992.3642453495722</v>
      </c>
      <c r="C886" s="3">
        <v>3346.7350931493302</v>
      </c>
      <c r="D886">
        <v>2711.7201495909262</v>
      </c>
      <c r="E886" s="4">
        <v>3129.8496916022982</v>
      </c>
      <c r="F886" t="str">
        <f t="shared" si="13"/>
        <v>Decrease</v>
      </c>
    </row>
    <row r="887" spans="1:6" x14ac:dyDescent="0.2">
      <c r="A887" s="1">
        <v>42890</v>
      </c>
      <c r="B887" s="2">
        <v>3018.1597871042945</v>
      </c>
      <c r="C887" s="3">
        <v>3307.8961884919108</v>
      </c>
      <c r="D887">
        <v>2703.2947851973499</v>
      </c>
      <c r="E887" s="4">
        <v>3062.1239524363205</v>
      </c>
      <c r="F887" t="str">
        <f t="shared" si="13"/>
        <v>Decrease</v>
      </c>
    </row>
    <row r="888" spans="1:6" x14ac:dyDescent="0.2">
      <c r="A888" s="1">
        <v>42891</v>
      </c>
      <c r="B888" s="2">
        <v>3023.3789896333801</v>
      </c>
      <c r="C888" s="3">
        <v>3303.9116763292627</v>
      </c>
      <c r="D888">
        <v>2687.7242875025531</v>
      </c>
      <c r="E888" s="4">
        <v>3102.6791065514185</v>
      </c>
      <c r="F888" t="str">
        <f t="shared" si="13"/>
        <v>Increase</v>
      </c>
    </row>
    <row r="889" spans="1:6" x14ac:dyDescent="0.2">
      <c r="A889" s="1">
        <v>42892</v>
      </c>
      <c r="B889" s="2">
        <v>3025.1633441017543</v>
      </c>
      <c r="C889" s="3">
        <v>3300.3205220255836</v>
      </c>
      <c r="D889">
        <v>2759.5142359617162</v>
      </c>
      <c r="E889" s="4">
        <v>3038.9655428750521</v>
      </c>
      <c r="F889" t="str">
        <f t="shared" si="13"/>
        <v>Decrease</v>
      </c>
    </row>
    <row r="890" spans="1:6" x14ac:dyDescent="0.2">
      <c r="A890" s="1">
        <v>42893</v>
      </c>
      <c r="B890" s="2">
        <v>3180.0708285741434</v>
      </c>
      <c r="C890" s="3">
        <v>3523.130754739419</v>
      </c>
      <c r="D890">
        <v>2879.4486528982447</v>
      </c>
      <c r="E890" s="4">
        <v>3204.9075489000879</v>
      </c>
      <c r="F890" t="str">
        <f t="shared" si="13"/>
        <v>Increase</v>
      </c>
    </row>
    <row r="891" spans="1:6" x14ac:dyDescent="0.2">
      <c r="A891" s="1">
        <v>42894</v>
      </c>
      <c r="B891" s="2">
        <v>3098.4251826679288</v>
      </c>
      <c r="C891" s="3">
        <v>3401.1283234915004</v>
      </c>
      <c r="D891">
        <v>2745.5782590228064</v>
      </c>
      <c r="E891" s="4">
        <v>3102.5417910370402</v>
      </c>
      <c r="F891" t="str">
        <f t="shared" si="13"/>
        <v>Decrease</v>
      </c>
    </row>
    <row r="892" spans="1:6" x14ac:dyDescent="0.2">
      <c r="A892" s="1">
        <v>42895</v>
      </c>
      <c r="B892" s="2">
        <v>3163.2514200559149</v>
      </c>
      <c r="C892" s="3">
        <v>3440.0238962406538</v>
      </c>
      <c r="D892">
        <v>2824.5613005950172</v>
      </c>
      <c r="E892" s="4">
        <v>3220.1484325059369</v>
      </c>
      <c r="F892" t="str">
        <f t="shared" si="13"/>
        <v>Increase</v>
      </c>
    </row>
    <row r="893" spans="1:6" x14ac:dyDescent="0.2">
      <c r="A893" s="1">
        <v>42896</v>
      </c>
      <c r="B893" s="2">
        <v>3175.6350911897898</v>
      </c>
      <c r="C893" s="3">
        <v>3460.8733181405564</v>
      </c>
      <c r="D893">
        <v>2796.6326270494337</v>
      </c>
      <c r="E893" s="4">
        <v>3139.1489457146163</v>
      </c>
      <c r="F893" t="str">
        <f t="shared" si="13"/>
        <v>Decrease</v>
      </c>
    </row>
    <row r="894" spans="1:6" x14ac:dyDescent="0.2">
      <c r="A894" s="1">
        <v>42897</v>
      </c>
      <c r="B894" s="2">
        <v>3175.8865705620201</v>
      </c>
      <c r="C894" s="3">
        <v>3524.137763241732</v>
      </c>
      <c r="D894">
        <v>2883.8672903117458</v>
      </c>
      <c r="E894" s="4">
        <v>3177.0942696407305</v>
      </c>
      <c r="F894" t="str">
        <f t="shared" si="13"/>
        <v>Increase</v>
      </c>
    </row>
    <row r="895" spans="1:6" x14ac:dyDescent="0.2">
      <c r="A895" s="1">
        <v>42898</v>
      </c>
      <c r="B895" s="2">
        <v>3060.226716578612</v>
      </c>
      <c r="C895" s="3">
        <v>3387.1471314978635</v>
      </c>
      <c r="D895">
        <v>2777.126217551538</v>
      </c>
      <c r="E895" s="4">
        <v>3070.1861183396313</v>
      </c>
      <c r="F895" t="str">
        <f t="shared" si="13"/>
        <v>Decrease</v>
      </c>
    </row>
    <row r="896" spans="1:6" x14ac:dyDescent="0.2">
      <c r="A896" s="1">
        <v>42899</v>
      </c>
      <c r="B896" s="2">
        <v>3058.8582636410483</v>
      </c>
      <c r="C896" s="3">
        <v>3381.8062018073597</v>
      </c>
      <c r="D896">
        <v>2774.8739153179308</v>
      </c>
      <c r="E896" s="4">
        <v>3174.4734024658719</v>
      </c>
      <c r="F896" t="str">
        <f t="shared" si="13"/>
        <v>Increase</v>
      </c>
    </row>
    <row r="897" spans="1:6" x14ac:dyDescent="0.2">
      <c r="A897" s="1">
        <v>42900</v>
      </c>
      <c r="B897" s="2">
        <v>3171.0927132627635</v>
      </c>
      <c r="C897" s="3">
        <v>3486.1047395435189</v>
      </c>
      <c r="D897">
        <v>2861.3045657788589</v>
      </c>
      <c r="E897" s="4">
        <v>3155.1305979256549</v>
      </c>
      <c r="F897" t="str">
        <f t="shared" si="13"/>
        <v>Decrease</v>
      </c>
    </row>
    <row r="898" spans="1:6" x14ac:dyDescent="0.2">
      <c r="A898" s="1">
        <v>42901</v>
      </c>
      <c r="B898" s="2">
        <v>3193.6385396865426</v>
      </c>
      <c r="C898" s="3">
        <v>3530.2636299697097</v>
      </c>
      <c r="D898">
        <v>2881.6514072731625</v>
      </c>
      <c r="E898" s="4">
        <v>3212.2317425796964</v>
      </c>
      <c r="F898" t="str">
        <f t="shared" si="13"/>
        <v>Increase</v>
      </c>
    </row>
    <row r="899" spans="1:6" x14ac:dyDescent="0.2">
      <c r="A899" s="1">
        <v>42902</v>
      </c>
      <c r="B899" s="2">
        <v>3267.3276118266253</v>
      </c>
      <c r="C899" s="3">
        <v>3652.4186560788044</v>
      </c>
      <c r="D899">
        <v>2982.6306369263198</v>
      </c>
      <c r="E899" s="4">
        <v>3324.5126911012276</v>
      </c>
      <c r="F899" t="str">
        <f t="shared" si="13"/>
        <v>Increase</v>
      </c>
    </row>
    <row r="900" spans="1:6" x14ac:dyDescent="0.2">
      <c r="A900" s="1">
        <v>42903</v>
      </c>
      <c r="B900" s="2">
        <v>3238.3221142467714</v>
      </c>
      <c r="C900" s="3">
        <v>3546.3325850958604</v>
      </c>
      <c r="D900">
        <v>2844.1869544741653</v>
      </c>
      <c r="E900" s="4">
        <v>3187.5509759399756</v>
      </c>
      <c r="F900" t="str">
        <f t="shared" ref="F900:F963" si="14">IF(E900&gt;=E899,"Increase","Decrease")</f>
        <v>Decrease</v>
      </c>
    </row>
    <row r="901" spans="1:6" x14ac:dyDescent="0.2">
      <c r="A901" s="1">
        <v>42904</v>
      </c>
      <c r="B901" s="2">
        <v>3250.4563295022003</v>
      </c>
      <c r="C901" s="3">
        <v>3554.3450496658852</v>
      </c>
      <c r="D901">
        <v>2897.2089087266595</v>
      </c>
      <c r="E901" s="4">
        <v>3311.8644613880242</v>
      </c>
      <c r="F901" t="str">
        <f t="shared" si="14"/>
        <v>Increase</v>
      </c>
    </row>
    <row r="902" spans="1:6" x14ac:dyDescent="0.2">
      <c r="A902" s="1">
        <v>42905</v>
      </c>
      <c r="B902" s="2">
        <v>3141.0094597141201</v>
      </c>
      <c r="C902" s="3">
        <v>3471.9538458769812</v>
      </c>
      <c r="D902">
        <v>2810.3323908020052</v>
      </c>
      <c r="E902" s="4">
        <v>3090.6089561599501</v>
      </c>
      <c r="F902" t="str">
        <f t="shared" si="14"/>
        <v>Decrease</v>
      </c>
    </row>
    <row r="903" spans="1:6" x14ac:dyDescent="0.2">
      <c r="A903" s="1">
        <v>42906</v>
      </c>
      <c r="B903" s="2">
        <v>3131.8981006750364</v>
      </c>
      <c r="C903" s="3">
        <v>3432.8497886390992</v>
      </c>
      <c r="D903">
        <v>2807.5025824215318</v>
      </c>
      <c r="E903" s="4">
        <v>3206.1170892633536</v>
      </c>
      <c r="F903" t="str">
        <f t="shared" si="14"/>
        <v>Increase</v>
      </c>
    </row>
    <row r="904" spans="1:6" x14ac:dyDescent="0.2">
      <c r="A904" s="1">
        <v>42907</v>
      </c>
      <c r="B904" s="2">
        <v>3169.1044227587849</v>
      </c>
      <c r="C904" s="3">
        <v>3520.6115432021334</v>
      </c>
      <c r="D904">
        <v>2907.3083498367573</v>
      </c>
      <c r="E904" s="4">
        <v>3182.0616425622766</v>
      </c>
      <c r="F904" t="str">
        <f t="shared" si="14"/>
        <v>Decrease</v>
      </c>
    </row>
    <row r="905" spans="1:6" x14ac:dyDescent="0.2">
      <c r="A905" s="1">
        <v>42908</v>
      </c>
      <c r="B905" s="2">
        <v>3223.8096001979561</v>
      </c>
      <c r="C905" s="3">
        <v>3537.8229759982892</v>
      </c>
      <c r="D905">
        <v>2911.7894202260331</v>
      </c>
      <c r="E905" s="4">
        <v>3284.6648706410933</v>
      </c>
      <c r="F905" t="str">
        <f t="shared" si="14"/>
        <v>Increase</v>
      </c>
    </row>
    <row r="906" spans="1:6" x14ac:dyDescent="0.2">
      <c r="A906" s="1">
        <v>42909</v>
      </c>
      <c r="B906" s="2">
        <v>3139.0747531561028</v>
      </c>
      <c r="C906" s="3">
        <v>3460.6131416909097</v>
      </c>
      <c r="D906">
        <v>2861.1431207661144</v>
      </c>
      <c r="E906" s="4">
        <v>3164.8900371328341</v>
      </c>
      <c r="F906" t="str">
        <f t="shared" si="14"/>
        <v>Decrease</v>
      </c>
    </row>
    <row r="907" spans="1:6" x14ac:dyDescent="0.2">
      <c r="A907" s="1">
        <v>42910</v>
      </c>
      <c r="B907" s="2">
        <v>3160.488120726578</v>
      </c>
      <c r="C907" s="3">
        <v>3458.5399202462522</v>
      </c>
      <c r="D907">
        <v>2913.3537066513982</v>
      </c>
      <c r="E907" s="4">
        <v>3143.5486048663447</v>
      </c>
      <c r="F907" t="str">
        <f t="shared" si="14"/>
        <v>Decrease</v>
      </c>
    </row>
    <row r="908" spans="1:6" x14ac:dyDescent="0.2">
      <c r="A908" s="1">
        <v>42911</v>
      </c>
      <c r="B908" s="2">
        <v>3148.430129706624</v>
      </c>
      <c r="C908" s="3">
        <v>3480.5268842917299</v>
      </c>
      <c r="D908">
        <v>2870.607558649996</v>
      </c>
      <c r="E908" s="4">
        <v>3196.1222626335348</v>
      </c>
      <c r="F908" t="str">
        <f t="shared" si="14"/>
        <v>Increase</v>
      </c>
    </row>
    <row r="909" spans="1:6" x14ac:dyDescent="0.2">
      <c r="A909" s="1">
        <v>42912</v>
      </c>
      <c r="B909" s="2">
        <v>3177.6620479070898</v>
      </c>
      <c r="C909" s="3">
        <v>3508.9503281287257</v>
      </c>
      <c r="D909">
        <v>2815.967352784176</v>
      </c>
      <c r="E909" s="4">
        <v>3200.9012492171842</v>
      </c>
      <c r="F909" t="str">
        <f t="shared" si="14"/>
        <v>Increase</v>
      </c>
    </row>
    <row r="910" spans="1:6" x14ac:dyDescent="0.2">
      <c r="A910" s="1">
        <v>42913</v>
      </c>
      <c r="B910" s="2">
        <v>3172.9933972824642</v>
      </c>
      <c r="C910" s="3">
        <v>3483.2835049869391</v>
      </c>
      <c r="D910">
        <v>2872.0199815851443</v>
      </c>
      <c r="E910" s="4">
        <v>3181.0790171294911</v>
      </c>
      <c r="F910" t="str">
        <f t="shared" si="14"/>
        <v>Decrease</v>
      </c>
    </row>
    <row r="911" spans="1:6" x14ac:dyDescent="0.2">
      <c r="A911" s="1">
        <v>42914</v>
      </c>
      <c r="B911" s="2">
        <v>3268.1865757913051</v>
      </c>
      <c r="C911" s="3">
        <v>3593.8248717470906</v>
      </c>
      <c r="D911">
        <v>2919.4519570117009</v>
      </c>
      <c r="E911" s="4">
        <v>3390.9314254787482</v>
      </c>
      <c r="F911" t="str">
        <f t="shared" si="14"/>
        <v>Increase</v>
      </c>
    </row>
    <row r="912" spans="1:6" x14ac:dyDescent="0.2">
      <c r="A912" s="1">
        <v>42915</v>
      </c>
      <c r="B912" s="2">
        <v>3184.193393428372</v>
      </c>
      <c r="C912" s="3">
        <v>3538.1413685370908</v>
      </c>
      <c r="D912">
        <v>2846.6242150278108</v>
      </c>
      <c r="E912" s="4">
        <v>3217.096615806081</v>
      </c>
      <c r="F912" t="str">
        <f t="shared" si="14"/>
        <v>Decrease</v>
      </c>
    </row>
    <row r="913" spans="1:6" x14ac:dyDescent="0.2">
      <c r="A913" s="1">
        <v>42916</v>
      </c>
      <c r="B913" s="2">
        <v>3232.1544639069334</v>
      </c>
      <c r="C913" s="3">
        <v>3510.1397858736259</v>
      </c>
      <c r="D913">
        <v>2963.05912054685</v>
      </c>
      <c r="E913" s="4">
        <v>3217.5003974951915</v>
      </c>
      <c r="F913" t="str">
        <f t="shared" si="14"/>
        <v>Increase</v>
      </c>
    </row>
    <row r="914" spans="1:6" x14ac:dyDescent="0.2">
      <c r="A914" s="1">
        <v>42917</v>
      </c>
      <c r="B914" s="2">
        <v>3160.8827442996862</v>
      </c>
      <c r="C914" s="3">
        <v>3521.0940606420891</v>
      </c>
      <c r="D914">
        <v>2845.4074653875859</v>
      </c>
      <c r="E914" s="4">
        <v>3183.4989641725542</v>
      </c>
      <c r="F914" t="str">
        <f t="shared" si="14"/>
        <v>Decrease</v>
      </c>
    </row>
    <row r="915" spans="1:6" x14ac:dyDescent="0.2">
      <c r="A915" s="1">
        <v>42918</v>
      </c>
      <c r="B915" s="2">
        <v>3166.4969495148921</v>
      </c>
      <c r="C915" s="3">
        <v>3479.4472684058933</v>
      </c>
      <c r="D915">
        <v>2837.9090970394882</v>
      </c>
      <c r="E915" s="4">
        <v>3237.5967986013898</v>
      </c>
      <c r="F915" t="str">
        <f t="shared" si="14"/>
        <v>Increase</v>
      </c>
    </row>
    <row r="916" spans="1:6" x14ac:dyDescent="0.2">
      <c r="A916" s="1">
        <v>42919</v>
      </c>
      <c r="B916" s="2">
        <v>3220.1180617909904</v>
      </c>
      <c r="C916" s="3">
        <v>3500.9991910448316</v>
      </c>
      <c r="D916">
        <v>2920.8715508253745</v>
      </c>
      <c r="E916" s="4">
        <v>3160.3197294895785</v>
      </c>
      <c r="F916" t="str">
        <f t="shared" si="14"/>
        <v>Decrease</v>
      </c>
    </row>
    <row r="917" spans="1:6" x14ac:dyDescent="0.2">
      <c r="A917" s="1">
        <v>42920</v>
      </c>
      <c r="B917" s="2">
        <v>3276.0123905525024</v>
      </c>
      <c r="C917" s="3">
        <v>3600.4686900393572</v>
      </c>
      <c r="D917">
        <v>2950.8577073136062</v>
      </c>
      <c r="E917" s="4">
        <v>3281.4028370883889</v>
      </c>
      <c r="F917" t="str">
        <f t="shared" si="14"/>
        <v>Increase</v>
      </c>
    </row>
    <row r="918" spans="1:6" x14ac:dyDescent="0.2">
      <c r="A918" s="1">
        <v>42921</v>
      </c>
      <c r="B918" s="2">
        <v>3252.1674595231393</v>
      </c>
      <c r="C918" s="3">
        <v>3608.1763982172974</v>
      </c>
      <c r="D918">
        <v>2907.6558715858937</v>
      </c>
      <c r="E918" s="4">
        <v>3281.7038823817625</v>
      </c>
      <c r="F918" t="str">
        <f t="shared" si="14"/>
        <v>Increase</v>
      </c>
    </row>
    <row r="919" spans="1:6" x14ac:dyDescent="0.2">
      <c r="A919" s="1">
        <v>42922</v>
      </c>
      <c r="B919" s="2">
        <v>3288.4430079999593</v>
      </c>
      <c r="C919" s="3">
        <v>3637.627964338405</v>
      </c>
      <c r="D919">
        <v>2968.9464742234472</v>
      </c>
      <c r="E919" s="4">
        <v>3313.9599244760452</v>
      </c>
      <c r="F919" t="str">
        <f t="shared" si="14"/>
        <v>Increase</v>
      </c>
    </row>
    <row r="920" spans="1:6" x14ac:dyDescent="0.2">
      <c r="A920" s="1">
        <v>42923</v>
      </c>
      <c r="B920" s="2">
        <v>3271.6184518793061</v>
      </c>
      <c r="C920" s="3">
        <v>3626.8224868747257</v>
      </c>
      <c r="D920">
        <v>2925.2637627901886</v>
      </c>
      <c r="E920" s="4">
        <v>3374.2922582322108</v>
      </c>
      <c r="F920" t="str">
        <f t="shared" si="14"/>
        <v>Increase</v>
      </c>
    </row>
    <row r="921" spans="1:6" x14ac:dyDescent="0.2">
      <c r="A921" s="1">
        <v>42924</v>
      </c>
      <c r="B921" s="2">
        <v>3177.2668947575166</v>
      </c>
      <c r="C921" s="3">
        <v>3485.2769505717247</v>
      </c>
      <c r="D921">
        <v>2841.3689090697817</v>
      </c>
      <c r="E921" s="4">
        <v>3276.9740690001845</v>
      </c>
      <c r="F921" t="str">
        <f t="shared" si="14"/>
        <v>Decrease</v>
      </c>
    </row>
    <row r="922" spans="1:6" x14ac:dyDescent="0.2">
      <c r="A922" s="1">
        <v>42925</v>
      </c>
      <c r="B922" s="2">
        <v>3239.3857747520738</v>
      </c>
      <c r="C922" s="3">
        <v>3615.479064340157</v>
      </c>
      <c r="D922">
        <v>2882.0917507708759</v>
      </c>
      <c r="E922" s="4">
        <v>3349.1747475023849</v>
      </c>
      <c r="F922" t="str">
        <f t="shared" si="14"/>
        <v>Increase</v>
      </c>
    </row>
    <row r="923" spans="1:6" x14ac:dyDescent="0.2">
      <c r="A923" s="1">
        <v>42926</v>
      </c>
      <c r="B923" s="2">
        <v>3234.2998853171935</v>
      </c>
      <c r="C923" s="3">
        <v>3602.7935093534929</v>
      </c>
      <c r="D923">
        <v>2894.6682172321953</v>
      </c>
      <c r="E923" s="4">
        <v>3232.0372217465961</v>
      </c>
      <c r="F923" t="str">
        <f t="shared" si="14"/>
        <v>Decrease</v>
      </c>
    </row>
    <row r="924" spans="1:6" x14ac:dyDescent="0.2">
      <c r="A924" s="1">
        <v>42927</v>
      </c>
      <c r="B924" s="2">
        <v>3221.7581321951234</v>
      </c>
      <c r="C924" s="3">
        <v>3588.823422296744</v>
      </c>
      <c r="D924">
        <v>2861.2012586281012</v>
      </c>
      <c r="E924" s="4">
        <v>3229.4325623884733</v>
      </c>
      <c r="F924" t="str">
        <f t="shared" si="14"/>
        <v>Decrease</v>
      </c>
    </row>
    <row r="925" spans="1:6" x14ac:dyDescent="0.2">
      <c r="A925" s="1">
        <v>42928</v>
      </c>
      <c r="B925" s="2">
        <v>3293.9700294758572</v>
      </c>
      <c r="C925" s="3">
        <v>3696.74872093064</v>
      </c>
      <c r="D925">
        <v>2962.3671097856309</v>
      </c>
      <c r="E925" s="4">
        <v>3263.655181974088</v>
      </c>
      <c r="F925" t="str">
        <f t="shared" si="14"/>
        <v>Increase</v>
      </c>
    </row>
    <row r="926" spans="1:6" x14ac:dyDescent="0.2">
      <c r="A926" s="1">
        <v>42929</v>
      </c>
      <c r="B926" s="2">
        <v>3339.305477901783</v>
      </c>
      <c r="C926" s="3">
        <v>3684.3781824799999</v>
      </c>
      <c r="D926">
        <v>3045.7621215126069</v>
      </c>
      <c r="E926" s="4">
        <v>3386.8420810481957</v>
      </c>
      <c r="F926" t="str">
        <f t="shared" si="14"/>
        <v>Increase</v>
      </c>
    </row>
    <row r="927" spans="1:6" x14ac:dyDescent="0.2">
      <c r="A927" s="1">
        <v>42930</v>
      </c>
      <c r="B927" s="2">
        <v>3389.7482424312311</v>
      </c>
      <c r="C927" s="3">
        <v>3728.5189630415853</v>
      </c>
      <c r="D927">
        <v>3028.2974377263404</v>
      </c>
      <c r="E927" s="4">
        <v>3411.2826233973637</v>
      </c>
      <c r="F927" t="str">
        <f t="shared" si="14"/>
        <v>Increase</v>
      </c>
    </row>
    <row r="928" spans="1:6" x14ac:dyDescent="0.2">
      <c r="A928" s="1">
        <v>42931</v>
      </c>
      <c r="B928" s="2">
        <v>3370.7298134319772</v>
      </c>
      <c r="C928" s="3">
        <v>3729.8898568479713</v>
      </c>
      <c r="D928">
        <v>3016.7328770719632</v>
      </c>
      <c r="E928" s="4">
        <v>3384.1080326433207</v>
      </c>
      <c r="F928" t="str">
        <f t="shared" si="14"/>
        <v>Decrease</v>
      </c>
    </row>
    <row r="929" spans="1:6" x14ac:dyDescent="0.2">
      <c r="A929" s="1">
        <v>42932</v>
      </c>
      <c r="B929" s="2">
        <v>3385.5185915500124</v>
      </c>
      <c r="C929" s="3">
        <v>3723.9117450698122</v>
      </c>
      <c r="D929">
        <v>3025.8311616652427</v>
      </c>
      <c r="E929" s="4">
        <v>3397.4819033857416</v>
      </c>
      <c r="F929" t="str">
        <f t="shared" si="14"/>
        <v>Increase</v>
      </c>
    </row>
    <row r="930" spans="1:6" x14ac:dyDescent="0.2">
      <c r="A930" s="1">
        <v>42933</v>
      </c>
      <c r="B930" s="2">
        <v>3284.7720220724136</v>
      </c>
      <c r="C930" s="3">
        <v>3612.3733412394377</v>
      </c>
      <c r="D930">
        <v>2941.2447308153432</v>
      </c>
      <c r="E930" s="4">
        <v>3314.3578761608605</v>
      </c>
      <c r="F930" t="str">
        <f t="shared" si="14"/>
        <v>Decrease</v>
      </c>
    </row>
    <row r="931" spans="1:6" x14ac:dyDescent="0.2">
      <c r="A931" s="1">
        <v>42934</v>
      </c>
      <c r="B931" s="2">
        <v>3304.248886413282</v>
      </c>
      <c r="C931" s="3">
        <v>3690.7066064680307</v>
      </c>
      <c r="D931">
        <v>2996.0591658131834</v>
      </c>
      <c r="E931" s="4">
        <v>3339.2262658890227</v>
      </c>
      <c r="F931" t="str">
        <f t="shared" si="14"/>
        <v>Increase</v>
      </c>
    </row>
    <row r="932" spans="1:6" x14ac:dyDescent="0.2">
      <c r="A932" s="1">
        <v>42935</v>
      </c>
      <c r="B932" s="2">
        <v>3372.4931724317107</v>
      </c>
      <c r="C932" s="3">
        <v>3677.5761458895618</v>
      </c>
      <c r="D932">
        <v>3052.8501737987795</v>
      </c>
      <c r="E932" s="4">
        <v>3350.4654598565776</v>
      </c>
      <c r="F932" t="str">
        <f t="shared" si="14"/>
        <v>Increase</v>
      </c>
    </row>
    <row r="933" spans="1:6" x14ac:dyDescent="0.2">
      <c r="A933" s="1">
        <v>42936</v>
      </c>
      <c r="B933" s="2">
        <v>3362.8770636016734</v>
      </c>
      <c r="C933" s="3">
        <v>3683.6147912601209</v>
      </c>
      <c r="D933">
        <v>3040.4530553046488</v>
      </c>
      <c r="E933" s="4">
        <v>3334.6691425272811</v>
      </c>
      <c r="F933" t="str">
        <f t="shared" si="14"/>
        <v>Decrease</v>
      </c>
    </row>
    <row r="934" spans="1:6" x14ac:dyDescent="0.2">
      <c r="A934" s="1">
        <v>42937</v>
      </c>
      <c r="B934" s="2">
        <v>3284.1360927039514</v>
      </c>
      <c r="C934" s="3">
        <v>3630.9717127375552</v>
      </c>
      <c r="D934">
        <v>2982.4896957347232</v>
      </c>
      <c r="E934" s="4">
        <v>3369.3504529277693</v>
      </c>
      <c r="F934" t="str">
        <f t="shared" si="14"/>
        <v>Increase</v>
      </c>
    </row>
    <row r="935" spans="1:6" x14ac:dyDescent="0.2">
      <c r="A935" s="1">
        <v>42938</v>
      </c>
      <c r="B935" s="2">
        <v>3228.3320248713476</v>
      </c>
      <c r="C935" s="3">
        <v>3565.9827920037592</v>
      </c>
      <c r="D935">
        <v>2883.0163466496438</v>
      </c>
      <c r="E935" s="4">
        <v>3309.1001524232361</v>
      </c>
      <c r="F935" t="str">
        <f t="shared" si="14"/>
        <v>Decrease</v>
      </c>
    </row>
    <row r="936" spans="1:6" x14ac:dyDescent="0.2">
      <c r="A936" s="1">
        <v>42939</v>
      </c>
      <c r="B936" s="2">
        <v>3191.9334809756183</v>
      </c>
      <c r="C936" s="3">
        <v>3514.0523052399576</v>
      </c>
      <c r="D936">
        <v>2878.6642366458641</v>
      </c>
      <c r="E936" s="4">
        <v>3338.9117249378764</v>
      </c>
      <c r="F936" t="str">
        <f t="shared" si="14"/>
        <v>Increase</v>
      </c>
    </row>
    <row r="937" spans="1:6" x14ac:dyDescent="0.2">
      <c r="A937" s="1">
        <v>42940</v>
      </c>
      <c r="B937" s="2">
        <v>3300.7350909725596</v>
      </c>
      <c r="C937" s="3">
        <v>3624.6373874057372</v>
      </c>
      <c r="D937">
        <v>2948.6058048948698</v>
      </c>
      <c r="E937" s="4">
        <v>3268.2402843125956</v>
      </c>
      <c r="F937" t="str">
        <f t="shared" si="14"/>
        <v>Decrease</v>
      </c>
    </row>
    <row r="938" spans="1:6" x14ac:dyDescent="0.2">
      <c r="A938" s="1">
        <v>42941</v>
      </c>
      <c r="B938" s="2">
        <v>3347.1475221764008</v>
      </c>
      <c r="C938" s="3">
        <v>3685.9366865064039</v>
      </c>
      <c r="D938">
        <v>3066.3158228346115</v>
      </c>
      <c r="E938" s="4">
        <v>3332.3388681574734</v>
      </c>
      <c r="F938" t="str">
        <f t="shared" si="14"/>
        <v>Increase</v>
      </c>
    </row>
    <row r="939" spans="1:6" x14ac:dyDescent="0.2">
      <c r="A939" s="1">
        <v>42942</v>
      </c>
      <c r="B939" s="2">
        <v>3302.6852059064263</v>
      </c>
      <c r="C939" s="3">
        <v>3633.8344815286932</v>
      </c>
      <c r="D939">
        <v>3031.9336304149342</v>
      </c>
      <c r="E939" s="4">
        <v>3172.1919785120513</v>
      </c>
      <c r="F939" t="str">
        <f t="shared" si="14"/>
        <v>Decrease</v>
      </c>
    </row>
    <row r="940" spans="1:6" x14ac:dyDescent="0.2">
      <c r="A940" s="1">
        <v>42943</v>
      </c>
      <c r="B940" s="2">
        <v>3285.2140339983475</v>
      </c>
      <c r="C940" s="3">
        <v>3600.658210014456</v>
      </c>
      <c r="D940">
        <v>3020.8437675718874</v>
      </c>
      <c r="E940" s="4">
        <v>3353.0529631230033</v>
      </c>
      <c r="F940" t="str">
        <f t="shared" si="14"/>
        <v>Increase</v>
      </c>
    </row>
    <row r="941" spans="1:6" x14ac:dyDescent="0.2">
      <c r="A941" s="1">
        <v>42944</v>
      </c>
      <c r="B941" s="2">
        <v>3394.4100840891706</v>
      </c>
      <c r="C941" s="3">
        <v>3692.8857635968739</v>
      </c>
      <c r="D941">
        <v>3030.1172072139652</v>
      </c>
      <c r="E941" s="4">
        <v>3363.2279473547196</v>
      </c>
      <c r="F941" t="str">
        <f t="shared" si="14"/>
        <v>Increase</v>
      </c>
    </row>
    <row r="942" spans="1:6" x14ac:dyDescent="0.2">
      <c r="A942" s="1">
        <v>42945</v>
      </c>
      <c r="B942" s="2">
        <v>3365.7501859776571</v>
      </c>
      <c r="C942" s="3">
        <v>3645.9708454044162</v>
      </c>
      <c r="D942">
        <v>3023.8845514445893</v>
      </c>
      <c r="E942" s="4">
        <v>3372.2158656009346</v>
      </c>
      <c r="F942" t="str">
        <f t="shared" si="14"/>
        <v>Increase</v>
      </c>
    </row>
    <row r="943" spans="1:6" x14ac:dyDescent="0.2">
      <c r="A943" s="1">
        <v>42946</v>
      </c>
      <c r="B943" s="2">
        <v>3454.7716748789067</v>
      </c>
      <c r="C943" s="3">
        <v>3736.6562873993794</v>
      </c>
      <c r="D943">
        <v>3133.4657694698312</v>
      </c>
      <c r="E943" s="4">
        <v>3446.4082530475948</v>
      </c>
      <c r="F943" t="str">
        <f t="shared" si="14"/>
        <v>Increase</v>
      </c>
    </row>
    <row r="944" spans="1:6" x14ac:dyDescent="0.2">
      <c r="A944" s="1">
        <v>42947</v>
      </c>
      <c r="B944" s="2">
        <v>3416.5742572147192</v>
      </c>
      <c r="C944" s="3">
        <v>3752.8657861778952</v>
      </c>
      <c r="D944">
        <v>3069.7206345099617</v>
      </c>
      <c r="E944" s="4">
        <v>3364.7077812981465</v>
      </c>
      <c r="F944" t="str">
        <f t="shared" si="14"/>
        <v>Decrease</v>
      </c>
    </row>
    <row r="945" spans="1:6" x14ac:dyDescent="0.2">
      <c r="A945" s="1">
        <v>42948</v>
      </c>
      <c r="B945" s="2">
        <v>3465.4142191613778</v>
      </c>
      <c r="C945" s="3">
        <v>3825.0597445639041</v>
      </c>
      <c r="D945">
        <v>3074.9221533945056</v>
      </c>
      <c r="E945" s="4">
        <v>3528.7732417768766</v>
      </c>
      <c r="F945" t="str">
        <f t="shared" si="14"/>
        <v>Increase</v>
      </c>
    </row>
    <row r="946" spans="1:6" x14ac:dyDescent="0.2">
      <c r="A946" s="1">
        <v>42949</v>
      </c>
      <c r="B946" s="2">
        <v>3447.289040676113</v>
      </c>
      <c r="C946" s="3">
        <v>3794.3183196510399</v>
      </c>
      <c r="D946">
        <v>3098.2104707656104</v>
      </c>
      <c r="E946" s="4">
        <v>3490.8909969999277</v>
      </c>
      <c r="F946" t="str">
        <f t="shared" si="14"/>
        <v>Decrease</v>
      </c>
    </row>
    <row r="947" spans="1:6" x14ac:dyDescent="0.2">
      <c r="A947" s="1">
        <v>42950</v>
      </c>
      <c r="B947" s="2">
        <v>3308.2183305814683</v>
      </c>
      <c r="C947" s="3">
        <v>3651.6538291122538</v>
      </c>
      <c r="D947">
        <v>2918.3773671526892</v>
      </c>
      <c r="E947" s="4">
        <v>3323.596156475985</v>
      </c>
      <c r="F947" t="str">
        <f t="shared" si="14"/>
        <v>Decrease</v>
      </c>
    </row>
    <row r="948" spans="1:6" x14ac:dyDescent="0.2">
      <c r="A948" s="1">
        <v>42951</v>
      </c>
      <c r="B948" s="2">
        <v>3362.8871588213005</v>
      </c>
      <c r="C948" s="3">
        <v>3710.2467088132094</v>
      </c>
      <c r="D948">
        <v>2988.3182988676854</v>
      </c>
      <c r="E948" s="4">
        <v>3385.5679518421457</v>
      </c>
      <c r="F948" t="str">
        <f t="shared" si="14"/>
        <v>Increase</v>
      </c>
    </row>
    <row r="949" spans="1:6" x14ac:dyDescent="0.2">
      <c r="A949" s="1">
        <v>42952</v>
      </c>
      <c r="B949" s="2">
        <v>3372.3149231594098</v>
      </c>
      <c r="C949" s="3">
        <v>3760.0367801661514</v>
      </c>
      <c r="D949">
        <v>3054.5132377864202</v>
      </c>
      <c r="E949" s="4">
        <v>3412.0031140317983</v>
      </c>
      <c r="F949" t="str">
        <f t="shared" si="14"/>
        <v>Increase</v>
      </c>
    </row>
    <row r="950" spans="1:6" x14ac:dyDescent="0.2">
      <c r="A950" s="1">
        <v>42953</v>
      </c>
      <c r="B950" s="2">
        <v>3356.3062729816343</v>
      </c>
      <c r="C950" s="3">
        <v>3586.3715579119971</v>
      </c>
      <c r="D950">
        <v>3035.5491994866484</v>
      </c>
      <c r="E950" s="4">
        <v>3402.7793051128347</v>
      </c>
      <c r="F950" t="str">
        <f t="shared" si="14"/>
        <v>Decrease</v>
      </c>
    </row>
    <row r="951" spans="1:6" x14ac:dyDescent="0.2">
      <c r="A951" s="1">
        <v>42954</v>
      </c>
      <c r="B951" s="2">
        <v>3357.3922539389678</v>
      </c>
      <c r="C951" s="3">
        <v>3659.4846100949599</v>
      </c>
      <c r="D951">
        <v>3044.6658907981023</v>
      </c>
      <c r="E951" s="4">
        <v>3332.7356315644633</v>
      </c>
      <c r="F951" t="str">
        <f t="shared" si="14"/>
        <v>Decrease</v>
      </c>
    </row>
    <row r="952" spans="1:6" x14ac:dyDescent="0.2">
      <c r="A952" s="1">
        <v>42955</v>
      </c>
      <c r="B952" s="2">
        <v>3242.9259803065434</v>
      </c>
      <c r="C952" s="3">
        <v>3592.1213122267045</v>
      </c>
      <c r="D952">
        <v>2888.2156404776974</v>
      </c>
      <c r="E952" s="4">
        <v>3300.7308831701916</v>
      </c>
      <c r="F952" t="str">
        <f t="shared" si="14"/>
        <v>Decrease</v>
      </c>
    </row>
    <row r="953" spans="1:6" x14ac:dyDescent="0.2">
      <c r="A953" s="1">
        <v>42956</v>
      </c>
      <c r="B953" s="2">
        <v>3191.6795422437012</v>
      </c>
      <c r="C953" s="3">
        <v>3529.7363749703036</v>
      </c>
      <c r="D953">
        <v>2879.4480609646694</v>
      </c>
      <c r="E953" s="4">
        <v>3238.535624816619</v>
      </c>
      <c r="F953" t="str">
        <f t="shared" si="14"/>
        <v>Decrease</v>
      </c>
    </row>
    <row r="954" spans="1:6" x14ac:dyDescent="0.2">
      <c r="A954" s="1">
        <v>42957</v>
      </c>
      <c r="B954" s="2">
        <v>3260.0818740919308</v>
      </c>
      <c r="C954" s="3">
        <v>3546.1165453060116</v>
      </c>
      <c r="D954">
        <v>2894.7244680108429</v>
      </c>
      <c r="E954" s="4">
        <v>3316.7153040225048</v>
      </c>
      <c r="F954" t="str">
        <f t="shared" si="14"/>
        <v>Increase</v>
      </c>
    </row>
    <row r="955" spans="1:6" x14ac:dyDescent="0.2">
      <c r="A955" s="1">
        <v>42958</v>
      </c>
      <c r="B955" s="2">
        <v>3155.5706321443313</v>
      </c>
      <c r="C955" s="3">
        <v>3455.4034197686124</v>
      </c>
      <c r="D955">
        <v>2916.8954311729699</v>
      </c>
      <c r="E955" s="4">
        <v>3304.2917562869661</v>
      </c>
      <c r="F955" t="str">
        <f t="shared" si="14"/>
        <v>Decrease</v>
      </c>
    </row>
    <row r="956" spans="1:6" x14ac:dyDescent="0.2">
      <c r="A956" s="1">
        <v>42959</v>
      </c>
      <c r="B956" s="2">
        <v>3115.925410077401</v>
      </c>
      <c r="C956" s="3">
        <v>3419.6035589584603</v>
      </c>
      <c r="D956">
        <v>2817.3650632610088</v>
      </c>
      <c r="E956" s="4">
        <v>3097.3712990066533</v>
      </c>
      <c r="F956" t="str">
        <f t="shared" si="14"/>
        <v>Decrease</v>
      </c>
    </row>
    <row r="957" spans="1:6" x14ac:dyDescent="0.2">
      <c r="A957" s="1">
        <v>42960</v>
      </c>
      <c r="B957" s="2">
        <v>3237.227690340032</v>
      </c>
      <c r="C957" s="3">
        <v>3556.5614229610792</v>
      </c>
      <c r="D957">
        <v>2879.712207269868</v>
      </c>
      <c r="E957" s="4">
        <v>3209.4991847715355</v>
      </c>
      <c r="F957" t="str">
        <f t="shared" si="14"/>
        <v>Increase</v>
      </c>
    </row>
    <row r="958" spans="1:6" x14ac:dyDescent="0.2">
      <c r="A958" s="1">
        <v>42961</v>
      </c>
      <c r="B958" s="2">
        <v>3258.7724375458024</v>
      </c>
      <c r="C958" s="3">
        <v>3594.2029329921911</v>
      </c>
      <c r="D958">
        <v>2946.6318347154502</v>
      </c>
      <c r="E958" s="4">
        <v>3345.4690649014865</v>
      </c>
      <c r="F958" t="str">
        <f t="shared" si="14"/>
        <v>Increase</v>
      </c>
    </row>
    <row r="959" spans="1:6" x14ac:dyDescent="0.2">
      <c r="A959" s="1">
        <v>42962</v>
      </c>
      <c r="B959" s="2">
        <v>3291.9079796211263</v>
      </c>
      <c r="C959" s="3">
        <v>3605.4845497576289</v>
      </c>
      <c r="D959">
        <v>2956.9958734176507</v>
      </c>
      <c r="E959" s="4">
        <v>3295.7353056993743</v>
      </c>
      <c r="F959" t="str">
        <f t="shared" si="14"/>
        <v>Decrease</v>
      </c>
    </row>
    <row r="960" spans="1:6" x14ac:dyDescent="0.2">
      <c r="A960" s="1">
        <v>42963</v>
      </c>
      <c r="B960" s="2">
        <v>3325.4820327050656</v>
      </c>
      <c r="C960" s="3">
        <v>3699.2860679821838</v>
      </c>
      <c r="D960">
        <v>2998.4054508684162</v>
      </c>
      <c r="E960" s="4">
        <v>3365.1788887544249</v>
      </c>
      <c r="F960" t="str">
        <f t="shared" si="14"/>
        <v>Increase</v>
      </c>
    </row>
    <row r="961" spans="1:6" x14ac:dyDescent="0.2">
      <c r="A961" s="1">
        <v>42964</v>
      </c>
      <c r="B961" s="2">
        <v>3433.5386394695233</v>
      </c>
      <c r="C961" s="3">
        <v>3789.3219503382579</v>
      </c>
      <c r="D961">
        <v>3092.0061038468161</v>
      </c>
      <c r="E961" s="4">
        <v>3388.5677303830021</v>
      </c>
      <c r="F961" t="str">
        <f t="shared" si="14"/>
        <v>Increase</v>
      </c>
    </row>
    <row r="962" spans="1:6" x14ac:dyDescent="0.2">
      <c r="A962" s="1">
        <v>42965</v>
      </c>
      <c r="B962" s="2">
        <v>3433.1562341787794</v>
      </c>
      <c r="C962" s="3">
        <v>3770.1576558838128</v>
      </c>
      <c r="D962">
        <v>3073.5703335166636</v>
      </c>
      <c r="E962" s="4">
        <v>3475.9192821525999</v>
      </c>
      <c r="F962" t="str">
        <f t="shared" si="14"/>
        <v>Increase</v>
      </c>
    </row>
    <row r="963" spans="1:6" x14ac:dyDescent="0.2">
      <c r="A963" s="1">
        <v>42966</v>
      </c>
      <c r="B963" s="2">
        <v>3437.0351313186429</v>
      </c>
      <c r="C963" s="3">
        <v>3801.6521328919571</v>
      </c>
      <c r="D963">
        <v>3070.229645879971</v>
      </c>
      <c r="E963" s="4">
        <v>3462.4603555576168</v>
      </c>
      <c r="F963" t="str">
        <f t="shared" si="14"/>
        <v>Decrease</v>
      </c>
    </row>
    <row r="964" spans="1:6" x14ac:dyDescent="0.2">
      <c r="A964" s="1">
        <v>42967</v>
      </c>
      <c r="B964" s="2">
        <v>3638.0438187948916</v>
      </c>
      <c r="C964" s="3">
        <v>4027.136488867081</v>
      </c>
      <c r="D964">
        <v>3282.3531138155363</v>
      </c>
      <c r="E964" s="4">
        <v>3698.9285188452004</v>
      </c>
      <c r="F964" t="str">
        <f t="shared" ref="F964:F1027" si="15">IF(E964&gt;=E963,"Increase","Decrease")</f>
        <v>Increase</v>
      </c>
    </row>
    <row r="965" spans="1:6" x14ac:dyDescent="0.2">
      <c r="A965" s="1">
        <v>42968</v>
      </c>
      <c r="B965" s="2">
        <v>3661.8391677580944</v>
      </c>
      <c r="C965" s="3">
        <v>4001.5387871859857</v>
      </c>
      <c r="D965">
        <v>3368.9098571498716</v>
      </c>
      <c r="E965" s="4">
        <v>3663.2967234338926</v>
      </c>
      <c r="F965" t="str">
        <f t="shared" si="15"/>
        <v>Decrease</v>
      </c>
    </row>
    <row r="966" spans="1:6" x14ac:dyDescent="0.2">
      <c r="A966" s="1">
        <v>42969</v>
      </c>
      <c r="B966" s="2">
        <v>3745.6334013785545</v>
      </c>
      <c r="C966" s="3">
        <v>4133.5330951039359</v>
      </c>
      <c r="D966">
        <v>3353.6224422463288</v>
      </c>
      <c r="E966" s="4">
        <v>3769.7063951871651</v>
      </c>
      <c r="F966" t="str">
        <f t="shared" si="15"/>
        <v>Increase</v>
      </c>
    </row>
    <row r="967" spans="1:6" x14ac:dyDescent="0.2">
      <c r="A967" s="1">
        <v>42970</v>
      </c>
      <c r="B967" s="2">
        <v>3822.1861921907152</v>
      </c>
      <c r="C967" s="3">
        <v>4221.212156058521</v>
      </c>
      <c r="D967">
        <v>3394.5210349904351</v>
      </c>
      <c r="E967" s="4">
        <v>3829.510771766275</v>
      </c>
      <c r="F967" t="str">
        <f t="shared" si="15"/>
        <v>Increase</v>
      </c>
    </row>
    <row r="968" spans="1:6" x14ac:dyDescent="0.2">
      <c r="A968" s="1">
        <v>42971</v>
      </c>
      <c r="B968" s="2">
        <v>3791.4276812082403</v>
      </c>
      <c r="C968" s="3">
        <v>4136.8905670585818</v>
      </c>
      <c r="D968">
        <v>3422.1510893428504</v>
      </c>
      <c r="E968" s="4">
        <v>3870.0855188312835</v>
      </c>
      <c r="F968" t="str">
        <f t="shared" si="15"/>
        <v>Increase</v>
      </c>
    </row>
    <row r="969" spans="1:6" x14ac:dyDescent="0.2">
      <c r="A969" s="1">
        <v>42972</v>
      </c>
      <c r="B969" s="2">
        <v>3811.5193842184672</v>
      </c>
      <c r="C969" s="3">
        <v>4229.504040168732</v>
      </c>
      <c r="D969">
        <v>3400.3831090534363</v>
      </c>
      <c r="E969" s="4">
        <v>3919.9337531011802</v>
      </c>
      <c r="F969" t="str">
        <f t="shared" si="15"/>
        <v>Increase</v>
      </c>
    </row>
    <row r="970" spans="1:6" x14ac:dyDescent="0.2">
      <c r="A970" s="1">
        <v>42973</v>
      </c>
      <c r="B970" s="2">
        <v>3872.7501911615773</v>
      </c>
      <c r="C970" s="3">
        <v>4261.9990475401328</v>
      </c>
      <c r="D970">
        <v>3537.1520400186323</v>
      </c>
      <c r="E970" s="4">
        <v>3880.5663440601415</v>
      </c>
      <c r="F970" t="str">
        <f t="shared" si="15"/>
        <v>Decrease</v>
      </c>
    </row>
    <row r="971" spans="1:6" x14ac:dyDescent="0.2">
      <c r="A971" s="1">
        <v>42974</v>
      </c>
      <c r="B971" s="2">
        <v>3888.1627483644261</v>
      </c>
      <c r="C971" s="3">
        <v>4283.6148905276041</v>
      </c>
      <c r="D971">
        <v>3516.0986385436886</v>
      </c>
      <c r="E971" s="4">
        <v>3974.397336721001</v>
      </c>
      <c r="F971" t="str">
        <f t="shared" si="15"/>
        <v>Increase</v>
      </c>
    </row>
    <row r="972" spans="1:6" x14ac:dyDescent="0.2">
      <c r="A972" s="1">
        <v>42975</v>
      </c>
      <c r="B972" s="2">
        <v>3995.1977973020839</v>
      </c>
      <c r="C972" s="3">
        <v>4453.0647219351358</v>
      </c>
      <c r="D972">
        <v>3605.9623681908406</v>
      </c>
      <c r="E972" s="4">
        <v>3996.2877896462069</v>
      </c>
      <c r="F972" t="str">
        <f t="shared" si="15"/>
        <v>Increase</v>
      </c>
    </row>
    <row r="973" spans="1:6" x14ac:dyDescent="0.2">
      <c r="A973" s="1">
        <v>42976</v>
      </c>
      <c r="B973" s="2">
        <v>3909.4135234164823</v>
      </c>
      <c r="C973" s="3">
        <v>4324.7595954760545</v>
      </c>
      <c r="D973">
        <v>3614.8890480673203</v>
      </c>
      <c r="E973" s="4">
        <v>3967.2450954495039</v>
      </c>
      <c r="F973" t="str">
        <f t="shared" si="15"/>
        <v>Decrease</v>
      </c>
    </row>
    <row r="974" spans="1:6" x14ac:dyDescent="0.2">
      <c r="A974" s="1">
        <v>42977</v>
      </c>
      <c r="B974" s="2">
        <v>3956.913170189729</v>
      </c>
      <c r="C974" s="3">
        <v>4364.8342022829775</v>
      </c>
      <c r="D974">
        <v>3607.0976224183291</v>
      </c>
      <c r="E974" s="4">
        <v>3896.1833670171454</v>
      </c>
      <c r="F974" t="str">
        <f t="shared" si="15"/>
        <v>Decrease</v>
      </c>
    </row>
    <row r="975" spans="1:6" x14ac:dyDescent="0.2">
      <c r="A975" s="1">
        <v>42978</v>
      </c>
      <c r="B975" s="2">
        <v>4014.536697171513</v>
      </c>
      <c r="C975" s="3">
        <v>4405.335567608071</v>
      </c>
      <c r="D975">
        <v>3591.1860396202278</v>
      </c>
      <c r="E975" s="4">
        <v>4045.0852721483971</v>
      </c>
      <c r="F975" t="str">
        <f t="shared" si="15"/>
        <v>Increase</v>
      </c>
    </row>
    <row r="976" spans="1:6" x14ac:dyDescent="0.2">
      <c r="A976" s="1">
        <v>42979</v>
      </c>
      <c r="B976" s="2">
        <v>4075.6511918994115</v>
      </c>
      <c r="C976" s="3">
        <v>4477.3257939735249</v>
      </c>
      <c r="D976">
        <v>3675.517335732593</v>
      </c>
      <c r="E976" s="4">
        <v>4166.2533854869789</v>
      </c>
      <c r="F976" t="str">
        <f t="shared" si="15"/>
        <v>Increase</v>
      </c>
    </row>
    <row r="977" spans="1:6" x14ac:dyDescent="0.2">
      <c r="A977" s="1">
        <v>42980</v>
      </c>
      <c r="B977" s="2">
        <v>4091.0262432230734</v>
      </c>
      <c r="C977" s="3">
        <v>4529.4511194747756</v>
      </c>
      <c r="D977">
        <v>3640.8130976023467</v>
      </c>
      <c r="E977" s="4">
        <v>4015.3900771695107</v>
      </c>
      <c r="F977" t="str">
        <f t="shared" si="15"/>
        <v>Decrease</v>
      </c>
    </row>
    <row r="978" spans="1:6" x14ac:dyDescent="0.2">
      <c r="A978" s="1">
        <v>42981</v>
      </c>
      <c r="B978" s="2">
        <v>4150.1512589734057</v>
      </c>
      <c r="C978" s="3">
        <v>4545.122011619922</v>
      </c>
      <c r="D978">
        <v>3733.579381104119</v>
      </c>
      <c r="E978" s="4">
        <v>4209.3315906746038</v>
      </c>
      <c r="F978" t="str">
        <f t="shared" si="15"/>
        <v>Increase</v>
      </c>
    </row>
    <row r="979" spans="1:6" x14ac:dyDescent="0.2">
      <c r="A979" s="1">
        <v>42982</v>
      </c>
      <c r="B979" s="2">
        <v>4202.4874578039398</v>
      </c>
      <c r="C979" s="3">
        <v>4616.8599525512418</v>
      </c>
      <c r="D979">
        <v>3739.3871009093805</v>
      </c>
      <c r="E979" s="4">
        <v>4135.8293318306578</v>
      </c>
      <c r="F979" t="str">
        <f t="shared" si="15"/>
        <v>Decrease</v>
      </c>
    </row>
    <row r="980" spans="1:6" x14ac:dyDescent="0.2">
      <c r="A980" s="1">
        <v>42983</v>
      </c>
      <c r="B980" s="2">
        <v>4116.6505854536208</v>
      </c>
      <c r="C980" s="3">
        <v>4532.3457058535969</v>
      </c>
      <c r="D980">
        <v>3690.4839654710831</v>
      </c>
      <c r="E980" s="4">
        <v>4150.9967321701261</v>
      </c>
      <c r="F980" t="str">
        <f t="shared" si="15"/>
        <v>Increase</v>
      </c>
    </row>
    <row r="981" spans="1:6" x14ac:dyDescent="0.2">
      <c r="A981" s="1">
        <v>42984</v>
      </c>
      <c r="B981" s="2">
        <v>3999.669287302881</v>
      </c>
      <c r="C981" s="3">
        <v>4419.3048161840707</v>
      </c>
      <c r="D981">
        <v>3642.1589010293674</v>
      </c>
      <c r="E981" s="4">
        <v>4050.7311946080999</v>
      </c>
      <c r="F981" t="str">
        <f t="shared" si="15"/>
        <v>Decrease</v>
      </c>
    </row>
    <row r="982" spans="1:6" x14ac:dyDescent="0.2">
      <c r="A982" s="1">
        <v>42985</v>
      </c>
      <c r="B982" s="2">
        <v>4066.155917207886</v>
      </c>
      <c r="C982" s="3">
        <v>4470.9892922328754</v>
      </c>
      <c r="D982">
        <v>3629.7062782566095</v>
      </c>
      <c r="E982" s="4">
        <v>4028.6144228351782</v>
      </c>
      <c r="F982" t="str">
        <f t="shared" si="15"/>
        <v>Decrease</v>
      </c>
    </row>
    <row r="983" spans="1:6" x14ac:dyDescent="0.2">
      <c r="A983" s="1">
        <v>42986</v>
      </c>
      <c r="B983" s="2">
        <v>4018.9831067817863</v>
      </c>
      <c r="C983" s="3">
        <v>4367.1918764721513</v>
      </c>
      <c r="D983">
        <v>3571.7006296975819</v>
      </c>
      <c r="E983" s="4">
        <v>4049.1516968040692</v>
      </c>
      <c r="F983" t="str">
        <f t="shared" si="15"/>
        <v>Increase</v>
      </c>
    </row>
    <row r="984" spans="1:6" x14ac:dyDescent="0.2">
      <c r="A984" s="1">
        <v>42987</v>
      </c>
      <c r="B984" s="2">
        <v>4022.4984066979996</v>
      </c>
      <c r="C984" s="3">
        <v>4495.0844837543409</v>
      </c>
      <c r="D984">
        <v>3666.4140737811513</v>
      </c>
      <c r="E984" s="4">
        <v>4117.7470869440131</v>
      </c>
      <c r="F984" t="str">
        <f t="shared" si="15"/>
        <v>Increase</v>
      </c>
    </row>
    <row r="985" spans="1:6" x14ac:dyDescent="0.2">
      <c r="A985" s="1">
        <v>42988</v>
      </c>
      <c r="B985" s="2">
        <v>4063.4120671240075</v>
      </c>
      <c r="C985" s="3">
        <v>4456.1991712155477</v>
      </c>
      <c r="D985">
        <v>3713.185961492507</v>
      </c>
      <c r="E985" s="4">
        <v>4150.4255011649439</v>
      </c>
      <c r="F985" t="str">
        <f t="shared" si="15"/>
        <v>Increase</v>
      </c>
    </row>
    <row r="986" spans="1:6" x14ac:dyDescent="0.2">
      <c r="A986" s="1">
        <v>42989</v>
      </c>
      <c r="B986" s="2">
        <v>4152.8746286043997</v>
      </c>
      <c r="C986" s="3">
        <v>4554.1246068220116</v>
      </c>
      <c r="D986">
        <v>3781.2782289203824</v>
      </c>
      <c r="E986" s="4">
        <v>4304.8493792030649</v>
      </c>
      <c r="F986" t="str">
        <f t="shared" si="15"/>
        <v>Increase</v>
      </c>
    </row>
    <row r="987" spans="1:6" x14ac:dyDescent="0.2">
      <c r="A987" s="1">
        <v>42990</v>
      </c>
      <c r="B987" s="2">
        <v>4166.1642129884667</v>
      </c>
      <c r="C987" s="3">
        <v>4586.3509098636305</v>
      </c>
      <c r="D987">
        <v>3784.942448192608</v>
      </c>
      <c r="E987" s="4">
        <v>4242.5731017384542</v>
      </c>
      <c r="F987" t="str">
        <f t="shared" si="15"/>
        <v>Decrease</v>
      </c>
    </row>
    <row r="988" spans="1:6" x14ac:dyDescent="0.2">
      <c r="A988" s="1">
        <v>42991</v>
      </c>
      <c r="B988" s="2">
        <v>4114.7242837155718</v>
      </c>
      <c r="C988" s="3">
        <v>4606.4073066705605</v>
      </c>
      <c r="D988">
        <v>3635.6912907695601</v>
      </c>
      <c r="E988" s="4">
        <v>4118.7472271967326</v>
      </c>
      <c r="F988" t="str">
        <f t="shared" si="15"/>
        <v>Decrease</v>
      </c>
    </row>
    <row r="989" spans="1:6" x14ac:dyDescent="0.2">
      <c r="A989" s="1">
        <v>42992</v>
      </c>
      <c r="B989" s="2">
        <v>4186.4702716071488</v>
      </c>
      <c r="C989" s="3">
        <v>4520.7237508281269</v>
      </c>
      <c r="D989">
        <v>3768.0214302005793</v>
      </c>
      <c r="E989" s="4">
        <v>4165.0149739106591</v>
      </c>
      <c r="F989" t="str">
        <f t="shared" si="15"/>
        <v>Increase</v>
      </c>
    </row>
    <row r="990" spans="1:6" x14ac:dyDescent="0.2">
      <c r="A990" s="1">
        <v>42993</v>
      </c>
      <c r="B990" s="2">
        <v>4218.6397156462817</v>
      </c>
      <c r="C990" s="3">
        <v>4617.9719216828389</v>
      </c>
      <c r="D990">
        <v>3762.2304496071501</v>
      </c>
      <c r="E990" s="4">
        <v>4166.3598295323936</v>
      </c>
      <c r="F990" t="str">
        <f t="shared" si="15"/>
        <v>Increase</v>
      </c>
    </row>
    <row r="991" spans="1:6" x14ac:dyDescent="0.2">
      <c r="A991" s="1">
        <v>42994</v>
      </c>
      <c r="B991" s="2">
        <v>4117.1523394173309</v>
      </c>
      <c r="C991" s="3">
        <v>4567.3052405396247</v>
      </c>
      <c r="D991">
        <v>3692.0071785314103</v>
      </c>
      <c r="E991" s="4">
        <v>4095.9125115879669</v>
      </c>
      <c r="F991" t="str">
        <f t="shared" si="15"/>
        <v>Decrease</v>
      </c>
    </row>
    <row r="992" spans="1:6" x14ac:dyDescent="0.2">
      <c r="A992" s="1">
        <v>42995</v>
      </c>
      <c r="B992" s="2">
        <v>4056.4770464023954</v>
      </c>
      <c r="C992" s="3">
        <v>4452.1885582343584</v>
      </c>
      <c r="D992">
        <v>3590.2562991843247</v>
      </c>
      <c r="E992" s="4">
        <v>4042.8385654429435</v>
      </c>
      <c r="F992" t="str">
        <f t="shared" si="15"/>
        <v>Decrease</v>
      </c>
    </row>
    <row r="993" spans="1:6" x14ac:dyDescent="0.2">
      <c r="A993" s="1">
        <v>42996</v>
      </c>
      <c r="B993" s="2">
        <v>3974.6048343283474</v>
      </c>
      <c r="C993" s="3">
        <v>4395.6508435543301</v>
      </c>
      <c r="D993">
        <v>3552.8104525656554</v>
      </c>
      <c r="E993" s="4">
        <v>4025.4550187412178</v>
      </c>
      <c r="F993" t="str">
        <f t="shared" si="15"/>
        <v>Decrease</v>
      </c>
    </row>
    <row r="994" spans="1:6" x14ac:dyDescent="0.2">
      <c r="A994" s="1">
        <v>42997</v>
      </c>
      <c r="B994" s="2">
        <v>3953.0803310546121</v>
      </c>
      <c r="C994" s="3">
        <v>4344.7842468381405</v>
      </c>
      <c r="D994">
        <v>3632.7236106335272</v>
      </c>
      <c r="E994" s="4">
        <v>3935.9847254196361</v>
      </c>
      <c r="F994" t="str">
        <f t="shared" si="15"/>
        <v>Decrease</v>
      </c>
    </row>
    <row r="995" spans="1:6" x14ac:dyDescent="0.2">
      <c r="A995" s="1">
        <v>42998</v>
      </c>
      <c r="B995" s="2">
        <v>3961.0093281719996</v>
      </c>
      <c r="C995" s="3">
        <v>4353.1098267963616</v>
      </c>
      <c r="D995">
        <v>3497.2707429494681</v>
      </c>
      <c r="E995" s="4">
        <v>3936.1635854332544</v>
      </c>
      <c r="F995" t="str">
        <f t="shared" si="15"/>
        <v>Increase</v>
      </c>
    </row>
    <row r="996" spans="1:6" x14ac:dyDescent="0.2">
      <c r="A996" s="1">
        <v>42999</v>
      </c>
      <c r="B996" s="2">
        <v>3947.5350116027935</v>
      </c>
      <c r="C996" s="3">
        <v>4383.0851086928951</v>
      </c>
      <c r="D996">
        <v>3503.1464459487761</v>
      </c>
      <c r="E996" s="4">
        <v>4011.1702169897212</v>
      </c>
      <c r="F996" t="str">
        <f t="shared" si="15"/>
        <v>Increase</v>
      </c>
    </row>
    <row r="997" spans="1:6" x14ac:dyDescent="0.2">
      <c r="A997" s="1">
        <v>43000</v>
      </c>
      <c r="B997" s="2">
        <v>3895.4337982831748</v>
      </c>
      <c r="C997" s="3">
        <v>4287.7834675156946</v>
      </c>
      <c r="D997">
        <v>3524.0304553965557</v>
      </c>
      <c r="E997" s="4">
        <v>3847.9000498706791</v>
      </c>
      <c r="F997" t="str">
        <f t="shared" si="15"/>
        <v>Decrease</v>
      </c>
    </row>
    <row r="998" spans="1:6" x14ac:dyDescent="0.2">
      <c r="A998" s="1">
        <v>43001</v>
      </c>
      <c r="B998" s="2">
        <v>3832.3390449699077</v>
      </c>
      <c r="C998" s="3">
        <v>4226.7070572832918</v>
      </c>
      <c r="D998">
        <v>3486.6154828533217</v>
      </c>
      <c r="E998" s="4">
        <v>3934.6356728315227</v>
      </c>
      <c r="F998" t="str">
        <f t="shared" si="15"/>
        <v>Increase</v>
      </c>
    </row>
    <row r="999" spans="1:6" x14ac:dyDescent="0.2">
      <c r="A999" s="1">
        <v>43002</v>
      </c>
      <c r="B999" s="2">
        <v>3905.5574596406004</v>
      </c>
      <c r="C999" s="3">
        <v>4344.2472462951655</v>
      </c>
      <c r="D999">
        <v>3548.6967893090568</v>
      </c>
      <c r="E999" s="4">
        <v>3964.999090644938</v>
      </c>
      <c r="F999" t="str">
        <f t="shared" si="15"/>
        <v>Increase</v>
      </c>
    </row>
    <row r="1000" spans="1:6" x14ac:dyDescent="0.2">
      <c r="A1000" s="1">
        <v>43003</v>
      </c>
      <c r="B1000" s="2">
        <v>3843.5161474601118</v>
      </c>
      <c r="C1000" s="3">
        <v>4228.5542492903305</v>
      </c>
      <c r="D1000">
        <v>3449.4112315912057</v>
      </c>
      <c r="E1000" s="4">
        <v>3898.3243001230207</v>
      </c>
      <c r="F1000" t="str">
        <f t="shared" si="15"/>
        <v>Decrease</v>
      </c>
    </row>
    <row r="1001" spans="1:6" x14ac:dyDescent="0.2">
      <c r="A1001" s="1">
        <v>43004</v>
      </c>
      <c r="B1001" s="2">
        <v>3723.2313573756987</v>
      </c>
      <c r="C1001" s="3">
        <v>4071.4132432055289</v>
      </c>
      <c r="D1001">
        <v>3288.4811184635309</v>
      </c>
      <c r="E1001" s="4">
        <v>3803.2694171116232</v>
      </c>
      <c r="F1001" t="str">
        <f t="shared" si="15"/>
        <v>Decrease</v>
      </c>
    </row>
    <row r="1002" spans="1:6" x14ac:dyDescent="0.2">
      <c r="A1002" s="1">
        <v>43005</v>
      </c>
      <c r="B1002" s="2">
        <v>3808.5688657424512</v>
      </c>
      <c r="C1002" s="3">
        <v>4202.0248094608314</v>
      </c>
      <c r="D1002">
        <v>3497.5076545715092</v>
      </c>
      <c r="E1002" s="4">
        <v>3839.9573886686412</v>
      </c>
      <c r="F1002" t="str">
        <f t="shared" si="15"/>
        <v>Increase</v>
      </c>
    </row>
    <row r="1003" spans="1:6" x14ac:dyDescent="0.2">
      <c r="A1003" s="1">
        <v>43006</v>
      </c>
      <c r="B1003" s="2">
        <v>3884.3874158073963</v>
      </c>
      <c r="C1003" s="3">
        <v>4223.8619809962147</v>
      </c>
      <c r="D1003">
        <v>3522.3309011270471</v>
      </c>
      <c r="E1003" s="4">
        <v>3821.7641075305419</v>
      </c>
      <c r="F1003" t="str">
        <f t="shared" si="15"/>
        <v>Decrease</v>
      </c>
    </row>
    <row r="1004" spans="1:6" x14ac:dyDescent="0.2">
      <c r="A1004" s="1">
        <v>43007</v>
      </c>
      <c r="B1004" s="2">
        <v>4096.0959065907018</v>
      </c>
      <c r="C1004" s="3">
        <v>4552.8205822394239</v>
      </c>
      <c r="D1004">
        <v>3580.3916661370818</v>
      </c>
      <c r="E1004" s="4">
        <v>4123.2606033336197</v>
      </c>
      <c r="F1004" t="str">
        <f t="shared" si="15"/>
        <v>Increase</v>
      </c>
    </row>
    <row r="1005" spans="1:6" x14ac:dyDescent="0.2">
      <c r="A1005" s="1">
        <v>43008</v>
      </c>
      <c r="B1005" s="2">
        <v>4098.9451173516782</v>
      </c>
      <c r="C1005" s="3">
        <v>4470.8499109056638</v>
      </c>
      <c r="D1005">
        <v>3728.2499264057105</v>
      </c>
      <c r="E1005" s="4">
        <v>4199.3409200464794</v>
      </c>
      <c r="F1005" t="str">
        <f t="shared" si="15"/>
        <v>Increase</v>
      </c>
    </row>
    <row r="1006" spans="1:6" x14ac:dyDescent="0.2">
      <c r="A1006" s="1">
        <v>43009</v>
      </c>
      <c r="B1006" s="2">
        <v>4079.6735561221763</v>
      </c>
      <c r="C1006" s="3">
        <v>4475.3366783868842</v>
      </c>
      <c r="D1006">
        <v>3598.01221750288</v>
      </c>
      <c r="E1006" s="4">
        <v>4101.8610125436617</v>
      </c>
      <c r="F1006" t="str">
        <f t="shared" si="15"/>
        <v>Decrease</v>
      </c>
    </row>
    <row r="1007" spans="1:6" x14ac:dyDescent="0.2">
      <c r="A1007" s="1">
        <v>43010</v>
      </c>
      <c r="B1007" s="2">
        <v>4189.421850222112</v>
      </c>
      <c r="C1007" s="3">
        <v>4524.3537418996748</v>
      </c>
      <c r="D1007">
        <v>3760.3076277594296</v>
      </c>
      <c r="E1007" s="4">
        <v>4217.7574974200861</v>
      </c>
      <c r="F1007" t="str">
        <f t="shared" si="15"/>
        <v>Increase</v>
      </c>
    </row>
    <row r="1008" spans="1:6" x14ac:dyDescent="0.2">
      <c r="A1008" s="1">
        <v>43011</v>
      </c>
      <c r="B1008" s="2">
        <v>4338.5526111564232</v>
      </c>
      <c r="C1008" s="3">
        <v>4856.172308268453</v>
      </c>
      <c r="D1008">
        <v>3938.5425337689576</v>
      </c>
      <c r="E1008" s="4">
        <v>4448.4027662359013</v>
      </c>
      <c r="F1008" t="str">
        <f t="shared" si="15"/>
        <v>Increase</v>
      </c>
    </row>
    <row r="1009" spans="1:6" x14ac:dyDescent="0.2">
      <c r="A1009" s="1">
        <v>43012</v>
      </c>
      <c r="B1009" s="2">
        <v>4383.6232506943297</v>
      </c>
      <c r="C1009" s="3">
        <v>4851.8599468330367</v>
      </c>
      <c r="D1009">
        <v>3913.4277552614512</v>
      </c>
      <c r="E1009" s="4">
        <v>4376.3670965913043</v>
      </c>
      <c r="F1009" t="str">
        <f t="shared" si="15"/>
        <v>Decrease</v>
      </c>
    </row>
    <row r="1010" spans="1:6" x14ac:dyDescent="0.2">
      <c r="A1010" s="1">
        <v>43013</v>
      </c>
      <c r="B1010" s="2">
        <v>4392.5775450039091</v>
      </c>
      <c r="C1010" s="3">
        <v>4832.7057111254717</v>
      </c>
      <c r="D1010">
        <v>3885.3528593811816</v>
      </c>
      <c r="E1010" s="4">
        <v>4394.2935702113473</v>
      </c>
      <c r="F1010" t="str">
        <f t="shared" si="15"/>
        <v>Increase</v>
      </c>
    </row>
    <row r="1011" spans="1:6" x14ac:dyDescent="0.2">
      <c r="A1011" s="1">
        <v>43014</v>
      </c>
      <c r="B1011" s="2">
        <v>4352.4996287987915</v>
      </c>
      <c r="C1011" s="3">
        <v>4816.7012980965055</v>
      </c>
      <c r="D1011">
        <v>3987.781593997508</v>
      </c>
      <c r="E1011" s="4">
        <v>4399.8644423828546</v>
      </c>
      <c r="F1011" t="str">
        <f t="shared" si="15"/>
        <v>Increase</v>
      </c>
    </row>
    <row r="1012" spans="1:6" x14ac:dyDescent="0.2">
      <c r="A1012" s="1">
        <v>43015</v>
      </c>
      <c r="B1012" s="2">
        <v>4445.832884133918</v>
      </c>
      <c r="C1012" s="3">
        <v>4898.0414425696226</v>
      </c>
      <c r="D1012">
        <v>3981.5920621781552</v>
      </c>
      <c r="E1012" s="4">
        <v>4514.1580248190958</v>
      </c>
      <c r="F1012" t="str">
        <f t="shared" si="15"/>
        <v>Increase</v>
      </c>
    </row>
    <row r="1013" spans="1:6" x14ac:dyDescent="0.2">
      <c r="A1013" s="1">
        <v>43016</v>
      </c>
      <c r="B1013" s="2">
        <v>4466.099847923887</v>
      </c>
      <c r="C1013" s="3">
        <v>4957.2813776157063</v>
      </c>
      <c r="D1013">
        <v>4030.3629810347516</v>
      </c>
      <c r="E1013" s="4">
        <v>4578.2956367313855</v>
      </c>
      <c r="F1013" t="str">
        <f t="shared" si="15"/>
        <v>Increase</v>
      </c>
    </row>
    <row r="1014" spans="1:6" x14ac:dyDescent="0.2">
      <c r="A1014" s="1">
        <v>43017</v>
      </c>
      <c r="B1014" s="2">
        <v>4557.3846491933373</v>
      </c>
      <c r="C1014" s="3">
        <v>5064.3587356950384</v>
      </c>
      <c r="D1014">
        <v>4082.4405801847438</v>
      </c>
      <c r="E1014" s="4">
        <v>4489.3534461846593</v>
      </c>
      <c r="F1014" t="str">
        <f t="shared" si="15"/>
        <v>Decrease</v>
      </c>
    </row>
    <row r="1015" spans="1:6" x14ac:dyDescent="0.2">
      <c r="A1015" s="1">
        <v>43018</v>
      </c>
      <c r="B1015" s="2">
        <v>4613.4472474624054</v>
      </c>
      <c r="C1015" s="3">
        <v>5099.0048454482367</v>
      </c>
      <c r="D1015">
        <v>4104.8683089540255</v>
      </c>
      <c r="E1015" s="4">
        <v>4778.4062700658997</v>
      </c>
      <c r="F1015" t="str">
        <f t="shared" si="15"/>
        <v>Increase</v>
      </c>
    </row>
    <row r="1016" spans="1:6" x14ac:dyDescent="0.2">
      <c r="A1016" s="1">
        <v>43019</v>
      </c>
      <c r="B1016" s="2">
        <v>4623.7344235415376</v>
      </c>
      <c r="C1016" s="3">
        <v>5041.362438779287</v>
      </c>
      <c r="D1016">
        <v>4154.3047416796107</v>
      </c>
      <c r="E1016" s="4">
        <v>4615.0786169413986</v>
      </c>
      <c r="F1016" t="str">
        <f t="shared" si="15"/>
        <v>Decrease</v>
      </c>
    </row>
    <row r="1017" spans="1:6" x14ac:dyDescent="0.2">
      <c r="A1017" s="1">
        <v>43020</v>
      </c>
      <c r="B1017" s="2">
        <v>4654.5896251004669</v>
      </c>
      <c r="C1017" s="3">
        <v>5196.0187874879375</v>
      </c>
      <c r="D1017">
        <v>4235.611620288465</v>
      </c>
      <c r="E1017" s="4">
        <v>4631.1334786330763</v>
      </c>
      <c r="F1017" t="str">
        <f t="shared" si="15"/>
        <v>Increase</v>
      </c>
    </row>
    <row r="1018" spans="1:6" x14ac:dyDescent="0.2">
      <c r="A1018" s="1">
        <v>43021</v>
      </c>
      <c r="B1018" s="2">
        <v>4675.2106820770869</v>
      </c>
      <c r="C1018" s="3">
        <v>5172.5673056801179</v>
      </c>
      <c r="D1018">
        <v>4238.8177013698723</v>
      </c>
      <c r="E1018" s="4">
        <v>4629.4551188361193</v>
      </c>
      <c r="F1018" t="str">
        <f t="shared" si="15"/>
        <v>Decrease</v>
      </c>
    </row>
    <row r="1019" spans="1:6" x14ac:dyDescent="0.2">
      <c r="A1019" s="1">
        <v>43022</v>
      </c>
      <c r="B1019" s="2">
        <v>4594.5232412500054</v>
      </c>
      <c r="C1019" s="3">
        <v>5139.3086369101811</v>
      </c>
      <c r="D1019">
        <v>4087.5910291392006</v>
      </c>
      <c r="E1019" s="4">
        <v>4627.1223234760264</v>
      </c>
      <c r="F1019" t="str">
        <f t="shared" si="15"/>
        <v>Decrease</v>
      </c>
    </row>
    <row r="1020" spans="1:6" x14ac:dyDescent="0.2">
      <c r="A1020" s="1">
        <v>43023</v>
      </c>
      <c r="B1020" s="2">
        <v>4479.7324710627172</v>
      </c>
      <c r="C1020" s="3">
        <v>4912.5547262499704</v>
      </c>
      <c r="D1020">
        <v>4000.4940589186581</v>
      </c>
      <c r="E1020" s="4">
        <v>4533.6833803329628</v>
      </c>
      <c r="F1020" t="str">
        <f t="shared" si="15"/>
        <v>Decrease</v>
      </c>
    </row>
    <row r="1021" spans="1:6" x14ac:dyDescent="0.2">
      <c r="A1021" s="1">
        <v>43024</v>
      </c>
      <c r="B1021" s="2">
        <v>4473.3087276941278</v>
      </c>
      <c r="C1021" s="3">
        <v>4985.4993519774325</v>
      </c>
      <c r="D1021">
        <v>4027.1999571758806</v>
      </c>
      <c r="E1021" s="4">
        <v>4535.712084122486</v>
      </c>
      <c r="F1021" t="str">
        <f t="shared" si="15"/>
        <v>Increase</v>
      </c>
    </row>
    <row r="1022" spans="1:6" x14ac:dyDescent="0.2">
      <c r="A1022" s="1">
        <v>43025</v>
      </c>
      <c r="B1022" s="2">
        <v>4486.7762095155831</v>
      </c>
      <c r="C1022" s="3">
        <v>4877.1631929835758</v>
      </c>
      <c r="D1022">
        <v>4070.5296426309296</v>
      </c>
      <c r="E1022" s="4">
        <v>4488.7399954804741</v>
      </c>
      <c r="F1022" t="str">
        <f t="shared" si="15"/>
        <v>Decrease</v>
      </c>
    </row>
    <row r="1023" spans="1:6" x14ac:dyDescent="0.2">
      <c r="A1023" s="1">
        <v>43026</v>
      </c>
      <c r="B1023" s="2">
        <v>4539.7333602305953</v>
      </c>
      <c r="C1023" s="3">
        <v>4957.8417667298918</v>
      </c>
      <c r="D1023">
        <v>4097.1540682341365</v>
      </c>
      <c r="E1023" s="4">
        <v>4678.4994275334629</v>
      </c>
      <c r="F1023" t="str">
        <f t="shared" si="15"/>
        <v>Increase</v>
      </c>
    </row>
    <row r="1024" spans="1:6" x14ac:dyDescent="0.2">
      <c r="A1024" s="1">
        <v>43027</v>
      </c>
      <c r="B1024" s="2">
        <v>4536.9494852586568</v>
      </c>
      <c r="C1024" s="3">
        <v>4973.2216212515023</v>
      </c>
      <c r="D1024">
        <v>4165.5788165427848</v>
      </c>
      <c r="E1024" s="4">
        <v>4611.960857544379</v>
      </c>
      <c r="F1024" t="str">
        <f t="shared" si="15"/>
        <v>Decrease</v>
      </c>
    </row>
    <row r="1025" spans="1:6" x14ac:dyDescent="0.2">
      <c r="A1025" s="1">
        <v>43028</v>
      </c>
      <c r="B1025" s="2">
        <v>4621.935039401892</v>
      </c>
      <c r="C1025" s="3">
        <v>5106.0235068724905</v>
      </c>
      <c r="D1025">
        <v>4267.0238252652198</v>
      </c>
      <c r="E1025" s="4">
        <v>4628.2766166938836</v>
      </c>
      <c r="F1025" t="str">
        <f t="shared" si="15"/>
        <v>Increase</v>
      </c>
    </row>
    <row r="1026" spans="1:6" x14ac:dyDescent="0.2">
      <c r="A1026" s="1">
        <v>43029</v>
      </c>
      <c r="B1026" s="2">
        <v>4653.7824357350146</v>
      </c>
      <c r="C1026" s="3">
        <v>5154.9114961976302</v>
      </c>
      <c r="D1026">
        <v>4233.7493227985087</v>
      </c>
      <c r="E1026" s="4">
        <v>4694.3742606211281</v>
      </c>
      <c r="F1026" t="str">
        <f t="shared" si="15"/>
        <v>Increase</v>
      </c>
    </row>
    <row r="1027" spans="1:6" x14ac:dyDescent="0.2">
      <c r="A1027" s="1">
        <v>43030</v>
      </c>
      <c r="B1027" s="2">
        <v>4593.1634014026058</v>
      </c>
      <c r="C1027" s="3">
        <v>5002.9193259034109</v>
      </c>
      <c r="D1027">
        <v>4131.695048152329</v>
      </c>
      <c r="E1027" s="4">
        <v>4537.1559864662386</v>
      </c>
      <c r="F1027" t="str">
        <f t="shared" si="15"/>
        <v>Decrease</v>
      </c>
    </row>
    <row r="1028" spans="1:6" x14ac:dyDescent="0.2">
      <c r="A1028" s="1">
        <v>43031</v>
      </c>
      <c r="B1028" s="2">
        <v>4675.8073605072695</v>
      </c>
      <c r="C1028" s="3">
        <v>5156.5993523686711</v>
      </c>
      <c r="D1028">
        <v>4167.5974952973365</v>
      </c>
      <c r="E1028" s="4">
        <v>4868.5238626491973</v>
      </c>
      <c r="F1028" t="str">
        <f t="shared" ref="F1028:F1091" si="16">IF(E1028&gt;=E1027,"Increase","Decrease")</f>
        <v>Increase</v>
      </c>
    </row>
    <row r="1029" spans="1:6" x14ac:dyDescent="0.2">
      <c r="A1029" s="1">
        <v>43032</v>
      </c>
      <c r="B1029" s="2">
        <v>4675.1136507478886</v>
      </c>
      <c r="C1029" s="3">
        <v>5055.1329342332119</v>
      </c>
      <c r="D1029">
        <v>4173.8531226034083</v>
      </c>
      <c r="E1029" s="4">
        <v>4924.1710901385522</v>
      </c>
      <c r="F1029" t="str">
        <f t="shared" si="16"/>
        <v>Increase</v>
      </c>
    </row>
    <row r="1030" spans="1:6" x14ac:dyDescent="0.2">
      <c r="A1030" s="1">
        <v>43033</v>
      </c>
      <c r="B1030" s="2">
        <v>4618.1739899691893</v>
      </c>
      <c r="C1030" s="3">
        <v>4979.2744677480669</v>
      </c>
      <c r="D1030">
        <v>4202.1227258954787</v>
      </c>
      <c r="E1030" s="4">
        <v>4711.5034568611682</v>
      </c>
      <c r="F1030" t="str">
        <f t="shared" si="16"/>
        <v>Decrease</v>
      </c>
    </row>
    <row r="1031" spans="1:6" x14ac:dyDescent="0.2">
      <c r="A1031" s="1">
        <v>43034</v>
      </c>
      <c r="B1031" s="2">
        <v>4787.398309761621</v>
      </c>
      <c r="C1031" s="3">
        <v>5271.6295149809021</v>
      </c>
      <c r="D1031">
        <v>4319.2182482426879</v>
      </c>
      <c r="E1031" s="4">
        <v>4842.1313778179465</v>
      </c>
      <c r="F1031" t="str">
        <f t="shared" si="16"/>
        <v>Increase</v>
      </c>
    </row>
    <row r="1032" spans="1:6" x14ac:dyDescent="0.2">
      <c r="A1032" s="1">
        <v>43035</v>
      </c>
      <c r="B1032" s="2">
        <v>4781.7978718832237</v>
      </c>
      <c r="C1032" s="3">
        <v>5306.7059497801692</v>
      </c>
      <c r="D1032">
        <v>4203.8007966890618</v>
      </c>
      <c r="E1032" s="4">
        <v>4763.030719300411</v>
      </c>
      <c r="F1032" t="str">
        <f t="shared" si="16"/>
        <v>Decrease</v>
      </c>
    </row>
    <row r="1033" spans="1:6" x14ac:dyDescent="0.2">
      <c r="A1033" s="1">
        <v>43036</v>
      </c>
      <c r="B1033" s="2">
        <v>5000.8787707581305</v>
      </c>
      <c r="C1033" s="3">
        <v>5497.1021337979591</v>
      </c>
      <c r="D1033">
        <v>4525.8412802096846</v>
      </c>
      <c r="E1033" s="4">
        <v>5088.8128752564462</v>
      </c>
      <c r="F1033" t="str">
        <f t="shared" si="16"/>
        <v>Increase</v>
      </c>
    </row>
    <row r="1034" spans="1:6" x14ac:dyDescent="0.2">
      <c r="A1034" s="1">
        <v>43037</v>
      </c>
      <c r="B1034" s="2">
        <v>5041.2544507486973</v>
      </c>
      <c r="C1034" s="3">
        <v>5509.0208270133162</v>
      </c>
      <c r="D1034">
        <v>4552.3171995387065</v>
      </c>
      <c r="E1034" s="4">
        <v>5011.4837263830541</v>
      </c>
      <c r="F1034" t="str">
        <f t="shared" si="16"/>
        <v>Decrease</v>
      </c>
    </row>
    <row r="1035" spans="1:6" x14ac:dyDescent="0.2">
      <c r="A1035" s="1">
        <v>43038</v>
      </c>
      <c r="B1035" s="2">
        <v>5130.4941083117583</v>
      </c>
      <c r="C1035" s="3">
        <v>5672.3745323912663</v>
      </c>
      <c r="D1035">
        <v>4620.7236427021089</v>
      </c>
      <c r="E1035" s="4">
        <v>5238.2715625919509</v>
      </c>
      <c r="F1035" t="str">
        <f t="shared" si="16"/>
        <v>Increase</v>
      </c>
    </row>
    <row r="1036" spans="1:6" x14ac:dyDescent="0.2">
      <c r="A1036" s="1">
        <v>43039</v>
      </c>
      <c r="B1036" s="2">
        <v>5217.9313720539349</v>
      </c>
      <c r="C1036" s="3">
        <v>5740.703576772994</v>
      </c>
      <c r="D1036">
        <v>4677.5855513376928</v>
      </c>
      <c r="E1036" s="4">
        <v>5349.6170129101592</v>
      </c>
      <c r="F1036" t="str">
        <f t="shared" si="16"/>
        <v>Increase</v>
      </c>
    </row>
    <row r="1037" spans="1:6" x14ac:dyDescent="0.2">
      <c r="A1037" s="1">
        <v>43040</v>
      </c>
      <c r="B1037" s="2">
        <v>5267.6163217974054</v>
      </c>
      <c r="C1037" s="3">
        <v>5820.5680461234979</v>
      </c>
      <c r="D1037">
        <v>4698.3888712116741</v>
      </c>
      <c r="E1037" s="4">
        <v>5337.6818501912421</v>
      </c>
      <c r="F1037" t="str">
        <f t="shared" si="16"/>
        <v>Decrease</v>
      </c>
    </row>
    <row r="1038" spans="1:6" x14ac:dyDescent="0.2">
      <c r="A1038" s="1">
        <v>43041</v>
      </c>
      <c r="B1038" s="2">
        <v>5127.2647664183069</v>
      </c>
      <c r="C1038" s="3">
        <v>5669.662938211286</v>
      </c>
      <c r="D1038">
        <v>4632.8320951133492</v>
      </c>
      <c r="E1038" s="4">
        <v>5216.7470180813871</v>
      </c>
      <c r="F1038" t="str">
        <f t="shared" si="16"/>
        <v>Decrease</v>
      </c>
    </row>
    <row r="1039" spans="1:6" x14ac:dyDescent="0.2">
      <c r="A1039" s="1">
        <v>43042</v>
      </c>
      <c r="B1039" s="2">
        <v>5152.3144927110152</v>
      </c>
      <c r="C1039" s="3">
        <v>5632.940079530922</v>
      </c>
      <c r="D1039">
        <v>4642.3899146158219</v>
      </c>
      <c r="E1039" s="4">
        <v>5273.7942804285258</v>
      </c>
      <c r="F1039" t="str">
        <f t="shared" si="16"/>
        <v>Increase</v>
      </c>
    </row>
    <row r="1040" spans="1:6" x14ac:dyDescent="0.2">
      <c r="A1040" s="1">
        <v>43043</v>
      </c>
      <c r="B1040" s="2">
        <v>5083.2093801362907</v>
      </c>
      <c r="C1040" s="3">
        <v>5572.1713642978102</v>
      </c>
      <c r="D1040">
        <v>4525.7525879580808</v>
      </c>
      <c r="E1040" s="4">
        <v>5217.7375861560658</v>
      </c>
      <c r="F1040" t="str">
        <f t="shared" si="16"/>
        <v>Decrease</v>
      </c>
    </row>
    <row r="1041" spans="1:6" x14ac:dyDescent="0.2">
      <c r="A1041" s="1">
        <v>43044</v>
      </c>
      <c r="B1041" s="2">
        <v>5157.1120383440821</v>
      </c>
      <c r="C1041" s="3">
        <v>5618.6765258840151</v>
      </c>
      <c r="D1041">
        <v>4684.7331187638711</v>
      </c>
      <c r="E1041" s="4">
        <v>5126.1912322090075</v>
      </c>
      <c r="F1041" t="str">
        <f t="shared" si="16"/>
        <v>Decrease</v>
      </c>
    </row>
    <row r="1042" spans="1:6" x14ac:dyDescent="0.2">
      <c r="A1042" s="1">
        <v>43045</v>
      </c>
      <c r="B1042" s="2">
        <v>5180.0649416042233</v>
      </c>
      <c r="C1042" s="3">
        <v>5725.7286063517413</v>
      </c>
      <c r="D1042">
        <v>4667.85666417623</v>
      </c>
      <c r="E1042" s="4">
        <v>5235.064786143369</v>
      </c>
      <c r="F1042" t="str">
        <f t="shared" si="16"/>
        <v>Increase</v>
      </c>
    </row>
    <row r="1043" spans="1:6" x14ac:dyDescent="0.2">
      <c r="A1043" s="1">
        <v>43046</v>
      </c>
      <c r="B1043" s="2">
        <v>5170.3143673214599</v>
      </c>
      <c r="C1043" s="3">
        <v>5632.8437562785339</v>
      </c>
      <c r="D1043">
        <v>4618.0796029743178</v>
      </c>
      <c r="E1043" s="4">
        <v>5303.0892052120898</v>
      </c>
      <c r="F1043" t="str">
        <f t="shared" si="16"/>
        <v>Increase</v>
      </c>
    </row>
    <row r="1044" spans="1:6" x14ac:dyDescent="0.2">
      <c r="A1044" s="1">
        <v>43047</v>
      </c>
      <c r="B1044" s="2">
        <v>5077.2955327058771</v>
      </c>
      <c r="C1044" s="3">
        <v>5581.4160393351613</v>
      </c>
      <c r="D1044">
        <v>4584.8446693898786</v>
      </c>
      <c r="E1044" s="4">
        <v>5097.0383943488541</v>
      </c>
      <c r="F1044" t="str">
        <f t="shared" si="16"/>
        <v>Decrease</v>
      </c>
    </row>
    <row r="1045" spans="1:6" x14ac:dyDescent="0.2">
      <c r="A1045" s="1">
        <v>43048</v>
      </c>
      <c r="B1045" s="2">
        <v>4955.8010484457018</v>
      </c>
      <c r="C1045" s="3">
        <v>5468.8722967316571</v>
      </c>
      <c r="D1045">
        <v>4490.4685184818545</v>
      </c>
      <c r="E1045" s="4">
        <v>4911.2191468823394</v>
      </c>
      <c r="F1045" t="str">
        <f t="shared" si="16"/>
        <v>Decrease</v>
      </c>
    </row>
    <row r="1046" spans="1:6" x14ac:dyDescent="0.2">
      <c r="A1046" s="1">
        <v>43049</v>
      </c>
      <c r="B1046" s="2">
        <v>5094.8755866224656</v>
      </c>
      <c r="C1046" s="3">
        <v>5562.4610001615447</v>
      </c>
      <c r="D1046">
        <v>4544.2360543212772</v>
      </c>
      <c r="E1046" s="4">
        <v>5159.9175444521843</v>
      </c>
      <c r="F1046" t="str">
        <f t="shared" si="16"/>
        <v>Increase</v>
      </c>
    </row>
    <row r="1047" spans="1:6" x14ac:dyDescent="0.2">
      <c r="A1047" s="1">
        <v>43050</v>
      </c>
      <c r="B1047" s="2">
        <v>5028.1644141054758</v>
      </c>
      <c r="C1047" s="3">
        <v>5687.3535647747749</v>
      </c>
      <c r="D1047">
        <v>4563.3376859170703</v>
      </c>
      <c r="E1047" s="4">
        <v>5132.9536504723037</v>
      </c>
      <c r="F1047" t="str">
        <f t="shared" si="16"/>
        <v>Decrease</v>
      </c>
    </row>
    <row r="1048" spans="1:6" x14ac:dyDescent="0.2">
      <c r="A1048" s="1">
        <v>43051</v>
      </c>
      <c r="B1048" s="2">
        <v>5056.6449753056922</v>
      </c>
      <c r="C1048" s="3">
        <v>5609.9174959704733</v>
      </c>
      <c r="D1048">
        <v>4556.8667924094534</v>
      </c>
      <c r="E1048" s="4">
        <v>5267.8705412976451</v>
      </c>
      <c r="F1048" t="str">
        <f t="shared" si="16"/>
        <v>Increase</v>
      </c>
    </row>
    <row r="1049" spans="1:6" x14ac:dyDescent="0.2">
      <c r="A1049" s="1">
        <v>43052</v>
      </c>
      <c r="B1049" s="2">
        <v>5124.5163344126877</v>
      </c>
      <c r="C1049" s="3">
        <v>5611.3005081707588</v>
      </c>
      <c r="D1049">
        <v>4613.7190464214245</v>
      </c>
      <c r="E1049" s="4">
        <v>5049.0616152872817</v>
      </c>
      <c r="F1049" t="str">
        <f t="shared" si="16"/>
        <v>Decrease</v>
      </c>
    </row>
    <row r="1050" spans="1:6" x14ac:dyDescent="0.2">
      <c r="A1050" s="1">
        <v>43053</v>
      </c>
      <c r="B1050" s="2">
        <v>5256.9309645009325</v>
      </c>
      <c r="C1050" s="3">
        <v>5801.025947834295</v>
      </c>
      <c r="D1050">
        <v>4645.6978899545629</v>
      </c>
      <c r="E1050" s="4">
        <v>5316.2032751432562</v>
      </c>
      <c r="F1050" t="str">
        <f t="shared" si="16"/>
        <v>Increase</v>
      </c>
    </row>
    <row r="1051" spans="1:6" x14ac:dyDescent="0.2">
      <c r="A1051" s="1">
        <v>43054</v>
      </c>
      <c r="B1051" s="2">
        <v>5205.4386223427964</v>
      </c>
      <c r="C1051" s="3">
        <v>5730.6514113896401</v>
      </c>
      <c r="D1051">
        <v>4596.6452760934717</v>
      </c>
      <c r="E1051" s="4">
        <v>5291.5817196391354</v>
      </c>
      <c r="F1051" t="str">
        <f t="shared" si="16"/>
        <v>Decrease</v>
      </c>
    </row>
    <row r="1052" spans="1:6" x14ac:dyDescent="0.2">
      <c r="A1052" s="1">
        <v>43055</v>
      </c>
      <c r="B1052" s="2">
        <v>5249.0792853900093</v>
      </c>
      <c r="C1052" s="3">
        <v>5782.240436029957</v>
      </c>
      <c r="D1052">
        <v>4736.3987032739988</v>
      </c>
      <c r="E1052" s="4">
        <v>5275.8190618797089</v>
      </c>
      <c r="F1052" t="str">
        <f t="shared" si="16"/>
        <v>Decrease</v>
      </c>
    </row>
    <row r="1053" spans="1:6" x14ac:dyDescent="0.2">
      <c r="A1053" s="1">
        <v>43056</v>
      </c>
      <c r="B1053" s="2">
        <v>5122.8587897080524</v>
      </c>
      <c r="C1053" s="3">
        <v>5641.967216527567</v>
      </c>
      <c r="D1053">
        <v>4630.7639328045479</v>
      </c>
      <c r="E1053" s="4">
        <v>5206.2244633379387</v>
      </c>
      <c r="F1053" t="str">
        <f t="shared" si="16"/>
        <v>Decrease</v>
      </c>
    </row>
    <row r="1054" spans="1:6" x14ac:dyDescent="0.2">
      <c r="A1054" s="1">
        <v>43057</v>
      </c>
      <c r="B1054" s="2">
        <v>5126.4835145618927</v>
      </c>
      <c r="C1054" s="3">
        <v>5676.3135083749039</v>
      </c>
      <c r="D1054">
        <v>4690.7721363423143</v>
      </c>
      <c r="E1054" s="4">
        <v>5069.3250635916193</v>
      </c>
      <c r="F1054" t="str">
        <f t="shared" si="16"/>
        <v>Decrease</v>
      </c>
    </row>
    <row r="1055" spans="1:6" x14ac:dyDescent="0.2">
      <c r="A1055" s="1">
        <v>43058</v>
      </c>
      <c r="B1055" s="2">
        <v>5109.6415454037715</v>
      </c>
      <c r="C1055" s="3">
        <v>5639.6428992786468</v>
      </c>
      <c r="D1055">
        <v>4718.4019261945423</v>
      </c>
      <c r="E1055" s="4">
        <v>5246.8925994898691</v>
      </c>
      <c r="F1055" t="str">
        <f t="shared" si="16"/>
        <v>Increase</v>
      </c>
    </row>
    <row r="1056" spans="1:6" x14ac:dyDescent="0.2">
      <c r="A1056" s="1">
        <v>43059</v>
      </c>
      <c r="B1056" s="2">
        <v>4839.4227005949333</v>
      </c>
      <c r="C1056" s="3">
        <v>5303.7789918970111</v>
      </c>
      <c r="D1056">
        <v>4363.132881651195</v>
      </c>
      <c r="E1056" s="4">
        <v>4923.7369083027461</v>
      </c>
      <c r="F1056" t="str">
        <f t="shared" si="16"/>
        <v>Decrease</v>
      </c>
    </row>
    <row r="1057" spans="1:6" x14ac:dyDescent="0.2">
      <c r="A1057" s="1">
        <v>43060</v>
      </c>
      <c r="B1057" s="2">
        <v>4841.9143614887007</v>
      </c>
      <c r="C1057" s="3">
        <v>5403.5551631501503</v>
      </c>
      <c r="D1057">
        <v>4345.1998366442413</v>
      </c>
      <c r="E1057" s="4">
        <v>4946.3163437108133</v>
      </c>
      <c r="F1057" t="str">
        <f t="shared" si="16"/>
        <v>Increase</v>
      </c>
    </row>
    <row r="1058" spans="1:6" x14ac:dyDescent="0.2">
      <c r="A1058" s="1">
        <v>43061</v>
      </c>
      <c r="B1058" s="2">
        <v>4686.3860896987053</v>
      </c>
      <c r="C1058" s="3">
        <v>5146.9322026579512</v>
      </c>
      <c r="D1058">
        <v>4188.6628934892433</v>
      </c>
      <c r="E1058" s="4">
        <v>4633.710547454777</v>
      </c>
      <c r="F1058" t="str">
        <f t="shared" si="16"/>
        <v>Decrease</v>
      </c>
    </row>
    <row r="1059" spans="1:6" x14ac:dyDescent="0.2">
      <c r="A1059" s="1">
        <v>43062</v>
      </c>
      <c r="B1059" s="2">
        <v>4564.8446764185583</v>
      </c>
      <c r="C1059" s="3">
        <v>4960.1003981843241</v>
      </c>
      <c r="D1059">
        <v>4157.9456425705011</v>
      </c>
      <c r="E1059" s="4">
        <v>4576.0666954794724</v>
      </c>
      <c r="F1059" t="str">
        <f t="shared" si="16"/>
        <v>Decrease</v>
      </c>
    </row>
    <row r="1060" spans="1:6" x14ac:dyDescent="0.2">
      <c r="A1060" s="1">
        <v>43063</v>
      </c>
      <c r="B1060" s="2">
        <v>4624.2754144527808</v>
      </c>
      <c r="C1060" s="3">
        <v>5196.7367448856367</v>
      </c>
      <c r="D1060">
        <v>4169.514494939297</v>
      </c>
      <c r="E1060" s="4">
        <v>4621.7494525228649</v>
      </c>
      <c r="F1060" t="str">
        <f t="shared" si="16"/>
        <v>Increase</v>
      </c>
    </row>
    <row r="1061" spans="1:6" x14ac:dyDescent="0.2">
      <c r="A1061" s="1">
        <v>43064</v>
      </c>
      <c r="B1061" s="2">
        <v>4449.2550659087174</v>
      </c>
      <c r="C1061" s="3">
        <v>4913.8678044412636</v>
      </c>
      <c r="D1061">
        <v>4013.0018384977921</v>
      </c>
      <c r="E1061" s="4">
        <v>4537.2257880553952</v>
      </c>
      <c r="F1061" t="str">
        <f t="shared" si="16"/>
        <v>Decrease</v>
      </c>
    </row>
    <row r="1062" spans="1:6" x14ac:dyDescent="0.2">
      <c r="A1062" s="1">
        <v>43065</v>
      </c>
      <c r="B1062" s="2">
        <v>4364.1848376236667</v>
      </c>
      <c r="C1062" s="3">
        <v>4748.3875269945829</v>
      </c>
      <c r="D1062">
        <v>3875.4768469010423</v>
      </c>
      <c r="E1062" s="4">
        <v>4344.7451261510223</v>
      </c>
      <c r="F1062" t="str">
        <f t="shared" si="16"/>
        <v>Decrease</v>
      </c>
    </row>
    <row r="1063" spans="1:6" x14ac:dyDescent="0.2">
      <c r="A1063" s="1">
        <v>43066</v>
      </c>
      <c r="B1063" s="2">
        <v>4073.0565704029523</v>
      </c>
      <c r="C1063" s="3">
        <v>4444.6360061480527</v>
      </c>
      <c r="D1063">
        <v>3705.0479452612776</v>
      </c>
      <c r="E1063" s="4">
        <v>4153.2473521205202</v>
      </c>
      <c r="F1063" t="str">
        <f t="shared" si="16"/>
        <v>Decrease</v>
      </c>
    </row>
    <row r="1064" spans="1:6" x14ac:dyDescent="0.2">
      <c r="A1064" s="1">
        <v>43067</v>
      </c>
      <c r="B1064" s="2">
        <v>4133.3066464564863</v>
      </c>
      <c r="C1064" s="3">
        <v>4565.0789359502533</v>
      </c>
      <c r="D1064">
        <v>3752.1586744520996</v>
      </c>
      <c r="E1064" s="4">
        <v>4100.7935035162745</v>
      </c>
      <c r="F1064" t="str">
        <f t="shared" si="16"/>
        <v>Decrease</v>
      </c>
    </row>
    <row r="1065" spans="1:6" x14ac:dyDescent="0.2">
      <c r="A1065" s="1">
        <v>43068</v>
      </c>
      <c r="B1065" s="2">
        <v>4164.7309374891884</v>
      </c>
      <c r="C1065" s="3">
        <v>4582.9152039595165</v>
      </c>
      <c r="D1065">
        <v>3782.3867823340338</v>
      </c>
      <c r="E1065" s="4">
        <v>4208.7104383931119</v>
      </c>
      <c r="F1065" t="str">
        <f t="shared" si="16"/>
        <v>Increase</v>
      </c>
    </row>
    <row r="1066" spans="1:6" x14ac:dyDescent="0.2">
      <c r="A1066" s="1">
        <v>43069</v>
      </c>
      <c r="B1066" s="2">
        <v>4113.193054435932</v>
      </c>
      <c r="C1066" s="3">
        <v>4538.212123712844</v>
      </c>
      <c r="D1066">
        <v>3607.7189744704215</v>
      </c>
      <c r="E1066" s="4">
        <v>4257.6663771082176</v>
      </c>
      <c r="F1066" t="str">
        <f t="shared" si="16"/>
        <v>Increase</v>
      </c>
    </row>
    <row r="1067" spans="1:6" x14ac:dyDescent="0.2">
      <c r="A1067" s="1">
        <v>43070</v>
      </c>
      <c r="B1067" s="2">
        <v>4224.1881971302855</v>
      </c>
      <c r="C1067" s="3">
        <v>4693.8114895586514</v>
      </c>
      <c r="D1067">
        <v>3815.8402592579582</v>
      </c>
      <c r="E1067" s="4">
        <v>4227.6230508813132</v>
      </c>
      <c r="F1067" t="str">
        <f t="shared" si="16"/>
        <v>Decrease</v>
      </c>
    </row>
    <row r="1068" spans="1:6" x14ac:dyDescent="0.2">
      <c r="A1068" s="1">
        <v>43071</v>
      </c>
      <c r="B1068" s="2">
        <v>4178.2976274101075</v>
      </c>
      <c r="C1068" s="3">
        <v>4527.3582230019911</v>
      </c>
      <c r="D1068">
        <v>3768.4273833814846</v>
      </c>
      <c r="E1068" s="4">
        <v>4253.8619331627269</v>
      </c>
      <c r="F1068" t="str">
        <f t="shared" si="16"/>
        <v>Increase</v>
      </c>
    </row>
    <row r="1069" spans="1:6" x14ac:dyDescent="0.2">
      <c r="A1069" s="1">
        <v>43072</v>
      </c>
      <c r="B1069" s="2">
        <v>4210.7725057774605</v>
      </c>
      <c r="C1069" s="3">
        <v>4647.8444665821971</v>
      </c>
      <c r="D1069">
        <v>3815.8550327259304</v>
      </c>
      <c r="E1069" s="4">
        <v>4219.5094136037305</v>
      </c>
      <c r="F1069" t="str">
        <f t="shared" si="16"/>
        <v>Decrease</v>
      </c>
    </row>
    <row r="1070" spans="1:6" x14ac:dyDescent="0.2">
      <c r="A1070" s="1">
        <v>43073</v>
      </c>
      <c r="B1070" s="2">
        <v>4258.3889661345629</v>
      </c>
      <c r="C1070" s="3">
        <v>4626.5657205200414</v>
      </c>
      <c r="D1070">
        <v>3846.0642545507467</v>
      </c>
      <c r="E1070" s="4">
        <v>4299.8753511581945</v>
      </c>
      <c r="F1070" t="str">
        <f t="shared" si="16"/>
        <v>Increase</v>
      </c>
    </row>
    <row r="1071" spans="1:6" x14ac:dyDescent="0.2">
      <c r="A1071" s="1">
        <v>43074</v>
      </c>
      <c r="B1071" s="2">
        <v>4381.2043987503366</v>
      </c>
      <c r="C1071" s="3">
        <v>4834.3000235769732</v>
      </c>
      <c r="D1071">
        <v>3957.5849183472569</v>
      </c>
      <c r="E1071" s="4">
        <v>4502.3770307495788</v>
      </c>
      <c r="F1071" t="str">
        <f t="shared" si="16"/>
        <v>Increase</v>
      </c>
    </row>
    <row r="1072" spans="1:6" x14ac:dyDescent="0.2">
      <c r="A1072" s="1">
        <v>43075</v>
      </c>
      <c r="B1072" s="2">
        <v>4306.3406740271175</v>
      </c>
      <c r="C1072" s="3">
        <v>4715.5406055456624</v>
      </c>
      <c r="D1072">
        <v>3873.2129075452194</v>
      </c>
      <c r="E1072" s="4">
        <v>4367.536141348397</v>
      </c>
      <c r="F1072" t="str">
        <f t="shared" si="16"/>
        <v>Decrease</v>
      </c>
    </row>
    <row r="1073" spans="1:6" x14ac:dyDescent="0.2">
      <c r="A1073" s="1">
        <v>43076</v>
      </c>
      <c r="B1073" s="2">
        <v>4272.733506760118</v>
      </c>
      <c r="C1073" s="3">
        <v>4703.2794379553161</v>
      </c>
      <c r="D1073">
        <v>3932.6098621338633</v>
      </c>
      <c r="E1073" s="4">
        <v>4290.5383604573153</v>
      </c>
      <c r="F1073" t="str">
        <f t="shared" si="16"/>
        <v>Decrease</v>
      </c>
    </row>
    <row r="1074" spans="1:6" x14ac:dyDescent="0.2">
      <c r="A1074" s="1">
        <v>43077</v>
      </c>
      <c r="B1074" s="2">
        <v>4159.7886464230023</v>
      </c>
      <c r="C1074" s="3">
        <v>4536.3533195415048</v>
      </c>
      <c r="D1074">
        <v>3739.9053836266194</v>
      </c>
      <c r="E1074" s="4">
        <v>4151.8217319819078</v>
      </c>
      <c r="F1074" t="str">
        <f t="shared" si="16"/>
        <v>Decrease</v>
      </c>
    </row>
    <row r="1075" spans="1:6" x14ac:dyDescent="0.2">
      <c r="A1075" s="1">
        <v>43078</v>
      </c>
      <c r="B1075" s="2">
        <v>4229.1322621673608</v>
      </c>
      <c r="C1075" s="3">
        <v>4585.715319197624</v>
      </c>
      <c r="D1075">
        <v>3857.4648256912119</v>
      </c>
      <c r="E1075" s="4">
        <v>4345.7631113472935</v>
      </c>
      <c r="F1075" t="str">
        <f t="shared" si="16"/>
        <v>Increase</v>
      </c>
    </row>
    <row r="1076" spans="1:6" x14ac:dyDescent="0.2">
      <c r="A1076" s="1">
        <v>43079</v>
      </c>
      <c r="B1076" s="2">
        <v>4444.0508983942282</v>
      </c>
      <c r="C1076" s="3">
        <v>4829.2567435329811</v>
      </c>
      <c r="D1076">
        <v>4015.532713524789</v>
      </c>
      <c r="E1076" s="4">
        <v>4546.3816968874471</v>
      </c>
      <c r="F1076" t="str">
        <f t="shared" si="16"/>
        <v>Increase</v>
      </c>
    </row>
    <row r="1077" spans="1:6" x14ac:dyDescent="0.2">
      <c r="A1077" s="1">
        <v>43080</v>
      </c>
      <c r="B1077" s="2">
        <v>4480.5927377858516</v>
      </c>
      <c r="C1077" s="3">
        <v>5032.6742346262217</v>
      </c>
      <c r="D1077">
        <v>3976.6966665840814</v>
      </c>
      <c r="E1077" s="4">
        <v>4523.2713505027241</v>
      </c>
      <c r="F1077" t="str">
        <f t="shared" si="16"/>
        <v>Decrease</v>
      </c>
    </row>
    <row r="1078" spans="1:6" x14ac:dyDescent="0.2">
      <c r="A1078" s="1">
        <v>43081</v>
      </c>
      <c r="B1078" s="2">
        <v>4403.0186649822126</v>
      </c>
      <c r="C1078" s="3">
        <v>4839.3155719887291</v>
      </c>
      <c r="D1078">
        <v>4009.8700355072319</v>
      </c>
      <c r="E1078" s="4">
        <v>4527.4852708952048</v>
      </c>
      <c r="F1078" t="str">
        <f t="shared" si="16"/>
        <v>Increase</v>
      </c>
    </row>
    <row r="1079" spans="1:6" x14ac:dyDescent="0.2">
      <c r="A1079" s="1">
        <v>43082</v>
      </c>
      <c r="B1079" s="2">
        <v>4263.8242026420066</v>
      </c>
      <c r="C1079" s="3">
        <v>4721.6659179942144</v>
      </c>
      <c r="D1079">
        <v>3856.1440182490442</v>
      </c>
      <c r="E1079" s="4">
        <v>4351.1404900030284</v>
      </c>
      <c r="F1079" t="str">
        <f t="shared" si="16"/>
        <v>Decrease</v>
      </c>
    </row>
    <row r="1080" spans="1:6" x14ac:dyDescent="0.2">
      <c r="A1080" s="1">
        <v>43083</v>
      </c>
      <c r="B1080" s="2">
        <v>4247.5792623906063</v>
      </c>
      <c r="C1080" s="3">
        <v>4660.4200571653728</v>
      </c>
      <c r="D1080">
        <v>3780.7665012851944</v>
      </c>
      <c r="E1080" s="4">
        <v>4427.6992369592081</v>
      </c>
      <c r="F1080" t="str">
        <f t="shared" si="16"/>
        <v>Increase</v>
      </c>
    </row>
    <row r="1081" spans="1:6" x14ac:dyDescent="0.2">
      <c r="A1081" s="1">
        <v>43084</v>
      </c>
      <c r="B1081" s="2">
        <v>4231.9798994270241</v>
      </c>
      <c r="C1081" s="3">
        <v>4610.4935282597517</v>
      </c>
      <c r="D1081">
        <v>3822.2875197656754</v>
      </c>
      <c r="E1081" s="4">
        <v>4304.4699164441718</v>
      </c>
      <c r="F1081" t="str">
        <f t="shared" si="16"/>
        <v>Decrease</v>
      </c>
    </row>
    <row r="1082" spans="1:6" x14ac:dyDescent="0.2">
      <c r="A1082" s="1">
        <v>43085</v>
      </c>
      <c r="B1082" s="2">
        <v>4268.0162231298791</v>
      </c>
      <c r="C1082" s="3">
        <v>4680.1807272753149</v>
      </c>
      <c r="D1082">
        <v>3872.3817470137501</v>
      </c>
      <c r="E1082" s="4">
        <v>4418.4375877366301</v>
      </c>
      <c r="F1082" t="str">
        <f t="shared" si="16"/>
        <v>Increase</v>
      </c>
    </row>
    <row r="1083" spans="1:6" x14ac:dyDescent="0.2">
      <c r="A1083" s="1">
        <v>43086</v>
      </c>
      <c r="B1083" s="2">
        <v>4144.4077586297781</v>
      </c>
      <c r="C1083" s="3">
        <v>4602.6774438975635</v>
      </c>
      <c r="D1083">
        <v>3742.8556119585242</v>
      </c>
      <c r="E1083" s="4">
        <v>4214.7484304547697</v>
      </c>
      <c r="F1083" t="str">
        <f t="shared" si="16"/>
        <v>Decrease</v>
      </c>
    </row>
    <row r="1084" spans="1:6" x14ac:dyDescent="0.2">
      <c r="A1084" s="1">
        <v>43087</v>
      </c>
      <c r="B1084" s="2">
        <v>4135.2296446322061</v>
      </c>
      <c r="C1084" s="3">
        <v>4538.1285990742836</v>
      </c>
      <c r="D1084">
        <v>3773.4793281113202</v>
      </c>
      <c r="E1084" s="4">
        <v>4209.7125769603408</v>
      </c>
      <c r="F1084" t="str">
        <f t="shared" si="16"/>
        <v>Decrease</v>
      </c>
    </row>
    <row r="1085" spans="1:6" x14ac:dyDescent="0.2">
      <c r="A1085" s="1">
        <v>43088</v>
      </c>
      <c r="B1085" s="2">
        <v>4221.475065093683</v>
      </c>
      <c r="C1085" s="3">
        <v>4684.8070968451111</v>
      </c>
      <c r="D1085">
        <v>3768.6636897347171</v>
      </c>
      <c r="E1085" s="4">
        <v>4202.9459540287789</v>
      </c>
      <c r="F1085" t="str">
        <f t="shared" si="16"/>
        <v>Decrease</v>
      </c>
    </row>
    <row r="1086" spans="1:6" x14ac:dyDescent="0.2">
      <c r="A1086" s="1">
        <v>43089</v>
      </c>
      <c r="B1086" s="2">
        <v>4193.9297088185594</v>
      </c>
      <c r="C1086" s="3">
        <v>4601.3209950590226</v>
      </c>
      <c r="D1086">
        <v>3739.8020005397889</v>
      </c>
      <c r="E1086" s="4">
        <v>4380.2422893063822</v>
      </c>
      <c r="F1086" t="str">
        <f t="shared" si="16"/>
        <v>Increase</v>
      </c>
    </row>
    <row r="1087" spans="1:6" x14ac:dyDescent="0.2">
      <c r="A1087" s="1">
        <v>43090</v>
      </c>
      <c r="B1087" s="2">
        <v>4096.2751111113867</v>
      </c>
      <c r="C1087" s="3">
        <v>4530.2770996382087</v>
      </c>
      <c r="D1087">
        <v>3694.7437980052628</v>
      </c>
      <c r="E1087" s="4">
        <v>4145.5531294318207</v>
      </c>
      <c r="F1087" t="str">
        <f t="shared" si="16"/>
        <v>Decrease</v>
      </c>
    </row>
    <row r="1088" spans="1:6" x14ac:dyDescent="0.2">
      <c r="A1088" s="1">
        <v>43091</v>
      </c>
      <c r="B1088" s="2">
        <v>4098.3194944580373</v>
      </c>
      <c r="C1088" s="3">
        <v>4518.4946645790415</v>
      </c>
      <c r="D1088">
        <v>3750.6177521713721</v>
      </c>
      <c r="E1088" s="4">
        <v>4212.5822454247273</v>
      </c>
      <c r="F1088" t="str">
        <f t="shared" si="16"/>
        <v>Increase</v>
      </c>
    </row>
    <row r="1089" spans="1:6" x14ac:dyDescent="0.2">
      <c r="A1089" s="1">
        <v>43092</v>
      </c>
      <c r="B1089" s="2">
        <v>4157.9693048666732</v>
      </c>
      <c r="C1089" s="3">
        <v>4597.7575354837163</v>
      </c>
      <c r="D1089">
        <v>3816.4669089629547</v>
      </c>
      <c r="E1089" s="4">
        <v>4163.9623081639138</v>
      </c>
      <c r="F1089" t="str">
        <f t="shared" si="16"/>
        <v>Decrease</v>
      </c>
    </row>
    <row r="1090" spans="1:6" x14ac:dyDescent="0.2">
      <c r="A1090" s="1">
        <v>43093</v>
      </c>
      <c r="B1090" s="2">
        <v>4145.8201491111513</v>
      </c>
      <c r="C1090" s="3">
        <v>4585.9950166205344</v>
      </c>
      <c r="D1090">
        <v>3730.10055621417</v>
      </c>
      <c r="E1090" s="4">
        <v>4154.9531521336048</v>
      </c>
      <c r="F1090" t="str">
        <f t="shared" si="16"/>
        <v>Decrease</v>
      </c>
    </row>
    <row r="1091" spans="1:6" x14ac:dyDescent="0.2">
      <c r="A1091" s="1">
        <v>43094</v>
      </c>
      <c r="B1091" s="2">
        <v>4149.859343541686</v>
      </c>
      <c r="C1091" s="3">
        <v>4523.2544249709536</v>
      </c>
      <c r="D1091">
        <v>3676.846830760082</v>
      </c>
      <c r="E1091" s="4">
        <v>4056.7326252146854</v>
      </c>
      <c r="F1091" t="str">
        <f t="shared" si="16"/>
        <v>Decrease</v>
      </c>
    </row>
    <row r="1092" spans="1:6" x14ac:dyDescent="0.2">
      <c r="A1092" s="1">
        <v>43095</v>
      </c>
      <c r="B1092" s="2">
        <v>4213.0069224803046</v>
      </c>
      <c r="C1092" s="3">
        <v>4707.6138413766848</v>
      </c>
      <c r="D1092">
        <v>3865.3509311046209</v>
      </c>
      <c r="E1092" s="4">
        <v>4225.8562587678798</v>
      </c>
      <c r="F1092" t="str">
        <f t="shared" ref="F1092:F1155" si="17">IF(E1092&gt;=E1091,"Increase","Decrease")</f>
        <v>Increase</v>
      </c>
    </row>
    <row r="1093" spans="1:6" x14ac:dyDescent="0.2">
      <c r="A1093" s="1">
        <v>43096</v>
      </c>
      <c r="B1093" s="2">
        <v>4142.8012671565721</v>
      </c>
      <c r="C1093" s="3">
        <v>4581.3743286901145</v>
      </c>
      <c r="D1093">
        <v>3699.3140238753917</v>
      </c>
      <c r="E1093" s="4">
        <v>4253.1738218138171</v>
      </c>
      <c r="F1093" t="str">
        <f t="shared" si="17"/>
        <v>Increase</v>
      </c>
    </row>
    <row r="1094" spans="1:6" x14ac:dyDescent="0.2">
      <c r="A1094" s="1">
        <v>43097</v>
      </c>
      <c r="B1094" s="2">
        <v>4040.7609032508608</v>
      </c>
      <c r="C1094" s="3">
        <v>4387.8887680373637</v>
      </c>
      <c r="D1094">
        <v>3688.2168675692956</v>
      </c>
      <c r="E1094" s="4">
        <v>4155.3229871065732</v>
      </c>
      <c r="F1094" t="str">
        <f t="shared" si="17"/>
        <v>Decrease</v>
      </c>
    </row>
    <row r="1095" spans="1:6" x14ac:dyDescent="0.2">
      <c r="A1095" s="1">
        <v>43098</v>
      </c>
      <c r="B1095" s="2">
        <v>4053.1837105832456</v>
      </c>
      <c r="C1095" s="3">
        <v>4403.6935234765024</v>
      </c>
      <c r="D1095">
        <v>3622.4713008115891</v>
      </c>
      <c r="E1095" s="4">
        <v>4043.0313506029406</v>
      </c>
      <c r="F1095" t="str">
        <f t="shared" si="17"/>
        <v>Decrease</v>
      </c>
    </row>
    <row r="1096" spans="1:6" x14ac:dyDescent="0.2">
      <c r="A1096" s="1">
        <v>43099</v>
      </c>
      <c r="B1096" s="2">
        <v>4029.1921490879026</v>
      </c>
      <c r="C1096" s="3">
        <v>4398.7749165794121</v>
      </c>
      <c r="D1096">
        <v>3638.925926305295</v>
      </c>
      <c r="E1096" s="4">
        <v>4118.5587191032218</v>
      </c>
      <c r="F1096" t="str">
        <f t="shared" si="17"/>
        <v>Increase</v>
      </c>
    </row>
    <row r="1097" spans="1:6" x14ac:dyDescent="0.2">
      <c r="A1097" s="1">
        <v>43100</v>
      </c>
      <c r="B1097" s="2">
        <v>4058.462994618224</v>
      </c>
      <c r="C1097" s="3">
        <v>4490.5140251061221</v>
      </c>
      <c r="D1097">
        <v>3637.5057941242248</v>
      </c>
      <c r="E1097" s="4">
        <v>4187.4033156111909</v>
      </c>
      <c r="F1097" t="str">
        <f t="shared" si="17"/>
        <v>Increase</v>
      </c>
    </row>
    <row r="1098" spans="1:6" x14ac:dyDescent="0.2">
      <c r="A1098" s="1">
        <v>43101</v>
      </c>
      <c r="B1098" s="2">
        <v>4045.2335941449332</v>
      </c>
      <c r="C1098" s="3">
        <v>4469.6835597388881</v>
      </c>
      <c r="D1098">
        <v>3647.5945747917085</v>
      </c>
      <c r="E1098" s="4">
        <v>4134.8959737822561</v>
      </c>
      <c r="F1098" t="str">
        <f t="shared" si="17"/>
        <v>Decrease</v>
      </c>
    </row>
    <row r="1099" spans="1:6" x14ac:dyDescent="0.2">
      <c r="A1099" s="1">
        <v>43102</v>
      </c>
      <c r="B1099" s="2">
        <v>4057.8855162224445</v>
      </c>
      <c r="C1099" s="3">
        <v>4480.9418459986327</v>
      </c>
      <c r="D1099">
        <v>3597.4890044413082</v>
      </c>
      <c r="E1099" s="4">
        <v>4113.4239125852419</v>
      </c>
      <c r="F1099" t="str">
        <f t="shared" si="17"/>
        <v>Decrease</v>
      </c>
    </row>
    <row r="1100" spans="1:6" x14ac:dyDescent="0.2">
      <c r="A1100" s="1">
        <v>43103</v>
      </c>
      <c r="B1100" s="2">
        <v>4106.2639706083182</v>
      </c>
      <c r="C1100" s="3">
        <v>4473.013696181928</v>
      </c>
      <c r="D1100">
        <v>3705.948691753802</v>
      </c>
      <c r="E1100" s="4">
        <v>4020.3702750688635</v>
      </c>
      <c r="F1100" t="str">
        <f t="shared" si="17"/>
        <v>Decrease</v>
      </c>
    </row>
    <row r="1101" spans="1:6" x14ac:dyDescent="0.2">
      <c r="A1101" s="1">
        <v>43104</v>
      </c>
      <c r="B1101" s="2">
        <v>4171.4204448152923</v>
      </c>
      <c r="C1101" s="3">
        <v>4572.3942380350791</v>
      </c>
      <c r="D1101">
        <v>3720.5351458044174</v>
      </c>
      <c r="E1101" s="4">
        <v>4262.1873126040027</v>
      </c>
      <c r="F1101" t="str">
        <f t="shared" si="17"/>
        <v>Increase</v>
      </c>
    </row>
    <row r="1102" spans="1:6" x14ac:dyDescent="0.2">
      <c r="A1102" s="1">
        <v>43105</v>
      </c>
      <c r="B1102" s="2">
        <v>4082.74452639731</v>
      </c>
      <c r="C1102" s="3">
        <v>4449.9149657341877</v>
      </c>
      <c r="D1102">
        <v>3647.8456264846031</v>
      </c>
      <c r="E1102" s="4">
        <v>3984.9250946261941</v>
      </c>
      <c r="F1102" t="str">
        <f t="shared" si="17"/>
        <v>Decrease</v>
      </c>
    </row>
    <row r="1103" spans="1:6" x14ac:dyDescent="0.2">
      <c r="A1103" s="1">
        <v>43106</v>
      </c>
      <c r="B1103" s="2">
        <v>4089.1199763900963</v>
      </c>
      <c r="C1103" s="3">
        <v>4437.7374707421131</v>
      </c>
      <c r="D1103">
        <v>3746.170284043008</v>
      </c>
      <c r="E1103" s="4">
        <v>4130.0655302257401</v>
      </c>
      <c r="F1103" t="str">
        <f t="shared" si="17"/>
        <v>Increase</v>
      </c>
    </row>
    <row r="1104" spans="1:6" x14ac:dyDescent="0.2">
      <c r="A1104" s="1">
        <v>43107</v>
      </c>
      <c r="B1104" s="2">
        <v>4133.0887966388009</v>
      </c>
      <c r="C1104" s="3">
        <v>4623.7324817600556</v>
      </c>
      <c r="D1104">
        <v>3723.4639432262516</v>
      </c>
      <c r="E1104" s="4">
        <v>4099.8994638609383</v>
      </c>
      <c r="F1104" t="str">
        <f t="shared" si="17"/>
        <v>Decrease</v>
      </c>
    </row>
    <row r="1105" spans="1:6" x14ac:dyDescent="0.2">
      <c r="A1105" s="1">
        <v>43108</v>
      </c>
      <c r="B1105" s="2">
        <v>4236.9416087567142</v>
      </c>
      <c r="C1105" s="3">
        <v>4609.6717708708838</v>
      </c>
      <c r="D1105">
        <v>3817.6730640058909</v>
      </c>
      <c r="E1105" s="4">
        <v>4269.8834005470926</v>
      </c>
      <c r="F1105" t="str">
        <f t="shared" si="17"/>
        <v>Increase</v>
      </c>
    </row>
    <row r="1106" spans="1:6" x14ac:dyDescent="0.2">
      <c r="A1106" s="1">
        <v>43109</v>
      </c>
      <c r="B1106" s="2">
        <v>4219.3047408322964</v>
      </c>
      <c r="C1106" s="3">
        <v>4636.7452704593479</v>
      </c>
      <c r="D1106">
        <v>3849.4844458661419</v>
      </c>
      <c r="E1106" s="4">
        <v>4119.7583885023369</v>
      </c>
      <c r="F1106" t="str">
        <f t="shared" si="17"/>
        <v>Decrease</v>
      </c>
    </row>
    <row r="1107" spans="1:6" x14ac:dyDescent="0.2">
      <c r="A1107" s="1">
        <v>43110</v>
      </c>
      <c r="B1107" s="2">
        <v>4260.3241059061584</v>
      </c>
      <c r="C1107" s="3">
        <v>4710.82330042182</v>
      </c>
      <c r="D1107">
        <v>3784.6841417021928</v>
      </c>
      <c r="E1107" s="4">
        <v>4357.8789879462392</v>
      </c>
      <c r="F1107" t="str">
        <f t="shared" si="17"/>
        <v>Increase</v>
      </c>
    </row>
    <row r="1108" spans="1:6" x14ac:dyDescent="0.2">
      <c r="A1108" s="1">
        <v>43111</v>
      </c>
      <c r="B1108" s="2">
        <v>4460.7262236433435</v>
      </c>
      <c r="C1108" s="3">
        <v>4866.4037703471004</v>
      </c>
      <c r="D1108">
        <v>4081.3373918826742</v>
      </c>
      <c r="E1108" s="4">
        <v>4559.8481135002121</v>
      </c>
      <c r="F1108" t="str">
        <f t="shared" si="17"/>
        <v>Increase</v>
      </c>
    </row>
    <row r="1109" spans="1:6" x14ac:dyDescent="0.2">
      <c r="A1109" s="1">
        <v>43112</v>
      </c>
      <c r="B1109" s="2">
        <v>4595.1882136793784</v>
      </c>
      <c r="C1109" s="3">
        <v>5039.5116439153226</v>
      </c>
      <c r="D1109">
        <v>4137.7336921722108</v>
      </c>
      <c r="E1109" s="4">
        <v>4622.2027301071494</v>
      </c>
      <c r="F1109" t="str">
        <f t="shared" si="17"/>
        <v>Increase</v>
      </c>
    </row>
    <row r="1110" spans="1:6" x14ac:dyDescent="0.2">
      <c r="A1110" s="1">
        <v>43113</v>
      </c>
      <c r="B1110" s="2">
        <v>4564.8231839701584</v>
      </c>
      <c r="C1110" s="3">
        <v>4994.9001112364695</v>
      </c>
      <c r="D1110">
        <v>4089.8245827865931</v>
      </c>
      <c r="E1110" s="4">
        <v>4615.5940202016154</v>
      </c>
      <c r="F1110" t="str">
        <f t="shared" si="17"/>
        <v>Decrease</v>
      </c>
    </row>
    <row r="1111" spans="1:6" x14ac:dyDescent="0.2">
      <c r="A1111" s="1">
        <v>43114</v>
      </c>
      <c r="B1111" s="2">
        <v>4646.5937350297572</v>
      </c>
      <c r="C1111" s="3">
        <v>5119.1813307059565</v>
      </c>
      <c r="D1111">
        <v>4149.2900699298452</v>
      </c>
      <c r="E1111" s="4">
        <v>4749.8244433180944</v>
      </c>
      <c r="F1111" t="str">
        <f t="shared" si="17"/>
        <v>Increase</v>
      </c>
    </row>
    <row r="1112" spans="1:6" x14ac:dyDescent="0.2">
      <c r="A1112" s="1">
        <v>43115</v>
      </c>
      <c r="B1112" s="2">
        <v>4844.5447794625261</v>
      </c>
      <c r="C1112" s="3">
        <v>5395.4618927692327</v>
      </c>
      <c r="D1112">
        <v>4262.0756235880453</v>
      </c>
      <c r="E1112" s="4">
        <v>5016.7144512569839</v>
      </c>
      <c r="F1112" t="str">
        <f t="shared" si="17"/>
        <v>Increase</v>
      </c>
    </row>
    <row r="1113" spans="1:6" x14ac:dyDescent="0.2">
      <c r="A1113" s="1">
        <v>43116</v>
      </c>
      <c r="B1113" s="2">
        <v>4694.8882933035056</v>
      </c>
      <c r="C1113" s="3">
        <v>5203.5146684871652</v>
      </c>
      <c r="D1113">
        <v>4232.5673768513134</v>
      </c>
      <c r="E1113" s="4">
        <v>4723.071432212887</v>
      </c>
      <c r="F1113" t="str">
        <f t="shared" si="17"/>
        <v>Decrease</v>
      </c>
    </row>
    <row r="1114" spans="1:6" x14ac:dyDescent="0.2">
      <c r="A1114" s="1">
        <v>43117</v>
      </c>
      <c r="B1114" s="2">
        <v>4829.6144036349451</v>
      </c>
      <c r="C1114" s="3">
        <v>5304.740164795021</v>
      </c>
      <c r="D1114">
        <v>4398.5982039077653</v>
      </c>
      <c r="E1114" s="4">
        <v>4872.5440865277924</v>
      </c>
      <c r="F1114" t="str">
        <f t="shared" si="17"/>
        <v>Increase</v>
      </c>
    </row>
    <row r="1115" spans="1:6" x14ac:dyDescent="0.2">
      <c r="A1115" s="1">
        <v>43118</v>
      </c>
      <c r="B1115" s="2">
        <v>4882.2738532343001</v>
      </c>
      <c r="C1115" s="3">
        <v>5355.6085570020387</v>
      </c>
      <c r="D1115">
        <v>4387.2442593481564</v>
      </c>
      <c r="E1115" s="4">
        <v>4911.443949065555</v>
      </c>
      <c r="F1115" t="str">
        <f t="shared" si="17"/>
        <v>Increase</v>
      </c>
    </row>
    <row r="1116" spans="1:6" x14ac:dyDescent="0.2">
      <c r="A1116" s="1">
        <v>43119</v>
      </c>
      <c r="B1116" s="2">
        <v>4854.7120575473045</v>
      </c>
      <c r="C1116" s="3">
        <v>5339.0061328289812</v>
      </c>
      <c r="D1116">
        <v>4334.3302949952495</v>
      </c>
      <c r="E1116" s="4">
        <v>5060.8219173197267</v>
      </c>
      <c r="F1116" t="str">
        <f t="shared" si="17"/>
        <v>Increase</v>
      </c>
    </row>
    <row r="1117" spans="1:6" x14ac:dyDescent="0.2">
      <c r="A1117" s="1">
        <v>43120</v>
      </c>
      <c r="B1117" s="2">
        <v>4703.0872421498952</v>
      </c>
      <c r="C1117" s="3">
        <v>5135.8350933344882</v>
      </c>
      <c r="D1117">
        <v>4275.7499447729897</v>
      </c>
      <c r="E1117" s="4">
        <v>4761.8518361781689</v>
      </c>
      <c r="F1117" t="str">
        <f t="shared" si="17"/>
        <v>Decrease</v>
      </c>
    </row>
    <row r="1118" spans="1:6" x14ac:dyDescent="0.2">
      <c r="A1118" s="1">
        <v>43121</v>
      </c>
      <c r="B1118" s="2">
        <v>4742.4737316951259</v>
      </c>
      <c r="C1118" s="3">
        <v>5202.0431931818102</v>
      </c>
      <c r="D1118">
        <v>4393.5514928686871</v>
      </c>
      <c r="E1118" s="4">
        <v>4793.3685236608435</v>
      </c>
      <c r="F1118" t="str">
        <f t="shared" si="17"/>
        <v>Increase</v>
      </c>
    </row>
    <row r="1119" spans="1:6" x14ac:dyDescent="0.2">
      <c r="A1119" s="1">
        <v>43122</v>
      </c>
      <c r="B1119" s="2">
        <v>4657.5656912656468</v>
      </c>
      <c r="C1119" s="3">
        <v>5128.9642423225841</v>
      </c>
      <c r="D1119">
        <v>4184.8283772044233</v>
      </c>
      <c r="E1119" s="4">
        <v>4715.2094077800475</v>
      </c>
      <c r="F1119" t="str">
        <f t="shared" si="17"/>
        <v>Decrease</v>
      </c>
    </row>
    <row r="1120" spans="1:6" x14ac:dyDescent="0.2">
      <c r="A1120" s="1">
        <v>43123</v>
      </c>
      <c r="B1120" s="2">
        <v>4708.3799321765664</v>
      </c>
      <c r="C1120" s="3">
        <v>5194.2414303267451</v>
      </c>
      <c r="D1120">
        <v>4213.240713239582</v>
      </c>
      <c r="E1120" s="4">
        <v>4793.8133984321594</v>
      </c>
      <c r="F1120" t="str">
        <f t="shared" si="17"/>
        <v>Increase</v>
      </c>
    </row>
    <row r="1121" spans="1:6" x14ac:dyDescent="0.2">
      <c r="A1121" s="1">
        <v>43124</v>
      </c>
      <c r="B1121" s="2">
        <v>4845.8349390763351</v>
      </c>
      <c r="C1121" s="3">
        <v>5354.6277294474194</v>
      </c>
      <c r="D1121">
        <v>4271.931834963425</v>
      </c>
      <c r="E1121" s="4">
        <v>4753.7012270360565</v>
      </c>
      <c r="F1121" t="str">
        <f t="shared" si="17"/>
        <v>Decrease</v>
      </c>
    </row>
    <row r="1122" spans="1:6" x14ac:dyDescent="0.2">
      <c r="A1122" s="1">
        <v>43125</v>
      </c>
      <c r="B1122" s="2">
        <v>4839.1794789421547</v>
      </c>
      <c r="C1122" s="3">
        <v>5423.3435478598758</v>
      </c>
      <c r="D1122">
        <v>4379.5236498375598</v>
      </c>
      <c r="E1122" s="4">
        <v>4997.8279331085669</v>
      </c>
      <c r="F1122" t="str">
        <f t="shared" si="17"/>
        <v>Increase</v>
      </c>
    </row>
    <row r="1123" spans="1:6" x14ac:dyDescent="0.2">
      <c r="A1123" s="1">
        <v>43126</v>
      </c>
      <c r="B1123" s="2">
        <v>4820.9116951869828</v>
      </c>
      <c r="C1123" s="3">
        <v>5364.610426314528</v>
      </c>
      <c r="D1123">
        <v>4314.3264101676632</v>
      </c>
      <c r="E1123" s="4">
        <v>4884.4956723256428</v>
      </c>
      <c r="F1123" t="str">
        <f t="shared" si="17"/>
        <v>Decrease</v>
      </c>
    </row>
    <row r="1124" spans="1:6" x14ac:dyDescent="0.2">
      <c r="A1124" s="1">
        <v>43127</v>
      </c>
      <c r="B1124" s="2">
        <v>4774.0904258381725</v>
      </c>
      <c r="C1124" s="3">
        <v>5256.1617886425256</v>
      </c>
      <c r="D1124">
        <v>4305.6035125002991</v>
      </c>
      <c r="E1124" s="4">
        <v>4830.3395650024195</v>
      </c>
      <c r="F1124" t="str">
        <f t="shared" si="17"/>
        <v>Decrease</v>
      </c>
    </row>
    <row r="1125" spans="1:6" x14ac:dyDescent="0.2">
      <c r="A1125" s="1">
        <v>43128</v>
      </c>
      <c r="B1125" s="2">
        <v>4825.2349920159331</v>
      </c>
      <c r="C1125" s="3">
        <v>5270.1017983767251</v>
      </c>
      <c r="D1125">
        <v>4473.5127291231665</v>
      </c>
      <c r="E1125" s="4">
        <v>4903.2332158127638</v>
      </c>
      <c r="F1125" t="str">
        <f t="shared" si="17"/>
        <v>Increase</v>
      </c>
    </row>
    <row r="1126" spans="1:6" x14ac:dyDescent="0.2">
      <c r="A1126" s="1">
        <v>43129</v>
      </c>
      <c r="B1126" s="2">
        <v>4887.1409743357135</v>
      </c>
      <c r="C1126" s="3">
        <v>5411.7774466469727</v>
      </c>
      <c r="D1126">
        <v>4418.3974985096702</v>
      </c>
      <c r="E1126" s="4">
        <v>4991.6995176221544</v>
      </c>
      <c r="F1126" t="str">
        <f t="shared" si="17"/>
        <v>Increase</v>
      </c>
    </row>
    <row r="1127" spans="1:6" x14ac:dyDescent="0.2">
      <c r="A1127" s="1">
        <v>43130</v>
      </c>
      <c r="B1127" s="2">
        <v>4824.4320903683347</v>
      </c>
      <c r="C1127" s="3">
        <v>5241.1963250238196</v>
      </c>
      <c r="D1127">
        <v>4326.7913160898288</v>
      </c>
      <c r="E1127" s="4">
        <v>4792.2281861479605</v>
      </c>
      <c r="F1127" t="str">
        <f t="shared" si="17"/>
        <v>Decrease</v>
      </c>
    </row>
    <row r="1128" spans="1:6" x14ac:dyDescent="0.2">
      <c r="A1128" s="1">
        <v>43131</v>
      </c>
      <c r="B1128" s="2">
        <v>4738.0708468967732</v>
      </c>
      <c r="C1128" s="3">
        <v>5259.3329575246216</v>
      </c>
      <c r="D1128">
        <v>4322.5848350899596</v>
      </c>
      <c r="E1128" s="4">
        <v>4863.3041723950237</v>
      </c>
      <c r="F1128" t="str">
        <f t="shared" si="17"/>
        <v>Increase</v>
      </c>
    </row>
    <row r="1129" spans="1:6" x14ac:dyDescent="0.2">
      <c r="A1129" s="1">
        <v>43132</v>
      </c>
      <c r="B1129" s="2">
        <v>4686.1885291653971</v>
      </c>
      <c r="C1129" s="3">
        <v>5164.6321419506266</v>
      </c>
      <c r="D1129">
        <v>4299.1242744482515</v>
      </c>
      <c r="E1129" s="4">
        <v>4702.21164642452</v>
      </c>
      <c r="F1129" t="str">
        <f t="shared" si="17"/>
        <v>Decrease</v>
      </c>
    </row>
    <row r="1130" spans="1:6" x14ac:dyDescent="0.2">
      <c r="A1130" s="1">
        <v>43133</v>
      </c>
      <c r="B1130" s="2">
        <v>4797.4115338512038</v>
      </c>
      <c r="C1130" s="3">
        <v>5252.4054743364832</v>
      </c>
      <c r="D1130">
        <v>4321.4382915533279</v>
      </c>
      <c r="E1130" s="4">
        <v>4992.823579435787</v>
      </c>
      <c r="F1130" t="str">
        <f t="shared" si="17"/>
        <v>Increase</v>
      </c>
    </row>
    <row r="1131" spans="1:6" x14ac:dyDescent="0.2">
      <c r="A1131" s="1">
        <v>43134</v>
      </c>
      <c r="B1131" s="2">
        <v>4724.7939193035636</v>
      </c>
      <c r="C1131" s="3">
        <v>5156.7713891819649</v>
      </c>
      <c r="D1131">
        <v>4238.4985486402802</v>
      </c>
      <c r="E1131" s="4">
        <v>4758.1073824028108</v>
      </c>
      <c r="F1131" t="str">
        <f t="shared" si="17"/>
        <v>Decrease</v>
      </c>
    </row>
    <row r="1132" spans="1:6" x14ac:dyDescent="0.2">
      <c r="A1132" s="1">
        <v>43135</v>
      </c>
      <c r="B1132" s="2">
        <v>4805.4358824388328</v>
      </c>
      <c r="C1132" s="3">
        <v>5290.1991072132496</v>
      </c>
      <c r="D1132">
        <v>4404.5200431881294</v>
      </c>
      <c r="E1132" s="4">
        <v>4945.9688652326813</v>
      </c>
      <c r="F1132" t="str">
        <f t="shared" si="17"/>
        <v>Increase</v>
      </c>
    </row>
    <row r="1133" spans="1:6" x14ac:dyDescent="0.2">
      <c r="A1133" s="1">
        <v>43136</v>
      </c>
      <c r="B1133" s="2">
        <v>4682.4553147905135</v>
      </c>
      <c r="C1133" s="3">
        <v>5119.176166762456</v>
      </c>
      <c r="D1133">
        <v>4201.2107466113539</v>
      </c>
      <c r="E1133" s="4">
        <v>4881.169887118298</v>
      </c>
      <c r="F1133" t="str">
        <f t="shared" si="17"/>
        <v>Decrease</v>
      </c>
    </row>
    <row r="1134" spans="1:6" x14ac:dyDescent="0.2">
      <c r="A1134" s="1">
        <v>43137</v>
      </c>
      <c r="B1134" s="2">
        <v>4716.7876594346008</v>
      </c>
      <c r="C1134" s="3">
        <v>5207.7516881140273</v>
      </c>
      <c r="D1134">
        <v>4126.5876079467544</v>
      </c>
      <c r="E1134" s="4">
        <v>4628.9306443326232</v>
      </c>
      <c r="F1134" t="str">
        <f t="shared" si="17"/>
        <v>Decrease</v>
      </c>
    </row>
    <row r="1135" spans="1:6" x14ac:dyDescent="0.2">
      <c r="A1135" s="1">
        <v>43138</v>
      </c>
      <c r="B1135" s="2">
        <v>4727.5540230022116</v>
      </c>
      <c r="C1135" s="3">
        <v>5162.7717381858529</v>
      </c>
      <c r="D1135">
        <v>4299.8649158783237</v>
      </c>
      <c r="E1135" s="4">
        <v>4850.5254515534007</v>
      </c>
      <c r="F1135" t="str">
        <f t="shared" si="17"/>
        <v>Increase</v>
      </c>
    </row>
    <row r="1136" spans="1:6" x14ac:dyDescent="0.2">
      <c r="A1136" s="1">
        <v>43139</v>
      </c>
      <c r="B1136" s="2">
        <v>4676.577502392015</v>
      </c>
      <c r="C1136" s="3">
        <v>5183.6906638541477</v>
      </c>
      <c r="D1136">
        <v>4233.9729257045265</v>
      </c>
      <c r="E1136" s="4">
        <v>4684.7865659212976</v>
      </c>
      <c r="F1136" t="str">
        <f t="shared" si="17"/>
        <v>Decrease</v>
      </c>
    </row>
    <row r="1137" spans="1:6" x14ac:dyDescent="0.2">
      <c r="A1137" s="1">
        <v>43140</v>
      </c>
      <c r="B1137" s="2">
        <v>4704.6523066542295</v>
      </c>
      <c r="C1137" s="3">
        <v>5147.83281127998</v>
      </c>
      <c r="D1137">
        <v>4222.4444348180432</v>
      </c>
      <c r="E1137" s="4">
        <v>4697.9941361688861</v>
      </c>
      <c r="F1137" t="str">
        <f t="shared" si="17"/>
        <v>Increase</v>
      </c>
    </row>
    <row r="1138" spans="1:6" x14ac:dyDescent="0.2">
      <c r="A1138" s="1">
        <v>43141</v>
      </c>
      <c r="B1138" s="2">
        <v>4875.496510281162</v>
      </c>
      <c r="C1138" s="3">
        <v>5400.46767863275</v>
      </c>
      <c r="D1138">
        <v>4364.7901159617068</v>
      </c>
      <c r="E1138" s="4">
        <v>4941.7716967909</v>
      </c>
      <c r="F1138" t="str">
        <f t="shared" si="17"/>
        <v>Increase</v>
      </c>
    </row>
    <row r="1139" spans="1:6" x14ac:dyDescent="0.2">
      <c r="A1139" s="1">
        <v>43142</v>
      </c>
      <c r="B1139" s="2">
        <v>4834.2201251287051</v>
      </c>
      <c r="C1139" s="3">
        <v>5328.2502264167788</v>
      </c>
      <c r="D1139">
        <v>4491.6293596323667</v>
      </c>
      <c r="E1139" s="4">
        <v>4762.2897652900747</v>
      </c>
      <c r="F1139" t="str">
        <f t="shared" si="17"/>
        <v>Decrease</v>
      </c>
    </row>
    <row r="1140" spans="1:6" x14ac:dyDescent="0.2">
      <c r="A1140" s="1">
        <v>43143</v>
      </c>
      <c r="B1140" s="2">
        <v>4759.4005993159562</v>
      </c>
      <c r="C1140" s="3">
        <v>5257.3964927590787</v>
      </c>
      <c r="D1140">
        <v>4268.7554304096429</v>
      </c>
      <c r="E1140" s="4">
        <v>4860.5495439257402</v>
      </c>
      <c r="F1140" t="str">
        <f t="shared" si="17"/>
        <v>Increase</v>
      </c>
    </row>
    <row r="1141" spans="1:6" x14ac:dyDescent="0.2">
      <c r="A1141" s="1">
        <v>43144</v>
      </c>
      <c r="B1141" s="2">
        <v>4776.6675584576988</v>
      </c>
      <c r="C1141" s="3">
        <v>5214.5374890602061</v>
      </c>
      <c r="D1141">
        <v>4339.4851503423006</v>
      </c>
      <c r="E1141" s="4">
        <v>4738.9995215383742</v>
      </c>
      <c r="F1141" t="str">
        <f t="shared" si="17"/>
        <v>Decrease</v>
      </c>
    </row>
    <row r="1142" spans="1:6" x14ac:dyDescent="0.2">
      <c r="A1142" s="1">
        <v>43145</v>
      </c>
      <c r="B1142" s="2">
        <v>4856.8848044708311</v>
      </c>
      <c r="C1142" s="3">
        <v>5442.9263996747222</v>
      </c>
      <c r="D1142">
        <v>4419.2271500956786</v>
      </c>
      <c r="E1142" s="4">
        <v>4971.8728939867351</v>
      </c>
      <c r="F1142" t="str">
        <f t="shared" si="17"/>
        <v>Increase</v>
      </c>
    </row>
    <row r="1143" spans="1:6" x14ac:dyDescent="0.2">
      <c r="A1143" s="1">
        <v>43146</v>
      </c>
      <c r="B1143" s="2">
        <v>4803.4681455358632</v>
      </c>
      <c r="C1143" s="3">
        <v>5310.767551829179</v>
      </c>
      <c r="D1143">
        <v>4352.9825903269939</v>
      </c>
      <c r="E1143" s="4">
        <v>4802.9602226396673</v>
      </c>
      <c r="F1143" t="str">
        <f t="shared" si="17"/>
        <v>Decrease</v>
      </c>
    </row>
    <row r="1144" spans="1:6" x14ac:dyDescent="0.2">
      <c r="A1144" s="1">
        <v>43147</v>
      </c>
      <c r="B1144" s="2">
        <v>4759.8043589439603</v>
      </c>
      <c r="C1144" s="3">
        <v>5175.6069730180734</v>
      </c>
      <c r="D1144">
        <v>4260.2568457127109</v>
      </c>
      <c r="E1144" s="4">
        <v>4875.9261514418185</v>
      </c>
      <c r="F1144" t="str">
        <f t="shared" si="17"/>
        <v>Increase</v>
      </c>
    </row>
    <row r="1145" spans="1:6" x14ac:dyDescent="0.2">
      <c r="A1145" s="1">
        <v>43148</v>
      </c>
      <c r="B1145" s="2">
        <v>4811.4728894685659</v>
      </c>
      <c r="C1145" s="3">
        <v>5258.9869958166582</v>
      </c>
      <c r="D1145">
        <v>4362.0390395731956</v>
      </c>
      <c r="E1145" s="4">
        <v>4826.6087375528396</v>
      </c>
      <c r="F1145" t="str">
        <f t="shared" si="17"/>
        <v>Decrease</v>
      </c>
    </row>
    <row r="1146" spans="1:6" x14ac:dyDescent="0.2">
      <c r="A1146" s="1">
        <v>43149</v>
      </c>
      <c r="B1146" s="2">
        <v>5016.7400764899639</v>
      </c>
      <c r="C1146" s="3">
        <v>5579.5432216330582</v>
      </c>
      <c r="D1146">
        <v>4538.7554885312875</v>
      </c>
      <c r="E1146" s="4">
        <v>5039.9333768647839</v>
      </c>
      <c r="F1146" t="str">
        <f t="shared" si="17"/>
        <v>Increase</v>
      </c>
    </row>
    <row r="1147" spans="1:6" x14ac:dyDescent="0.2">
      <c r="A1147" s="1">
        <v>43150</v>
      </c>
      <c r="B1147" s="2">
        <v>4994.1171637947909</v>
      </c>
      <c r="C1147" s="3">
        <v>5579.3963702104365</v>
      </c>
      <c r="D1147">
        <v>4466.9355796998543</v>
      </c>
      <c r="E1147" s="4">
        <v>4956.3389076933472</v>
      </c>
      <c r="F1147" t="str">
        <f t="shared" si="17"/>
        <v>Decrease</v>
      </c>
    </row>
    <row r="1148" spans="1:6" x14ac:dyDescent="0.2">
      <c r="A1148" s="1">
        <v>43151</v>
      </c>
      <c r="B1148" s="2">
        <v>5019.8562665388017</v>
      </c>
      <c r="C1148" s="3">
        <v>5588.2772287254029</v>
      </c>
      <c r="D1148">
        <v>4556.5070499541162</v>
      </c>
      <c r="E1148" s="4">
        <v>5032.8186225777035</v>
      </c>
      <c r="F1148" t="str">
        <f t="shared" si="17"/>
        <v>Increase</v>
      </c>
    </row>
    <row r="1149" spans="1:6" x14ac:dyDescent="0.2">
      <c r="A1149" s="1">
        <v>43152</v>
      </c>
      <c r="B1149" s="2">
        <v>5082.6296212372581</v>
      </c>
      <c r="C1149" s="3">
        <v>5583.8379204925459</v>
      </c>
      <c r="D1149">
        <v>4561.5393993363277</v>
      </c>
      <c r="E1149" s="4">
        <v>4966.9966844435057</v>
      </c>
      <c r="F1149" t="str">
        <f t="shared" si="17"/>
        <v>Decrease</v>
      </c>
    </row>
    <row r="1150" spans="1:6" x14ac:dyDescent="0.2">
      <c r="A1150" s="1">
        <v>43153</v>
      </c>
      <c r="B1150" s="2">
        <v>5143.3121579015651</v>
      </c>
      <c r="C1150" s="3">
        <v>5565.5386801561262</v>
      </c>
      <c r="D1150">
        <v>4717.3505361358293</v>
      </c>
      <c r="E1150" s="4">
        <v>5323.7274338456227</v>
      </c>
      <c r="F1150" t="str">
        <f t="shared" si="17"/>
        <v>Increase</v>
      </c>
    </row>
    <row r="1151" spans="1:6" x14ac:dyDescent="0.2">
      <c r="A1151" s="1">
        <v>43154</v>
      </c>
      <c r="B1151" s="2">
        <v>5045.5036922565587</v>
      </c>
      <c r="C1151" s="3">
        <v>5587.9779485434292</v>
      </c>
      <c r="D1151">
        <v>4478.8537726369977</v>
      </c>
      <c r="E1151" s="4">
        <v>5037.0753880018137</v>
      </c>
      <c r="F1151" t="str">
        <f t="shared" si="17"/>
        <v>Decrease</v>
      </c>
    </row>
    <row r="1152" spans="1:6" x14ac:dyDescent="0.2">
      <c r="A1152" s="1">
        <v>43155</v>
      </c>
      <c r="B1152" s="2">
        <v>5022.0042754552896</v>
      </c>
      <c r="C1152" s="3">
        <v>5636.6785295436312</v>
      </c>
      <c r="D1152">
        <v>4497.2925877488778</v>
      </c>
      <c r="E1152" s="4">
        <v>5131.6587639269583</v>
      </c>
      <c r="F1152" t="str">
        <f t="shared" si="17"/>
        <v>Increase</v>
      </c>
    </row>
    <row r="1153" spans="1:6" x14ac:dyDescent="0.2">
      <c r="A1153" s="1">
        <v>43156</v>
      </c>
      <c r="B1153" s="2">
        <v>5061.0721978754455</v>
      </c>
      <c r="C1153" s="3">
        <v>5552.6619521948223</v>
      </c>
      <c r="D1153">
        <v>4479.3237285607247</v>
      </c>
      <c r="E1153" s="4">
        <v>5017.8150629640304</v>
      </c>
      <c r="F1153" t="str">
        <f t="shared" si="17"/>
        <v>Decrease</v>
      </c>
    </row>
    <row r="1154" spans="1:6" x14ac:dyDescent="0.2">
      <c r="A1154" s="1">
        <v>43157</v>
      </c>
      <c r="B1154" s="2">
        <v>5222.8919773105627</v>
      </c>
      <c r="C1154" s="3">
        <v>5782.5129438829008</v>
      </c>
      <c r="D1154">
        <v>4722.5952530860131</v>
      </c>
      <c r="E1154" s="4">
        <v>5324.4774694034386</v>
      </c>
      <c r="F1154" t="str">
        <f t="shared" si="17"/>
        <v>Increase</v>
      </c>
    </row>
    <row r="1155" spans="1:6" x14ac:dyDescent="0.2">
      <c r="A1155" s="1">
        <v>43158</v>
      </c>
      <c r="B1155" s="2">
        <v>5284.9100885300359</v>
      </c>
      <c r="C1155" s="3">
        <v>5830.0864831122572</v>
      </c>
      <c r="D1155">
        <v>4790.2196106605052</v>
      </c>
      <c r="E1155" s="4">
        <v>5409.3014552409386</v>
      </c>
      <c r="F1155" t="str">
        <f t="shared" si="17"/>
        <v>Increase</v>
      </c>
    </row>
    <row r="1156" spans="1:6" x14ac:dyDescent="0.2">
      <c r="A1156" s="1">
        <v>43159</v>
      </c>
      <c r="B1156" s="2">
        <v>5157.3693543486443</v>
      </c>
      <c r="C1156" s="3">
        <v>5685.0095750011469</v>
      </c>
      <c r="D1156">
        <v>4562.0929450644926</v>
      </c>
      <c r="E1156" s="4">
        <v>5304.326428750288</v>
      </c>
      <c r="F1156" t="str">
        <f t="shared" ref="F1156:F1219" si="18">IF(E1156&gt;=E1155,"Increase","Decrease")</f>
        <v>Decrease</v>
      </c>
    </row>
    <row r="1157" spans="1:6" x14ac:dyDescent="0.2">
      <c r="A1157" s="1">
        <v>43160</v>
      </c>
      <c r="B1157" s="2">
        <v>5294.9455108082029</v>
      </c>
      <c r="C1157" s="3">
        <v>5812.8971293059831</v>
      </c>
      <c r="D1157">
        <v>4753.4351356762108</v>
      </c>
      <c r="E1157" s="4">
        <v>5395.8216991803038</v>
      </c>
      <c r="F1157" t="str">
        <f t="shared" si="18"/>
        <v>Increase</v>
      </c>
    </row>
    <row r="1158" spans="1:6" x14ac:dyDescent="0.2">
      <c r="A1158" s="1">
        <v>43161</v>
      </c>
      <c r="B1158" s="2">
        <v>5211.118073202415</v>
      </c>
      <c r="C1158" s="3">
        <v>5787.2092671195942</v>
      </c>
      <c r="D1158">
        <v>4694.1398443595344</v>
      </c>
      <c r="E1158" s="4">
        <v>5212.3228321575143</v>
      </c>
      <c r="F1158" t="str">
        <f t="shared" si="18"/>
        <v>Decrease</v>
      </c>
    </row>
    <row r="1159" spans="1:6" x14ac:dyDescent="0.2">
      <c r="A1159" s="1">
        <v>43162</v>
      </c>
      <c r="B1159" s="2">
        <v>5295.5511542508229</v>
      </c>
      <c r="C1159" s="3">
        <v>5801.9868358020531</v>
      </c>
      <c r="D1159">
        <v>4711.4401237466791</v>
      </c>
      <c r="E1159" s="4">
        <v>5249.9615958760241</v>
      </c>
      <c r="F1159" t="str">
        <f t="shared" si="18"/>
        <v>Increase</v>
      </c>
    </row>
    <row r="1160" spans="1:6" x14ac:dyDescent="0.2">
      <c r="A1160" s="1">
        <v>43163</v>
      </c>
      <c r="B1160" s="2">
        <v>5407.99304026562</v>
      </c>
      <c r="C1160" s="3">
        <v>5954.0254538412901</v>
      </c>
      <c r="D1160">
        <v>4878.9384109506373</v>
      </c>
      <c r="E1160" s="4">
        <v>5453.9740800203281</v>
      </c>
      <c r="F1160" t="str">
        <f t="shared" si="18"/>
        <v>Increase</v>
      </c>
    </row>
    <row r="1161" spans="1:6" x14ac:dyDescent="0.2">
      <c r="A1161" s="1">
        <v>43164</v>
      </c>
      <c r="B1161" s="2">
        <v>5391.1890114108937</v>
      </c>
      <c r="C1161" s="3">
        <v>6000.2136464365467</v>
      </c>
      <c r="D1161">
        <v>4891.8983412167172</v>
      </c>
      <c r="E1161" s="4">
        <v>5346.7324416115916</v>
      </c>
      <c r="F1161" t="str">
        <f t="shared" si="18"/>
        <v>Decrease</v>
      </c>
    </row>
    <row r="1162" spans="1:6" x14ac:dyDescent="0.2">
      <c r="A1162" s="1">
        <v>43165</v>
      </c>
      <c r="B1162" s="2">
        <v>5413.0006818172133</v>
      </c>
      <c r="C1162" s="3">
        <v>5947.2423484065039</v>
      </c>
      <c r="D1162">
        <v>4857.1086778239314</v>
      </c>
      <c r="E1162" s="4">
        <v>5444.108461517576</v>
      </c>
      <c r="F1162" t="str">
        <f t="shared" si="18"/>
        <v>Increase</v>
      </c>
    </row>
    <row r="1163" spans="1:6" x14ac:dyDescent="0.2">
      <c r="A1163" s="1">
        <v>43166</v>
      </c>
      <c r="B1163" s="2">
        <v>5304.1393153336794</v>
      </c>
      <c r="C1163" s="3">
        <v>5792.8445614261191</v>
      </c>
      <c r="D1163">
        <v>4722.8952245303672</v>
      </c>
      <c r="E1163" s="4">
        <v>5367.8941935783159</v>
      </c>
      <c r="F1163" t="str">
        <f t="shared" si="18"/>
        <v>Decrease</v>
      </c>
    </row>
    <row r="1164" spans="1:6" x14ac:dyDescent="0.2">
      <c r="A1164" s="1">
        <v>43167</v>
      </c>
      <c r="B1164" s="2">
        <v>5388.9294931593013</v>
      </c>
      <c r="C1164" s="3">
        <v>5922.8699088542726</v>
      </c>
      <c r="D1164">
        <v>4908.576662565798</v>
      </c>
      <c r="E1164" s="4">
        <v>5524.6242787762185</v>
      </c>
      <c r="F1164" t="str">
        <f t="shared" si="18"/>
        <v>Increase</v>
      </c>
    </row>
    <row r="1165" spans="1:6" x14ac:dyDescent="0.2">
      <c r="A1165" s="1">
        <v>43168</v>
      </c>
      <c r="B1165" s="2">
        <v>5442.3645250955224</v>
      </c>
      <c r="C1165" s="3">
        <v>6021.5855151305623</v>
      </c>
      <c r="D1165">
        <v>4921.0690601553761</v>
      </c>
      <c r="E1165" s="4">
        <v>5503.3209914249128</v>
      </c>
      <c r="F1165" t="str">
        <f t="shared" si="18"/>
        <v>Decrease</v>
      </c>
    </row>
    <row r="1166" spans="1:6" x14ac:dyDescent="0.2">
      <c r="A1166" s="1">
        <v>43169</v>
      </c>
      <c r="B1166" s="2">
        <v>5446.9316531209433</v>
      </c>
      <c r="C1166" s="3">
        <v>6005.2045525549456</v>
      </c>
      <c r="D1166">
        <v>5013.6057390545666</v>
      </c>
      <c r="E1166" s="4">
        <v>5431.2872694928583</v>
      </c>
      <c r="F1166" t="str">
        <f t="shared" si="18"/>
        <v>Decrease</v>
      </c>
    </row>
    <row r="1167" spans="1:6" x14ac:dyDescent="0.2">
      <c r="A1167" s="1">
        <v>43170</v>
      </c>
      <c r="B1167" s="2">
        <v>5482.5620155669176</v>
      </c>
      <c r="C1167" s="3">
        <v>5947.7349495879253</v>
      </c>
      <c r="D1167">
        <v>4916.358733250102</v>
      </c>
      <c r="E1167" s="4">
        <v>5487.797842993019</v>
      </c>
      <c r="F1167" t="str">
        <f t="shared" si="18"/>
        <v>Increase</v>
      </c>
    </row>
    <row r="1168" spans="1:6" x14ac:dyDescent="0.2">
      <c r="A1168" s="1">
        <v>43171</v>
      </c>
      <c r="B1168" s="2">
        <v>5426.7858458255705</v>
      </c>
      <c r="C1168" s="3">
        <v>5939.3664675639675</v>
      </c>
      <c r="D1168">
        <v>4801.6037047081327</v>
      </c>
      <c r="E1168" s="4">
        <v>5517.0914022467123</v>
      </c>
      <c r="F1168" t="str">
        <f t="shared" si="18"/>
        <v>Increase</v>
      </c>
    </row>
    <row r="1169" spans="1:6" x14ac:dyDescent="0.2">
      <c r="A1169" s="1">
        <v>43172</v>
      </c>
      <c r="B1169" s="2">
        <v>5381.1724127414864</v>
      </c>
      <c r="C1169" s="3">
        <v>5837.916169808751</v>
      </c>
      <c r="D1169">
        <v>4841.4331276521498</v>
      </c>
      <c r="E1169" s="4">
        <v>5378.900382941456</v>
      </c>
      <c r="F1169" t="str">
        <f t="shared" si="18"/>
        <v>Decrease</v>
      </c>
    </row>
    <row r="1170" spans="1:6" x14ac:dyDescent="0.2">
      <c r="A1170" s="1">
        <v>43173</v>
      </c>
      <c r="B1170" s="2">
        <v>5324.290058386925</v>
      </c>
      <c r="C1170" s="3">
        <v>5845.9303266154011</v>
      </c>
      <c r="D1170">
        <v>4733.2470735623128</v>
      </c>
      <c r="E1170" s="4">
        <v>5417.5081514219537</v>
      </c>
      <c r="F1170" t="str">
        <f t="shared" si="18"/>
        <v>Increase</v>
      </c>
    </row>
    <row r="1171" spans="1:6" x14ac:dyDescent="0.2">
      <c r="A1171" s="1">
        <v>43174</v>
      </c>
      <c r="B1171" s="2">
        <v>5283.6545350377764</v>
      </c>
      <c r="C1171" s="3">
        <v>5874.6923787369169</v>
      </c>
      <c r="D1171">
        <v>4803.534201874133</v>
      </c>
      <c r="E1171" s="4">
        <v>5374.5801408195139</v>
      </c>
      <c r="F1171" t="str">
        <f t="shared" si="18"/>
        <v>Decrease</v>
      </c>
    </row>
    <row r="1172" spans="1:6" x14ac:dyDescent="0.2">
      <c r="A1172" s="1">
        <v>43175</v>
      </c>
      <c r="B1172" s="2">
        <v>5189.4962126830869</v>
      </c>
      <c r="C1172" s="3">
        <v>5729.7810878687696</v>
      </c>
      <c r="D1172">
        <v>4604.479708350048</v>
      </c>
      <c r="E1172" s="4">
        <v>5186.2925160757586</v>
      </c>
      <c r="F1172" t="str">
        <f t="shared" si="18"/>
        <v>Decrease</v>
      </c>
    </row>
    <row r="1173" spans="1:6" x14ac:dyDescent="0.2">
      <c r="A1173" s="1">
        <v>43176</v>
      </c>
      <c r="B1173" s="2">
        <v>5145.380463502077</v>
      </c>
      <c r="C1173" s="3">
        <v>5749.8868556750294</v>
      </c>
      <c r="D1173">
        <v>4650.7885161369531</v>
      </c>
      <c r="E1173" s="4">
        <v>5248.5262029993246</v>
      </c>
      <c r="F1173" t="str">
        <f t="shared" si="18"/>
        <v>Increase</v>
      </c>
    </row>
    <row r="1174" spans="1:6" x14ac:dyDescent="0.2">
      <c r="A1174" s="1">
        <v>43177</v>
      </c>
      <c r="B1174" s="2">
        <v>5130.0892769060674</v>
      </c>
      <c r="C1174" s="3">
        <v>5646.1126475068877</v>
      </c>
      <c r="D1174">
        <v>4611.6469948290069</v>
      </c>
      <c r="E1174" s="4">
        <v>5077.9755668113976</v>
      </c>
      <c r="F1174" t="str">
        <f t="shared" si="18"/>
        <v>Decrease</v>
      </c>
    </row>
    <row r="1175" spans="1:6" x14ac:dyDescent="0.2">
      <c r="A1175" s="1">
        <v>43178</v>
      </c>
      <c r="B1175" s="2">
        <v>5337.9358650163049</v>
      </c>
      <c r="C1175" s="3">
        <v>5973.4929734366233</v>
      </c>
      <c r="D1175">
        <v>4832.2125099156447</v>
      </c>
      <c r="E1175" s="4">
        <v>5343.7823813464211</v>
      </c>
      <c r="F1175" t="str">
        <f t="shared" si="18"/>
        <v>Increase</v>
      </c>
    </row>
    <row r="1176" spans="1:6" x14ac:dyDescent="0.2">
      <c r="A1176" s="1">
        <v>43179</v>
      </c>
      <c r="B1176" s="2">
        <v>5404.3216621108104</v>
      </c>
      <c r="C1176" s="3">
        <v>5981.2467076993862</v>
      </c>
      <c r="D1176">
        <v>4893.9059391268729</v>
      </c>
      <c r="E1176" s="4">
        <v>5451.912475470519</v>
      </c>
      <c r="F1176" t="str">
        <f t="shared" si="18"/>
        <v>Increase</v>
      </c>
    </row>
    <row r="1177" spans="1:6" x14ac:dyDescent="0.2">
      <c r="A1177" s="1">
        <v>43180</v>
      </c>
      <c r="B1177" s="2">
        <v>5340.7631728235001</v>
      </c>
      <c r="C1177" s="3">
        <v>5878.8027119591534</v>
      </c>
      <c r="D1177">
        <v>4820.1852022913408</v>
      </c>
      <c r="E1177" s="4">
        <v>5396.2415273801471</v>
      </c>
      <c r="F1177" t="str">
        <f t="shared" si="18"/>
        <v>Decrease</v>
      </c>
    </row>
    <row r="1178" spans="1:6" x14ac:dyDescent="0.2">
      <c r="A1178" s="1">
        <v>43181</v>
      </c>
      <c r="B1178" s="2">
        <v>5394.728275020886</v>
      </c>
      <c r="C1178" s="3">
        <v>5971.7643910745865</v>
      </c>
      <c r="D1178">
        <v>4815.3526846327832</v>
      </c>
      <c r="E1178" s="4">
        <v>5447.024089201419</v>
      </c>
      <c r="F1178" t="str">
        <f t="shared" si="18"/>
        <v>Increase</v>
      </c>
    </row>
    <row r="1179" spans="1:6" x14ac:dyDescent="0.2">
      <c r="A1179" s="1">
        <v>43182</v>
      </c>
      <c r="B1179" s="2">
        <v>5522.294843110074</v>
      </c>
      <c r="C1179" s="3">
        <v>6072.3159224172578</v>
      </c>
      <c r="D1179">
        <v>4846.4427080809228</v>
      </c>
      <c r="E1179" s="4">
        <v>5605.8843880694585</v>
      </c>
      <c r="F1179" t="str">
        <f t="shared" si="18"/>
        <v>Increase</v>
      </c>
    </row>
    <row r="1180" spans="1:6" x14ac:dyDescent="0.2">
      <c r="A1180" s="1">
        <v>43183</v>
      </c>
      <c r="B1180" s="2">
        <v>5772.0636587202653</v>
      </c>
      <c r="C1180" s="3">
        <v>6262.204853118441</v>
      </c>
      <c r="D1180">
        <v>5264.6860489012652</v>
      </c>
      <c r="E1180" s="4">
        <v>5754.837183958768</v>
      </c>
      <c r="F1180" t="str">
        <f t="shared" si="18"/>
        <v>Increase</v>
      </c>
    </row>
    <row r="1181" spans="1:6" x14ac:dyDescent="0.2">
      <c r="A1181" s="1">
        <v>43184</v>
      </c>
      <c r="B1181" s="2">
        <v>5806.954086581829</v>
      </c>
      <c r="C1181" s="3">
        <v>6223.6161316684093</v>
      </c>
      <c r="D1181">
        <v>5245.2515555860055</v>
      </c>
      <c r="E1181" s="4">
        <v>5824.2767951239184</v>
      </c>
      <c r="F1181" t="str">
        <f t="shared" si="18"/>
        <v>Increase</v>
      </c>
    </row>
    <row r="1182" spans="1:6" x14ac:dyDescent="0.2">
      <c r="A1182" s="1">
        <v>43185</v>
      </c>
      <c r="B1182" s="2">
        <v>5887.1439898307663</v>
      </c>
      <c r="C1182" s="3">
        <v>6578.6059788068569</v>
      </c>
      <c r="D1182">
        <v>5280.0954198748414</v>
      </c>
      <c r="E1182" s="4">
        <v>6026.2465554559676</v>
      </c>
      <c r="F1182" t="str">
        <f t="shared" si="18"/>
        <v>Increase</v>
      </c>
    </row>
    <row r="1183" spans="1:6" x14ac:dyDescent="0.2">
      <c r="A1183" s="1">
        <v>43186</v>
      </c>
      <c r="B1183" s="2">
        <v>5792.1305892558748</v>
      </c>
      <c r="C1183" s="3">
        <v>6499.386931288328</v>
      </c>
      <c r="D1183">
        <v>5240.0646885922106</v>
      </c>
      <c r="E1183" s="4">
        <v>5866.4600126632886</v>
      </c>
      <c r="F1183" t="str">
        <f t="shared" si="18"/>
        <v>Decrease</v>
      </c>
    </row>
    <row r="1184" spans="1:6" x14ac:dyDescent="0.2">
      <c r="A1184" s="1">
        <v>43187</v>
      </c>
      <c r="B1184" s="2">
        <v>5838.4645303898815</v>
      </c>
      <c r="C1184" s="3">
        <v>6362.9942052550668</v>
      </c>
      <c r="D1184">
        <v>5299.8895298732077</v>
      </c>
      <c r="E1184" s="4">
        <v>5832.5362983992754</v>
      </c>
      <c r="F1184" t="str">
        <f t="shared" si="18"/>
        <v>Decrease</v>
      </c>
    </row>
    <row r="1185" spans="1:6" x14ac:dyDescent="0.2">
      <c r="A1185" s="1">
        <v>43188</v>
      </c>
      <c r="B1185" s="2">
        <v>5958.3651824882882</v>
      </c>
      <c r="C1185" s="3">
        <v>6530.4365342418014</v>
      </c>
      <c r="D1185">
        <v>5237.704792813216</v>
      </c>
      <c r="E1185" s="4">
        <v>5979.5392554174105</v>
      </c>
      <c r="F1185" t="str">
        <f t="shared" si="18"/>
        <v>Increase</v>
      </c>
    </row>
    <row r="1186" spans="1:6" x14ac:dyDescent="0.2">
      <c r="A1186" s="1">
        <v>43189</v>
      </c>
      <c r="B1186" s="2">
        <v>6006.270561818118</v>
      </c>
      <c r="C1186" s="3">
        <v>6563.3215966903717</v>
      </c>
      <c r="D1186">
        <v>5459.7685058548577</v>
      </c>
      <c r="E1186" s="4">
        <v>6041.0070270201113</v>
      </c>
      <c r="F1186" t="str">
        <f t="shared" si="18"/>
        <v>Increase</v>
      </c>
    </row>
    <row r="1187" spans="1:6" x14ac:dyDescent="0.2">
      <c r="A1187" s="1">
        <v>43190</v>
      </c>
      <c r="B1187" s="2">
        <v>5999.3105221855039</v>
      </c>
      <c r="C1187" s="3">
        <v>6525.3409793708261</v>
      </c>
      <c r="D1187">
        <v>5416.0259005802918</v>
      </c>
      <c r="E1187" s="4">
        <v>6120.5738539455378</v>
      </c>
      <c r="F1187" t="str">
        <f t="shared" si="18"/>
        <v>Increase</v>
      </c>
    </row>
    <row r="1188" spans="1:6" x14ac:dyDescent="0.2">
      <c r="A1188" s="1">
        <v>43191</v>
      </c>
      <c r="B1188" s="2">
        <v>6179.06225256375</v>
      </c>
      <c r="C1188" s="3">
        <v>6766.0430546762218</v>
      </c>
      <c r="D1188">
        <v>5645.705166036375</v>
      </c>
      <c r="E1188" s="4">
        <v>6216.0393900630797</v>
      </c>
      <c r="F1188" t="str">
        <f t="shared" si="18"/>
        <v>Increase</v>
      </c>
    </row>
    <row r="1189" spans="1:6" x14ac:dyDescent="0.2">
      <c r="A1189" s="1">
        <v>43192</v>
      </c>
      <c r="B1189" s="2">
        <v>6277.3648293700207</v>
      </c>
      <c r="C1189" s="3">
        <v>6923.2452220918749</v>
      </c>
      <c r="D1189">
        <v>5614.2328037447251</v>
      </c>
      <c r="E1189" s="4">
        <v>6070.5908972768875</v>
      </c>
      <c r="F1189" t="str">
        <f t="shared" si="18"/>
        <v>Decrease</v>
      </c>
    </row>
    <row r="1190" spans="1:6" x14ac:dyDescent="0.2">
      <c r="A1190" s="1">
        <v>43193</v>
      </c>
      <c r="B1190" s="2">
        <v>6333.501769761071</v>
      </c>
      <c r="C1190" s="3">
        <v>6892.4946725418058</v>
      </c>
      <c r="D1190">
        <v>5807.4066539829682</v>
      </c>
      <c r="E1190" s="4">
        <v>6609.9936828497803</v>
      </c>
      <c r="F1190" t="str">
        <f t="shared" si="18"/>
        <v>Increase</v>
      </c>
    </row>
    <row r="1191" spans="1:6" x14ac:dyDescent="0.2">
      <c r="A1191" s="1">
        <v>43194</v>
      </c>
      <c r="B1191" s="2">
        <v>6333.9627267436863</v>
      </c>
      <c r="C1191" s="3">
        <v>6874.7925590094565</v>
      </c>
      <c r="D1191">
        <v>5761.0176125772259</v>
      </c>
      <c r="E1191" s="4">
        <v>6370.0260610510868</v>
      </c>
      <c r="F1191" t="str">
        <f t="shared" si="18"/>
        <v>Decrease</v>
      </c>
    </row>
    <row r="1192" spans="1:6" x14ac:dyDescent="0.2">
      <c r="A1192" s="1">
        <v>43195</v>
      </c>
      <c r="B1192" s="2">
        <v>6236.419783513762</v>
      </c>
      <c r="C1192" s="3">
        <v>6882.7332735102746</v>
      </c>
      <c r="D1192">
        <v>5642.6179505477148</v>
      </c>
      <c r="E1192" s="4">
        <v>6427.3899582121185</v>
      </c>
      <c r="F1192" t="str">
        <f t="shared" si="18"/>
        <v>Increase</v>
      </c>
    </row>
    <row r="1193" spans="1:6" x14ac:dyDescent="0.2">
      <c r="A1193" s="1">
        <v>43196</v>
      </c>
      <c r="B1193" s="2">
        <v>6189.6084530708322</v>
      </c>
      <c r="C1193" s="3">
        <v>6946.291435405632</v>
      </c>
      <c r="D1193">
        <v>5559.8863208041375</v>
      </c>
      <c r="E1193" s="4">
        <v>6243.6526663536724</v>
      </c>
      <c r="F1193" t="str">
        <f t="shared" si="18"/>
        <v>Decrease</v>
      </c>
    </row>
    <row r="1194" spans="1:6" x14ac:dyDescent="0.2">
      <c r="A1194" s="1">
        <v>43197</v>
      </c>
      <c r="B1194" s="2">
        <v>6242.4586204064308</v>
      </c>
      <c r="C1194" s="3">
        <v>6921.557342154666</v>
      </c>
      <c r="D1194">
        <v>5574.8100149667962</v>
      </c>
      <c r="E1194" s="4">
        <v>6272.8980151866872</v>
      </c>
      <c r="F1194" t="str">
        <f t="shared" si="18"/>
        <v>Increase</v>
      </c>
    </row>
    <row r="1195" spans="1:6" x14ac:dyDescent="0.2">
      <c r="A1195" s="1">
        <v>43198</v>
      </c>
      <c r="B1195" s="2">
        <v>6039.5550789696654</v>
      </c>
      <c r="C1195" s="3">
        <v>6625.1450430771101</v>
      </c>
      <c r="D1195">
        <v>5460.6073345104214</v>
      </c>
      <c r="E1195" s="4">
        <v>6087.6254090160919</v>
      </c>
      <c r="F1195" t="str">
        <f t="shared" si="18"/>
        <v>Decrease</v>
      </c>
    </row>
    <row r="1196" spans="1:6" x14ac:dyDescent="0.2">
      <c r="A1196" s="1">
        <v>43199</v>
      </c>
      <c r="B1196" s="2">
        <v>5950.9018857378287</v>
      </c>
      <c r="C1196" s="3">
        <v>6534.2927897332711</v>
      </c>
      <c r="D1196">
        <v>5369.5188548786737</v>
      </c>
      <c r="E1196" s="4">
        <v>6070.9464274618376</v>
      </c>
      <c r="F1196" t="str">
        <f t="shared" si="18"/>
        <v>Decrease</v>
      </c>
    </row>
    <row r="1197" spans="1:6" x14ac:dyDescent="0.2">
      <c r="A1197" s="1">
        <v>43200</v>
      </c>
      <c r="B1197" s="2">
        <v>5833.1136310208249</v>
      </c>
      <c r="C1197" s="3">
        <v>6469.4950347940839</v>
      </c>
      <c r="D1197">
        <v>5230.5818713095596</v>
      </c>
      <c r="E1197" s="4">
        <v>5912.1326146537376</v>
      </c>
      <c r="F1197" t="str">
        <f t="shared" si="18"/>
        <v>Decrease</v>
      </c>
    </row>
    <row r="1198" spans="1:6" x14ac:dyDescent="0.2">
      <c r="A1198" s="1">
        <v>43201</v>
      </c>
      <c r="B1198" s="2">
        <v>5784.9379716751691</v>
      </c>
      <c r="C1198" s="3">
        <v>6361.0879846387534</v>
      </c>
      <c r="D1198">
        <v>5249.2015152996591</v>
      </c>
      <c r="E1198" s="4">
        <v>5785.1590295561891</v>
      </c>
      <c r="F1198" t="str">
        <f t="shared" si="18"/>
        <v>Decrease</v>
      </c>
    </row>
    <row r="1199" spans="1:6" x14ac:dyDescent="0.2">
      <c r="A1199" s="1">
        <v>43202</v>
      </c>
      <c r="B1199" s="2">
        <v>5639.2421765545969</v>
      </c>
      <c r="C1199" s="3">
        <v>6250.9958423152329</v>
      </c>
      <c r="D1199">
        <v>5009.9788067681739</v>
      </c>
      <c r="E1199" s="4">
        <v>5759.7611323222163</v>
      </c>
      <c r="F1199" t="str">
        <f t="shared" si="18"/>
        <v>Decrease</v>
      </c>
    </row>
    <row r="1200" spans="1:6" x14ac:dyDescent="0.2">
      <c r="A1200" s="1">
        <v>43203</v>
      </c>
      <c r="B1200" s="2">
        <v>5692.2564320877418</v>
      </c>
      <c r="C1200" s="3">
        <v>6323.3182721490384</v>
      </c>
      <c r="D1200">
        <v>5198.8498168530605</v>
      </c>
      <c r="E1200" s="4">
        <v>5847.1382340575738</v>
      </c>
      <c r="F1200" t="str">
        <f t="shared" si="18"/>
        <v>Increase</v>
      </c>
    </row>
    <row r="1201" spans="1:6" x14ac:dyDescent="0.2">
      <c r="A1201" s="1">
        <v>43204</v>
      </c>
      <c r="B1201" s="2">
        <v>5712.8621368712857</v>
      </c>
      <c r="C1201" s="3">
        <v>6285.9275208927666</v>
      </c>
      <c r="D1201">
        <v>5165.2308418388648</v>
      </c>
      <c r="E1201" s="4">
        <v>5800.8494653489952</v>
      </c>
      <c r="F1201" t="str">
        <f t="shared" si="18"/>
        <v>Decrease</v>
      </c>
    </row>
    <row r="1202" spans="1:6" x14ac:dyDescent="0.2">
      <c r="A1202" s="1">
        <v>43205</v>
      </c>
      <c r="B1202" s="2">
        <v>5721.0092526503049</v>
      </c>
      <c r="C1202" s="3">
        <v>6314.0569028487107</v>
      </c>
      <c r="D1202">
        <v>5237.0742311661306</v>
      </c>
      <c r="E1202" s="4">
        <v>5642.7787750676271</v>
      </c>
      <c r="F1202" t="str">
        <f t="shared" si="18"/>
        <v>Decrease</v>
      </c>
    </row>
    <row r="1203" spans="1:6" x14ac:dyDescent="0.2">
      <c r="A1203" s="1">
        <v>43206</v>
      </c>
      <c r="B1203" s="2">
        <v>5749.8580508174373</v>
      </c>
      <c r="C1203" s="3">
        <v>6357.659251834727</v>
      </c>
      <c r="D1203">
        <v>5055.5399347254852</v>
      </c>
      <c r="E1203" s="4">
        <v>5795.1277451752449</v>
      </c>
      <c r="F1203" t="str">
        <f t="shared" si="18"/>
        <v>Increase</v>
      </c>
    </row>
    <row r="1204" spans="1:6" x14ac:dyDescent="0.2">
      <c r="A1204" s="1">
        <v>43207</v>
      </c>
      <c r="B1204" s="2">
        <v>5850.9857034030229</v>
      </c>
      <c r="C1204" s="3">
        <v>6429.4824793567068</v>
      </c>
      <c r="D1204">
        <v>5320.1660584130223</v>
      </c>
      <c r="E1204" s="4">
        <v>5902.2330977683687</v>
      </c>
      <c r="F1204" t="str">
        <f t="shared" si="18"/>
        <v>Increase</v>
      </c>
    </row>
    <row r="1205" spans="1:6" x14ac:dyDescent="0.2">
      <c r="A1205" s="1">
        <v>43208</v>
      </c>
      <c r="B1205" s="2">
        <v>5799.7484524456377</v>
      </c>
      <c r="C1205" s="3">
        <v>6332.1242543060316</v>
      </c>
      <c r="D1205">
        <v>5171.0922344511719</v>
      </c>
      <c r="E1205" s="4">
        <v>5933.1571780101249</v>
      </c>
      <c r="F1205" t="str">
        <f t="shared" si="18"/>
        <v>Increase</v>
      </c>
    </row>
    <row r="1206" spans="1:6" x14ac:dyDescent="0.2">
      <c r="A1206" s="1">
        <v>43209</v>
      </c>
      <c r="B1206" s="2">
        <v>5746.9708343159136</v>
      </c>
      <c r="C1206" s="3">
        <v>6323.9412216960936</v>
      </c>
      <c r="D1206">
        <v>5165.0035648982266</v>
      </c>
      <c r="E1206" s="4">
        <v>5780.2947473060149</v>
      </c>
      <c r="F1206" t="str">
        <f t="shared" si="18"/>
        <v>Decrease</v>
      </c>
    </row>
    <row r="1207" spans="1:6" x14ac:dyDescent="0.2">
      <c r="A1207" s="1">
        <v>43210</v>
      </c>
      <c r="B1207" s="2">
        <v>5622.7290332804278</v>
      </c>
      <c r="C1207" s="3">
        <v>6170.1668168762108</v>
      </c>
      <c r="D1207">
        <v>5035.6046625454337</v>
      </c>
      <c r="E1207" s="4">
        <v>5570.0148444757288</v>
      </c>
      <c r="F1207" t="str">
        <f t="shared" si="18"/>
        <v>Decrease</v>
      </c>
    </row>
    <row r="1208" spans="1:6" x14ac:dyDescent="0.2">
      <c r="A1208" s="1">
        <v>43211</v>
      </c>
      <c r="B1208" s="2">
        <v>5906.5236738229205</v>
      </c>
      <c r="C1208" s="3">
        <v>6519.4295099614819</v>
      </c>
      <c r="D1208">
        <v>5404.36937838215</v>
      </c>
      <c r="E1208" s="4">
        <v>6025.4016965980563</v>
      </c>
      <c r="F1208" t="str">
        <f t="shared" si="18"/>
        <v>Increase</v>
      </c>
    </row>
    <row r="1209" spans="1:6" x14ac:dyDescent="0.2">
      <c r="A1209" s="1">
        <v>43212</v>
      </c>
      <c r="B1209" s="2">
        <v>5912.0082551486985</v>
      </c>
      <c r="C1209" s="3">
        <v>6495.1037101498468</v>
      </c>
      <c r="D1209">
        <v>5189.65014267269</v>
      </c>
      <c r="E1209" s="4">
        <v>6000.8260311972599</v>
      </c>
      <c r="F1209" t="str">
        <f t="shared" si="18"/>
        <v>Decrease</v>
      </c>
    </row>
    <row r="1210" spans="1:6" x14ac:dyDescent="0.2">
      <c r="A1210" s="1">
        <v>43213</v>
      </c>
      <c r="B1210" s="2">
        <v>5961.9924893871203</v>
      </c>
      <c r="C1210" s="3">
        <v>6554.6556241245407</v>
      </c>
      <c r="D1210">
        <v>5288.4809151613499</v>
      </c>
      <c r="E1210" s="4">
        <v>6126.7401864179219</v>
      </c>
      <c r="F1210" t="str">
        <f t="shared" si="18"/>
        <v>Increase</v>
      </c>
    </row>
    <row r="1211" spans="1:6" x14ac:dyDescent="0.2">
      <c r="A1211" s="1">
        <v>43214</v>
      </c>
      <c r="B1211" s="2">
        <v>5852.8308058332059</v>
      </c>
      <c r="C1211" s="3">
        <v>6549.5568057110913</v>
      </c>
      <c r="D1211">
        <v>5238.55762388533</v>
      </c>
      <c r="E1211" s="4">
        <v>5983.1640705675272</v>
      </c>
      <c r="F1211" t="str">
        <f t="shared" si="18"/>
        <v>Decrease</v>
      </c>
    </row>
    <row r="1212" spans="1:6" x14ac:dyDescent="0.2">
      <c r="A1212" s="1">
        <v>43215</v>
      </c>
      <c r="B1212" s="2">
        <v>5897.4620218283735</v>
      </c>
      <c r="C1212" s="3">
        <v>6500.1438953816178</v>
      </c>
      <c r="D1212">
        <v>5286.8394389446066</v>
      </c>
      <c r="E1212" s="4">
        <v>6017.4345535199827</v>
      </c>
      <c r="F1212" t="str">
        <f t="shared" si="18"/>
        <v>Increase</v>
      </c>
    </row>
    <row r="1213" spans="1:6" x14ac:dyDescent="0.2">
      <c r="A1213" s="1">
        <v>43216</v>
      </c>
      <c r="B1213" s="2">
        <v>5992.8954453786519</v>
      </c>
      <c r="C1213" s="3">
        <v>6586.1733854735967</v>
      </c>
      <c r="D1213">
        <v>5453.2234937691837</v>
      </c>
      <c r="E1213" s="4">
        <v>6082.4075994962795</v>
      </c>
      <c r="F1213" t="str">
        <f t="shared" si="18"/>
        <v>Increase</v>
      </c>
    </row>
    <row r="1214" spans="1:6" x14ac:dyDescent="0.2">
      <c r="A1214" s="1">
        <v>43217</v>
      </c>
      <c r="B1214" s="2">
        <v>6186.2691912940527</v>
      </c>
      <c r="C1214" s="3">
        <v>6836.41446017416</v>
      </c>
      <c r="D1214">
        <v>5409.748636981818</v>
      </c>
      <c r="E1214" s="4">
        <v>6235.753734265355</v>
      </c>
      <c r="F1214" t="str">
        <f t="shared" si="18"/>
        <v>Increase</v>
      </c>
    </row>
    <row r="1215" spans="1:6" x14ac:dyDescent="0.2">
      <c r="A1215" s="1">
        <v>43218</v>
      </c>
      <c r="B1215" s="2">
        <v>6292.4527940879134</v>
      </c>
      <c r="C1215" s="3">
        <v>6870.0713453368262</v>
      </c>
      <c r="D1215">
        <v>5661.5064282855737</v>
      </c>
      <c r="E1215" s="4">
        <v>6348.6413834680607</v>
      </c>
      <c r="F1215" t="str">
        <f t="shared" si="18"/>
        <v>Increase</v>
      </c>
    </row>
    <row r="1216" spans="1:6" x14ac:dyDescent="0.2">
      <c r="A1216" s="1">
        <v>43219</v>
      </c>
      <c r="B1216" s="2">
        <v>6279.7524442964623</v>
      </c>
      <c r="C1216" s="3">
        <v>6765.2638003493712</v>
      </c>
      <c r="D1216">
        <v>5628.588706987799</v>
      </c>
      <c r="E1216" s="4">
        <v>6546.1266274134532</v>
      </c>
      <c r="F1216" t="str">
        <f t="shared" si="18"/>
        <v>Increase</v>
      </c>
    </row>
    <row r="1217" spans="1:6" x14ac:dyDescent="0.2">
      <c r="A1217" s="1">
        <v>43220</v>
      </c>
      <c r="B1217" s="2">
        <v>6357.7376811243294</v>
      </c>
      <c r="C1217" s="3">
        <v>7085.7167762731733</v>
      </c>
      <c r="D1217">
        <v>5726.2547127230491</v>
      </c>
      <c r="E1217" s="4">
        <v>6303.7105898662749</v>
      </c>
      <c r="F1217" t="str">
        <f t="shared" si="18"/>
        <v>Decrease</v>
      </c>
    </row>
    <row r="1218" spans="1:6" x14ac:dyDescent="0.2">
      <c r="A1218" s="1">
        <v>43221</v>
      </c>
      <c r="B1218" s="2">
        <v>6194.3401284308466</v>
      </c>
      <c r="C1218" s="3">
        <v>6856.6037988194676</v>
      </c>
      <c r="D1218">
        <v>5534.3638940471337</v>
      </c>
      <c r="E1218" s="4">
        <v>6128.7347408081023</v>
      </c>
      <c r="F1218" t="str">
        <f t="shared" si="18"/>
        <v>Decrease</v>
      </c>
    </row>
    <row r="1219" spans="1:6" x14ac:dyDescent="0.2">
      <c r="A1219" s="1">
        <v>43222</v>
      </c>
      <c r="B1219" s="2">
        <v>6181.7133911873971</v>
      </c>
      <c r="C1219" s="3">
        <v>6807.3604780465794</v>
      </c>
      <c r="D1219">
        <v>5534.9440449105095</v>
      </c>
      <c r="E1219" s="4">
        <v>6350.6843798072514</v>
      </c>
      <c r="F1219" t="str">
        <f t="shared" si="18"/>
        <v>Increase</v>
      </c>
    </row>
    <row r="1220" spans="1:6" x14ac:dyDescent="0.2">
      <c r="A1220" s="1">
        <v>43223</v>
      </c>
      <c r="B1220" s="2">
        <v>6310.7532725677193</v>
      </c>
      <c r="C1220" s="3">
        <v>6857.5173046397522</v>
      </c>
      <c r="D1220">
        <v>5756.0433766453461</v>
      </c>
      <c r="E1220" s="4">
        <v>6355.6922886216253</v>
      </c>
      <c r="F1220" t="str">
        <f t="shared" ref="F1220:F1283" si="19">IF(E1220&gt;=E1219,"Increase","Decrease")</f>
        <v>Increase</v>
      </c>
    </row>
    <row r="1221" spans="1:6" x14ac:dyDescent="0.2">
      <c r="A1221" s="1">
        <v>43224</v>
      </c>
      <c r="B1221" s="2">
        <v>6497.7129164841226</v>
      </c>
      <c r="C1221" s="3">
        <v>7105.3757635489774</v>
      </c>
      <c r="D1221">
        <v>5924.7784428431842</v>
      </c>
      <c r="E1221" s="4">
        <v>6612.1629569865136</v>
      </c>
      <c r="F1221" t="str">
        <f t="shared" si="19"/>
        <v>Increase</v>
      </c>
    </row>
    <row r="1222" spans="1:6" x14ac:dyDescent="0.2">
      <c r="A1222" s="1">
        <v>43225</v>
      </c>
      <c r="B1222" s="2">
        <v>6489.6752779074714</v>
      </c>
      <c r="C1222" s="3">
        <v>7232.8522146958339</v>
      </c>
      <c r="D1222">
        <v>5886.7153483057273</v>
      </c>
      <c r="E1222" s="4">
        <v>6642.324894789791</v>
      </c>
      <c r="F1222" t="str">
        <f t="shared" si="19"/>
        <v>Increase</v>
      </c>
    </row>
    <row r="1223" spans="1:6" x14ac:dyDescent="0.2">
      <c r="A1223" s="1">
        <v>43226</v>
      </c>
      <c r="B1223" s="2">
        <v>6552.0376433810779</v>
      </c>
      <c r="C1223" s="3">
        <v>7233.5125032363603</v>
      </c>
      <c r="D1223">
        <v>5872.9174406254178</v>
      </c>
      <c r="E1223" s="4">
        <v>6474.3345494895366</v>
      </c>
      <c r="F1223" t="str">
        <f t="shared" si="19"/>
        <v>Decrease</v>
      </c>
    </row>
    <row r="1224" spans="1:6" x14ac:dyDescent="0.2">
      <c r="A1224" s="1">
        <v>43227</v>
      </c>
      <c r="B1224" s="2">
        <v>6517.2976385235461</v>
      </c>
      <c r="C1224" s="3">
        <v>7172.1275112117501</v>
      </c>
      <c r="D1224">
        <v>5769.8523063697467</v>
      </c>
      <c r="E1224" s="4">
        <v>6660.1012486611608</v>
      </c>
      <c r="F1224" t="str">
        <f t="shared" si="19"/>
        <v>Increase</v>
      </c>
    </row>
    <row r="1225" spans="1:6" x14ac:dyDescent="0.2">
      <c r="A1225" s="1">
        <v>43228</v>
      </c>
      <c r="B1225" s="2">
        <v>6782.7701968875244</v>
      </c>
      <c r="C1225" s="3">
        <v>7432.8114405814022</v>
      </c>
      <c r="D1225">
        <v>6013.2449855939367</v>
      </c>
      <c r="E1225" s="4">
        <v>6762.6711415304744</v>
      </c>
      <c r="F1225" t="str">
        <f t="shared" si="19"/>
        <v>Increase</v>
      </c>
    </row>
    <row r="1226" spans="1:6" x14ac:dyDescent="0.2">
      <c r="A1226" s="1">
        <v>43229</v>
      </c>
      <c r="B1226" s="2">
        <v>6599.6341979396666</v>
      </c>
      <c r="C1226" s="3">
        <v>7324.3075988542205</v>
      </c>
      <c r="D1226">
        <v>5964.4350509985561</v>
      </c>
      <c r="E1226" s="4">
        <v>6783.9291521643217</v>
      </c>
      <c r="F1226" t="str">
        <f t="shared" si="19"/>
        <v>Increase</v>
      </c>
    </row>
    <row r="1227" spans="1:6" x14ac:dyDescent="0.2">
      <c r="A1227" s="1">
        <v>43230</v>
      </c>
      <c r="B1227" s="2">
        <v>6655.1694129487287</v>
      </c>
      <c r="C1227" s="3">
        <v>7357.8489211384713</v>
      </c>
      <c r="D1227">
        <v>5948.0564761842488</v>
      </c>
      <c r="E1227" s="4">
        <v>6800.3582458249793</v>
      </c>
      <c r="F1227" t="str">
        <f t="shared" si="19"/>
        <v>Increase</v>
      </c>
    </row>
    <row r="1228" spans="1:6" x14ac:dyDescent="0.2">
      <c r="A1228" s="1">
        <v>43231</v>
      </c>
      <c r="B1228" s="2">
        <v>6605.0808198223849</v>
      </c>
      <c r="C1228" s="3">
        <v>7212.4197194220505</v>
      </c>
      <c r="D1228">
        <v>5817.0387099220698</v>
      </c>
      <c r="E1228" s="4">
        <v>6743.3802788182948</v>
      </c>
      <c r="F1228" t="str">
        <f t="shared" si="19"/>
        <v>Decrease</v>
      </c>
    </row>
    <row r="1229" spans="1:6" x14ac:dyDescent="0.2">
      <c r="A1229" s="1">
        <v>43232</v>
      </c>
      <c r="B1229" s="2">
        <v>6400.2307701793152</v>
      </c>
      <c r="C1229" s="3">
        <v>6988.9805819131807</v>
      </c>
      <c r="D1229">
        <v>5789.0109363049296</v>
      </c>
      <c r="E1229" s="4">
        <v>6524.2580198116029</v>
      </c>
      <c r="F1229" t="str">
        <f t="shared" si="19"/>
        <v>Decrease</v>
      </c>
    </row>
    <row r="1230" spans="1:6" x14ac:dyDescent="0.2">
      <c r="A1230" s="1">
        <v>43233</v>
      </c>
      <c r="B1230" s="2">
        <v>6400.2765687636338</v>
      </c>
      <c r="C1230" s="3">
        <v>7133.9033419928901</v>
      </c>
      <c r="D1230">
        <v>5738.9336516554067</v>
      </c>
      <c r="E1230" s="4">
        <v>6521.8362186629238</v>
      </c>
      <c r="F1230" t="str">
        <f t="shared" si="19"/>
        <v>Decrease</v>
      </c>
    </row>
    <row r="1231" spans="1:6" x14ac:dyDescent="0.2">
      <c r="A1231" s="1">
        <v>43234</v>
      </c>
      <c r="B1231" s="2">
        <v>6374.7418587961392</v>
      </c>
      <c r="C1231" s="3">
        <v>6997.9646916569591</v>
      </c>
      <c r="D1231">
        <v>5868.9822904095136</v>
      </c>
      <c r="E1231" s="4">
        <v>6442.3026165929241</v>
      </c>
      <c r="F1231" t="str">
        <f t="shared" si="19"/>
        <v>Decrease</v>
      </c>
    </row>
    <row r="1232" spans="1:6" x14ac:dyDescent="0.2">
      <c r="A1232" s="1">
        <v>43235</v>
      </c>
      <c r="B1232" s="2">
        <v>6422.5762022326198</v>
      </c>
      <c r="C1232" s="3">
        <v>7238.2520666262071</v>
      </c>
      <c r="D1232">
        <v>5661.4302543125568</v>
      </c>
      <c r="E1232" s="4">
        <v>6316.4189645294809</v>
      </c>
      <c r="F1232" t="str">
        <f t="shared" si="19"/>
        <v>Decrease</v>
      </c>
    </row>
    <row r="1233" spans="1:6" x14ac:dyDescent="0.2">
      <c r="A1233" s="1">
        <v>43236</v>
      </c>
      <c r="B1233" s="2">
        <v>6315.2633866783099</v>
      </c>
      <c r="C1233" s="3">
        <v>6889.9453006887788</v>
      </c>
      <c r="D1233">
        <v>5604.4741736601063</v>
      </c>
      <c r="E1233" s="4">
        <v>6460.5018526216118</v>
      </c>
      <c r="F1233" t="str">
        <f t="shared" si="19"/>
        <v>Increase</v>
      </c>
    </row>
    <row r="1234" spans="1:6" x14ac:dyDescent="0.2">
      <c r="A1234" s="1">
        <v>43237</v>
      </c>
      <c r="B1234" s="2">
        <v>6543.5740581830159</v>
      </c>
      <c r="C1234" s="3">
        <v>7231.3273449231074</v>
      </c>
      <c r="D1234">
        <v>5735.4959144789464</v>
      </c>
      <c r="E1234" s="4">
        <v>6616.080469821497</v>
      </c>
      <c r="F1234" t="str">
        <f t="shared" si="19"/>
        <v>Increase</v>
      </c>
    </row>
    <row r="1235" spans="1:6" x14ac:dyDescent="0.2">
      <c r="A1235" s="1">
        <v>43238</v>
      </c>
      <c r="B1235" s="2">
        <v>6481.9160651358516</v>
      </c>
      <c r="C1235" s="3">
        <v>7022.4554663639574</v>
      </c>
      <c r="D1235">
        <v>5725.7941176581508</v>
      </c>
      <c r="E1235" s="4">
        <v>6589.127407794952</v>
      </c>
      <c r="F1235" t="str">
        <f t="shared" si="19"/>
        <v>Decrease</v>
      </c>
    </row>
    <row r="1236" spans="1:6" x14ac:dyDescent="0.2">
      <c r="A1236" s="1">
        <v>43239</v>
      </c>
      <c r="B1236" s="2">
        <v>6578.3961658858234</v>
      </c>
      <c r="C1236" s="3">
        <v>7304.5904368077463</v>
      </c>
      <c r="D1236">
        <v>5897.0362109746238</v>
      </c>
      <c r="E1236" s="4">
        <v>6762.7538353503669</v>
      </c>
      <c r="F1236" t="str">
        <f t="shared" si="19"/>
        <v>Increase</v>
      </c>
    </row>
    <row r="1237" spans="1:6" x14ac:dyDescent="0.2">
      <c r="A1237" s="1">
        <v>43240</v>
      </c>
      <c r="B1237" s="2">
        <v>6369.9968723055126</v>
      </c>
      <c r="C1237" s="3">
        <v>6973.4075465129872</v>
      </c>
      <c r="D1237">
        <v>5759.5941453759478</v>
      </c>
      <c r="E1237" s="4">
        <v>6483.3844469066953</v>
      </c>
      <c r="F1237" t="str">
        <f t="shared" si="19"/>
        <v>Decrease</v>
      </c>
    </row>
    <row r="1238" spans="1:6" x14ac:dyDescent="0.2">
      <c r="A1238" s="1">
        <v>43241</v>
      </c>
      <c r="B1238" s="2">
        <v>6608.6870708187635</v>
      </c>
      <c r="C1238" s="3">
        <v>7310.4666051411205</v>
      </c>
      <c r="D1238">
        <v>6016.8899731930924</v>
      </c>
      <c r="E1238" s="4">
        <v>6649.3784723240824</v>
      </c>
      <c r="F1238" t="str">
        <f t="shared" si="19"/>
        <v>Increase</v>
      </c>
    </row>
    <row r="1239" spans="1:6" x14ac:dyDescent="0.2">
      <c r="A1239" s="1">
        <v>43242</v>
      </c>
      <c r="B1239" s="2">
        <v>6572.9622179098624</v>
      </c>
      <c r="C1239" s="3">
        <v>7216.5687030234139</v>
      </c>
      <c r="D1239">
        <v>5816.7316848800074</v>
      </c>
      <c r="E1239" s="4">
        <v>6554.8405285947538</v>
      </c>
      <c r="F1239" t="str">
        <f t="shared" si="19"/>
        <v>Decrease</v>
      </c>
    </row>
    <row r="1240" spans="1:6" x14ac:dyDescent="0.2">
      <c r="A1240" s="1">
        <v>43243</v>
      </c>
      <c r="B1240" s="2">
        <v>6633.6804764757435</v>
      </c>
      <c r="C1240" s="3">
        <v>7161.7082306110515</v>
      </c>
      <c r="D1240">
        <v>5870.7086332626595</v>
      </c>
      <c r="E1240" s="4">
        <v>6773.5369498185883</v>
      </c>
      <c r="F1240" t="str">
        <f t="shared" si="19"/>
        <v>Increase</v>
      </c>
    </row>
    <row r="1241" spans="1:6" x14ac:dyDescent="0.2">
      <c r="A1241" s="1">
        <v>43244</v>
      </c>
      <c r="B1241" s="2">
        <v>6433.3445641510498</v>
      </c>
      <c r="C1241" s="3">
        <v>7086.2104577020546</v>
      </c>
      <c r="D1241">
        <v>5724.7678267267429</v>
      </c>
      <c r="E1241" s="4">
        <v>6565.3283169489769</v>
      </c>
      <c r="F1241" t="str">
        <f t="shared" si="19"/>
        <v>Decrease</v>
      </c>
    </row>
    <row r="1242" spans="1:6" x14ac:dyDescent="0.2">
      <c r="A1242" s="1">
        <v>43245</v>
      </c>
      <c r="B1242" s="2">
        <v>6556.0248798491421</v>
      </c>
      <c r="C1242" s="3">
        <v>7136.7394985366509</v>
      </c>
      <c r="D1242">
        <v>5915.3793502722865</v>
      </c>
      <c r="E1242" s="4">
        <v>6315.8321900908068</v>
      </c>
      <c r="F1242" t="str">
        <f t="shared" si="19"/>
        <v>Decrease</v>
      </c>
    </row>
    <row r="1243" spans="1:6" x14ac:dyDescent="0.2">
      <c r="A1243" s="1">
        <v>43246</v>
      </c>
      <c r="B1243" s="2">
        <v>6434.5014786331221</v>
      </c>
      <c r="C1243" s="3">
        <v>7192.7810140820948</v>
      </c>
      <c r="D1243">
        <v>5696.2943797449379</v>
      </c>
      <c r="E1243" s="4">
        <v>6578.9810629691692</v>
      </c>
      <c r="F1243" t="str">
        <f t="shared" si="19"/>
        <v>Increase</v>
      </c>
    </row>
    <row r="1244" spans="1:6" x14ac:dyDescent="0.2">
      <c r="A1244" s="1">
        <v>43247</v>
      </c>
      <c r="B1244" s="2">
        <v>6589.0675370177605</v>
      </c>
      <c r="C1244" s="3">
        <v>7277.0843447017314</v>
      </c>
      <c r="D1244">
        <v>6037.0987348226508</v>
      </c>
      <c r="E1244" s="4">
        <v>6762.6162547095919</v>
      </c>
      <c r="F1244" t="str">
        <f t="shared" si="19"/>
        <v>Increase</v>
      </c>
    </row>
    <row r="1245" spans="1:6" x14ac:dyDescent="0.2">
      <c r="A1245" s="1">
        <v>43248</v>
      </c>
      <c r="B1245" s="2">
        <v>6427.3543572013205</v>
      </c>
      <c r="C1245" s="3">
        <v>7075.7314529845844</v>
      </c>
      <c r="D1245">
        <v>5719.9097074634246</v>
      </c>
      <c r="E1245" s="4">
        <v>6455.8118010015569</v>
      </c>
      <c r="F1245" t="str">
        <f t="shared" si="19"/>
        <v>Decrease</v>
      </c>
    </row>
    <row r="1246" spans="1:6" x14ac:dyDescent="0.2">
      <c r="A1246" s="1">
        <v>43249</v>
      </c>
      <c r="B1246" s="2">
        <v>6353.1379089487455</v>
      </c>
      <c r="C1246" s="3">
        <v>6996.4305145001217</v>
      </c>
      <c r="D1246">
        <v>5808.8505115089119</v>
      </c>
      <c r="E1246" s="4">
        <v>6450.4193382886288</v>
      </c>
      <c r="F1246" t="str">
        <f t="shared" si="19"/>
        <v>Decrease</v>
      </c>
    </row>
    <row r="1247" spans="1:6" x14ac:dyDescent="0.2">
      <c r="A1247" s="1">
        <v>43250</v>
      </c>
      <c r="B1247" s="2">
        <v>6444.7037285020042</v>
      </c>
      <c r="C1247" s="3">
        <v>6987.5403179776977</v>
      </c>
      <c r="D1247">
        <v>5819.5767750273699</v>
      </c>
      <c r="E1247" s="4">
        <v>6456.0067919550547</v>
      </c>
      <c r="F1247" t="str">
        <f t="shared" si="19"/>
        <v>Increase</v>
      </c>
    </row>
    <row r="1248" spans="1:6" x14ac:dyDescent="0.2">
      <c r="A1248" s="1">
        <v>43251</v>
      </c>
      <c r="B1248" s="2">
        <v>6628.2499699059135</v>
      </c>
      <c r="C1248" s="3">
        <v>7225.0241048206453</v>
      </c>
      <c r="D1248">
        <v>6038.9057874128484</v>
      </c>
      <c r="E1248" s="4">
        <v>6617.447247145742</v>
      </c>
      <c r="F1248" t="str">
        <f t="shared" si="19"/>
        <v>Increase</v>
      </c>
    </row>
    <row r="1249" spans="1:6" x14ac:dyDescent="0.2">
      <c r="A1249" s="1">
        <v>43252</v>
      </c>
      <c r="B1249" s="2">
        <v>6451.8147648856484</v>
      </c>
      <c r="C1249" s="3">
        <v>7085.9790303313866</v>
      </c>
      <c r="D1249">
        <v>5891.519052434991</v>
      </c>
      <c r="E1249" s="4">
        <v>6500.6658604962577</v>
      </c>
      <c r="F1249" t="str">
        <f t="shared" si="19"/>
        <v>Decrease</v>
      </c>
    </row>
    <row r="1250" spans="1:6" x14ac:dyDescent="0.2">
      <c r="A1250" s="1">
        <v>43253</v>
      </c>
      <c r="B1250" s="2">
        <v>6619.3522002906293</v>
      </c>
      <c r="C1250" s="3">
        <v>7327.1269935626842</v>
      </c>
      <c r="D1250">
        <v>5962.7308791428886</v>
      </c>
      <c r="E1250" s="4">
        <v>6735.295176574411</v>
      </c>
      <c r="F1250" t="str">
        <f t="shared" si="19"/>
        <v>Increase</v>
      </c>
    </row>
    <row r="1251" spans="1:6" x14ac:dyDescent="0.2">
      <c r="A1251" s="1">
        <v>43254</v>
      </c>
      <c r="B1251" s="2">
        <v>6506.4150565609925</v>
      </c>
      <c r="C1251" s="3">
        <v>7149.0441513281348</v>
      </c>
      <c r="D1251">
        <v>5834.3593415033529</v>
      </c>
      <c r="E1251" s="4">
        <v>6428.6988403281548</v>
      </c>
      <c r="F1251" t="str">
        <f t="shared" si="19"/>
        <v>Decrease</v>
      </c>
    </row>
    <row r="1252" spans="1:6" x14ac:dyDescent="0.2">
      <c r="A1252" s="1">
        <v>43255</v>
      </c>
      <c r="B1252" s="2">
        <v>6640.9786012696713</v>
      </c>
      <c r="C1252" s="3">
        <v>7339.304308357925</v>
      </c>
      <c r="D1252">
        <v>6000.4472962773307</v>
      </c>
      <c r="E1252" s="4">
        <v>6775.585252339587</v>
      </c>
      <c r="F1252" t="str">
        <f t="shared" si="19"/>
        <v>Increase</v>
      </c>
    </row>
    <row r="1253" spans="1:6" x14ac:dyDescent="0.2">
      <c r="A1253" s="1">
        <v>43256</v>
      </c>
      <c r="B1253" s="2">
        <v>6532.4014647253853</v>
      </c>
      <c r="C1253" s="3">
        <v>7269.7429226995728</v>
      </c>
      <c r="D1253">
        <v>5858.0410727358058</v>
      </c>
      <c r="E1253" s="4">
        <v>6580.990288984538</v>
      </c>
      <c r="F1253" t="str">
        <f t="shared" si="19"/>
        <v>Decrease</v>
      </c>
    </row>
    <row r="1254" spans="1:6" x14ac:dyDescent="0.2">
      <c r="A1254" s="1">
        <v>43257</v>
      </c>
      <c r="B1254" s="2">
        <v>6559.7296869770562</v>
      </c>
      <c r="C1254" s="3">
        <v>7198.0736604711592</v>
      </c>
      <c r="D1254">
        <v>5747.5415411178592</v>
      </c>
      <c r="E1254" s="4">
        <v>6618.7050009625145</v>
      </c>
      <c r="F1254" t="str">
        <f t="shared" si="19"/>
        <v>Increase</v>
      </c>
    </row>
    <row r="1255" spans="1:6" x14ac:dyDescent="0.2">
      <c r="A1255" s="1">
        <v>43258</v>
      </c>
      <c r="B1255" s="2">
        <v>6717.5918588839531</v>
      </c>
      <c r="C1255" s="3">
        <v>7443.7878592784464</v>
      </c>
      <c r="D1255">
        <v>6076.0851074634938</v>
      </c>
      <c r="E1255" s="4">
        <v>6844.6509910368768</v>
      </c>
      <c r="F1255" t="str">
        <f t="shared" si="19"/>
        <v>Increase</v>
      </c>
    </row>
    <row r="1256" spans="1:6" x14ac:dyDescent="0.2">
      <c r="A1256" s="1">
        <v>43259</v>
      </c>
      <c r="B1256" s="2">
        <v>6662.75495103099</v>
      </c>
      <c r="C1256" s="3">
        <v>7414.6093029764615</v>
      </c>
      <c r="D1256">
        <v>6124.4692386093902</v>
      </c>
      <c r="E1256" s="4">
        <v>6709.0630097255626</v>
      </c>
      <c r="F1256" t="str">
        <f t="shared" si="19"/>
        <v>Decrease</v>
      </c>
    </row>
    <row r="1257" spans="1:6" x14ac:dyDescent="0.2">
      <c r="A1257" s="1">
        <v>43260</v>
      </c>
      <c r="B1257" s="2">
        <v>6607.1905081448367</v>
      </c>
      <c r="C1257" s="3">
        <v>7345.1523054508425</v>
      </c>
      <c r="D1257">
        <v>6018.6244565823581</v>
      </c>
      <c r="E1257" s="4">
        <v>6641.5734437522688</v>
      </c>
      <c r="F1257" t="str">
        <f t="shared" si="19"/>
        <v>Decrease</v>
      </c>
    </row>
    <row r="1258" spans="1:6" x14ac:dyDescent="0.2">
      <c r="A1258" s="1">
        <v>43261</v>
      </c>
      <c r="B1258" s="2">
        <v>6618.3419945132437</v>
      </c>
      <c r="C1258" s="3">
        <v>7234.1932634090954</v>
      </c>
      <c r="D1258">
        <v>5982.8574933721929</v>
      </c>
      <c r="E1258" s="4">
        <v>6697.4257959647848</v>
      </c>
      <c r="F1258" t="str">
        <f t="shared" si="19"/>
        <v>Increase</v>
      </c>
    </row>
    <row r="1259" spans="1:6" x14ac:dyDescent="0.2">
      <c r="A1259" s="1">
        <v>43262</v>
      </c>
      <c r="B1259" s="2">
        <v>6810.2595623917023</v>
      </c>
      <c r="C1259" s="3">
        <v>7448.9387594189602</v>
      </c>
      <c r="D1259">
        <v>6110.2803355575361</v>
      </c>
      <c r="E1259" s="4">
        <v>6839.438605047686</v>
      </c>
      <c r="F1259" t="str">
        <f t="shared" si="19"/>
        <v>Increase</v>
      </c>
    </row>
    <row r="1260" spans="1:6" x14ac:dyDescent="0.2">
      <c r="A1260" s="1">
        <v>43263</v>
      </c>
      <c r="B1260" s="2">
        <v>6783.5303831311721</v>
      </c>
      <c r="C1260" s="3">
        <v>7402.3226714066477</v>
      </c>
      <c r="D1260">
        <v>6095.4318075846095</v>
      </c>
      <c r="E1260" s="4">
        <v>6808.1381627168075</v>
      </c>
      <c r="F1260" t="str">
        <f t="shared" si="19"/>
        <v>Decrease</v>
      </c>
    </row>
    <row r="1261" spans="1:6" x14ac:dyDescent="0.2">
      <c r="A1261" s="1">
        <v>43264</v>
      </c>
      <c r="B1261" s="2">
        <v>6581.1720026603462</v>
      </c>
      <c r="C1261" s="3">
        <v>7303.8201353570385</v>
      </c>
      <c r="D1261">
        <v>5923.9434421240476</v>
      </c>
      <c r="E1261" s="4">
        <v>6666.4759418953872</v>
      </c>
      <c r="F1261" t="str">
        <f t="shared" si="19"/>
        <v>Decrease</v>
      </c>
    </row>
    <row r="1262" spans="1:6" x14ac:dyDescent="0.2">
      <c r="A1262" s="1">
        <v>43265</v>
      </c>
      <c r="B1262" s="2">
        <v>6627.8997300719848</v>
      </c>
      <c r="C1262" s="3">
        <v>7328.038422005091</v>
      </c>
      <c r="D1262">
        <v>6008.7789367046489</v>
      </c>
      <c r="E1262" s="4">
        <v>6692.5685413302954</v>
      </c>
      <c r="F1262" t="str">
        <f t="shared" si="19"/>
        <v>Increase</v>
      </c>
    </row>
    <row r="1263" spans="1:6" x14ac:dyDescent="0.2">
      <c r="A1263" s="1">
        <v>43266</v>
      </c>
      <c r="B1263" s="2">
        <v>6707.9088656380718</v>
      </c>
      <c r="C1263" s="3">
        <v>7439.6160515918746</v>
      </c>
      <c r="D1263">
        <v>6114.893428459337</v>
      </c>
      <c r="E1263" s="4">
        <v>6916.3591106781851</v>
      </c>
      <c r="F1263" t="str">
        <f t="shared" si="19"/>
        <v>Increase</v>
      </c>
    </row>
    <row r="1264" spans="1:6" x14ac:dyDescent="0.2">
      <c r="A1264" s="1">
        <v>43267</v>
      </c>
      <c r="B1264" s="2">
        <v>6671.2773898861824</v>
      </c>
      <c r="C1264" s="3">
        <v>7288.2839810685882</v>
      </c>
      <c r="D1264">
        <v>6068.5138194053607</v>
      </c>
      <c r="E1264" s="4">
        <v>6747.5029495289355</v>
      </c>
      <c r="F1264" t="str">
        <f t="shared" si="19"/>
        <v>Decrease</v>
      </c>
    </row>
    <row r="1265" spans="1:6" x14ac:dyDescent="0.2">
      <c r="A1265" s="1">
        <v>43268</v>
      </c>
      <c r="B1265" s="2">
        <v>6573.5206885727785</v>
      </c>
      <c r="C1265" s="3">
        <v>7244.1645660919521</v>
      </c>
      <c r="D1265">
        <v>5921.7248269324382</v>
      </c>
      <c r="E1265" s="4">
        <v>6609.1010986978299</v>
      </c>
      <c r="F1265" t="str">
        <f t="shared" si="19"/>
        <v>Decrease</v>
      </c>
    </row>
    <row r="1266" spans="1:6" x14ac:dyDescent="0.2">
      <c r="A1266" s="1">
        <v>43269</v>
      </c>
      <c r="B1266" s="2">
        <v>6421.819783374649</v>
      </c>
      <c r="C1266" s="3">
        <v>6960.9666340952035</v>
      </c>
      <c r="D1266">
        <v>5715.8193082336502</v>
      </c>
      <c r="E1266" s="4">
        <v>6393.4901114279028</v>
      </c>
      <c r="F1266" t="str">
        <f t="shared" si="19"/>
        <v>Decrease</v>
      </c>
    </row>
    <row r="1267" spans="1:6" x14ac:dyDescent="0.2">
      <c r="A1267" s="1">
        <v>43270</v>
      </c>
      <c r="B1267" s="2">
        <v>6476.656664541737</v>
      </c>
      <c r="C1267" s="3">
        <v>7146.8317580204148</v>
      </c>
      <c r="D1267">
        <v>5838.3045313180883</v>
      </c>
      <c r="E1267" s="4">
        <v>6567.0633109452638</v>
      </c>
      <c r="F1267" t="str">
        <f t="shared" si="19"/>
        <v>Increase</v>
      </c>
    </row>
    <row r="1268" spans="1:6" x14ac:dyDescent="0.2">
      <c r="A1268" s="1">
        <v>43271</v>
      </c>
      <c r="B1268" s="2">
        <v>6617.3918825324217</v>
      </c>
      <c r="C1268" s="3">
        <v>7288.263805642805</v>
      </c>
      <c r="D1268">
        <v>6003.1694783364655</v>
      </c>
      <c r="E1268" s="4">
        <v>6803.1855703233568</v>
      </c>
      <c r="F1268" t="str">
        <f t="shared" si="19"/>
        <v>Increase</v>
      </c>
    </row>
    <row r="1269" spans="1:6" x14ac:dyDescent="0.2">
      <c r="A1269" s="1">
        <v>43272</v>
      </c>
      <c r="B1269" s="2">
        <v>6618.3698182240269</v>
      </c>
      <c r="C1269" s="3">
        <v>7276.1528032986689</v>
      </c>
      <c r="D1269">
        <v>5886.5234418977925</v>
      </c>
      <c r="E1269" s="4">
        <v>6805.0724623977976</v>
      </c>
      <c r="F1269" t="str">
        <f t="shared" si="19"/>
        <v>Increase</v>
      </c>
    </row>
    <row r="1270" spans="1:6" x14ac:dyDescent="0.2">
      <c r="A1270" s="1">
        <v>43273</v>
      </c>
      <c r="B1270" s="2">
        <v>6737.4527189275468</v>
      </c>
      <c r="C1270" s="3">
        <v>7479.3397039070214</v>
      </c>
      <c r="D1270">
        <v>6098.7836213485525</v>
      </c>
      <c r="E1270" s="4">
        <v>6887.953429939641</v>
      </c>
      <c r="F1270" t="str">
        <f t="shared" si="19"/>
        <v>Increase</v>
      </c>
    </row>
    <row r="1271" spans="1:6" x14ac:dyDescent="0.2">
      <c r="A1271" s="1">
        <v>43274</v>
      </c>
      <c r="B1271" s="2">
        <v>6878.1143274662236</v>
      </c>
      <c r="C1271" s="3">
        <v>7650.6065419741362</v>
      </c>
      <c r="D1271">
        <v>6038.838592245439</v>
      </c>
      <c r="E1271" s="4">
        <v>6847.1316761288417</v>
      </c>
      <c r="F1271" t="str">
        <f t="shared" si="19"/>
        <v>Decrease</v>
      </c>
    </row>
    <row r="1272" spans="1:6" x14ac:dyDescent="0.2">
      <c r="A1272" s="1">
        <v>43275</v>
      </c>
      <c r="B1272" s="2">
        <v>7065.2965165032001</v>
      </c>
      <c r="C1272" s="3">
        <v>7761.3565375603557</v>
      </c>
      <c r="D1272">
        <v>6225.8575374933907</v>
      </c>
      <c r="E1272" s="4">
        <v>7027.7478553721667</v>
      </c>
      <c r="F1272" t="str">
        <f t="shared" si="19"/>
        <v>Increase</v>
      </c>
    </row>
    <row r="1273" spans="1:6" x14ac:dyDescent="0.2">
      <c r="A1273" s="1">
        <v>43276</v>
      </c>
      <c r="B1273" s="2">
        <v>7011.4001593391695</v>
      </c>
      <c r="C1273" s="3">
        <v>7793.4725333971337</v>
      </c>
      <c r="D1273">
        <v>6383.0657458247515</v>
      </c>
      <c r="E1273" s="4">
        <v>7087.7231642907818</v>
      </c>
      <c r="F1273" t="str">
        <f t="shared" si="19"/>
        <v>Increase</v>
      </c>
    </row>
    <row r="1274" spans="1:6" x14ac:dyDescent="0.2">
      <c r="A1274" s="1">
        <v>43277</v>
      </c>
      <c r="B1274" s="2">
        <v>7008.7363809197259</v>
      </c>
      <c r="C1274" s="3">
        <v>7731.4986949385975</v>
      </c>
      <c r="D1274">
        <v>6382.424931030062</v>
      </c>
      <c r="E1274" s="4">
        <v>6931.8040458948444</v>
      </c>
      <c r="F1274" t="str">
        <f t="shared" si="19"/>
        <v>Decrease</v>
      </c>
    </row>
    <row r="1275" spans="1:6" x14ac:dyDescent="0.2">
      <c r="A1275" s="1">
        <v>43278</v>
      </c>
      <c r="B1275" s="2">
        <v>7031.8011752797283</v>
      </c>
      <c r="C1275" s="3">
        <v>7682.7958083443327</v>
      </c>
      <c r="D1275">
        <v>6237.060296154541</v>
      </c>
      <c r="E1275" s="4">
        <v>7048.7012276607693</v>
      </c>
      <c r="F1275" t="str">
        <f t="shared" si="19"/>
        <v>Increase</v>
      </c>
    </row>
    <row r="1276" spans="1:6" x14ac:dyDescent="0.2">
      <c r="A1276" s="1">
        <v>43279</v>
      </c>
      <c r="B1276" s="2">
        <v>6951.470416755159</v>
      </c>
      <c r="C1276" s="3">
        <v>7617.6692228236434</v>
      </c>
      <c r="D1276">
        <v>6192.981842584637</v>
      </c>
      <c r="E1276" s="4">
        <v>7187.7404506840603</v>
      </c>
      <c r="F1276" t="str">
        <f t="shared" si="19"/>
        <v>Increase</v>
      </c>
    </row>
    <row r="1277" spans="1:6" x14ac:dyDescent="0.2">
      <c r="A1277" s="1">
        <v>43280</v>
      </c>
      <c r="B1277" s="2">
        <v>6985.5035452470793</v>
      </c>
      <c r="C1277" s="3">
        <v>7746.7449519428328</v>
      </c>
      <c r="D1277">
        <v>6173.9412596677776</v>
      </c>
      <c r="E1277" s="4">
        <v>7032.128889261634</v>
      </c>
      <c r="F1277" t="str">
        <f t="shared" si="19"/>
        <v>Decrease</v>
      </c>
    </row>
    <row r="1278" spans="1:6" x14ac:dyDescent="0.2">
      <c r="A1278" s="1">
        <v>43281</v>
      </c>
      <c r="B1278" s="2">
        <v>7105.1335316634422</v>
      </c>
      <c r="C1278" s="3">
        <v>7776.0205118665526</v>
      </c>
      <c r="D1278">
        <v>6436.4596940203783</v>
      </c>
      <c r="E1278" s="4">
        <v>7109.2087554270802</v>
      </c>
      <c r="F1278" t="str">
        <f t="shared" si="19"/>
        <v>Increase</v>
      </c>
    </row>
    <row r="1279" spans="1:6" x14ac:dyDescent="0.2">
      <c r="A1279" s="1">
        <v>43282</v>
      </c>
      <c r="B1279" s="2">
        <v>7131.8431091269222</v>
      </c>
      <c r="C1279" s="3">
        <v>7924.3254844204548</v>
      </c>
      <c r="D1279">
        <v>6348.966874981018</v>
      </c>
      <c r="E1279" s="4">
        <v>7282.9927863240255</v>
      </c>
      <c r="F1279" t="str">
        <f t="shared" si="19"/>
        <v>Increase</v>
      </c>
    </row>
    <row r="1280" spans="1:6" x14ac:dyDescent="0.2">
      <c r="A1280" s="1">
        <v>43283</v>
      </c>
      <c r="B1280" s="2">
        <v>7062.6191599013719</v>
      </c>
      <c r="C1280" s="3">
        <v>7781.890528736214</v>
      </c>
      <c r="D1280">
        <v>6441.7784548422478</v>
      </c>
      <c r="E1280" s="4">
        <v>6962.4625141899314</v>
      </c>
      <c r="F1280" t="str">
        <f t="shared" si="19"/>
        <v>Decrease</v>
      </c>
    </row>
    <row r="1281" spans="1:6" x14ac:dyDescent="0.2">
      <c r="A1281" s="1">
        <v>43284</v>
      </c>
      <c r="B1281" s="2">
        <v>6940.3362613771569</v>
      </c>
      <c r="C1281" s="3">
        <v>7760.3111135122372</v>
      </c>
      <c r="D1281">
        <v>6328.074907422606</v>
      </c>
      <c r="E1281" s="4">
        <v>6808.8644897564345</v>
      </c>
      <c r="F1281" t="str">
        <f t="shared" si="19"/>
        <v>Decrease</v>
      </c>
    </row>
    <row r="1282" spans="1:6" x14ac:dyDescent="0.2">
      <c r="A1282" s="1">
        <v>43285</v>
      </c>
      <c r="B1282" s="2">
        <v>7135.8364043982938</v>
      </c>
      <c r="C1282" s="3">
        <v>7878.6839000157161</v>
      </c>
      <c r="D1282">
        <v>6398.9967504509405</v>
      </c>
      <c r="E1282" s="4">
        <v>7108.5130520755156</v>
      </c>
      <c r="F1282" t="str">
        <f t="shared" si="19"/>
        <v>Increase</v>
      </c>
    </row>
    <row r="1283" spans="1:6" x14ac:dyDescent="0.2">
      <c r="A1283" s="1">
        <v>43286</v>
      </c>
      <c r="B1283" s="2">
        <v>6954.4594569026285</v>
      </c>
      <c r="C1283" s="3">
        <v>7616.7431600253612</v>
      </c>
      <c r="D1283">
        <v>6183.0445555267725</v>
      </c>
      <c r="E1283" s="4">
        <v>7016.1339233028539</v>
      </c>
      <c r="F1283" t="str">
        <f t="shared" si="19"/>
        <v>Decrease</v>
      </c>
    </row>
    <row r="1284" spans="1:6" x14ac:dyDescent="0.2">
      <c r="A1284" s="1">
        <v>43287</v>
      </c>
      <c r="B1284" s="2">
        <v>6970.4029798386073</v>
      </c>
      <c r="C1284" s="3">
        <v>7639.4231522463433</v>
      </c>
      <c r="D1284">
        <v>6217.3815189858251</v>
      </c>
      <c r="E1284" s="4">
        <v>7072.7665463845224</v>
      </c>
      <c r="F1284" t="str">
        <f t="shared" ref="F1284:F1347" si="20">IF(E1284&gt;=E1283,"Increase","Decrease")</f>
        <v>Increase</v>
      </c>
    </row>
    <row r="1285" spans="1:6" x14ac:dyDescent="0.2">
      <c r="A1285" s="1">
        <v>43288</v>
      </c>
      <c r="B1285" s="2">
        <v>6911.979604727906</v>
      </c>
      <c r="C1285" s="3">
        <v>7679.5716635337676</v>
      </c>
      <c r="D1285">
        <v>6303.4273230878207</v>
      </c>
      <c r="E1285" s="4">
        <v>6825.958690930499</v>
      </c>
      <c r="F1285" t="str">
        <f t="shared" si="20"/>
        <v>Decrease</v>
      </c>
    </row>
    <row r="1286" spans="1:6" x14ac:dyDescent="0.2">
      <c r="A1286" s="1">
        <v>43289</v>
      </c>
      <c r="B1286" s="2">
        <v>6860.1053146286804</v>
      </c>
      <c r="C1286" s="3">
        <v>7557.46964258343</v>
      </c>
      <c r="D1286">
        <v>6109.5485717168767</v>
      </c>
      <c r="E1286" s="4">
        <v>6935.8838438531529</v>
      </c>
      <c r="F1286" t="str">
        <f t="shared" si="20"/>
        <v>Increase</v>
      </c>
    </row>
    <row r="1287" spans="1:6" x14ac:dyDescent="0.2">
      <c r="A1287" s="1">
        <v>43290</v>
      </c>
      <c r="B1287" s="2">
        <v>6814.1593363712163</v>
      </c>
      <c r="C1287" s="3">
        <v>7510.0924837795637</v>
      </c>
      <c r="D1287">
        <v>6139.1903425292558</v>
      </c>
      <c r="E1287" s="4">
        <v>7026.9420297536162</v>
      </c>
      <c r="F1287" t="str">
        <f t="shared" si="20"/>
        <v>Increase</v>
      </c>
    </row>
    <row r="1288" spans="1:6" x14ac:dyDescent="0.2">
      <c r="A1288" s="1">
        <v>43291</v>
      </c>
      <c r="B1288" s="2">
        <v>6817.1541700115476</v>
      </c>
      <c r="C1288" s="3">
        <v>7359.8221134549731</v>
      </c>
      <c r="D1288">
        <v>6087.3705451789074</v>
      </c>
      <c r="E1288" s="4">
        <v>6943.3715469704703</v>
      </c>
      <c r="F1288" t="str">
        <f t="shared" si="20"/>
        <v>Decrease</v>
      </c>
    </row>
    <row r="1289" spans="1:6" x14ac:dyDescent="0.2">
      <c r="A1289" s="1">
        <v>43292</v>
      </c>
      <c r="B1289" s="2">
        <v>6610.3125694150549</v>
      </c>
      <c r="C1289" s="3">
        <v>7269.2554362804831</v>
      </c>
      <c r="D1289">
        <v>5951.2267747507913</v>
      </c>
      <c r="E1289" s="4">
        <v>6563.4488700000857</v>
      </c>
      <c r="F1289" t="str">
        <f t="shared" si="20"/>
        <v>Decrease</v>
      </c>
    </row>
    <row r="1290" spans="1:6" x14ac:dyDescent="0.2">
      <c r="A1290" s="1">
        <v>43293</v>
      </c>
      <c r="B1290" s="2">
        <v>6359.8705893606966</v>
      </c>
      <c r="C1290" s="3">
        <v>7018.2711167038124</v>
      </c>
      <c r="D1290">
        <v>5527.3978517281612</v>
      </c>
      <c r="E1290" s="4">
        <v>6450.3623681185927</v>
      </c>
      <c r="F1290" t="str">
        <f t="shared" si="20"/>
        <v>Decrease</v>
      </c>
    </row>
    <row r="1291" spans="1:6" x14ac:dyDescent="0.2">
      <c r="A1291" s="1">
        <v>43294</v>
      </c>
      <c r="B1291" s="2">
        <v>6421.187198730112</v>
      </c>
      <c r="C1291" s="3">
        <v>6957.8626215296345</v>
      </c>
      <c r="D1291">
        <v>5811.6771808955755</v>
      </c>
      <c r="E1291" s="4">
        <v>6411.60099757221</v>
      </c>
      <c r="F1291" t="str">
        <f t="shared" si="20"/>
        <v>Decrease</v>
      </c>
    </row>
    <row r="1292" spans="1:6" x14ac:dyDescent="0.2">
      <c r="A1292" s="1">
        <v>43295</v>
      </c>
      <c r="B1292" s="2">
        <v>6568.687538095146</v>
      </c>
      <c r="C1292" s="3">
        <v>7114.5799433882967</v>
      </c>
      <c r="D1292">
        <v>5993.2088964314771</v>
      </c>
      <c r="E1292" s="4">
        <v>6618.5852800310913</v>
      </c>
      <c r="F1292" t="str">
        <f t="shared" si="20"/>
        <v>Increase</v>
      </c>
    </row>
    <row r="1293" spans="1:6" x14ac:dyDescent="0.2">
      <c r="A1293" s="1">
        <v>43296</v>
      </c>
      <c r="B1293" s="2">
        <v>6494.9810022105958</v>
      </c>
      <c r="C1293" s="3">
        <v>7184.1707410701356</v>
      </c>
      <c r="D1293">
        <v>5703.4038033656516</v>
      </c>
      <c r="E1293" s="4">
        <v>6547.4836818038684</v>
      </c>
      <c r="F1293" t="str">
        <f t="shared" si="20"/>
        <v>Decrease</v>
      </c>
    </row>
    <row r="1294" spans="1:6" x14ac:dyDescent="0.2">
      <c r="A1294" s="1">
        <v>43297</v>
      </c>
      <c r="B1294" s="2">
        <v>6546.9659122196163</v>
      </c>
      <c r="C1294" s="3">
        <v>7397.7994792392465</v>
      </c>
      <c r="D1294">
        <v>5796.9367706590428</v>
      </c>
      <c r="E1294" s="4">
        <v>6406.2797291162806</v>
      </c>
      <c r="F1294" t="str">
        <f t="shared" si="20"/>
        <v>Decrease</v>
      </c>
    </row>
    <row r="1295" spans="1:6" x14ac:dyDescent="0.2">
      <c r="A1295" s="1">
        <v>43298</v>
      </c>
      <c r="B1295" s="2">
        <v>6630.2826241842386</v>
      </c>
      <c r="C1295" s="3">
        <v>7301.0818601025994</v>
      </c>
      <c r="D1295">
        <v>5889.0365029040977</v>
      </c>
      <c r="E1295" s="4">
        <v>6731.0987207892977</v>
      </c>
      <c r="F1295" t="str">
        <f t="shared" si="20"/>
        <v>Increase</v>
      </c>
    </row>
    <row r="1296" spans="1:6" x14ac:dyDescent="0.2">
      <c r="A1296" s="1">
        <v>43299</v>
      </c>
      <c r="B1296" s="2">
        <v>6564.6648981930566</v>
      </c>
      <c r="C1296" s="3">
        <v>7297.4186222140997</v>
      </c>
      <c r="D1296">
        <v>5935.1168136231363</v>
      </c>
      <c r="E1296" s="4">
        <v>6602.7076003527136</v>
      </c>
      <c r="F1296" t="str">
        <f t="shared" si="20"/>
        <v>Decrease</v>
      </c>
    </row>
    <row r="1297" spans="1:6" x14ac:dyDescent="0.2">
      <c r="A1297" s="1">
        <v>43300</v>
      </c>
      <c r="B1297" s="2">
        <v>6594.7948491299567</v>
      </c>
      <c r="C1297" s="3">
        <v>7193.7897532126481</v>
      </c>
      <c r="D1297">
        <v>5882.9689693283053</v>
      </c>
      <c r="E1297" s="4">
        <v>6661.1694606922874</v>
      </c>
      <c r="F1297" t="str">
        <f t="shared" si="20"/>
        <v>Increase</v>
      </c>
    </row>
    <row r="1298" spans="1:6" x14ac:dyDescent="0.2">
      <c r="A1298" s="1">
        <v>43301</v>
      </c>
      <c r="B1298" s="2">
        <v>6482.1904697772889</v>
      </c>
      <c r="C1298" s="3">
        <v>7134.5788437130586</v>
      </c>
      <c r="D1298">
        <v>5796.3066380855862</v>
      </c>
      <c r="E1298" s="4">
        <v>6708.7822051318926</v>
      </c>
      <c r="F1298" t="str">
        <f t="shared" si="20"/>
        <v>Increase</v>
      </c>
    </row>
    <row r="1299" spans="1:6" x14ac:dyDescent="0.2">
      <c r="A1299" s="1">
        <v>43302</v>
      </c>
      <c r="B1299" s="2">
        <v>6504.1410231200662</v>
      </c>
      <c r="C1299" s="3">
        <v>7103.4796699673207</v>
      </c>
      <c r="D1299">
        <v>5750.0343289553175</v>
      </c>
      <c r="E1299" s="4">
        <v>6645.72200892817</v>
      </c>
      <c r="F1299" t="str">
        <f t="shared" si="20"/>
        <v>Decrease</v>
      </c>
    </row>
    <row r="1300" spans="1:6" x14ac:dyDescent="0.2">
      <c r="A1300" s="1">
        <v>43303</v>
      </c>
      <c r="B1300" s="2">
        <v>6177.8240785604057</v>
      </c>
      <c r="C1300" s="3">
        <v>6663.7074728060879</v>
      </c>
      <c r="D1300">
        <v>5523.7467866170764</v>
      </c>
      <c r="E1300" s="4">
        <v>6209.707297479823</v>
      </c>
      <c r="F1300" t="str">
        <f t="shared" si="20"/>
        <v>Decrease</v>
      </c>
    </row>
    <row r="1301" spans="1:6" x14ac:dyDescent="0.2">
      <c r="A1301" s="1">
        <v>43304</v>
      </c>
      <c r="B1301" s="2">
        <v>6176.1744930980867</v>
      </c>
      <c r="C1301" s="3">
        <v>6803.242096941548</v>
      </c>
      <c r="D1301">
        <v>5591.1786552253734</v>
      </c>
      <c r="E1301" s="4">
        <v>6063.1336235739227</v>
      </c>
      <c r="F1301" t="str">
        <f t="shared" si="20"/>
        <v>Decrease</v>
      </c>
    </row>
    <row r="1302" spans="1:6" x14ac:dyDescent="0.2">
      <c r="A1302" s="1">
        <v>43305</v>
      </c>
      <c r="B1302" s="2">
        <v>6185.5331299009504</v>
      </c>
      <c r="C1302" s="3">
        <v>6749.4458944318385</v>
      </c>
      <c r="D1302">
        <v>5624.7134122806401</v>
      </c>
      <c r="E1302" s="4">
        <v>6209.8835189524934</v>
      </c>
      <c r="F1302" t="str">
        <f t="shared" si="20"/>
        <v>Increase</v>
      </c>
    </row>
    <row r="1303" spans="1:6" x14ac:dyDescent="0.2">
      <c r="A1303" s="1">
        <v>43306</v>
      </c>
      <c r="B1303" s="2">
        <v>6116.0213277975608</v>
      </c>
      <c r="C1303" s="3">
        <v>6735.0720332313631</v>
      </c>
      <c r="D1303">
        <v>5512.3968605775563</v>
      </c>
      <c r="E1303" s="4">
        <v>6130.8966429071252</v>
      </c>
      <c r="F1303" t="str">
        <f t="shared" si="20"/>
        <v>Decrease</v>
      </c>
    </row>
    <row r="1304" spans="1:6" x14ac:dyDescent="0.2">
      <c r="A1304" s="1">
        <v>43307</v>
      </c>
      <c r="B1304" s="2">
        <v>6235.697267253724</v>
      </c>
      <c r="C1304" s="3">
        <v>6860.2512400977803</v>
      </c>
      <c r="D1304">
        <v>5605.005337627299</v>
      </c>
      <c r="E1304" s="4">
        <v>6148.7117045093246</v>
      </c>
      <c r="F1304" t="str">
        <f t="shared" si="20"/>
        <v>Increase</v>
      </c>
    </row>
    <row r="1305" spans="1:6" x14ac:dyDescent="0.2">
      <c r="A1305" s="1">
        <v>43308</v>
      </c>
      <c r="B1305" s="2">
        <v>6320.3598119336903</v>
      </c>
      <c r="C1305" s="3">
        <v>6883.0580093204189</v>
      </c>
      <c r="D1305">
        <v>5746.7088791890965</v>
      </c>
      <c r="E1305" s="4">
        <v>6314.6569139136691</v>
      </c>
      <c r="F1305" t="str">
        <f t="shared" si="20"/>
        <v>Increase</v>
      </c>
    </row>
    <row r="1306" spans="1:6" x14ac:dyDescent="0.2">
      <c r="A1306" s="1">
        <v>43309</v>
      </c>
      <c r="B1306" s="2">
        <v>6231.4299375510491</v>
      </c>
      <c r="C1306" s="3">
        <v>6850.0232060876015</v>
      </c>
      <c r="D1306">
        <v>5533.7753476327953</v>
      </c>
      <c r="E1306" s="4">
        <v>6451.8390003536524</v>
      </c>
      <c r="F1306" t="str">
        <f t="shared" si="20"/>
        <v>Increase</v>
      </c>
    </row>
    <row r="1307" spans="1:6" x14ac:dyDescent="0.2">
      <c r="A1307" s="1">
        <v>43310</v>
      </c>
      <c r="B1307" s="2">
        <v>5895.3546961596185</v>
      </c>
      <c r="C1307" s="3">
        <v>6545.3126177385093</v>
      </c>
      <c r="D1307">
        <v>5296.7661963330638</v>
      </c>
      <c r="E1307" s="4">
        <v>5916.9852093450536</v>
      </c>
      <c r="F1307" t="str">
        <f t="shared" si="20"/>
        <v>Decrease</v>
      </c>
    </row>
    <row r="1308" spans="1:6" x14ac:dyDescent="0.2">
      <c r="A1308" s="1">
        <v>43311</v>
      </c>
      <c r="B1308" s="2">
        <v>5911.9476742210009</v>
      </c>
      <c r="C1308" s="3">
        <v>6630.3981702082738</v>
      </c>
      <c r="D1308">
        <v>5352.4334680294878</v>
      </c>
      <c r="E1308" s="4">
        <v>6084.0848038099994</v>
      </c>
      <c r="F1308" t="str">
        <f t="shared" si="20"/>
        <v>Increase</v>
      </c>
    </row>
    <row r="1309" spans="1:6" x14ac:dyDescent="0.2">
      <c r="A1309" s="1">
        <v>43312</v>
      </c>
      <c r="B1309" s="2">
        <v>5901.9752669051277</v>
      </c>
      <c r="C1309" s="3">
        <v>6397.2806272992784</v>
      </c>
      <c r="D1309">
        <v>5387.2913449940997</v>
      </c>
      <c r="E1309" s="4">
        <v>6053.8365703031977</v>
      </c>
      <c r="F1309" t="str">
        <f t="shared" si="20"/>
        <v>Decrease</v>
      </c>
    </row>
    <row r="1310" spans="1:6" x14ac:dyDescent="0.2">
      <c r="A1310" s="1">
        <v>43313</v>
      </c>
      <c r="B1310" s="2">
        <v>5905.6209037592689</v>
      </c>
      <c r="C1310" s="3">
        <v>6473.3027231174165</v>
      </c>
      <c r="D1310">
        <v>5186.1740739997895</v>
      </c>
      <c r="E1310" s="4">
        <v>5848.1248682054493</v>
      </c>
      <c r="F1310" t="str">
        <f t="shared" si="20"/>
        <v>Decrease</v>
      </c>
    </row>
    <row r="1311" spans="1:6" x14ac:dyDescent="0.2">
      <c r="A1311" s="1">
        <v>43314</v>
      </c>
      <c r="B1311" s="2">
        <v>5981.8180654562839</v>
      </c>
      <c r="C1311" s="3">
        <v>6599.0625831052221</v>
      </c>
      <c r="D1311">
        <v>5363.8319196568618</v>
      </c>
      <c r="E1311" s="4">
        <v>5884.1874280151524</v>
      </c>
      <c r="F1311" t="str">
        <f t="shared" si="20"/>
        <v>Increase</v>
      </c>
    </row>
    <row r="1312" spans="1:6" x14ac:dyDescent="0.2">
      <c r="A1312" s="1">
        <v>43315</v>
      </c>
      <c r="B1312" s="2">
        <v>5950.5358023184208</v>
      </c>
      <c r="C1312" s="3">
        <v>6661.5762645023588</v>
      </c>
      <c r="D1312">
        <v>5421.6160283239951</v>
      </c>
      <c r="E1312" s="4">
        <v>5868.0908226060219</v>
      </c>
      <c r="F1312" t="str">
        <f t="shared" si="20"/>
        <v>Decrease</v>
      </c>
    </row>
    <row r="1313" spans="1:6" x14ac:dyDescent="0.2">
      <c r="A1313" s="1">
        <v>43316</v>
      </c>
      <c r="B1313" s="2">
        <v>5832.6720366404725</v>
      </c>
      <c r="C1313" s="3">
        <v>6442.6297411066716</v>
      </c>
      <c r="D1313">
        <v>5362.9947756899664</v>
      </c>
      <c r="E1313" s="4">
        <v>5922.1446600369673</v>
      </c>
      <c r="F1313" t="str">
        <f t="shared" si="20"/>
        <v>Increase</v>
      </c>
    </row>
    <row r="1314" spans="1:6" x14ac:dyDescent="0.2">
      <c r="A1314" s="1">
        <v>43317</v>
      </c>
      <c r="B1314" s="2">
        <v>5657.8943769881498</v>
      </c>
      <c r="C1314" s="3">
        <v>6307.8554090233047</v>
      </c>
      <c r="D1314">
        <v>5110.24298115685</v>
      </c>
      <c r="E1314" s="4">
        <v>5695.9452445705783</v>
      </c>
      <c r="F1314" t="str">
        <f t="shared" si="20"/>
        <v>Decrease</v>
      </c>
    </row>
    <row r="1315" spans="1:6" x14ac:dyDescent="0.2">
      <c r="A1315" s="1">
        <v>43318</v>
      </c>
      <c r="B1315" s="2">
        <v>5746.0016461243904</v>
      </c>
      <c r="C1315" s="3">
        <v>6421.5171862313782</v>
      </c>
      <c r="D1315">
        <v>5264.6772428167942</v>
      </c>
      <c r="E1315" s="4">
        <v>5927.060589219308</v>
      </c>
      <c r="F1315" t="str">
        <f t="shared" si="20"/>
        <v>Increase</v>
      </c>
    </row>
    <row r="1316" spans="1:6" x14ac:dyDescent="0.2">
      <c r="A1316" s="1">
        <v>43319</v>
      </c>
      <c r="B1316" s="2">
        <v>5691.6038391538641</v>
      </c>
      <c r="C1316" s="3">
        <v>6302.0985170683007</v>
      </c>
      <c r="D1316">
        <v>5136.1813014382742</v>
      </c>
      <c r="E1316" s="4">
        <v>5818.5454358194183</v>
      </c>
      <c r="F1316" t="str">
        <f t="shared" si="20"/>
        <v>Decrease</v>
      </c>
    </row>
    <row r="1317" spans="1:6" x14ac:dyDescent="0.2">
      <c r="A1317" s="1">
        <v>43320</v>
      </c>
      <c r="B1317" s="2">
        <v>5692.2980553021061</v>
      </c>
      <c r="C1317" s="3">
        <v>6257.2766775651025</v>
      </c>
      <c r="D1317">
        <v>5171.558073329581</v>
      </c>
      <c r="E1317" s="4">
        <v>5617.6221857542114</v>
      </c>
      <c r="F1317" t="str">
        <f t="shared" si="20"/>
        <v>Decrease</v>
      </c>
    </row>
    <row r="1318" spans="1:6" x14ac:dyDescent="0.2">
      <c r="A1318" s="1">
        <v>43321</v>
      </c>
      <c r="B1318" s="2">
        <v>5752.6624979104445</v>
      </c>
      <c r="C1318" s="3">
        <v>6277.3349043326625</v>
      </c>
      <c r="D1318">
        <v>5204.8334847873939</v>
      </c>
      <c r="E1318" s="4">
        <v>5907.3861717729342</v>
      </c>
      <c r="F1318" t="str">
        <f t="shared" si="20"/>
        <v>Increase</v>
      </c>
    </row>
    <row r="1319" spans="1:6" x14ac:dyDescent="0.2">
      <c r="A1319" s="1">
        <v>43322</v>
      </c>
      <c r="B1319" s="2">
        <v>5864.6558911664561</v>
      </c>
      <c r="C1319" s="3">
        <v>6451.7670230674767</v>
      </c>
      <c r="D1319">
        <v>5254.5444529857386</v>
      </c>
      <c r="E1319" s="4">
        <v>5906.1887819810618</v>
      </c>
      <c r="F1319" t="str">
        <f t="shared" si="20"/>
        <v>Decrease</v>
      </c>
    </row>
    <row r="1320" spans="1:6" x14ac:dyDescent="0.2">
      <c r="A1320" s="1">
        <v>43323</v>
      </c>
      <c r="B1320" s="2">
        <v>5717.8311733527662</v>
      </c>
      <c r="C1320" s="3">
        <v>6415.4959626118107</v>
      </c>
      <c r="D1320">
        <v>5089.49020354615</v>
      </c>
      <c r="E1320" s="4">
        <v>5587.3120139800358</v>
      </c>
      <c r="F1320" t="str">
        <f t="shared" si="20"/>
        <v>Decrease</v>
      </c>
    </row>
    <row r="1321" spans="1:6" x14ac:dyDescent="0.2">
      <c r="A1321" s="1">
        <v>43324</v>
      </c>
      <c r="B1321" s="2">
        <v>5922.7812473592503</v>
      </c>
      <c r="C1321" s="3">
        <v>6483.9005397633455</v>
      </c>
      <c r="D1321">
        <v>5439.659792364615</v>
      </c>
      <c r="E1321" s="4">
        <v>6152.986105625816</v>
      </c>
      <c r="F1321" t="str">
        <f t="shared" si="20"/>
        <v>Increase</v>
      </c>
    </row>
    <row r="1322" spans="1:6" x14ac:dyDescent="0.2">
      <c r="A1322" s="1">
        <v>43325</v>
      </c>
      <c r="B1322" s="2">
        <v>5597.5015901773531</v>
      </c>
      <c r="C1322" s="3">
        <v>6175.4592735572141</v>
      </c>
      <c r="D1322">
        <v>5019.5559782226874</v>
      </c>
      <c r="E1322" s="4">
        <v>5721.0185054761341</v>
      </c>
      <c r="F1322" t="str">
        <f t="shared" si="20"/>
        <v>Decrease</v>
      </c>
    </row>
    <row r="1323" spans="1:6" x14ac:dyDescent="0.2">
      <c r="A1323" s="1">
        <v>43326</v>
      </c>
      <c r="B1323" s="2">
        <v>5804.6925683563886</v>
      </c>
      <c r="C1323" s="3">
        <v>6405.5810575175747</v>
      </c>
      <c r="D1323">
        <v>5316.5492569753724</v>
      </c>
      <c r="E1323" s="4">
        <v>5761.6232607497677</v>
      </c>
      <c r="F1323" t="str">
        <f t="shared" si="20"/>
        <v>Increase</v>
      </c>
    </row>
    <row r="1324" spans="1:6" x14ac:dyDescent="0.2">
      <c r="A1324" s="1">
        <v>43327</v>
      </c>
      <c r="B1324" s="2">
        <v>5759.8073522311079</v>
      </c>
      <c r="C1324" s="3">
        <v>6395.6681087824682</v>
      </c>
      <c r="D1324">
        <v>5234.6221537967585</v>
      </c>
      <c r="E1324" s="4">
        <v>5773.1233406143892</v>
      </c>
      <c r="F1324" t="str">
        <f t="shared" si="20"/>
        <v>Increase</v>
      </c>
    </row>
    <row r="1325" spans="1:6" x14ac:dyDescent="0.2">
      <c r="A1325" s="1">
        <v>43328</v>
      </c>
      <c r="B1325" s="2">
        <v>5909.7653177707807</v>
      </c>
      <c r="C1325" s="3">
        <v>6478.4579364940446</v>
      </c>
      <c r="D1325">
        <v>5217.1628772467384</v>
      </c>
      <c r="E1325" s="4">
        <v>6017.800190357123</v>
      </c>
      <c r="F1325" t="str">
        <f t="shared" si="20"/>
        <v>Increase</v>
      </c>
    </row>
    <row r="1326" spans="1:6" x14ac:dyDescent="0.2">
      <c r="A1326" s="1">
        <v>43329</v>
      </c>
      <c r="B1326" s="2">
        <v>6086.1479444851639</v>
      </c>
      <c r="C1326" s="3">
        <v>6669.4416068999699</v>
      </c>
      <c r="D1326">
        <v>5452.6985573312631</v>
      </c>
      <c r="E1326" s="4">
        <v>5984.8317609150672</v>
      </c>
      <c r="F1326" t="str">
        <f t="shared" si="20"/>
        <v>Decrease</v>
      </c>
    </row>
    <row r="1327" spans="1:6" x14ac:dyDescent="0.2">
      <c r="A1327" s="1">
        <v>43330</v>
      </c>
      <c r="B1327" s="2">
        <v>5967.323902039303</v>
      </c>
      <c r="C1327" s="3">
        <v>6547.041035283064</v>
      </c>
      <c r="D1327">
        <v>5363.1887955398224</v>
      </c>
      <c r="E1327" s="4">
        <v>6019.4126062577261</v>
      </c>
      <c r="F1327" t="str">
        <f t="shared" si="20"/>
        <v>Increase</v>
      </c>
    </row>
    <row r="1328" spans="1:6" x14ac:dyDescent="0.2">
      <c r="A1328" s="1">
        <v>43331</v>
      </c>
      <c r="B1328" s="2">
        <v>5920.2115237535154</v>
      </c>
      <c r="C1328" s="3">
        <v>6493.7285145182132</v>
      </c>
      <c r="D1328">
        <v>5214.336311516463</v>
      </c>
      <c r="E1328" s="4">
        <v>5986.4837940986999</v>
      </c>
      <c r="F1328" t="str">
        <f t="shared" si="20"/>
        <v>Decrease</v>
      </c>
    </row>
    <row r="1329" spans="1:6" x14ac:dyDescent="0.2">
      <c r="A1329" s="1">
        <v>43332</v>
      </c>
      <c r="B1329" s="2">
        <v>5873.8043516754587</v>
      </c>
      <c r="C1329" s="3">
        <v>6433.4266242494141</v>
      </c>
      <c r="D1329">
        <v>5340.8753769144005</v>
      </c>
      <c r="E1329" s="4">
        <v>5960.3537920341068</v>
      </c>
      <c r="F1329" t="str">
        <f t="shared" si="20"/>
        <v>Decrease</v>
      </c>
    </row>
    <row r="1330" spans="1:6" x14ac:dyDescent="0.2">
      <c r="A1330" s="1">
        <v>43333</v>
      </c>
      <c r="B1330" s="2">
        <v>5941.4633670736321</v>
      </c>
      <c r="C1330" s="3">
        <v>6581.9860579166379</v>
      </c>
      <c r="D1330">
        <v>5421.0443730468642</v>
      </c>
      <c r="E1330" s="4">
        <v>6054.473439204522</v>
      </c>
      <c r="F1330" t="str">
        <f t="shared" si="20"/>
        <v>Increase</v>
      </c>
    </row>
    <row r="1331" spans="1:6" x14ac:dyDescent="0.2">
      <c r="A1331" s="1">
        <v>43334</v>
      </c>
      <c r="B1331" s="2">
        <v>5978.1769348449307</v>
      </c>
      <c r="C1331" s="3">
        <v>6606.0279200683754</v>
      </c>
      <c r="D1331">
        <v>5432.8138585593952</v>
      </c>
      <c r="E1331" s="4">
        <v>6013.2081234858751</v>
      </c>
      <c r="F1331" t="str">
        <f t="shared" si="20"/>
        <v>Decrease</v>
      </c>
    </row>
    <row r="1332" spans="1:6" x14ac:dyDescent="0.2">
      <c r="A1332" s="1">
        <v>43335</v>
      </c>
      <c r="B1332" s="2">
        <v>5966.1008198381423</v>
      </c>
      <c r="C1332" s="3">
        <v>6515.624389614698</v>
      </c>
      <c r="D1332">
        <v>5290.440544348</v>
      </c>
      <c r="E1332" s="4">
        <v>5936.0257765132856</v>
      </c>
      <c r="F1332" t="str">
        <f t="shared" si="20"/>
        <v>Decrease</v>
      </c>
    </row>
    <row r="1333" spans="1:6" x14ac:dyDescent="0.2">
      <c r="A1333" s="1">
        <v>43336</v>
      </c>
      <c r="B1333" s="2">
        <v>6023.2186626522616</v>
      </c>
      <c r="C1333" s="3">
        <v>6626.0063896884903</v>
      </c>
      <c r="D1333">
        <v>5366.8316871669977</v>
      </c>
      <c r="E1333" s="4">
        <v>6064.325276211247</v>
      </c>
      <c r="F1333" t="str">
        <f t="shared" si="20"/>
        <v>Increase</v>
      </c>
    </row>
    <row r="1334" spans="1:6" x14ac:dyDescent="0.2">
      <c r="A1334" s="1">
        <v>43337</v>
      </c>
      <c r="B1334" s="2">
        <v>5948.5582565581662</v>
      </c>
      <c r="C1334" s="3">
        <v>6492.3829357314371</v>
      </c>
      <c r="D1334">
        <v>5308.6876877864561</v>
      </c>
      <c r="E1334" s="4">
        <v>6004.6111531032384</v>
      </c>
      <c r="F1334" t="str">
        <f t="shared" si="20"/>
        <v>Decrease</v>
      </c>
    </row>
    <row r="1335" spans="1:6" x14ac:dyDescent="0.2">
      <c r="A1335" s="1">
        <v>43338</v>
      </c>
      <c r="B1335" s="2">
        <v>5873.2018329726297</v>
      </c>
      <c r="C1335" s="3">
        <v>6450.4449334338078</v>
      </c>
      <c r="D1335">
        <v>5360.5187242701422</v>
      </c>
      <c r="E1335" s="4">
        <v>5825.7371124309284</v>
      </c>
      <c r="F1335" t="str">
        <f t="shared" si="20"/>
        <v>Decrease</v>
      </c>
    </row>
    <row r="1336" spans="1:6" x14ac:dyDescent="0.2">
      <c r="A1336" s="1">
        <v>43339</v>
      </c>
      <c r="B1336" s="2">
        <v>5975.3919213370818</v>
      </c>
      <c r="C1336" s="3">
        <v>6539.418152937852</v>
      </c>
      <c r="D1336">
        <v>5281.2444805669502</v>
      </c>
      <c r="E1336" s="4">
        <v>5924.5004471710008</v>
      </c>
      <c r="F1336" t="str">
        <f t="shared" si="20"/>
        <v>Increase</v>
      </c>
    </row>
    <row r="1337" spans="1:6" x14ac:dyDescent="0.2">
      <c r="A1337" s="1">
        <v>43340</v>
      </c>
      <c r="B1337" s="2">
        <v>5919.1467292783955</v>
      </c>
      <c r="C1337" s="3">
        <v>6610.4161335741974</v>
      </c>
      <c r="D1337">
        <v>5368.6672514615266</v>
      </c>
      <c r="E1337" s="4">
        <v>6028.4969091016874</v>
      </c>
      <c r="F1337" t="str">
        <f t="shared" si="20"/>
        <v>Increase</v>
      </c>
    </row>
    <row r="1338" spans="1:6" x14ac:dyDescent="0.2">
      <c r="A1338" s="1">
        <v>43341</v>
      </c>
      <c r="B1338" s="2">
        <v>5929.4911512069257</v>
      </c>
      <c r="C1338" s="3">
        <v>6459.8342817177654</v>
      </c>
      <c r="D1338">
        <v>5429.0887794884075</v>
      </c>
      <c r="E1338" s="4">
        <v>5895.5800963497313</v>
      </c>
      <c r="F1338" t="str">
        <f t="shared" si="20"/>
        <v>Decrease</v>
      </c>
    </row>
    <row r="1339" spans="1:6" x14ac:dyDescent="0.2">
      <c r="A1339" s="1">
        <v>43342</v>
      </c>
      <c r="B1339" s="2">
        <v>5706.0973880987922</v>
      </c>
      <c r="C1339" s="3">
        <v>6276.8196174182285</v>
      </c>
      <c r="D1339">
        <v>5168.2512844837629</v>
      </c>
      <c r="E1339" s="4">
        <v>5890.4989929878793</v>
      </c>
      <c r="F1339" t="str">
        <f t="shared" si="20"/>
        <v>Decrease</v>
      </c>
    </row>
    <row r="1340" spans="1:6" x14ac:dyDescent="0.2">
      <c r="A1340" s="1">
        <v>43343</v>
      </c>
      <c r="B1340" s="2">
        <v>5622.0372604005788</v>
      </c>
      <c r="C1340" s="3">
        <v>6101.406373003495</v>
      </c>
      <c r="D1340">
        <v>5046.6122989550076</v>
      </c>
      <c r="E1340" s="4">
        <v>5720.2851595817092</v>
      </c>
      <c r="F1340" t="str">
        <f t="shared" si="20"/>
        <v>Decrease</v>
      </c>
    </row>
    <row r="1341" spans="1:6" x14ac:dyDescent="0.2">
      <c r="A1341" s="1">
        <v>43344</v>
      </c>
      <c r="B1341" s="2">
        <v>5859.9975753111248</v>
      </c>
      <c r="C1341" s="3">
        <v>6406.6813902839594</v>
      </c>
      <c r="D1341">
        <v>5216.9578014209246</v>
      </c>
      <c r="E1341" s="4">
        <v>5950.6700658884229</v>
      </c>
      <c r="F1341" t="str">
        <f t="shared" si="20"/>
        <v>Increase</v>
      </c>
    </row>
    <row r="1342" spans="1:6" x14ac:dyDescent="0.2">
      <c r="A1342" s="1">
        <v>43345</v>
      </c>
      <c r="B1342" s="2">
        <v>5910.9511284761466</v>
      </c>
      <c r="C1342" s="3">
        <v>6537.6680247773238</v>
      </c>
      <c r="D1342">
        <v>5399.8838736220596</v>
      </c>
      <c r="E1342" s="4">
        <v>5872.1484804394895</v>
      </c>
      <c r="F1342" t="str">
        <f t="shared" si="20"/>
        <v>Decrease</v>
      </c>
    </row>
    <row r="1343" spans="1:6" x14ac:dyDescent="0.2">
      <c r="A1343" s="1">
        <v>43346</v>
      </c>
      <c r="B1343" s="2">
        <v>5947.1204012067947</v>
      </c>
      <c r="C1343" s="3">
        <v>6523.9503009102245</v>
      </c>
      <c r="D1343">
        <v>5330.6940320484046</v>
      </c>
      <c r="E1343" s="4">
        <v>6011.7673956447707</v>
      </c>
      <c r="F1343" t="str">
        <f t="shared" si="20"/>
        <v>Increase</v>
      </c>
    </row>
    <row r="1344" spans="1:6" x14ac:dyDescent="0.2">
      <c r="A1344" s="1">
        <v>43347</v>
      </c>
      <c r="B1344" s="2">
        <v>5944.8951900812435</v>
      </c>
      <c r="C1344" s="3">
        <v>6512.4054474366985</v>
      </c>
      <c r="D1344">
        <v>5239.1764306718487</v>
      </c>
      <c r="E1344" s="4">
        <v>6121.4873179140668</v>
      </c>
      <c r="F1344" t="str">
        <f t="shared" si="20"/>
        <v>Increase</v>
      </c>
    </row>
    <row r="1345" spans="1:6" x14ac:dyDescent="0.2">
      <c r="A1345" s="1">
        <v>43348</v>
      </c>
      <c r="B1345" s="2">
        <v>5841.5213697198315</v>
      </c>
      <c r="C1345" s="3">
        <v>6574.763803001425</v>
      </c>
      <c r="D1345">
        <v>5270.6412805766322</v>
      </c>
      <c r="E1345" s="4">
        <v>5839.7010240580794</v>
      </c>
      <c r="F1345" t="str">
        <f t="shared" si="20"/>
        <v>Decrease</v>
      </c>
    </row>
    <row r="1346" spans="1:6" x14ac:dyDescent="0.2">
      <c r="A1346" s="1">
        <v>43349</v>
      </c>
      <c r="B1346" s="2">
        <v>5856.9354618079678</v>
      </c>
      <c r="C1346" s="3">
        <v>6502.5437321748659</v>
      </c>
      <c r="D1346">
        <v>5424.1035765593479</v>
      </c>
      <c r="E1346" s="4">
        <v>6071.1779454902171</v>
      </c>
      <c r="F1346" t="str">
        <f t="shared" si="20"/>
        <v>Increase</v>
      </c>
    </row>
    <row r="1347" spans="1:6" x14ac:dyDescent="0.2">
      <c r="A1347" s="1">
        <v>43350</v>
      </c>
      <c r="B1347" s="2">
        <v>5741.5475528664274</v>
      </c>
      <c r="C1347" s="3">
        <v>6208.9279742843828</v>
      </c>
      <c r="D1347">
        <v>5124.0248832294665</v>
      </c>
      <c r="E1347" s="4">
        <v>5765.7606300670604</v>
      </c>
      <c r="F1347" t="str">
        <f t="shared" si="20"/>
        <v>Decrease</v>
      </c>
    </row>
    <row r="1348" spans="1:6" x14ac:dyDescent="0.2">
      <c r="A1348" s="1">
        <v>43351</v>
      </c>
      <c r="B1348" s="2">
        <v>5804.0157170787052</v>
      </c>
      <c r="C1348" s="3">
        <v>6386.6321817704129</v>
      </c>
      <c r="D1348">
        <v>5198.2946406059882</v>
      </c>
      <c r="E1348" s="4">
        <v>5956.2276016381984</v>
      </c>
      <c r="F1348" t="str">
        <f t="shared" ref="F1348:F1411" si="21">IF(E1348&gt;=E1347,"Increase","Decrease")</f>
        <v>Increase</v>
      </c>
    </row>
    <row r="1349" spans="1:6" x14ac:dyDescent="0.2">
      <c r="A1349" s="1">
        <v>43352</v>
      </c>
      <c r="B1349" s="2">
        <v>5928.9779018651525</v>
      </c>
      <c r="C1349" s="3">
        <v>6370.6104731195028</v>
      </c>
      <c r="D1349">
        <v>5397.1765970109609</v>
      </c>
      <c r="E1349" s="4">
        <v>6081.4890530827961</v>
      </c>
      <c r="F1349" t="str">
        <f t="shared" si="21"/>
        <v>Increase</v>
      </c>
    </row>
    <row r="1350" spans="1:6" x14ac:dyDescent="0.2">
      <c r="A1350" s="1">
        <v>43353</v>
      </c>
      <c r="B1350" s="2">
        <v>5905.6568980459524</v>
      </c>
      <c r="C1350" s="3">
        <v>6564.1731142597073</v>
      </c>
      <c r="D1350">
        <v>5337.095096688894</v>
      </c>
      <c r="E1350" s="4">
        <v>6040.3339419245112</v>
      </c>
      <c r="F1350" t="str">
        <f t="shared" si="21"/>
        <v>Decrease</v>
      </c>
    </row>
    <row r="1351" spans="1:6" x14ac:dyDescent="0.2">
      <c r="A1351" s="1">
        <v>43354</v>
      </c>
      <c r="B1351" s="2">
        <v>5954.581571439513</v>
      </c>
      <c r="C1351" s="3">
        <v>6552.9243820447246</v>
      </c>
      <c r="D1351">
        <v>5397.0389631073767</v>
      </c>
      <c r="E1351" s="4">
        <v>6091.6418458564676</v>
      </c>
      <c r="F1351" t="str">
        <f t="shared" si="21"/>
        <v>Increase</v>
      </c>
    </row>
    <row r="1352" spans="1:6" x14ac:dyDescent="0.2">
      <c r="A1352" s="1">
        <v>43355</v>
      </c>
      <c r="B1352" s="2">
        <v>6007.499746723598</v>
      </c>
      <c r="C1352" s="3">
        <v>6643.4808520428596</v>
      </c>
      <c r="D1352">
        <v>5374.2847107657471</v>
      </c>
      <c r="E1352" s="4">
        <v>6050.3863779968779</v>
      </c>
      <c r="F1352" t="str">
        <f t="shared" si="21"/>
        <v>Decrease</v>
      </c>
    </row>
    <row r="1353" spans="1:6" x14ac:dyDescent="0.2">
      <c r="A1353" s="1">
        <v>43356</v>
      </c>
      <c r="B1353" s="2">
        <v>6092.6851681356766</v>
      </c>
      <c r="C1353" s="3">
        <v>6788.9385313291295</v>
      </c>
      <c r="D1353">
        <v>5483.6324759233876</v>
      </c>
      <c r="E1353" s="4">
        <v>6216.1263810482742</v>
      </c>
      <c r="F1353" t="str">
        <f t="shared" si="21"/>
        <v>Increase</v>
      </c>
    </row>
    <row r="1354" spans="1:6" x14ac:dyDescent="0.2">
      <c r="A1354" s="1">
        <v>43357</v>
      </c>
      <c r="B1354" s="2">
        <v>6055.294596934611</v>
      </c>
      <c r="C1354" s="3">
        <v>6589.760840900437</v>
      </c>
      <c r="D1354">
        <v>5442.5246574090843</v>
      </c>
      <c r="E1354" s="4">
        <v>6144.6260850795488</v>
      </c>
      <c r="F1354" t="str">
        <f t="shared" si="21"/>
        <v>Decrease</v>
      </c>
    </row>
    <row r="1355" spans="1:6" x14ac:dyDescent="0.2">
      <c r="A1355" s="1">
        <v>43358</v>
      </c>
      <c r="B1355" s="2">
        <v>6090.8225709097969</v>
      </c>
      <c r="C1355" s="3">
        <v>6584.6924303612323</v>
      </c>
      <c r="D1355">
        <v>5380.6167384962537</v>
      </c>
      <c r="E1355" s="4">
        <v>6259.2723125954089</v>
      </c>
      <c r="F1355" t="str">
        <f t="shared" si="21"/>
        <v>Increase</v>
      </c>
    </row>
    <row r="1356" spans="1:6" x14ac:dyDescent="0.2">
      <c r="A1356" s="1">
        <v>43359</v>
      </c>
      <c r="B1356" s="2">
        <v>5987.961058901019</v>
      </c>
      <c r="C1356" s="3">
        <v>6695.0428252305437</v>
      </c>
      <c r="D1356">
        <v>5417.568183539036</v>
      </c>
      <c r="E1356" s="4">
        <v>5996.0064003387561</v>
      </c>
      <c r="F1356" t="str">
        <f t="shared" si="21"/>
        <v>Decrease</v>
      </c>
    </row>
    <row r="1357" spans="1:6" x14ac:dyDescent="0.2">
      <c r="A1357" s="1">
        <v>43360</v>
      </c>
      <c r="B1357" s="2">
        <v>6050.7657997665101</v>
      </c>
      <c r="C1357" s="3">
        <v>6655.1620678799018</v>
      </c>
      <c r="D1357">
        <v>5262.5863979062224</v>
      </c>
      <c r="E1357" s="4">
        <v>6048.9625837238254</v>
      </c>
      <c r="F1357" t="str">
        <f t="shared" si="21"/>
        <v>Increase</v>
      </c>
    </row>
    <row r="1358" spans="1:6" x14ac:dyDescent="0.2">
      <c r="A1358" s="1">
        <v>43361</v>
      </c>
      <c r="B1358" s="2">
        <v>5818.5414262950962</v>
      </c>
      <c r="C1358" s="3">
        <v>6411.6265548571027</v>
      </c>
      <c r="D1358">
        <v>5285.9643207574618</v>
      </c>
      <c r="E1358" s="4">
        <v>5979.5293973560856</v>
      </c>
      <c r="F1358" t="str">
        <f t="shared" si="21"/>
        <v>Decrease</v>
      </c>
    </row>
    <row r="1359" spans="1:6" x14ac:dyDescent="0.2">
      <c r="A1359" s="1">
        <v>43362</v>
      </c>
      <c r="B1359" s="2">
        <v>5617.1530244693513</v>
      </c>
      <c r="C1359" s="3">
        <v>6237.3771676002598</v>
      </c>
      <c r="D1359">
        <v>5125.4452947803438</v>
      </c>
      <c r="E1359" s="4">
        <v>5657.0906085692295</v>
      </c>
      <c r="F1359" t="str">
        <f t="shared" si="21"/>
        <v>Decrease</v>
      </c>
    </row>
    <row r="1360" spans="1:6" x14ac:dyDescent="0.2">
      <c r="A1360" s="1">
        <v>43363</v>
      </c>
      <c r="B1360" s="2">
        <v>5526.6907216506097</v>
      </c>
      <c r="C1360" s="3">
        <v>6160.778629490379</v>
      </c>
      <c r="D1360">
        <v>4951.2591909217745</v>
      </c>
      <c r="E1360" s="4">
        <v>5517.4925768211624</v>
      </c>
      <c r="F1360" t="str">
        <f t="shared" si="21"/>
        <v>Decrease</v>
      </c>
    </row>
    <row r="1361" spans="1:6" x14ac:dyDescent="0.2">
      <c r="A1361" s="1">
        <v>43364</v>
      </c>
      <c r="B1361" s="2">
        <v>5487.5151879702162</v>
      </c>
      <c r="C1361" s="3">
        <v>5991.6710251616105</v>
      </c>
      <c r="D1361">
        <v>4917.3254003592601</v>
      </c>
      <c r="E1361" s="4">
        <v>5481.9870395306161</v>
      </c>
      <c r="F1361" t="str">
        <f t="shared" si="21"/>
        <v>Decrease</v>
      </c>
    </row>
    <row r="1362" spans="1:6" x14ac:dyDescent="0.2">
      <c r="A1362" s="1">
        <v>43365</v>
      </c>
      <c r="B1362" s="2">
        <v>5680.0902722506626</v>
      </c>
      <c r="C1362" s="3">
        <v>6254.5601402924822</v>
      </c>
      <c r="D1362">
        <v>5088.5360151248542</v>
      </c>
      <c r="E1362" s="4">
        <v>5727.1381713891433</v>
      </c>
      <c r="F1362" t="str">
        <f t="shared" si="21"/>
        <v>Increase</v>
      </c>
    </row>
    <row r="1363" spans="1:6" x14ac:dyDescent="0.2">
      <c r="A1363" s="1">
        <v>43366</v>
      </c>
      <c r="B1363" s="2">
        <v>5677.4458064502396</v>
      </c>
      <c r="C1363" s="3">
        <v>6263.3811776979082</v>
      </c>
      <c r="D1363">
        <v>5102.2981440197045</v>
      </c>
      <c r="E1363" s="4">
        <v>5677.4418352514649</v>
      </c>
      <c r="F1363" t="str">
        <f t="shared" si="21"/>
        <v>Decrease</v>
      </c>
    </row>
    <row r="1364" spans="1:6" x14ac:dyDescent="0.2">
      <c r="A1364" s="1">
        <v>43367</v>
      </c>
      <c r="B1364" s="2">
        <v>5761.0069768956382</v>
      </c>
      <c r="C1364" s="3">
        <v>6388.6287337888998</v>
      </c>
      <c r="D1364">
        <v>5128.257574409613</v>
      </c>
      <c r="E1364" s="4">
        <v>5823.4418246901059</v>
      </c>
      <c r="F1364" t="str">
        <f t="shared" si="21"/>
        <v>Increase</v>
      </c>
    </row>
    <row r="1365" spans="1:6" x14ac:dyDescent="0.2">
      <c r="A1365" s="1">
        <v>43368</v>
      </c>
      <c r="B1365" s="2">
        <v>5553.3228884050941</v>
      </c>
      <c r="C1365" s="3">
        <v>6099.4105825155375</v>
      </c>
      <c r="D1365">
        <v>4976.4051378894146</v>
      </c>
      <c r="E1365" s="4">
        <v>5615.5986195876103</v>
      </c>
      <c r="F1365" t="str">
        <f t="shared" si="21"/>
        <v>Decrease</v>
      </c>
    </row>
    <row r="1366" spans="1:6" x14ac:dyDescent="0.2">
      <c r="A1366" s="1">
        <v>43369</v>
      </c>
      <c r="B1366" s="2">
        <v>5510.7793092026195</v>
      </c>
      <c r="C1366" s="3">
        <v>6154.5181246038919</v>
      </c>
      <c r="D1366">
        <v>4902.9386323376812</v>
      </c>
      <c r="E1366" s="4">
        <v>5605.3343371823412</v>
      </c>
      <c r="F1366" t="str">
        <f t="shared" si="21"/>
        <v>Decrease</v>
      </c>
    </row>
    <row r="1367" spans="1:6" x14ac:dyDescent="0.2">
      <c r="A1367" s="1">
        <v>43370</v>
      </c>
      <c r="B1367" s="2">
        <v>5527.6139388652709</v>
      </c>
      <c r="C1367" s="3">
        <v>6083.8298986436157</v>
      </c>
      <c r="D1367">
        <v>4975.7406589637822</v>
      </c>
      <c r="E1367" s="4">
        <v>5596.0963181625948</v>
      </c>
      <c r="F1367" t="str">
        <f t="shared" si="21"/>
        <v>Decrease</v>
      </c>
    </row>
    <row r="1368" spans="1:6" x14ac:dyDescent="0.2">
      <c r="A1368" s="1">
        <v>43371</v>
      </c>
      <c r="B1368" s="2">
        <v>5691.5462722642278</v>
      </c>
      <c r="C1368" s="3">
        <v>6343.6974235422003</v>
      </c>
      <c r="D1368">
        <v>5209.6290572653088</v>
      </c>
      <c r="E1368" s="4">
        <v>5671.5098091344726</v>
      </c>
      <c r="F1368" t="str">
        <f t="shared" si="21"/>
        <v>Increase</v>
      </c>
    </row>
    <row r="1369" spans="1:6" x14ac:dyDescent="0.2">
      <c r="A1369" s="1">
        <v>43372</v>
      </c>
      <c r="B1369" s="2">
        <v>5916.3868002790923</v>
      </c>
      <c r="C1369" s="3">
        <v>6546.9981224635394</v>
      </c>
      <c r="D1369">
        <v>5301.4935362061833</v>
      </c>
      <c r="E1369" s="4">
        <v>5960.6284197791674</v>
      </c>
      <c r="F1369" t="str">
        <f t="shared" si="21"/>
        <v>Increase</v>
      </c>
    </row>
    <row r="1370" spans="1:6" x14ac:dyDescent="0.2">
      <c r="A1370" s="1">
        <v>43373</v>
      </c>
      <c r="B1370" s="2">
        <v>5875.3728984100117</v>
      </c>
      <c r="C1370" s="3">
        <v>6421.9651782981182</v>
      </c>
      <c r="D1370">
        <v>5300.2870235935115</v>
      </c>
      <c r="E1370" s="4">
        <v>6066.6599991919493</v>
      </c>
      <c r="F1370" t="str">
        <f t="shared" si="21"/>
        <v>Increase</v>
      </c>
    </row>
    <row r="1371" spans="1:6" x14ac:dyDescent="0.2">
      <c r="A1371" s="1">
        <v>43374</v>
      </c>
      <c r="B1371" s="2">
        <v>5825.8540483738698</v>
      </c>
      <c r="C1371" s="3">
        <v>6459.8278041077274</v>
      </c>
      <c r="D1371">
        <v>5251.4469528480122</v>
      </c>
      <c r="E1371" s="4">
        <v>5767.8178732030592</v>
      </c>
      <c r="F1371" t="str">
        <f t="shared" si="21"/>
        <v>Decrease</v>
      </c>
    </row>
    <row r="1372" spans="1:6" x14ac:dyDescent="0.2">
      <c r="A1372" s="1">
        <v>43375</v>
      </c>
      <c r="B1372" s="2">
        <v>5640.9552203547519</v>
      </c>
      <c r="C1372" s="3">
        <v>6216.8540821602428</v>
      </c>
      <c r="D1372">
        <v>5120.9692022323561</v>
      </c>
      <c r="E1372" s="4">
        <v>5644.6880885690407</v>
      </c>
      <c r="F1372" t="str">
        <f t="shared" si="21"/>
        <v>Decrease</v>
      </c>
    </row>
    <row r="1373" spans="1:6" x14ac:dyDescent="0.2">
      <c r="A1373" s="1">
        <v>43376</v>
      </c>
      <c r="B1373" s="2">
        <v>5728.3718276902637</v>
      </c>
      <c r="C1373" s="3">
        <v>6251.6878859859698</v>
      </c>
      <c r="D1373">
        <v>5235.1788060665704</v>
      </c>
      <c r="E1373" s="4">
        <v>5868.9891401425366</v>
      </c>
      <c r="F1373" t="str">
        <f t="shared" si="21"/>
        <v>Increase</v>
      </c>
    </row>
    <row r="1374" spans="1:6" x14ac:dyDescent="0.2">
      <c r="A1374" s="1">
        <v>43377</v>
      </c>
      <c r="B1374" s="2">
        <v>5760.7551945399191</v>
      </c>
      <c r="C1374" s="3">
        <v>6345.9025118750988</v>
      </c>
      <c r="D1374">
        <v>5238.5667544153321</v>
      </c>
      <c r="E1374" s="4">
        <v>5876.5893053345244</v>
      </c>
      <c r="F1374" t="str">
        <f t="shared" si="21"/>
        <v>Increase</v>
      </c>
    </row>
    <row r="1375" spans="1:6" x14ac:dyDescent="0.2">
      <c r="A1375" s="1">
        <v>43378</v>
      </c>
      <c r="B1375" s="2">
        <v>5846.7011663680196</v>
      </c>
      <c r="C1375" s="3">
        <v>6316.5149583019456</v>
      </c>
      <c r="D1375">
        <v>5303.2392147437549</v>
      </c>
      <c r="E1375" s="4">
        <v>5908.3985147991934</v>
      </c>
      <c r="F1375" t="str">
        <f t="shared" si="21"/>
        <v>Increase</v>
      </c>
    </row>
    <row r="1376" spans="1:6" x14ac:dyDescent="0.2">
      <c r="A1376" s="1">
        <v>43379</v>
      </c>
      <c r="B1376" s="2">
        <v>6096.834331847449</v>
      </c>
      <c r="C1376" s="3">
        <v>6726.9481897975738</v>
      </c>
      <c r="D1376">
        <v>5445.0247688456375</v>
      </c>
      <c r="E1376" s="4">
        <v>6018.2343928275295</v>
      </c>
      <c r="F1376" t="str">
        <f t="shared" si="21"/>
        <v>Increase</v>
      </c>
    </row>
    <row r="1377" spans="1:6" x14ac:dyDescent="0.2">
      <c r="A1377" s="1">
        <v>43380</v>
      </c>
      <c r="B1377" s="2">
        <v>6175.9842214785594</v>
      </c>
      <c r="C1377" s="3">
        <v>6711.7390088795219</v>
      </c>
      <c r="D1377">
        <v>5595.2142476645968</v>
      </c>
      <c r="E1377" s="4">
        <v>6303.3154171538681</v>
      </c>
      <c r="F1377" t="str">
        <f t="shared" si="21"/>
        <v>Increase</v>
      </c>
    </row>
    <row r="1378" spans="1:6" x14ac:dyDescent="0.2">
      <c r="A1378" s="1">
        <v>43381</v>
      </c>
      <c r="B1378" s="2">
        <v>6007.8003223027954</v>
      </c>
      <c r="C1378" s="3">
        <v>6681.6960975451047</v>
      </c>
      <c r="D1378">
        <v>5455.4317334194111</v>
      </c>
      <c r="E1378" s="4">
        <v>6109.4632943966708</v>
      </c>
      <c r="F1378" t="str">
        <f t="shared" si="21"/>
        <v>Decrease</v>
      </c>
    </row>
    <row r="1379" spans="1:6" x14ac:dyDescent="0.2">
      <c r="A1379" s="1">
        <v>43382</v>
      </c>
      <c r="B1379" s="2">
        <v>5923.9873717576174</v>
      </c>
      <c r="C1379" s="3">
        <v>6592.6750879023002</v>
      </c>
      <c r="D1379">
        <v>5299.756633669409</v>
      </c>
      <c r="E1379" s="4">
        <v>5947.3116275816201</v>
      </c>
      <c r="F1379" t="str">
        <f t="shared" si="21"/>
        <v>Decrease</v>
      </c>
    </row>
    <row r="1380" spans="1:6" x14ac:dyDescent="0.2">
      <c r="A1380" s="1">
        <v>43383</v>
      </c>
      <c r="B1380" s="2">
        <v>5939.3489765487757</v>
      </c>
      <c r="C1380" s="3">
        <v>6566.6251146753848</v>
      </c>
      <c r="D1380">
        <v>5340.9178847865214</v>
      </c>
      <c r="E1380" s="4">
        <v>6021.0925515172848</v>
      </c>
      <c r="F1380" t="str">
        <f t="shared" si="21"/>
        <v>Increase</v>
      </c>
    </row>
    <row r="1381" spans="1:6" x14ac:dyDescent="0.2">
      <c r="A1381" s="1">
        <v>43384</v>
      </c>
      <c r="B1381" s="2">
        <v>5979.6195522704984</v>
      </c>
      <c r="C1381" s="3">
        <v>6453.9666615807319</v>
      </c>
      <c r="D1381">
        <v>5484.838550880464</v>
      </c>
      <c r="E1381" s="4">
        <v>5992.4683470347263</v>
      </c>
      <c r="F1381" t="str">
        <f t="shared" si="21"/>
        <v>Decrease</v>
      </c>
    </row>
    <row r="1382" spans="1:6" x14ac:dyDescent="0.2">
      <c r="A1382" s="1">
        <v>43385</v>
      </c>
      <c r="B1382" s="2">
        <v>6089.089712870842</v>
      </c>
      <c r="C1382" s="3">
        <v>6619.2708793146594</v>
      </c>
      <c r="D1382">
        <v>5481.568982652142</v>
      </c>
      <c r="E1382" s="4">
        <v>6134.7873372968106</v>
      </c>
      <c r="F1382" t="str">
        <f t="shared" si="21"/>
        <v>Increase</v>
      </c>
    </row>
    <row r="1383" spans="1:6" x14ac:dyDescent="0.2">
      <c r="A1383" s="1">
        <v>43386</v>
      </c>
      <c r="B1383" s="2">
        <v>5862.8697121110408</v>
      </c>
      <c r="C1383" s="3">
        <v>6497.7351421495187</v>
      </c>
      <c r="D1383">
        <v>5234.1899908901496</v>
      </c>
      <c r="E1383" s="4">
        <v>5997.2782718976769</v>
      </c>
      <c r="F1383" t="str">
        <f t="shared" si="21"/>
        <v>Decrease</v>
      </c>
    </row>
    <row r="1384" spans="1:6" x14ac:dyDescent="0.2">
      <c r="A1384" s="1">
        <v>43387</v>
      </c>
      <c r="B1384" s="2">
        <v>5842.8871044448533</v>
      </c>
      <c r="C1384" s="3">
        <v>6409.3199110853575</v>
      </c>
      <c r="D1384">
        <v>5187.4513266805516</v>
      </c>
      <c r="E1384" s="4">
        <v>5831.4929935871951</v>
      </c>
      <c r="F1384" t="str">
        <f t="shared" si="21"/>
        <v>Decrease</v>
      </c>
    </row>
    <row r="1385" spans="1:6" x14ac:dyDescent="0.2">
      <c r="A1385" s="1">
        <v>43388</v>
      </c>
      <c r="B1385" s="2">
        <v>5852.6317862942733</v>
      </c>
      <c r="C1385" s="3">
        <v>6405.5748151091057</v>
      </c>
      <c r="D1385">
        <v>5400.2638815714117</v>
      </c>
      <c r="E1385" s="4">
        <v>5827.3503586028082</v>
      </c>
      <c r="F1385" t="str">
        <f t="shared" si="21"/>
        <v>Decrease</v>
      </c>
    </row>
    <row r="1386" spans="1:6" x14ac:dyDescent="0.2">
      <c r="A1386" s="1">
        <v>43389</v>
      </c>
      <c r="B1386" s="2">
        <v>5954.7358733574547</v>
      </c>
      <c r="C1386" s="3">
        <v>6555.5907952146026</v>
      </c>
      <c r="D1386">
        <v>5384.9409832810943</v>
      </c>
      <c r="E1386" s="4">
        <v>6064.2983220626929</v>
      </c>
      <c r="F1386" t="str">
        <f t="shared" si="21"/>
        <v>Increase</v>
      </c>
    </row>
    <row r="1387" spans="1:6" x14ac:dyDescent="0.2">
      <c r="A1387" s="1">
        <v>43390</v>
      </c>
      <c r="B1387" s="2">
        <v>6054.4760470463198</v>
      </c>
      <c r="C1387" s="3">
        <v>6668.5285144486379</v>
      </c>
      <c r="D1387">
        <v>5424.3201224811819</v>
      </c>
      <c r="E1387" s="4">
        <v>6087.7150607580425</v>
      </c>
      <c r="F1387" t="str">
        <f t="shared" si="21"/>
        <v>Increase</v>
      </c>
    </row>
    <row r="1388" spans="1:6" x14ac:dyDescent="0.2">
      <c r="A1388" s="1">
        <v>43391</v>
      </c>
      <c r="B1388" s="2">
        <v>6210.8655581195098</v>
      </c>
      <c r="C1388" s="3">
        <v>6808.2417310741812</v>
      </c>
      <c r="D1388">
        <v>5603.2934133850958</v>
      </c>
      <c r="E1388" s="4">
        <v>6351.4397987959728</v>
      </c>
      <c r="F1388" t="str">
        <f t="shared" si="21"/>
        <v>Increase</v>
      </c>
    </row>
    <row r="1389" spans="1:6" x14ac:dyDescent="0.2">
      <c r="A1389" s="1">
        <v>43392</v>
      </c>
      <c r="B1389" s="2">
        <v>6232.9349935364198</v>
      </c>
      <c r="C1389" s="3">
        <v>6765.5372989871266</v>
      </c>
      <c r="D1389">
        <v>5592.9745380440281</v>
      </c>
      <c r="E1389" s="4">
        <v>6235.1804542969767</v>
      </c>
      <c r="F1389" t="str">
        <f t="shared" si="21"/>
        <v>Decrease</v>
      </c>
    </row>
    <row r="1390" spans="1:6" x14ac:dyDescent="0.2">
      <c r="A1390" s="1">
        <v>43393</v>
      </c>
      <c r="B1390" s="2">
        <v>6255.559684526992</v>
      </c>
      <c r="C1390" s="3">
        <v>6908.3009692473597</v>
      </c>
      <c r="D1390">
        <v>5563.8003970387181</v>
      </c>
      <c r="E1390" s="4">
        <v>6222.9271963130959</v>
      </c>
      <c r="F1390" t="str">
        <f t="shared" si="21"/>
        <v>Decrease</v>
      </c>
    </row>
    <row r="1391" spans="1:6" x14ac:dyDescent="0.2">
      <c r="A1391" s="1">
        <v>43394</v>
      </c>
      <c r="B1391" s="2">
        <v>6283.0466512181411</v>
      </c>
      <c r="C1391" s="3">
        <v>6891.0296256876645</v>
      </c>
      <c r="D1391">
        <v>5759.8539236973565</v>
      </c>
      <c r="E1391" s="4">
        <v>6331.6505695691358</v>
      </c>
      <c r="F1391" t="str">
        <f t="shared" si="21"/>
        <v>Increase</v>
      </c>
    </row>
    <row r="1392" spans="1:6" x14ac:dyDescent="0.2">
      <c r="A1392" s="1">
        <v>43395</v>
      </c>
      <c r="B1392" s="2">
        <v>6347.5452476751207</v>
      </c>
      <c r="C1392" s="3">
        <v>7014.0757628266301</v>
      </c>
      <c r="D1392">
        <v>5750.7487910285618</v>
      </c>
      <c r="E1392" s="4">
        <v>6272.68645859973</v>
      </c>
      <c r="F1392" t="str">
        <f t="shared" si="21"/>
        <v>Decrease</v>
      </c>
    </row>
    <row r="1393" spans="1:6" x14ac:dyDescent="0.2">
      <c r="A1393" s="1">
        <v>43396</v>
      </c>
      <c r="B1393" s="2">
        <v>6400.1964042251802</v>
      </c>
      <c r="C1393" s="3">
        <v>7054.5411201079969</v>
      </c>
      <c r="D1393">
        <v>5876.2396256458069</v>
      </c>
      <c r="E1393" s="4">
        <v>6301.1560906512759</v>
      </c>
      <c r="F1393" t="str">
        <f t="shared" si="21"/>
        <v>Increase</v>
      </c>
    </row>
    <row r="1394" spans="1:6" x14ac:dyDescent="0.2">
      <c r="A1394" s="1">
        <v>43397</v>
      </c>
      <c r="B1394" s="2">
        <v>6164.1506468433572</v>
      </c>
      <c r="C1394" s="3">
        <v>6844.8096216315134</v>
      </c>
      <c r="D1394">
        <v>5712.7887988981111</v>
      </c>
      <c r="E1394" s="4">
        <v>6237.5987451908641</v>
      </c>
      <c r="F1394" t="str">
        <f t="shared" si="21"/>
        <v>Decrease</v>
      </c>
    </row>
    <row r="1395" spans="1:6" x14ac:dyDescent="0.2">
      <c r="A1395" s="1">
        <v>43398</v>
      </c>
      <c r="B1395" s="2">
        <v>6355.1413915232715</v>
      </c>
      <c r="C1395" s="3">
        <v>7022.3312177668722</v>
      </c>
      <c r="D1395">
        <v>5769.2214364121864</v>
      </c>
      <c r="E1395" s="4">
        <v>6355.8058791733965</v>
      </c>
      <c r="F1395" t="str">
        <f t="shared" si="21"/>
        <v>Increase</v>
      </c>
    </row>
    <row r="1396" spans="1:6" x14ac:dyDescent="0.2">
      <c r="A1396" s="1">
        <v>43399</v>
      </c>
      <c r="B1396" s="2">
        <v>6537.4548027303326</v>
      </c>
      <c r="C1396" s="3">
        <v>7101.2844815692742</v>
      </c>
      <c r="D1396">
        <v>5917.1090144303516</v>
      </c>
      <c r="E1396" s="4">
        <v>6477.1826587341711</v>
      </c>
      <c r="F1396" t="str">
        <f t="shared" si="21"/>
        <v>Increase</v>
      </c>
    </row>
    <row r="1397" spans="1:6" x14ac:dyDescent="0.2">
      <c r="A1397" s="1">
        <v>43400</v>
      </c>
      <c r="B1397" s="2">
        <v>6564.2879331284221</v>
      </c>
      <c r="C1397" s="3">
        <v>7274.0696761169211</v>
      </c>
      <c r="D1397">
        <v>6000.7089833442406</v>
      </c>
      <c r="E1397" s="4">
        <v>6536.502677069996</v>
      </c>
      <c r="F1397" t="str">
        <f t="shared" si="21"/>
        <v>Increase</v>
      </c>
    </row>
    <row r="1398" spans="1:6" x14ac:dyDescent="0.2">
      <c r="A1398" s="1">
        <v>43401</v>
      </c>
      <c r="B1398" s="2">
        <v>6535.4820073614992</v>
      </c>
      <c r="C1398" s="3">
        <v>7178.0034863042893</v>
      </c>
      <c r="D1398">
        <v>5941.8082752467517</v>
      </c>
      <c r="E1398" s="4">
        <v>6646.542336023992</v>
      </c>
      <c r="F1398" t="str">
        <f t="shared" si="21"/>
        <v>Increase</v>
      </c>
    </row>
    <row r="1399" spans="1:6" x14ac:dyDescent="0.2">
      <c r="A1399" s="1">
        <v>43402</v>
      </c>
      <c r="B1399" s="2">
        <v>6789.4949931462988</v>
      </c>
      <c r="C1399" s="3">
        <v>7505.9146984145391</v>
      </c>
      <c r="D1399">
        <v>6144.9936646009237</v>
      </c>
      <c r="E1399" s="4">
        <v>6824.874634369593</v>
      </c>
      <c r="F1399" t="str">
        <f t="shared" si="21"/>
        <v>Increase</v>
      </c>
    </row>
    <row r="1400" spans="1:6" x14ac:dyDescent="0.2">
      <c r="A1400" s="1">
        <v>43403</v>
      </c>
      <c r="B1400" s="2">
        <v>6684.5197436212957</v>
      </c>
      <c r="C1400" s="3">
        <v>7270.8443073492735</v>
      </c>
      <c r="D1400">
        <v>6054.1347543131524</v>
      </c>
      <c r="E1400" s="4">
        <v>6567.2792124388143</v>
      </c>
      <c r="F1400" t="str">
        <f t="shared" si="21"/>
        <v>Decrease</v>
      </c>
    </row>
    <row r="1401" spans="1:6" x14ac:dyDescent="0.2">
      <c r="A1401" s="1">
        <v>43404</v>
      </c>
      <c r="B1401" s="2">
        <v>6765.0420947683579</v>
      </c>
      <c r="C1401" s="3">
        <v>7368.0411480011762</v>
      </c>
      <c r="D1401">
        <v>6157.4891770609302</v>
      </c>
      <c r="E1401" s="4">
        <v>6923.8014235321989</v>
      </c>
      <c r="F1401" t="str">
        <f t="shared" si="21"/>
        <v>Increase</v>
      </c>
    </row>
    <row r="1402" spans="1:6" x14ac:dyDescent="0.2">
      <c r="A1402" s="1">
        <v>43405</v>
      </c>
      <c r="B1402" s="2">
        <v>6835.7607359986278</v>
      </c>
      <c r="C1402" s="3">
        <v>7450.2851140279608</v>
      </c>
      <c r="D1402">
        <v>6106.2292500830672</v>
      </c>
      <c r="E1402" s="4">
        <v>6791.7011486085676</v>
      </c>
      <c r="F1402" t="str">
        <f t="shared" si="21"/>
        <v>Decrease</v>
      </c>
    </row>
    <row r="1403" spans="1:6" x14ac:dyDescent="0.2">
      <c r="A1403" s="1">
        <v>43406</v>
      </c>
      <c r="B1403" s="2">
        <v>6913.424879810892</v>
      </c>
      <c r="C1403" s="3">
        <v>7527.7442661398654</v>
      </c>
      <c r="D1403">
        <v>6127.7066086504237</v>
      </c>
      <c r="E1403" s="4">
        <v>6679.4327882562266</v>
      </c>
      <c r="F1403" t="str">
        <f t="shared" si="21"/>
        <v>Decrease</v>
      </c>
    </row>
    <row r="1404" spans="1:6" x14ac:dyDescent="0.2">
      <c r="A1404" s="1">
        <v>43407</v>
      </c>
      <c r="B1404" s="2">
        <v>7115.7156900577702</v>
      </c>
      <c r="C1404" s="3">
        <v>7943.0998771407012</v>
      </c>
      <c r="D1404">
        <v>6496.010986498387</v>
      </c>
      <c r="E1404" s="4">
        <v>7190.6831103113773</v>
      </c>
      <c r="F1404" t="str">
        <f t="shared" si="21"/>
        <v>Increase</v>
      </c>
    </row>
    <row r="1405" spans="1:6" x14ac:dyDescent="0.2">
      <c r="A1405" s="1">
        <v>43408</v>
      </c>
      <c r="B1405" s="2">
        <v>7194.4925983136172</v>
      </c>
      <c r="C1405" s="3">
        <v>7838.0382264609316</v>
      </c>
      <c r="D1405">
        <v>6314.9243896348353</v>
      </c>
      <c r="E1405" s="4">
        <v>7098.3787592184981</v>
      </c>
      <c r="F1405" t="str">
        <f t="shared" si="21"/>
        <v>Decrease</v>
      </c>
    </row>
    <row r="1406" spans="1:6" x14ac:dyDescent="0.2">
      <c r="A1406" s="1">
        <v>43409</v>
      </c>
      <c r="B1406" s="2">
        <v>7264.6721136617207</v>
      </c>
      <c r="C1406" s="3">
        <v>8024.8694152701073</v>
      </c>
      <c r="D1406">
        <v>6535.0255953755468</v>
      </c>
      <c r="E1406" s="4">
        <v>7357.3031558174016</v>
      </c>
      <c r="F1406" t="str">
        <f t="shared" si="21"/>
        <v>Increase</v>
      </c>
    </row>
    <row r="1407" spans="1:6" x14ac:dyDescent="0.2">
      <c r="A1407" s="1">
        <v>43410</v>
      </c>
      <c r="B1407" s="2">
        <v>7397.3335493865188</v>
      </c>
      <c r="C1407" s="3">
        <v>8174.7379715975903</v>
      </c>
      <c r="D1407">
        <v>6601.0137746075761</v>
      </c>
      <c r="E1407" s="4">
        <v>7328.4894618978569</v>
      </c>
      <c r="F1407" t="str">
        <f t="shared" si="21"/>
        <v>Decrease</v>
      </c>
    </row>
    <row r="1408" spans="1:6" x14ac:dyDescent="0.2">
      <c r="A1408" s="1">
        <v>43411</v>
      </c>
      <c r="B1408" s="2">
        <v>7525.7759926919807</v>
      </c>
      <c r="C1408" s="3">
        <v>8224.4395096828084</v>
      </c>
      <c r="D1408">
        <v>6876.0524076979455</v>
      </c>
      <c r="E1408" s="4">
        <v>7622.6686547218314</v>
      </c>
      <c r="F1408" t="str">
        <f t="shared" si="21"/>
        <v>Increase</v>
      </c>
    </row>
    <row r="1409" spans="1:6" x14ac:dyDescent="0.2">
      <c r="A1409" s="1">
        <v>43412</v>
      </c>
      <c r="B1409" s="2">
        <v>7294.9620388313788</v>
      </c>
      <c r="C1409" s="3">
        <v>8049.5409313880682</v>
      </c>
      <c r="D1409">
        <v>6439.5480285610938</v>
      </c>
      <c r="E1409" s="4">
        <v>7268.1313391149351</v>
      </c>
      <c r="F1409" t="str">
        <f t="shared" si="21"/>
        <v>Decrease</v>
      </c>
    </row>
    <row r="1410" spans="1:6" x14ac:dyDescent="0.2">
      <c r="A1410" s="1">
        <v>43413</v>
      </c>
      <c r="B1410" s="2">
        <v>7365.29719574706</v>
      </c>
      <c r="C1410" s="3">
        <v>8087.0200715808514</v>
      </c>
      <c r="D1410">
        <v>6650.8307459140351</v>
      </c>
      <c r="E1410" s="4">
        <v>7543.4477471044338</v>
      </c>
      <c r="F1410" t="str">
        <f t="shared" si="21"/>
        <v>Increase</v>
      </c>
    </row>
    <row r="1411" spans="1:6" x14ac:dyDescent="0.2">
      <c r="A1411" s="1">
        <v>43414</v>
      </c>
      <c r="B1411" s="2">
        <v>7508.0987881815854</v>
      </c>
      <c r="C1411" s="3">
        <v>8234.7831659059921</v>
      </c>
      <c r="D1411">
        <v>6817.3672344699507</v>
      </c>
      <c r="E1411" s="4">
        <v>7593.5009346054285</v>
      </c>
      <c r="F1411" t="str">
        <f t="shared" si="21"/>
        <v>Increase</v>
      </c>
    </row>
    <row r="1412" spans="1:6" x14ac:dyDescent="0.2">
      <c r="A1412" s="1">
        <v>43415</v>
      </c>
      <c r="B1412" s="2">
        <v>7611.011627335065</v>
      </c>
      <c r="C1412" s="3">
        <v>8338.0649257557125</v>
      </c>
      <c r="D1412">
        <v>6724.7065567138843</v>
      </c>
      <c r="E1412" s="4">
        <v>7642.3737714407507</v>
      </c>
      <c r="F1412" t="str">
        <f t="shared" ref="F1412:F1475" si="22">IF(E1412&gt;=E1411,"Increase","Decrease")</f>
        <v>Increase</v>
      </c>
    </row>
    <row r="1413" spans="1:6" x14ac:dyDescent="0.2">
      <c r="A1413" s="1">
        <v>43416</v>
      </c>
      <c r="B1413" s="2">
        <v>7707.9417369645325</v>
      </c>
      <c r="C1413" s="3">
        <v>8479.9918790547708</v>
      </c>
      <c r="D1413">
        <v>6874.3449665048329</v>
      </c>
      <c r="E1413" s="4">
        <v>7865.7975432480853</v>
      </c>
      <c r="F1413" t="str">
        <f t="shared" si="22"/>
        <v>Increase</v>
      </c>
    </row>
    <row r="1414" spans="1:6" x14ac:dyDescent="0.2">
      <c r="A1414" s="1">
        <v>43417</v>
      </c>
      <c r="B1414" s="2">
        <v>7733.4298577068375</v>
      </c>
      <c r="C1414" s="3">
        <v>8414.1170245993089</v>
      </c>
      <c r="D1414">
        <v>6762.6900570840971</v>
      </c>
      <c r="E1414" s="4">
        <v>7624.0201565817342</v>
      </c>
      <c r="F1414" t="str">
        <f t="shared" si="22"/>
        <v>Decrease</v>
      </c>
    </row>
    <row r="1415" spans="1:6" x14ac:dyDescent="0.2">
      <c r="A1415" s="1">
        <v>43418</v>
      </c>
      <c r="B1415" s="2">
        <v>7560.1232488826454</v>
      </c>
      <c r="C1415" s="3">
        <v>8391.1784953180904</v>
      </c>
      <c r="D1415">
        <v>6921.5661179511617</v>
      </c>
      <c r="E1415" s="4">
        <v>7601.1821373608545</v>
      </c>
      <c r="F1415" t="str">
        <f t="shared" si="22"/>
        <v>Decrease</v>
      </c>
    </row>
    <row r="1416" spans="1:6" x14ac:dyDescent="0.2">
      <c r="A1416" s="1">
        <v>43419</v>
      </c>
      <c r="B1416" s="2">
        <v>7510.9603402822149</v>
      </c>
      <c r="C1416" s="3">
        <v>8205.38047294016</v>
      </c>
      <c r="D1416">
        <v>6776.2512405248754</v>
      </c>
      <c r="E1416" s="4">
        <v>7570.2801597757752</v>
      </c>
      <c r="F1416" t="str">
        <f t="shared" si="22"/>
        <v>Decrease</v>
      </c>
    </row>
    <row r="1417" spans="1:6" x14ac:dyDescent="0.2">
      <c r="A1417" s="1">
        <v>43420</v>
      </c>
      <c r="B1417" s="2">
        <v>7685.1528686114425</v>
      </c>
      <c r="C1417" s="3">
        <v>8370.8109615085286</v>
      </c>
      <c r="D1417">
        <v>6877.9328908469461</v>
      </c>
      <c r="E1417" s="4">
        <v>7920.4889425991232</v>
      </c>
      <c r="F1417" t="str">
        <f t="shared" si="22"/>
        <v>Increase</v>
      </c>
    </row>
    <row r="1418" spans="1:6" x14ac:dyDescent="0.2">
      <c r="A1418" s="1">
        <v>43421</v>
      </c>
      <c r="B1418" s="2">
        <v>7697.4106506418348</v>
      </c>
      <c r="C1418" s="3">
        <v>8509.3534979156557</v>
      </c>
      <c r="D1418">
        <v>7109.5825972716166</v>
      </c>
      <c r="E1418" s="4">
        <v>7754.1756784825511</v>
      </c>
      <c r="F1418" t="str">
        <f t="shared" si="22"/>
        <v>Decrease</v>
      </c>
    </row>
    <row r="1419" spans="1:6" x14ac:dyDescent="0.2">
      <c r="A1419" s="1">
        <v>43422</v>
      </c>
      <c r="B1419" s="2">
        <v>7707.5420099752009</v>
      </c>
      <c r="C1419" s="3">
        <v>8324.3363470571367</v>
      </c>
      <c r="D1419">
        <v>6911.2446455899171</v>
      </c>
      <c r="E1419" s="4">
        <v>7922.435888876551</v>
      </c>
      <c r="F1419" t="str">
        <f t="shared" si="22"/>
        <v>Increase</v>
      </c>
    </row>
    <row r="1420" spans="1:6" x14ac:dyDescent="0.2">
      <c r="A1420" s="1">
        <v>43423</v>
      </c>
      <c r="B1420" s="2">
        <v>7840.9589429610214</v>
      </c>
      <c r="C1420" s="3">
        <v>8789.5280763666688</v>
      </c>
      <c r="D1420">
        <v>7124.6527776116973</v>
      </c>
      <c r="E1420" s="4">
        <v>8113.5385468903551</v>
      </c>
      <c r="F1420" t="str">
        <f t="shared" si="22"/>
        <v>Increase</v>
      </c>
    </row>
    <row r="1421" spans="1:6" x14ac:dyDescent="0.2">
      <c r="A1421" s="1">
        <v>43424</v>
      </c>
      <c r="B1421" s="2">
        <v>8314.086953693848</v>
      </c>
      <c r="C1421" s="3">
        <v>9174.7646170838871</v>
      </c>
      <c r="D1421">
        <v>7647.8564342243299</v>
      </c>
      <c r="E1421" s="4">
        <v>8328.3330755372699</v>
      </c>
      <c r="F1421" t="str">
        <f t="shared" si="22"/>
        <v>Increase</v>
      </c>
    </row>
    <row r="1422" spans="1:6" x14ac:dyDescent="0.2">
      <c r="A1422" s="1">
        <v>43425</v>
      </c>
      <c r="B1422" s="2">
        <v>8340.1658017598929</v>
      </c>
      <c r="C1422" s="3">
        <v>9115.0943946674706</v>
      </c>
      <c r="D1422">
        <v>7623.8980559142028</v>
      </c>
      <c r="E1422" s="4">
        <v>8339.2893067581626</v>
      </c>
      <c r="F1422" t="str">
        <f t="shared" si="22"/>
        <v>Increase</v>
      </c>
    </row>
    <row r="1423" spans="1:6" x14ac:dyDescent="0.2">
      <c r="A1423" s="1">
        <v>43426</v>
      </c>
      <c r="B1423" s="2">
        <v>8512.6394153941219</v>
      </c>
      <c r="C1423" s="3">
        <v>9356.1767557083658</v>
      </c>
      <c r="D1423">
        <v>7702.3335113332805</v>
      </c>
      <c r="E1423" s="4">
        <v>8651.6854159739942</v>
      </c>
      <c r="F1423" t="str">
        <f t="shared" si="22"/>
        <v>Increase</v>
      </c>
    </row>
    <row r="1424" spans="1:6" x14ac:dyDescent="0.2">
      <c r="A1424" s="1">
        <v>43427</v>
      </c>
      <c r="B1424" s="2">
        <v>8365.312390052417</v>
      </c>
      <c r="C1424" s="3">
        <v>9153.3113215234498</v>
      </c>
      <c r="D1424">
        <v>7585.0084057474851</v>
      </c>
      <c r="E1424" s="4">
        <v>8427.7986915617385</v>
      </c>
      <c r="F1424" t="str">
        <f t="shared" si="22"/>
        <v>Decrease</v>
      </c>
    </row>
    <row r="1425" spans="1:6" x14ac:dyDescent="0.2">
      <c r="A1425" s="1">
        <v>43428</v>
      </c>
      <c r="B1425" s="2">
        <v>8292.4834700082556</v>
      </c>
      <c r="C1425" s="3">
        <v>9063.2838404724698</v>
      </c>
      <c r="D1425">
        <v>7455.3722731714415</v>
      </c>
      <c r="E1425" s="4">
        <v>8470.4496027289442</v>
      </c>
      <c r="F1425" t="str">
        <f t="shared" si="22"/>
        <v>Increase</v>
      </c>
    </row>
    <row r="1426" spans="1:6" x14ac:dyDescent="0.2">
      <c r="A1426" s="1">
        <v>43429</v>
      </c>
      <c r="B1426" s="2">
        <v>8560.4349328921508</v>
      </c>
      <c r="C1426" s="3">
        <v>9392.2420151115002</v>
      </c>
      <c r="D1426">
        <v>7657.0839994259495</v>
      </c>
      <c r="E1426" s="4">
        <v>8532.9665521867246</v>
      </c>
      <c r="F1426" t="str">
        <f t="shared" si="22"/>
        <v>Increase</v>
      </c>
    </row>
    <row r="1427" spans="1:6" x14ac:dyDescent="0.2">
      <c r="A1427" s="1">
        <v>43430</v>
      </c>
      <c r="B1427" s="2">
        <v>8563.1979024385782</v>
      </c>
      <c r="C1427" s="3">
        <v>9514.1930811255243</v>
      </c>
      <c r="D1427">
        <v>7736.6700305440763</v>
      </c>
      <c r="E1427" s="4">
        <v>8445.9333453387299</v>
      </c>
      <c r="F1427" t="str">
        <f t="shared" si="22"/>
        <v>Decrease</v>
      </c>
    </row>
    <row r="1428" spans="1:6" x14ac:dyDescent="0.2">
      <c r="A1428" s="1">
        <v>43431</v>
      </c>
      <c r="B1428" s="2">
        <v>8709.1727819006665</v>
      </c>
      <c r="C1428" s="3">
        <v>9413.0629176599323</v>
      </c>
      <c r="D1428">
        <v>7753.2208065525137</v>
      </c>
      <c r="E1428" s="4">
        <v>8475.7233910711311</v>
      </c>
      <c r="F1428" t="str">
        <f t="shared" si="22"/>
        <v>Increase</v>
      </c>
    </row>
    <row r="1429" spans="1:6" x14ac:dyDescent="0.2">
      <c r="A1429" s="1">
        <v>43432</v>
      </c>
      <c r="B1429" s="2">
        <v>8654.8734379220714</v>
      </c>
      <c r="C1429" s="3">
        <v>9399.6025216181188</v>
      </c>
      <c r="D1429">
        <v>7606.901136274686</v>
      </c>
      <c r="E1429" s="4">
        <v>8543.5985801515981</v>
      </c>
      <c r="F1429" t="str">
        <f t="shared" si="22"/>
        <v>Increase</v>
      </c>
    </row>
    <row r="1430" spans="1:6" x14ac:dyDescent="0.2">
      <c r="A1430" s="1">
        <v>43433</v>
      </c>
      <c r="B1430" s="2">
        <v>8834.5892025974081</v>
      </c>
      <c r="C1430" s="3">
        <v>9776.4860327797614</v>
      </c>
      <c r="D1430">
        <v>8033.2531425474863</v>
      </c>
      <c r="E1430" s="4">
        <v>8738.764619235908</v>
      </c>
      <c r="F1430" t="str">
        <f t="shared" si="22"/>
        <v>Increase</v>
      </c>
    </row>
    <row r="1431" spans="1:6" x14ac:dyDescent="0.2">
      <c r="A1431" s="1">
        <v>43434</v>
      </c>
      <c r="B1431" s="2">
        <v>9004.0662527696677</v>
      </c>
      <c r="C1431" s="3">
        <v>9904.0821215817377</v>
      </c>
      <c r="D1431">
        <v>8129.3673645377066</v>
      </c>
      <c r="E1431" s="4">
        <v>8948.5184494799923</v>
      </c>
      <c r="F1431" t="str">
        <f t="shared" si="22"/>
        <v>Increase</v>
      </c>
    </row>
    <row r="1432" spans="1:6" x14ac:dyDescent="0.2">
      <c r="A1432" s="1">
        <v>43435</v>
      </c>
      <c r="B1432" s="2">
        <v>9328.2843634776473</v>
      </c>
      <c r="C1432" s="3">
        <v>10325.69645678216</v>
      </c>
      <c r="D1432">
        <v>8491.1478373130631</v>
      </c>
      <c r="E1432" s="4">
        <v>9264.1088751832922</v>
      </c>
      <c r="F1432" t="str">
        <f t="shared" si="22"/>
        <v>Increase</v>
      </c>
    </row>
    <row r="1433" spans="1:6" x14ac:dyDescent="0.2">
      <c r="A1433" s="1">
        <v>43436</v>
      </c>
      <c r="B1433" s="2">
        <v>9511.0563750037818</v>
      </c>
      <c r="C1433" s="3">
        <v>10502.382958612321</v>
      </c>
      <c r="D1433">
        <v>8531.2297558087084</v>
      </c>
      <c r="E1433" s="4">
        <v>9643.4047665163926</v>
      </c>
      <c r="F1433" t="str">
        <f t="shared" si="22"/>
        <v>Increase</v>
      </c>
    </row>
    <row r="1434" spans="1:6" x14ac:dyDescent="0.2">
      <c r="A1434" s="1">
        <v>43437</v>
      </c>
      <c r="B1434" s="2">
        <v>9374.5049311661151</v>
      </c>
      <c r="C1434" s="3">
        <v>10185.021846698655</v>
      </c>
      <c r="D1434">
        <v>8266.8597008039887</v>
      </c>
      <c r="E1434" s="4">
        <v>9589.3804635229098</v>
      </c>
      <c r="F1434" t="str">
        <f t="shared" si="22"/>
        <v>Decrease</v>
      </c>
    </row>
    <row r="1435" spans="1:6" x14ac:dyDescent="0.2">
      <c r="A1435" s="1">
        <v>43438</v>
      </c>
      <c r="B1435" s="2">
        <v>9348.3665471877794</v>
      </c>
      <c r="C1435" s="3">
        <v>10073.859064663666</v>
      </c>
      <c r="D1435">
        <v>8396.9643861974928</v>
      </c>
      <c r="E1435" s="4">
        <v>9375.1445670473568</v>
      </c>
      <c r="F1435" t="str">
        <f t="shared" si="22"/>
        <v>Decrease</v>
      </c>
    </row>
    <row r="1436" spans="1:6" x14ac:dyDescent="0.2">
      <c r="A1436" s="1">
        <v>43439</v>
      </c>
      <c r="B1436" s="2">
        <v>9300.2407089218705</v>
      </c>
      <c r="C1436" s="3">
        <v>10410.058305812756</v>
      </c>
      <c r="D1436">
        <v>8245.7846007505104</v>
      </c>
      <c r="E1436" s="4">
        <v>9430.7770299040803</v>
      </c>
      <c r="F1436" t="str">
        <f t="shared" si="22"/>
        <v>Increase</v>
      </c>
    </row>
    <row r="1437" spans="1:6" x14ac:dyDescent="0.2">
      <c r="A1437" s="1">
        <v>43440</v>
      </c>
      <c r="B1437" s="2">
        <v>9232.2242746625016</v>
      </c>
      <c r="C1437" s="3">
        <v>10115.382222642353</v>
      </c>
      <c r="D1437">
        <v>8458.5120031040424</v>
      </c>
      <c r="E1437" s="4">
        <v>9683.6058259537458</v>
      </c>
      <c r="F1437" t="str">
        <f t="shared" si="22"/>
        <v>Increase</v>
      </c>
    </row>
    <row r="1438" spans="1:6" x14ac:dyDescent="0.2">
      <c r="A1438" s="1">
        <v>43441</v>
      </c>
      <c r="B1438" s="2">
        <v>9182.6251224880507</v>
      </c>
      <c r="C1438" s="3">
        <v>10042.689108100727</v>
      </c>
      <c r="D1438">
        <v>8297.2652522739354</v>
      </c>
      <c r="E1438" s="4">
        <v>9128.9819405493981</v>
      </c>
      <c r="F1438" t="str">
        <f t="shared" si="22"/>
        <v>Decrease</v>
      </c>
    </row>
    <row r="1439" spans="1:6" x14ac:dyDescent="0.2">
      <c r="A1439" s="1">
        <v>43442</v>
      </c>
      <c r="B1439" s="2">
        <v>9144.4240519808864</v>
      </c>
      <c r="C1439" s="3">
        <v>10119.947719537984</v>
      </c>
      <c r="D1439">
        <v>8231.5178385698619</v>
      </c>
      <c r="E1439" s="4">
        <v>8936.3157556009955</v>
      </c>
      <c r="F1439" t="str">
        <f t="shared" si="22"/>
        <v>Decrease</v>
      </c>
    </row>
    <row r="1440" spans="1:6" x14ac:dyDescent="0.2">
      <c r="A1440" s="1">
        <v>43443</v>
      </c>
      <c r="B1440" s="2">
        <v>9220.1298932876234</v>
      </c>
      <c r="C1440" s="3">
        <v>10068.027425917282</v>
      </c>
      <c r="D1440">
        <v>8374.8453699845268</v>
      </c>
      <c r="E1440" s="4">
        <v>9498.9814957607505</v>
      </c>
      <c r="F1440" t="str">
        <f t="shared" si="22"/>
        <v>Increase</v>
      </c>
    </row>
    <row r="1441" spans="1:6" x14ac:dyDescent="0.2">
      <c r="A1441" s="1">
        <v>43444</v>
      </c>
      <c r="B1441" s="2">
        <v>9170.8190252330733</v>
      </c>
      <c r="C1441" s="3">
        <v>10076.38724849469</v>
      </c>
      <c r="D1441">
        <v>8205.4501394333347</v>
      </c>
      <c r="E1441" s="4">
        <v>8973.7992010836224</v>
      </c>
      <c r="F1441" t="str">
        <f t="shared" si="22"/>
        <v>Decrease</v>
      </c>
    </row>
    <row r="1442" spans="1:6" x14ac:dyDescent="0.2">
      <c r="A1442" s="1">
        <v>43445</v>
      </c>
      <c r="B1442" s="2">
        <v>9179.623614600705</v>
      </c>
      <c r="C1442" s="3">
        <v>10092.437877523604</v>
      </c>
      <c r="D1442">
        <v>8231.8699475022913</v>
      </c>
      <c r="E1442" s="4">
        <v>9367.2133993264251</v>
      </c>
      <c r="F1442" t="str">
        <f t="shared" si="22"/>
        <v>Increase</v>
      </c>
    </row>
    <row r="1443" spans="1:6" x14ac:dyDescent="0.2">
      <c r="A1443" s="1">
        <v>43446</v>
      </c>
      <c r="B1443" s="2">
        <v>9333.1209882450985</v>
      </c>
      <c r="C1443" s="3">
        <v>10377.079872381031</v>
      </c>
      <c r="D1443">
        <v>8404.1005393867927</v>
      </c>
      <c r="E1443" s="4">
        <v>9421.0539462261841</v>
      </c>
      <c r="F1443" t="str">
        <f t="shared" si="22"/>
        <v>Increase</v>
      </c>
    </row>
    <row r="1444" spans="1:6" x14ac:dyDescent="0.2">
      <c r="A1444" s="1">
        <v>43447</v>
      </c>
      <c r="B1444" s="2">
        <v>9729.7450983821964</v>
      </c>
      <c r="C1444" s="3">
        <v>10863.146202135635</v>
      </c>
      <c r="D1444">
        <v>8760.9926225609652</v>
      </c>
      <c r="E1444" s="4">
        <v>9941.2467843168761</v>
      </c>
      <c r="F1444" t="str">
        <f t="shared" si="22"/>
        <v>Increase</v>
      </c>
    </row>
    <row r="1445" spans="1:6" x14ac:dyDescent="0.2">
      <c r="A1445" s="1">
        <v>43448</v>
      </c>
      <c r="B1445" s="2">
        <v>9639.8688732424489</v>
      </c>
      <c r="C1445" s="3">
        <v>10763.238353606894</v>
      </c>
      <c r="D1445">
        <v>8801.9661422967019</v>
      </c>
      <c r="E1445" s="4">
        <v>9773.4420620273231</v>
      </c>
      <c r="F1445" t="str">
        <f t="shared" si="22"/>
        <v>Decrease</v>
      </c>
    </row>
    <row r="1446" spans="1:6" x14ac:dyDescent="0.2">
      <c r="A1446" s="1">
        <v>43449</v>
      </c>
      <c r="B1446" s="2">
        <v>9961.4574935262281</v>
      </c>
      <c r="C1446" s="3">
        <v>10881.438057293541</v>
      </c>
      <c r="D1446">
        <v>8824.5544015274645</v>
      </c>
      <c r="E1446" s="4">
        <v>10085.234406118632</v>
      </c>
      <c r="F1446" t="str">
        <f t="shared" si="22"/>
        <v>Increase</v>
      </c>
    </row>
    <row r="1447" spans="1:6" x14ac:dyDescent="0.2">
      <c r="A1447" s="1">
        <v>43450</v>
      </c>
      <c r="B1447" s="2">
        <v>9669.2987838673707</v>
      </c>
      <c r="C1447" s="3">
        <v>10642.393778368179</v>
      </c>
      <c r="D1447">
        <v>8712.5814775546987</v>
      </c>
      <c r="E1447" s="4">
        <v>9908.7373297852082</v>
      </c>
      <c r="F1447" t="str">
        <f t="shared" si="22"/>
        <v>Decrease</v>
      </c>
    </row>
    <row r="1448" spans="1:6" x14ac:dyDescent="0.2">
      <c r="A1448" s="1">
        <v>43451</v>
      </c>
      <c r="B1448" s="2">
        <v>9842.7081682971166</v>
      </c>
      <c r="C1448" s="3">
        <v>10876.307780770603</v>
      </c>
      <c r="D1448">
        <v>8772.331586909193</v>
      </c>
      <c r="E1448" s="4">
        <v>9846.3560709938338</v>
      </c>
      <c r="F1448" t="str">
        <f t="shared" si="22"/>
        <v>Decrease</v>
      </c>
    </row>
    <row r="1449" spans="1:6" x14ac:dyDescent="0.2">
      <c r="A1449" s="1">
        <v>43452</v>
      </c>
      <c r="B1449" s="2">
        <v>9644.0107021430758</v>
      </c>
      <c r="C1449" s="3">
        <v>10540.276981702362</v>
      </c>
      <c r="D1449">
        <v>8527.1848549809874</v>
      </c>
      <c r="E1449" s="4">
        <v>9788.9650622013942</v>
      </c>
      <c r="F1449" t="str">
        <f t="shared" si="22"/>
        <v>Decrease</v>
      </c>
    </row>
    <row r="1450" spans="1:6" x14ac:dyDescent="0.2">
      <c r="A1450" s="1">
        <v>43453</v>
      </c>
      <c r="B1450" s="2">
        <v>9809.8445923924883</v>
      </c>
      <c r="C1450" s="3">
        <v>10847.102441540434</v>
      </c>
      <c r="D1450">
        <v>8814.7190718186048</v>
      </c>
      <c r="E1450" s="4">
        <v>9732.4470438569151</v>
      </c>
      <c r="F1450" t="str">
        <f t="shared" si="22"/>
        <v>Decrease</v>
      </c>
    </row>
    <row r="1451" spans="1:6" x14ac:dyDescent="0.2">
      <c r="A1451" s="1">
        <v>43454</v>
      </c>
      <c r="B1451" s="2">
        <v>9853.790580335728</v>
      </c>
      <c r="C1451" s="3">
        <v>10775.972573383204</v>
      </c>
      <c r="D1451">
        <v>8858.5401318904933</v>
      </c>
      <c r="E1451" s="4">
        <v>9967.1519693925729</v>
      </c>
      <c r="F1451" t="str">
        <f t="shared" si="22"/>
        <v>Increase</v>
      </c>
    </row>
    <row r="1452" spans="1:6" x14ac:dyDescent="0.2">
      <c r="A1452" s="1">
        <v>43455</v>
      </c>
      <c r="B1452" s="2">
        <v>9926.4256684995853</v>
      </c>
      <c r="C1452" s="3">
        <v>10786.738316143326</v>
      </c>
      <c r="D1452">
        <v>8854.1983394603794</v>
      </c>
      <c r="E1452" s="4">
        <v>9873.5377185849156</v>
      </c>
      <c r="F1452" t="str">
        <f t="shared" si="22"/>
        <v>Decrease</v>
      </c>
    </row>
    <row r="1453" spans="1:6" x14ac:dyDescent="0.2">
      <c r="A1453" s="1">
        <v>43456</v>
      </c>
      <c r="B1453" s="2">
        <v>10114.363431997912</v>
      </c>
      <c r="C1453" s="3">
        <v>11245.926415563596</v>
      </c>
      <c r="D1453">
        <v>9132.3616360607921</v>
      </c>
      <c r="E1453" s="4">
        <v>10106.096932501321</v>
      </c>
      <c r="F1453" t="str">
        <f t="shared" si="22"/>
        <v>Increase</v>
      </c>
    </row>
    <row r="1454" spans="1:6" x14ac:dyDescent="0.2">
      <c r="A1454" s="1">
        <v>43457</v>
      </c>
      <c r="B1454" s="2">
        <v>10559.394952020373</v>
      </c>
      <c r="C1454" s="3">
        <v>11399.172628765924</v>
      </c>
      <c r="D1454">
        <v>9591.930397134427</v>
      </c>
      <c r="E1454" s="4">
        <v>10748.476564519478</v>
      </c>
      <c r="F1454" t="str">
        <f t="shared" si="22"/>
        <v>Increase</v>
      </c>
    </row>
    <row r="1455" spans="1:6" x14ac:dyDescent="0.2">
      <c r="A1455" s="1">
        <v>43458</v>
      </c>
      <c r="B1455" s="2">
        <v>10458.435824341275</v>
      </c>
      <c r="C1455" s="3">
        <v>11596.940622714617</v>
      </c>
      <c r="D1455">
        <v>9371.5440734287349</v>
      </c>
      <c r="E1455" s="4">
        <v>10739.113044185855</v>
      </c>
      <c r="F1455" t="str">
        <f t="shared" si="22"/>
        <v>Decrease</v>
      </c>
    </row>
    <row r="1456" spans="1:6" x14ac:dyDescent="0.2">
      <c r="A1456" s="1">
        <v>43459</v>
      </c>
      <c r="B1456" s="2">
        <v>10426.758402789756</v>
      </c>
      <c r="C1456" s="3">
        <v>11319.043612371443</v>
      </c>
      <c r="D1456">
        <v>9501.9634249691026</v>
      </c>
      <c r="E1456" s="4">
        <v>10414.090964625046</v>
      </c>
      <c r="F1456" t="str">
        <f t="shared" si="22"/>
        <v>Decrease</v>
      </c>
    </row>
    <row r="1457" spans="1:6" x14ac:dyDescent="0.2">
      <c r="A1457" s="1">
        <v>43460</v>
      </c>
      <c r="B1457" s="2">
        <v>10484.737952542659</v>
      </c>
      <c r="C1457" s="3">
        <v>11571.963679195755</v>
      </c>
      <c r="D1457">
        <v>9515.0818576938109</v>
      </c>
      <c r="E1457" s="4">
        <v>10379.080032519867</v>
      </c>
      <c r="F1457" t="str">
        <f t="shared" si="22"/>
        <v>Decrease</v>
      </c>
    </row>
    <row r="1458" spans="1:6" x14ac:dyDescent="0.2">
      <c r="A1458" s="1">
        <v>43461</v>
      </c>
      <c r="B1458" s="2">
        <v>10652.745646077557</v>
      </c>
      <c r="C1458" s="3">
        <v>11699.315846303858</v>
      </c>
      <c r="D1458">
        <v>9515.395182905344</v>
      </c>
      <c r="E1458" s="4">
        <v>10890.903164667163</v>
      </c>
      <c r="F1458" t="str">
        <f t="shared" si="22"/>
        <v>Increase</v>
      </c>
    </row>
    <row r="1459" spans="1:6" x14ac:dyDescent="0.2">
      <c r="A1459" s="1">
        <v>43462</v>
      </c>
      <c r="B1459" s="2">
        <v>10920.623157058762</v>
      </c>
      <c r="C1459" s="3">
        <v>11950.506043226958</v>
      </c>
      <c r="D1459">
        <v>9770.3545499728752</v>
      </c>
      <c r="E1459" s="4">
        <v>11041.213938342746</v>
      </c>
      <c r="F1459" t="str">
        <f t="shared" si="22"/>
        <v>Increase</v>
      </c>
    </row>
    <row r="1460" spans="1:6" x14ac:dyDescent="0.2">
      <c r="A1460" s="1">
        <v>43463</v>
      </c>
      <c r="B1460" s="2">
        <v>10514.079929136915</v>
      </c>
      <c r="C1460" s="3">
        <v>11729.632712789757</v>
      </c>
      <c r="D1460">
        <v>9547.0964078181514</v>
      </c>
      <c r="E1460" s="4">
        <v>10944.819689352835</v>
      </c>
      <c r="F1460" t="str">
        <f t="shared" si="22"/>
        <v>Decrease</v>
      </c>
    </row>
    <row r="1461" spans="1:6" x14ac:dyDescent="0.2">
      <c r="A1461" s="1">
        <v>43464</v>
      </c>
      <c r="B1461" s="2">
        <v>10583.937495963113</v>
      </c>
      <c r="C1461" s="3">
        <v>11790.900766010047</v>
      </c>
      <c r="D1461">
        <v>9592.7203085161327</v>
      </c>
      <c r="E1461" s="4">
        <v>10681.857895447711</v>
      </c>
      <c r="F1461" t="str">
        <f t="shared" si="22"/>
        <v>Decrease</v>
      </c>
    </row>
    <row r="1462" spans="1:6" x14ac:dyDescent="0.2">
      <c r="A1462" s="1">
        <v>43465</v>
      </c>
      <c r="B1462" s="2">
        <v>10695.87205927536</v>
      </c>
      <c r="C1462" s="3">
        <v>11617.284153230656</v>
      </c>
      <c r="D1462">
        <v>9738.7289305478007</v>
      </c>
      <c r="E1462" s="4">
        <v>10727.526746952362</v>
      </c>
      <c r="F1462" t="str">
        <f t="shared" si="22"/>
        <v>Increase</v>
      </c>
    </row>
    <row r="1463" spans="1:6" x14ac:dyDescent="0.2">
      <c r="A1463" s="1">
        <v>43466</v>
      </c>
      <c r="B1463" s="2">
        <v>10795.984235220976</v>
      </c>
      <c r="C1463" s="3">
        <v>11850.234755318144</v>
      </c>
      <c r="D1463">
        <v>9626.870299911965</v>
      </c>
      <c r="E1463" s="4">
        <v>10832.010171027219</v>
      </c>
      <c r="F1463" t="str">
        <f t="shared" si="22"/>
        <v>Increase</v>
      </c>
    </row>
    <row r="1464" spans="1:6" x14ac:dyDescent="0.2">
      <c r="A1464" s="1">
        <v>43467</v>
      </c>
      <c r="B1464" s="2">
        <v>10869.079996206146</v>
      </c>
      <c r="C1464" s="3">
        <v>11793.900304854969</v>
      </c>
      <c r="D1464">
        <v>9653.8554854865779</v>
      </c>
      <c r="E1464" s="4">
        <v>11060.570584298848</v>
      </c>
      <c r="F1464" t="str">
        <f t="shared" si="22"/>
        <v>Increase</v>
      </c>
    </row>
    <row r="1465" spans="1:6" x14ac:dyDescent="0.2">
      <c r="A1465" s="1">
        <v>43468</v>
      </c>
      <c r="B1465" s="2">
        <v>10516.800491239994</v>
      </c>
      <c r="C1465" s="3">
        <v>11701.926146111187</v>
      </c>
      <c r="D1465">
        <v>9510.2592380970618</v>
      </c>
      <c r="E1465" s="4">
        <v>10486.353310445769</v>
      </c>
      <c r="F1465" t="str">
        <f t="shared" si="22"/>
        <v>Decrease</v>
      </c>
    </row>
    <row r="1466" spans="1:6" x14ac:dyDescent="0.2">
      <c r="A1466" s="1">
        <v>43469</v>
      </c>
      <c r="B1466" s="2">
        <v>11082.032347516586</v>
      </c>
      <c r="C1466" s="3">
        <v>12118.488232895685</v>
      </c>
      <c r="D1466">
        <v>10002.140400713366</v>
      </c>
      <c r="E1466" s="4">
        <v>11348.895575907141</v>
      </c>
      <c r="F1466" t="str">
        <f t="shared" si="22"/>
        <v>Increase</v>
      </c>
    </row>
    <row r="1467" spans="1:6" x14ac:dyDescent="0.2">
      <c r="A1467" s="1">
        <v>43470</v>
      </c>
      <c r="B1467" s="2">
        <v>10946.955476091269</v>
      </c>
      <c r="C1467" s="3">
        <v>12005.5150076791</v>
      </c>
      <c r="D1467">
        <v>9946.516685032575</v>
      </c>
      <c r="E1467" s="4">
        <v>11106.089850152031</v>
      </c>
      <c r="F1467" t="str">
        <f t="shared" si="22"/>
        <v>Decrease</v>
      </c>
    </row>
    <row r="1468" spans="1:6" x14ac:dyDescent="0.2">
      <c r="A1468" s="1">
        <v>43471</v>
      </c>
      <c r="B1468" s="2">
        <v>10987.154057131344</v>
      </c>
      <c r="C1468" s="3">
        <v>12117.503246315187</v>
      </c>
      <c r="D1468">
        <v>9891.4390503521536</v>
      </c>
      <c r="E1468" s="4">
        <v>11051.376503922547</v>
      </c>
      <c r="F1468" t="str">
        <f t="shared" si="22"/>
        <v>Decrease</v>
      </c>
    </row>
    <row r="1469" spans="1:6" x14ac:dyDescent="0.2">
      <c r="A1469" s="1">
        <v>43472</v>
      </c>
      <c r="B1469" s="2">
        <v>11350.743400638336</v>
      </c>
      <c r="C1469" s="3">
        <v>12479.386928169924</v>
      </c>
      <c r="D1469">
        <v>10073.234947703657</v>
      </c>
      <c r="E1469" s="4">
        <v>11258.476297325458</v>
      </c>
      <c r="F1469" t="str">
        <f t="shared" si="22"/>
        <v>Increase</v>
      </c>
    </row>
    <row r="1470" spans="1:6" x14ac:dyDescent="0.2">
      <c r="A1470" s="1">
        <v>43473</v>
      </c>
      <c r="B1470" s="2">
        <v>11487.53870341471</v>
      </c>
      <c r="C1470" s="3">
        <v>12886.843509457778</v>
      </c>
      <c r="D1470">
        <v>10180.275241555208</v>
      </c>
      <c r="E1470" s="4">
        <v>11570.349061924324</v>
      </c>
      <c r="F1470" t="str">
        <f t="shared" si="22"/>
        <v>Increase</v>
      </c>
    </row>
    <row r="1471" spans="1:6" x14ac:dyDescent="0.2">
      <c r="A1471" s="1">
        <v>43474</v>
      </c>
      <c r="B1471" s="2">
        <v>11446.969151570464</v>
      </c>
      <c r="C1471" s="3">
        <v>12562.220430345209</v>
      </c>
      <c r="D1471">
        <v>10274.545056101028</v>
      </c>
      <c r="E1471" s="4">
        <v>11518.087029598397</v>
      </c>
      <c r="F1471" t="str">
        <f t="shared" si="22"/>
        <v>Decrease</v>
      </c>
    </row>
    <row r="1472" spans="1:6" x14ac:dyDescent="0.2">
      <c r="A1472" s="1">
        <v>43475</v>
      </c>
      <c r="B1472" s="2">
        <v>11080.164668041076</v>
      </c>
      <c r="C1472" s="3">
        <v>12153.393967293239</v>
      </c>
      <c r="D1472">
        <v>10046.182668759468</v>
      </c>
      <c r="E1472" s="4">
        <v>11277.418154433792</v>
      </c>
      <c r="F1472" t="str">
        <f t="shared" si="22"/>
        <v>Decrease</v>
      </c>
    </row>
    <row r="1473" spans="1:6" x14ac:dyDescent="0.2">
      <c r="A1473" s="1">
        <v>43476</v>
      </c>
      <c r="B1473" s="2">
        <v>11183.876469603783</v>
      </c>
      <c r="C1473" s="3">
        <v>12180.05848162578</v>
      </c>
      <c r="D1473">
        <v>10163.875037381978</v>
      </c>
      <c r="E1473" s="4">
        <v>11409.545067484931</v>
      </c>
      <c r="F1473" t="str">
        <f t="shared" si="22"/>
        <v>Increase</v>
      </c>
    </row>
    <row r="1474" spans="1:6" x14ac:dyDescent="0.2">
      <c r="A1474" s="1">
        <v>43477</v>
      </c>
      <c r="B1474" s="2">
        <v>11035.75593024157</v>
      </c>
      <c r="C1474" s="3">
        <v>12024.40963759073</v>
      </c>
      <c r="D1474">
        <v>10006.792850164618</v>
      </c>
      <c r="E1474" s="4">
        <v>11170.780265310168</v>
      </c>
      <c r="F1474" t="str">
        <f t="shared" si="22"/>
        <v>Decrease</v>
      </c>
    </row>
    <row r="1475" spans="1:6" x14ac:dyDescent="0.2">
      <c r="A1475" s="1">
        <v>43478</v>
      </c>
      <c r="B1475" s="2">
        <v>11060.406825014848</v>
      </c>
      <c r="C1475" s="3">
        <v>12015.899428764627</v>
      </c>
      <c r="D1475">
        <v>9920.2795308310742</v>
      </c>
      <c r="E1475" s="4">
        <v>11363.413697456088</v>
      </c>
      <c r="F1475" t="str">
        <f t="shared" si="22"/>
        <v>Increase</v>
      </c>
    </row>
    <row r="1476" spans="1:6" x14ac:dyDescent="0.2">
      <c r="A1476" s="1">
        <v>43479</v>
      </c>
      <c r="B1476" s="2">
        <v>10800.675709966124</v>
      </c>
      <c r="C1476" s="3">
        <v>11795.488768946641</v>
      </c>
      <c r="D1476">
        <v>9722.4160740993648</v>
      </c>
      <c r="E1476" s="4">
        <v>11032.440531684446</v>
      </c>
      <c r="F1476" t="str">
        <f t="shared" ref="F1476:F1539" si="23">IF(E1476&gt;=E1475,"Increase","Decrease")</f>
        <v>Decrease</v>
      </c>
    </row>
    <row r="1477" spans="1:6" x14ac:dyDescent="0.2">
      <c r="A1477" s="1">
        <v>43480</v>
      </c>
      <c r="B1477" s="2">
        <v>10591.068743819287</v>
      </c>
      <c r="C1477" s="3">
        <v>11581.242224503598</v>
      </c>
      <c r="D1477">
        <v>9641.4521914243142</v>
      </c>
      <c r="E1477" s="4">
        <v>10718.110026187785</v>
      </c>
      <c r="F1477" t="str">
        <f t="shared" si="23"/>
        <v>Decrease</v>
      </c>
    </row>
    <row r="1478" spans="1:6" x14ac:dyDescent="0.2">
      <c r="A1478" s="1">
        <v>43481</v>
      </c>
      <c r="B1478" s="2">
        <v>10573.202521538333</v>
      </c>
      <c r="C1478" s="3">
        <v>11654.035310437046</v>
      </c>
      <c r="D1478">
        <v>9412.4325389412825</v>
      </c>
      <c r="E1478" s="4">
        <v>10426.461983089452</v>
      </c>
      <c r="F1478" t="str">
        <f t="shared" si="23"/>
        <v>Decrease</v>
      </c>
    </row>
    <row r="1479" spans="1:6" x14ac:dyDescent="0.2">
      <c r="A1479" s="1">
        <v>43482</v>
      </c>
      <c r="B1479" s="2">
        <v>10569.095363777744</v>
      </c>
      <c r="C1479" s="3">
        <v>11568.911475998377</v>
      </c>
      <c r="D1479">
        <v>9665.5068545343456</v>
      </c>
      <c r="E1479" s="4">
        <v>10615.568070511963</v>
      </c>
      <c r="F1479" t="str">
        <f t="shared" si="23"/>
        <v>Increase</v>
      </c>
    </row>
    <row r="1480" spans="1:6" x14ac:dyDescent="0.2">
      <c r="A1480" s="1">
        <v>43483</v>
      </c>
      <c r="B1480" s="2">
        <v>10283.531128902807</v>
      </c>
      <c r="C1480" s="3">
        <v>11253.635473619446</v>
      </c>
      <c r="D1480">
        <v>9176.2782788765981</v>
      </c>
      <c r="E1480" s="4">
        <v>10454.382144719775</v>
      </c>
      <c r="F1480" t="str">
        <f t="shared" si="23"/>
        <v>Decrease</v>
      </c>
    </row>
    <row r="1481" spans="1:6" x14ac:dyDescent="0.2">
      <c r="A1481" s="1">
        <v>43484</v>
      </c>
      <c r="B1481" s="2">
        <v>9981.8983413917522</v>
      </c>
      <c r="C1481" s="3">
        <v>10926.485325586264</v>
      </c>
      <c r="D1481">
        <v>9038.9111757636256</v>
      </c>
      <c r="E1481" s="4">
        <v>9805.7751248992154</v>
      </c>
      <c r="F1481" t="str">
        <f t="shared" si="23"/>
        <v>Decrease</v>
      </c>
    </row>
    <row r="1482" spans="1:6" x14ac:dyDescent="0.2">
      <c r="A1482" s="1">
        <v>43485</v>
      </c>
      <c r="B1482" s="2">
        <v>9907.8974271938405</v>
      </c>
      <c r="C1482" s="3">
        <v>11010.109053287677</v>
      </c>
      <c r="D1482">
        <v>8694.4141514417424</v>
      </c>
      <c r="E1482" s="4">
        <v>9991.0427000594082</v>
      </c>
      <c r="F1482" t="str">
        <f t="shared" si="23"/>
        <v>Increase</v>
      </c>
    </row>
    <row r="1483" spans="1:6" x14ac:dyDescent="0.2">
      <c r="A1483" s="1">
        <v>43486</v>
      </c>
      <c r="B1483" s="2">
        <v>9705.3471931559761</v>
      </c>
      <c r="C1483" s="3">
        <v>10745.297071491377</v>
      </c>
      <c r="D1483">
        <v>8711.1109631377549</v>
      </c>
      <c r="E1483" s="4">
        <v>9535.8339513212577</v>
      </c>
      <c r="F1483" t="str">
        <f t="shared" si="23"/>
        <v>Decrease</v>
      </c>
    </row>
    <row r="1484" spans="1:6" x14ac:dyDescent="0.2">
      <c r="A1484" s="1">
        <v>43487</v>
      </c>
      <c r="B1484" s="2">
        <v>9741.83516236578</v>
      </c>
      <c r="C1484" s="3">
        <v>10671.877589532549</v>
      </c>
      <c r="D1484">
        <v>8953.1530015647622</v>
      </c>
      <c r="E1484" s="4">
        <v>9884.3390615822627</v>
      </c>
      <c r="F1484" t="str">
        <f t="shared" si="23"/>
        <v>Increase</v>
      </c>
    </row>
    <row r="1485" spans="1:6" x14ac:dyDescent="0.2">
      <c r="A1485" s="1">
        <v>43488</v>
      </c>
      <c r="B1485" s="2">
        <v>9974.6469177701383</v>
      </c>
      <c r="C1485" s="3">
        <v>10960.552372715745</v>
      </c>
      <c r="D1485">
        <v>8874.6301305647939</v>
      </c>
      <c r="E1485" s="4">
        <v>9973.9570684326936</v>
      </c>
      <c r="F1485" t="str">
        <f t="shared" si="23"/>
        <v>Increase</v>
      </c>
    </row>
    <row r="1486" spans="1:6" x14ac:dyDescent="0.2">
      <c r="A1486" s="1">
        <v>43489</v>
      </c>
      <c r="B1486" s="2">
        <v>9950.8072415216702</v>
      </c>
      <c r="C1486" s="3">
        <v>10879.704766910736</v>
      </c>
      <c r="D1486">
        <v>8879.9713706499915</v>
      </c>
      <c r="E1486" s="4">
        <v>10090.099279144593</v>
      </c>
      <c r="F1486" t="str">
        <f t="shared" si="23"/>
        <v>Increase</v>
      </c>
    </row>
    <row r="1487" spans="1:6" x14ac:dyDescent="0.2">
      <c r="A1487" s="1">
        <v>43490</v>
      </c>
      <c r="B1487" s="2">
        <v>9935.04784267982</v>
      </c>
      <c r="C1487" s="3">
        <v>11185.887023515499</v>
      </c>
      <c r="D1487">
        <v>8686.6259527334678</v>
      </c>
      <c r="E1487" s="4">
        <v>10135.506745241964</v>
      </c>
      <c r="F1487" t="str">
        <f t="shared" si="23"/>
        <v>Increase</v>
      </c>
    </row>
    <row r="1488" spans="1:6" x14ac:dyDescent="0.2">
      <c r="A1488" s="1">
        <v>43491</v>
      </c>
      <c r="B1488" s="2">
        <v>9914.0453328323329</v>
      </c>
      <c r="C1488" s="3">
        <v>11008.915290283614</v>
      </c>
      <c r="D1488">
        <v>8906.3089233704923</v>
      </c>
      <c r="E1488" s="4">
        <v>9942.5208057045511</v>
      </c>
      <c r="F1488" t="str">
        <f t="shared" si="23"/>
        <v>Decrease</v>
      </c>
    </row>
    <row r="1489" spans="1:6" x14ac:dyDescent="0.2">
      <c r="A1489" s="1">
        <v>43492</v>
      </c>
      <c r="B1489" s="2">
        <v>9821.042073624405</v>
      </c>
      <c r="C1489" s="3">
        <v>10799.218182318793</v>
      </c>
      <c r="D1489">
        <v>8918.6214969841549</v>
      </c>
      <c r="E1489" s="4">
        <v>9921.7568568514725</v>
      </c>
      <c r="F1489" t="str">
        <f t="shared" si="23"/>
        <v>Decrease</v>
      </c>
    </row>
    <row r="1490" spans="1:6" x14ac:dyDescent="0.2">
      <c r="A1490" s="1">
        <v>43493</v>
      </c>
      <c r="B1490" s="2">
        <v>9844.7184307469015</v>
      </c>
      <c r="C1490" s="3">
        <v>10795.321513550101</v>
      </c>
      <c r="D1490">
        <v>8980.0386059670836</v>
      </c>
      <c r="E1490" s="4">
        <v>9783.4745764333002</v>
      </c>
      <c r="F1490" t="str">
        <f t="shared" si="23"/>
        <v>Decrease</v>
      </c>
    </row>
    <row r="1491" spans="1:6" x14ac:dyDescent="0.2">
      <c r="A1491" s="1">
        <v>43494</v>
      </c>
      <c r="B1491" s="2">
        <v>9822.5566511891229</v>
      </c>
      <c r="C1491" s="3">
        <v>10777.296784110622</v>
      </c>
      <c r="D1491">
        <v>8704.1669736206622</v>
      </c>
      <c r="E1491" s="4">
        <v>9856.4831606157277</v>
      </c>
      <c r="F1491" t="str">
        <f t="shared" si="23"/>
        <v>Increase</v>
      </c>
    </row>
    <row r="1492" spans="1:6" x14ac:dyDescent="0.2">
      <c r="A1492" s="1">
        <v>43495</v>
      </c>
      <c r="B1492" s="2">
        <v>9788.2920913455891</v>
      </c>
      <c r="C1492" s="3">
        <v>10709.051393477464</v>
      </c>
      <c r="D1492">
        <v>8676.786567251349</v>
      </c>
      <c r="E1492" s="4">
        <v>9690.715767296324</v>
      </c>
      <c r="F1492" t="str">
        <f t="shared" si="23"/>
        <v>Decrease</v>
      </c>
    </row>
    <row r="1493" spans="1:6" x14ac:dyDescent="0.2">
      <c r="A1493" s="1">
        <v>43496</v>
      </c>
      <c r="B1493" s="2">
        <v>9706.5147275192849</v>
      </c>
      <c r="C1493" s="3">
        <v>10799.548275445579</v>
      </c>
      <c r="D1493">
        <v>8744.6976715458877</v>
      </c>
      <c r="E1493" s="4">
        <v>9726.149627107734</v>
      </c>
      <c r="F1493" t="str">
        <f t="shared" si="23"/>
        <v>Increase</v>
      </c>
    </row>
    <row r="1494" spans="1:6" x14ac:dyDescent="0.2">
      <c r="A1494" s="1">
        <v>43497</v>
      </c>
      <c r="B1494" s="2">
        <v>9652.2843160989632</v>
      </c>
      <c r="C1494" s="3">
        <v>10665.23136484192</v>
      </c>
      <c r="D1494">
        <v>8694.8849391065814</v>
      </c>
      <c r="E1494" s="4">
        <v>9663.1496740546118</v>
      </c>
      <c r="F1494" t="str">
        <f t="shared" si="23"/>
        <v>Decrease</v>
      </c>
    </row>
    <row r="1495" spans="1:6" x14ac:dyDescent="0.2">
      <c r="A1495" s="1">
        <v>43498</v>
      </c>
      <c r="B1495" s="2">
        <v>9381.1448804679058</v>
      </c>
      <c r="C1495" s="3">
        <v>10479.08310525165</v>
      </c>
      <c r="D1495">
        <v>8565.1608749328771</v>
      </c>
      <c r="E1495" s="4">
        <v>9404.7394796323424</v>
      </c>
      <c r="F1495" t="str">
        <f t="shared" si="23"/>
        <v>Decrease</v>
      </c>
    </row>
    <row r="1496" spans="1:6" x14ac:dyDescent="0.2">
      <c r="A1496" s="1">
        <v>43499</v>
      </c>
      <c r="B1496" s="2">
        <v>9512.6460733856202</v>
      </c>
      <c r="C1496" s="3">
        <v>10337.263697135857</v>
      </c>
      <c r="D1496">
        <v>8694.9399635720711</v>
      </c>
      <c r="E1496" s="4">
        <v>9443.724277645204</v>
      </c>
      <c r="F1496" t="str">
        <f t="shared" si="23"/>
        <v>Increase</v>
      </c>
    </row>
    <row r="1497" spans="1:6" x14ac:dyDescent="0.2">
      <c r="A1497" s="1">
        <v>43500</v>
      </c>
      <c r="B1497" s="2">
        <v>9692.5951577306405</v>
      </c>
      <c r="C1497" s="3">
        <v>10436.01100859777</v>
      </c>
      <c r="D1497">
        <v>8790.2883092953361</v>
      </c>
      <c r="E1497" s="4">
        <v>9624.5454785415477</v>
      </c>
      <c r="F1497" t="str">
        <f t="shared" si="23"/>
        <v>Increase</v>
      </c>
    </row>
    <row r="1498" spans="1:6" x14ac:dyDescent="0.2">
      <c r="A1498" s="1">
        <v>43501</v>
      </c>
      <c r="B1498" s="2">
        <v>9742.9776327167765</v>
      </c>
      <c r="C1498" s="3">
        <v>10636.584439258388</v>
      </c>
      <c r="D1498">
        <v>8900.8841369076636</v>
      </c>
      <c r="E1498" s="4">
        <v>9685.4793348738494</v>
      </c>
      <c r="F1498" t="str">
        <f t="shared" si="23"/>
        <v>Increase</v>
      </c>
    </row>
    <row r="1499" spans="1:6" x14ac:dyDescent="0.2">
      <c r="A1499" s="1">
        <v>43502</v>
      </c>
      <c r="B1499" s="2">
        <v>9875.0419294409967</v>
      </c>
      <c r="C1499" s="3">
        <v>11070.041231090514</v>
      </c>
      <c r="D1499">
        <v>8821.3575117385062</v>
      </c>
      <c r="E1499" s="4">
        <v>10030.337576407588</v>
      </c>
      <c r="F1499" t="str">
        <f t="shared" si="23"/>
        <v>Increase</v>
      </c>
    </row>
    <row r="1500" spans="1:6" x14ac:dyDescent="0.2">
      <c r="A1500" s="1">
        <v>43503</v>
      </c>
      <c r="B1500" s="2">
        <v>9977.0587866133865</v>
      </c>
      <c r="C1500" s="3">
        <v>10927.946529237639</v>
      </c>
      <c r="D1500">
        <v>8993.0892860140993</v>
      </c>
      <c r="E1500" s="4">
        <v>10348.971190570537</v>
      </c>
      <c r="F1500" t="str">
        <f t="shared" si="23"/>
        <v>Increase</v>
      </c>
    </row>
    <row r="1501" spans="1:6" x14ac:dyDescent="0.2">
      <c r="A1501" s="1">
        <v>43504</v>
      </c>
      <c r="B1501" s="2">
        <v>10048.644115151208</v>
      </c>
      <c r="C1501" s="3">
        <v>11149.015334805337</v>
      </c>
      <c r="D1501">
        <v>9057.5964683632701</v>
      </c>
      <c r="E1501" s="4">
        <v>10305.210178355135</v>
      </c>
      <c r="F1501" t="str">
        <f t="shared" si="23"/>
        <v>Decrease</v>
      </c>
    </row>
    <row r="1502" spans="1:6" x14ac:dyDescent="0.2">
      <c r="A1502" s="1">
        <v>43505</v>
      </c>
      <c r="B1502" s="2">
        <v>10318.539111770146</v>
      </c>
      <c r="C1502" s="3">
        <v>11577.956038505145</v>
      </c>
      <c r="D1502">
        <v>9321.5746210789293</v>
      </c>
      <c r="E1502" s="4">
        <v>10462.807525024629</v>
      </c>
      <c r="F1502" t="str">
        <f t="shared" si="23"/>
        <v>Increase</v>
      </c>
    </row>
    <row r="1503" spans="1:6" x14ac:dyDescent="0.2">
      <c r="A1503" s="1">
        <v>43506</v>
      </c>
      <c r="B1503" s="2">
        <v>10476.233105833197</v>
      </c>
      <c r="C1503" s="3">
        <v>11599.457105421501</v>
      </c>
      <c r="D1503">
        <v>9581.4761580868453</v>
      </c>
      <c r="E1503" s="4">
        <v>10543.329066883751</v>
      </c>
      <c r="F1503" t="str">
        <f t="shared" si="23"/>
        <v>Increase</v>
      </c>
    </row>
    <row r="1504" spans="1:6" x14ac:dyDescent="0.2">
      <c r="A1504" s="1">
        <v>43507</v>
      </c>
      <c r="B1504" s="2">
        <v>10303.036724810549</v>
      </c>
      <c r="C1504" s="3">
        <v>11271.140022886142</v>
      </c>
      <c r="D1504">
        <v>9184.1935092230597</v>
      </c>
      <c r="E1504" s="4">
        <v>10592.888564178369</v>
      </c>
      <c r="F1504" t="str">
        <f t="shared" si="23"/>
        <v>Increase</v>
      </c>
    </row>
    <row r="1505" spans="1:6" x14ac:dyDescent="0.2">
      <c r="A1505" s="1">
        <v>43508</v>
      </c>
      <c r="B1505" s="2">
        <v>10147.151178298005</v>
      </c>
      <c r="C1505" s="3">
        <v>10964.790242659301</v>
      </c>
      <c r="D1505">
        <v>9153.8885639033851</v>
      </c>
      <c r="E1505" s="4">
        <v>10248.406028557514</v>
      </c>
      <c r="F1505" t="str">
        <f t="shared" si="23"/>
        <v>Decrease</v>
      </c>
    </row>
    <row r="1506" spans="1:6" x14ac:dyDescent="0.2">
      <c r="A1506" s="1">
        <v>43509</v>
      </c>
      <c r="B1506" s="2">
        <v>10265.480869448758</v>
      </c>
      <c r="C1506" s="3">
        <v>11385.020215583936</v>
      </c>
      <c r="D1506">
        <v>9214.4536084384745</v>
      </c>
      <c r="E1506" s="4">
        <v>10135.385180662553</v>
      </c>
      <c r="F1506" t="str">
        <f t="shared" si="23"/>
        <v>Decrease</v>
      </c>
    </row>
    <row r="1507" spans="1:6" x14ac:dyDescent="0.2">
      <c r="A1507" s="1">
        <v>43510</v>
      </c>
      <c r="B1507" s="2">
        <v>10152.893710614047</v>
      </c>
      <c r="C1507" s="3">
        <v>11103.634915537081</v>
      </c>
      <c r="D1507">
        <v>9309.7705441586131</v>
      </c>
      <c r="E1507" s="4">
        <v>10401.178462749347</v>
      </c>
      <c r="F1507" t="str">
        <f t="shared" si="23"/>
        <v>Increase</v>
      </c>
    </row>
    <row r="1508" spans="1:6" x14ac:dyDescent="0.2">
      <c r="A1508" s="1">
        <v>43511</v>
      </c>
      <c r="B1508" s="2">
        <v>10156.057441188879</v>
      </c>
      <c r="C1508" s="3">
        <v>11233.080292976965</v>
      </c>
      <c r="D1508">
        <v>9182.0613342953038</v>
      </c>
      <c r="E1508" s="4">
        <v>10524.98479819251</v>
      </c>
      <c r="F1508" t="str">
        <f t="shared" si="23"/>
        <v>Increase</v>
      </c>
    </row>
    <row r="1509" spans="1:6" x14ac:dyDescent="0.2">
      <c r="A1509" s="1">
        <v>43512</v>
      </c>
      <c r="B1509" s="2">
        <v>10181.439688247843</v>
      </c>
      <c r="C1509" s="3">
        <v>11150.406384417913</v>
      </c>
      <c r="D1509">
        <v>9022.8256915777583</v>
      </c>
      <c r="E1509" s="4">
        <v>10154.516489673246</v>
      </c>
      <c r="F1509" t="str">
        <f t="shared" si="23"/>
        <v>Decrease</v>
      </c>
    </row>
    <row r="1510" spans="1:6" x14ac:dyDescent="0.2">
      <c r="A1510" s="1">
        <v>43513</v>
      </c>
      <c r="B1510" s="2">
        <v>9730.85211412229</v>
      </c>
      <c r="C1510" s="3">
        <v>10673.25761622852</v>
      </c>
      <c r="D1510">
        <v>8889.2316490139674</v>
      </c>
      <c r="E1510" s="4">
        <v>10138.459868564089</v>
      </c>
      <c r="F1510" t="str">
        <f t="shared" si="23"/>
        <v>Decrease</v>
      </c>
    </row>
    <row r="1511" spans="1:6" x14ac:dyDescent="0.2">
      <c r="A1511" s="1">
        <v>43514</v>
      </c>
      <c r="B1511" s="2">
        <v>9850.6109031549458</v>
      </c>
      <c r="C1511" s="3">
        <v>11029.718755390455</v>
      </c>
      <c r="D1511">
        <v>8885.9202873064605</v>
      </c>
      <c r="E1511" s="4">
        <v>9873.9161343770029</v>
      </c>
      <c r="F1511" t="str">
        <f t="shared" si="23"/>
        <v>Decrease</v>
      </c>
    </row>
    <row r="1512" spans="1:6" x14ac:dyDescent="0.2">
      <c r="A1512" s="1">
        <v>43515</v>
      </c>
      <c r="B1512" s="2">
        <v>9897.4923752887171</v>
      </c>
      <c r="C1512" s="3">
        <v>10887.582778738168</v>
      </c>
      <c r="D1512">
        <v>8980.5366301869981</v>
      </c>
      <c r="E1512" s="4">
        <v>10079.817585543713</v>
      </c>
      <c r="F1512" t="str">
        <f t="shared" si="23"/>
        <v>Increase</v>
      </c>
    </row>
    <row r="1513" spans="1:6" x14ac:dyDescent="0.2">
      <c r="A1513" s="1">
        <v>43516</v>
      </c>
      <c r="B1513" s="2">
        <v>9925.7252618882612</v>
      </c>
      <c r="C1513" s="3">
        <v>11053.319383921264</v>
      </c>
      <c r="D1513">
        <v>8941.8187933126392</v>
      </c>
      <c r="E1513" s="4">
        <v>9968.2565226118859</v>
      </c>
      <c r="F1513" t="str">
        <f t="shared" si="23"/>
        <v>Decrease</v>
      </c>
    </row>
    <row r="1514" spans="1:6" x14ac:dyDescent="0.2">
      <c r="A1514" s="1">
        <v>43517</v>
      </c>
      <c r="B1514" s="2">
        <v>9882.1425274540616</v>
      </c>
      <c r="C1514" s="3">
        <v>10812.506690963497</v>
      </c>
      <c r="D1514">
        <v>8730.5956614556217</v>
      </c>
      <c r="E1514" s="4">
        <v>10128.310480235572</v>
      </c>
      <c r="F1514" t="str">
        <f t="shared" si="23"/>
        <v>Increase</v>
      </c>
    </row>
    <row r="1515" spans="1:6" x14ac:dyDescent="0.2">
      <c r="A1515" s="1">
        <v>43518</v>
      </c>
      <c r="B1515" s="2">
        <v>9965.6399908530366</v>
      </c>
      <c r="C1515" s="3">
        <v>10905.074124203265</v>
      </c>
      <c r="D1515">
        <v>8892.0695523761806</v>
      </c>
      <c r="E1515" s="4">
        <v>10297.768358241965</v>
      </c>
      <c r="F1515" t="str">
        <f t="shared" si="23"/>
        <v>Increase</v>
      </c>
    </row>
    <row r="1516" spans="1:6" x14ac:dyDescent="0.2">
      <c r="A1516" s="1">
        <v>43519</v>
      </c>
      <c r="B1516" s="2">
        <v>10174.147724431972</v>
      </c>
      <c r="C1516" s="3">
        <v>11541.261099661515</v>
      </c>
      <c r="D1516">
        <v>9243.6590308724499</v>
      </c>
      <c r="E1516" s="4">
        <v>10242.060018291242</v>
      </c>
      <c r="F1516" t="str">
        <f t="shared" si="23"/>
        <v>Decrease</v>
      </c>
    </row>
    <row r="1517" spans="1:6" x14ac:dyDescent="0.2">
      <c r="A1517" s="1">
        <v>43520</v>
      </c>
      <c r="B1517" s="2">
        <v>10160.213202592513</v>
      </c>
      <c r="C1517" s="3">
        <v>11408.757400535827</v>
      </c>
      <c r="D1517">
        <v>9058.6473521368898</v>
      </c>
      <c r="E1517" s="4">
        <v>10312.465028182358</v>
      </c>
      <c r="F1517" t="str">
        <f t="shared" si="23"/>
        <v>Increase</v>
      </c>
    </row>
    <row r="1518" spans="1:6" x14ac:dyDescent="0.2">
      <c r="A1518" s="1">
        <v>43521</v>
      </c>
      <c r="B1518" s="2">
        <v>9960.6200217550886</v>
      </c>
      <c r="C1518" s="3">
        <v>10758.119888776071</v>
      </c>
      <c r="D1518">
        <v>8952.0054961201477</v>
      </c>
      <c r="E1518" s="4">
        <v>10002.664691015678</v>
      </c>
      <c r="F1518" t="str">
        <f t="shared" si="23"/>
        <v>Decrease</v>
      </c>
    </row>
    <row r="1519" spans="1:6" x14ac:dyDescent="0.2">
      <c r="A1519" s="1">
        <v>43522</v>
      </c>
      <c r="B1519" s="2">
        <v>10207.112415467973</v>
      </c>
      <c r="C1519" s="3">
        <v>11185.067276833792</v>
      </c>
      <c r="D1519">
        <v>8970.1106526930616</v>
      </c>
      <c r="E1519" s="4">
        <v>9964.7300543490819</v>
      </c>
      <c r="F1519" t="str">
        <f t="shared" si="23"/>
        <v>Decrease</v>
      </c>
    </row>
    <row r="1520" spans="1:6" x14ac:dyDescent="0.2">
      <c r="A1520" s="1">
        <v>43523</v>
      </c>
      <c r="B1520" s="2">
        <v>10142.837754761185</v>
      </c>
      <c r="C1520" s="3">
        <v>11072.102655932005</v>
      </c>
      <c r="D1520">
        <v>9273.5750880840533</v>
      </c>
      <c r="E1520" s="4">
        <v>10310.938084548323</v>
      </c>
      <c r="F1520" t="str">
        <f t="shared" si="23"/>
        <v>Increase</v>
      </c>
    </row>
    <row r="1521" spans="1:6" x14ac:dyDescent="0.2">
      <c r="A1521" s="1">
        <v>43524</v>
      </c>
      <c r="B1521" s="2">
        <v>10205.22343589724</v>
      </c>
      <c r="C1521" s="3">
        <v>11297.881962803822</v>
      </c>
      <c r="D1521">
        <v>9209.9522540351409</v>
      </c>
      <c r="E1521" s="4">
        <v>10440.939938119122</v>
      </c>
      <c r="F1521" t="str">
        <f t="shared" si="23"/>
        <v>Increase</v>
      </c>
    </row>
    <row r="1522" spans="1:6" x14ac:dyDescent="0.2">
      <c r="A1522" s="1">
        <v>43525</v>
      </c>
      <c r="B1522" s="2">
        <v>10112.966809002599</v>
      </c>
      <c r="C1522" s="3">
        <v>11177.925565460315</v>
      </c>
      <c r="D1522">
        <v>8977.5385223870635</v>
      </c>
      <c r="E1522" s="4">
        <v>10088.347337830215</v>
      </c>
      <c r="F1522" t="str">
        <f t="shared" si="23"/>
        <v>Decrease</v>
      </c>
    </row>
    <row r="1523" spans="1:6" x14ac:dyDescent="0.2">
      <c r="A1523" s="1">
        <v>43526</v>
      </c>
      <c r="B1523" s="2">
        <v>10102.076864495828</v>
      </c>
      <c r="C1523" s="3">
        <v>11009.839597653166</v>
      </c>
      <c r="D1523">
        <v>8955.4117986888359</v>
      </c>
      <c r="E1523" s="4">
        <v>10138.206337426522</v>
      </c>
      <c r="F1523" t="str">
        <f t="shared" si="23"/>
        <v>Increase</v>
      </c>
    </row>
    <row r="1524" spans="1:6" x14ac:dyDescent="0.2">
      <c r="A1524" s="1">
        <v>43527</v>
      </c>
      <c r="B1524" s="2">
        <v>10030.769873709934</v>
      </c>
      <c r="C1524" s="3">
        <v>10852.866814155428</v>
      </c>
      <c r="D1524">
        <v>9103.9165726134634</v>
      </c>
      <c r="E1524" s="4">
        <v>9774.6618684687255</v>
      </c>
      <c r="F1524" t="str">
        <f t="shared" si="23"/>
        <v>Decrease</v>
      </c>
    </row>
    <row r="1525" spans="1:6" x14ac:dyDescent="0.2">
      <c r="A1525" s="1">
        <v>43528</v>
      </c>
      <c r="B1525" s="2">
        <v>10305.109493871912</v>
      </c>
      <c r="C1525" s="3">
        <v>11354.152078045248</v>
      </c>
      <c r="D1525">
        <v>9448.4883313763203</v>
      </c>
      <c r="E1525" s="4">
        <v>10479.609385166539</v>
      </c>
      <c r="F1525" t="str">
        <f t="shared" si="23"/>
        <v>Increase</v>
      </c>
    </row>
    <row r="1526" spans="1:6" x14ac:dyDescent="0.2">
      <c r="A1526" s="1">
        <v>43529</v>
      </c>
      <c r="B1526" s="2">
        <v>9925.7204905050821</v>
      </c>
      <c r="C1526" s="3">
        <v>11097.934461590035</v>
      </c>
      <c r="D1526">
        <v>9123.8511978294209</v>
      </c>
      <c r="E1526" s="4">
        <v>10047.109922232063</v>
      </c>
      <c r="F1526" t="str">
        <f t="shared" si="23"/>
        <v>Decrease</v>
      </c>
    </row>
    <row r="1527" spans="1:6" x14ac:dyDescent="0.2">
      <c r="A1527" s="1">
        <v>43530</v>
      </c>
      <c r="B1527" s="2">
        <v>9739.5310956070589</v>
      </c>
      <c r="C1527" s="3">
        <v>10835.609442601281</v>
      </c>
      <c r="D1527">
        <v>8771.7858188303271</v>
      </c>
      <c r="E1527" s="4">
        <v>9781.1436193736517</v>
      </c>
      <c r="F1527" t="str">
        <f t="shared" si="23"/>
        <v>Decrease</v>
      </c>
    </row>
    <row r="1528" spans="1:6" x14ac:dyDescent="0.2">
      <c r="A1528" s="1">
        <v>43531</v>
      </c>
      <c r="B1528" s="2">
        <v>9893.5123587814032</v>
      </c>
      <c r="C1528" s="3">
        <v>10743.59012146663</v>
      </c>
      <c r="D1528">
        <v>9079.7286068368685</v>
      </c>
      <c r="E1528" s="4">
        <v>9891.0400476845407</v>
      </c>
      <c r="F1528" t="str">
        <f t="shared" si="23"/>
        <v>Increase</v>
      </c>
    </row>
    <row r="1529" spans="1:6" x14ac:dyDescent="0.2">
      <c r="A1529" s="1">
        <v>43532</v>
      </c>
      <c r="B1529" s="2">
        <v>9919.2007253830889</v>
      </c>
      <c r="C1529" s="3">
        <v>10900.385046894042</v>
      </c>
      <c r="D1529">
        <v>8915.3367842499592</v>
      </c>
      <c r="E1529" s="4">
        <v>9940.4511782799364</v>
      </c>
      <c r="F1529" t="str">
        <f t="shared" si="23"/>
        <v>Increase</v>
      </c>
    </row>
    <row r="1530" spans="1:6" x14ac:dyDescent="0.2">
      <c r="A1530" s="1">
        <v>43533</v>
      </c>
      <c r="B1530" s="2">
        <v>10172.962461033225</v>
      </c>
      <c r="C1530" s="3">
        <v>11212.374505225509</v>
      </c>
      <c r="D1530">
        <v>9223.7459640920661</v>
      </c>
      <c r="E1530" s="4">
        <v>10151.366756538646</v>
      </c>
      <c r="F1530" t="str">
        <f t="shared" si="23"/>
        <v>Increase</v>
      </c>
    </row>
    <row r="1531" spans="1:6" x14ac:dyDescent="0.2">
      <c r="A1531" s="1">
        <v>43534</v>
      </c>
      <c r="B1531" s="2">
        <v>9957.3688569427868</v>
      </c>
      <c r="C1531" s="3">
        <v>10993.337246248371</v>
      </c>
      <c r="D1531">
        <v>9019.0540680448412</v>
      </c>
      <c r="E1531" s="4">
        <v>9818.746512081043</v>
      </c>
      <c r="F1531" t="str">
        <f t="shared" si="23"/>
        <v>Decrease</v>
      </c>
    </row>
    <row r="1532" spans="1:6" x14ac:dyDescent="0.2">
      <c r="A1532" s="1">
        <v>43535</v>
      </c>
      <c r="B1532" s="2">
        <v>9985.8149537273403</v>
      </c>
      <c r="C1532" s="3">
        <v>11022.545679934261</v>
      </c>
      <c r="D1532">
        <v>8971.6726015470522</v>
      </c>
      <c r="E1532" s="4">
        <v>10045.96695991808</v>
      </c>
      <c r="F1532" t="str">
        <f t="shared" si="23"/>
        <v>Increase</v>
      </c>
    </row>
    <row r="1533" spans="1:6" x14ac:dyDescent="0.2">
      <c r="A1533" s="1">
        <v>43536</v>
      </c>
      <c r="B1533" s="2">
        <v>10061.675414046387</v>
      </c>
      <c r="C1533" s="3">
        <v>10927.895993854003</v>
      </c>
      <c r="D1533">
        <v>9109.3593892893787</v>
      </c>
      <c r="E1533" s="4">
        <v>10002.335035139573</v>
      </c>
      <c r="F1533" t="str">
        <f t="shared" si="23"/>
        <v>Decrease</v>
      </c>
    </row>
    <row r="1534" spans="1:6" x14ac:dyDescent="0.2">
      <c r="A1534" s="1">
        <v>43537</v>
      </c>
      <c r="B1534" s="2">
        <v>9947.6601225233553</v>
      </c>
      <c r="C1534" s="3">
        <v>10816.361078932645</v>
      </c>
      <c r="D1534">
        <v>8950.658202079263</v>
      </c>
      <c r="E1534" s="4">
        <v>9992.5908031004547</v>
      </c>
      <c r="F1534" t="str">
        <f t="shared" si="23"/>
        <v>Decrease</v>
      </c>
    </row>
    <row r="1535" spans="1:6" x14ac:dyDescent="0.2">
      <c r="A1535" s="1">
        <v>43538</v>
      </c>
      <c r="B1535" s="2">
        <v>10004.381763328154</v>
      </c>
      <c r="C1535" s="3">
        <v>10963.716896351736</v>
      </c>
      <c r="D1535">
        <v>9083.9651643678917</v>
      </c>
      <c r="E1535" s="4">
        <v>10098.506013379452</v>
      </c>
      <c r="F1535" t="str">
        <f t="shared" si="23"/>
        <v>Increase</v>
      </c>
    </row>
    <row r="1536" spans="1:6" x14ac:dyDescent="0.2">
      <c r="A1536" s="1">
        <v>43539</v>
      </c>
      <c r="B1536" s="2">
        <v>10352.984880595395</v>
      </c>
      <c r="C1536" s="3">
        <v>11496.725206952575</v>
      </c>
      <c r="D1536">
        <v>9528.2899258987291</v>
      </c>
      <c r="E1536" s="4">
        <v>10252.724580869375</v>
      </c>
      <c r="F1536" t="str">
        <f t="shared" si="23"/>
        <v>Increase</v>
      </c>
    </row>
    <row r="1537" spans="1:6" x14ac:dyDescent="0.2">
      <c r="A1537" s="1">
        <v>43540</v>
      </c>
      <c r="B1537" s="2">
        <v>10250.475294753827</v>
      </c>
      <c r="C1537" s="3">
        <v>11247.568332710514</v>
      </c>
      <c r="D1537">
        <v>9216.5532889599435</v>
      </c>
      <c r="E1537" s="4">
        <v>10313.00509735531</v>
      </c>
      <c r="F1537" t="str">
        <f t="shared" si="23"/>
        <v>Increase</v>
      </c>
    </row>
    <row r="1538" spans="1:6" x14ac:dyDescent="0.2">
      <c r="A1538" s="1">
        <v>43541</v>
      </c>
      <c r="B1538" s="2">
        <v>10227.81824147057</v>
      </c>
      <c r="C1538" s="3">
        <v>11047.708616443642</v>
      </c>
      <c r="D1538">
        <v>9328.7850964853606</v>
      </c>
      <c r="E1538" s="4">
        <v>10210.584791908321</v>
      </c>
      <c r="F1538" t="str">
        <f t="shared" si="23"/>
        <v>Decrease</v>
      </c>
    </row>
    <row r="1539" spans="1:6" x14ac:dyDescent="0.2">
      <c r="A1539" s="1">
        <v>43542</v>
      </c>
      <c r="B1539" s="2">
        <v>10377.814361169474</v>
      </c>
      <c r="C1539" s="3">
        <v>11530.953478084513</v>
      </c>
      <c r="D1539">
        <v>9352.1913839914432</v>
      </c>
      <c r="E1539" s="4">
        <v>10304.713095490586</v>
      </c>
      <c r="F1539" t="str">
        <f t="shared" si="23"/>
        <v>Increase</v>
      </c>
    </row>
    <row r="1540" spans="1:6" x14ac:dyDescent="0.2">
      <c r="A1540" s="1">
        <v>43543</v>
      </c>
      <c r="B1540" s="2">
        <v>10530.256474564161</v>
      </c>
      <c r="C1540" s="3">
        <v>11678.689930792647</v>
      </c>
      <c r="D1540">
        <v>9573.5321822501392</v>
      </c>
      <c r="E1540" s="4">
        <v>10754.154020474865</v>
      </c>
      <c r="F1540" t="str">
        <f t="shared" ref="F1540:F1603" si="24">IF(E1540&gt;=E1539,"Increase","Decrease")</f>
        <v>Increase</v>
      </c>
    </row>
    <row r="1541" spans="1:6" x14ac:dyDescent="0.2">
      <c r="A1541" s="1">
        <v>43544</v>
      </c>
      <c r="B1541" s="2">
        <v>10858.013814214413</v>
      </c>
      <c r="C1541" s="3">
        <v>12051.424049934374</v>
      </c>
      <c r="D1541">
        <v>9883.6726700874769</v>
      </c>
      <c r="E1541" s="4">
        <v>10827.808240095512</v>
      </c>
      <c r="F1541" t="str">
        <f t="shared" si="24"/>
        <v>Increase</v>
      </c>
    </row>
    <row r="1542" spans="1:6" x14ac:dyDescent="0.2">
      <c r="A1542" s="1">
        <v>43545</v>
      </c>
      <c r="B1542" s="2">
        <v>10876.470698481186</v>
      </c>
      <c r="C1542" s="3">
        <v>12173.725588909139</v>
      </c>
      <c r="D1542">
        <v>9818.9169908223339</v>
      </c>
      <c r="E1542" s="4">
        <v>11152.305507521594</v>
      </c>
      <c r="F1542" t="str">
        <f t="shared" si="24"/>
        <v>Increase</v>
      </c>
    </row>
    <row r="1543" spans="1:6" x14ac:dyDescent="0.2">
      <c r="A1543" s="1">
        <v>43546</v>
      </c>
      <c r="B1543" s="2">
        <v>11260.968726754307</v>
      </c>
      <c r="C1543" s="3">
        <v>12373.686288205092</v>
      </c>
      <c r="D1543">
        <v>10166.865114995646</v>
      </c>
      <c r="E1543" s="4">
        <v>11330.418275820173</v>
      </c>
      <c r="F1543" t="str">
        <f t="shared" si="24"/>
        <v>Increase</v>
      </c>
    </row>
    <row r="1544" spans="1:6" x14ac:dyDescent="0.2">
      <c r="A1544" s="1">
        <v>43547</v>
      </c>
      <c r="B1544" s="2">
        <v>11573.090962725171</v>
      </c>
      <c r="C1544" s="3">
        <v>12785.367179532854</v>
      </c>
      <c r="D1544">
        <v>10289.456755354742</v>
      </c>
      <c r="E1544" s="4">
        <v>11744.839669931811</v>
      </c>
      <c r="F1544" t="str">
        <f t="shared" si="24"/>
        <v>Increase</v>
      </c>
    </row>
    <row r="1545" spans="1:6" x14ac:dyDescent="0.2">
      <c r="A1545" s="1">
        <v>43548</v>
      </c>
      <c r="B1545" s="2">
        <v>11450.212873372629</v>
      </c>
      <c r="C1545" s="3">
        <v>12568.827689556574</v>
      </c>
      <c r="D1545">
        <v>10272.171475810161</v>
      </c>
      <c r="E1545" s="4">
        <v>11606.733805369329</v>
      </c>
      <c r="F1545" t="str">
        <f t="shared" si="24"/>
        <v>Decrease</v>
      </c>
    </row>
    <row r="1546" spans="1:6" x14ac:dyDescent="0.2">
      <c r="A1546" s="1">
        <v>43549</v>
      </c>
      <c r="B1546" s="2">
        <v>11448.89331254736</v>
      </c>
      <c r="C1546" s="3">
        <v>12437.562553737813</v>
      </c>
      <c r="D1546">
        <v>10354.354575028467</v>
      </c>
      <c r="E1546" s="4">
        <v>11431.914317489402</v>
      </c>
      <c r="F1546" t="str">
        <f t="shared" si="24"/>
        <v>Decrease</v>
      </c>
    </row>
    <row r="1547" spans="1:6" x14ac:dyDescent="0.2">
      <c r="A1547" s="1">
        <v>43550</v>
      </c>
      <c r="B1547" s="2">
        <v>12039.552889376302</v>
      </c>
      <c r="C1547" s="3">
        <v>13038.826250052327</v>
      </c>
      <c r="D1547">
        <v>10817.786470127992</v>
      </c>
      <c r="E1547" s="4">
        <v>12215.883607667369</v>
      </c>
      <c r="F1547" t="str">
        <f t="shared" si="24"/>
        <v>Increase</v>
      </c>
    </row>
    <row r="1548" spans="1:6" x14ac:dyDescent="0.2">
      <c r="A1548" s="1">
        <v>43551</v>
      </c>
      <c r="B1548" s="2">
        <v>12416.152690167864</v>
      </c>
      <c r="C1548" s="3">
        <v>13732.234210685918</v>
      </c>
      <c r="D1548">
        <v>11339.911632276353</v>
      </c>
      <c r="E1548" s="4">
        <v>12590.027192602052</v>
      </c>
      <c r="F1548" t="str">
        <f t="shared" si="24"/>
        <v>Increase</v>
      </c>
    </row>
    <row r="1549" spans="1:6" x14ac:dyDescent="0.2">
      <c r="A1549" s="1">
        <v>43552</v>
      </c>
      <c r="B1549" s="2">
        <v>12438.055739950367</v>
      </c>
      <c r="C1549" s="3">
        <v>13816.612685633689</v>
      </c>
      <c r="D1549">
        <v>11274.801237426644</v>
      </c>
      <c r="E1549" s="4">
        <v>12550.696446233034</v>
      </c>
      <c r="F1549" t="str">
        <f t="shared" si="24"/>
        <v>Decrease</v>
      </c>
    </row>
    <row r="1550" spans="1:6" x14ac:dyDescent="0.2">
      <c r="A1550" s="1">
        <v>43553</v>
      </c>
      <c r="B1550" s="2">
        <v>12238.675403353003</v>
      </c>
      <c r="C1550" s="3">
        <v>13387.229189903417</v>
      </c>
      <c r="D1550">
        <v>11269.988721100304</v>
      </c>
      <c r="E1550" s="4">
        <v>12686.429730270334</v>
      </c>
      <c r="F1550" t="str">
        <f t="shared" si="24"/>
        <v>Increase</v>
      </c>
    </row>
    <row r="1551" spans="1:6" x14ac:dyDescent="0.2">
      <c r="A1551" s="1">
        <v>43554</v>
      </c>
      <c r="B1551" s="2">
        <v>12246.131659686915</v>
      </c>
      <c r="C1551" s="3">
        <v>13381.211840973363</v>
      </c>
      <c r="D1551">
        <v>10970.73838973811</v>
      </c>
      <c r="E1551" s="4">
        <v>12402.280989752322</v>
      </c>
      <c r="F1551" t="str">
        <f t="shared" si="24"/>
        <v>Decrease</v>
      </c>
    </row>
    <row r="1552" spans="1:6" x14ac:dyDescent="0.2">
      <c r="A1552" s="1">
        <v>43555</v>
      </c>
      <c r="B1552" s="2">
        <v>12073.143614264485</v>
      </c>
      <c r="C1552" s="3">
        <v>13380.345557936669</v>
      </c>
      <c r="D1552">
        <v>10873.710095327409</v>
      </c>
      <c r="E1552" s="4">
        <v>12122.085995493067</v>
      </c>
      <c r="F1552" t="str">
        <f t="shared" si="24"/>
        <v>Decrease</v>
      </c>
    </row>
    <row r="1553" spans="1:6" x14ac:dyDescent="0.2">
      <c r="A1553" s="1">
        <v>43556</v>
      </c>
      <c r="B1553" s="2">
        <v>12325.884572342702</v>
      </c>
      <c r="C1553" s="3">
        <v>13666.12952898862</v>
      </c>
      <c r="D1553">
        <v>11014.324641110283</v>
      </c>
      <c r="E1553" s="4">
        <v>12073.865972783418</v>
      </c>
      <c r="F1553" t="str">
        <f t="shared" si="24"/>
        <v>Decrease</v>
      </c>
    </row>
    <row r="1554" spans="1:6" x14ac:dyDescent="0.2">
      <c r="A1554" s="1">
        <v>43557</v>
      </c>
      <c r="B1554" s="2">
        <v>12633.556627020876</v>
      </c>
      <c r="C1554" s="3">
        <v>14046.815441899314</v>
      </c>
      <c r="D1554">
        <v>11255.383731989896</v>
      </c>
      <c r="E1554" s="4">
        <v>12634.199915141859</v>
      </c>
      <c r="F1554" t="str">
        <f t="shared" si="24"/>
        <v>Increase</v>
      </c>
    </row>
    <row r="1555" spans="1:6" x14ac:dyDescent="0.2">
      <c r="A1555" s="1">
        <v>43558</v>
      </c>
      <c r="B1555" s="2">
        <v>13023.23784866059</v>
      </c>
      <c r="C1555" s="3">
        <v>14614.587594691915</v>
      </c>
      <c r="D1555">
        <v>11733.77428700685</v>
      </c>
      <c r="E1555" s="4">
        <v>13126.929382834058</v>
      </c>
      <c r="F1555" t="str">
        <f t="shared" si="24"/>
        <v>Increase</v>
      </c>
    </row>
    <row r="1556" spans="1:6" x14ac:dyDescent="0.2">
      <c r="A1556" s="1">
        <v>43559</v>
      </c>
      <c r="B1556" s="2">
        <v>13100.490546111321</v>
      </c>
      <c r="C1556" s="3">
        <v>14229.623172176889</v>
      </c>
      <c r="D1556">
        <v>11772.096726493643</v>
      </c>
      <c r="E1556" s="4">
        <v>13204.416584985878</v>
      </c>
      <c r="F1556" t="str">
        <f t="shared" si="24"/>
        <v>Increase</v>
      </c>
    </row>
    <row r="1557" spans="1:6" x14ac:dyDescent="0.2">
      <c r="A1557" s="1">
        <v>43560</v>
      </c>
      <c r="B1557" s="2">
        <v>13143.75794361969</v>
      </c>
      <c r="C1557" s="3">
        <v>14412.820094848679</v>
      </c>
      <c r="D1557">
        <v>11729.741740954547</v>
      </c>
      <c r="E1557" s="4">
        <v>13578.169865389893</v>
      </c>
      <c r="F1557" t="str">
        <f t="shared" si="24"/>
        <v>Increase</v>
      </c>
    </row>
    <row r="1558" spans="1:6" x14ac:dyDescent="0.2">
      <c r="A1558" s="1">
        <v>43561</v>
      </c>
      <c r="B1558" s="2">
        <v>13716.912390835951</v>
      </c>
      <c r="C1558" s="3">
        <v>15002.952797250193</v>
      </c>
      <c r="D1558">
        <v>12375.625199072039</v>
      </c>
      <c r="E1558" s="4">
        <v>14086.562226908889</v>
      </c>
      <c r="F1558" t="str">
        <f t="shared" si="24"/>
        <v>Increase</v>
      </c>
    </row>
    <row r="1559" spans="1:6" x14ac:dyDescent="0.2">
      <c r="A1559" s="1">
        <v>43562</v>
      </c>
      <c r="B1559" s="2">
        <v>14206.762446619367</v>
      </c>
      <c r="C1559" s="3">
        <v>15454.341548351087</v>
      </c>
      <c r="D1559">
        <v>12810.007818273525</v>
      </c>
      <c r="E1559" s="4">
        <v>14140.190258024133</v>
      </c>
      <c r="F1559" t="str">
        <f t="shared" si="24"/>
        <v>Increase</v>
      </c>
    </row>
    <row r="1560" spans="1:6" x14ac:dyDescent="0.2">
      <c r="A1560" s="1">
        <v>43563</v>
      </c>
      <c r="B1560" s="2">
        <v>13934.916905114958</v>
      </c>
      <c r="C1560" s="3">
        <v>15188.867252523389</v>
      </c>
      <c r="D1560">
        <v>12498.317509608654</v>
      </c>
      <c r="E1560" s="4">
        <v>14159.239779546051</v>
      </c>
      <c r="F1560" t="str">
        <f t="shared" si="24"/>
        <v>Increase</v>
      </c>
    </row>
    <row r="1561" spans="1:6" x14ac:dyDescent="0.2">
      <c r="A1561" s="1">
        <v>43564</v>
      </c>
      <c r="B1561" s="2">
        <v>14068.289152595275</v>
      </c>
      <c r="C1561" s="3">
        <v>15202.989804953662</v>
      </c>
      <c r="D1561">
        <v>12785.293068007202</v>
      </c>
      <c r="E1561" s="4">
        <v>14262.078084606921</v>
      </c>
      <c r="F1561" t="str">
        <f t="shared" si="24"/>
        <v>Increase</v>
      </c>
    </row>
    <row r="1562" spans="1:6" x14ac:dyDescent="0.2">
      <c r="A1562" s="1">
        <v>43565</v>
      </c>
      <c r="B1562" s="2">
        <v>13741.789362790441</v>
      </c>
      <c r="C1562" s="3">
        <v>15421.811693786633</v>
      </c>
      <c r="D1562">
        <v>12210.18841119332</v>
      </c>
      <c r="E1562" s="4">
        <v>13392.399937170825</v>
      </c>
      <c r="F1562" t="str">
        <f t="shared" si="24"/>
        <v>Decrease</v>
      </c>
    </row>
    <row r="1563" spans="1:6" x14ac:dyDescent="0.2">
      <c r="A1563" s="1">
        <v>43566</v>
      </c>
      <c r="B1563" s="2">
        <v>13614.9197617227</v>
      </c>
      <c r="C1563" s="3">
        <v>14993.376400028845</v>
      </c>
      <c r="D1563">
        <v>12039.945564951284</v>
      </c>
      <c r="E1563" s="4">
        <v>13600.572663988294</v>
      </c>
      <c r="F1563" t="str">
        <f t="shared" si="24"/>
        <v>Increase</v>
      </c>
    </row>
    <row r="1564" spans="1:6" x14ac:dyDescent="0.2">
      <c r="A1564" s="1">
        <v>43567</v>
      </c>
      <c r="B1564" s="2">
        <v>13592.03711952358</v>
      </c>
      <c r="C1564" s="3">
        <v>14969.503020592576</v>
      </c>
      <c r="D1564">
        <v>12249.675127990413</v>
      </c>
      <c r="E1564" s="4">
        <v>13919.006653128405</v>
      </c>
      <c r="F1564" t="str">
        <f t="shared" si="24"/>
        <v>Increase</v>
      </c>
    </row>
    <row r="1565" spans="1:6" x14ac:dyDescent="0.2">
      <c r="A1565" s="1">
        <v>43568</v>
      </c>
      <c r="B1565" s="2">
        <v>13474.018326282079</v>
      </c>
      <c r="C1565" s="3">
        <v>14876.052738483351</v>
      </c>
      <c r="D1565">
        <v>11976.684692593404</v>
      </c>
      <c r="E1565" s="4">
        <v>13369.075616997257</v>
      </c>
      <c r="F1565" t="str">
        <f t="shared" si="24"/>
        <v>Decrease</v>
      </c>
    </row>
    <row r="1566" spans="1:6" x14ac:dyDescent="0.2">
      <c r="A1566" s="1">
        <v>43569</v>
      </c>
      <c r="B1566" s="2">
        <v>14282.058518084072</v>
      </c>
      <c r="C1566" s="3">
        <v>15608.746761951808</v>
      </c>
      <c r="D1566">
        <v>12577.399392931786</v>
      </c>
      <c r="E1566" s="4">
        <v>14425.937200425082</v>
      </c>
      <c r="F1566" t="str">
        <f t="shared" si="24"/>
        <v>Increase</v>
      </c>
    </row>
    <row r="1567" spans="1:6" x14ac:dyDescent="0.2">
      <c r="A1567" s="1">
        <v>43570</v>
      </c>
      <c r="B1567" s="2">
        <v>13982.974586418659</v>
      </c>
      <c r="C1567" s="3">
        <v>15468.541640094661</v>
      </c>
      <c r="D1567">
        <v>12673.56119975472</v>
      </c>
      <c r="E1567" s="4">
        <v>13708.251128917924</v>
      </c>
      <c r="F1567" t="str">
        <f t="shared" si="24"/>
        <v>Decrease</v>
      </c>
    </row>
    <row r="1568" spans="1:6" x14ac:dyDescent="0.2">
      <c r="A1568" s="1">
        <v>43571</v>
      </c>
      <c r="B1568" s="2">
        <v>13610.181943060572</v>
      </c>
      <c r="C1568" s="3">
        <v>14861.269961637641</v>
      </c>
      <c r="D1568">
        <v>12339.73784713969</v>
      </c>
      <c r="E1568" s="4">
        <v>13683.460107001347</v>
      </c>
      <c r="F1568" t="str">
        <f t="shared" si="24"/>
        <v>Decrease</v>
      </c>
    </row>
    <row r="1569" spans="1:6" x14ac:dyDescent="0.2">
      <c r="A1569" s="1">
        <v>43572</v>
      </c>
      <c r="B1569" s="2">
        <v>13890.327156123869</v>
      </c>
      <c r="C1569" s="3">
        <v>15194.351925933448</v>
      </c>
      <c r="D1569">
        <v>12753.255664840024</v>
      </c>
      <c r="E1569" s="4">
        <v>13974.612454871778</v>
      </c>
      <c r="F1569" t="str">
        <f t="shared" si="24"/>
        <v>Increase</v>
      </c>
    </row>
    <row r="1570" spans="1:6" x14ac:dyDescent="0.2">
      <c r="A1570" s="1">
        <v>43573</v>
      </c>
      <c r="B1570" s="2">
        <v>13798.703456471116</v>
      </c>
      <c r="C1570" s="3">
        <v>15152.04805655874</v>
      </c>
      <c r="D1570">
        <v>12471.71590527477</v>
      </c>
      <c r="E1570" s="4">
        <v>13709.598952563567</v>
      </c>
      <c r="F1570" t="str">
        <f t="shared" si="24"/>
        <v>Decrease</v>
      </c>
    </row>
    <row r="1571" spans="1:6" x14ac:dyDescent="0.2">
      <c r="A1571" s="1">
        <v>43574</v>
      </c>
      <c r="B1571" s="2">
        <v>13804.345628164114</v>
      </c>
      <c r="C1571" s="3">
        <v>15425.315338613012</v>
      </c>
      <c r="D1571">
        <v>12527.8735518106</v>
      </c>
      <c r="E1571" s="4">
        <v>13481.865427534296</v>
      </c>
      <c r="F1571" t="str">
        <f t="shared" si="24"/>
        <v>Decrease</v>
      </c>
    </row>
    <row r="1572" spans="1:6" x14ac:dyDescent="0.2">
      <c r="A1572" s="1">
        <v>43575</v>
      </c>
      <c r="B1572" s="2">
        <v>14003.02273034811</v>
      </c>
      <c r="C1572" s="3">
        <v>15323.751235930084</v>
      </c>
      <c r="D1572">
        <v>12448.790048958224</v>
      </c>
      <c r="E1572" s="4">
        <v>14046.233203043908</v>
      </c>
      <c r="F1572" t="str">
        <f t="shared" si="24"/>
        <v>Increase</v>
      </c>
    </row>
    <row r="1573" spans="1:6" x14ac:dyDescent="0.2">
      <c r="A1573" s="1">
        <v>43576</v>
      </c>
      <c r="B1573" s="2">
        <v>14162.878723793827</v>
      </c>
      <c r="C1573" s="3">
        <v>15658.432419230128</v>
      </c>
      <c r="D1573">
        <v>12751.39362129075</v>
      </c>
      <c r="E1573" s="4">
        <v>14286.205323506449</v>
      </c>
      <c r="F1573" t="str">
        <f t="shared" si="24"/>
        <v>Increase</v>
      </c>
    </row>
    <row r="1574" spans="1:6" x14ac:dyDescent="0.2">
      <c r="A1574" s="1">
        <v>43577</v>
      </c>
      <c r="B1574" s="2">
        <v>14175.348317864868</v>
      </c>
      <c r="C1574" s="3">
        <v>15595.211360600866</v>
      </c>
      <c r="D1574">
        <v>12600.855854619864</v>
      </c>
      <c r="E1574" s="4">
        <v>14500.83140111636</v>
      </c>
      <c r="F1574" t="str">
        <f t="shared" si="24"/>
        <v>Increase</v>
      </c>
    </row>
    <row r="1575" spans="1:6" x14ac:dyDescent="0.2">
      <c r="A1575" s="1">
        <v>43578</v>
      </c>
      <c r="B1575" s="2">
        <v>14457.821844370586</v>
      </c>
      <c r="C1575" s="3">
        <v>15687.476130424724</v>
      </c>
      <c r="D1575">
        <v>12979.894680766007</v>
      </c>
      <c r="E1575" s="4">
        <v>14728.829816784195</v>
      </c>
      <c r="F1575" t="str">
        <f t="shared" si="24"/>
        <v>Increase</v>
      </c>
    </row>
    <row r="1576" spans="1:6" x14ac:dyDescent="0.2">
      <c r="A1576" s="1">
        <v>43579</v>
      </c>
      <c r="B1576" s="2">
        <v>14250.7335064378</v>
      </c>
      <c r="C1576" s="3">
        <v>15783.627205470902</v>
      </c>
      <c r="D1576">
        <v>12645.461160112714</v>
      </c>
      <c r="E1576" s="4">
        <v>14264.779418052603</v>
      </c>
      <c r="F1576" t="str">
        <f t="shared" si="24"/>
        <v>Decrease</v>
      </c>
    </row>
    <row r="1577" spans="1:6" x14ac:dyDescent="0.2">
      <c r="A1577" s="1">
        <v>43580</v>
      </c>
      <c r="B1577" s="2">
        <v>14063.18893035383</v>
      </c>
      <c r="C1577" s="3">
        <v>15424.399123356776</v>
      </c>
      <c r="D1577">
        <v>12814.760347222065</v>
      </c>
      <c r="E1577" s="4">
        <v>13725.833740829112</v>
      </c>
      <c r="F1577" t="str">
        <f t="shared" si="24"/>
        <v>Decrease</v>
      </c>
    </row>
    <row r="1578" spans="1:6" x14ac:dyDescent="0.2">
      <c r="A1578" s="1">
        <v>43581</v>
      </c>
      <c r="B1578" s="2">
        <v>13964.903728521904</v>
      </c>
      <c r="C1578" s="3">
        <v>15481.430766144143</v>
      </c>
      <c r="D1578">
        <v>12429.701442655791</v>
      </c>
      <c r="E1578" s="4">
        <v>14207.309411132528</v>
      </c>
      <c r="F1578" t="str">
        <f t="shared" si="24"/>
        <v>Increase</v>
      </c>
    </row>
    <row r="1579" spans="1:6" x14ac:dyDescent="0.2">
      <c r="A1579" s="1">
        <v>43582</v>
      </c>
      <c r="B1579" s="2">
        <v>14164.826999078427</v>
      </c>
      <c r="C1579" s="3">
        <v>15665.583120899757</v>
      </c>
      <c r="D1579">
        <v>12825.811707977711</v>
      </c>
      <c r="E1579" s="4">
        <v>14119.847419010497</v>
      </c>
      <c r="F1579" t="str">
        <f t="shared" si="24"/>
        <v>Decrease</v>
      </c>
    </row>
    <row r="1580" spans="1:6" x14ac:dyDescent="0.2">
      <c r="A1580" s="1">
        <v>43583</v>
      </c>
      <c r="B1580" s="2">
        <v>13969.032818509027</v>
      </c>
      <c r="C1580" s="3">
        <v>15456.640626066726</v>
      </c>
      <c r="D1580">
        <v>12716.219895899529</v>
      </c>
      <c r="E1580" s="4">
        <v>13899.063667415141</v>
      </c>
      <c r="F1580" t="str">
        <f t="shared" si="24"/>
        <v>Decrease</v>
      </c>
    </row>
    <row r="1581" spans="1:6" x14ac:dyDescent="0.2">
      <c r="A1581" s="1">
        <v>43584</v>
      </c>
      <c r="B1581" s="2">
        <v>14251.083500440644</v>
      </c>
      <c r="C1581" s="3">
        <v>15932.544539011538</v>
      </c>
      <c r="D1581">
        <v>12741.899900275075</v>
      </c>
      <c r="E1581" s="4">
        <v>14541.861384661612</v>
      </c>
      <c r="F1581" t="str">
        <f t="shared" si="24"/>
        <v>Increase</v>
      </c>
    </row>
    <row r="1582" spans="1:6" x14ac:dyDescent="0.2">
      <c r="A1582" s="1">
        <v>43585</v>
      </c>
      <c r="B1582" s="2">
        <v>14377.041391296245</v>
      </c>
      <c r="C1582" s="3">
        <v>15741.179240882413</v>
      </c>
      <c r="D1582">
        <v>12990.062525708077</v>
      </c>
      <c r="E1582" s="4">
        <v>14776.999811823605</v>
      </c>
      <c r="F1582" t="str">
        <f t="shared" si="24"/>
        <v>Increase</v>
      </c>
    </row>
    <row r="1583" spans="1:6" x14ac:dyDescent="0.2">
      <c r="A1583" s="1">
        <v>43586</v>
      </c>
      <c r="B1583" s="2">
        <v>13786.344956215715</v>
      </c>
      <c r="C1583" s="3">
        <v>15032.979714531921</v>
      </c>
      <c r="D1583">
        <v>12551.881673607033</v>
      </c>
      <c r="E1583" s="4">
        <v>14070.125361789467</v>
      </c>
      <c r="F1583" t="str">
        <f t="shared" si="24"/>
        <v>Decrease</v>
      </c>
    </row>
    <row r="1584" spans="1:6" x14ac:dyDescent="0.2">
      <c r="A1584" s="1">
        <v>43587</v>
      </c>
      <c r="B1584" s="2">
        <v>13755.620507768377</v>
      </c>
      <c r="C1584" s="3">
        <v>15269.812974365474</v>
      </c>
      <c r="D1584">
        <v>12299.609133834845</v>
      </c>
      <c r="E1584" s="4">
        <v>13961.836402341569</v>
      </c>
      <c r="F1584" t="str">
        <f t="shared" si="24"/>
        <v>Decrease</v>
      </c>
    </row>
    <row r="1585" spans="1:6" x14ac:dyDescent="0.2">
      <c r="A1585" s="1">
        <v>43588</v>
      </c>
      <c r="B1585" s="2">
        <v>13497.170113949991</v>
      </c>
      <c r="C1585" s="3">
        <v>14872.007106869154</v>
      </c>
      <c r="D1585">
        <v>12288.834506665291</v>
      </c>
      <c r="E1585" s="4">
        <v>13639.261589504675</v>
      </c>
      <c r="F1585" t="str">
        <f t="shared" si="24"/>
        <v>Decrease</v>
      </c>
    </row>
    <row r="1586" spans="1:6" x14ac:dyDescent="0.2">
      <c r="A1586" s="1">
        <v>43589</v>
      </c>
      <c r="B1586" s="2">
        <v>13595.407621644577</v>
      </c>
      <c r="C1586" s="3">
        <v>15159.41233150102</v>
      </c>
      <c r="D1586">
        <v>12296.537978085194</v>
      </c>
      <c r="E1586" s="4">
        <v>13828.760121529775</v>
      </c>
      <c r="F1586" t="str">
        <f t="shared" si="24"/>
        <v>Increase</v>
      </c>
    </row>
    <row r="1587" spans="1:6" x14ac:dyDescent="0.2">
      <c r="A1587" s="1">
        <v>43590</v>
      </c>
      <c r="B1587" s="2">
        <v>13582.9826127867</v>
      </c>
      <c r="C1587" s="3">
        <v>14816.395653610542</v>
      </c>
      <c r="D1587">
        <v>12380.466991149575</v>
      </c>
      <c r="E1587" s="4">
        <v>13807.2491951829</v>
      </c>
      <c r="F1587" t="str">
        <f t="shared" si="24"/>
        <v>Decrease</v>
      </c>
    </row>
    <row r="1588" spans="1:6" x14ac:dyDescent="0.2">
      <c r="A1588" s="1">
        <v>43591</v>
      </c>
      <c r="B1588" s="2">
        <v>13910.900204136617</v>
      </c>
      <c r="C1588" s="3">
        <v>15331.584239953287</v>
      </c>
      <c r="D1588">
        <v>12537.683110575344</v>
      </c>
      <c r="E1588" s="4">
        <v>13716.214860591779</v>
      </c>
      <c r="F1588" t="str">
        <f t="shared" si="24"/>
        <v>Decrease</v>
      </c>
    </row>
    <row r="1589" spans="1:6" x14ac:dyDescent="0.2">
      <c r="A1589" s="1">
        <v>43592</v>
      </c>
      <c r="B1589" s="2">
        <v>14281.970564968311</v>
      </c>
      <c r="C1589" s="3">
        <v>15799.955039886874</v>
      </c>
      <c r="D1589">
        <v>13019.464274345479</v>
      </c>
      <c r="E1589" s="4">
        <v>14513.485172817647</v>
      </c>
      <c r="F1589" t="str">
        <f t="shared" si="24"/>
        <v>Increase</v>
      </c>
    </row>
    <row r="1590" spans="1:6" x14ac:dyDescent="0.2">
      <c r="A1590" s="1">
        <v>43593</v>
      </c>
      <c r="B1590" s="2">
        <v>13364.100072183533</v>
      </c>
      <c r="C1590" s="3">
        <v>14681.128967809662</v>
      </c>
      <c r="D1590">
        <v>12127.883732603894</v>
      </c>
      <c r="E1590" s="4">
        <v>13389.049002328979</v>
      </c>
      <c r="F1590" t="str">
        <f t="shared" si="24"/>
        <v>Decrease</v>
      </c>
    </row>
    <row r="1591" spans="1:6" x14ac:dyDescent="0.2">
      <c r="A1591" s="1">
        <v>43594</v>
      </c>
      <c r="B1591" s="2">
        <v>13409.732947392969</v>
      </c>
      <c r="C1591" s="3">
        <v>14774.284077587501</v>
      </c>
      <c r="D1591">
        <v>11809.982431058395</v>
      </c>
      <c r="E1591" s="4">
        <v>13633.695379393848</v>
      </c>
      <c r="F1591" t="str">
        <f t="shared" si="24"/>
        <v>Increase</v>
      </c>
    </row>
    <row r="1592" spans="1:6" x14ac:dyDescent="0.2">
      <c r="A1592" s="1">
        <v>43595</v>
      </c>
      <c r="B1592" s="2">
        <v>13447.107338693319</v>
      </c>
      <c r="C1592" s="3">
        <v>15034.468453190833</v>
      </c>
      <c r="D1592">
        <v>12063.272812830588</v>
      </c>
      <c r="E1592" s="4">
        <v>13945.433079615557</v>
      </c>
      <c r="F1592" t="str">
        <f t="shared" si="24"/>
        <v>Increase</v>
      </c>
    </row>
    <row r="1593" spans="1:6" x14ac:dyDescent="0.2">
      <c r="A1593" s="1">
        <v>43596</v>
      </c>
      <c r="B1593" s="2">
        <v>13145.267321619265</v>
      </c>
      <c r="C1593" s="3">
        <v>14367.589127923375</v>
      </c>
      <c r="D1593">
        <v>11911.392300205885</v>
      </c>
      <c r="E1593" s="4">
        <v>13386.467234246811</v>
      </c>
      <c r="F1593" t="str">
        <f t="shared" si="24"/>
        <v>Decrease</v>
      </c>
    </row>
    <row r="1594" spans="1:6" x14ac:dyDescent="0.2">
      <c r="A1594" s="1">
        <v>43597</v>
      </c>
      <c r="B1594" s="2">
        <v>12861.468434601129</v>
      </c>
      <c r="C1594" s="3">
        <v>14048.478487823824</v>
      </c>
      <c r="D1594">
        <v>11747.650974126816</v>
      </c>
      <c r="E1594" s="4">
        <v>13049.262229934058</v>
      </c>
      <c r="F1594" t="str">
        <f t="shared" si="24"/>
        <v>Decrease</v>
      </c>
    </row>
    <row r="1595" spans="1:6" x14ac:dyDescent="0.2">
      <c r="A1595" s="1">
        <v>43598</v>
      </c>
      <c r="B1595" s="2">
        <v>12776.357933282445</v>
      </c>
      <c r="C1595" s="3">
        <v>13916.916646485923</v>
      </c>
      <c r="D1595">
        <v>11528.533863878862</v>
      </c>
      <c r="E1595" s="4">
        <v>12767.623906938185</v>
      </c>
      <c r="F1595" t="str">
        <f t="shared" si="24"/>
        <v>Decrease</v>
      </c>
    </row>
    <row r="1596" spans="1:6" x14ac:dyDescent="0.2">
      <c r="A1596" s="1">
        <v>43599</v>
      </c>
      <c r="B1596" s="2">
        <v>12649.784982630385</v>
      </c>
      <c r="C1596" s="3">
        <v>14078.046099937801</v>
      </c>
      <c r="D1596">
        <v>11425.288208405647</v>
      </c>
      <c r="E1596" s="4">
        <v>13128.348653293313</v>
      </c>
      <c r="F1596" t="str">
        <f t="shared" si="24"/>
        <v>Increase</v>
      </c>
    </row>
    <row r="1597" spans="1:6" x14ac:dyDescent="0.2">
      <c r="A1597" s="1">
        <v>43600</v>
      </c>
      <c r="B1597" s="2">
        <v>12797.761784659322</v>
      </c>
      <c r="C1597" s="3">
        <v>13998.613902758416</v>
      </c>
      <c r="D1597">
        <v>11407.812368933639</v>
      </c>
      <c r="E1597" s="4">
        <v>12979.227220914947</v>
      </c>
      <c r="F1597" t="str">
        <f t="shared" si="24"/>
        <v>Decrease</v>
      </c>
    </row>
    <row r="1598" spans="1:6" x14ac:dyDescent="0.2">
      <c r="A1598" s="1">
        <v>43601</v>
      </c>
      <c r="B1598" s="2">
        <v>12958.19395977917</v>
      </c>
      <c r="C1598" s="3">
        <v>14302.023838011655</v>
      </c>
      <c r="D1598">
        <v>11848.204745817475</v>
      </c>
      <c r="E1598" s="4">
        <v>13198.991396874353</v>
      </c>
      <c r="F1598" t="str">
        <f t="shared" si="24"/>
        <v>Increase</v>
      </c>
    </row>
    <row r="1599" spans="1:6" x14ac:dyDescent="0.2">
      <c r="A1599" s="1">
        <v>43602</v>
      </c>
      <c r="B1599" s="2">
        <v>12868.038008998819</v>
      </c>
      <c r="C1599" s="3">
        <v>13972.472927142522</v>
      </c>
      <c r="D1599">
        <v>11463.485385342561</v>
      </c>
      <c r="E1599" s="4">
        <v>12852.73170453638</v>
      </c>
      <c r="F1599" t="str">
        <f t="shared" si="24"/>
        <v>Decrease</v>
      </c>
    </row>
    <row r="1600" spans="1:6" x14ac:dyDescent="0.2">
      <c r="A1600" s="1">
        <v>43603</v>
      </c>
      <c r="B1600" s="2">
        <v>12815.261420191104</v>
      </c>
      <c r="C1600" s="3">
        <v>14248.755608715475</v>
      </c>
      <c r="D1600">
        <v>11608.148521423511</v>
      </c>
      <c r="E1600" s="4">
        <v>13332.263683839084</v>
      </c>
      <c r="F1600" t="str">
        <f t="shared" si="24"/>
        <v>Increase</v>
      </c>
    </row>
    <row r="1601" spans="1:6" x14ac:dyDescent="0.2">
      <c r="A1601" s="1">
        <v>43604</v>
      </c>
      <c r="B1601" s="2">
        <v>12614.065815371619</v>
      </c>
      <c r="C1601" s="3">
        <v>13842.326827532253</v>
      </c>
      <c r="D1601">
        <v>11438.459655347808</v>
      </c>
      <c r="E1601" s="4">
        <v>12680.082626924517</v>
      </c>
      <c r="F1601" t="str">
        <f t="shared" si="24"/>
        <v>Decrease</v>
      </c>
    </row>
    <row r="1602" spans="1:6" x14ac:dyDescent="0.2">
      <c r="A1602" s="1">
        <v>43605</v>
      </c>
      <c r="B1602" s="2">
        <v>12289.416654241681</v>
      </c>
      <c r="C1602" s="3">
        <v>13466.916523922606</v>
      </c>
      <c r="D1602">
        <v>10927.67788676672</v>
      </c>
      <c r="E1602" s="4">
        <v>12359.621986265334</v>
      </c>
      <c r="F1602" t="str">
        <f t="shared" si="24"/>
        <v>Decrease</v>
      </c>
    </row>
    <row r="1603" spans="1:6" x14ac:dyDescent="0.2">
      <c r="A1603" s="1">
        <v>43606</v>
      </c>
      <c r="B1603" s="2">
        <v>11892.184015106726</v>
      </c>
      <c r="C1603" s="3">
        <v>13019.338619348808</v>
      </c>
      <c r="D1603">
        <v>10642.490368932524</v>
      </c>
      <c r="E1603" s="4">
        <v>12042.303934409814</v>
      </c>
      <c r="F1603" t="str">
        <f t="shared" si="24"/>
        <v>Decrease</v>
      </c>
    </row>
    <row r="1604" spans="1:6" x14ac:dyDescent="0.2">
      <c r="A1604" s="1">
        <v>43607</v>
      </c>
      <c r="B1604" s="2">
        <v>11827.710928092632</v>
      </c>
      <c r="C1604" s="3">
        <v>13190.634939272684</v>
      </c>
      <c r="D1604">
        <v>10614.912762329492</v>
      </c>
      <c r="E1604" s="4">
        <v>12201.428881655076</v>
      </c>
      <c r="F1604" t="str">
        <f t="shared" ref="F1604:F1667" si="25">IF(E1604&gt;=E1603,"Increase","Decrease")</f>
        <v>Increase</v>
      </c>
    </row>
    <row r="1605" spans="1:6" x14ac:dyDescent="0.2">
      <c r="A1605" s="1">
        <v>43608</v>
      </c>
      <c r="B1605" s="2">
        <v>11421.260113996012</v>
      </c>
      <c r="C1605" s="3">
        <v>12504.54975843586</v>
      </c>
      <c r="D1605">
        <v>10155.239675486715</v>
      </c>
      <c r="E1605" s="4">
        <v>11545.068799931067</v>
      </c>
      <c r="F1605" t="str">
        <f t="shared" si="25"/>
        <v>Decrease</v>
      </c>
    </row>
    <row r="1606" spans="1:6" x14ac:dyDescent="0.2">
      <c r="A1606" s="1">
        <v>43609</v>
      </c>
      <c r="B1606" s="2">
        <v>11306.11805458518</v>
      </c>
      <c r="C1606" s="3">
        <v>12454.674604908283</v>
      </c>
      <c r="D1606">
        <v>10219.525498048299</v>
      </c>
      <c r="E1606" s="4">
        <v>11168.621902143088</v>
      </c>
      <c r="F1606" t="str">
        <f t="shared" si="25"/>
        <v>Decrease</v>
      </c>
    </row>
    <row r="1607" spans="1:6" x14ac:dyDescent="0.2">
      <c r="A1607" s="1">
        <v>43610</v>
      </c>
      <c r="B1607" s="2">
        <v>11320.385647347943</v>
      </c>
      <c r="C1607" s="3">
        <v>12445.666673498343</v>
      </c>
      <c r="D1607">
        <v>10401.539819557393</v>
      </c>
      <c r="E1607" s="4">
        <v>11539.074582916741</v>
      </c>
      <c r="F1607" t="str">
        <f t="shared" si="25"/>
        <v>Increase</v>
      </c>
    </row>
    <row r="1608" spans="1:6" x14ac:dyDescent="0.2">
      <c r="A1608" s="1">
        <v>43611</v>
      </c>
      <c r="B1608" s="2">
        <v>11191.153449368099</v>
      </c>
      <c r="C1608" s="3">
        <v>12227.589890307452</v>
      </c>
      <c r="D1608">
        <v>10000.224454050896</v>
      </c>
      <c r="E1608" s="4">
        <v>11198.681025503654</v>
      </c>
      <c r="F1608" t="str">
        <f t="shared" si="25"/>
        <v>Decrease</v>
      </c>
    </row>
    <row r="1609" spans="1:6" x14ac:dyDescent="0.2">
      <c r="A1609" s="1">
        <v>43612</v>
      </c>
      <c r="B1609" s="2">
        <v>11101.779277204103</v>
      </c>
      <c r="C1609" s="3">
        <v>12059.533928639761</v>
      </c>
      <c r="D1609">
        <v>10105.120933514503</v>
      </c>
      <c r="E1609" s="4">
        <v>11038.516833916938</v>
      </c>
      <c r="F1609" t="str">
        <f t="shared" si="25"/>
        <v>Decrease</v>
      </c>
    </row>
    <row r="1610" spans="1:6" x14ac:dyDescent="0.2">
      <c r="A1610" s="1">
        <v>43613</v>
      </c>
      <c r="B1610" s="2">
        <v>10949.533650560194</v>
      </c>
      <c r="C1610" s="3">
        <v>11997.789752639568</v>
      </c>
      <c r="D1610">
        <v>9829.1662331420557</v>
      </c>
      <c r="E1610" s="4">
        <v>11104.571400153061</v>
      </c>
      <c r="F1610" t="str">
        <f t="shared" si="25"/>
        <v>Increase</v>
      </c>
    </row>
    <row r="1611" spans="1:6" x14ac:dyDescent="0.2">
      <c r="A1611" s="1">
        <v>43614</v>
      </c>
      <c r="B1611" s="2">
        <v>11025.528972499071</v>
      </c>
      <c r="C1611" s="3">
        <v>12153.632821433461</v>
      </c>
      <c r="D1611">
        <v>9860.6082013115501</v>
      </c>
      <c r="E1611" s="4">
        <v>10946.889522396417</v>
      </c>
      <c r="F1611" t="str">
        <f t="shared" si="25"/>
        <v>Decrease</v>
      </c>
    </row>
    <row r="1612" spans="1:6" x14ac:dyDescent="0.2">
      <c r="A1612" s="1">
        <v>43615</v>
      </c>
      <c r="B1612" s="2">
        <v>10960.517055269673</v>
      </c>
      <c r="C1612" s="3">
        <v>12150.691741390065</v>
      </c>
      <c r="D1612">
        <v>9726.4853760495662</v>
      </c>
      <c r="E1612" s="4">
        <v>11151.845262791872</v>
      </c>
      <c r="F1612" t="str">
        <f t="shared" si="25"/>
        <v>Increase</v>
      </c>
    </row>
    <row r="1613" spans="1:6" x14ac:dyDescent="0.2">
      <c r="A1613" s="1">
        <v>43616</v>
      </c>
      <c r="B1613" s="2">
        <v>10982.906184993368</v>
      </c>
      <c r="C1613" s="3">
        <v>12207.442930032006</v>
      </c>
      <c r="D1613">
        <v>10014.885237824114</v>
      </c>
      <c r="E1613" s="4">
        <v>11141.880854508841</v>
      </c>
      <c r="F1613" t="str">
        <f t="shared" si="25"/>
        <v>Decrease</v>
      </c>
    </row>
    <row r="1614" spans="1:6" x14ac:dyDescent="0.2">
      <c r="A1614" s="1">
        <v>43617</v>
      </c>
      <c r="B1614" s="2">
        <v>10639.710208484645</v>
      </c>
      <c r="C1614" s="3">
        <v>11944.742631435733</v>
      </c>
      <c r="D1614">
        <v>9676.4864739110253</v>
      </c>
      <c r="E1614" s="4">
        <v>10764.54436289658</v>
      </c>
      <c r="F1614" t="str">
        <f t="shared" si="25"/>
        <v>Decrease</v>
      </c>
    </row>
    <row r="1615" spans="1:6" x14ac:dyDescent="0.2">
      <c r="A1615" s="1">
        <v>43618</v>
      </c>
      <c r="B1615" s="2">
        <v>10282.538432785253</v>
      </c>
      <c r="C1615" s="3">
        <v>11422.137513455513</v>
      </c>
      <c r="D1615">
        <v>9213.6178678534634</v>
      </c>
      <c r="E1615" s="4">
        <v>10409.282935479576</v>
      </c>
      <c r="F1615" t="str">
        <f t="shared" si="25"/>
        <v>Decrease</v>
      </c>
    </row>
    <row r="1616" spans="1:6" x14ac:dyDescent="0.2">
      <c r="A1616" s="1">
        <v>43619</v>
      </c>
      <c r="B1616" s="2">
        <v>10098.658508922765</v>
      </c>
      <c r="C1616" s="3">
        <v>10993.783672928583</v>
      </c>
      <c r="D1616">
        <v>9113.9893059891001</v>
      </c>
      <c r="E1616" s="4">
        <v>10344.028940242981</v>
      </c>
      <c r="F1616" t="str">
        <f t="shared" si="25"/>
        <v>Decrease</v>
      </c>
    </row>
    <row r="1617" spans="1:6" x14ac:dyDescent="0.2">
      <c r="A1617" s="1">
        <v>43620</v>
      </c>
      <c r="B1617" s="2">
        <v>9621.5616018199507</v>
      </c>
      <c r="C1617" s="3">
        <v>10612.817646793634</v>
      </c>
      <c r="D1617">
        <v>8546.70087438464</v>
      </c>
      <c r="E1617" s="4">
        <v>9745.3850887530243</v>
      </c>
      <c r="F1617" t="str">
        <f t="shared" si="25"/>
        <v>Decrease</v>
      </c>
    </row>
    <row r="1618" spans="1:6" x14ac:dyDescent="0.2">
      <c r="A1618" s="1">
        <v>43621</v>
      </c>
      <c r="B1618" s="2">
        <v>9846.9655437937054</v>
      </c>
      <c r="C1618" s="3">
        <v>11014.564487273034</v>
      </c>
      <c r="D1618">
        <v>9001.3143962568392</v>
      </c>
      <c r="E1618" s="4">
        <v>9899.1294617460608</v>
      </c>
      <c r="F1618" t="str">
        <f t="shared" si="25"/>
        <v>Increase</v>
      </c>
    </row>
    <row r="1619" spans="1:6" x14ac:dyDescent="0.2">
      <c r="A1619" s="1">
        <v>43622</v>
      </c>
      <c r="B1619" s="2">
        <v>9795.0552611965668</v>
      </c>
      <c r="C1619" s="3">
        <v>10526.592787636471</v>
      </c>
      <c r="D1619">
        <v>8675.6611937034395</v>
      </c>
      <c r="E1619" s="4">
        <v>9781.9929096177748</v>
      </c>
      <c r="F1619" t="str">
        <f t="shared" si="25"/>
        <v>Decrease</v>
      </c>
    </row>
    <row r="1620" spans="1:6" x14ac:dyDescent="0.2">
      <c r="A1620" s="1">
        <v>43623</v>
      </c>
      <c r="B1620" s="2">
        <v>9779.7927163089589</v>
      </c>
      <c r="C1620" s="3">
        <v>10761.23983967725</v>
      </c>
      <c r="D1620">
        <v>8824.6128797017464</v>
      </c>
      <c r="E1620" s="4">
        <v>9717.4792807128597</v>
      </c>
      <c r="F1620" t="str">
        <f t="shared" si="25"/>
        <v>Decrease</v>
      </c>
    </row>
    <row r="1621" spans="1:6" x14ac:dyDescent="0.2">
      <c r="A1621" s="1">
        <v>43624</v>
      </c>
      <c r="B1621" s="2">
        <v>9916.1253738449723</v>
      </c>
      <c r="C1621" s="3">
        <v>10983.634889135374</v>
      </c>
      <c r="D1621">
        <v>8909.2100239294869</v>
      </c>
      <c r="E1621" s="4">
        <v>10066.623419219914</v>
      </c>
      <c r="F1621" t="str">
        <f t="shared" si="25"/>
        <v>Increase</v>
      </c>
    </row>
    <row r="1622" spans="1:6" x14ac:dyDescent="0.2">
      <c r="A1622" s="1">
        <v>43625</v>
      </c>
      <c r="B1622" s="2">
        <v>10402.816856839887</v>
      </c>
      <c r="C1622" s="3">
        <v>11409.777225273379</v>
      </c>
      <c r="D1622">
        <v>9436.5875192455369</v>
      </c>
      <c r="E1622" s="4">
        <v>10892.113913997553</v>
      </c>
      <c r="F1622" t="str">
        <f t="shared" si="25"/>
        <v>Increase</v>
      </c>
    </row>
    <row r="1623" spans="1:6" x14ac:dyDescent="0.2">
      <c r="A1623" s="1">
        <v>43626</v>
      </c>
      <c r="B1623" s="2">
        <v>10223.920152525838</v>
      </c>
      <c r="C1623" s="3">
        <v>11101.524317016012</v>
      </c>
      <c r="D1623">
        <v>9133.4241999943843</v>
      </c>
      <c r="E1623" s="4">
        <v>10458.944819409468</v>
      </c>
      <c r="F1623" t="str">
        <f t="shared" si="25"/>
        <v>Decrease</v>
      </c>
    </row>
    <row r="1624" spans="1:6" x14ac:dyDescent="0.2">
      <c r="A1624" s="1">
        <v>43627</v>
      </c>
      <c r="B1624" s="2">
        <v>9829.3317118757368</v>
      </c>
      <c r="C1624" s="3">
        <v>10751.448517797613</v>
      </c>
      <c r="D1624">
        <v>8815.9419939871859</v>
      </c>
      <c r="E1624" s="4">
        <v>9812.6861824800326</v>
      </c>
      <c r="F1624" t="str">
        <f t="shared" si="25"/>
        <v>Decrease</v>
      </c>
    </row>
    <row r="1625" spans="1:6" x14ac:dyDescent="0.2">
      <c r="A1625" s="1">
        <v>43628</v>
      </c>
      <c r="B1625" s="2">
        <v>9815.9956658467909</v>
      </c>
      <c r="C1625" s="3">
        <v>10976.56350825904</v>
      </c>
      <c r="D1625">
        <v>8848.9885286863046</v>
      </c>
      <c r="E1625" s="4">
        <v>9890.4808952664898</v>
      </c>
      <c r="F1625" t="str">
        <f t="shared" si="25"/>
        <v>Increase</v>
      </c>
    </row>
    <row r="1626" spans="1:6" x14ac:dyDescent="0.2">
      <c r="A1626" s="1">
        <v>43629</v>
      </c>
      <c r="B1626" s="2">
        <v>9848.2168770404987</v>
      </c>
      <c r="C1626" s="3">
        <v>10732.085194143681</v>
      </c>
      <c r="D1626">
        <v>8853.8286043510852</v>
      </c>
      <c r="E1626" s="4">
        <v>9873.3740899280892</v>
      </c>
      <c r="F1626" t="str">
        <f t="shared" si="25"/>
        <v>Decrease</v>
      </c>
    </row>
    <row r="1627" spans="1:6" x14ac:dyDescent="0.2">
      <c r="A1627" s="1">
        <v>43630</v>
      </c>
      <c r="B1627" s="2">
        <v>9692.9745374085214</v>
      </c>
      <c r="C1627" s="3">
        <v>10773.483297670586</v>
      </c>
      <c r="D1627">
        <v>9074.7145049838764</v>
      </c>
      <c r="E1627" s="4">
        <v>9738.405320600461</v>
      </c>
      <c r="F1627" t="str">
        <f t="shared" si="25"/>
        <v>Decrease</v>
      </c>
    </row>
    <row r="1628" spans="1:6" x14ac:dyDescent="0.2">
      <c r="A1628" s="1">
        <v>43631</v>
      </c>
      <c r="B1628" s="2">
        <v>9701.1571039714108</v>
      </c>
      <c r="C1628" s="3">
        <v>10693.285566269458</v>
      </c>
      <c r="D1628">
        <v>8740.1047169492613</v>
      </c>
      <c r="E1628" s="4">
        <v>9780.6459481487527</v>
      </c>
      <c r="F1628" t="str">
        <f t="shared" si="25"/>
        <v>Increase</v>
      </c>
    </row>
    <row r="1629" spans="1:6" x14ac:dyDescent="0.2">
      <c r="A1629" s="1">
        <v>43632</v>
      </c>
      <c r="B1629" s="2">
        <v>9922.5323506604327</v>
      </c>
      <c r="C1629" s="3">
        <v>10955.983101535079</v>
      </c>
      <c r="D1629">
        <v>8904.3582354623359</v>
      </c>
      <c r="E1629" s="4">
        <v>10020.986585215795</v>
      </c>
      <c r="F1629" t="str">
        <f t="shared" si="25"/>
        <v>Increase</v>
      </c>
    </row>
    <row r="1630" spans="1:6" x14ac:dyDescent="0.2">
      <c r="A1630" s="1">
        <v>43633</v>
      </c>
      <c r="B1630" s="2">
        <v>9975.8108548133951</v>
      </c>
      <c r="C1630" s="3">
        <v>10838.780780754085</v>
      </c>
      <c r="D1630">
        <v>8924.8593939016828</v>
      </c>
      <c r="E1630" s="4">
        <v>10057.677171572739</v>
      </c>
      <c r="F1630" t="str">
        <f t="shared" si="25"/>
        <v>Increase</v>
      </c>
    </row>
    <row r="1631" spans="1:6" x14ac:dyDescent="0.2">
      <c r="A1631" s="1">
        <v>43634</v>
      </c>
      <c r="B1631" s="2">
        <v>10024.149040280579</v>
      </c>
      <c r="C1631" s="3">
        <v>10917.548931391979</v>
      </c>
      <c r="D1631">
        <v>8934.4557897449868</v>
      </c>
      <c r="E1631" s="4">
        <v>10142.480463937614</v>
      </c>
      <c r="F1631" t="str">
        <f t="shared" si="25"/>
        <v>Increase</v>
      </c>
    </row>
    <row r="1632" spans="1:6" x14ac:dyDescent="0.2">
      <c r="A1632" s="1">
        <v>43635</v>
      </c>
      <c r="B1632" s="2">
        <v>10014.509856554017</v>
      </c>
      <c r="C1632" s="3">
        <v>10939.213917340492</v>
      </c>
      <c r="D1632">
        <v>8863.4305688514287</v>
      </c>
      <c r="E1632" s="4">
        <v>10167.353929598501</v>
      </c>
      <c r="F1632" t="str">
        <f t="shared" si="25"/>
        <v>Increase</v>
      </c>
    </row>
    <row r="1633" spans="1:6" x14ac:dyDescent="0.2">
      <c r="A1633" s="1">
        <v>43636</v>
      </c>
      <c r="B1633" s="2">
        <v>9865.6825647644055</v>
      </c>
      <c r="C1633" s="3">
        <v>11012.256366301863</v>
      </c>
      <c r="D1633">
        <v>8724.5371877933376</v>
      </c>
      <c r="E1633" s="4">
        <v>9765.5916891643392</v>
      </c>
      <c r="F1633" t="str">
        <f t="shared" si="25"/>
        <v>Decrease</v>
      </c>
    </row>
    <row r="1634" spans="1:6" x14ac:dyDescent="0.2">
      <c r="A1634" s="1">
        <v>43637</v>
      </c>
      <c r="B1634" s="2">
        <v>9702.7215672907369</v>
      </c>
      <c r="C1634" s="3">
        <v>10722.683341445147</v>
      </c>
      <c r="D1634">
        <v>8670.1453852355153</v>
      </c>
      <c r="E1634" s="4">
        <v>9832.5598115895027</v>
      </c>
      <c r="F1634" t="str">
        <f t="shared" si="25"/>
        <v>Increase</v>
      </c>
    </row>
    <row r="1635" spans="1:6" x14ac:dyDescent="0.2">
      <c r="A1635" s="1">
        <v>43638</v>
      </c>
      <c r="B1635" s="2">
        <v>9506.5387280575815</v>
      </c>
      <c r="C1635" s="3">
        <v>10372.439031045802</v>
      </c>
      <c r="D1635">
        <v>8696.4588013793691</v>
      </c>
      <c r="E1635" s="4">
        <v>9419.5762359642376</v>
      </c>
      <c r="F1635" t="str">
        <f t="shared" si="25"/>
        <v>Decrease</v>
      </c>
    </row>
    <row r="1636" spans="1:6" x14ac:dyDescent="0.2">
      <c r="A1636" s="1">
        <v>43639</v>
      </c>
      <c r="B1636" s="2">
        <v>9537.118538259987</v>
      </c>
      <c r="C1636" s="3">
        <v>10536.362207497619</v>
      </c>
      <c r="D1636">
        <v>8567.4900026628038</v>
      </c>
      <c r="E1636" s="4">
        <v>9665.1155698019138</v>
      </c>
      <c r="F1636" t="str">
        <f t="shared" si="25"/>
        <v>Increase</v>
      </c>
    </row>
    <row r="1637" spans="1:6" x14ac:dyDescent="0.2">
      <c r="A1637" s="1">
        <v>43640</v>
      </c>
      <c r="B1637" s="2">
        <v>9621.1897862578717</v>
      </c>
      <c r="C1637" s="3">
        <v>10583.208090352313</v>
      </c>
      <c r="D1637">
        <v>8859.4864633317666</v>
      </c>
      <c r="E1637" s="4">
        <v>9755.9543974491025</v>
      </c>
      <c r="F1637" t="str">
        <f t="shared" si="25"/>
        <v>Increase</v>
      </c>
    </row>
    <row r="1638" spans="1:6" x14ac:dyDescent="0.2">
      <c r="A1638" s="1">
        <v>43641</v>
      </c>
      <c r="B1638" s="2">
        <v>9636.3316727148249</v>
      </c>
      <c r="C1638" s="3">
        <v>10547.673777793991</v>
      </c>
      <c r="D1638">
        <v>8576.4746692635854</v>
      </c>
      <c r="E1638" s="4">
        <v>9463.0554875098132</v>
      </c>
      <c r="F1638" t="str">
        <f t="shared" si="25"/>
        <v>Decrease</v>
      </c>
    </row>
    <row r="1639" spans="1:6" x14ac:dyDescent="0.2">
      <c r="A1639" s="1">
        <v>43642</v>
      </c>
      <c r="B1639" s="2">
        <v>9565.8171223043173</v>
      </c>
      <c r="C1639" s="3">
        <v>10448.805561171184</v>
      </c>
      <c r="D1639">
        <v>8664.0810683089603</v>
      </c>
      <c r="E1639" s="4">
        <v>9969.6054368132554</v>
      </c>
      <c r="F1639" t="str">
        <f t="shared" si="25"/>
        <v>Increase</v>
      </c>
    </row>
    <row r="1640" spans="1:6" x14ac:dyDescent="0.2">
      <c r="A1640" s="1">
        <v>43643</v>
      </c>
      <c r="B1640" s="2">
        <v>9485.4277580343078</v>
      </c>
      <c r="C1640" s="3">
        <v>10439.960530192937</v>
      </c>
      <c r="D1640">
        <v>8498.8138300224837</v>
      </c>
      <c r="E1640" s="4">
        <v>9655.9243650919198</v>
      </c>
      <c r="F1640" t="str">
        <f t="shared" si="25"/>
        <v>Decrease</v>
      </c>
    </row>
    <row r="1641" spans="1:6" x14ac:dyDescent="0.2">
      <c r="A1641" s="1">
        <v>43644</v>
      </c>
      <c r="B1641" s="2">
        <v>9384.2128243585612</v>
      </c>
      <c r="C1641" s="3">
        <v>10261.003361715757</v>
      </c>
      <c r="D1641">
        <v>8491.7021516004424</v>
      </c>
      <c r="E1641" s="4">
        <v>9562.3395533036273</v>
      </c>
      <c r="F1641" t="str">
        <f t="shared" si="25"/>
        <v>Decrease</v>
      </c>
    </row>
    <row r="1642" spans="1:6" x14ac:dyDescent="0.2">
      <c r="A1642" s="1">
        <v>43645</v>
      </c>
      <c r="B1642" s="2">
        <v>9127.5515307124206</v>
      </c>
      <c r="C1642" s="3">
        <v>10118.651619588658</v>
      </c>
      <c r="D1642">
        <v>8198.9849906580857</v>
      </c>
      <c r="E1642" s="4">
        <v>9233.0455891123274</v>
      </c>
      <c r="F1642" t="str">
        <f t="shared" si="25"/>
        <v>Decrease</v>
      </c>
    </row>
    <row r="1643" spans="1:6" x14ac:dyDescent="0.2">
      <c r="A1643" s="1">
        <v>43646</v>
      </c>
      <c r="B1643" s="2">
        <v>9092.9125057187302</v>
      </c>
      <c r="C1643" s="3">
        <v>10011.384512465967</v>
      </c>
      <c r="D1643">
        <v>8189.0049322094792</v>
      </c>
      <c r="E1643" s="4">
        <v>9264.9975226920469</v>
      </c>
      <c r="F1643" t="str">
        <f t="shared" si="25"/>
        <v>Increase</v>
      </c>
    </row>
    <row r="1644" spans="1:6" x14ac:dyDescent="0.2">
      <c r="A1644" s="1">
        <v>43647</v>
      </c>
      <c r="B1644" s="2">
        <v>9199.8597470076202</v>
      </c>
      <c r="C1644" s="3">
        <v>10044.234669007847</v>
      </c>
      <c r="D1644">
        <v>8263.4177218287969</v>
      </c>
      <c r="E1644" s="4">
        <v>9338.0248857828065</v>
      </c>
      <c r="F1644" t="str">
        <f t="shared" si="25"/>
        <v>Increase</v>
      </c>
    </row>
    <row r="1645" spans="1:6" x14ac:dyDescent="0.2">
      <c r="A1645" s="1">
        <v>43648</v>
      </c>
      <c r="B1645" s="2">
        <v>9242.4545814031153</v>
      </c>
      <c r="C1645" s="3">
        <v>10053.695597687689</v>
      </c>
      <c r="D1645">
        <v>8311.5922113119723</v>
      </c>
      <c r="E1645" s="4">
        <v>9284.1803524959814</v>
      </c>
      <c r="F1645" t="str">
        <f t="shared" si="25"/>
        <v>Decrease</v>
      </c>
    </row>
    <row r="1646" spans="1:6" x14ac:dyDescent="0.2">
      <c r="A1646" s="1">
        <v>43649</v>
      </c>
      <c r="B1646" s="2">
        <v>9393.8969235084751</v>
      </c>
      <c r="C1646" s="3">
        <v>10322.458681664697</v>
      </c>
      <c r="D1646">
        <v>8323.6425380252458</v>
      </c>
      <c r="E1646" s="4">
        <v>9451.7149184791542</v>
      </c>
      <c r="F1646" t="str">
        <f t="shared" si="25"/>
        <v>Increase</v>
      </c>
    </row>
    <row r="1647" spans="1:6" x14ac:dyDescent="0.2">
      <c r="A1647" s="1">
        <v>43650</v>
      </c>
      <c r="B1647" s="2">
        <v>9149.000228001767</v>
      </c>
      <c r="C1647" s="3">
        <v>10003.301806581463</v>
      </c>
      <c r="D1647">
        <v>8259.0286551835197</v>
      </c>
      <c r="E1647" s="4">
        <v>9193.7068121507727</v>
      </c>
      <c r="F1647" t="str">
        <f t="shared" si="25"/>
        <v>Decrease</v>
      </c>
    </row>
    <row r="1648" spans="1:6" x14ac:dyDescent="0.2">
      <c r="A1648" s="1">
        <v>43651</v>
      </c>
      <c r="B1648" s="2">
        <v>9104.8657806149531</v>
      </c>
      <c r="C1648" s="3">
        <v>10033.588592477545</v>
      </c>
      <c r="D1648">
        <v>8139.1748943104212</v>
      </c>
      <c r="E1648" s="4">
        <v>9135.4329635481972</v>
      </c>
      <c r="F1648" t="str">
        <f t="shared" si="25"/>
        <v>Decrease</v>
      </c>
    </row>
    <row r="1649" spans="1:6" x14ac:dyDescent="0.2">
      <c r="A1649" s="1">
        <v>43652</v>
      </c>
      <c r="B1649" s="2">
        <v>9094.5925945965373</v>
      </c>
      <c r="C1649" s="3">
        <v>10036.705333781367</v>
      </c>
      <c r="D1649">
        <v>7923.0365094768249</v>
      </c>
      <c r="E1649" s="4">
        <v>9252.0758077200098</v>
      </c>
      <c r="F1649" t="str">
        <f t="shared" si="25"/>
        <v>Increase</v>
      </c>
    </row>
    <row r="1650" spans="1:6" x14ac:dyDescent="0.2">
      <c r="A1650" s="1">
        <v>43653</v>
      </c>
      <c r="B1650" s="2">
        <v>9005.8041784466495</v>
      </c>
      <c r="C1650" s="3">
        <v>9870.108962552993</v>
      </c>
      <c r="D1650">
        <v>7964.8352188672934</v>
      </c>
      <c r="E1650" s="4">
        <v>9164.0471076479025</v>
      </c>
      <c r="F1650" t="str">
        <f t="shared" si="25"/>
        <v>Decrease</v>
      </c>
    </row>
    <row r="1651" spans="1:6" x14ac:dyDescent="0.2">
      <c r="A1651" s="1">
        <v>43654</v>
      </c>
      <c r="B1651" s="2">
        <v>8878.4299147316851</v>
      </c>
      <c r="C1651" s="3">
        <v>9676.6495092587229</v>
      </c>
      <c r="D1651">
        <v>8043.5241339072427</v>
      </c>
      <c r="E1651" s="4">
        <v>8776.2615542306339</v>
      </c>
      <c r="F1651" t="str">
        <f t="shared" si="25"/>
        <v>Decrease</v>
      </c>
    </row>
    <row r="1652" spans="1:6" x14ac:dyDescent="0.2">
      <c r="A1652" s="1">
        <v>43655</v>
      </c>
      <c r="B1652" s="2">
        <v>8722.6873393991464</v>
      </c>
      <c r="C1652" s="3">
        <v>9808.5725937731022</v>
      </c>
      <c r="D1652">
        <v>7883.9575273055971</v>
      </c>
      <c r="E1652" s="4">
        <v>8904.4780454155552</v>
      </c>
      <c r="F1652" t="str">
        <f t="shared" si="25"/>
        <v>Increase</v>
      </c>
    </row>
    <row r="1653" spans="1:6" x14ac:dyDescent="0.2">
      <c r="A1653" s="1">
        <v>43656</v>
      </c>
      <c r="B1653" s="2">
        <v>8799.9133098733655</v>
      </c>
      <c r="C1653" s="3">
        <v>9782.3744074398783</v>
      </c>
      <c r="D1653">
        <v>7892.5611909804747</v>
      </c>
      <c r="E1653" s="4">
        <v>8804.5136023076502</v>
      </c>
      <c r="F1653" t="str">
        <f t="shared" si="25"/>
        <v>Decrease</v>
      </c>
    </row>
    <row r="1654" spans="1:6" x14ac:dyDescent="0.2">
      <c r="A1654" s="1">
        <v>43657</v>
      </c>
      <c r="B1654" s="2">
        <v>8676.201970570728</v>
      </c>
      <c r="C1654" s="3">
        <v>9661.9830439978359</v>
      </c>
      <c r="D1654">
        <v>7766.0642927659464</v>
      </c>
      <c r="E1654" s="4">
        <v>8790.3780971669312</v>
      </c>
      <c r="F1654" t="str">
        <f t="shared" si="25"/>
        <v>Decrease</v>
      </c>
    </row>
    <row r="1655" spans="1:6" x14ac:dyDescent="0.2">
      <c r="A1655" s="1">
        <v>43658</v>
      </c>
      <c r="B1655" s="2">
        <v>8576.5740133720246</v>
      </c>
      <c r="C1655" s="3">
        <v>9500.4750244763</v>
      </c>
      <c r="D1655">
        <v>7614.0509523388091</v>
      </c>
      <c r="E1655" s="4">
        <v>8674.2763433174659</v>
      </c>
      <c r="F1655" t="str">
        <f t="shared" si="25"/>
        <v>Decrease</v>
      </c>
    </row>
    <row r="1656" spans="1:6" x14ac:dyDescent="0.2">
      <c r="A1656" s="1">
        <v>43659</v>
      </c>
      <c r="B1656" s="2">
        <v>8550.3726201469653</v>
      </c>
      <c r="C1656" s="3">
        <v>9496.9831151986855</v>
      </c>
      <c r="D1656">
        <v>7633.9116416156612</v>
      </c>
      <c r="E1656" s="4">
        <v>8373.8841206737434</v>
      </c>
      <c r="F1656" t="str">
        <f t="shared" si="25"/>
        <v>Decrease</v>
      </c>
    </row>
    <row r="1657" spans="1:6" x14ac:dyDescent="0.2">
      <c r="A1657" s="1">
        <v>43660</v>
      </c>
      <c r="B1657" s="2">
        <v>8598.4070667965516</v>
      </c>
      <c r="C1657" s="3">
        <v>9541.7639547756298</v>
      </c>
      <c r="D1657">
        <v>7757.1421091533803</v>
      </c>
      <c r="E1657" s="4">
        <v>8559.0116847538848</v>
      </c>
      <c r="F1657" t="str">
        <f t="shared" si="25"/>
        <v>Increase</v>
      </c>
    </row>
    <row r="1658" spans="1:6" x14ac:dyDescent="0.2">
      <c r="A1658" s="1">
        <v>43661</v>
      </c>
      <c r="B1658" s="2">
        <v>8333.8576831492992</v>
      </c>
      <c r="C1658" s="3">
        <v>9177.1944958348777</v>
      </c>
      <c r="D1658">
        <v>7376.9451489482371</v>
      </c>
      <c r="E1658" s="4">
        <v>8172.9777616809806</v>
      </c>
      <c r="F1658" t="str">
        <f t="shared" si="25"/>
        <v>Decrease</v>
      </c>
    </row>
    <row r="1659" spans="1:6" x14ac:dyDescent="0.2">
      <c r="A1659" s="1">
        <v>43662</v>
      </c>
      <c r="B1659" s="2">
        <v>8334.9571710850414</v>
      </c>
      <c r="C1659" s="3">
        <v>9136.2275879884764</v>
      </c>
      <c r="D1659">
        <v>7434.2854658811866</v>
      </c>
      <c r="E1659" s="4">
        <v>8505.6858852665737</v>
      </c>
      <c r="F1659" t="str">
        <f t="shared" si="25"/>
        <v>Increase</v>
      </c>
    </row>
    <row r="1660" spans="1:6" x14ac:dyDescent="0.2">
      <c r="A1660" s="1">
        <v>43663</v>
      </c>
      <c r="B1660" s="2">
        <v>8480.4904481702833</v>
      </c>
      <c r="C1660" s="3">
        <v>9316.8795421647792</v>
      </c>
      <c r="D1660">
        <v>7686.6496437636024</v>
      </c>
      <c r="E1660" s="4">
        <v>8638.9926460529605</v>
      </c>
      <c r="F1660" t="str">
        <f t="shared" si="25"/>
        <v>Increase</v>
      </c>
    </row>
    <row r="1661" spans="1:6" x14ac:dyDescent="0.2">
      <c r="A1661" s="1">
        <v>43664</v>
      </c>
      <c r="B1661" s="2">
        <v>8689.7419863398154</v>
      </c>
      <c r="C1661" s="3">
        <v>9637.6629340005038</v>
      </c>
      <c r="D1661">
        <v>7753.7249362675966</v>
      </c>
      <c r="E1661" s="4">
        <v>8860.9640932754974</v>
      </c>
      <c r="F1661" t="str">
        <f t="shared" si="25"/>
        <v>Increase</v>
      </c>
    </row>
    <row r="1662" spans="1:6" x14ac:dyDescent="0.2">
      <c r="A1662" s="1">
        <v>43665</v>
      </c>
      <c r="B1662" s="2">
        <v>8909.4339864969697</v>
      </c>
      <c r="C1662" s="3">
        <v>9692.2229904144151</v>
      </c>
      <c r="D1662">
        <v>8092.4272825093558</v>
      </c>
      <c r="E1662" s="4">
        <v>9057.213410860717</v>
      </c>
      <c r="F1662" t="str">
        <f t="shared" si="25"/>
        <v>Increase</v>
      </c>
    </row>
    <row r="1663" spans="1:6" x14ac:dyDescent="0.2">
      <c r="A1663" s="1">
        <v>43666</v>
      </c>
      <c r="B1663" s="2">
        <v>9091.181188456143</v>
      </c>
      <c r="C1663" s="3">
        <v>10091.153805137787</v>
      </c>
      <c r="D1663">
        <v>8023.4451696643109</v>
      </c>
      <c r="E1663" s="4">
        <v>9084.3325173395096</v>
      </c>
      <c r="F1663" t="str">
        <f t="shared" si="25"/>
        <v>Increase</v>
      </c>
    </row>
    <row r="1664" spans="1:6" x14ac:dyDescent="0.2">
      <c r="A1664" s="1">
        <v>43667</v>
      </c>
      <c r="B1664" s="2">
        <v>8892.2060158335407</v>
      </c>
      <c r="C1664" s="3">
        <v>9642.4329087769784</v>
      </c>
      <c r="D1664">
        <v>7958.3180216705432</v>
      </c>
      <c r="E1664" s="4">
        <v>8993.8626274517428</v>
      </c>
      <c r="F1664" t="str">
        <f t="shared" si="25"/>
        <v>Decrease</v>
      </c>
    </row>
    <row r="1665" spans="1:6" x14ac:dyDescent="0.2">
      <c r="A1665" s="1">
        <v>43668</v>
      </c>
      <c r="B1665" s="2">
        <v>8703.4674595462493</v>
      </c>
      <c r="C1665" s="3">
        <v>9523.5360196003603</v>
      </c>
      <c r="D1665">
        <v>7877.6896939889712</v>
      </c>
      <c r="E1665" s="4">
        <v>8625.669390151028</v>
      </c>
      <c r="F1665" t="str">
        <f t="shared" si="25"/>
        <v>Decrease</v>
      </c>
    </row>
    <row r="1666" spans="1:6" x14ac:dyDescent="0.2">
      <c r="A1666" s="1">
        <v>43669</v>
      </c>
      <c r="B1666" s="2">
        <v>8674.6252807805085</v>
      </c>
      <c r="C1666" s="3">
        <v>9422.2054503382151</v>
      </c>
      <c r="D1666">
        <v>7713.2506982800132</v>
      </c>
      <c r="E1666" s="4">
        <v>8871.5549948865064</v>
      </c>
      <c r="F1666" t="str">
        <f t="shared" si="25"/>
        <v>Increase</v>
      </c>
    </row>
    <row r="1667" spans="1:6" x14ac:dyDescent="0.2">
      <c r="A1667" s="1">
        <v>43670</v>
      </c>
      <c r="B1667" s="2">
        <v>8559.2466894796053</v>
      </c>
      <c r="C1667" s="3">
        <v>9474.5799739218837</v>
      </c>
      <c r="D1667">
        <v>7776.3381345375965</v>
      </c>
      <c r="E1667" s="4">
        <v>8566.1888065235325</v>
      </c>
      <c r="F1667" t="str">
        <f t="shared" si="25"/>
        <v>Decrease</v>
      </c>
    </row>
    <row r="1668" spans="1:6" x14ac:dyDescent="0.2">
      <c r="A1668" s="1">
        <v>43671</v>
      </c>
      <c r="B1668" s="2">
        <v>8648.2366545484929</v>
      </c>
      <c r="C1668" s="3">
        <v>9358.0262385896858</v>
      </c>
      <c r="D1668">
        <v>7801.0503259165016</v>
      </c>
      <c r="E1668" s="4">
        <v>8792.3623674348419</v>
      </c>
      <c r="F1668" t="str">
        <f t="shared" ref="F1668:F1731" si="26">IF(E1668&gt;=E1667,"Increase","Decrease")</f>
        <v>Increase</v>
      </c>
    </row>
    <row r="1669" spans="1:6" x14ac:dyDescent="0.2">
      <c r="A1669" s="1">
        <v>43672</v>
      </c>
      <c r="B1669" s="2">
        <v>8690.8646321094602</v>
      </c>
      <c r="C1669" s="3">
        <v>9623.7885751554586</v>
      </c>
      <c r="D1669">
        <v>7739.0771987646267</v>
      </c>
      <c r="E1669" s="4">
        <v>8720.553473427979</v>
      </c>
      <c r="F1669" t="str">
        <f t="shared" si="26"/>
        <v>Decrease</v>
      </c>
    </row>
    <row r="1670" spans="1:6" x14ac:dyDescent="0.2">
      <c r="A1670" s="1">
        <v>43673</v>
      </c>
      <c r="B1670" s="2">
        <v>8438.8970628281349</v>
      </c>
      <c r="C1670" s="3">
        <v>9298.0750340021132</v>
      </c>
      <c r="D1670">
        <v>7580.4432305652126</v>
      </c>
      <c r="E1670" s="4">
        <v>8545.6255142075352</v>
      </c>
      <c r="F1670" t="str">
        <f t="shared" si="26"/>
        <v>Decrease</v>
      </c>
    </row>
    <row r="1671" spans="1:6" x14ac:dyDescent="0.2">
      <c r="A1671" s="1">
        <v>43674</v>
      </c>
      <c r="B1671" s="2">
        <v>8384.5895162627075</v>
      </c>
      <c r="C1671" s="3">
        <v>9229.6542711040584</v>
      </c>
      <c r="D1671">
        <v>7498.1286352441703</v>
      </c>
      <c r="E1671" s="4">
        <v>8433.9863988999532</v>
      </c>
      <c r="F1671" t="str">
        <f t="shared" si="26"/>
        <v>Decrease</v>
      </c>
    </row>
    <row r="1672" spans="1:6" x14ac:dyDescent="0.2">
      <c r="A1672" s="1">
        <v>43675</v>
      </c>
      <c r="B1672" s="2">
        <v>8279.9447077553632</v>
      </c>
      <c r="C1672" s="3">
        <v>9206.7612289215831</v>
      </c>
      <c r="D1672">
        <v>7392.8655974416115</v>
      </c>
      <c r="E1672" s="4">
        <v>8222.7176474668031</v>
      </c>
      <c r="F1672" t="str">
        <f t="shared" si="26"/>
        <v>Decrease</v>
      </c>
    </row>
    <row r="1673" spans="1:6" x14ac:dyDescent="0.2">
      <c r="A1673" s="1">
        <v>43676</v>
      </c>
      <c r="B1673" s="2">
        <v>8376.6035708609252</v>
      </c>
      <c r="C1673" s="3">
        <v>9142.5290712337046</v>
      </c>
      <c r="D1673">
        <v>7612.1141410516057</v>
      </c>
      <c r="E1673" s="4">
        <v>8560.5203884647326</v>
      </c>
      <c r="F1673" t="str">
        <f t="shared" si="26"/>
        <v>Increase</v>
      </c>
    </row>
    <row r="1674" spans="1:6" x14ac:dyDescent="0.2">
      <c r="A1674" s="1">
        <v>43677</v>
      </c>
      <c r="B1674" s="2">
        <v>8531.2963973904334</v>
      </c>
      <c r="C1674" s="3">
        <v>9371.3722452447109</v>
      </c>
      <c r="D1674">
        <v>7690.968517867037</v>
      </c>
      <c r="E1674" s="4">
        <v>8676.5751343523352</v>
      </c>
      <c r="F1674" t="str">
        <f t="shared" si="26"/>
        <v>Increase</v>
      </c>
    </row>
    <row r="1675" spans="1:6" x14ac:dyDescent="0.2">
      <c r="A1675" s="1">
        <v>43678</v>
      </c>
      <c r="B1675" s="2">
        <v>8902.1435320972851</v>
      </c>
      <c r="C1675" s="3">
        <v>9772.7543541154209</v>
      </c>
      <c r="D1675">
        <v>8062.7084887476794</v>
      </c>
      <c r="E1675" s="4">
        <v>9097.3064362940368</v>
      </c>
      <c r="F1675" t="str">
        <f t="shared" si="26"/>
        <v>Increase</v>
      </c>
    </row>
    <row r="1676" spans="1:6" x14ac:dyDescent="0.2">
      <c r="A1676" s="1">
        <v>43679</v>
      </c>
      <c r="B1676" s="2">
        <v>8585.1289532390419</v>
      </c>
      <c r="C1676" s="3">
        <v>9432.5855374424918</v>
      </c>
      <c r="D1676">
        <v>7789.6267330868704</v>
      </c>
      <c r="E1676" s="4">
        <v>8878.5606533008686</v>
      </c>
      <c r="F1676" t="str">
        <f t="shared" si="26"/>
        <v>Decrease</v>
      </c>
    </row>
    <row r="1677" spans="1:6" x14ac:dyDescent="0.2">
      <c r="A1677" s="1">
        <v>43680</v>
      </c>
      <c r="B1677" s="2">
        <v>8638.0223616788717</v>
      </c>
      <c r="C1677" s="3">
        <v>9243.1973653086989</v>
      </c>
      <c r="D1677">
        <v>7776.0935785699994</v>
      </c>
      <c r="E1677" s="4">
        <v>8765.8832913737733</v>
      </c>
      <c r="F1677" t="str">
        <f t="shared" si="26"/>
        <v>Decrease</v>
      </c>
    </row>
    <row r="1678" spans="1:6" x14ac:dyDescent="0.2">
      <c r="A1678" s="1">
        <v>43681</v>
      </c>
      <c r="B1678" s="2">
        <v>8176.9990144090762</v>
      </c>
      <c r="C1678" s="3">
        <v>9043.7353868896716</v>
      </c>
      <c r="D1678">
        <v>7253.2513238929296</v>
      </c>
      <c r="E1678" s="4">
        <v>8314.5016224899809</v>
      </c>
      <c r="F1678" t="str">
        <f t="shared" si="26"/>
        <v>Decrease</v>
      </c>
    </row>
    <row r="1679" spans="1:6" x14ac:dyDescent="0.2">
      <c r="A1679" s="1">
        <v>43682</v>
      </c>
      <c r="B1679" s="2">
        <v>8196.9746836361428</v>
      </c>
      <c r="C1679" s="3">
        <v>9079.1664589851389</v>
      </c>
      <c r="D1679">
        <v>7325.0767015689416</v>
      </c>
      <c r="E1679" s="4">
        <v>8367.7420381133579</v>
      </c>
      <c r="F1679" t="str">
        <f t="shared" si="26"/>
        <v>Increase</v>
      </c>
    </row>
    <row r="1680" spans="1:6" x14ac:dyDescent="0.2">
      <c r="A1680" s="1">
        <v>43683</v>
      </c>
      <c r="B1680" s="2">
        <v>7947.213171639185</v>
      </c>
      <c r="C1680" s="3">
        <v>8738.6685032570222</v>
      </c>
      <c r="D1680">
        <v>7050.2035022324435</v>
      </c>
      <c r="E1680" s="4">
        <v>8253.6824548049844</v>
      </c>
      <c r="F1680" t="str">
        <f t="shared" si="26"/>
        <v>Decrease</v>
      </c>
    </row>
    <row r="1681" spans="1:6" x14ac:dyDescent="0.2">
      <c r="A1681" s="1">
        <v>43684</v>
      </c>
      <c r="B1681" s="2">
        <v>7754.4458586747905</v>
      </c>
      <c r="C1681" s="3">
        <v>8562.2998000775988</v>
      </c>
      <c r="D1681">
        <v>7119.5076861290572</v>
      </c>
      <c r="E1681" s="4">
        <v>7779.9024836291401</v>
      </c>
      <c r="F1681" t="str">
        <f t="shared" si="26"/>
        <v>Decrease</v>
      </c>
    </row>
    <row r="1682" spans="1:6" x14ac:dyDescent="0.2">
      <c r="A1682" s="1">
        <v>43685</v>
      </c>
      <c r="B1682" s="2">
        <v>7900.1098776722793</v>
      </c>
      <c r="C1682" s="3">
        <v>8737.9273039962918</v>
      </c>
      <c r="D1682">
        <v>7140.233392358381</v>
      </c>
      <c r="E1682" s="4">
        <v>8094.8864299632687</v>
      </c>
      <c r="F1682" t="str">
        <f t="shared" si="26"/>
        <v>Increase</v>
      </c>
    </row>
    <row r="1683" spans="1:6" x14ac:dyDescent="0.2">
      <c r="A1683" s="1">
        <v>43686</v>
      </c>
      <c r="B1683" s="2">
        <v>7812.8957632514794</v>
      </c>
      <c r="C1683" s="3">
        <v>8544.3337509360863</v>
      </c>
      <c r="D1683">
        <v>7101.83019483719</v>
      </c>
      <c r="E1683" s="4">
        <v>8030.569803073945</v>
      </c>
      <c r="F1683" t="str">
        <f t="shared" si="26"/>
        <v>Decrease</v>
      </c>
    </row>
    <row r="1684" spans="1:6" x14ac:dyDescent="0.2">
      <c r="A1684" s="1">
        <v>43687</v>
      </c>
      <c r="B1684" s="2">
        <v>7935.3924128517519</v>
      </c>
      <c r="C1684" s="3">
        <v>8793.4385050896381</v>
      </c>
      <c r="D1684">
        <v>7202.4061913489377</v>
      </c>
      <c r="E1684" s="4">
        <v>7831.7707978224489</v>
      </c>
      <c r="F1684" t="str">
        <f t="shared" si="26"/>
        <v>Decrease</v>
      </c>
    </row>
    <row r="1685" spans="1:6" x14ac:dyDescent="0.2">
      <c r="A1685" s="1">
        <v>43688</v>
      </c>
      <c r="B1685" s="2">
        <v>7668.2782715006942</v>
      </c>
      <c r="C1685" s="3">
        <v>8528.2137441844661</v>
      </c>
      <c r="D1685">
        <v>6920.3762449007936</v>
      </c>
      <c r="E1685" s="4">
        <v>7811.6790305853419</v>
      </c>
      <c r="F1685" t="str">
        <f t="shared" si="26"/>
        <v>Decrease</v>
      </c>
    </row>
    <row r="1686" spans="1:6" x14ac:dyDescent="0.2">
      <c r="A1686" s="1">
        <v>43689</v>
      </c>
      <c r="B1686" s="2">
        <v>7710.6267692930996</v>
      </c>
      <c r="C1686" s="3">
        <v>8513.3545379286843</v>
      </c>
      <c r="D1686">
        <v>6851.6630590211298</v>
      </c>
      <c r="E1686" s="4">
        <v>7734.1329688131755</v>
      </c>
      <c r="F1686" t="str">
        <f t="shared" si="26"/>
        <v>Decrease</v>
      </c>
    </row>
    <row r="1687" spans="1:6" x14ac:dyDescent="0.2">
      <c r="A1687" s="1">
        <v>43690</v>
      </c>
      <c r="B1687" s="2">
        <v>7943.579046821319</v>
      </c>
      <c r="C1687" s="3">
        <v>8718.6396464010159</v>
      </c>
      <c r="D1687">
        <v>7168.8290465596274</v>
      </c>
      <c r="E1687" s="4">
        <v>8038.2162719041698</v>
      </c>
      <c r="F1687" t="str">
        <f t="shared" si="26"/>
        <v>Increase</v>
      </c>
    </row>
    <row r="1688" spans="1:6" x14ac:dyDescent="0.2">
      <c r="A1688" s="1">
        <v>43691</v>
      </c>
      <c r="B1688" s="2">
        <v>7829.0716597869978</v>
      </c>
      <c r="C1688" s="3">
        <v>8569.2021188261151</v>
      </c>
      <c r="D1688">
        <v>7063.0171854525333</v>
      </c>
      <c r="E1688" s="4">
        <v>7858.7044296484237</v>
      </c>
      <c r="F1688" t="str">
        <f t="shared" si="26"/>
        <v>Decrease</v>
      </c>
    </row>
    <row r="1689" spans="1:6" x14ac:dyDescent="0.2">
      <c r="A1689" s="1">
        <v>43692</v>
      </c>
      <c r="B1689" s="2">
        <v>7914.6904874279617</v>
      </c>
      <c r="C1689" s="3">
        <v>8717.1170485742932</v>
      </c>
      <c r="D1689">
        <v>7134.6144360384214</v>
      </c>
      <c r="E1689" s="4">
        <v>8047.3920793294837</v>
      </c>
      <c r="F1689" t="str">
        <f t="shared" si="26"/>
        <v>Increase</v>
      </c>
    </row>
    <row r="1690" spans="1:6" x14ac:dyDescent="0.2">
      <c r="A1690" s="1">
        <v>43693</v>
      </c>
      <c r="B1690" s="2">
        <v>7806.9531348991213</v>
      </c>
      <c r="C1690" s="3">
        <v>8525.8396252211769</v>
      </c>
      <c r="D1690">
        <v>7032.8832971888705</v>
      </c>
      <c r="E1690" s="4">
        <v>7950.6023609939302</v>
      </c>
      <c r="F1690" t="str">
        <f t="shared" si="26"/>
        <v>Decrease</v>
      </c>
    </row>
    <row r="1691" spans="1:6" x14ac:dyDescent="0.2">
      <c r="A1691" s="1">
        <v>43694</v>
      </c>
      <c r="B1691" s="2">
        <v>7577.2291512785478</v>
      </c>
      <c r="C1691" s="3">
        <v>8335.5564732843977</v>
      </c>
      <c r="D1691">
        <v>6777.7322908188498</v>
      </c>
      <c r="E1691" s="4">
        <v>7647.1458840309615</v>
      </c>
      <c r="F1691" t="str">
        <f t="shared" si="26"/>
        <v>Decrease</v>
      </c>
    </row>
    <row r="1692" spans="1:6" x14ac:dyDescent="0.2">
      <c r="A1692" s="1">
        <v>43695</v>
      </c>
      <c r="B1692" s="2">
        <v>7545.4585895286045</v>
      </c>
      <c r="C1692" s="3">
        <v>8169.8552453818529</v>
      </c>
      <c r="D1692">
        <v>6710.6492951153023</v>
      </c>
      <c r="E1692" s="4">
        <v>7440.9714090921343</v>
      </c>
      <c r="F1692" t="str">
        <f t="shared" si="26"/>
        <v>Decrease</v>
      </c>
    </row>
    <row r="1693" spans="1:6" x14ac:dyDescent="0.2">
      <c r="A1693" s="1">
        <v>43696</v>
      </c>
      <c r="B1693" s="2">
        <v>7718.7216520532302</v>
      </c>
      <c r="C1693" s="3">
        <v>8502.0158648379802</v>
      </c>
      <c r="D1693">
        <v>7050.2656863589618</v>
      </c>
      <c r="E1693" s="4">
        <v>7648.90177272042</v>
      </c>
      <c r="F1693" t="str">
        <f t="shared" si="26"/>
        <v>Increase</v>
      </c>
    </row>
    <row r="1694" spans="1:6" x14ac:dyDescent="0.2">
      <c r="A1694" s="1">
        <v>43697</v>
      </c>
      <c r="B1694" s="2">
        <v>7514.6818127936176</v>
      </c>
      <c r="C1694" s="3">
        <v>8308.6225537446771</v>
      </c>
      <c r="D1694">
        <v>6762.1847074597245</v>
      </c>
      <c r="E1694" s="4">
        <v>7611.8612952271305</v>
      </c>
      <c r="F1694" t="str">
        <f t="shared" si="26"/>
        <v>Decrease</v>
      </c>
    </row>
    <row r="1695" spans="1:6" x14ac:dyDescent="0.2">
      <c r="A1695" s="1">
        <v>43698</v>
      </c>
      <c r="B1695" s="2">
        <v>7305.2467283438991</v>
      </c>
      <c r="C1695" s="3">
        <v>8158.9846099031229</v>
      </c>
      <c r="D1695">
        <v>6514.5415660622002</v>
      </c>
      <c r="E1695" s="4">
        <v>7467.8218795089624</v>
      </c>
      <c r="F1695" t="str">
        <f t="shared" si="26"/>
        <v>Decrease</v>
      </c>
    </row>
    <row r="1696" spans="1:6" x14ac:dyDescent="0.2">
      <c r="A1696" s="1">
        <v>43699</v>
      </c>
      <c r="B1696" s="2">
        <v>7074.3824752462924</v>
      </c>
      <c r="C1696" s="3">
        <v>7819.2706209874395</v>
      </c>
      <c r="D1696">
        <v>6248.590142779577</v>
      </c>
      <c r="E1696" s="4">
        <v>7250.1835843480703</v>
      </c>
      <c r="F1696" t="str">
        <f t="shared" si="26"/>
        <v>Decrease</v>
      </c>
    </row>
    <row r="1697" spans="1:6" x14ac:dyDescent="0.2">
      <c r="A1697" s="1">
        <v>43700</v>
      </c>
      <c r="B1697" s="2">
        <v>7265.9211792316191</v>
      </c>
      <c r="C1697" s="3">
        <v>8111.876301477093</v>
      </c>
      <c r="D1697">
        <v>6706.4930951891947</v>
      </c>
      <c r="E1697" s="4">
        <v>7437.9489949198796</v>
      </c>
      <c r="F1697" t="str">
        <f t="shared" si="26"/>
        <v>Increase</v>
      </c>
    </row>
    <row r="1698" spans="1:6" x14ac:dyDescent="0.2">
      <c r="A1698" s="1">
        <v>43701</v>
      </c>
      <c r="B1698" s="2">
        <v>7210.1501464351904</v>
      </c>
      <c r="C1698" s="3">
        <v>7866.7519224125226</v>
      </c>
      <c r="D1698">
        <v>6476.8741183891389</v>
      </c>
      <c r="E1698" s="4">
        <v>7459.1144108222152</v>
      </c>
      <c r="F1698" t="str">
        <f t="shared" si="26"/>
        <v>Increase</v>
      </c>
    </row>
    <row r="1699" spans="1:6" x14ac:dyDescent="0.2">
      <c r="A1699" s="1">
        <v>43702</v>
      </c>
      <c r="B1699" s="2">
        <v>6905.7895590478674</v>
      </c>
      <c r="C1699" s="3">
        <v>7558.3508740762181</v>
      </c>
      <c r="D1699">
        <v>6039.9844214751811</v>
      </c>
      <c r="E1699" s="4">
        <v>6837.214729354755</v>
      </c>
      <c r="F1699" t="str">
        <f t="shared" si="26"/>
        <v>Decrease</v>
      </c>
    </row>
    <row r="1700" spans="1:6" x14ac:dyDescent="0.2">
      <c r="A1700" s="1">
        <v>43703</v>
      </c>
      <c r="B1700" s="2">
        <v>6792.2653868537782</v>
      </c>
      <c r="C1700" s="3">
        <v>7456.554267392843</v>
      </c>
      <c r="D1700">
        <v>6179.0046833093202</v>
      </c>
      <c r="E1700" s="4">
        <v>6978.1100927078214</v>
      </c>
      <c r="F1700" t="str">
        <f t="shared" si="26"/>
        <v>Increase</v>
      </c>
    </row>
    <row r="1701" spans="1:6" x14ac:dyDescent="0.2">
      <c r="A1701" s="1">
        <v>43704</v>
      </c>
      <c r="B1701" s="2">
        <v>6745.8846794956953</v>
      </c>
      <c r="C1701" s="3">
        <v>7518.9476622431966</v>
      </c>
      <c r="D1701">
        <v>6083.0664436131738</v>
      </c>
      <c r="E1701" s="4">
        <v>6644.8603729145252</v>
      </c>
      <c r="F1701" t="str">
        <f t="shared" si="26"/>
        <v>Decrease</v>
      </c>
    </row>
    <row r="1702" spans="1:6" x14ac:dyDescent="0.2">
      <c r="A1702" s="1">
        <v>43705</v>
      </c>
      <c r="B1702" s="2">
        <v>6626.2403130201646</v>
      </c>
      <c r="C1702" s="3">
        <v>7230.4939460184032</v>
      </c>
      <c r="D1702">
        <v>5966.6401843396261</v>
      </c>
      <c r="E1702" s="4">
        <v>6571.421601146606</v>
      </c>
      <c r="F1702" t="str">
        <f t="shared" si="26"/>
        <v>Decrease</v>
      </c>
    </row>
    <row r="1703" spans="1:6" x14ac:dyDescent="0.2">
      <c r="A1703" s="1">
        <v>43706</v>
      </c>
      <c r="B1703" s="2">
        <v>6565.8393016434629</v>
      </c>
      <c r="C1703" s="3">
        <v>7233.3642518524575</v>
      </c>
      <c r="D1703">
        <v>5825.6760768899267</v>
      </c>
      <c r="E1703" s="4">
        <v>6455.9919030461815</v>
      </c>
      <c r="F1703" t="str">
        <f t="shared" si="26"/>
        <v>Decrease</v>
      </c>
    </row>
    <row r="1704" spans="1:6" x14ac:dyDescent="0.2">
      <c r="A1704" s="1">
        <v>43707</v>
      </c>
      <c r="B1704" s="2">
        <v>6409.5303206501994</v>
      </c>
      <c r="C1704" s="3">
        <v>7127.8076197355131</v>
      </c>
      <c r="D1704">
        <v>5796.2685189380463</v>
      </c>
      <c r="E1704" s="4">
        <v>6484.301465072178</v>
      </c>
      <c r="F1704" t="str">
        <f t="shared" si="26"/>
        <v>Increase</v>
      </c>
    </row>
    <row r="1705" spans="1:6" x14ac:dyDescent="0.2">
      <c r="A1705" s="1">
        <v>43708</v>
      </c>
      <c r="B1705" s="2">
        <v>6511.3851318427105</v>
      </c>
      <c r="C1705" s="3">
        <v>7172.3773331916309</v>
      </c>
      <c r="D1705">
        <v>5921.2969383473564</v>
      </c>
      <c r="E1705" s="4">
        <v>6564.9080198512193</v>
      </c>
      <c r="F1705" t="str">
        <f t="shared" si="26"/>
        <v>Increase</v>
      </c>
    </row>
    <row r="1706" spans="1:6" x14ac:dyDescent="0.2">
      <c r="A1706" s="1">
        <v>43709</v>
      </c>
      <c r="B1706" s="2">
        <v>6547.2298970153133</v>
      </c>
      <c r="C1706" s="3">
        <v>7144.9052603897726</v>
      </c>
      <c r="D1706">
        <v>5867.870561015784</v>
      </c>
      <c r="E1706" s="4">
        <v>6484.5949928989658</v>
      </c>
      <c r="F1706" t="str">
        <f t="shared" si="26"/>
        <v>Decrease</v>
      </c>
    </row>
    <row r="1707" spans="1:6" x14ac:dyDescent="0.2">
      <c r="A1707" s="1">
        <v>43710</v>
      </c>
      <c r="B1707" s="2">
        <v>6366.9022047336557</v>
      </c>
      <c r="C1707" s="3">
        <v>6986.7254856926911</v>
      </c>
      <c r="D1707">
        <v>5702.577897942635</v>
      </c>
      <c r="E1707" s="4">
        <v>6378.342200171458</v>
      </c>
      <c r="F1707" t="str">
        <f t="shared" si="26"/>
        <v>Decrease</v>
      </c>
    </row>
    <row r="1708" spans="1:6" x14ac:dyDescent="0.2">
      <c r="A1708" s="1">
        <v>43711</v>
      </c>
      <c r="B1708" s="2">
        <v>6328.4845015041201</v>
      </c>
      <c r="C1708" s="3">
        <v>6989.8071448405635</v>
      </c>
      <c r="D1708">
        <v>5745.5143659782989</v>
      </c>
      <c r="E1708" s="4">
        <v>6385.0125502080473</v>
      </c>
      <c r="F1708" t="str">
        <f t="shared" si="26"/>
        <v>Increase</v>
      </c>
    </row>
    <row r="1709" spans="1:6" x14ac:dyDescent="0.2">
      <c r="A1709" s="1">
        <v>43712</v>
      </c>
      <c r="B1709" s="2">
        <v>6267.5951361382049</v>
      </c>
      <c r="C1709" s="3">
        <v>6960.348291212752</v>
      </c>
      <c r="D1709">
        <v>5591.1509602804354</v>
      </c>
      <c r="E1709" s="4">
        <v>6190.4043011464946</v>
      </c>
      <c r="F1709" t="str">
        <f t="shared" si="26"/>
        <v>Decrease</v>
      </c>
    </row>
    <row r="1710" spans="1:6" x14ac:dyDescent="0.2">
      <c r="A1710" s="1">
        <v>43713</v>
      </c>
      <c r="B1710" s="2">
        <v>6455.0003502171621</v>
      </c>
      <c r="C1710" s="3">
        <v>6857.5653033239751</v>
      </c>
      <c r="D1710">
        <v>5781.6192384433498</v>
      </c>
      <c r="E1710" s="4">
        <v>6477.5049298596223</v>
      </c>
      <c r="F1710" t="str">
        <f t="shared" si="26"/>
        <v>Increase</v>
      </c>
    </row>
    <row r="1711" spans="1:6" x14ac:dyDescent="0.2">
      <c r="A1711" s="1">
        <v>43714</v>
      </c>
      <c r="B1711" s="2">
        <v>6614.1227500201985</v>
      </c>
      <c r="C1711" s="3">
        <v>7441.1809490672658</v>
      </c>
      <c r="D1711">
        <v>6037.8128291310122</v>
      </c>
      <c r="E1711" s="4">
        <v>6627.0832175805535</v>
      </c>
      <c r="F1711" t="str">
        <f t="shared" si="26"/>
        <v>Increase</v>
      </c>
    </row>
    <row r="1712" spans="1:6" x14ac:dyDescent="0.2">
      <c r="A1712" s="1">
        <v>43715</v>
      </c>
      <c r="B1712" s="2">
        <v>6858.2500724748952</v>
      </c>
      <c r="C1712" s="3">
        <v>7650.4282033543723</v>
      </c>
      <c r="D1712">
        <v>6073.0185839279384</v>
      </c>
      <c r="E1712" s="4">
        <v>6894.1747732416234</v>
      </c>
      <c r="F1712" t="str">
        <f t="shared" si="26"/>
        <v>Increase</v>
      </c>
    </row>
    <row r="1713" spans="1:6" x14ac:dyDescent="0.2">
      <c r="A1713" s="1">
        <v>43716</v>
      </c>
      <c r="B1713" s="2">
        <v>6754.0522218721044</v>
      </c>
      <c r="C1713" s="3">
        <v>7432.0016982111665</v>
      </c>
      <c r="D1713">
        <v>6022.2388731971951</v>
      </c>
      <c r="E1713" s="4">
        <v>6911.7347337697693</v>
      </c>
      <c r="F1713" t="str">
        <f t="shared" si="26"/>
        <v>Increase</v>
      </c>
    </row>
    <row r="1714" spans="1:6" x14ac:dyDescent="0.2">
      <c r="A1714" s="1">
        <v>43717</v>
      </c>
      <c r="B1714" s="2">
        <v>6500.1620538154093</v>
      </c>
      <c r="C1714" s="3">
        <v>7146.343539151605</v>
      </c>
      <c r="D1714">
        <v>5937.7391253198675</v>
      </c>
      <c r="E1714" s="4">
        <v>6721.8622511152535</v>
      </c>
      <c r="F1714" t="str">
        <f t="shared" si="26"/>
        <v>Decrease</v>
      </c>
    </row>
    <row r="1715" spans="1:6" x14ac:dyDescent="0.2">
      <c r="A1715" s="1">
        <v>43718</v>
      </c>
      <c r="B1715" s="2">
        <v>6509.4573070287161</v>
      </c>
      <c r="C1715" s="3">
        <v>7122.2381699529305</v>
      </c>
      <c r="D1715">
        <v>5944.0817841461921</v>
      </c>
      <c r="E1715" s="4">
        <v>6610.1419223784796</v>
      </c>
      <c r="F1715" t="str">
        <f t="shared" si="26"/>
        <v>Decrease</v>
      </c>
    </row>
    <row r="1716" spans="1:6" x14ac:dyDescent="0.2">
      <c r="A1716" s="1">
        <v>43719</v>
      </c>
      <c r="B1716" s="2">
        <v>6298.1330024134331</v>
      </c>
      <c r="C1716" s="3">
        <v>6969.4883063357247</v>
      </c>
      <c r="D1716">
        <v>5618.2457686416165</v>
      </c>
      <c r="E1716" s="4">
        <v>6437.2780412971497</v>
      </c>
      <c r="F1716" t="str">
        <f t="shared" si="26"/>
        <v>Decrease</v>
      </c>
    </row>
    <row r="1717" spans="1:6" x14ac:dyDescent="0.2">
      <c r="A1717" s="1">
        <v>43720</v>
      </c>
      <c r="B1717" s="2">
        <v>6456.4724076003195</v>
      </c>
      <c r="C1717" s="3">
        <v>7087.7139052240173</v>
      </c>
      <c r="D1717">
        <v>5740.2258618630931</v>
      </c>
      <c r="E1717" s="4">
        <v>6687.8151396083467</v>
      </c>
      <c r="F1717" t="str">
        <f t="shared" si="26"/>
        <v>Increase</v>
      </c>
    </row>
    <row r="1718" spans="1:6" x14ac:dyDescent="0.2">
      <c r="A1718" s="1">
        <v>43721</v>
      </c>
      <c r="B1718" s="2">
        <v>6376.0115974484816</v>
      </c>
      <c r="C1718" s="3">
        <v>7057.0772765369838</v>
      </c>
      <c r="D1718">
        <v>5722.3582242745679</v>
      </c>
      <c r="E1718" s="4">
        <v>6539.7689210329499</v>
      </c>
      <c r="F1718" t="str">
        <f t="shared" si="26"/>
        <v>Decrease</v>
      </c>
    </row>
    <row r="1719" spans="1:6" x14ac:dyDescent="0.2">
      <c r="A1719" s="1">
        <v>43722</v>
      </c>
      <c r="B1719" s="2">
        <v>6397.1445253205256</v>
      </c>
      <c r="C1719" s="3">
        <v>6944.3987306665549</v>
      </c>
      <c r="D1719">
        <v>5709.6363068321843</v>
      </c>
      <c r="E1719" s="4">
        <v>6478.3160437458928</v>
      </c>
      <c r="F1719" t="str">
        <f t="shared" si="26"/>
        <v>Decrease</v>
      </c>
    </row>
    <row r="1720" spans="1:6" x14ac:dyDescent="0.2">
      <c r="A1720" s="1">
        <v>43723</v>
      </c>
      <c r="B1720" s="2">
        <v>6508.0755800545476</v>
      </c>
      <c r="C1720" s="3">
        <v>7222.9195886171456</v>
      </c>
      <c r="D1720">
        <v>5927.5380887054689</v>
      </c>
      <c r="E1720" s="4">
        <v>6716.5228272493732</v>
      </c>
      <c r="F1720" t="str">
        <f t="shared" si="26"/>
        <v>Increase</v>
      </c>
    </row>
    <row r="1721" spans="1:6" x14ac:dyDescent="0.2">
      <c r="A1721" s="1">
        <v>43724</v>
      </c>
      <c r="B1721" s="2">
        <v>6490.6738672094589</v>
      </c>
      <c r="C1721" s="3">
        <v>7165.0216164504827</v>
      </c>
      <c r="D1721">
        <v>5884.0806459305513</v>
      </c>
      <c r="E1721" s="4">
        <v>6421.0180197737382</v>
      </c>
      <c r="F1721" t="str">
        <f t="shared" si="26"/>
        <v>Decrease</v>
      </c>
    </row>
    <row r="1722" spans="1:6" x14ac:dyDescent="0.2">
      <c r="A1722" s="1">
        <v>43725</v>
      </c>
      <c r="B1722" s="2">
        <v>6494.8855519612989</v>
      </c>
      <c r="C1722" s="3">
        <v>7171.8829510274873</v>
      </c>
      <c r="D1722">
        <v>5801.0150684968048</v>
      </c>
      <c r="E1722" s="4">
        <v>6549.9242217775618</v>
      </c>
      <c r="F1722" t="str">
        <f t="shared" si="26"/>
        <v>Increase</v>
      </c>
    </row>
    <row r="1723" spans="1:6" x14ac:dyDescent="0.2">
      <c r="A1723" s="1">
        <v>43726</v>
      </c>
      <c r="B1723" s="2">
        <v>6477.1343092494935</v>
      </c>
      <c r="C1723" s="3">
        <v>7187.6643309172932</v>
      </c>
      <c r="D1723">
        <v>5802.8770668031984</v>
      </c>
      <c r="E1723" s="4">
        <v>6359.48984481759</v>
      </c>
      <c r="F1723" t="str">
        <f t="shared" si="26"/>
        <v>Decrease</v>
      </c>
    </row>
    <row r="1724" spans="1:6" x14ac:dyDescent="0.2">
      <c r="A1724" s="1">
        <v>43727</v>
      </c>
      <c r="B1724" s="2">
        <v>6826.3067053996083</v>
      </c>
      <c r="C1724" s="3">
        <v>7513.9858127777716</v>
      </c>
      <c r="D1724">
        <v>6228.8148129681576</v>
      </c>
      <c r="E1724" s="4">
        <v>6912.8356549643331</v>
      </c>
      <c r="F1724" t="str">
        <f t="shared" si="26"/>
        <v>Increase</v>
      </c>
    </row>
    <row r="1725" spans="1:6" x14ac:dyDescent="0.2">
      <c r="A1725" s="1">
        <v>43728</v>
      </c>
      <c r="B1725" s="2">
        <v>6887.1214244125804</v>
      </c>
      <c r="C1725" s="3">
        <v>7519.2576256901284</v>
      </c>
      <c r="D1725">
        <v>6415.5332519867143</v>
      </c>
      <c r="E1725" s="4">
        <v>7161.1641427406712</v>
      </c>
      <c r="F1725" t="str">
        <f t="shared" si="26"/>
        <v>Increase</v>
      </c>
    </row>
    <row r="1726" spans="1:6" x14ac:dyDescent="0.2">
      <c r="A1726" s="1">
        <v>43729</v>
      </c>
      <c r="B1726" s="2">
        <v>6970.2614761657615</v>
      </c>
      <c r="C1726" s="3">
        <v>7827.8806042417846</v>
      </c>
      <c r="D1726">
        <v>6325.9330001072312</v>
      </c>
      <c r="E1726" s="4">
        <v>7008.0085934876543</v>
      </c>
      <c r="F1726" t="str">
        <f t="shared" si="26"/>
        <v>Decrease</v>
      </c>
    </row>
    <row r="1727" spans="1:6" x14ac:dyDescent="0.2">
      <c r="A1727" s="1">
        <v>43730</v>
      </c>
      <c r="B1727" s="2">
        <v>6834.2919684759208</v>
      </c>
      <c r="C1727" s="3">
        <v>7569.8669552800247</v>
      </c>
      <c r="D1727">
        <v>6062.6562900552517</v>
      </c>
      <c r="E1727" s="4">
        <v>6791.8709729612365</v>
      </c>
      <c r="F1727" t="str">
        <f t="shared" si="26"/>
        <v>Decrease</v>
      </c>
    </row>
    <row r="1728" spans="1:6" x14ac:dyDescent="0.2">
      <c r="A1728" s="1">
        <v>43731</v>
      </c>
      <c r="B1728" s="2">
        <v>6914.2146228704769</v>
      </c>
      <c r="C1728" s="3">
        <v>7635.0885196881291</v>
      </c>
      <c r="D1728">
        <v>6227.8907076053583</v>
      </c>
      <c r="E1728" s="4">
        <v>6909.4169846266223</v>
      </c>
      <c r="F1728" t="str">
        <f t="shared" si="26"/>
        <v>Increase</v>
      </c>
    </row>
    <row r="1729" spans="1:6" x14ac:dyDescent="0.2">
      <c r="A1729" s="1">
        <v>43732</v>
      </c>
      <c r="B1729" s="2">
        <v>6898.5496483857314</v>
      </c>
      <c r="C1729" s="3">
        <v>7634.0416097501165</v>
      </c>
      <c r="D1729">
        <v>6107.9138477439965</v>
      </c>
      <c r="E1729" s="4">
        <v>6804.5897564599636</v>
      </c>
      <c r="F1729" t="str">
        <f t="shared" si="26"/>
        <v>Decrease</v>
      </c>
    </row>
    <row r="1730" spans="1:6" x14ac:dyDescent="0.2">
      <c r="A1730" s="1">
        <v>43733</v>
      </c>
      <c r="B1730" s="2">
        <v>6595.0217843722876</v>
      </c>
      <c r="C1730" s="3">
        <v>7297.9815017832652</v>
      </c>
      <c r="D1730">
        <v>5786.909572575275</v>
      </c>
      <c r="E1730" s="4">
        <v>6527.5219086537418</v>
      </c>
      <c r="F1730" t="str">
        <f t="shared" si="26"/>
        <v>Decrease</v>
      </c>
    </row>
    <row r="1731" spans="1:6" x14ac:dyDescent="0.2">
      <c r="A1731" s="1">
        <v>43734</v>
      </c>
      <c r="B1731" s="2">
        <v>6585.1526342138695</v>
      </c>
      <c r="C1731" s="3">
        <v>7136.7742431018332</v>
      </c>
      <c r="D1731">
        <v>5950.7257852969469</v>
      </c>
      <c r="E1731" s="4">
        <v>6654.2217270119763</v>
      </c>
      <c r="F1731" t="str">
        <f t="shared" si="26"/>
        <v>Increase</v>
      </c>
    </row>
    <row r="1732" spans="1:6" x14ac:dyDescent="0.2">
      <c r="A1732" s="1">
        <v>43735</v>
      </c>
      <c r="B1732" s="2">
        <v>6671.5274477217845</v>
      </c>
      <c r="C1732" s="3">
        <v>7188.8056824565647</v>
      </c>
      <c r="D1732">
        <v>5914.0015475907248</v>
      </c>
      <c r="E1732" s="4">
        <v>6654.3328835661387</v>
      </c>
      <c r="F1732" t="str">
        <f t="shared" ref="F1732:F1795" si="27">IF(E1732&gt;=E1731,"Increase","Decrease")</f>
        <v>Increase</v>
      </c>
    </row>
    <row r="1733" spans="1:6" x14ac:dyDescent="0.2">
      <c r="A1733" s="1">
        <v>43736</v>
      </c>
      <c r="B1733" s="2">
        <v>6596.0664007401028</v>
      </c>
      <c r="C1733" s="3">
        <v>7303.5670379938028</v>
      </c>
      <c r="D1733">
        <v>5864.6828865470961</v>
      </c>
      <c r="E1733" s="4">
        <v>6741.600094830068</v>
      </c>
      <c r="F1733" t="str">
        <f t="shared" si="27"/>
        <v>Increase</v>
      </c>
    </row>
    <row r="1734" spans="1:6" x14ac:dyDescent="0.2">
      <c r="A1734" s="1">
        <v>43737</v>
      </c>
      <c r="B1734" s="2">
        <v>6653.5625742492193</v>
      </c>
      <c r="C1734" s="3">
        <v>7273.7010077046771</v>
      </c>
      <c r="D1734">
        <v>6052.7493818055109</v>
      </c>
      <c r="E1734" s="4">
        <v>6726.9694328856513</v>
      </c>
      <c r="F1734" t="str">
        <f t="shared" si="27"/>
        <v>Decrease</v>
      </c>
    </row>
    <row r="1735" spans="1:6" x14ac:dyDescent="0.2">
      <c r="A1735" s="1">
        <v>43738</v>
      </c>
      <c r="B1735" s="2">
        <v>6826.0758304839628</v>
      </c>
      <c r="C1735" s="3">
        <v>7615.0715787774443</v>
      </c>
      <c r="D1735">
        <v>6149.1572278495005</v>
      </c>
      <c r="E1735" s="4">
        <v>6783.4128985919278</v>
      </c>
      <c r="F1735" t="str">
        <f t="shared" si="27"/>
        <v>Increase</v>
      </c>
    </row>
    <row r="1736" spans="1:6" x14ac:dyDescent="0.2">
      <c r="A1736" s="1">
        <v>43739</v>
      </c>
      <c r="B1736" s="2">
        <v>7004.1843165338141</v>
      </c>
      <c r="C1736" s="3">
        <v>7678.4209729981212</v>
      </c>
      <c r="D1736">
        <v>6259.5524969628923</v>
      </c>
      <c r="E1736" s="4">
        <v>7320.521116278077</v>
      </c>
      <c r="F1736" t="str">
        <f t="shared" si="27"/>
        <v>Increase</v>
      </c>
    </row>
    <row r="1737" spans="1:6" x14ac:dyDescent="0.2">
      <c r="A1737" s="1">
        <v>43740</v>
      </c>
      <c r="B1737" s="2">
        <v>7108.6612945045435</v>
      </c>
      <c r="C1737" s="3">
        <v>7811.5075853313965</v>
      </c>
      <c r="D1737">
        <v>6437.5004091899682</v>
      </c>
      <c r="E1737" s="4">
        <v>7393.3014048969198</v>
      </c>
      <c r="F1737" t="str">
        <f t="shared" si="27"/>
        <v>Increase</v>
      </c>
    </row>
    <row r="1738" spans="1:6" x14ac:dyDescent="0.2">
      <c r="A1738" s="1">
        <v>43741</v>
      </c>
      <c r="B1738" s="2">
        <v>7301.7299753488069</v>
      </c>
      <c r="C1738" s="3">
        <v>7943.3100036661644</v>
      </c>
      <c r="D1738">
        <v>6485.3974483282364</v>
      </c>
      <c r="E1738" s="4">
        <v>7420.3991336295339</v>
      </c>
      <c r="F1738" t="str">
        <f t="shared" si="27"/>
        <v>Increase</v>
      </c>
    </row>
    <row r="1739" spans="1:6" x14ac:dyDescent="0.2">
      <c r="A1739" s="1">
        <v>43742</v>
      </c>
      <c r="B1739" s="2">
        <v>7494.0576182988934</v>
      </c>
      <c r="C1739" s="3">
        <v>8286.9969194638634</v>
      </c>
      <c r="D1739">
        <v>6727.3430022050943</v>
      </c>
      <c r="E1739" s="4">
        <v>7649.5919873330377</v>
      </c>
      <c r="F1739" t="str">
        <f t="shared" si="27"/>
        <v>Increase</v>
      </c>
    </row>
    <row r="1740" spans="1:6" x14ac:dyDescent="0.2">
      <c r="A1740" s="1">
        <v>43743</v>
      </c>
      <c r="B1740" s="2">
        <v>7320.1296963790037</v>
      </c>
      <c r="C1740" s="3">
        <v>7993.1495045925103</v>
      </c>
      <c r="D1740">
        <v>6680.0825597934454</v>
      </c>
      <c r="E1740" s="4">
        <v>7618.23494371575</v>
      </c>
      <c r="F1740" t="str">
        <f t="shared" si="27"/>
        <v>Decrease</v>
      </c>
    </row>
    <row r="1741" spans="1:6" x14ac:dyDescent="0.2">
      <c r="A1741" s="1">
        <v>43744</v>
      </c>
      <c r="B1741" s="2">
        <v>7274.3895326986058</v>
      </c>
      <c r="C1741" s="3">
        <v>8086.6388161941532</v>
      </c>
      <c r="D1741">
        <v>6509.6797256388782</v>
      </c>
      <c r="E1741" s="4">
        <v>7175.8777087792823</v>
      </c>
      <c r="F1741" t="str">
        <f t="shared" si="27"/>
        <v>Decrease</v>
      </c>
    </row>
    <row r="1742" spans="1:6" x14ac:dyDescent="0.2">
      <c r="A1742" s="1">
        <v>43745</v>
      </c>
      <c r="B1742" s="2">
        <v>7546.0776305150348</v>
      </c>
      <c r="C1742" s="3">
        <v>8331.1578145408839</v>
      </c>
      <c r="D1742">
        <v>6672.3703600350391</v>
      </c>
      <c r="E1742" s="4">
        <v>7528.3467267102578</v>
      </c>
      <c r="F1742" t="str">
        <f t="shared" si="27"/>
        <v>Increase</v>
      </c>
    </row>
    <row r="1743" spans="1:6" x14ac:dyDescent="0.2">
      <c r="A1743" s="1">
        <v>43746</v>
      </c>
      <c r="B1743" s="2">
        <v>7446.715849334927</v>
      </c>
      <c r="C1743" s="3">
        <v>8277.2169854822878</v>
      </c>
      <c r="D1743">
        <v>6730.1897994166993</v>
      </c>
      <c r="E1743" s="4">
        <v>7660.841111267081</v>
      </c>
      <c r="F1743" t="str">
        <f t="shared" si="27"/>
        <v>Increase</v>
      </c>
    </row>
    <row r="1744" spans="1:6" x14ac:dyDescent="0.2">
      <c r="A1744" s="1">
        <v>43747</v>
      </c>
      <c r="B1744" s="2">
        <v>7234.1974570958901</v>
      </c>
      <c r="C1744" s="3">
        <v>7847.515715259472</v>
      </c>
      <c r="D1744">
        <v>6391.0077169759898</v>
      </c>
      <c r="E1744" s="4">
        <v>7355.9323977249132</v>
      </c>
      <c r="F1744" t="str">
        <f t="shared" si="27"/>
        <v>Decrease</v>
      </c>
    </row>
    <row r="1745" spans="1:6" x14ac:dyDescent="0.2">
      <c r="A1745" s="1">
        <v>43748</v>
      </c>
      <c r="B1745" s="2">
        <v>7279.5171291508486</v>
      </c>
      <c r="C1745" s="3">
        <v>8117.3512271961818</v>
      </c>
      <c r="D1745">
        <v>6525.2653134736356</v>
      </c>
      <c r="E1745" s="4">
        <v>7389.2771634341261</v>
      </c>
      <c r="F1745" t="str">
        <f t="shared" si="27"/>
        <v>Increase</v>
      </c>
    </row>
    <row r="1746" spans="1:6" x14ac:dyDescent="0.2">
      <c r="A1746" s="1">
        <v>43749</v>
      </c>
      <c r="B1746" s="2">
        <v>7368.3626549106648</v>
      </c>
      <c r="C1746" s="3">
        <v>8136.8893698600723</v>
      </c>
      <c r="D1746">
        <v>6694.8964065019554</v>
      </c>
      <c r="E1746" s="4">
        <v>7308.9917870852387</v>
      </c>
      <c r="F1746" t="str">
        <f t="shared" si="27"/>
        <v>Decrease</v>
      </c>
    </row>
    <row r="1747" spans="1:6" x14ac:dyDescent="0.2">
      <c r="A1747" s="1">
        <v>43750</v>
      </c>
      <c r="B1747" s="2">
        <v>7498.7112140229465</v>
      </c>
      <c r="C1747" s="3">
        <v>8176.977020222771</v>
      </c>
      <c r="D1747">
        <v>6689.47758715077</v>
      </c>
      <c r="E1747" s="4">
        <v>7578.1746925624884</v>
      </c>
      <c r="F1747" t="str">
        <f t="shared" si="27"/>
        <v>Increase</v>
      </c>
    </row>
    <row r="1748" spans="1:6" x14ac:dyDescent="0.2">
      <c r="A1748" s="1">
        <v>43751</v>
      </c>
      <c r="B1748" s="2">
        <v>7496.8579586474616</v>
      </c>
      <c r="C1748" s="3">
        <v>8342.5268741085347</v>
      </c>
      <c r="D1748">
        <v>6849.245799235543</v>
      </c>
      <c r="E1748" s="4">
        <v>7694.4135198663171</v>
      </c>
      <c r="F1748" t="str">
        <f t="shared" si="27"/>
        <v>Increase</v>
      </c>
    </row>
    <row r="1749" spans="1:6" x14ac:dyDescent="0.2">
      <c r="A1749" s="1">
        <v>43752</v>
      </c>
      <c r="B1749" s="2">
        <v>7412.1682004205104</v>
      </c>
      <c r="C1749" s="3">
        <v>8213.1662652567829</v>
      </c>
      <c r="D1749">
        <v>6787.6724476295776</v>
      </c>
      <c r="E1749" s="4">
        <v>7561.934997232921</v>
      </c>
      <c r="F1749" t="str">
        <f t="shared" si="27"/>
        <v>Decrease</v>
      </c>
    </row>
    <row r="1750" spans="1:6" x14ac:dyDescent="0.2">
      <c r="A1750" s="1">
        <v>43753</v>
      </c>
      <c r="B1750" s="2">
        <v>7188.6625097003116</v>
      </c>
      <c r="C1750" s="3">
        <v>7883.4484976119275</v>
      </c>
      <c r="D1750">
        <v>6577.8469016891559</v>
      </c>
      <c r="E1750" s="4">
        <v>7387.5853253332325</v>
      </c>
      <c r="F1750" t="str">
        <f t="shared" si="27"/>
        <v>Decrease</v>
      </c>
    </row>
    <row r="1751" spans="1:6" x14ac:dyDescent="0.2">
      <c r="A1751" s="1">
        <v>43754</v>
      </c>
      <c r="B1751" s="2">
        <v>7223.4755742299722</v>
      </c>
      <c r="C1751" s="3">
        <v>8025.9939412663698</v>
      </c>
      <c r="D1751">
        <v>6382.2979023655889</v>
      </c>
      <c r="E1751" s="4">
        <v>7141.1518240176611</v>
      </c>
      <c r="F1751" t="str">
        <f t="shared" si="27"/>
        <v>Decrease</v>
      </c>
    </row>
    <row r="1752" spans="1:6" x14ac:dyDescent="0.2">
      <c r="A1752" s="1">
        <v>43755</v>
      </c>
      <c r="B1752" s="2">
        <v>7001.1788408575258</v>
      </c>
      <c r="C1752" s="3">
        <v>7685.1195063896403</v>
      </c>
      <c r="D1752">
        <v>6329.6331999455933</v>
      </c>
      <c r="E1752" s="4">
        <v>7024.4583050061374</v>
      </c>
      <c r="F1752" t="str">
        <f t="shared" si="27"/>
        <v>Decrease</v>
      </c>
    </row>
    <row r="1753" spans="1:6" x14ac:dyDescent="0.2">
      <c r="A1753" s="1">
        <v>43756</v>
      </c>
      <c r="B1753" s="2">
        <v>7244.0011768876657</v>
      </c>
      <c r="C1753" s="3">
        <v>7954.7897614910225</v>
      </c>
      <c r="D1753">
        <v>6546.7491071967024</v>
      </c>
      <c r="E1753" s="4">
        <v>7086.1551427500617</v>
      </c>
      <c r="F1753" t="str">
        <f t="shared" si="27"/>
        <v>Increase</v>
      </c>
    </row>
    <row r="1754" spans="1:6" x14ac:dyDescent="0.2">
      <c r="A1754" s="1">
        <v>43757</v>
      </c>
      <c r="B1754" s="2">
        <v>7421.7821441435844</v>
      </c>
      <c r="C1754" s="3">
        <v>8174.130379504144</v>
      </c>
      <c r="D1754">
        <v>6593.6948348074002</v>
      </c>
      <c r="E1754" s="4">
        <v>7570.8396585677001</v>
      </c>
      <c r="F1754" t="str">
        <f t="shared" si="27"/>
        <v>Increase</v>
      </c>
    </row>
    <row r="1755" spans="1:6" x14ac:dyDescent="0.2">
      <c r="A1755" s="1">
        <v>43758</v>
      </c>
      <c r="B1755" s="2">
        <v>7315.6579086014181</v>
      </c>
      <c r="C1755" s="3">
        <v>8084.1947341195855</v>
      </c>
      <c r="D1755">
        <v>6568.8625858209944</v>
      </c>
      <c r="E1755" s="4">
        <v>7344.1544311467142</v>
      </c>
      <c r="F1755" t="str">
        <f t="shared" si="27"/>
        <v>Decrease</v>
      </c>
    </row>
    <row r="1756" spans="1:6" x14ac:dyDescent="0.2">
      <c r="A1756" s="1">
        <v>43759</v>
      </c>
      <c r="B1756" s="2">
        <v>7522.7757188528012</v>
      </c>
      <c r="C1756" s="3">
        <v>8312.5936503104331</v>
      </c>
      <c r="D1756">
        <v>6753.2367263896813</v>
      </c>
      <c r="E1756" s="4">
        <v>7704.3624451857768</v>
      </c>
      <c r="F1756" t="str">
        <f t="shared" si="27"/>
        <v>Increase</v>
      </c>
    </row>
    <row r="1757" spans="1:6" x14ac:dyDescent="0.2">
      <c r="A1757" s="1">
        <v>43760</v>
      </c>
      <c r="B1757" s="2">
        <v>7715.3259406942107</v>
      </c>
      <c r="C1757" s="3">
        <v>8565.5798085616789</v>
      </c>
      <c r="D1757">
        <v>6926.2980100147442</v>
      </c>
      <c r="E1757" s="4">
        <v>7889.9536536352834</v>
      </c>
      <c r="F1757" t="str">
        <f t="shared" si="27"/>
        <v>Increase</v>
      </c>
    </row>
    <row r="1758" spans="1:6" x14ac:dyDescent="0.2">
      <c r="A1758" s="1">
        <v>43761</v>
      </c>
      <c r="B1758" s="2">
        <v>7714.2232079908836</v>
      </c>
      <c r="C1758" s="3">
        <v>8523.7361603490099</v>
      </c>
      <c r="D1758">
        <v>6981.9149696966379</v>
      </c>
      <c r="E1758" s="4">
        <v>7835.1063115065217</v>
      </c>
      <c r="F1758" t="str">
        <f t="shared" si="27"/>
        <v>Decrease</v>
      </c>
    </row>
    <row r="1759" spans="1:6" x14ac:dyDescent="0.2">
      <c r="A1759" s="1">
        <v>43762</v>
      </c>
      <c r="B1759" s="2">
        <v>7440.6196854871041</v>
      </c>
      <c r="C1759" s="3">
        <v>8277.7440236730145</v>
      </c>
      <c r="D1759">
        <v>6645.2840795593584</v>
      </c>
      <c r="E1759" s="4">
        <v>7740.9518499635587</v>
      </c>
      <c r="F1759" t="str">
        <f t="shared" si="27"/>
        <v>Decrease</v>
      </c>
    </row>
    <row r="1760" spans="1:6" x14ac:dyDescent="0.2">
      <c r="A1760" s="1">
        <v>43763</v>
      </c>
      <c r="B1760" s="2">
        <v>7237.9248444594477</v>
      </c>
      <c r="C1760" s="3">
        <v>8013.291331198905</v>
      </c>
      <c r="D1760">
        <v>6457.2548929691948</v>
      </c>
      <c r="E1760" s="4">
        <v>7294.8063253382516</v>
      </c>
      <c r="F1760" t="str">
        <f t="shared" si="27"/>
        <v>Decrease</v>
      </c>
    </row>
    <row r="1761" spans="1:6" x14ac:dyDescent="0.2">
      <c r="A1761" s="1">
        <v>43764</v>
      </c>
      <c r="B1761" s="2">
        <v>7484.2595091956264</v>
      </c>
      <c r="C1761" s="3">
        <v>8101.5422822636765</v>
      </c>
      <c r="D1761">
        <v>6796.9953842520372</v>
      </c>
      <c r="E1761" s="4">
        <v>7686.734513841785</v>
      </c>
      <c r="F1761" t="str">
        <f t="shared" si="27"/>
        <v>Increase</v>
      </c>
    </row>
    <row r="1762" spans="1:6" x14ac:dyDescent="0.2">
      <c r="A1762" s="1">
        <v>43765</v>
      </c>
      <c r="B1762" s="2">
        <v>7304.9979926758906</v>
      </c>
      <c r="C1762" s="3">
        <v>8091.9986766296515</v>
      </c>
      <c r="D1762">
        <v>6616.1436112645024</v>
      </c>
      <c r="E1762" s="4">
        <v>7510.8152647982497</v>
      </c>
      <c r="F1762" t="str">
        <f t="shared" si="27"/>
        <v>Decrease</v>
      </c>
    </row>
    <row r="1763" spans="1:6" x14ac:dyDescent="0.2">
      <c r="A1763" s="1">
        <v>43766</v>
      </c>
      <c r="B1763" s="2">
        <v>7070.405517436322</v>
      </c>
      <c r="C1763" s="3">
        <v>7776.4349055399152</v>
      </c>
      <c r="D1763">
        <v>6261.9006609454827</v>
      </c>
      <c r="E1763" s="4">
        <v>7007.9763520957904</v>
      </c>
      <c r="F1763" t="str">
        <f t="shared" si="27"/>
        <v>Decrease</v>
      </c>
    </row>
    <row r="1764" spans="1:6" x14ac:dyDescent="0.2">
      <c r="A1764" s="1">
        <v>43767</v>
      </c>
      <c r="B1764" s="2">
        <v>7152.469053452035</v>
      </c>
      <c r="C1764" s="3">
        <v>7969.1360747764775</v>
      </c>
      <c r="D1764">
        <v>6345.6240629340673</v>
      </c>
      <c r="E1764" s="4">
        <v>7106.7011580290691</v>
      </c>
      <c r="F1764" t="str">
        <f t="shared" si="27"/>
        <v>Increase</v>
      </c>
    </row>
    <row r="1765" spans="1:6" x14ac:dyDescent="0.2">
      <c r="A1765" s="1">
        <v>43768</v>
      </c>
      <c r="B1765" s="2">
        <v>7144.6736520234799</v>
      </c>
      <c r="C1765" s="3">
        <v>7806.1231085617674</v>
      </c>
      <c r="D1765">
        <v>6336.200488455499</v>
      </c>
      <c r="E1765" s="4">
        <v>6914.3119495560359</v>
      </c>
      <c r="F1765" t="str">
        <f t="shared" si="27"/>
        <v>Decrease</v>
      </c>
    </row>
    <row r="1766" spans="1:6" x14ac:dyDescent="0.2">
      <c r="A1766" s="1">
        <v>43769</v>
      </c>
      <c r="B1766" s="2">
        <v>6957.1607844761211</v>
      </c>
      <c r="C1766" s="3">
        <v>7704.8038209562965</v>
      </c>
      <c r="D1766">
        <v>6278.1380767111114</v>
      </c>
      <c r="E1766" s="4">
        <v>7093.58391039872</v>
      </c>
      <c r="F1766" t="str">
        <f t="shared" si="27"/>
        <v>Increase</v>
      </c>
    </row>
    <row r="1767" spans="1:6" x14ac:dyDescent="0.2">
      <c r="A1767" s="1">
        <v>43770</v>
      </c>
      <c r="B1767" s="2">
        <v>6921.5723778146721</v>
      </c>
      <c r="C1767" s="3">
        <v>7571.0361105588363</v>
      </c>
      <c r="D1767">
        <v>6215.4497539263839</v>
      </c>
      <c r="E1767" s="4">
        <v>7082.6038221026038</v>
      </c>
      <c r="F1767" t="str">
        <f t="shared" si="27"/>
        <v>Decrease</v>
      </c>
    </row>
    <row r="1768" spans="1:6" x14ac:dyDescent="0.2">
      <c r="A1768" s="1">
        <v>43771</v>
      </c>
      <c r="B1768" s="2">
        <v>7152.3497833180236</v>
      </c>
      <c r="C1768" s="3">
        <v>7873.0864948270955</v>
      </c>
      <c r="D1768">
        <v>6554.0828044038826</v>
      </c>
      <c r="E1768" s="4">
        <v>7218.8574544277435</v>
      </c>
      <c r="F1768" t="str">
        <f t="shared" si="27"/>
        <v>Increase</v>
      </c>
    </row>
    <row r="1769" spans="1:6" x14ac:dyDescent="0.2">
      <c r="A1769" s="1">
        <v>43772</v>
      </c>
      <c r="B1769" s="2">
        <v>7061.5449822738155</v>
      </c>
      <c r="C1769" s="3">
        <v>7759.3779330676389</v>
      </c>
      <c r="D1769">
        <v>6398.1330743598955</v>
      </c>
      <c r="E1769" s="4">
        <v>7192.2393742037921</v>
      </c>
      <c r="F1769" t="str">
        <f t="shared" si="27"/>
        <v>Decrease</v>
      </c>
    </row>
    <row r="1770" spans="1:6" x14ac:dyDescent="0.2">
      <c r="A1770" s="1">
        <v>43773</v>
      </c>
      <c r="B1770" s="2">
        <v>6906.453155822539</v>
      </c>
      <c r="C1770" s="3">
        <v>7514.6663655906959</v>
      </c>
      <c r="D1770">
        <v>6165.9848786481834</v>
      </c>
      <c r="E1770" s="4">
        <v>7058.0005069650288</v>
      </c>
      <c r="F1770" t="str">
        <f t="shared" si="27"/>
        <v>Decrease</v>
      </c>
    </row>
    <row r="1771" spans="1:6" x14ac:dyDescent="0.2">
      <c r="A1771" s="1">
        <v>43774</v>
      </c>
      <c r="B1771" s="2">
        <v>6994.0197095814137</v>
      </c>
      <c r="C1771" s="3">
        <v>7627.7641321921892</v>
      </c>
      <c r="D1771">
        <v>6221.4389683008303</v>
      </c>
      <c r="E1771" s="4">
        <v>6934.3792819068422</v>
      </c>
      <c r="F1771" t="str">
        <f t="shared" si="27"/>
        <v>Decrease</v>
      </c>
    </row>
    <row r="1772" spans="1:6" x14ac:dyDescent="0.2">
      <c r="A1772" s="1">
        <v>43775</v>
      </c>
      <c r="B1772" s="2">
        <v>6950.3517020485488</v>
      </c>
      <c r="C1772" s="3">
        <v>7838.490524812878</v>
      </c>
      <c r="D1772">
        <v>6253.1170768616703</v>
      </c>
      <c r="E1772" s="4">
        <v>6976.4620735877925</v>
      </c>
      <c r="F1772" t="str">
        <f t="shared" si="27"/>
        <v>Increase</v>
      </c>
    </row>
    <row r="1773" spans="1:6" x14ac:dyDescent="0.2">
      <c r="A1773" s="1">
        <v>43776</v>
      </c>
      <c r="B1773" s="2">
        <v>6974.9423736014287</v>
      </c>
      <c r="C1773" s="3">
        <v>7651.3562978098826</v>
      </c>
      <c r="D1773">
        <v>6315.2729552194578</v>
      </c>
      <c r="E1773" s="4">
        <v>7046.5609652728763</v>
      </c>
      <c r="F1773" t="str">
        <f t="shared" si="27"/>
        <v>Increase</v>
      </c>
    </row>
    <row r="1774" spans="1:6" x14ac:dyDescent="0.2">
      <c r="A1774" s="1">
        <v>43777</v>
      </c>
      <c r="B1774" s="2">
        <v>7219.7258360751684</v>
      </c>
      <c r="C1774" s="3">
        <v>7982.3113849145439</v>
      </c>
      <c r="D1774">
        <v>6496.7204006007396</v>
      </c>
      <c r="E1774" s="4">
        <v>7158.0303887162754</v>
      </c>
      <c r="F1774" t="str">
        <f t="shared" si="27"/>
        <v>Increase</v>
      </c>
    </row>
    <row r="1775" spans="1:6" x14ac:dyDescent="0.2">
      <c r="A1775" s="1">
        <v>43778</v>
      </c>
      <c r="B1775" s="2">
        <v>7350.5617079773474</v>
      </c>
      <c r="C1775" s="3">
        <v>8058.1257505761223</v>
      </c>
      <c r="D1775">
        <v>6549.9690325795864</v>
      </c>
      <c r="E1775" s="4">
        <v>7299.7027376696587</v>
      </c>
      <c r="F1775" t="str">
        <f t="shared" si="27"/>
        <v>Increase</v>
      </c>
    </row>
    <row r="1776" spans="1:6" x14ac:dyDescent="0.2">
      <c r="A1776" s="1">
        <v>43779</v>
      </c>
      <c r="B1776" s="2">
        <v>7231.5210946992593</v>
      </c>
      <c r="C1776" s="3">
        <v>8041.9288219613682</v>
      </c>
      <c r="D1776">
        <v>6396.8074316308357</v>
      </c>
      <c r="E1776" s="4">
        <v>7237.5173480453795</v>
      </c>
      <c r="F1776" t="str">
        <f t="shared" si="27"/>
        <v>Decrease</v>
      </c>
    </row>
    <row r="1777" spans="1:6" x14ac:dyDescent="0.2">
      <c r="A1777" s="1">
        <v>43780</v>
      </c>
      <c r="B1777" s="2">
        <v>7381.2274785094869</v>
      </c>
      <c r="C1777" s="3">
        <v>8128.0501740195868</v>
      </c>
      <c r="D1777">
        <v>6720.0307223239561</v>
      </c>
      <c r="E1777" s="4">
        <v>7279.2127666547813</v>
      </c>
      <c r="F1777" t="str">
        <f t="shared" si="27"/>
        <v>Increase</v>
      </c>
    </row>
    <row r="1778" spans="1:6" x14ac:dyDescent="0.2">
      <c r="A1778" s="1">
        <v>43781</v>
      </c>
      <c r="B1778" s="2">
        <v>7584.8664760054107</v>
      </c>
      <c r="C1778" s="3">
        <v>8267.135958116949</v>
      </c>
      <c r="D1778">
        <v>6842.7313691140098</v>
      </c>
      <c r="E1778" s="4">
        <v>7760.2349655946937</v>
      </c>
      <c r="F1778" t="str">
        <f t="shared" si="27"/>
        <v>Increase</v>
      </c>
    </row>
    <row r="1779" spans="1:6" x14ac:dyDescent="0.2">
      <c r="A1779" s="1">
        <v>43782</v>
      </c>
      <c r="B1779" s="2">
        <v>7979.8791185942837</v>
      </c>
      <c r="C1779" s="3">
        <v>8722.2403821699572</v>
      </c>
      <c r="D1779">
        <v>7277.5449183253104</v>
      </c>
      <c r="E1779" s="4">
        <v>8072.5117880038024</v>
      </c>
      <c r="F1779" t="str">
        <f t="shared" si="27"/>
        <v>Increase</v>
      </c>
    </row>
    <row r="1780" spans="1:6" x14ac:dyDescent="0.2">
      <c r="A1780" s="1">
        <v>43783</v>
      </c>
      <c r="B1780" s="2">
        <v>7942.8550812188814</v>
      </c>
      <c r="C1780" s="3">
        <v>8782.0640389517866</v>
      </c>
      <c r="D1780">
        <v>7289.2654262196884</v>
      </c>
      <c r="E1780" s="4">
        <v>8106.127056255561</v>
      </c>
      <c r="F1780" t="str">
        <f t="shared" si="27"/>
        <v>Increase</v>
      </c>
    </row>
    <row r="1781" spans="1:6" x14ac:dyDescent="0.2">
      <c r="A1781" s="1">
        <v>43784</v>
      </c>
      <c r="B1781" s="2">
        <v>7852.5416783452729</v>
      </c>
      <c r="C1781" s="3">
        <v>8515.8273995416112</v>
      </c>
      <c r="D1781">
        <v>7150.6861567485212</v>
      </c>
      <c r="E1781" s="4">
        <v>7992.3061665862551</v>
      </c>
      <c r="F1781" t="str">
        <f t="shared" si="27"/>
        <v>Decrease</v>
      </c>
    </row>
    <row r="1782" spans="1:6" x14ac:dyDescent="0.2">
      <c r="A1782" s="1">
        <v>43785</v>
      </c>
      <c r="B1782" s="2">
        <v>7945.2619914654069</v>
      </c>
      <c r="C1782" s="3">
        <v>8545.4927663996568</v>
      </c>
      <c r="D1782">
        <v>7060.1574059374025</v>
      </c>
      <c r="E1782" s="4">
        <v>8203.8497639247598</v>
      </c>
      <c r="F1782" t="str">
        <f t="shared" si="27"/>
        <v>Increase</v>
      </c>
    </row>
    <row r="1783" spans="1:6" x14ac:dyDescent="0.2">
      <c r="A1783" s="1">
        <v>43786</v>
      </c>
      <c r="B1783" s="2">
        <v>8020.9647293900907</v>
      </c>
      <c r="C1783" s="3">
        <v>8842.8451562758928</v>
      </c>
      <c r="D1783">
        <v>7280.1289732143332</v>
      </c>
      <c r="E1783" s="4">
        <v>8000.2607154313209</v>
      </c>
      <c r="F1783" t="str">
        <f t="shared" si="27"/>
        <v>Decrease</v>
      </c>
    </row>
    <row r="1784" spans="1:6" x14ac:dyDescent="0.2">
      <c r="A1784" s="1">
        <v>43787</v>
      </c>
      <c r="B1784" s="2">
        <v>7915.3966509153915</v>
      </c>
      <c r="C1784" s="3">
        <v>8634.1670626821378</v>
      </c>
      <c r="D1784">
        <v>7186.7468465765351</v>
      </c>
      <c r="E1784" s="4">
        <v>8141.3798825462763</v>
      </c>
      <c r="F1784" t="str">
        <f t="shared" si="27"/>
        <v>Increase</v>
      </c>
    </row>
    <row r="1785" spans="1:6" x14ac:dyDescent="0.2">
      <c r="A1785" s="1">
        <v>43788</v>
      </c>
      <c r="B1785" s="2">
        <v>8051.6697097102342</v>
      </c>
      <c r="C1785" s="3">
        <v>8855.8933654442899</v>
      </c>
      <c r="D1785">
        <v>7066.6827562374328</v>
      </c>
      <c r="E1785" s="4">
        <v>8239.0250345631375</v>
      </c>
      <c r="F1785" t="str">
        <f t="shared" si="27"/>
        <v>Increase</v>
      </c>
    </row>
    <row r="1786" spans="1:6" x14ac:dyDescent="0.2">
      <c r="A1786" s="1">
        <v>43789</v>
      </c>
      <c r="B1786" s="2">
        <v>8014.3360413628097</v>
      </c>
      <c r="C1786" s="3">
        <v>8858.7834148944567</v>
      </c>
      <c r="D1786">
        <v>7214.1993791256364</v>
      </c>
      <c r="E1786" s="4">
        <v>7900.5272575175795</v>
      </c>
      <c r="F1786" t="str">
        <f t="shared" si="27"/>
        <v>Decrease</v>
      </c>
    </row>
    <row r="1787" spans="1:6" x14ac:dyDescent="0.2">
      <c r="A1787" s="1">
        <v>43790</v>
      </c>
      <c r="B1787" s="2">
        <v>8021.1841125724677</v>
      </c>
      <c r="C1787" s="3">
        <v>9028.1636966308033</v>
      </c>
      <c r="D1787">
        <v>7197.4390636078297</v>
      </c>
      <c r="E1787" s="4">
        <v>8270.5334084014321</v>
      </c>
      <c r="F1787" t="str">
        <f t="shared" si="27"/>
        <v>Increase</v>
      </c>
    </row>
    <row r="1788" spans="1:6" x14ac:dyDescent="0.2">
      <c r="A1788" s="1">
        <v>43791</v>
      </c>
      <c r="B1788" s="2">
        <v>7983.9196572315759</v>
      </c>
      <c r="C1788" s="3">
        <v>8684.7414917337592</v>
      </c>
      <c r="D1788">
        <v>7191.1399550468914</v>
      </c>
      <c r="E1788" s="4">
        <v>8098.2300588815669</v>
      </c>
      <c r="F1788" t="str">
        <f t="shared" si="27"/>
        <v>Decrease</v>
      </c>
    </row>
    <row r="1789" spans="1:6" x14ac:dyDescent="0.2">
      <c r="A1789" s="1">
        <v>43792</v>
      </c>
      <c r="B1789" s="2">
        <v>7983.6251037211268</v>
      </c>
      <c r="C1789" s="3">
        <v>8764.9385667465212</v>
      </c>
      <c r="D1789">
        <v>7145.4840310079435</v>
      </c>
      <c r="E1789" s="4">
        <v>7979.0476415722769</v>
      </c>
      <c r="F1789" t="str">
        <f t="shared" si="27"/>
        <v>Decrease</v>
      </c>
    </row>
    <row r="1790" spans="1:6" x14ac:dyDescent="0.2">
      <c r="A1790" s="1">
        <v>43793</v>
      </c>
      <c r="B1790" s="2">
        <v>7918.7949831322385</v>
      </c>
      <c r="C1790" s="3">
        <v>8817.0052829266078</v>
      </c>
      <c r="D1790">
        <v>7072.5759753865323</v>
      </c>
      <c r="E1790" s="4">
        <v>7836.9558825925242</v>
      </c>
      <c r="F1790" t="str">
        <f t="shared" si="27"/>
        <v>Decrease</v>
      </c>
    </row>
    <row r="1791" spans="1:6" x14ac:dyDescent="0.2">
      <c r="A1791" s="1">
        <v>43794</v>
      </c>
      <c r="B1791" s="2">
        <v>8103.0796033488004</v>
      </c>
      <c r="C1791" s="3">
        <v>8864.8798243382171</v>
      </c>
      <c r="D1791">
        <v>7420.8018115009963</v>
      </c>
      <c r="E1791" s="4">
        <v>7942.106112524858</v>
      </c>
      <c r="F1791" t="str">
        <f t="shared" si="27"/>
        <v>Increase</v>
      </c>
    </row>
    <row r="1792" spans="1:6" x14ac:dyDescent="0.2">
      <c r="A1792" s="1">
        <v>43795</v>
      </c>
      <c r="B1792" s="2">
        <v>8357.4548566584181</v>
      </c>
      <c r="C1792" s="3">
        <v>9194.0654488869241</v>
      </c>
      <c r="D1792">
        <v>7518.3392636211765</v>
      </c>
      <c r="E1792" s="4">
        <v>8285.5993917514734</v>
      </c>
      <c r="F1792" t="str">
        <f t="shared" si="27"/>
        <v>Increase</v>
      </c>
    </row>
    <row r="1793" spans="1:6" x14ac:dyDescent="0.2">
      <c r="A1793" s="1">
        <v>43796</v>
      </c>
      <c r="B1793" s="2">
        <v>8306.3760320185684</v>
      </c>
      <c r="C1793" s="3">
        <v>9224.388462949968</v>
      </c>
      <c r="D1793">
        <v>7576.9541221896898</v>
      </c>
      <c r="E1793" s="4">
        <v>8496.0911196222005</v>
      </c>
      <c r="F1793" t="str">
        <f t="shared" si="27"/>
        <v>Increase</v>
      </c>
    </row>
    <row r="1794" spans="1:6" x14ac:dyDescent="0.2">
      <c r="A1794" s="1">
        <v>43797</v>
      </c>
      <c r="B1794" s="2">
        <v>8241.0467452500379</v>
      </c>
      <c r="C1794" s="3">
        <v>8990.3045557911864</v>
      </c>
      <c r="D1794">
        <v>7248.5353247224139</v>
      </c>
      <c r="E1794" s="4">
        <v>8103.5455485989851</v>
      </c>
      <c r="F1794" t="str">
        <f t="shared" si="27"/>
        <v>Decrease</v>
      </c>
    </row>
    <row r="1795" spans="1:6" x14ac:dyDescent="0.2">
      <c r="A1795" s="1">
        <v>43798</v>
      </c>
      <c r="B1795" s="2">
        <v>8435.0767289416453</v>
      </c>
      <c r="C1795" s="3">
        <v>9332.1164870702123</v>
      </c>
      <c r="D1795">
        <v>7711.7000475963214</v>
      </c>
      <c r="E1795" s="4">
        <v>8605.073826410784</v>
      </c>
      <c r="F1795" t="str">
        <f t="shared" si="27"/>
        <v>Increase</v>
      </c>
    </row>
    <row r="1796" spans="1:6" x14ac:dyDescent="0.2">
      <c r="A1796" s="1">
        <v>43799</v>
      </c>
      <c r="B1796" s="2">
        <v>8402.5792393371175</v>
      </c>
      <c r="C1796" s="3">
        <v>9247.8309006813197</v>
      </c>
      <c r="D1796">
        <v>7615.5959482298058</v>
      </c>
      <c r="E1796" s="4">
        <v>8493.5840342417196</v>
      </c>
      <c r="F1796" t="str">
        <f t="shared" ref="F1796:F1859" si="28">IF(E1796&gt;=E1795,"Increase","Decrease")</f>
        <v>Decrease</v>
      </c>
    </row>
    <row r="1797" spans="1:6" x14ac:dyDescent="0.2">
      <c r="A1797" s="1">
        <v>43800</v>
      </c>
      <c r="B1797" s="2">
        <v>8299.1871467142864</v>
      </c>
      <c r="C1797" s="3">
        <v>9122.3859697171574</v>
      </c>
      <c r="D1797">
        <v>7460.592289263569</v>
      </c>
      <c r="E1797" s="4">
        <v>8333.7494675406451</v>
      </c>
      <c r="F1797" t="str">
        <f t="shared" si="28"/>
        <v>Decrease</v>
      </c>
    </row>
    <row r="1798" spans="1:6" x14ac:dyDescent="0.2">
      <c r="A1798" s="1">
        <v>43801</v>
      </c>
      <c r="B1798" s="2">
        <v>8512.1896988362241</v>
      </c>
      <c r="C1798" s="3">
        <v>9188.7648300898745</v>
      </c>
      <c r="D1798">
        <v>7784.840928947443</v>
      </c>
      <c r="E1798" s="4">
        <v>8911.0880672692929</v>
      </c>
      <c r="F1798" t="str">
        <f t="shared" si="28"/>
        <v>Increase</v>
      </c>
    </row>
    <row r="1799" spans="1:6" x14ac:dyDescent="0.2">
      <c r="A1799" s="1">
        <v>43802</v>
      </c>
      <c r="B1799" s="2">
        <v>8571.1998311164571</v>
      </c>
      <c r="C1799" s="3">
        <v>9558.7807767970662</v>
      </c>
      <c r="D1799">
        <v>7703.4727357053798</v>
      </c>
      <c r="E1799" s="4">
        <v>8904.371447473799</v>
      </c>
      <c r="F1799" t="str">
        <f t="shared" si="28"/>
        <v>Decrease</v>
      </c>
    </row>
    <row r="1800" spans="1:6" x14ac:dyDescent="0.2">
      <c r="A1800" s="1">
        <v>43803</v>
      </c>
      <c r="B1800" s="2">
        <v>8401.2109946188921</v>
      </c>
      <c r="C1800" s="3">
        <v>9267.9649671052084</v>
      </c>
      <c r="D1800">
        <v>7611.3479209156521</v>
      </c>
      <c r="E1800" s="4">
        <v>8611.8640366294931</v>
      </c>
      <c r="F1800" t="str">
        <f t="shared" si="28"/>
        <v>Decrease</v>
      </c>
    </row>
    <row r="1801" spans="1:6" x14ac:dyDescent="0.2">
      <c r="A1801" s="1">
        <v>43804</v>
      </c>
      <c r="B1801" s="2">
        <v>8615.5482136697083</v>
      </c>
      <c r="C1801" s="3">
        <v>9571.6879630839667</v>
      </c>
      <c r="D1801">
        <v>7670.604399899802</v>
      </c>
      <c r="E1801" s="4">
        <v>8594.4842285045834</v>
      </c>
      <c r="F1801" t="str">
        <f t="shared" si="28"/>
        <v>Decrease</v>
      </c>
    </row>
    <row r="1802" spans="1:6" x14ac:dyDescent="0.2">
      <c r="A1802" s="1">
        <v>43805</v>
      </c>
      <c r="B1802" s="2">
        <v>8785.6089243190963</v>
      </c>
      <c r="C1802" s="3">
        <v>9744.9607127882755</v>
      </c>
      <c r="D1802">
        <v>7860.0094639612244</v>
      </c>
      <c r="E1802" s="4">
        <v>8981.9766149091083</v>
      </c>
      <c r="F1802" t="str">
        <f t="shared" si="28"/>
        <v>Increase</v>
      </c>
    </row>
    <row r="1803" spans="1:6" x14ac:dyDescent="0.2">
      <c r="A1803" s="1">
        <v>43806</v>
      </c>
      <c r="B1803" s="2">
        <v>8461.5492150846203</v>
      </c>
      <c r="C1803" s="3">
        <v>9128.8626389128603</v>
      </c>
      <c r="D1803">
        <v>7733.9143016396793</v>
      </c>
      <c r="E1803" s="4">
        <v>8561.4574898179562</v>
      </c>
      <c r="F1803" t="str">
        <f t="shared" si="28"/>
        <v>Decrease</v>
      </c>
    </row>
    <row r="1804" spans="1:6" x14ac:dyDescent="0.2">
      <c r="A1804" s="1">
        <v>43807</v>
      </c>
      <c r="B1804" s="2">
        <v>8653.660603139122</v>
      </c>
      <c r="C1804" s="3">
        <v>9571.5530599847552</v>
      </c>
      <c r="D1804">
        <v>7904.1449483140905</v>
      </c>
      <c r="E1804" s="4">
        <v>8975.6708649817592</v>
      </c>
      <c r="F1804" t="str">
        <f t="shared" si="28"/>
        <v>Increase</v>
      </c>
    </row>
    <row r="1805" spans="1:6" x14ac:dyDescent="0.2">
      <c r="A1805" s="1">
        <v>43808</v>
      </c>
      <c r="B1805" s="2">
        <v>8891.0526363793924</v>
      </c>
      <c r="C1805" s="3">
        <v>9714.4980220519574</v>
      </c>
      <c r="D1805">
        <v>7967.0547489633291</v>
      </c>
      <c r="E1805" s="4">
        <v>9190.4033101667901</v>
      </c>
      <c r="F1805" t="str">
        <f t="shared" si="28"/>
        <v>Increase</v>
      </c>
    </row>
    <row r="1806" spans="1:6" x14ac:dyDescent="0.2">
      <c r="A1806" s="1">
        <v>43809</v>
      </c>
      <c r="B1806" s="2">
        <v>8680.6568074935676</v>
      </c>
      <c r="C1806" s="3">
        <v>9653.3476702704047</v>
      </c>
      <c r="D1806">
        <v>7977.1021430708897</v>
      </c>
      <c r="E1806" s="4">
        <v>8732.1848688635273</v>
      </c>
      <c r="F1806" t="str">
        <f t="shared" si="28"/>
        <v>Decrease</v>
      </c>
    </row>
    <row r="1807" spans="1:6" x14ac:dyDescent="0.2">
      <c r="A1807" s="1">
        <v>43810</v>
      </c>
      <c r="B1807" s="2">
        <v>8810.7806978539629</v>
      </c>
      <c r="C1807" s="3">
        <v>9620.7790253158164</v>
      </c>
      <c r="D1807">
        <v>8015.3731239209701</v>
      </c>
      <c r="E1807" s="4">
        <v>8782.2007162026948</v>
      </c>
      <c r="F1807" t="str">
        <f t="shared" si="28"/>
        <v>Increase</v>
      </c>
    </row>
    <row r="1808" spans="1:6" x14ac:dyDescent="0.2">
      <c r="A1808" s="1">
        <v>43811</v>
      </c>
      <c r="B1808" s="2">
        <v>8820.9373226541375</v>
      </c>
      <c r="C1808" s="3">
        <v>9715.2095702898114</v>
      </c>
      <c r="D1808">
        <v>8088.6518675668058</v>
      </c>
      <c r="E1808" s="4">
        <v>8618.3292320775054</v>
      </c>
      <c r="F1808" t="str">
        <f t="shared" si="28"/>
        <v>Decrease</v>
      </c>
    </row>
    <row r="1809" spans="1:6" x14ac:dyDescent="0.2">
      <c r="A1809" s="1">
        <v>43812</v>
      </c>
      <c r="B1809" s="2">
        <v>8685.4116232537563</v>
      </c>
      <c r="C1809" s="3">
        <v>9571.2857783232666</v>
      </c>
      <c r="D1809">
        <v>7850.4570101496101</v>
      </c>
      <c r="E1809" s="4">
        <v>8935.8592026711794</v>
      </c>
      <c r="F1809" t="str">
        <f t="shared" si="28"/>
        <v>Increase</v>
      </c>
    </row>
    <row r="1810" spans="1:6" x14ac:dyDescent="0.2">
      <c r="A1810" s="1">
        <v>43813</v>
      </c>
      <c r="B1810" s="2">
        <v>8397.7432080163926</v>
      </c>
      <c r="C1810" s="3">
        <v>9111.6889748561352</v>
      </c>
      <c r="D1810">
        <v>7545.9070593122415</v>
      </c>
      <c r="E1810" s="4">
        <v>8303.1992460726397</v>
      </c>
      <c r="F1810" t="str">
        <f t="shared" si="28"/>
        <v>Decrease</v>
      </c>
    </row>
    <row r="1811" spans="1:6" x14ac:dyDescent="0.2">
      <c r="A1811" s="1">
        <v>43814</v>
      </c>
      <c r="B1811" s="2">
        <v>8536.1382784556081</v>
      </c>
      <c r="C1811" s="3">
        <v>9442.8119882286774</v>
      </c>
      <c r="D1811">
        <v>7721.1630468931799</v>
      </c>
      <c r="E1811" s="4">
        <v>8762.2648198733259</v>
      </c>
      <c r="F1811" t="str">
        <f t="shared" si="28"/>
        <v>Increase</v>
      </c>
    </row>
    <row r="1812" spans="1:6" x14ac:dyDescent="0.2">
      <c r="A1812" s="1">
        <v>43815</v>
      </c>
      <c r="B1812" s="2">
        <v>8717.1724020566799</v>
      </c>
      <c r="C1812" s="3">
        <v>9368.4171159671405</v>
      </c>
      <c r="D1812">
        <v>7855.0892006720906</v>
      </c>
      <c r="E1812" s="4">
        <v>8774.5513691536835</v>
      </c>
      <c r="F1812" t="str">
        <f t="shared" si="28"/>
        <v>Increase</v>
      </c>
    </row>
    <row r="1813" spans="1:6" x14ac:dyDescent="0.2">
      <c r="A1813" s="1">
        <v>43816</v>
      </c>
      <c r="B1813" s="2">
        <v>8771.8420555814118</v>
      </c>
      <c r="C1813" s="3">
        <v>9591.2894681030466</v>
      </c>
      <c r="D1813">
        <v>7894.7112043537709</v>
      </c>
      <c r="E1813" s="4">
        <v>8805.3289884750666</v>
      </c>
      <c r="F1813" t="str">
        <f t="shared" si="28"/>
        <v>Increase</v>
      </c>
    </row>
    <row r="1814" spans="1:6" x14ac:dyDescent="0.2">
      <c r="A1814" s="1">
        <v>43817</v>
      </c>
      <c r="B1814" s="2">
        <v>8853.0211171213668</v>
      </c>
      <c r="C1814" s="3">
        <v>9811.5665736656156</v>
      </c>
      <c r="D1814">
        <v>7969.4845090289982</v>
      </c>
      <c r="E1814" s="4">
        <v>9117.0582755659725</v>
      </c>
      <c r="F1814" t="str">
        <f t="shared" si="28"/>
        <v>Increase</v>
      </c>
    </row>
    <row r="1815" spans="1:6" x14ac:dyDescent="0.2">
      <c r="A1815" s="1">
        <v>43818</v>
      </c>
      <c r="B1815" s="2">
        <v>8761.5196095152151</v>
      </c>
      <c r="C1815" s="3">
        <v>9579.7594294481751</v>
      </c>
      <c r="D1815">
        <v>7892.9216012965535</v>
      </c>
      <c r="E1815" s="4">
        <v>8877.7585199235291</v>
      </c>
      <c r="F1815" t="str">
        <f t="shared" si="28"/>
        <v>Decrease</v>
      </c>
    </row>
    <row r="1816" spans="1:6" x14ac:dyDescent="0.2">
      <c r="A1816" s="1">
        <v>43819</v>
      </c>
      <c r="B1816" s="2">
        <v>8512.331385255482</v>
      </c>
      <c r="C1816" s="3">
        <v>9372.56673577947</v>
      </c>
      <c r="D1816">
        <v>7789.681969263077</v>
      </c>
      <c r="E1816" s="4">
        <v>8528.1824763488912</v>
      </c>
      <c r="F1816" t="str">
        <f t="shared" si="28"/>
        <v>Decrease</v>
      </c>
    </row>
    <row r="1817" spans="1:6" x14ac:dyDescent="0.2">
      <c r="A1817" s="1">
        <v>43820</v>
      </c>
      <c r="B1817" s="2">
        <v>8502.2558374548662</v>
      </c>
      <c r="C1817" s="3">
        <v>9393.2111271587983</v>
      </c>
      <c r="D1817">
        <v>7697.0597007433498</v>
      </c>
      <c r="E1817" s="4">
        <v>8425.7499203222451</v>
      </c>
      <c r="F1817" t="str">
        <f t="shared" si="28"/>
        <v>Decrease</v>
      </c>
    </row>
    <row r="1818" spans="1:6" x14ac:dyDescent="0.2">
      <c r="A1818" s="1">
        <v>43821</v>
      </c>
      <c r="B1818" s="2">
        <v>8508.399916815004</v>
      </c>
      <c r="C1818" s="3">
        <v>9192.128776319063</v>
      </c>
      <c r="D1818">
        <v>7656.0414896173479</v>
      </c>
      <c r="E1818" s="4">
        <v>8904.0046789894022</v>
      </c>
      <c r="F1818" t="str">
        <f t="shared" si="28"/>
        <v>Increase</v>
      </c>
    </row>
    <row r="1819" spans="1:6" x14ac:dyDescent="0.2">
      <c r="A1819" s="1">
        <v>43822</v>
      </c>
      <c r="B1819" s="2">
        <v>8265.5271477226852</v>
      </c>
      <c r="C1819" s="3">
        <v>9186.2800200256625</v>
      </c>
      <c r="D1819">
        <v>7359.8115798451481</v>
      </c>
      <c r="E1819" s="4">
        <v>8503.4948827863664</v>
      </c>
      <c r="F1819" t="str">
        <f t="shared" si="28"/>
        <v>Decrease</v>
      </c>
    </row>
    <row r="1820" spans="1:6" x14ac:dyDescent="0.2">
      <c r="A1820" s="1">
        <v>43823</v>
      </c>
      <c r="B1820" s="2">
        <v>8110.7277085763581</v>
      </c>
      <c r="C1820" s="3">
        <v>9002.4978851873784</v>
      </c>
      <c r="D1820">
        <v>7221.9094230756073</v>
      </c>
      <c r="E1820" s="4">
        <v>8410.5249079055029</v>
      </c>
      <c r="F1820" t="str">
        <f t="shared" si="28"/>
        <v>Decrease</v>
      </c>
    </row>
    <row r="1821" spans="1:6" x14ac:dyDescent="0.2">
      <c r="A1821" s="1">
        <v>43824</v>
      </c>
      <c r="B1821" s="2">
        <v>8233.6654107779286</v>
      </c>
      <c r="C1821" s="3">
        <v>9039.1854964943832</v>
      </c>
      <c r="D1821">
        <v>7425.7870492800948</v>
      </c>
      <c r="E1821" s="4">
        <v>8540.10078535713</v>
      </c>
      <c r="F1821" t="str">
        <f t="shared" si="28"/>
        <v>Increase</v>
      </c>
    </row>
    <row r="1822" spans="1:6" x14ac:dyDescent="0.2">
      <c r="A1822" s="1">
        <v>43825</v>
      </c>
      <c r="B1822" s="2">
        <v>7972.4022844341844</v>
      </c>
      <c r="C1822" s="3">
        <v>8709.0467918911472</v>
      </c>
      <c r="D1822">
        <v>7139.6213724391355</v>
      </c>
      <c r="E1822" s="4">
        <v>7977.1713652224389</v>
      </c>
      <c r="F1822" t="str">
        <f t="shared" si="28"/>
        <v>Decrease</v>
      </c>
    </row>
    <row r="1823" spans="1:6" x14ac:dyDescent="0.2">
      <c r="A1823" s="1">
        <v>43826</v>
      </c>
      <c r="B1823" s="2">
        <v>8079.6931714970115</v>
      </c>
      <c r="C1823" s="3">
        <v>8812.7836060156496</v>
      </c>
      <c r="D1823">
        <v>7247.2151467838021</v>
      </c>
      <c r="E1823" s="4">
        <v>8020.2806588507947</v>
      </c>
      <c r="F1823" t="str">
        <f t="shared" si="28"/>
        <v>Increase</v>
      </c>
    </row>
    <row r="1824" spans="1:6" x14ac:dyDescent="0.2">
      <c r="A1824" s="1">
        <v>43827</v>
      </c>
      <c r="B1824" s="2">
        <v>7982.3005778619563</v>
      </c>
      <c r="C1824" s="3">
        <v>8945.2965254711762</v>
      </c>
      <c r="D1824">
        <v>7089.642691823713</v>
      </c>
      <c r="E1824" s="4">
        <v>8052.6355023114374</v>
      </c>
      <c r="F1824" t="str">
        <f t="shared" si="28"/>
        <v>Increase</v>
      </c>
    </row>
    <row r="1825" spans="1:6" x14ac:dyDescent="0.2">
      <c r="A1825" s="1">
        <v>43828</v>
      </c>
      <c r="B1825" s="2">
        <v>7903.2367398509505</v>
      </c>
      <c r="C1825" s="3">
        <v>8775.9660349424903</v>
      </c>
      <c r="D1825">
        <v>7071.0423244804806</v>
      </c>
      <c r="E1825" s="4">
        <v>8011.0463558874726</v>
      </c>
      <c r="F1825" t="str">
        <f t="shared" si="28"/>
        <v>Decrease</v>
      </c>
    </row>
    <row r="1826" spans="1:6" x14ac:dyDescent="0.2">
      <c r="A1826" s="1">
        <v>43829</v>
      </c>
      <c r="B1826" s="2">
        <v>7645.4075575083434</v>
      </c>
      <c r="C1826" s="3">
        <v>8438.7090791960945</v>
      </c>
      <c r="D1826">
        <v>6857.9487101990871</v>
      </c>
      <c r="E1826" s="4">
        <v>7483.9387603962077</v>
      </c>
      <c r="F1826" t="str">
        <f t="shared" si="28"/>
        <v>Decrease</v>
      </c>
    </row>
    <row r="1827" spans="1:6" x14ac:dyDescent="0.2">
      <c r="A1827" s="1">
        <v>43830</v>
      </c>
      <c r="B1827" s="2">
        <v>7574.357059206739</v>
      </c>
      <c r="C1827" s="3">
        <v>8394.0443888393784</v>
      </c>
      <c r="D1827">
        <v>6884.9918206118582</v>
      </c>
      <c r="E1827" s="4">
        <v>7681.2140937621016</v>
      </c>
      <c r="F1827" t="str">
        <f t="shared" si="28"/>
        <v>Increase</v>
      </c>
    </row>
    <row r="1828" spans="1:6" x14ac:dyDescent="0.2">
      <c r="A1828" s="1">
        <v>43831</v>
      </c>
      <c r="B1828" s="2">
        <v>7855.9544150841048</v>
      </c>
      <c r="C1828" s="3">
        <v>8503.8758387598446</v>
      </c>
      <c r="D1828">
        <v>7175.3886408165936</v>
      </c>
      <c r="E1828" s="4">
        <v>7972.5419693933</v>
      </c>
      <c r="F1828" t="str">
        <f t="shared" si="28"/>
        <v>Increase</v>
      </c>
    </row>
    <row r="1829" spans="1:6" x14ac:dyDescent="0.2">
      <c r="A1829" s="1">
        <v>43832</v>
      </c>
      <c r="B1829" s="2">
        <v>8027.4828425451751</v>
      </c>
      <c r="C1829" s="3">
        <v>8766.9571567727926</v>
      </c>
      <c r="D1829">
        <v>7274.0403595408798</v>
      </c>
      <c r="E1829" s="4">
        <v>8094.7111764205411</v>
      </c>
      <c r="F1829" t="str">
        <f t="shared" si="28"/>
        <v>Increase</v>
      </c>
    </row>
    <row r="1830" spans="1:6" x14ac:dyDescent="0.2">
      <c r="A1830" s="1">
        <v>43833</v>
      </c>
      <c r="B1830" s="2">
        <v>7924.4437774695798</v>
      </c>
      <c r="C1830" s="3">
        <v>8575.7858470473711</v>
      </c>
      <c r="D1830">
        <v>7059.0428928838692</v>
      </c>
      <c r="E1830" s="4">
        <v>8082.3015860125006</v>
      </c>
      <c r="F1830" t="str">
        <f t="shared" si="28"/>
        <v>Decrease</v>
      </c>
    </row>
    <row r="1831" spans="1:6" x14ac:dyDescent="0.2">
      <c r="A1831" s="1">
        <v>43834</v>
      </c>
      <c r="B1831" s="2">
        <v>8064.1219146692565</v>
      </c>
      <c r="C1831" s="3">
        <v>8833.5642908838199</v>
      </c>
      <c r="D1831">
        <v>7228.1736112127892</v>
      </c>
      <c r="E1831" s="4">
        <v>8330.1549352136608</v>
      </c>
      <c r="F1831" t="str">
        <f t="shared" si="28"/>
        <v>Increase</v>
      </c>
    </row>
    <row r="1832" spans="1:6" x14ac:dyDescent="0.2">
      <c r="A1832" s="1">
        <v>43835</v>
      </c>
      <c r="B1832" s="2">
        <v>8147.0820098975582</v>
      </c>
      <c r="C1832" s="3">
        <v>8899.7556171592714</v>
      </c>
      <c r="D1832">
        <v>7181.4111854594494</v>
      </c>
      <c r="E1832" s="4">
        <v>8370.5500611170664</v>
      </c>
      <c r="F1832" t="str">
        <f t="shared" si="28"/>
        <v>Increase</v>
      </c>
    </row>
    <row r="1833" spans="1:6" x14ac:dyDescent="0.2">
      <c r="A1833" s="1">
        <v>43836</v>
      </c>
      <c r="B1833" s="2">
        <v>8249.9281333203962</v>
      </c>
      <c r="C1833" s="3">
        <v>9102.2561280554564</v>
      </c>
      <c r="D1833">
        <v>7410.8750025814834</v>
      </c>
      <c r="E1833" s="4">
        <v>8167.766153374253</v>
      </c>
      <c r="F1833" t="str">
        <f t="shared" si="28"/>
        <v>Decrease</v>
      </c>
    </row>
    <row r="1834" spans="1:6" x14ac:dyDescent="0.2">
      <c r="A1834" s="1">
        <v>43837</v>
      </c>
      <c r="B1834" s="2">
        <v>8232.5021015150414</v>
      </c>
      <c r="C1834" s="3">
        <v>9022.8182027057737</v>
      </c>
      <c r="D1834">
        <v>7340.9657095912789</v>
      </c>
      <c r="E1834" s="4">
        <v>8252.8140289712755</v>
      </c>
      <c r="F1834" t="str">
        <f t="shared" si="28"/>
        <v>Increase</v>
      </c>
    </row>
    <row r="1835" spans="1:6" x14ac:dyDescent="0.2">
      <c r="A1835" s="1">
        <v>43838</v>
      </c>
      <c r="B1835" s="2">
        <v>8545.5601956660867</v>
      </c>
      <c r="C1835" s="3">
        <v>9257.0154253742076</v>
      </c>
      <c r="D1835">
        <v>7480.8021123016051</v>
      </c>
      <c r="E1835" s="4">
        <v>8470.2043048815776</v>
      </c>
      <c r="F1835" t="str">
        <f t="shared" si="28"/>
        <v>Increase</v>
      </c>
    </row>
    <row r="1836" spans="1:6" x14ac:dyDescent="0.2">
      <c r="A1836" s="1">
        <v>43839</v>
      </c>
      <c r="B1836" s="2">
        <v>8444.003710145369</v>
      </c>
      <c r="C1836" s="3">
        <v>9311.4523132944287</v>
      </c>
      <c r="D1836">
        <v>7630.5217554015017</v>
      </c>
      <c r="E1836" s="4">
        <v>8654.3906345565265</v>
      </c>
      <c r="F1836" t="str">
        <f t="shared" si="28"/>
        <v>Increase</v>
      </c>
    </row>
    <row r="1837" spans="1:6" x14ac:dyDescent="0.2">
      <c r="A1837" s="1">
        <v>43840</v>
      </c>
      <c r="B1837" s="2">
        <v>8283.7204036987878</v>
      </c>
      <c r="C1837" s="3">
        <v>9187.8337080406673</v>
      </c>
      <c r="D1837">
        <v>7466.4751230891334</v>
      </c>
      <c r="E1837" s="4">
        <v>8368.7540460483542</v>
      </c>
      <c r="F1837" t="str">
        <f t="shared" si="28"/>
        <v>Decrease</v>
      </c>
    </row>
    <row r="1838" spans="1:6" x14ac:dyDescent="0.2">
      <c r="A1838" s="1">
        <v>43841</v>
      </c>
      <c r="B1838" s="2">
        <v>8231.1550421730881</v>
      </c>
      <c r="C1838" s="3">
        <v>9142.2693506542073</v>
      </c>
      <c r="D1838">
        <v>7338.0730370209685</v>
      </c>
      <c r="E1838" s="4">
        <v>8286.9371324196436</v>
      </c>
      <c r="F1838" t="str">
        <f t="shared" si="28"/>
        <v>Decrease</v>
      </c>
    </row>
    <row r="1839" spans="1:6" x14ac:dyDescent="0.2">
      <c r="A1839" s="1">
        <v>43842</v>
      </c>
      <c r="B1839" s="2">
        <v>8170.7718504804561</v>
      </c>
      <c r="C1839" s="3">
        <v>9085.7044488441315</v>
      </c>
      <c r="D1839">
        <v>7278.6761525123475</v>
      </c>
      <c r="E1839" s="4">
        <v>8337.5334908706463</v>
      </c>
      <c r="F1839" t="str">
        <f t="shared" si="28"/>
        <v>Increase</v>
      </c>
    </row>
    <row r="1840" spans="1:6" x14ac:dyDescent="0.2">
      <c r="A1840" s="1">
        <v>43843</v>
      </c>
      <c r="B1840" s="2">
        <v>8211.427709170126</v>
      </c>
      <c r="C1840" s="3">
        <v>9022.0798917718021</v>
      </c>
      <c r="D1840">
        <v>7369.2870034118532</v>
      </c>
      <c r="E1840" s="4">
        <v>8326.8258798849056</v>
      </c>
      <c r="F1840" t="str">
        <f t="shared" si="28"/>
        <v>Decrease</v>
      </c>
    </row>
    <row r="1841" spans="1:6" x14ac:dyDescent="0.2">
      <c r="A1841" s="1">
        <v>43844</v>
      </c>
      <c r="B1841" s="2">
        <v>8360.2572260025718</v>
      </c>
      <c r="C1841" s="3">
        <v>9245.4642492590647</v>
      </c>
      <c r="D1841">
        <v>7618.8251265162307</v>
      </c>
      <c r="E1841" s="4">
        <v>8629.8328753050082</v>
      </c>
      <c r="F1841" t="str">
        <f t="shared" si="28"/>
        <v>Increase</v>
      </c>
    </row>
    <row r="1842" spans="1:6" x14ac:dyDescent="0.2">
      <c r="A1842" s="1">
        <v>43845</v>
      </c>
      <c r="B1842" s="2">
        <v>8365.0487862355276</v>
      </c>
      <c r="C1842" s="3">
        <v>9146.0327207407427</v>
      </c>
      <c r="D1842">
        <v>7644.5870371996143</v>
      </c>
      <c r="E1842" s="4">
        <v>8374.7990911384277</v>
      </c>
      <c r="F1842" t="str">
        <f t="shared" si="28"/>
        <v>Decrease</v>
      </c>
    </row>
    <row r="1843" spans="1:6" x14ac:dyDescent="0.2">
      <c r="A1843" s="1">
        <v>43846</v>
      </c>
      <c r="B1843" s="2">
        <v>8272.1827160424782</v>
      </c>
      <c r="C1843" s="3">
        <v>9080.8524079421477</v>
      </c>
      <c r="D1843">
        <v>7299.6126622586371</v>
      </c>
      <c r="E1843" s="4">
        <v>8321.7310238315458</v>
      </c>
      <c r="F1843" t="str">
        <f t="shared" si="28"/>
        <v>Decrease</v>
      </c>
    </row>
    <row r="1844" spans="1:6" x14ac:dyDescent="0.2">
      <c r="A1844" s="1">
        <v>43847</v>
      </c>
      <c r="B1844" s="2">
        <v>8496.7458711572472</v>
      </c>
      <c r="C1844" s="3">
        <v>9510.639773531213</v>
      </c>
      <c r="D1844">
        <v>7639.8857691866597</v>
      </c>
      <c r="E1844" s="4">
        <v>8534.5994839464038</v>
      </c>
      <c r="F1844" t="str">
        <f t="shared" si="28"/>
        <v>Increase</v>
      </c>
    </row>
    <row r="1845" spans="1:6" x14ac:dyDescent="0.2">
      <c r="A1845" s="1">
        <v>43848</v>
      </c>
      <c r="B1845" s="2">
        <v>8913.8778741238766</v>
      </c>
      <c r="C1845" s="3">
        <v>9784.203353915831</v>
      </c>
      <c r="D1845">
        <v>7995.54651845639</v>
      </c>
      <c r="E1845" s="4">
        <v>9047.612674616008</v>
      </c>
      <c r="F1845" t="str">
        <f t="shared" si="28"/>
        <v>Increase</v>
      </c>
    </row>
    <row r="1846" spans="1:6" x14ac:dyDescent="0.2">
      <c r="A1846" s="1">
        <v>43849</v>
      </c>
      <c r="B1846" s="2">
        <v>9016.7406052187707</v>
      </c>
      <c r="C1846" s="3">
        <v>9699.904943073856</v>
      </c>
      <c r="D1846">
        <v>8192.7132515982976</v>
      </c>
      <c r="E1846" s="4">
        <v>9087.7073741617714</v>
      </c>
      <c r="F1846" t="str">
        <f t="shared" si="28"/>
        <v>Increase</v>
      </c>
    </row>
    <row r="1847" spans="1:6" x14ac:dyDescent="0.2">
      <c r="A1847" s="1">
        <v>43850</v>
      </c>
      <c r="B1847" s="2">
        <v>9186.6811017910113</v>
      </c>
      <c r="C1847" s="3">
        <v>10039.785008170409</v>
      </c>
      <c r="D1847">
        <v>8313.209727668389</v>
      </c>
      <c r="E1847" s="4">
        <v>9091.7548572989526</v>
      </c>
      <c r="F1847" t="str">
        <f t="shared" si="28"/>
        <v>Increase</v>
      </c>
    </row>
    <row r="1848" spans="1:6" x14ac:dyDescent="0.2">
      <c r="A1848" s="1">
        <v>43851</v>
      </c>
      <c r="B1848" s="2">
        <v>9134.3170886885255</v>
      </c>
      <c r="C1848" s="3">
        <v>10039.552917600256</v>
      </c>
      <c r="D1848">
        <v>8221.1101530186279</v>
      </c>
      <c r="E1848" s="4">
        <v>9171.6254459557149</v>
      </c>
      <c r="F1848" t="str">
        <f t="shared" si="28"/>
        <v>Increase</v>
      </c>
    </row>
    <row r="1849" spans="1:6" x14ac:dyDescent="0.2">
      <c r="A1849" s="1">
        <v>43852</v>
      </c>
      <c r="B1849" s="2">
        <v>9228.4952870648995</v>
      </c>
      <c r="C1849" s="3">
        <v>10296.050353726796</v>
      </c>
      <c r="D1849">
        <v>8356.8780409695792</v>
      </c>
      <c r="E1849" s="4">
        <v>9213.062795085938</v>
      </c>
      <c r="F1849" t="str">
        <f t="shared" si="28"/>
        <v>Increase</v>
      </c>
    </row>
    <row r="1850" spans="1:6" x14ac:dyDescent="0.2">
      <c r="A1850" s="1">
        <v>43853</v>
      </c>
      <c r="B1850" s="2">
        <v>9356.8255756947074</v>
      </c>
      <c r="C1850" s="3">
        <v>10184.979671975201</v>
      </c>
      <c r="D1850">
        <v>8363.3285859682874</v>
      </c>
      <c r="E1850" s="4">
        <v>9540.4055457823397</v>
      </c>
      <c r="F1850" t="str">
        <f t="shared" si="28"/>
        <v>Increase</v>
      </c>
    </row>
    <row r="1851" spans="1:6" x14ac:dyDescent="0.2">
      <c r="A1851" s="1">
        <v>43854</v>
      </c>
      <c r="B1851" s="2">
        <v>9643.7572170142685</v>
      </c>
      <c r="C1851" s="3">
        <v>10730.506371991731</v>
      </c>
      <c r="D1851">
        <v>8635.7442887991583</v>
      </c>
      <c r="E1851" s="4">
        <v>9668.1521060948726</v>
      </c>
      <c r="F1851" t="str">
        <f t="shared" si="28"/>
        <v>Increase</v>
      </c>
    </row>
    <row r="1852" spans="1:6" x14ac:dyDescent="0.2">
      <c r="A1852" s="1">
        <v>43855</v>
      </c>
      <c r="B1852" s="2">
        <v>9400.9907842138145</v>
      </c>
      <c r="C1852" s="3">
        <v>10330.960476611175</v>
      </c>
      <c r="D1852">
        <v>8380.6064252628639</v>
      </c>
      <c r="E1852" s="4">
        <v>9488.7985397162975</v>
      </c>
      <c r="F1852" t="str">
        <f t="shared" si="28"/>
        <v>Decrease</v>
      </c>
    </row>
    <row r="1853" spans="1:6" x14ac:dyDescent="0.2">
      <c r="A1853" s="1">
        <v>43856</v>
      </c>
      <c r="B1853" s="2">
        <v>9292.3620487285243</v>
      </c>
      <c r="C1853" s="3">
        <v>10205.673267266973</v>
      </c>
      <c r="D1853">
        <v>8298.8311565987424</v>
      </c>
      <c r="E1853" s="4">
        <v>9482.7143679226538</v>
      </c>
      <c r="F1853" t="str">
        <f t="shared" si="28"/>
        <v>Decrease</v>
      </c>
    </row>
    <row r="1854" spans="1:6" x14ac:dyDescent="0.2">
      <c r="A1854" s="1">
        <v>43857</v>
      </c>
      <c r="B1854" s="2">
        <v>9249.9461824753071</v>
      </c>
      <c r="C1854" s="3">
        <v>10265.926405387605</v>
      </c>
      <c r="D1854">
        <v>8337.3655388852367</v>
      </c>
      <c r="E1854" s="4">
        <v>9465.3015435474845</v>
      </c>
      <c r="F1854" t="str">
        <f t="shared" si="28"/>
        <v>Decrease</v>
      </c>
    </row>
    <row r="1855" spans="1:6" x14ac:dyDescent="0.2">
      <c r="A1855" s="1">
        <v>43858</v>
      </c>
      <c r="B1855" s="2">
        <v>9421.3243382436322</v>
      </c>
      <c r="C1855" s="3">
        <v>10326.060801056319</v>
      </c>
      <c r="D1855">
        <v>8477.9196186056106</v>
      </c>
      <c r="E1855" s="4">
        <v>9549.4953399261613</v>
      </c>
      <c r="F1855" t="str">
        <f t="shared" si="28"/>
        <v>Increase</v>
      </c>
    </row>
    <row r="1856" spans="1:6" x14ac:dyDescent="0.2">
      <c r="A1856" s="1">
        <v>43859</v>
      </c>
      <c r="B1856" s="2">
        <v>9287.0625344204691</v>
      </c>
      <c r="C1856" s="3">
        <v>10165.621128821687</v>
      </c>
      <c r="D1856">
        <v>8237.5237561067916</v>
      </c>
      <c r="E1856" s="4">
        <v>9433.1139892375231</v>
      </c>
      <c r="F1856" t="str">
        <f t="shared" si="28"/>
        <v>Decrease</v>
      </c>
    </row>
    <row r="1857" spans="1:6" x14ac:dyDescent="0.2">
      <c r="A1857" s="1">
        <v>43860</v>
      </c>
      <c r="B1857" s="2">
        <v>9265.1831543970075</v>
      </c>
      <c r="C1857" s="3">
        <v>10122.027010519849</v>
      </c>
      <c r="D1857">
        <v>8247.6181894523706</v>
      </c>
      <c r="E1857" s="4">
        <v>9363.2572149219177</v>
      </c>
      <c r="F1857" t="str">
        <f t="shared" si="28"/>
        <v>Decrease</v>
      </c>
    </row>
    <row r="1858" spans="1:6" x14ac:dyDescent="0.2">
      <c r="A1858" s="1">
        <v>43861</v>
      </c>
      <c r="B1858" s="2">
        <v>9535.5817925936299</v>
      </c>
      <c r="C1858" s="3">
        <v>10517.713833748396</v>
      </c>
      <c r="D1858">
        <v>8525.8636665724498</v>
      </c>
      <c r="E1858" s="4">
        <v>9833.4092750544933</v>
      </c>
      <c r="F1858" t="str">
        <f t="shared" si="28"/>
        <v>Increase</v>
      </c>
    </row>
    <row r="1859" spans="1:6" x14ac:dyDescent="0.2">
      <c r="A1859" s="1">
        <v>43862</v>
      </c>
      <c r="B1859" s="2">
        <v>9139.2241345173388</v>
      </c>
      <c r="C1859" s="3">
        <v>10002.036290600747</v>
      </c>
      <c r="D1859">
        <v>8095.5083054212755</v>
      </c>
      <c r="E1859" s="4">
        <v>9510.8835679806307</v>
      </c>
      <c r="F1859" t="str">
        <f t="shared" si="28"/>
        <v>Decrease</v>
      </c>
    </row>
    <row r="1860" spans="1:6" x14ac:dyDescent="0.2">
      <c r="A1860" s="1">
        <v>43863</v>
      </c>
      <c r="B1860" s="2">
        <v>9204.6924883026477</v>
      </c>
      <c r="C1860" s="3">
        <v>10059.454343694893</v>
      </c>
      <c r="D1860">
        <v>8310.9037498190337</v>
      </c>
      <c r="E1860" s="4">
        <v>9576.4363997429246</v>
      </c>
      <c r="F1860" t="str">
        <f t="shared" ref="F1860:F1923" si="29">IF(E1860&gt;=E1859,"Increase","Decrease")</f>
        <v>Increase</v>
      </c>
    </row>
    <row r="1861" spans="1:6" x14ac:dyDescent="0.2">
      <c r="A1861" s="1">
        <v>43864</v>
      </c>
      <c r="B1861" s="2">
        <v>9229.2590226026077</v>
      </c>
      <c r="C1861" s="3">
        <v>10258.570224013722</v>
      </c>
      <c r="D1861">
        <v>8309.1898442345409</v>
      </c>
      <c r="E1861" s="4">
        <v>9330.7261280654275</v>
      </c>
      <c r="F1861" t="str">
        <f t="shared" si="29"/>
        <v>Decrease</v>
      </c>
    </row>
    <row r="1862" spans="1:6" x14ac:dyDescent="0.2">
      <c r="A1862" s="1">
        <v>43865</v>
      </c>
      <c r="B1862" s="2">
        <v>9283.4201660610488</v>
      </c>
      <c r="C1862" s="3">
        <v>10186.393745281777</v>
      </c>
      <c r="D1862">
        <v>8371.2378661989496</v>
      </c>
      <c r="E1862" s="4">
        <v>9272.7121961870798</v>
      </c>
      <c r="F1862" t="str">
        <f t="shared" si="29"/>
        <v>Decrease</v>
      </c>
    </row>
    <row r="1863" spans="1:6" x14ac:dyDescent="0.2">
      <c r="A1863" s="1">
        <v>43866</v>
      </c>
      <c r="B1863" s="2">
        <v>9527.0032898398949</v>
      </c>
      <c r="C1863" s="3">
        <v>10461.799418196066</v>
      </c>
      <c r="D1863">
        <v>8481.0676635330801</v>
      </c>
      <c r="E1863" s="4">
        <v>9776.8308517227215</v>
      </c>
      <c r="F1863" t="str">
        <f t="shared" si="29"/>
        <v>Increase</v>
      </c>
    </row>
    <row r="1864" spans="1:6" x14ac:dyDescent="0.2">
      <c r="A1864" s="1">
        <v>43867</v>
      </c>
      <c r="B1864" s="2">
        <v>9498.5222614248323</v>
      </c>
      <c r="C1864" s="3">
        <v>10500.171616930738</v>
      </c>
      <c r="D1864">
        <v>8542.154331206686</v>
      </c>
      <c r="E1864" s="4">
        <v>9764.2620578200967</v>
      </c>
      <c r="F1864" t="str">
        <f t="shared" si="29"/>
        <v>Decrease</v>
      </c>
    </row>
    <row r="1865" spans="1:6" x14ac:dyDescent="0.2">
      <c r="A1865" s="1">
        <v>43868</v>
      </c>
      <c r="B1865" s="2">
        <v>9617.4755885500781</v>
      </c>
      <c r="C1865" s="3">
        <v>10478.192690436874</v>
      </c>
      <c r="D1865">
        <v>8781.7341824962623</v>
      </c>
      <c r="E1865" s="4">
        <v>9870.7101614272397</v>
      </c>
      <c r="F1865" t="str">
        <f t="shared" si="29"/>
        <v>Increase</v>
      </c>
    </row>
    <row r="1866" spans="1:6" x14ac:dyDescent="0.2">
      <c r="A1866" s="1">
        <v>43869</v>
      </c>
      <c r="B1866" s="2">
        <v>9506.3396906576127</v>
      </c>
      <c r="C1866" s="3">
        <v>10384.250998995336</v>
      </c>
      <c r="D1866">
        <v>8652.5443285495876</v>
      </c>
      <c r="E1866" s="4">
        <v>10025.765680195293</v>
      </c>
      <c r="F1866" t="str">
        <f t="shared" si="29"/>
        <v>Increase</v>
      </c>
    </row>
    <row r="1867" spans="1:6" x14ac:dyDescent="0.2">
      <c r="A1867" s="1">
        <v>43870</v>
      </c>
      <c r="B1867" s="2">
        <v>9508.0854372087924</v>
      </c>
      <c r="C1867" s="3">
        <v>10299.155695132635</v>
      </c>
      <c r="D1867">
        <v>8536.3323647359612</v>
      </c>
      <c r="E1867" s="4">
        <v>9506.8471185406815</v>
      </c>
      <c r="F1867" t="str">
        <f t="shared" si="29"/>
        <v>Decrease</v>
      </c>
    </row>
    <row r="1868" spans="1:6" x14ac:dyDescent="0.2">
      <c r="A1868" s="1">
        <v>43871</v>
      </c>
      <c r="B1868" s="2">
        <v>9329.719458034695</v>
      </c>
      <c r="C1868" s="3">
        <v>10301.64023306422</v>
      </c>
      <c r="D1868">
        <v>8245.2616893254799</v>
      </c>
      <c r="E1868" s="4">
        <v>9506.4369676639417</v>
      </c>
      <c r="F1868" t="str">
        <f t="shared" si="29"/>
        <v>Decrease</v>
      </c>
    </row>
    <row r="1869" spans="1:6" x14ac:dyDescent="0.2">
      <c r="A1869" s="1">
        <v>43872</v>
      </c>
      <c r="B1869" s="2">
        <v>9409.7285470232855</v>
      </c>
      <c r="C1869" s="3">
        <v>10382.909320303557</v>
      </c>
      <c r="D1869">
        <v>8497.796475563644</v>
      </c>
      <c r="E1869" s="4">
        <v>9509.2220954839977</v>
      </c>
      <c r="F1869" t="str">
        <f t="shared" si="29"/>
        <v>Increase</v>
      </c>
    </row>
    <row r="1870" spans="1:6" x14ac:dyDescent="0.2">
      <c r="A1870" s="1">
        <v>43873</v>
      </c>
      <c r="B1870" s="2">
        <v>9721.9808801080853</v>
      </c>
      <c r="C1870" s="3">
        <v>10723.010188292628</v>
      </c>
      <c r="D1870">
        <v>8846.5441930943343</v>
      </c>
      <c r="E1870" s="4">
        <v>10031.452089534403</v>
      </c>
      <c r="F1870" t="str">
        <f t="shared" si="29"/>
        <v>Increase</v>
      </c>
    </row>
    <row r="1871" spans="1:6" x14ac:dyDescent="0.2">
      <c r="A1871" s="1">
        <v>43874</v>
      </c>
      <c r="B1871" s="2">
        <v>10349.948110654395</v>
      </c>
      <c r="C1871" s="3">
        <v>11328.304810344194</v>
      </c>
      <c r="D1871">
        <v>9157.2528862879935</v>
      </c>
      <c r="E1871" s="4">
        <v>10370.173916966387</v>
      </c>
      <c r="F1871" t="str">
        <f t="shared" si="29"/>
        <v>Increase</v>
      </c>
    </row>
    <row r="1872" spans="1:6" x14ac:dyDescent="0.2">
      <c r="A1872" s="1">
        <v>43875</v>
      </c>
      <c r="B1872" s="2">
        <v>9992.4030077182542</v>
      </c>
      <c r="C1872" s="3">
        <v>11185.317150843266</v>
      </c>
      <c r="D1872">
        <v>9001.2608051462721</v>
      </c>
      <c r="E1872" s="4">
        <v>10021.443034280483</v>
      </c>
      <c r="F1872" t="str">
        <f t="shared" si="29"/>
        <v>Decrease</v>
      </c>
    </row>
    <row r="1873" spans="1:6" x14ac:dyDescent="0.2">
      <c r="A1873" s="1">
        <v>43876</v>
      </c>
      <c r="B1873" s="2">
        <v>9981.5348350382865</v>
      </c>
      <c r="C1873" s="3">
        <v>11083.419635920933</v>
      </c>
      <c r="D1873">
        <v>9026.1074072950705</v>
      </c>
      <c r="E1873" s="4">
        <v>10120.398626242884</v>
      </c>
      <c r="F1873" t="str">
        <f t="shared" si="29"/>
        <v>Increase</v>
      </c>
    </row>
    <row r="1874" spans="1:6" x14ac:dyDescent="0.2">
      <c r="A1874" s="1">
        <v>43877</v>
      </c>
      <c r="B1874" s="2">
        <v>9618.2928613936383</v>
      </c>
      <c r="C1874" s="3">
        <v>10620.117153252762</v>
      </c>
      <c r="D1874">
        <v>8674.9769520386199</v>
      </c>
      <c r="E1874" s="4">
        <v>9666.409472070427</v>
      </c>
      <c r="F1874" t="str">
        <f t="shared" si="29"/>
        <v>Decrease</v>
      </c>
    </row>
    <row r="1875" spans="1:6" x14ac:dyDescent="0.2">
      <c r="A1875" s="1">
        <v>43878</v>
      </c>
      <c r="B1875" s="2">
        <v>9773.4554280029242</v>
      </c>
      <c r="C1875" s="3">
        <v>10903.589078632967</v>
      </c>
      <c r="D1875">
        <v>8883.0822599666153</v>
      </c>
      <c r="E1875" s="4">
        <v>9902.9290221630199</v>
      </c>
      <c r="F1875" t="str">
        <f t="shared" si="29"/>
        <v>Increase</v>
      </c>
    </row>
    <row r="1876" spans="1:6" x14ac:dyDescent="0.2">
      <c r="A1876" s="1">
        <v>43879</v>
      </c>
      <c r="B1876" s="2">
        <v>9663.9792205709473</v>
      </c>
      <c r="C1876" s="3">
        <v>10644.505916245382</v>
      </c>
      <c r="D1876">
        <v>8678.0221984265518</v>
      </c>
      <c r="E1876" s="4">
        <v>10001.260365180578</v>
      </c>
      <c r="F1876" t="str">
        <f t="shared" si="29"/>
        <v>Increase</v>
      </c>
    </row>
    <row r="1877" spans="1:6" x14ac:dyDescent="0.2">
      <c r="A1877" s="1">
        <v>43880</v>
      </c>
      <c r="B1877" s="2">
        <v>9547.9944512619077</v>
      </c>
      <c r="C1877" s="3">
        <v>10490.680944510701</v>
      </c>
      <c r="D1877">
        <v>8541.9138822509576</v>
      </c>
      <c r="E1877" s="4">
        <v>9580.0216903271903</v>
      </c>
      <c r="F1877" t="str">
        <f t="shared" si="29"/>
        <v>Decrease</v>
      </c>
    </row>
    <row r="1878" spans="1:6" x14ac:dyDescent="0.2">
      <c r="A1878" s="1">
        <v>43881</v>
      </c>
      <c r="B1878" s="2">
        <v>9675.3758350833905</v>
      </c>
      <c r="C1878" s="3">
        <v>10562.902712669089</v>
      </c>
      <c r="D1878">
        <v>8759.80777898204</v>
      </c>
      <c r="E1878" s="4">
        <v>9790.0411653067877</v>
      </c>
      <c r="F1878" t="str">
        <f t="shared" si="29"/>
        <v>Increase</v>
      </c>
    </row>
    <row r="1879" spans="1:6" x14ac:dyDescent="0.2">
      <c r="A1879" s="1">
        <v>43882</v>
      </c>
      <c r="B1879" s="2">
        <v>9736.0109831173304</v>
      </c>
      <c r="C1879" s="3">
        <v>10715.21026548798</v>
      </c>
      <c r="D1879">
        <v>8596.310020369343</v>
      </c>
      <c r="E1879" s="4">
        <v>9967.0736771640586</v>
      </c>
      <c r="F1879" t="str">
        <f t="shared" si="29"/>
        <v>Increase</v>
      </c>
    </row>
    <row r="1880" spans="1:6" x14ac:dyDescent="0.2">
      <c r="A1880" s="1">
        <v>43883</v>
      </c>
      <c r="B1880" s="2">
        <v>9734.0100614026524</v>
      </c>
      <c r="C1880" s="3">
        <v>10642.489804288174</v>
      </c>
      <c r="D1880">
        <v>8556.621324575548</v>
      </c>
      <c r="E1880" s="4">
        <v>10055.888838859832</v>
      </c>
      <c r="F1880" t="str">
        <f t="shared" si="29"/>
        <v>Increase</v>
      </c>
    </row>
    <row r="1881" spans="1:6" x14ac:dyDescent="0.2">
      <c r="A1881" s="1">
        <v>43884</v>
      </c>
      <c r="B1881" s="2">
        <v>9989.264681814404</v>
      </c>
      <c r="C1881" s="3">
        <v>11002.352822714982</v>
      </c>
      <c r="D1881">
        <v>8988.2377199703969</v>
      </c>
      <c r="E1881" s="4">
        <v>10383.471221240627</v>
      </c>
      <c r="F1881" t="str">
        <f t="shared" si="29"/>
        <v>Increase</v>
      </c>
    </row>
    <row r="1882" spans="1:6" x14ac:dyDescent="0.2">
      <c r="A1882" s="1">
        <v>43885</v>
      </c>
      <c r="B1882" s="2">
        <v>9816.898022518275</v>
      </c>
      <c r="C1882" s="3">
        <v>10856.716558770351</v>
      </c>
      <c r="D1882">
        <v>8926.1314640473702</v>
      </c>
      <c r="E1882" s="4">
        <v>9900.1329987166318</v>
      </c>
      <c r="F1882" t="str">
        <f t="shared" si="29"/>
        <v>Decrease</v>
      </c>
    </row>
    <row r="1883" spans="1:6" x14ac:dyDescent="0.2">
      <c r="A1883" s="1">
        <v>43886</v>
      </c>
      <c r="B1883" s="2">
        <v>10101.180762513928</v>
      </c>
      <c r="C1883" s="3">
        <v>11110.405410708127</v>
      </c>
      <c r="D1883">
        <v>9068.2397647384423</v>
      </c>
      <c r="E1883" s="4">
        <v>10017.561321885591</v>
      </c>
      <c r="F1883" t="str">
        <f t="shared" si="29"/>
        <v>Increase</v>
      </c>
    </row>
    <row r="1884" spans="1:6" x14ac:dyDescent="0.2">
      <c r="A1884" s="1">
        <v>43887</v>
      </c>
      <c r="B1884" s="2">
        <v>10007.164016311124</v>
      </c>
      <c r="C1884" s="3">
        <v>10975.216068402493</v>
      </c>
      <c r="D1884">
        <v>9011.230496762164</v>
      </c>
      <c r="E1884" s="4">
        <v>10093.98243592051</v>
      </c>
      <c r="F1884" t="str">
        <f t="shared" si="29"/>
        <v>Increase</v>
      </c>
    </row>
    <row r="1885" spans="1:6" x14ac:dyDescent="0.2">
      <c r="A1885" s="1">
        <v>43888</v>
      </c>
      <c r="B1885" s="2">
        <v>10016.98283832899</v>
      </c>
      <c r="C1885" s="3">
        <v>11005.021837217442</v>
      </c>
      <c r="D1885">
        <v>9029.0466829949983</v>
      </c>
      <c r="E1885" s="4">
        <v>10104.730477029665</v>
      </c>
      <c r="F1885" t="str">
        <f t="shared" si="29"/>
        <v>Increase</v>
      </c>
    </row>
    <row r="1886" spans="1:6" x14ac:dyDescent="0.2">
      <c r="A1886" s="1">
        <v>43889</v>
      </c>
      <c r="B1886" s="2">
        <v>10121.554357746754</v>
      </c>
      <c r="C1886" s="3">
        <v>11245.470390563562</v>
      </c>
      <c r="D1886">
        <v>9139.3631084485278</v>
      </c>
      <c r="E1886" s="4">
        <v>10008.743536417625</v>
      </c>
      <c r="F1886" t="str">
        <f t="shared" si="29"/>
        <v>Decrease</v>
      </c>
    </row>
    <row r="1887" spans="1:6" x14ac:dyDescent="0.2">
      <c r="A1887" s="1">
        <v>43890</v>
      </c>
      <c r="B1887" s="2">
        <v>10061.47295984395</v>
      </c>
      <c r="C1887" s="3">
        <v>10995.950830918324</v>
      </c>
      <c r="D1887">
        <v>9156.7764212830116</v>
      </c>
      <c r="E1887" s="4">
        <v>9999.5690246248105</v>
      </c>
      <c r="F1887" t="str">
        <f t="shared" si="29"/>
        <v>Decrease</v>
      </c>
    </row>
    <row r="1888" spans="1:6" x14ac:dyDescent="0.2">
      <c r="A1888" s="1">
        <v>43891</v>
      </c>
      <c r="B1888" s="2">
        <v>10540.782638537639</v>
      </c>
      <c r="C1888" s="3">
        <v>11574.817310817996</v>
      </c>
      <c r="D1888">
        <v>9502.8767547140997</v>
      </c>
      <c r="E1888" s="4">
        <v>10598.566154530541</v>
      </c>
      <c r="F1888" t="str">
        <f t="shared" si="29"/>
        <v>Increase</v>
      </c>
    </row>
    <row r="1889" spans="1:6" x14ac:dyDescent="0.2">
      <c r="A1889" s="1">
        <v>43892</v>
      </c>
      <c r="B1889" s="2">
        <v>10527.605011050649</v>
      </c>
      <c r="C1889" s="3">
        <v>11556.316187534248</v>
      </c>
      <c r="D1889">
        <v>9647.9258371897631</v>
      </c>
      <c r="E1889" s="4">
        <v>10636.033328539555</v>
      </c>
      <c r="F1889" t="str">
        <f t="shared" si="29"/>
        <v>Increase</v>
      </c>
    </row>
    <row r="1890" spans="1:6" x14ac:dyDescent="0.2">
      <c r="A1890" s="1">
        <v>43893</v>
      </c>
      <c r="B1890" s="2">
        <v>10523.14167011913</v>
      </c>
      <c r="C1890" s="3">
        <v>11619.842009651387</v>
      </c>
      <c r="D1890">
        <v>9540.4952532880543</v>
      </c>
      <c r="E1890" s="4">
        <v>10781.715591934226</v>
      </c>
      <c r="F1890" t="str">
        <f t="shared" si="29"/>
        <v>Increase</v>
      </c>
    </row>
    <row r="1891" spans="1:6" x14ac:dyDescent="0.2">
      <c r="A1891" s="1">
        <v>43894</v>
      </c>
      <c r="B1891" s="2">
        <v>10392.90927919507</v>
      </c>
      <c r="C1891" s="3">
        <v>11313.817013792566</v>
      </c>
      <c r="D1891">
        <v>9334.0892495293556</v>
      </c>
      <c r="E1891" s="4">
        <v>10713.446831720252</v>
      </c>
      <c r="F1891" t="str">
        <f t="shared" si="29"/>
        <v>Decrease</v>
      </c>
    </row>
    <row r="1892" spans="1:6" x14ac:dyDescent="0.2">
      <c r="A1892" s="1">
        <v>43895</v>
      </c>
      <c r="B1892" s="2">
        <v>10321.131368887845</v>
      </c>
      <c r="C1892" s="3">
        <v>11338.850332255892</v>
      </c>
      <c r="D1892">
        <v>9359.4551112202189</v>
      </c>
      <c r="E1892" s="4">
        <v>10437.300009777406</v>
      </c>
      <c r="F1892" t="str">
        <f t="shared" si="29"/>
        <v>Decrease</v>
      </c>
    </row>
    <row r="1893" spans="1:6" x14ac:dyDescent="0.2">
      <c r="A1893" s="1">
        <v>43896</v>
      </c>
      <c r="B1893" s="2">
        <v>10465.541994447107</v>
      </c>
      <c r="C1893" s="3">
        <v>11591.742104048855</v>
      </c>
      <c r="D1893">
        <v>9382.9002708812732</v>
      </c>
      <c r="E1893" s="4">
        <v>10554.205622300637</v>
      </c>
      <c r="F1893" t="str">
        <f t="shared" si="29"/>
        <v>Increase</v>
      </c>
    </row>
    <row r="1894" spans="1:6" x14ac:dyDescent="0.2">
      <c r="A1894" s="1">
        <v>43897</v>
      </c>
      <c r="B1894" s="2">
        <v>10548.144782387195</v>
      </c>
      <c r="C1894" s="3">
        <v>11588.006680089544</v>
      </c>
      <c r="D1894">
        <v>9330.8950117765708</v>
      </c>
      <c r="E1894" s="4">
        <v>10563.901349270734</v>
      </c>
      <c r="F1894" t="str">
        <f t="shared" si="29"/>
        <v>Increase</v>
      </c>
    </row>
    <row r="1895" spans="1:6" x14ac:dyDescent="0.2">
      <c r="A1895" s="1">
        <v>43898</v>
      </c>
      <c r="B1895" s="2">
        <v>10625.7877957828</v>
      </c>
      <c r="C1895" s="3">
        <v>11624.998813425907</v>
      </c>
      <c r="D1895">
        <v>9460.7638669973185</v>
      </c>
      <c r="E1895" s="4">
        <v>10928.089397474032</v>
      </c>
      <c r="F1895" t="str">
        <f t="shared" si="29"/>
        <v>Increase</v>
      </c>
    </row>
    <row r="1896" spans="1:6" x14ac:dyDescent="0.2">
      <c r="A1896" s="1">
        <v>43899</v>
      </c>
      <c r="B1896" s="2">
        <v>10589.177853033412</v>
      </c>
      <c r="C1896" s="3">
        <v>11664.466968817271</v>
      </c>
      <c r="D1896">
        <v>9430.3558613768764</v>
      </c>
      <c r="E1896" s="4">
        <v>10622.251212578201</v>
      </c>
      <c r="F1896" t="str">
        <f t="shared" si="29"/>
        <v>Decrease</v>
      </c>
    </row>
    <row r="1897" spans="1:6" x14ac:dyDescent="0.2">
      <c r="A1897" s="1">
        <v>43900</v>
      </c>
      <c r="B1897" s="2">
        <v>10283.287325362257</v>
      </c>
      <c r="C1897" s="3">
        <v>11322.584074169472</v>
      </c>
      <c r="D1897">
        <v>9348.8622969200005</v>
      </c>
      <c r="E1897" s="4">
        <v>10492.268345179289</v>
      </c>
      <c r="F1897" t="str">
        <f t="shared" si="29"/>
        <v>Decrease</v>
      </c>
    </row>
    <row r="1898" spans="1:6" x14ac:dyDescent="0.2">
      <c r="A1898" s="1">
        <v>43901</v>
      </c>
      <c r="B1898" s="2">
        <v>10035.225899060884</v>
      </c>
      <c r="C1898" s="3">
        <v>11019.711242972287</v>
      </c>
      <c r="D1898">
        <v>8963.375927450621</v>
      </c>
      <c r="E1898" s="4">
        <v>10230.188027043841</v>
      </c>
      <c r="F1898" t="str">
        <f t="shared" si="29"/>
        <v>Decrease</v>
      </c>
    </row>
    <row r="1899" spans="1:6" x14ac:dyDescent="0.2">
      <c r="A1899" s="1">
        <v>43902</v>
      </c>
      <c r="B1899" s="2">
        <v>10175.120176408556</v>
      </c>
      <c r="C1899" s="3">
        <v>11255.513172768991</v>
      </c>
      <c r="D1899">
        <v>9262.4624855477668</v>
      </c>
      <c r="E1899" s="4">
        <v>10318.616743755276</v>
      </c>
      <c r="F1899" t="str">
        <f t="shared" si="29"/>
        <v>Increase</v>
      </c>
    </row>
    <row r="1900" spans="1:6" x14ac:dyDescent="0.2">
      <c r="A1900" s="1">
        <v>43903</v>
      </c>
      <c r="B1900" s="2">
        <v>9840.0412673779556</v>
      </c>
      <c r="C1900" s="3">
        <v>10806.299687467324</v>
      </c>
      <c r="D1900">
        <v>8823.3218770676121</v>
      </c>
      <c r="E1900" s="4">
        <v>10117.346877267251</v>
      </c>
      <c r="F1900" t="str">
        <f t="shared" si="29"/>
        <v>Decrease</v>
      </c>
    </row>
    <row r="1901" spans="1:6" x14ac:dyDescent="0.2">
      <c r="A1901" s="1">
        <v>43904</v>
      </c>
      <c r="B1901" s="2">
        <v>10155.34973108359</v>
      </c>
      <c r="C1901" s="3">
        <v>11032.950821459795</v>
      </c>
      <c r="D1901">
        <v>9104.5981007719547</v>
      </c>
      <c r="E1901" s="4">
        <v>10286.135475851655</v>
      </c>
      <c r="F1901" t="str">
        <f t="shared" si="29"/>
        <v>Increase</v>
      </c>
    </row>
    <row r="1902" spans="1:6" x14ac:dyDescent="0.2">
      <c r="A1902" s="1">
        <v>43905</v>
      </c>
      <c r="B1902" s="2">
        <v>10369.906778084252</v>
      </c>
      <c r="C1902" s="3">
        <v>11340.988655814508</v>
      </c>
      <c r="D1902">
        <v>9359.6728079648401</v>
      </c>
      <c r="E1902" s="4">
        <v>10510.107657492872</v>
      </c>
      <c r="F1902" t="str">
        <f t="shared" si="29"/>
        <v>Increase</v>
      </c>
    </row>
    <row r="1903" spans="1:6" x14ac:dyDescent="0.2">
      <c r="A1903" s="1">
        <v>43906</v>
      </c>
      <c r="B1903" s="2">
        <v>10518.632693402476</v>
      </c>
      <c r="C1903" s="3">
        <v>11501.877639068171</v>
      </c>
      <c r="D1903">
        <v>9384.5851274668312</v>
      </c>
      <c r="E1903" s="4">
        <v>10640.032273235929</v>
      </c>
      <c r="F1903" t="str">
        <f t="shared" si="29"/>
        <v>Increase</v>
      </c>
    </row>
    <row r="1904" spans="1:6" x14ac:dyDescent="0.2">
      <c r="A1904" s="1">
        <v>43907</v>
      </c>
      <c r="B1904" s="2">
        <v>10872.117568663198</v>
      </c>
      <c r="C1904" s="3">
        <v>11887.099768195923</v>
      </c>
      <c r="D1904">
        <v>9982.3396507995549</v>
      </c>
      <c r="E1904" s="4">
        <v>10961.224617761316</v>
      </c>
      <c r="F1904" t="str">
        <f t="shared" si="29"/>
        <v>Increase</v>
      </c>
    </row>
    <row r="1905" spans="1:6" x14ac:dyDescent="0.2">
      <c r="A1905" s="1">
        <v>43908</v>
      </c>
      <c r="B1905" s="2">
        <v>10928.033601450386</v>
      </c>
      <c r="C1905" s="3">
        <v>12182.644031342768</v>
      </c>
      <c r="D1905">
        <v>9954.7359751027343</v>
      </c>
      <c r="E1905" s="4">
        <v>10960.783980971422</v>
      </c>
      <c r="F1905" t="str">
        <f t="shared" si="29"/>
        <v>Decrease</v>
      </c>
    </row>
    <row r="1906" spans="1:6" x14ac:dyDescent="0.2">
      <c r="A1906" s="1">
        <v>43909</v>
      </c>
      <c r="B1906" s="2">
        <v>10825.213145443011</v>
      </c>
      <c r="C1906" s="3">
        <v>12037.919716272723</v>
      </c>
      <c r="D1906">
        <v>9744.8339931798164</v>
      </c>
      <c r="E1906" s="4">
        <v>10556.884367785058</v>
      </c>
      <c r="F1906" t="str">
        <f t="shared" si="29"/>
        <v>Decrease</v>
      </c>
    </row>
    <row r="1907" spans="1:6" x14ac:dyDescent="0.2">
      <c r="A1907" s="1">
        <v>43910</v>
      </c>
      <c r="B1907" s="2">
        <v>10472.475462397046</v>
      </c>
      <c r="C1907" s="3">
        <v>11614.496836787337</v>
      </c>
      <c r="D1907">
        <v>9519.9247871787375</v>
      </c>
      <c r="E1907" s="4">
        <v>10140.116481111185</v>
      </c>
      <c r="F1907" t="str">
        <f t="shared" si="29"/>
        <v>Decrease</v>
      </c>
    </row>
    <row r="1908" spans="1:6" x14ac:dyDescent="0.2">
      <c r="A1908" s="1">
        <v>43911</v>
      </c>
      <c r="B1908" s="2">
        <v>10519.319902088708</v>
      </c>
      <c r="C1908" s="3">
        <v>11662.39320688931</v>
      </c>
      <c r="D1908">
        <v>9464.9223729059267</v>
      </c>
      <c r="E1908" s="4">
        <v>10305.292118287711</v>
      </c>
      <c r="F1908" t="str">
        <f t="shared" si="29"/>
        <v>Increase</v>
      </c>
    </row>
    <row r="1909" spans="1:6" x14ac:dyDescent="0.2">
      <c r="A1909" s="1">
        <v>43912</v>
      </c>
      <c r="B1909" s="2">
        <v>10710.419179008552</v>
      </c>
      <c r="C1909" s="3">
        <v>11881.364449651377</v>
      </c>
      <c r="D1909">
        <v>9584.618938171363</v>
      </c>
      <c r="E1909" s="4">
        <v>10969.712420908194</v>
      </c>
      <c r="F1909" t="str">
        <f t="shared" si="29"/>
        <v>Increase</v>
      </c>
    </row>
    <row r="1910" spans="1:6" x14ac:dyDescent="0.2">
      <c r="A1910" s="1">
        <v>43913</v>
      </c>
      <c r="B1910" s="2">
        <v>10875.497989309792</v>
      </c>
      <c r="C1910" s="3">
        <v>11972.947236938726</v>
      </c>
      <c r="D1910">
        <v>9884.5879834747411</v>
      </c>
      <c r="E1910" s="4">
        <v>11193.672655460376</v>
      </c>
      <c r="F1910" t="str">
        <f t="shared" si="29"/>
        <v>Increase</v>
      </c>
    </row>
    <row r="1911" spans="1:6" x14ac:dyDescent="0.2">
      <c r="A1911" s="1">
        <v>43914</v>
      </c>
      <c r="B1911" s="2">
        <v>11135.791616247147</v>
      </c>
      <c r="C1911" s="3">
        <v>12189.232217356446</v>
      </c>
      <c r="D1911">
        <v>10115.337707265569</v>
      </c>
      <c r="E1911" s="4">
        <v>10811.10909320897</v>
      </c>
      <c r="F1911" t="str">
        <f t="shared" si="29"/>
        <v>Decrease</v>
      </c>
    </row>
    <row r="1912" spans="1:6" x14ac:dyDescent="0.2">
      <c r="A1912" s="1">
        <v>43915</v>
      </c>
      <c r="B1912" s="2">
        <v>10930.509242574824</v>
      </c>
      <c r="C1912" s="3">
        <v>11962.933972448274</v>
      </c>
      <c r="D1912">
        <v>9991.4705600474681</v>
      </c>
      <c r="E1912" s="4">
        <v>11334.171924544009</v>
      </c>
      <c r="F1912" t="str">
        <f t="shared" si="29"/>
        <v>Increase</v>
      </c>
    </row>
    <row r="1913" spans="1:6" x14ac:dyDescent="0.2">
      <c r="A1913" s="1">
        <v>43916</v>
      </c>
      <c r="B1913" s="2">
        <v>10742.673717755772</v>
      </c>
      <c r="C1913" s="3">
        <v>11958.823792878868</v>
      </c>
      <c r="D1913">
        <v>9806.8319125829439</v>
      </c>
      <c r="E1913" s="4">
        <v>10979.712428554554</v>
      </c>
      <c r="F1913" t="str">
        <f t="shared" si="29"/>
        <v>Decrease</v>
      </c>
    </row>
    <row r="1914" spans="1:6" x14ac:dyDescent="0.2">
      <c r="A1914" s="1">
        <v>43917</v>
      </c>
      <c r="B1914" s="2">
        <v>11037.895469333876</v>
      </c>
      <c r="C1914" s="3">
        <v>11995.277678668997</v>
      </c>
      <c r="D1914">
        <v>10151.74435353146</v>
      </c>
      <c r="E1914" s="4">
        <v>11013.201918721919</v>
      </c>
      <c r="F1914" t="str">
        <f t="shared" si="29"/>
        <v>Increase</v>
      </c>
    </row>
    <row r="1915" spans="1:6" x14ac:dyDescent="0.2">
      <c r="A1915" s="1">
        <v>43918</v>
      </c>
      <c r="B1915" s="2">
        <v>11034.119717202431</v>
      </c>
      <c r="C1915" s="3">
        <v>11955.610260350364</v>
      </c>
      <c r="D1915">
        <v>9869.1972320098976</v>
      </c>
      <c r="E1915" s="4">
        <v>11293.028683035285</v>
      </c>
      <c r="F1915" t="str">
        <f t="shared" si="29"/>
        <v>Increase</v>
      </c>
    </row>
    <row r="1916" spans="1:6" x14ac:dyDescent="0.2">
      <c r="A1916" s="1">
        <v>43919</v>
      </c>
      <c r="B1916" s="2">
        <v>10956.029189654842</v>
      </c>
      <c r="C1916" s="3">
        <v>12159.079177973512</v>
      </c>
      <c r="D1916">
        <v>9920.6200935064408</v>
      </c>
      <c r="E1916" s="4">
        <v>11122.678938232139</v>
      </c>
      <c r="F1916" t="str">
        <f t="shared" si="29"/>
        <v>Decrease</v>
      </c>
    </row>
    <row r="1917" spans="1:6" x14ac:dyDescent="0.2">
      <c r="A1917" s="1">
        <v>43920</v>
      </c>
      <c r="B1917" s="2">
        <v>10504.00843738507</v>
      </c>
      <c r="C1917" s="3">
        <v>11403.428664190573</v>
      </c>
      <c r="D1917">
        <v>9556.7851239480715</v>
      </c>
      <c r="E1917" s="4">
        <v>10537.701478615378</v>
      </c>
      <c r="F1917" t="str">
        <f t="shared" si="29"/>
        <v>Decrease</v>
      </c>
    </row>
    <row r="1918" spans="1:6" x14ac:dyDescent="0.2">
      <c r="A1918" s="1">
        <v>43921</v>
      </c>
      <c r="B1918" s="2">
        <v>10341.303133953206</v>
      </c>
      <c r="C1918" s="3">
        <v>11398.910615001854</v>
      </c>
      <c r="D1918">
        <v>9229.7688348788197</v>
      </c>
      <c r="E1918" s="4">
        <v>10617.741571429788</v>
      </c>
      <c r="F1918" t="str">
        <f t="shared" si="29"/>
        <v>Increase</v>
      </c>
    </row>
    <row r="1919" spans="1:6" x14ac:dyDescent="0.2">
      <c r="A1919" s="1">
        <v>43922</v>
      </c>
      <c r="B1919" s="2">
        <v>10661.026600611156</v>
      </c>
      <c r="C1919" s="3">
        <v>11694.136119830711</v>
      </c>
      <c r="D1919">
        <v>9504.2598734881176</v>
      </c>
      <c r="E1919" s="4">
        <v>10689.51558621693</v>
      </c>
      <c r="F1919" t="str">
        <f t="shared" si="29"/>
        <v>Increase</v>
      </c>
    </row>
    <row r="1920" spans="1:6" x14ac:dyDescent="0.2">
      <c r="A1920" s="1">
        <v>43923</v>
      </c>
      <c r="B1920" s="2">
        <v>10778.730953759317</v>
      </c>
      <c r="C1920" s="3">
        <v>11905.821463071463</v>
      </c>
      <c r="D1920">
        <v>9641.6254210884363</v>
      </c>
      <c r="E1920" s="4">
        <v>11106.558487607461</v>
      </c>
      <c r="F1920" t="str">
        <f t="shared" si="29"/>
        <v>Increase</v>
      </c>
    </row>
    <row r="1921" spans="1:6" x14ac:dyDescent="0.2">
      <c r="A1921" s="1">
        <v>43924</v>
      </c>
      <c r="B1921" s="2">
        <v>10918.958595971719</v>
      </c>
      <c r="C1921" s="3">
        <v>12076.180113239474</v>
      </c>
      <c r="D1921">
        <v>9739.6629499923729</v>
      </c>
      <c r="E1921" s="4">
        <v>10876.055720705521</v>
      </c>
      <c r="F1921" t="str">
        <f t="shared" si="29"/>
        <v>Decrease</v>
      </c>
    </row>
    <row r="1922" spans="1:6" x14ac:dyDescent="0.2">
      <c r="A1922" s="1">
        <v>43925</v>
      </c>
      <c r="B1922" s="2">
        <v>10601.445699186701</v>
      </c>
      <c r="C1922" s="3">
        <v>11452.193395867791</v>
      </c>
      <c r="D1922">
        <v>9581.3439848445032</v>
      </c>
      <c r="E1922" s="4">
        <v>10629.397927042848</v>
      </c>
      <c r="F1922" t="str">
        <f t="shared" si="29"/>
        <v>Decrease</v>
      </c>
    </row>
    <row r="1923" spans="1:6" x14ac:dyDescent="0.2">
      <c r="A1923" s="1">
        <v>43926</v>
      </c>
      <c r="B1923" s="2">
        <v>10536.980226523317</v>
      </c>
      <c r="C1923" s="3">
        <v>11594.031235037033</v>
      </c>
      <c r="D1923">
        <v>9405.0645255557101</v>
      </c>
      <c r="E1923" s="4">
        <v>10683.66272879429</v>
      </c>
      <c r="F1923" t="str">
        <f t="shared" si="29"/>
        <v>Increase</v>
      </c>
    </row>
    <row r="1924" spans="1:6" x14ac:dyDescent="0.2">
      <c r="A1924" s="1">
        <v>43927</v>
      </c>
      <c r="B1924" s="2">
        <v>10690.883217302977</v>
      </c>
      <c r="C1924" s="3">
        <v>11662.902505915901</v>
      </c>
      <c r="D1924">
        <v>9673.9222526768663</v>
      </c>
      <c r="E1924" s="4">
        <v>10854.574885569042</v>
      </c>
      <c r="F1924" t="str">
        <f t="shared" ref="F1924:F1987" si="30">IF(E1924&gt;=E1923,"Increase","Decrease")</f>
        <v>Increase</v>
      </c>
    </row>
    <row r="1925" spans="1:6" x14ac:dyDescent="0.2">
      <c r="A1925" s="1">
        <v>43928</v>
      </c>
      <c r="B1925" s="2">
        <v>10217.028369826285</v>
      </c>
      <c r="C1925" s="3">
        <v>11239.070922818666</v>
      </c>
      <c r="D1925">
        <v>9279.5773878635046</v>
      </c>
      <c r="E1925" s="4">
        <v>10208.53924020878</v>
      </c>
      <c r="F1925" t="str">
        <f t="shared" si="30"/>
        <v>Decrease</v>
      </c>
    </row>
    <row r="1926" spans="1:6" x14ac:dyDescent="0.2">
      <c r="A1926" s="1">
        <v>43929</v>
      </c>
      <c r="B1926" s="2">
        <v>10322.283743854516</v>
      </c>
      <c r="C1926" s="3">
        <v>11357.869540019634</v>
      </c>
      <c r="D1926">
        <v>9375.6667212954126</v>
      </c>
      <c r="E1926" s="4">
        <v>10487.518669626515</v>
      </c>
      <c r="F1926" t="str">
        <f t="shared" si="30"/>
        <v>Increase</v>
      </c>
    </row>
    <row r="1927" spans="1:6" x14ac:dyDescent="0.2">
      <c r="A1927" s="1">
        <v>43930</v>
      </c>
      <c r="B1927" s="2">
        <v>10246.600421609048</v>
      </c>
      <c r="C1927" s="3">
        <v>11199.023270563517</v>
      </c>
      <c r="D1927">
        <v>9324.1171089141644</v>
      </c>
      <c r="E1927" s="4">
        <v>10250.210711737689</v>
      </c>
      <c r="F1927" t="str">
        <f t="shared" si="30"/>
        <v>Decrease</v>
      </c>
    </row>
    <row r="1928" spans="1:6" x14ac:dyDescent="0.2">
      <c r="A1928" s="1">
        <v>43931</v>
      </c>
      <c r="B1928" s="2">
        <v>10287.407805273533</v>
      </c>
      <c r="C1928" s="3">
        <v>11448.806123059267</v>
      </c>
      <c r="D1928">
        <v>9158.6857301917571</v>
      </c>
      <c r="E1928" s="4">
        <v>10266.030898332836</v>
      </c>
      <c r="F1928" t="str">
        <f t="shared" si="30"/>
        <v>Increase</v>
      </c>
    </row>
    <row r="1929" spans="1:6" x14ac:dyDescent="0.2">
      <c r="A1929" s="1">
        <v>43932</v>
      </c>
      <c r="B1929" s="2">
        <v>10793.736315936598</v>
      </c>
      <c r="C1929" s="3">
        <v>12042.834401526105</v>
      </c>
      <c r="D1929">
        <v>9779.987274491039</v>
      </c>
      <c r="E1929" s="4">
        <v>10953.002041684531</v>
      </c>
      <c r="F1929" t="str">
        <f t="shared" si="30"/>
        <v>Increase</v>
      </c>
    </row>
    <row r="1930" spans="1:6" x14ac:dyDescent="0.2">
      <c r="A1930" s="1">
        <v>43933</v>
      </c>
      <c r="B1930" s="2">
        <v>10745.8197127249</v>
      </c>
      <c r="C1930" s="3">
        <v>11705.59293833479</v>
      </c>
      <c r="D1930">
        <v>9727.4714499215788</v>
      </c>
      <c r="E1930" s="4">
        <v>10976.798318412073</v>
      </c>
      <c r="F1930" t="str">
        <f t="shared" si="30"/>
        <v>Increase</v>
      </c>
    </row>
    <row r="1931" spans="1:6" x14ac:dyDescent="0.2">
      <c r="A1931" s="1">
        <v>43934</v>
      </c>
      <c r="B1931" s="2">
        <v>10634.295039684182</v>
      </c>
      <c r="C1931" s="3">
        <v>11676.739365602811</v>
      </c>
      <c r="D1931">
        <v>9673.4246010915267</v>
      </c>
      <c r="E1931" s="4">
        <v>10923.246897822213</v>
      </c>
      <c r="F1931" t="str">
        <f t="shared" si="30"/>
        <v>Decrease</v>
      </c>
    </row>
    <row r="1932" spans="1:6" x14ac:dyDescent="0.2">
      <c r="A1932" s="1">
        <v>43935</v>
      </c>
      <c r="B1932" s="2">
        <v>10628.260369667112</v>
      </c>
      <c r="C1932" s="3">
        <v>11674.167298628568</v>
      </c>
      <c r="D1932">
        <v>9444.0865549580158</v>
      </c>
      <c r="E1932" s="4">
        <v>10725.978301368594</v>
      </c>
      <c r="F1932" t="str">
        <f t="shared" si="30"/>
        <v>Decrease</v>
      </c>
    </row>
    <row r="1933" spans="1:6" x14ac:dyDescent="0.2">
      <c r="A1933" s="1">
        <v>43936</v>
      </c>
      <c r="B1933" s="2">
        <v>10647.951789108138</v>
      </c>
      <c r="C1933" s="3">
        <v>11554.79353336098</v>
      </c>
      <c r="D1933">
        <v>9560.9386506152405</v>
      </c>
      <c r="E1933" s="4">
        <v>10826.736654308017</v>
      </c>
      <c r="F1933" t="str">
        <f t="shared" si="30"/>
        <v>Increase</v>
      </c>
    </row>
    <row r="1934" spans="1:6" x14ac:dyDescent="0.2">
      <c r="A1934" s="1">
        <v>43937</v>
      </c>
      <c r="B1934" s="2">
        <v>10309.462044759624</v>
      </c>
      <c r="C1934" s="3">
        <v>11380.647255504527</v>
      </c>
      <c r="D1934">
        <v>9397.516124496231</v>
      </c>
      <c r="E1934" s="4">
        <v>10051.420981765583</v>
      </c>
      <c r="F1934" t="str">
        <f t="shared" si="30"/>
        <v>Decrease</v>
      </c>
    </row>
    <row r="1935" spans="1:6" x14ac:dyDescent="0.2">
      <c r="A1935" s="1">
        <v>43938</v>
      </c>
      <c r="B1935" s="2">
        <v>10714.886403794006</v>
      </c>
      <c r="C1935" s="3">
        <v>11724.084178033398</v>
      </c>
      <c r="D1935">
        <v>9636.2596525209738</v>
      </c>
      <c r="E1935" s="4">
        <v>10926.382677002008</v>
      </c>
      <c r="F1935" t="str">
        <f t="shared" si="30"/>
        <v>Increase</v>
      </c>
    </row>
    <row r="1936" spans="1:6" x14ac:dyDescent="0.2">
      <c r="A1936" s="1">
        <v>43939</v>
      </c>
      <c r="B1936" s="2">
        <v>10881.277782375149</v>
      </c>
      <c r="C1936" s="3">
        <v>12167.349886462542</v>
      </c>
      <c r="D1936">
        <v>9817.3375423557172</v>
      </c>
      <c r="E1936" s="4">
        <v>10657.732595022972</v>
      </c>
      <c r="F1936" t="str">
        <f t="shared" si="30"/>
        <v>Decrease</v>
      </c>
    </row>
    <row r="1937" spans="1:6" x14ac:dyDescent="0.2">
      <c r="A1937" s="1">
        <v>43940</v>
      </c>
      <c r="B1937" s="2">
        <v>10517.539532756133</v>
      </c>
      <c r="C1937" s="3">
        <v>11515.686141939668</v>
      </c>
      <c r="D1937">
        <v>9288.1554644045282</v>
      </c>
      <c r="E1937" s="4">
        <v>10495.422926901379</v>
      </c>
      <c r="F1937" t="str">
        <f t="shared" si="30"/>
        <v>Decrease</v>
      </c>
    </row>
    <row r="1938" spans="1:6" x14ac:dyDescent="0.2">
      <c r="A1938" s="1">
        <v>43941</v>
      </c>
      <c r="B1938" s="2">
        <v>10652.235974878347</v>
      </c>
      <c r="C1938" s="3">
        <v>11764.031787484237</v>
      </c>
      <c r="D1938">
        <v>9609.4472986132569</v>
      </c>
      <c r="E1938" s="4">
        <v>10625.717332801612</v>
      </c>
      <c r="F1938" t="str">
        <f t="shared" si="30"/>
        <v>Increase</v>
      </c>
    </row>
    <row r="1939" spans="1:6" x14ac:dyDescent="0.2">
      <c r="A1939" s="1">
        <v>43942</v>
      </c>
      <c r="B1939" s="2">
        <v>10649.535128075864</v>
      </c>
      <c r="C1939" s="3">
        <v>11596.244095414504</v>
      </c>
      <c r="D1939">
        <v>9834.5337224155573</v>
      </c>
      <c r="E1939" s="4">
        <v>10855.961243372562</v>
      </c>
      <c r="F1939" t="str">
        <f t="shared" si="30"/>
        <v>Increase</v>
      </c>
    </row>
    <row r="1940" spans="1:6" x14ac:dyDescent="0.2">
      <c r="A1940" s="1">
        <v>43943</v>
      </c>
      <c r="B1940" s="2">
        <v>10604.602535180074</v>
      </c>
      <c r="C1940" s="3">
        <v>11856.762288644881</v>
      </c>
      <c r="D1940">
        <v>9567.5921702037413</v>
      </c>
      <c r="E1940" s="4">
        <v>10701.386169221483</v>
      </c>
      <c r="F1940" t="str">
        <f t="shared" si="30"/>
        <v>Decrease</v>
      </c>
    </row>
    <row r="1941" spans="1:6" x14ac:dyDescent="0.2">
      <c r="A1941" s="1">
        <v>43944</v>
      </c>
      <c r="B1941" s="2">
        <v>10492.374872737575</v>
      </c>
      <c r="C1941" s="3">
        <v>11485.852393454106</v>
      </c>
      <c r="D1941">
        <v>9468.826229895687</v>
      </c>
      <c r="E1941" s="4">
        <v>10538.451279343033</v>
      </c>
      <c r="F1941" t="str">
        <f t="shared" si="30"/>
        <v>Decrease</v>
      </c>
    </row>
    <row r="1942" spans="1:6" x14ac:dyDescent="0.2">
      <c r="A1942" s="1">
        <v>43945</v>
      </c>
      <c r="B1942" s="2">
        <v>10492.801946100362</v>
      </c>
      <c r="C1942" s="3">
        <v>11578.223174171724</v>
      </c>
      <c r="D1942">
        <v>9530.9226011658393</v>
      </c>
      <c r="E1942" s="4">
        <v>10675.114045362587</v>
      </c>
      <c r="F1942" t="str">
        <f t="shared" si="30"/>
        <v>Increase</v>
      </c>
    </row>
    <row r="1943" spans="1:6" x14ac:dyDescent="0.2">
      <c r="A1943" s="1">
        <v>43946</v>
      </c>
      <c r="B1943" s="2">
        <v>10248.40750669557</v>
      </c>
      <c r="C1943" s="3">
        <v>11290.124487071202</v>
      </c>
      <c r="D1943">
        <v>9050.0998429522715</v>
      </c>
      <c r="E1943" s="4">
        <v>10296.080798983965</v>
      </c>
      <c r="F1943" t="str">
        <f t="shared" si="30"/>
        <v>Decrease</v>
      </c>
    </row>
    <row r="1944" spans="1:6" x14ac:dyDescent="0.2">
      <c r="A1944" s="1">
        <v>43947</v>
      </c>
      <c r="B1944" s="2">
        <v>10448.417190359734</v>
      </c>
      <c r="C1944" s="3">
        <v>11423.323290972885</v>
      </c>
      <c r="D1944">
        <v>9432.855921723356</v>
      </c>
      <c r="E1944" s="4">
        <v>10827.676427911785</v>
      </c>
      <c r="F1944" t="str">
        <f t="shared" si="30"/>
        <v>Increase</v>
      </c>
    </row>
    <row r="1945" spans="1:6" x14ac:dyDescent="0.2">
      <c r="A1945" s="1">
        <v>43948</v>
      </c>
      <c r="B1945" s="2">
        <v>10172.1297296308</v>
      </c>
      <c r="C1945" s="3">
        <v>11158.753868911672</v>
      </c>
      <c r="D1945">
        <v>9081.1952627312021</v>
      </c>
      <c r="E1945" s="4">
        <v>10233.550915778158</v>
      </c>
      <c r="F1945" t="str">
        <f t="shared" si="30"/>
        <v>Decrease</v>
      </c>
    </row>
    <row r="1946" spans="1:6" x14ac:dyDescent="0.2">
      <c r="A1946" s="1">
        <v>43949</v>
      </c>
      <c r="B1946" s="2">
        <v>10121.369053285131</v>
      </c>
      <c r="C1946" s="3">
        <v>10918.042234077267</v>
      </c>
      <c r="D1946">
        <v>9259.5951496638245</v>
      </c>
      <c r="E1946" s="4">
        <v>10375.868239134155</v>
      </c>
      <c r="F1946" t="str">
        <f t="shared" si="30"/>
        <v>Increase</v>
      </c>
    </row>
    <row r="1947" spans="1:6" x14ac:dyDescent="0.2">
      <c r="A1947" s="1">
        <v>43950</v>
      </c>
      <c r="B1947" s="2">
        <v>10262.879742083345</v>
      </c>
      <c r="C1947" s="3">
        <v>11223.606900707477</v>
      </c>
      <c r="D1947">
        <v>9211.9501996205781</v>
      </c>
      <c r="E1947" s="4">
        <v>10458.13248143634</v>
      </c>
      <c r="F1947" t="str">
        <f t="shared" si="30"/>
        <v>Increase</v>
      </c>
    </row>
    <row r="1948" spans="1:6" x14ac:dyDescent="0.2">
      <c r="A1948" s="1">
        <v>43951</v>
      </c>
      <c r="B1948" s="2">
        <v>10277.128797696498</v>
      </c>
      <c r="C1948" s="3">
        <v>11082.370922384742</v>
      </c>
      <c r="D1948">
        <v>9185.3541660234096</v>
      </c>
      <c r="E1948" s="4">
        <v>10361.770402072865</v>
      </c>
      <c r="F1948" t="str">
        <f t="shared" si="30"/>
        <v>Decrease</v>
      </c>
    </row>
    <row r="1949" spans="1:6" x14ac:dyDescent="0.2">
      <c r="A1949" s="1">
        <v>43952</v>
      </c>
      <c r="B1949" s="2">
        <v>10545.127374737276</v>
      </c>
      <c r="C1949" s="3">
        <v>11741.039181623579</v>
      </c>
      <c r="D1949">
        <v>9513.2314585692675</v>
      </c>
      <c r="E1949" s="4">
        <v>10587.837154357352</v>
      </c>
      <c r="F1949" t="str">
        <f t="shared" si="30"/>
        <v>Increase</v>
      </c>
    </row>
    <row r="1950" spans="1:6" x14ac:dyDescent="0.2">
      <c r="A1950" s="1">
        <v>43953</v>
      </c>
      <c r="B1950" s="2">
        <v>10613.001831485373</v>
      </c>
      <c r="C1950" s="3">
        <v>11757.056749566971</v>
      </c>
      <c r="D1950">
        <v>9577.1640747335005</v>
      </c>
      <c r="E1950" s="4">
        <v>10536.83402200775</v>
      </c>
      <c r="F1950" t="str">
        <f t="shared" si="30"/>
        <v>Decrease</v>
      </c>
    </row>
    <row r="1951" spans="1:6" x14ac:dyDescent="0.2">
      <c r="A1951" s="1">
        <v>43954</v>
      </c>
      <c r="B1951" s="2">
        <v>10754.212528264783</v>
      </c>
      <c r="C1951" s="3">
        <v>11975.331508916957</v>
      </c>
      <c r="D1951">
        <v>9640.4036327460726</v>
      </c>
      <c r="E1951" s="4">
        <v>10944.376653272799</v>
      </c>
      <c r="F1951" t="str">
        <f t="shared" si="30"/>
        <v>Increase</v>
      </c>
    </row>
    <row r="1952" spans="1:6" x14ac:dyDescent="0.2">
      <c r="A1952" s="1">
        <v>43955</v>
      </c>
      <c r="B1952" s="2">
        <v>10505.734205114597</v>
      </c>
      <c r="C1952" s="3">
        <v>11669.777161701926</v>
      </c>
      <c r="D1952">
        <v>9366.5213362816576</v>
      </c>
      <c r="E1952" s="4">
        <v>10522.980429940075</v>
      </c>
      <c r="F1952" t="str">
        <f t="shared" si="30"/>
        <v>Decrease</v>
      </c>
    </row>
    <row r="1953" spans="1:6" x14ac:dyDescent="0.2">
      <c r="A1953" s="1">
        <v>43956</v>
      </c>
      <c r="B1953" s="2">
        <v>10361.293798908353</v>
      </c>
      <c r="C1953" s="3">
        <v>11372.904061690033</v>
      </c>
      <c r="D1953">
        <v>9229.7049184843163</v>
      </c>
      <c r="E1953" s="4">
        <v>10219.486794492947</v>
      </c>
      <c r="F1953" t="str">
        <f t="shared" si="30"/>
        <v>Decrease</v>
      </c>
    </row>
    <row r="1954" spans="1:6" x14ac:dyDescent="0.2">
      <c r="A1954" s="1">
        <v>43957</v>
      </c>
      <c r="B1954" s="2">
        <v>10444.738224871162</v>
      </c>
      <c r="C1954" s="3">
        <v>11469.662442411594</v>
      </c>
      <c r="D1954">
        <v>9436.4047638142747</v>
      </c>
      <c r="E1954" s="4">
        <v>10384.55336954065</v>
      </c>
      <c r="F1954" t="str">
        <f t="shared" si="30"/>
        <v>Increase</v>
      </c>
    </row>
    <row r="1955" spans="1:6" x14ac:dyDescent="0.2">
      <c r="A1955" s="1">
        <v>43958</v>
      </c>
      <c r="B1955" s="2">
        <v>10450.062684468046</v>
      </c>
      <c r="C1955" s="3">
        <v>11562.934999979141</v>
      </c>
      <c r="D1955">
        <v>9415.1656999620027</v>
      </c>
      <c r="E1955" s="4">
        <v>10471.944983058387</v>
      </c>
      <c r="F1955" t="str">
        <f t="shared" si="30"/>
        <v>Increase</v>
      </c>
    </row>
    <row r="1956" spans="1:6" x14ac:dyDescent="0.2">
      <c r="A1956" s="1">
        <v>43959</v>
      </c>
      <c r="B1956" s="2">
        <v>10251.618841372117</v>
      </c>
      <c r="C1956" s="3">
        <v>11278.912849714621</v>
      </c>
      <c r="D1956">
        <v>9383.0737323315625</v>
      </c>
      <c r="E1956" s="4">
        <v>10654.0569628254</v>
      </c>
      <c r="F1956" t="str">
        <f t="shared" si="30"/>
        <v>Increase</v>
      </c>
    </row>
    <row r="1957" spans="1:6" x14ac:dyDescent="0.2">
      <c r="A1957" s="1">
        <v>43960</v>
      </c>
      <c r="B1957" s="2">
        <v>9822.2059365441601</v>
      </c>
      <c r="C1957" s="3">
        <v>10862.766172702062</v>
      </c>
      <c r="D1957">
        <v>8907.7060351084147</v>
      </c>
      <c r="E1957" s="4">
        <v>10059.476822349785</v>
      </c>
      <c r="F1957" t="str">
        <f t="shared" si="30"/>
        <v>Decrease</v>
      </c>
    </row>
    <row r="1958" spans="1:6" x14ac:dyDescent="0.2">
      <c r="A1958" s="1">
        <v>43961</v>
      </c>
      <c r="B1958" s="2">
        <v>10174.860317634379</v>
      </c>
      <c r="C1958" s="3">
        <v>11077.370246983686</v>
      </c>
      <c r="D1958">
        <v>9243.213075941303</v>
      </c>
      <c r="E1958" s="4">
        <v>10389.689154096699</v>
      </c>
      <c r="F1958" t="str">
        <f t="shared" si="30"/>
        <v>Increase</v>
      </c>
    </row>
    <row r="1959" spans="1:6" x14ac:dyDescent="0.2">
      <c r="A1959" s="1">
        <v>43962</v>
      </c>
      <c r="B1959" s="2">
        <v>10024.478937973694</v>
      </c>
      <c r="C1959" s="3">
        <v>10948.957077980996</v>
      </c>
      <c r="D1959">
        <v>8880.4140329249276</v>
      </c>
      <c r="E1959" s="4">
        <v>10287.729874397317</v>
      </c>
      <c r="F1959" t="str">
        <f t="shared" si="30"/>
        <v>Decrease</v>
      </c>
    </row>
    <row r="1960" spans="1:6" x14ac:dyDescent="0.2">
      <c r="A1960" s="1">
        <v>43963</v>
      </c>
      <c r="B1960" s="2">
        <v>10240.466310020178</v>
      </c>
      <c r="C1960" s="3">
        <v>11257.325633254381</v>
      </c>
      <c r="D1960">
        <v>9251.6846840216494</v>
      </c>
      <c r="E1960" s="4">
        <v>10309.977334516032</v>
      </c>
      <c r="F1960" t="str">
        <f t="shared" si="30"/>
        <v>Increase</v>
      </c>
    </row>
    <row r="1961" spans="1:6" x14ac:dyDescent="0.2">
      <c r="A1961" s="1">
        <v>43964</v>
      </c>
      <c r="B1961" s="2">
        <v>10199.714164296589</v>
      </c>
      <c r="C1961" s="3">
        <v>11267.356224808767</v>
      </c>
      <c r="D1961">
        <v>9207.4538154066904</v>
      </c>
      <c r="E1961" s="4">
        <v>10221.536233906514</v>
      </c>
      <c r="F1961" t="str">
        <f t="shared" si="30"/>
        <v>Decrease</v>
      </c>
    </row>
    <row r="1962" spans="1:6" x14ac:dyDescent="0.2">
      <c r="A1962" s="1">
        <v>43965</v>
      </c>
      <c r="B1962" s="2">
        <v>10055.211697811141</v>
      </c>
      <c r="C1962" s="3">
        <v>10961.332951093542</v>
      </c>
      <c r="D1962">
        <v>8911.2889247703552</v>
      </c>
      <c r="E1962" s="4">
        <v>10298.208253850795</v>
      </c>
      <c r="F1962" t="str">
        <f t="shared" si="30"/>
        <v>Increase</v>
      </c>
    </row>
    <row r="1963" spans="1:6" x14ac:dyDescent="0.2">
      <c r="A1963" s="1">
        <v>43966</v>
      </c>
      <c r="B1963" s="2">
        <v>10279.786915592282</v>
      </c>
      <c r="C1963" s="3">
        <v>11482.050747145242</v>
      </c>
      <c r="D1963">
        <v>9310.6685689276128</v>
      </c>
      <c r="E1963" s="4">
        <v>10508.285474971013</v>
      </c>
      <c r="F1963" t="str">
        <f t="shared" si="30"/>
        <v>Increase</v>
      </c>
    </row>
    <row r="1964" spans="1:6" x14ac:dyDescent="0.2">
      <c r="A1964" s="1">
        <v>43967</v>
      </c>
      <c r="B1964" s="2">
        <v>10260.082841188836</v>
      </c>
      <c r="C1964" s="3">
        <v>11049.074650505654</v>
      </c>
      <c r="D1964">
        <v>9319.8311046578729</v>
      </c>
      <c r="E1964" s="4">
        <v>10123.901379987019</v>
      </c>
      <c r="F1964" t="str">
        <f t="shared" si="30"/>
        <v>Decrease</v>
      </c>
    </row>
    <row r="1965" spans="1:6" x14ac:dyDescent="0.2">
      <c r="A1965" s="1">
        <v>43968</v>
      </c>
      <c r="B1965" s="2">
        <v>10036.744125321344</v>
      </c>
      <c r="C1965" s="3">
        <v>10903.659508107814</v>
      </c>
      <c r="D1965">
        <v>9006.1769951859605</v>
      </c>
      <c r="E1965" s="4">
        <v>10045.068190448152</v>
      </c>
      <c r="F1965" t="str">
        <f t="shared" si="30"/>
        <v>Decrease</v>
      </c>
    </row>
    <row r="1966" spans="1:6" x14ac:dyDescent="0.2">
      <c r="A1966" s="1">
        <v>43969</v>
      </c>
      <c r="B1966" s="2">
        <v>10300.194091036461</v>
      </c>
      <c r="C1966" s="3">
        <v>11324.645947182993</v>
      </c>
      <c r="D1966">
        <v>9185.5766343027535</v>
      </c>
      <c r="E1966" s="4">
        <v>10570.379217874948</v>
      </c>
      <c r="F1966" t="str">
        <f t="shared" si="30"/>
        <v>Increase</v>
      </c>
    </row>
    <row r="1967" spans="1:6" x14ac:dyDescent="0.2">
      <c r="A1967" s="1">
        <v>43970</v>
      </c>
      <c r="B1967" s="2">
        <v>10563.844761608732</v>
      </c>
      <c r="C1967" s="3">
        <v>11601.543359626989</v>
      </c>
      <c r="D1967">
        <v>9538.6260841452404</v>
      </c>
      <c r="E1967" s="4">
        <v>10642.902356569639</v>
      </c>
      <c r="F1967" t="str">
        <f t="shared" si="30"/>
        <v>Increase</v>
      </c>
    </row>
    <row r="1968" spans="1:6" x14ac:dyDescent="0.2">
      <c r="A1968" s="1">
        <v>43971</v>
      </c>
      <c r="B1968" s="2">
        <v>10745.37322484676</v>
      </c>
      <c r="C1968" s="3">
        <v>11731.600361631583</v>
      </c>
      <c r="D1968">
        <v>9772.2395650379294</v>
      </c>
      <c r="E1968" s="4">
        <v>10876.693905837417</v>
      </c>
      <c r="F1968" t="str">
        <f t="shared" si="30"/>
        <v>Increase</v>
      </c>
    </row>
    <row r="1969" spans="1:6" x14ac:dyDescent="0.2">
      <c r="A1969" s="1">
        <v>43972</v>
      </c>
      <c r="B1969" s="2">
        <v>10548.458220040184</v>
      </c>
      <c r="C1969" s="3">
        <v>11568.549043828558</v>
      </c>
      <c r="D1969">
        <v>9436.430306572578</v>
      </c>
      <c r="E1969" s="4">
        <v>10715.139831812055</v>
      </c>
      <c r="F1969" t="str">
        <f t="shared" si="30"/>
        <v>Decrease</v>
      </c>
    </row>
    <row r="1970" spans="1:6" x14ac:dyDescent="0.2">
      <c r="A1970" s="1">
        <v>43973</v>
      </c>
      <c r="B1970" s="2">
        <v>10776.182175940154</v>
      </c>
      <c r="C1970" s="3">
        <v>11965.680855608711</v>
      </c>
      <c r="D1970">
        <v>9569.9204985278884</v>
      </c>
      <c r="E1970" s="4">
        <v>10836.587146390781</v>
      </c>
      <c r="F1970" t="str">
        <f t="shared" si="30"/>
        <v>Increase</v>
      </c>
    </row>
    <row r="1971" spans="1:6" x14ac:dyDescent="0.2">
      <c r="A1971" s="1">
        <v>43974</v>
      </c>
      <c r="B1971" s="2">
        <v>10913.902146902175</v>
      </c>
      <c r="C1971" s="3">
        <v>12102.609998120606</v>
      </c>
      <c r="D1971">
        <v>9967.1166924540066</v>
      </c>
      <c r="E1971" s="4">
        <v>11251.484117383181</v>
      </c>
      <c r="F1971" t="str">
        <f t="shared" si="30"/>
        <v>Increase</v>
      </c>
    </row>
    <row r="1972" spans="1:6" x14ac:dyDescent="0.2">
      <c r="A1972" s="1">
        <v>43975</v>
      </c>
      <c r="B1972" s="2">
        <v>10915.463740433213</v>
      </c>
      <c r="C1972" s="3">
        <v>12028.49519336115</v>
      </c>
      <c r="D1972">
        <v>10077.508329492137</v>
      </c>
      <c r="E1972" s="4">
        <v>10967.913519460388</v>
      </c>
      <c r="F1972" t="str">
        <f t="shared" si="30"/>
        <v>Decrease</v>
      </c>
    </row>
    <row r="1973" spans="1:6" x14ac:dyDescent="0.2">
      <c r="A1973" s="1">
        <v>43976</v>
      </c>
      <c r="B1973" s="2">
        <v>11041.685359862306</v>
      </c>
      <c r="C1973" s="3">
        <v>12244.967500832639</v>
      </c>
      <c r="D1973">
        <v>9786.1133495340237</v>
      </c>
      <c r="E1973" s="4">
        <v>11439.014186356449</v>
      </c>
      <c r="F1973" t="str">
        <f t="shared" si="30"/>
        <v>Increase</v>
      </c>
    </row>
    <row r="1974" spans="1:6" x14ac:dyDescent="0.2">
      <c r="A1974" s="1">
        <v>43977</v>
      </c>
      <c r="B1974" s="2">
        <v>11241.593441779447</v>
      </c>
      <c r="C1974" s="3">
        <v>12192.354963297408</v>
      </c>
      <c r="D1974">
        <v>10355.863673503221</v>
      </c>
      <c r="E1974" s="4">
        <v>11496.336062276525</v>
      </c>
      <c r="F1974" t="str">
        <f t="shared" si="30"/>
        <v>Increase</v>
      </c>
    </row>
    <row r="1975" spans="1:6" x14ac:dyDescent="0.2">
      <c r="A1975" s="1">
        <v>43978</v>
      </c>
      <c r="B1975" s="2">
        <v>10924.731256455098</v>
      </c>
      <c r="C1975" s="3">
        <v>11909.244352793055</v>
      </c>
      <c r="D1975">
        <v>9644.3348224242563</v>
      </c>
      <c r="E1975" s="4">
        <v>11087.275659654792</v>
      </c>
      <c r="F1975" t="str">
        <f t="shared" si="30"/>
        <v>Decrease</v>
      </c>
    </row>
    <row r="1976" spans="1:6" x14ac:dyDescent="0.2">
      <c r="A1976" s="1">
        <v>43979</v>
      </c>
      <c r="B1976" s="2">
        <v>10791.807310682834</v>
      </c>
      <c r="C1976" s="3">
        <v>11931.155503199483</v>
      </c>
      <c r="D1976">
        <v>9617.1268218971763</v>
      </c>
      <c r="E1976" s="4">
        <v>11009.815511499643</v>
      </c>
      <c r="F1976" t="str">
        <f t="shared" si="30"/>
        <v>Decrease</v>
      </c>
    </row>
    <row r="1977" spans="1:6" x14ac:dyDescent="0.2">
      <c r="A1977" s="1">
        <v>43980</v>
      </c>
      <c r="B1977" s="2">
        <v>10907.273526422299</v>
      </c>
      <c r="C1977" s="3">
        <v>12105.859809864729</v>
      </c>
      <c r="D1977">
        <v>9852.2526650252876</v>
      </c>
      <c r="E1977" s="4">
        <v>10823.742363577479</v>
      </c>
      <c r="F1977" t="str">
        <f t="shared" si="30"/>
        <v>Decrease</v>
      </c>
    </row>
    <row r="1978" spans="1:6" x14ac:dyDescent="0.2">
      <c r="A1978" s="1">
        <v>43981</v>
      </c>
      <c r="B1978" s="2">
        <v>11038.127541409762</v>
      </c>
      <c r="C1978" s="3">
        <v>12191.166728664735</v>
      </c>
      <c r="D1978">
        <v>9899.5411430538479</v>
      </c>
      <c r="E1978" s="4">
        <v>10987.559326758985</v>
      </c>
      <c r="F1978" t="str">
        <f t="shared" si="30"/>
        <v>Increase</v>
      </c>
    </row>
    <row r="1979" spans="1:6" x14ac:dyDescent="0.2">
      <c r="A1979" s="1">
        <v>43982</v>
      </c>
      <c r="B1979" s="2">
        <v>11074.501616074229</v>
      </c>
      <c r="C1979" s="3">
        <v>12046.503451061797</v>
      </c>
      <c r="D1979">
        <v>9904.4884055057373</v>
      </c>
      <c r="E1979" s="4">
        <v>10695.032435868337</v>
      </c>
      <c r="F1979" t="str">
        <f t="shared" si="30"/>
        <v>Decrease</v>
      </c>
    </row>
    <row r="1980" spans="1:6" x14ac:dyDescent="0.2">
      <c r="A1980" s="1">
        <v>43983</v>
      </c>
      <c r="B1980" s="2">
        <v>11192.294303519009</v>
      </c>
      <c r="C1980" s="3">
        <v>12333.175514086655</v>
      </c>
      <c r="D1980">
        <v>10156.024195412463</v>
      </c>
      <c r="E1980" s="4">
        <v>11509.482043037677</v>
      </c>
      <c r="F1980" t="str">
        <f t="shared" si="30"/>
        <v>Increase</v>
      </c>
    </row>
    <row r="1981" spans="1:6" x14ac:dyDescent="0.2">
      <c r="A1981" s="1">
        <v>43984</v>
      </c>
      <c r="B1981" s="2">
        <v>11133.920654776392</v>
      </c>
      <c r="C1981" s="3">
        <v>12049.641964054392</v>
      </c>
      <c r="D1981">
        <v>9919.3122832647859</v>
      </c>
      <c r="E1981" s="4">
        <v>11145.030200706624</v>
      </c>
      <c r="F1981" t="str">
        <f t="shared" si="30"/>
        <v>Decrease</v>
      </c>
    </row>
    <row r="1982" spans="1:6" x14ac:dyDescent="0.2">
      <c r="A1982" s="1">
        <v>43985</v>
      </c>
      <c r="B1982" s="2">
        <v>11054.899851547325</v>
      </c>
      <c r="C1982" s="3">
        <v>12211.983265170926</v>
      </c>
      <c r="D1982">
        <v>9880.1907131369371</v>
      </c>
      <c r="E1982" s="4">
        <v>11228.005288238837</v>
      </c>
      <c r="F1982" t="str">
        <f t="shared" si="30"/>
        <v>Increase</v>
      </c>
    </row>
    <row r="1983" spans="1:6" x14ac:dyDescent="0.2">
      <c r="A1983" s="1">
        <v>43986</v>
      </c>
      <c r="B1983" s="2">
        <v>11004.48300613259</v>
      </c>
      <c r="C1983" s="3">
        <v>12115.292539769966</v>
      </c>
      <c r="D1983">
        <v>9996.1575204213441</v>
      </c>
      <c r="E1983" s="4">
        <v>11119.801915408947</v>
      </c>
      <c r="F1983" t="str">
        <f t="shared" si="30"/>
        <v>Decrease</v>
      </c>
    </row>
    <row r="1984" spans="1:6" x14ac:dyDescent="0.2">
      <c r="A1984" s="1">
        <v>43987</v>
      </c>
      <c r="B1984" s="2">
        <v>11295.151926156374</v>
      </c>
      <c r="C1984" s="3">
        <v>12475.809683487489</v>
      </c>
      <c r="D1984">
        <v>10354.217901174175</v>
      </c>
      <c r="E1984" s="4">
        <v>11221.487504713006</v>
      </c>
      <c r="F1984" t="str">
        <f t="shared" si="30"/>
        <v>Increase</v>
      </c>
    </row>
    <row r="1985" spans="1:6" x14ac:dyDescent="0.2">
      <c r="A1985" s="1">
        <v>43988</v>
      </c>
      <c r="B1985" s="2">
        <v>11387.060183572241</v>
      </c>
      <c r="C1985" s="3">
        <v>12405.999517998538</v>
      </c>
      <c r="D1985">
        <v>10315.23409492899</v>
      </c>
      <c r="E1985" s="4">
        <v>11669.657898023406</v>
      </c>
      <c r="F1985" t="str">
        <f t="shared" si="30"/>
        <v>Increase</v>
      </c>
    </row>
    <row r="1986" spans="1:6" x14ac:dyDescent="0.2">
      <c r="A1986" s="1">
        <v>43989</v>
      </c>
      <c r="B1986" s="2">
        <v>11527.317703449431</v>
      </c>
      <c r="C1986" s="3">
        <v>12325.250286102981</v>
      </c>
      <c r="D1986">
        <v>10302.130217567563</v>
      </c>
      <c r="E1986" s="4">
        <v>11551.813204778791</v>
      </c>
      <c r="F1986" t="str">
        <f t="shared" si="30"/>
        <v>Decrease</v>
      </c>
    </row>
    <row r="1987" spans="1:6" x14ac:dyDescent="0.2">
      <c r="A1987" s="1">
        <v>43990</v>
      </c>
      <c r="B1987" s="2">
        <v>11712.451997422755</v>
      </c>
      <c r="C1987" s="3">
        <v>12703.018408456654</v>
      </c>
      <c r="D1987">
        <v>10487.809904329271</v>
      </c>
      <c r="E1987" s="4">
        <v>12148.288176459586</v>
      </c>
      <c r="F1987" t="str">
        <f t="shared" si="30"/>
        <v>Increase</v>
      </c>
    </row>
    <row r="1988" spans="1:6" x14ac:dyDescent="0.2">
      <c r="A1988" s="1">
        <v>43991</v>
      </c>
      <c r="B1988" s="2">
        <v>11947.287864583839</v>
      </c>
      <c r="C1988" s="3">
        <v>12799.229399916167</v>
      </c>
      <c r="D1988">
        <v>10692.493716351149</v>
      </c>
      <c r="E1988" s="4">
        <v>12231.956690623692</v>
      </c>
      <c r="F1988" t="str">
        <f t="shared" ref="F1988:F2051" si="31">IF(E1988&gt;=E1987,"Increase","Decrease")</f>
        <v>Increase</v>
      </c>
    </row>
    <row r="1989" spans="1:6" x14ac:dyDescent="0.2">
      <c r="A1989" s="1">
        <v>43992</v>
      </c>
      <c r="B1989" s="2">
        <v>11841.469598301064</v>
      </c>
      <c r="C1989" s="3">
        <v>12790.31642870683</v>
      </c>
      <c r="D1989">
        <v>10817.558680646613</v>
      </c>
      <c r="E1989" s="4">
        <v>12149.26009122506</v>
      </c>
      <c r="F1989" t="str">
        <f t="shared" si="31"/>
        <v>Decrease</v>
      </c>
    </row>
    <row r="1990" spans="1:6" x14ac:dyDescent="0.2">
      <c r="A1990" s="1">
        <v>43993</v>
      </c>
      <c r="B1990" s="2">
        <v>11620.973975012426</v>
      </c>
      <c r="C1990" s="3">
        <v>12846.047561060132</v>
      </c>
      <c r="D1990">
        <v>10525.150218723393</v>
      </c>
      <c r="E1990" s="4">
        <v>11930.425360479428</v>
      </c>
      <c r="F1990" t="str">
        <f t="shared" si="31"/>
        <v>Decrease</v>
      </c>
    </row>
    <row r="1991" spans="1:6" x14ac:dyDescent="0.2">
      <c r="A1991" s="1">
        <v>43994</v>
      </c>
      <c r="B1991" s="2">
        <v>11952.595870948257</v>
      </c>
      <c r="C1991" s="3">
        <v>13131.219591023066</v>
      </c>
      <c r="D1991">
        <v>10740.064138986836</v>
      </c>
      <c r="E1991" s="4">
        <v>11963.792139512625</v>
      </c>
      <c r="F1991" t="str">
        <f t="shared" si="31"/>
        <v>Increase</v>
      </c>
    </row>
    <row r="1992" spans="1:6" x14ac:dyDescent="0.2">
      <c r="A1992" s="1">
        <v>43995</v>
      </c>
      <c r="B1992" s="2">
        <v>11657.040195809795</v>
      </c>
      <c r="C1992" s="3">
        <v>12768.797752190991</v>
      </c>
      <c r="D1992">
        <v>10410.262998272779</v>
      </c>
      <c r="E1992" s="4">
        <v>11784.612696513432</v>
      </c>
      <c r="F1992" t="str">
        <f t="shared" si="31"/>
        <v>Decrease</v>
      </c>
    </row>
    <row r="1993" spans="1:6" x14ac:dyDescent="0.2">
      <c r="A1993" s="1">
        <v>43996</v>
      </c>
      <c r="B1993" s="2">
        <v>11714.19926436171</v>
      </c>
      <c r="C1993" s="3">
        <v>12956.27446397355</v>
      </c>
      <c r="D1993">
        <v>10598.717118897986</v>
      </c>
      <c r="E1993" s="4">
        <v>11655.657962314099</v>
      </c>
      <c r="F1993" t="str">
        <f t="shared" si="31"/>
        <v>Decrease</v>
      </c>
    </row>
    <row r="1994" spans="1:6" x14ac:dyDescent="0.2">
      <c r="A1994" s="1">
        <v>43997</v>
      </c>
      <c r="B1994" s="2">
        <v>11471.134487157256</v>
      </c>
      <c r="C1994" s="3">
        <v>12627.534826866353</v>
      </c>
      <c r="D1994">
        <v>10289.957888831195</v>
      </c>
      <c r="E1994" s="4">
        <v>11487.387283252863</v>
      </c>
      <c r="F1994" t="str">
        <f t="shared" si="31"/>
        <v>Decrease</v>
      </c>
    </row>
    <row r="1995" spans="1:6" x14ac:dyDescent="0.2">
      <c r="A1995" s="1">
        <v>43998</v>
      </c>
      <c r="B1995" s="2">
        <v>11207.225772544612</v>
      </c>
      <c r="C1995" s="3">
        <v>12424.862943858439</v>
      </c>
      <c r="D1995">
        <v>10065.062636818448</v>
      </c>
      <c r="E1995" s="4">
        <v>11173.944567593651</v>
      </c>
      <c r="F1995" t="str">
        <f t="shared" si="31"/>
        <v>Decrease</v>
      </c>
    </row>
    <row r="1996" spans="1:6" x14ac:dyDescent="0.2">
      <c r="A1996" s="1">
        <v>43999</v>
      </c>
      <c r="B1996" s="2">
        <v>11119.82585215779</v>
      </c>
      <c r="C1996" s="3">
        <v>12241.618588792435</v>
      </c>
      <c r="D1996">
        <v>10076.762791490039</v>
      </c>
      <c r="E1996" s="4">
        <v>11438.926559816378</v>
      </c>
      <c r="F1996" t="str">
        <f t="shared" si="31"/>
        <v>Increase</v>
      </c>
    </row>
    <row r="1997" spans="1:6" x14ac:dyDescent="0.2">
      <c r="A1997" s="1">
        <v>44000</v>
      </c>
      <c r="B1997" s="2">
        <v>11587.685219796484</v>
      </c>
      <c r="C1997" s="3">
        <v>12893.77872001743</v>
      </c>
      <c r="D1997">
        <v>10387.322431188773</v>
      </c>
      <c r="E1997" s="4">
        <v>11578.253959645252</v>
      </c>
      <c r="F1997" t="str">
        <f t="shared" si="31"/>
        <v>Increase</v>
      </c>
    </row>
    <row r="1998" spans="1:6" x14ac:dyDescent="0.2">
      <c r="A1998" s="1">
        <v>44001</v>
      </c>
      <c r="B1998" s="2">
        <v>11628.173727633482</v>
      </c>
      <c r="C1998" s="3">
        <v>12705.084683821411</v>
      </c>
      <c r="D1998">
        <v>10571.666350986092</v>
      </c>
      <c r="E1998" s="4">
        <v>11635.195356477258</v>
      </c>
      <c r="F1998" t="str">
        <f t="shared" si="31"/>
        <v>Increase</v>
      </c>
    </row>
    <row r="1999" spans="1:6" x14ac:dyDescent="0.2">
      <c r="A1999" s="1">
        <v>44002</v>
      </c>
      <c r="B1999" s="2">
        <v>11225.632804123628</v>
      </c>
      <c r="C1999" s="3">
        <v>12368.909633819067</v>
      </c>
      <c r="D1999">
        <v>9954.507116784358</v>
      </c>
      <c r="E1999" s="4">
        <v>11361.004918712137</v>
      </c>
      <c r="F1999" t="str">
        <f t="shared" si="31"/>
        <v>Decrease</v>
      </c>
    </row>
    <row r="2000" spans="1:6" x14ac:dyDescent="0.2">
      <c r="A2000" s="1">
        <v>44003</v>
      </c>
      <c r="B2000" s="2">
        <v>11115.737859208795</v>
      </c>
      <c r="C2000" s="3">
        <v>12204.098630641894</v>
      </c>
      <c r="D2000">
        <v>9881.4406306983965</v>
      </c>
      <c r="E2000" s="4">
        <v>11005.634878250923</v>
      </c>
      <c r="F2000" t="str">
        <f t="shared" si="31"/>
        <v>Decrease</v>
      </c>
    </row>
    <row r="2001" spans="1:6" x14ac:dyDescent="0.2">
      <c r="A2001" s="1">
        <v>44004</v>
      </c>
      <c r="B2001" s="2">
        <v>10900.131932610091</v>
      </c>
      <c r="C2001" s="3">
        <v>11914.122139403315</v>
      </c>
      <c r="D2001">
        <v>9823.3265778145869</v>
      </c>
      <c r="E2001" s="4">
        <v>10985.815666354403</v>
      </c>
      <c r="F2001" t="str">
        <f t="shared" si="31"/>
        <v>Decrease</v>
      </c>
    </row>
    <row r="2002" spans="1:6" x14ac:dyDescent="0.2">
      <c r="A2002" s="1">
        <v>44005</v>
      </c>
      <c r="B2002" s="2">
        <v>10900.605277374938</v>
      </c>
      <c r="C2002" s="3">
        <v>12124.794864208823</v>
      </c>
      <c r="D2002">
        <v>9961.9692617845321</v>
      </c>
      <c r="E2002" s="4">
        <v>11104.16464347434</v>
      </c>
      <c r="F2002" t="str">
        <f t="shared" si="31"/>
        <v>Increase</v>
      </c>
    </row>
    <row r="2003" spans="1:6" x14ac:dyDescent="0.2">
      <c r="A2003" s="1">
        <v>44006</v>
      </c>
      <c r="B2003" s="2">
        <v>10791.960413067874</v>
      </c>
      <c r="C2003" s="3">
        <v>11829.401151198283</v>
      </c>
      <c r="D2003">
        <v>9665.9643346328357</v>
      </c>
      <c r="E2003" s="4">
        <v>11130.423452795991</v>
      </c>
      <c r="F2003" t="str">
        <f t="shared" si="31"/>
        <v>Increase</v>
      </c>
    </row>
    <row r="2004" spans="1:6" x14ac:dyDescent="0.2">
      <c r="A2004" s="1">
        <v>44007</v>
      </c>
      <c r="B2004" s="2">
        <v>10354.814611542091</v>
      </c>
      <c r="C2004" s="3">
        <v>11131.765333174713</v>
      </c>
      <c r="D2004">
        <v>9105.7349892279126</v>
      </c>
      <c r="E2004" s="4">
        <v>10765.237557852637</v>
      </c>
      <c r="F2004" t="str">
        <f t="shared" si="31"/>
        <v>Decrease</v>
      </c>
    </row>
    <row r="2005" spans="1:6" x14ac:dyDescent="0.2">
      <c r="A2005" s="1">
        <v>44008</v>
      </c>
      <c r="B2005" s="2">
        <v>10188.594238260748</v>
      </c>
      <c r="C2005" s="3">
        <v>11249.563120283528</v>
      </c>
      <c r="D2005">
        <v>9327.8741626140072</v>
      </c>
      <c r="E2005" s="4">
        <v>10082.055237038559</v>
      </c>
      <c r="F2005" t="str">
        <f t="shared" si="31"/>
        <v>Decrease</v>
      </c>
    </row>
    <row r="2006" spans="1:6" x14ac:dyDescent="0.2">
      <c r="A2006" s="1">
        <v>44009</v>
      </c>
      <c r="B2006" s="2">
        <v>10006.484876302065</v>
      </c>
      <c r="C2006" s="3">
        <v>10943.848376327085</v>
      </c>
      <c r="D2006">
        <v>9001.8665429268822</v>
      </c>
      <c r="E2006" s="4">
        <v>10300.331632933388</v>
      </c>
      <c r="F2006" t="str">
        <f t="shared" si="31"/>
        <v>Increase</v>
      </c>
    </row>
    <row r="2007" spans="1:6" x14ac:dyDescent="0.2">
      <c r="A2007" s="1">
        <v>44010</v>
      </c>
      <c r="B2007" s="2">
        <v>10128.835308178841</v>
      </c>
      <c r="C2007" s="3">
        <v>11351.2261026467</v>
      </c>
      <c r="D2007">
        <v>9312.6425562237382</v>
      </c>
      <c r="E2007" s="4">
        <v>10329.563733528152</v>
      </c>
      <c r="F2007" t="str">
        <f t="shared" si="31"/>
        <v>Increase</v>
      </c>
    </row>
    <row r="2008" spans="1:6" x14ac:dyDescent="0.2">
      <c r="A2008" s="1">
        <v>44011</v>
      </c>
      <c r="B2008" s="2">
        <v>10033.584695736323</v>
      </c>
      <c r="C2008" s="3">
        <v>10885.565185455418</v>
      </c>
      <c r="D2008">
        <v>9135.6228417890343</v>
      </c>
      <c r="E2008" s="4">
        <v>10301.042365598172</v>
      </c>
      <c r="F2008" t="str">
        <f t="shared" si="31"/>
        <v>Decrease</v>
      </c>
    </row>
    <row r="2009" spans="1:6" x14ac:dyDescent="0.2">
      <c r="A2009" s="1">
        <v>44012</v>
      </c>
      <c r="B2009" s="2">
        <v>10162.718294158218</v>
      </c>
      <c r="C2009" s="3">
        <v>11269.816492567699</v>
      </c>
      <c r="D2009">
        <v>9028.0056305593389</v>
      </c>
      <c r="E2009" s="4">
        <v>10174.795369713798</v>
      </c>
      <c r="F2009" t="str">
        <f t="shared" si="31"/>
        <v>Decrease</v>
      </c>
    </row>
    <row r="2010" spans="1:6" x14ac:dyDescent="0.2">
      <c r="A2010" s="1">
        <v>44013</v>
      </c>
      <c r="B2010" s="2">
        <v>10438.31419384758</v>
      </c>
      <c r="C2010" s="3">
        <v>11388.518088457702</v>
      </c>
      <c r="D2010">
        <v>9425.8094170663662</v>
      </c>
      <c r="E2010" s="4">
        <v>10541.527692544416</v>
      </c>
      <c r="F2010" t="str">
        <f t="shared" si="31"/>
        <v>Increase</v>
      </c>
    </row>
    <row r="2011" spans="1:6" x14ac:dyDescent="0.2">
      <c r="A2011" s="1">
        <v>44014</v>
      </c>
      <c r="B2011" s="2">
        <v>10325.136866629817</v>
      </c>
      <c r="C2011" s="3">
        <v>11262.570906649407</v>
      </c>
      <c r="D2011">
        <v>9243.55430402204</v>
      </c>
      <c r="E2011" s="4">
        <v>10452.694114067059</v>
      </c>
      <c r="F2011" t="str">
        <f t="shared" si="31"/>
        <v>Decrease</v>
      </c>
    </row>
    <row r="2012" spans="1:6" x14ac:dyDescent="0.2">
      <c r="A2012" s="1">
        <v>44015</v>
      </c>
      <c r="B2012" s="2">
        <v>10190.674413737943</v>
      </c>
      <c r="C2012" s="3">
        <v>11240.657388882857</v>
      </c>
      <c r="D2012">
        <v>9171.7179985085677</v>
      </c>
      <c r="E2012" s="4">
        <v>10453.629573916616</v>
      </c>
      <c r="F2012" t="str">
        <f t="shared" si="31"/>
        <v>Increase</v>
      </c>
    </row>
    <row r="2013" spans="1:6" x14ac:dyDescent="0.2">
      <c r="A2013" s="1">
        <v>44016</v>
      </c>
      <c r="B2013" s="2">
        <v>10201.648569583811</v>
      </c>
      <c r="C2013" s="3">
        <v>11228.597513269804</v>
      </c>
      <c r="D2013">
        <v>8871.7237872274454</v>
      </c>
      <c r="E2013" s="4">
        <v>9949.5663036149399</v>
      </c>
      <c r="F2013" t="str">
        <f t="shared" si="31"/>
        <v>Decrease</v>
      </c>
    </row>
    <row r="2014" spans="1:6" x14ac:dyDescent="0.2">
      <c r="A2014" s="1">
        <v>44017</v>
      </c>
      <c r="B2014" s="2">
        <v>10352.754720339113</v>
      </c>
      <c r="C2014" s="3">
        <v>11352.867241733229</v>
      </c>
      <c r="D2014">
        <v>9349.6286514250351</v>
      </c>
      <c r="E2014" s="4">
        <v>10587.111653521017</v>
      </c>
      <c r="F2014" t="str">
        <f t="shared" si="31"/>
        <v>Increase</v>
      </c>
    </row>
    <row r="2015" spans="1:6" x14ac:dyDescent="0.2">
      <c r="A2015" s="1">
        <v>44018</v>
      </c>
      <c r="B2015" s="2">
        <v>10480.54279967414</v>
      </c>
      <c r="C2015" s="3">
        <v>11609.574965816384</v>
      </c>
      <c r="D2015">
        <v>9425.6482420649791</v>
      </c>
      <c r="E2015" s="4">
        <v>10603.171833575947</v>
      </c>
      <c r="F2015" t="str">
        <f t="shared" si="31"/>
        <v>Increase</v>
      </c>
    </row>
    <row r="2016" spans="1:6" x14ac:dyDescent="0.2">
      <c r="A2016" s="1">
        <v>44019</v>
      </c>
      <c r="B2016" s="2">
        <v>10429.861587723863</v>
      </c>
      <c r="C2016" s="3">
        <v>11374.119025093549</v>
      </c>
      <c r="D2016">
        <v>9544.2924108431998</v>
      </c>
      <c r="E2016" s="4">
        <v>10404.624182933583</v>
      </c>
      <c r="F2016" t="str">
        <f t="shared" si="31"/>
        <v>Decrease</v>
      </c>
    </row>
    <row r="2017" spans="1:6" x14ac:dyDescent="0.2">
      <c r="A2017" s="1">
        <v>44020</v>
      </c>
      <c r="B2017" s="2">
        <v>10175.246476396696</v>
      </c>
      <c r="C2017" s="3">
        <v>11102.937768645517</v>
      </c>
      <c r="D2017">
        <v>9029.2349807587707</v>
      </c>
      <c r="E2017" s="4">
        <v>10292.13667725493</v>
      </c>
      <c r="F2017" t="str">
        <f t="shared" si="31"/>
        <v>Decrease</v>
      </c>
    </row>
    <row r="2018" spans="1:6" x14ac:dyDescent="0.2">
      <c r="A2018" s="1">
        <v>44021</v>
      </c>
      <c r="B2018" s="2">
        <v>9993.6265204436695</v>
      </c>
      <c r="C2018" s="3">
        <v>10984.362076898342</v>
      </c>
      <c r="D2018">
        <v>8886.1988249727656</v>
      </c>
      <c r="E2018" s="4">
        <v>9956.6108324853285</v>
      </c>
      <c r="F2018" t="str">
        <f t="shared" si="31"/>
        <v>Decrease</v>
      </c>
    </row>
    <row r="2019" spans="1:6" x14ac:dyDescent="0.2">
      <c r="A2019" s="1">
        <v>44022</v>
      </c>
      <c r="B2019" s="2">
        <v>10179.22606941101</v>
      </c>
      <c r="C2019" s="3">
        <v>11390.463395199396</v>
      </c>
      <c r="D2019">
        <v>9470.2191980233074</v>
      </c>
      <c r="E2019" s="4">
        <v>10214.582646891186</v>
      </c>
      <c r="F2019" t="str">
        <f t="shared" si="31"/>
        <v>Increase</v>
      </c>
    </row>
    <row r="2020" spans="1:6" x14ac:dyDescent="0.2">
      <c r="A2020" s="1">
        <v>44023</v>
      </c>
      <c r="B2020" s="2">
        <v>10337.499490559367</v>
      </c>
      <c r="C2020" s="3">
        <v>11463.073213971049</v>
      </c>
      <c r="D2020">
        <v>9370.4217280333924</v>
      </c>
      <c r="E2020" s="4">
        <v>10517.174073511398</v>
      </c>
      <c r="F2020" t="str">
        <f t="shared" si="31"/>
        <v>Increase</v>
      </c>
    </row>
    <row r="2021" spans="1:6" x14ac:dyDescent="0.2">
      <c r="A2021" s="1">
        <v>44024</v>
      </c>
      <c r="B2021" s="2">
        <v>10561.677395201817</v>
      </c>
      <c r="C2021" s="3">
        <v>11706.28101827623</v>
      </c>
      <c r="D2021">
        <v>9501.2327322387191</v>
      </c>
      <c r="E2021" s="4">
        <v>10770.067219293263</v>
      </c>
      <c r="F2021" t="str">
        <f t="shared" si="31"/>
        <v>Increase</v>
      </c>
    </row>
    <row r="2022" spans="1:6" x14ac:dyDescent="0.2">
      <c r="A2022" s="1">
        <v>44025</v>
      </c>
      <c r="B2022" s="2">
        <v>10542.191384248368</v>
      </c>
      <c r="C2022" s="3">
        <v>11803.91309917282</v>
      </c>
      <c r="D2022">
        <v>9384.9890361017879</v>
      </c>
      <c r="E2022" s="4">
        <v>10652.445023375749</v>
      </c>
      <c r="F2022" t="str">
        <f t="shared" si="31"/>
        <v>Decrease</v>
      </c>
    </row>
    <row r="2023" spans="1:6" x14ac:dyDescent="0.2">
      <c r="A2023" s="1">
        <v>44026</v>
      </c>
      <c r="B2023" s="2">
        <v>10348.342962195275</v>
      </c>
      <c r="C2023" s="3">
        <v>11318.809963275253</v>
      </c>
      <c r="D2023">
        <v>9489.1679413895381</v>
      </c>
      <c r="E2023" s="4">
        <v>10831.917578086754</v>
      </c>
      <c r="F2023" t="str">
        <f t="shared" si="31"/>
        <v>Increase</v>
      </c>
    </row>
    <row r="2024" spans="1:6" x14ac:dyDescent="0.2">
      <c r="A2024" s="1">
        <v>44027</v>
      </c>
      <c r="B2024" s="2">
        <v>10733.432236219784</v>
      </c>
      <c r="C2024" s="3">
        <v>11970.311747657779</v>
      </c>
      <c r="D2024">
        <v>9642.5106426522634</v>
      </c>
      <c r="E2024" s="4">
        <v>10838.504178087176</v>
      </c>
      <c r="F2024" t="str">
        <f t="shared" si="31"/>
        <v>Increase</v>
      </c>
    </row>
    <row r="2025" spans="1:6" x14ac:dyDescent="0.2">
      <c r="A2025" s="1">
        <v>44028</v>
      </c>
      <c r="B2025" s="2">
        <v>10296.442814348506</v>
      </c>
      <c r="C2025" s="3">
        <v>11423.775800880132</v>
      </c>
      <c r="D2025">
        <v>9110.2342025301841</v>
      </c>
      <c r="E2025" s="4">
        <v>10794.416207417833</v>
      </c>
      <c r="F2025" t="str">
        <f t="shared" si="31"/>
        <v>Decrease</v>
      </c>
    </row>
    <row r="2026" spans="1:6" x14ac:dyDescent="0.2">
      <c r="A2026" s="1">
        <v>44029</v>
      </c>
      <c r="B2026" s="2">
        <v>10273.732877420973</v>
      </c>
      <c r="C2026" s="3">
        <v>11355.69442802065</v>
      </c>
      <c r="D2026">
        <v>9314.1811970176823</v>
      </c>
      <c r="E2026" s="4">
        <v>10467.806519526228</v>
      </c>
      <c r="F2026" t="str">
        <f t="shared" si="31"/>
        <v>Decrease</v>
      </c>
    </row>
    <row r="2027" spans="1:6" x14ac:dyDescent="0.2">
      <c r="A2027" s="1">
        <v>44030</v>
      </c>
      <c r="B2027" s="2">
        <v>10125.69637302151</v>
      </c>
      <c r="C2027" s="3">
        <v>11181.003383966708</v>
      </c>
      <c r="D2027">
        <v>8961.4878549474997</v>
      </c>
      <c r="E2027" s="4">
        <v>10217.934752211318</v>
      </c>
      <c r="F2027" t="str">
        <f t="shared" si="31"/>
        <v>Decrease</v>
      </c>
    </row>
    <row r="2028" spans="1:6" x14ac:dyDescent="0.2">
      <c r="A2028" s="1">
        <v>44031</v>
      </c>
      <c r="B2028" s="2">
        <v>10006.67952418751</v>
      </c>
      <c r="C2028" s="3">
        <v>10896.3156022117</v>
      </c>
      <c r="D2028">
        <v>8986.418256056344</v>
      </c>
      <c r="E2028" s="4">
        <v>9934.9703053341909</v>
      </c>
      <c r="F2028" t="str">
        <f t="shared" si="31"/>
        <v>Decrease</v>
      </c>
    </row>
    <row r="2029" spans="1:6" x14ac:dyDescent="0.2">
      <c r="A2029" s="1">
        <v>44032</v>
      </c>
      <c r="B2029" s="2">
        <v>9836.791473882864</v>
      </c>
      <c r="C2029" s="3">
        <v>10832.593456869508</v>
      </c>
      <c r="D2029">
        <v>8772.3168103364187</v>
      </c>
      <c r="E2029" s="4">
        <v>10057.890960422523</v>
      </c>
      <c r="F2029" t="str">
        <f t="shared" si="31"/>
        <v>Increase</v>
      </c>
    </row>
    <row r="2030" spans="1:6" x14ac:dyDescent="0.2">
      <c r="A2030" s="1">
        <v>44033</v>
      </c>
      <c r="B2030" s="2">
        <v>9941.5737999646717</v>
      </c>
      <c r="C2030" s="3">
        <v>10893.61734150383</v>
      </c>
      <c r="D2030">
        <v>9057.4309247931778</v>
      </c>
      <c r="E2030" s="4">
        <v>9968.0843030178949</v>
      </c>
      <c r="F2030" t="str">
        <f t="shared" si="31"/>
        <v>Decrease</v>
      </c>
    </row>
    <row r="2031" spans="1:6" x14ac:dyDescent="0.2">
      <c r="A2031" s="1">
        <v>44034</v>
      </c>
      <c r="B2031" s="2">
        <v>9906.6703154608113</v>
      </c>
      <c r="C2031" s="3">
        <v>11051.704625606491</v>
      </c>
      <c r="D2031">
        <v>9015.7953848646212</v>
      </c>
      <c r="E2031" s="4">
        <v>9955.4023041377313</v>
      </c>
      <c r="F2031" t="str">
        <f t="shared" si="31"/>
        <v>Decrease</v>
      </c>
    </row>
    <row r="2032" spans="1:6" x14ac:dyDescent="0.2">
      <c r="A2032" s="1">
        <v>44035</v>
      </c>
      <c r="B2032" s="2">
        <v>9833.9338419780561</v>
      </c>
      <c r="C2032" s="3">
        <v>10836.267806191492</v>
      </c>
      <c r="D2032">
        <v>8866.9275958844064</v>
      </c>
      <c r="E2032" s="4">
        <v>9878.6458043748789</v>
      </c>
      <c r="F2032" t="str">
        <f t="shared" si="31"/>
        <v>Decrease</v>
      </c>
    </row>
    <row r="2033" spans="1:6" x14ac:dyDescent="0.2">
      <c r="A2033" s="1">
        <v>44036</v>
      </c>
      <c r="B2033" s="2">
        <v>9847.0611480746538</v>
      </c>
      <c r="C2033" s="3">
        <v>10943.098414057173</v>
      </c>
      <c r="D2033">
        <v>8775.8108745972877</v>
      </c>
      <c r="E2033" s="4">
        <v>9968.751087611412</v>
      </c>
      <c r="F2033" t="str">
        <f t="shared" si="31"/>
        <v>Increase</v>
      </c>
    </row>
    <row r="2034" spans="1:6" x14ac:dyDescent="0.2">
      <c r="A2034" s="1">
        <v>44037</v>
      </c>
      <c r="B2034" s="2">
        <v>10013.838035737992</v>
      </c>
      <c r="C2034" s="3">
        <v>10829.916179099011</v>
      </c>
      <c r="D2034">
        <v>8974.3986505906378</v>
      </c>
      <c r="E2034" s="4">
        <v>9760.0175300643023</v>
      </c>
      <c r="F2034" t="str">
        <f t="shared" si="31"/>
        <v>Decrease</v>
      </c>
    </row>
    <row r="2035" spans="1:6" x14ac:dyDescent="0.2">
      <c r="A2035" s="1">
        <v>44038</v>
      </c>
      <c r="B2035" s="2">
        <v>10439.27632300667</v>
      </c>
      <c r="C2035" s="3">
        <v>11519.308224244718</v>
      </c>
      <c r="D2035">
        <v>9449.4518293162491</v>
      </c>
      <c r="E2035" s="4">
        <v>10783.859207429436</v>
      </c>
      <c r="F2035" t="str">
        <f t="shared" si="31"/>
        <v>Increase</v>
      </c>
    </row>
    <row r="2036" spans="1:6" x14ac:dyDescent="0.2">
      <c r="A2036" s="1">
        <v>44039</v>
      </c>
      <c r="B2036" s="2">
        <v>10659.569275049162</v>
      </c>
      <c r="C2036" s="3">
        <v>11752.744783385897</v>
      </c>
      <c r="D2036">
        <v>9610.3804383915758</v>
      </c>
      <c r="E2036" s="4">
        <v>10841.947742466631</v>
      </c>
      <c r="F2036" t="str">
        <f t="shared" si="31"/>
        <v>Increase</v>
      </c>
    </row>
    <row r="2037" spans="1:6" x14ac:dyDescent="0.2">
      <c r="A2037" s="1">
        <v>44040</v>
      </c>
      <c r="B2037" s="2">
        <v>10428.997728454558</v>
      </c>
      <c r="C2037" s="3">
        <v>11280.698169121975</v>
      </c>
      <c r="D2037">
        <v>9514.6184716618045</v>
      </c>
      <c r="E2037" s="4">
        <v>10729.517875990985</v>
      </c>
      <c r="F2037" t="str">
        <f t="shared" si="31"/>
        <v>Decrease</v>
      </c>
    </row>
    <row r="2038" spans="1:6" x14ac:dyDescent="0.2">
      <c r="A2038" s="1">
        <v>44041</v>
      </c>
      <c r="B2038" s="2">
        <v>10289.123087170148</v>
      </c>
      <c r="C2038" s="3">
        <v>11006.556301458466</v>
      </c>
      <c r="D2038">
        <v>9326.2048656522056</v>
      </c>
      <c r="E2038" s="4">
        <v>10255.141144955634</v>
      </c>
      <c r="F2038" t="str">
        <f t="shared" si="31"/>
        <v>Decrease</v>
      </c>
    </row>
    <row r="2039" spans="1:6" x14ac:dyDescent="0.2">
      <c r="A2039" s="1">
        <v>44042</v>
      </c>
      <c r="B2039" s="2">
        <v>10241.864388452508</v>
      </c>
      <c r="C2039" s="3">
        <v>11310.480747820917</v>
      </c>
      <c r="D2039">
        <v>9234.2636177647382</v>
      </c>
      <c r="E2039" s="4">
        <v>10214.541128562531</v>
      </c>
      <c r="F2039" t="str">
        <f t="shared" si="31"/>
        <v>Decrease</v>
      </c>
    </row>
    <row r="2040" spans="1:6" x14ac:dyDescent="0.2">
      <c r="A2040" s="1">
        <v>44043</v>
      </c>
      <c r="B2040" s="2">
        <v>10469.417630034077</v>
      </c>
      <c r="C2040" s="3">
        <v>11546.71585802423</v>
      </c>
      <c r="D2040">
        <v>9335.762447269075</v>
      </c>
      <c r="E2040" s="4">
        <v>10509.796928227199</v>
      </c>
      <c r="F2040" t="str">
        <f t="shared" si="31"/>
        <v>Increase</v>
      </c>
    </row>
    <row r="2041" spans="1:6" x14ac:dyDescent="0.2">
      <c r="A2041" s="1">
        <v>44044</v>
      </c>
      <c r="B2041" s="2">
        <v>10674.794694609705</v>
      </c>
      <c r="C2041" s="3">
        <v>11635.62250909515</v>
      </c>
      <c r="D2041">
        <v>9549.0226218779899</v>
      </c>
      <c r="E2041" s="4">
        <v>10811.192144227614</v>
      </c>
      <c r="F2041" t="str">
        <f t="shared" si="31"/>
        <v>Increase</v>
      </c>
    </row>
    <row r="2042" spans="1:6" x14ac:dyDescent="0.2">
      <c r="A2042" s="1">
        <v>44045</v>
      </c>
      <c r="B2042" s="2">
        <v>10466.197753982058</v>
      </c>
      <c r="C2042" s="3">
        <v>11662.806523034908</v>
      </c>
      <c r="D2042">
        <v>9505.3997030968058</v>
      </c>
      <c r="E2042" s="4">
        <v>10677.337766347477</v>
      </c>
      <c r="F2042" t="str">
        <f t="shared" si="31"/>
        <v>Decrease</v>
      </c>
    </row>
    <row r="2043" spans="1:6" x14ac:dyDescent="0.2">
      <c r="A2043" s="1">
        <v>44046</v>
      </c>
      <c r="B2043" s="2">
        <v>10368.474121727184</v>
      </c>
      <c r="C2043" s="3">
        <v>11543.201268874413</v>
      </c>
      <c r="D2043">
        <v>9526.7953863938183</v>
      </c>
      <c r="E2043" s="4">
        <v>10686.203172825864</v>
      </c>
      <c r="F2043" t="str">
        <f t="shared" si="31"/>
        <v>Increase</v>
      </c>
    </row>
    <row r="2044" spans="1:6" x14ac:dyDescent="0.2">
      <c r="A2044" s="1">
        <v>44047</v>
      </c>
      <c r="B2044" s="2">
        <v>10541.022457379486</v>
      </c>
      <c r="C2044" s="3">
        <v>11697.809602732044</v>
      </c>
      <c r="D2044">
        <v>9545.3120952865029</v>
      </c>
      <c r="E2044" s="4">
        <v>10524.618940776008</v>
      </c>
      <c r="F2044" t="str">
        <f t="shared" si="31"/>
        <v>Decrease</v>
      </c>
    </row>
    <row r="2045" spans="1:6" x14ac:dyDescent="0.2">
      <c r="A2045" s="1">
        <v>44048</v>
      </c>
      <c r="B2045" s="2">
        <v>10566.876743447832</v>
      </c>
      <c r="C2045" s="3">
        <v>11604.752409273629</v>
      </c>
      <c r="D2045">
        <v>9564.6104166195382</v>
      </c>
      <c r="E2045" s="4">
        <v>10587.673002094156</v>
      </c>
      <c r="F2045" t="str">
        <f t="shared" si="31"/>
        <v>Increase</v>
      </c>
    </row>
    <row r="2046" spans="1:6" x14ac:dyDescent="0.2">
      <c r="A2046" s="1">
        <v>44049</v>
      </c>
      <c r="B2046" s="2">
        <v>10500.337530822619</v>
      </c>
      <c r="C2046" s="3">
        <v>11691.080808706754</v>
      </c>
      <c r="D2046">
        <v>9421.7786025681962</v>
      </c>
      <c r="E2046" s="4">
        <v>10623.644944155039</v>
      </c>
      <c r="F2046" t="str">
        <f t="shared" si="31"/>
        <v>Increase</v>
      </c>
    </row>
    <row r="2047" spans="1:6" x14ac:dyDescent="0.2">
      <c r="A2047" s="1">
        <v>44050</v>
      </c>
      <c r="B2047" s="2">
        <v>10415.384002009501</v>
      </c>
      <c r="C2047" s="3">
        <v>11419.011440753315</v>
      </c>
      <c r="D2047">
        <v>9163.9820850483939</v>
      </c>
      <c r="E2047" s="4">
        <v>10534.079156354643</v>
      </c>
      <c r="F2047" t="str">
        <f t="shared" si="31"/>
        <v>Decrease</v>
      </c>
    </row>
    <row r="2048" spans="1:6" x14ac:dyDescent="0.2">
      <c r="A2048" s="1">
        <v>44051</v>
      </c>
      <c r="B2048" s="2">
        <v>10510.716829322908</v>
      </c>
      <c r="C2048" s="3">
        <v>11705.339194650063</v>
      </c>
      <c r="D2048">
        <v>9529.7941106726958</v>
      </c>
      <c r="E2048" s="4">
        <v>10302.349394575824</v>
      </c>
      <c r="F2048" t="str">
        <f t="shared" si="31"/>
        <v>Decrease</v>
      </c>
    </row>
    <row r="2049" spans="1:6" x14ac:dyDescent="0.2">
      <c r="A2049" s="1">
        <v>44052</v>
      </c>
      <c r="B2049" s="2">
        <v>10391.140727907938</v>
      </c>
      <c r="C2049" s="3">
        <v>11511.91650720357</v>
      </c>
      <c r="D2049">
        <v>9217.6226386729868</v>
      </c>
      <c r="E2049" s="4">
        <v>10510.353441729872</v>
      </c>
      <c r="F2049" t="str">
        <f t="shared" si="31"/>
        <v>Increase</v>
      </c>
    </row>
    <row r="2050" spans="1:6" x14ac:dyDescent="0.2">
      <c r="A2050" s="1">
        <v>44053</v>
      </c>
      <c r="B2050" s="2">
        <v>10245.136614388675</v>
      </c>
      <c r="C2050" s="3">
        <v>11115.518259231842</v>
      </c>
      <c r="D2050">
        <v>9277.4685957861038</v>
      </c>
      <c r="E2050" s="4">
        <v>10339.231688507116</v>
      </c>
      <c r="F2050" t="str">
        <f t="shared" si="31"/>
        <v>Decrease</v>
      </c>
    </row>
    <row r="2051" spans="1:6" x14ac:dyDescent="0.2">
      <c r="A2051" s="1">
        <v>44054</v>
      </c>
      <c r="B2051" s="2">
        <v>10008.446080233814</v>
      </c>
      <c r="C2051" s="3">
        <v>11118.996339135361</v>
      </c>
      <c r="D2051">
        <v>8834.1779769299064</v>
      </c>
      <c r="E2051" s="4">
        <v>10153.603832062112</v>
      </c>
      <c r="F2051" t="str">
        <f t="shared" si="31"/>
        <v>Decrease</v>
      </c>
    </row>
    <row r="2052" spans="1:6" x14ac:dyDescent="0.2">
      <c r="A2052" s="1">
        <v>44055</v>
      </c>
      <c r="B2052" s="2">
        <v>10340.156944527867</v>
      </c>
      <c r="C2052" s="3">
        <v>11288.803502871076</v>
      </c>
      <c r="D2052">
        <v>9308.466009746171</v>
      </c>
      <c r="E2052" s="4">
        <v>10441.108173086634</v>
      </c>
      <c r="F2052" t="str">
        <f t="shared" ref="F2052:F2115" si="32">IF(E2052&gt;=E2051,"Increase","Decrease")</f>
        <v>Increase</v>
      </c>
    </row>
    <row r="2053" spans="1:6" x14ac:dyDescent="0.2">
      <c r="A2053" s="1">
        <v>44056</v>
      </c>
      <c r="B2053" s="2">
        <v>10507.744952834939</v>
      </c>
      <c r="C2053" s="3">
        <v>11678.924440509294</v>
      </c>
      <c r="D2053">
        <v>9385.2530854748093</v>
      </c>
      <c r="E2053" s="4">
        <v>10412.309488767536</v>
      </c>
      <c r="F2053" t="str">
        <f t="shared" si="32"/>
        <v>Decrease</v>
      </c>
    </row>
    <row r="2054" spans="1:6" x14ac:dyDescent="0.2">
      <c r="A2054" s="1">
        <v>44057</v>
      </c>
      <c r="B2054" s="2">
        <v>10754.905036066342</v>
      </c>
      <c r="C2054" s="3">
        <v>11891.591720774808</v>
      </c>
      <c r="D2054">
        <v>9498.808529318243</v>
      </c>
      <c r="E2054" s="4">
        <v>10883.788626758624</v>
      </c>
      <c r="F2054" t="str">
        <f t="shared" si="32"/>
        <v>Increase</v>
      </c>
    </row>
    <row r="2055" spans="1:6" x14ac:dyDescent="0.2">
      <c r="A2055" s="1">
        <v>44058</v>
      </c>
      <c r="B2055" s="2">
        <v>10755.608021627828</v>
      </c>
      <c r="C2055" s="3">
        <v>11970.573007638528</v>
      </c>
      <c r="D2055">
        <v>9706.5365241380878</v>
      </c>
      <c r="E2055" s="4">
        <v>10727.709745493265</v>
      </c>
      <c r="F2055" t="str">
        <f t="shared" si="32"/>
        <v>Decrease</v>
      </c>
    </row>
    <row r="2056" spans="1:6" x14ac:dyDescent="0.2">
      <c r="A2056" s="1">
        <v>44059</v>
      </c>
      <c r="B2056" s="2">
        <v>10725.362830943714</v>
      </c>
      <c r="C2056" s="3">
        <v>11636.553827749767</v>
      </c>
      <c r="D2056">
        <v>9317.8173076076455</v>
      </c>
      <c r="E2056" s="4">
        <v>10973.293279655292</v>
      </c>
      <c r="F2056" t="str">
        <f t="shared" si="32"/>
        <v>Increase</v>
      </c>
    </row>
    <row r="2057" spans="1:6" x14ac:dyDescent="0.2">
      <c r="A2057" s="1">
        <v>44060</v>
      </c>
      <c r="B2057" s="2">
        <v>10615.758104505505</v>
      </c>
      <c r="C2057" s="3">
        <v>11799.094232839399</v>
      </c>
      <c r="D2057">
        <v>9427.5943861981305</v>
      </c>
      <c r="E2057" s="4">
        <v>10522.209404010753</v>
      </c>
      <c r="F2057" t="str">
        <f t="shared" si="32"/>
        <v>Decrease</v>
      </c>
    </row>
    <row r="2058" spans="1:6" x14ac:dyDescent="0.2">
      <c r="A2058" s="1">
        <v>44061</v>
      </c>
      <c r="B2058" s="2">
        <v>10414.781941476605</v>
      </c>
      <c r="C2058" s="3">
        <v>11438.656531121231</v>
      </c>
      <c r="D2058">
        <v>9443.7613163793303</v>
      </c>
      <c r="E2058" s="4">
        <v>10508.375161433147</v>
      </c>
      <c r="F2058" t="str">
        <f t="shared" si="32"/>
        <v>Decrease</v>
      </c>
    </row>
    <row r="2059" spans="1:6" x14ac:dyDescent="0.2">
      <c r="A2059" s="1">
        <v>44062</v>
      </c>
      <c r="B2059" s="2">
        <v>10585.409891897183</v>
      </c>
      <c r="C2059" s="3">
        <v>11537.822686877673</v>
      </c>
      <c r="D2059">
        <v>9557.1270604078272</v>
      </c>
      <c r="E2059" s="4">
        <v>10318.478095460117</v>
      </c>
      <c r="F2059" t="str">
        <f t="shared" si="32"/>
        <v>Decrease</v>
      </c>
    </row>
    <row r="2060" spans="1:6" x14ac:dyDescent="0.2">
      <c r="A2060" s="1">
        <v>44063</v>
      </c>
      <c r="B2060" s="2">
        <v>10623.998814993345</v>
      </c>
      <c r="C2060" s="3">
        <v>11863.054707099916</v>
      </c>
      <c r="D2060">
        <v>9598.151822278629</v>
      </c>
      <c r="E2060" s="4">
        <v>10673.265564250441</v>
      </c>
      <c r="F2060" t="str">
        <f t="shared" si="32"/>
        <v>Increase</v>
      </c>
    </row>
    <row r="2061" spans="1:6" x14ac:dyDescent="0.2">
      <c r="A2061" s="1">
        <v>44064</v>
      </c>
      <c r="B2061" s="2">
        <v>10569.723976451862</v>
      </c>
      <c r="C2061" s="3">
        <v>11734.767728993524</v>
      </c>
      <c r="D2061">
        <v>9645.0714087709221</v>
      </c>
      <c r="E2061" s="4">
        <v>10432.032674135256</v>
      </c>
      <c r="F2061" t="str">
        <f t="shared" si="32"/>
        <v>Decrease</v>
      </c>
    </row>
    <row r="2062" spans="1:6" x14ac:dyDescent="0.2">
      <c r="A2062" s="1">
        <v>44065</v>
      </c>
      <c r="B2062" s="2">
        <v>10679.386571236975</v>
      </c>
      <c r="C2062" s="3">
        <v>11754.77560596265</v>
      </c>
      <c r="D2062">
        <v>9475.1884073426936</v>
      </c>
      <c r="E2062" s="4">
        <v>10860.547584886335</v>
      </c>
      <c r="F2062" t="str">
        <f t="shared" si="32"/>
        <v>Increase</v>
      </c>
    </row>
    <row r="2063" spans="1:6" x14ac:dyDescent="0.2">
      <c r="A2063" s="1">
        <v>44066</v>
      </c>
      <c r="B2063" s="2">
        <v>10531.513333713121</v>
      </c>
      <c r="C2063" s="3">
        <v>11457.887567921742</v>
      </c>
      <c r="D2063">
        <v>9337.5177037110061</v>
      </c>
      <c r="E2063" s="4">
        <v>10655.836062240851</v>
      </c>
      <c r="F2063" t="str">
        <f t="shared" si="32"/>
        <v>Decrease</v>
      </c>
    </row>
    <row r="2064" spans="1:6" x14ac:dyDescent="0.2">
      <c r="A2064" s="1">
        <v>44067</v>
      </c>
      <c r="B2064" s="2">
        <v>10466.073323230574</v>
      </c>
      <c r="C2064" s="3">
        <v>11667.473002458022</v>
      </c>
      <c r="D2064">
        <v>9413.0494241525885</v>
      </c>
      <c r="E2064" s="4">
        <v>10648.827509021738</v>
      </c>
      <c r="F2064" t="str">
        <f t="shared" si="32"/>
        <v>Decrease</v>
      </c>
    </row>
    <row r="2065" spans="1:6" x14ac:dyDescent="0.2">
      <c r="A2065" s="1">
        <v>44068</v>
      </c>
      <c r="B2065" s="2">
        <v>10572.428988025114</v>
      </c>
      <c r="C2065" s="3">
        <v>11641.904031729709</v>
      </c>
      <c r="D2065">
        <v>9638.3100291450592</v>
      </c>
      <c r="E2065" s="4">
        <v>10371.679688615079</v>
      </c>
      <c r="F2065" t="str">
        <f t="shared" si="32"/>
        <v>Decrease</v>
      </c>
    </row>
    <row r="2066" spans="1:6" x14ac:dyDescent="0.2">
      <c r="A2066" s="1">
        <v>44069</v>
      </c>
      <c r="B2066" s="2">
        <v>10462.189349653312</v>
      </c>
      <c r="C2066" s="3">
        <v>11784.938381305761</v>
      </c>
      <c r="D2066">
        <v>9417.5445204630523</v>
      </c>
      <c r="E2066" s="4">
        <v>10649.143193562259</v>
      </c>
      <c r="F2066" t="str">
        <f t="shared" si="32"/>
        <v>Increase</v>
      </c>
    </row>
    <row r="2067" spans="1:6" x14ac:dyDescent="0.2">
      <c r="A2067" s="1">
        <v>44070</v>
      </c>
      <c r="B2067" s="2">
        <v>10625.188750629579</v>
      </c>
      <c r="C2067" s="3">
        <v>11792.788407881284</v>
      </c>
      <c r="D2067">
        <v>9623.3180363588726</v>
      </c>
      <c r="E2067" s="4">
        <v>10796.225188261331</v>
      </c>
      <c r="F2067" t="str">
        <f t="shared" si="32"/>
        <v>Increase</v>
      </c>
    </row>
    <row r="2068" spans="1:6" x14ac:dyDescent="0.2">
      <c r="A2068" s="1">
        <v>44071</v>
      </c>
      <c r="B2068" s="2">
        <v>10645.240117563289</v>
      </c>
      <c r="C2068" s="3">
        <v>11932.739540495022</v>
      </c>
      <c r="D2068">
        <v>9769.1656749245867</v>
      </c>
      <c r="E2068" s="4">
        <v>10552.335398237437</v>
      </c>
      <c r="F2068" t="str">
        <f t="shared" si="32"/>
        <v>Decrease</v>
      </c>
    </row>
    <row r="2069" spans="1:6" x14ac:dyDescent="0.2">
      <c r="A2069" s="1">
        <v>44072</v>
      </c>
      <c r="B2069" s="2">
        <v>10824.355994674663</v>
      </c>
      <c r="C2069" s="3">
        <v>11828.393404269022</v>
      </c>
      <c r="D2069">
        <v>9667.9313322724411</v>
      </c>
      <c r="E2069" s="4">
        <v>10915.876698096326</v>
      </c>
      <c r="F2069" t="str">
        <f t="shared" si="32"/>
        <v>Increase</v>
      </c>
    </row>
    <row r="2070" spans="1:6" x14ac:dyDescent="0.2">
      <c r="A2070" s="1">
        <v>44073</v>
      </c>
      <c r="B2070" s="2">
        <v>10322.485581564073</v>
      </c>
      <c r="C2070" s="3">
        <v>11276.008441020113</v>
      </c>
      <c r="D2070">
        <v>9351.6774282116949</v>
      </c>
      <c r="E2070" s="4">
        <v>10530.64918561611</v>
      </c>
      <c r="F2070" t="str">
        <f t="shared" si="32"/>
        <v>Decrease</v>
      </c>
    </row>
    <row r="2071" spans="1:6" x14ac:dyDescent="0.2">
      <c r="A2071" s="1">
        <v>44074</v>
      </c>
      <c r="B2071" s="2">
        <v>10681.705990759268</v>
      </c>
      <c r="C2071" s="3">
        <v>11928.639024864107</v>
      </c>
      <c r="D2071">
        <v>9462.1250829449109</v>
      </c>
      <c r="E2071" s="4">
        <v>10563.29090680323</v>
      </c>
      <c r="F2071" t="str">
        <f t="shared" si="32"/>
        <v>Increase</v>
      </c>
    </row>
    <row r="2072" spans="1:6" x14ac:dyDescent="0.2">
      <c r="A2072" s="1">
        <v>44075</v>
      </c>
      <c r="B2072" s="2">
        <v>10355.925333502208</v>
      </c>
      <c r="C2072" s="3">
        <v>11487.981638581785</v>
      </c>
      <c r="D2072">
        <v>9205.1518436639726</v>
      </c>
      <c r="E2072" s="4">
        <v>10658.236686705401</v>
      </c>
      <c r="F2072" t="str">
        <f t="shared" si="32"/>
        <v>Increase</v>
      </c>
    </row>
    <row r="2073" spans="1:6" x14ac:dyDescent="0.2">
      <c r="A2073" s="1">
        <v>44076</v>
      </c>
      <c r="B2073" s="2">
        <v>10515.033329774909</v>
      </c>
      <c r="C2073" s="3">
        <v>11395.911765132698</v>
      </c>
      <c r="D2073">
        <v>9563.1420388424813</v>
      </c>
      <c r="E2073" s="4">
        <v>10668.821959593375</v>
      </c>
      <c r="F2073" t="str">
        <f t="shared" si="32"/>
        <v>Increase</v>
      </c>
    </row>
    <row r="2074" spans="1:6" x14ac:dyDescent="0.2">
      <c r="A2074" s="1">
        <v>44077</v>
      </c>
      <c r="B2074" s="2">
        <v>10565.498994832924</v>
      </c>
      <c r="C2074" s="3">
        <v>11523.499633228714</v>
      </c>
      <c r="D2074">
        <v>9496.6836331936211</v>
      </c>
      <c r="E2074" s="4">
        <v>10788.407598391317</v>
      </c>
      <c r="F2074" t="str">
        <f t="shared" si="32"/>
        <v>Increase</v>
      </c>
    </row>
    <row r="2075" spans="1:6" x14ac:dyDescent="0.2">
      <c r="A2075" s="1">
        <v>44078</v>
      </c>
      <c r="B2075" s="2">
        <v>10520.154345153154</v>
      </c>
      <c r="C2075" s="3">
        <v>11531.488992596052</v>
      </c>
      <c r="D2075">
        <v>9406.776509713236</v>
      </c>
      <c r="E2075" s="4">
        <v>10837.694921631017</v>
      </c>
      <c r="F2075" t="str">
        <f t="shared" si="32"/>
        <v>Increase</v>
      </c>
    </row>
    <row r="2076" spans="1:6" x14ac:dyDescent="0.2">
      <c r="A2076" s="1">
        <v>44079</v>
      </c>
      <c r="B2076" s="2">
        <v>10579.126239300451</v>
      </c>
      <c r="C2076" s="3">
        <v>11659.2950020398</v>
      </c>
      <c r="D2076">
        <v>9603.6444715340022</v>
      </c>
      <c r="E2076" s="4">
        <v>10581.778340670338</v>
      </c>
      <c r="F2076" t="str">
        <f t="shared" si="32"/>
        <v>Decrease</v>
      </c>
    </row>
    <row r="2077" spans="1:6" x14ac:dyDescent="0.2">
      <c r="A2077" s="1">
        <v>44080</v>
      </c>
      <c r="B2077" s="2">
        <v>10436.474714886792</v>
      </c>
      <c r="C2077" s="3">
        <v>11383.148149529519</v>
      </c>
      <c r="D2077">
        <v>9491.6920022793529</v>
      </c>
      <c r="E2077" s="4">
        <v>10719.829672193453</v>
      </c>
      <c r="F2077" t="str">
        <f t="shared" si="32"/>
        <v>Increase</v>
      </c>
    </row>
    <row r="2078" spans="1:6" x14ac:dyDescent="0.2">
      <c r="A2078" s="1">
        <v>44081</v>
      </c>
      <c r="B2078" s="2">
        <v>10702.135684468341</v>
      </c>
      <c r="C2078" s="3">
        <v>11647.245804974331</v>
      </c>
      <c r="D2078">
        <v>9553.7030322268092</v>
      </c>
      <c r="E2078" s="4">
        <v>10897.424169004307</v>
      </c>
      <c r="F2078" t="str">
        <f t="shared" si="32"/>
        <v>Increase</v>
      </c>
    </row>
    <row r="2079" spans="1:6" x14ac:dyDescent="0.2">
      <c r="A2079" s="1">
        <v>44082</v>
      </c>
      <c r="B2079" s="2">
        <v>10768.768355375698</v>
      </c>
      <c r="C2079" s="3">
        <v>11789.240974424505</v>
      </c>
      <c r="D2079">
        <v>9791.1539660626186</v>
      </c>
      <c r="E2079" s="4">
        <v>11316.24530000814</v>
      </c>
      <c r="F2079" t="str">
        <f t="shared" si="32"/>
        <v>Increase</v>
      </c>
    </row>
    <row r="2080" spans="1:6" x14ac:dyDescent="0.2">
      <c r="A2080" s="1">
        <v>44083</v>
      </c>
      <c r="B2080" s="2">
        <v>10736.235276847645</v>
      </c>
      <c r="C2080" s="3">
        <v>11842.103087558362</v>
      </c>
      <c r="D2080">
        <v>9576.9237655438246</v>
      </c>
      <c r="E2080" s="4">
        <v>10779.836143716428</v>
      </c>
      <c r="F2080" t="str">
        <f t="shared" si="32"/>
        <v>Decrease</v>
      </c>
    </row>
    <row r="2081" spans="1:6" x14ac:dyDescent="0.2">
      <c r="A2081" s="1">
        <v>44084</v>
      </c>
      <c r="B2081" s="2">
        <v>10948.217944195081</v>
      </c>
      <c r="C2081" s="3">
        <v>12159.237351086102</v>
      </c>
      <c r="D2081">
        <v>9732.806501057672</v>
      </c>
      <c r="E2081" s="4">
        <v>11125.13314296094</v>
      </c>
      <c r="F2081" t="str">
        <f t="shared" si="32"/>
        <v>Increase</v>
      </c>
    </row>
    <row r="2082" spans="1:6" x14ac:dyDescent="0.2">
      <c r="A2082" s="1">
        <v>44085</v>
      </c>
      <c r="B2082" s="2">
        <v>11278.136746104312</v>
      </c>
      <c r="C2082" s="3">
        <v>12381.187582777178</v>
      </c>
      <c r="D2082">
        <v>10162.114880062891</v>
      </c>
      <c r="E2082" s="4">
        <v>11361.857518565161</v>
      </c>
      <c r="F2082" t="str">
        <f t="shared" si="32"/>
        <v>Increase</v>
      </c>
    </row>
    <row r="2083" spans="1:6" x14ac:dyDescent="0.2">
      <c r="A2083" s="1">
        <v>44086</v>
      </c>
      <c r="B2083" s="2">
        <v>11387.156328444631</v>
      </c>
      <c r="C2083" s="3">
        <v>12706.972333845344</v>
      </c>
      <c r="D2083">
        <v>10434.638017642925</v>
      </c>
      <c r="E2083" s="4">
        <v>11508.265069251045</v>
      </c>
      <c r="F2083" t="str">
        <f t="shared" si="32"/>
        <v>Increase</v>
      </c>
    </row>
    <row r="2084" spans="1:6" x14ac:dyDescent="0.2">
      <c r="A2084" s="1">
        <v>44087</v>
      </c>
      <c r="B2084" s="2">
        <v>11319.378233152767</v>
      </c>
      <c r="C2084" s="3">
        <v>12565.644461008531</v>
      </c>
      <c r="D2084">
        <v>10134.063946962626</v>
      </c>
      <c r="E2084" s="4">
        <v>11241.43376571829</v>
      </c>
      <c r="F2084" t="str">
        <f t="shared" si="32"/>
        <v>Decrease</v>
      </c>
    </row>
    <row r="2085" spans="1:6" x14ac:dyDescent="0.2">
      <c r="A2085" s="1">
        <v>44088</v>
      </c>
      <c r="B2085" s="2">
        <v>11338.106505611619</v>
      </c>
      <c r="C2085" s="3">
        <v>12390.673713743783</v>
      </c>
      <c r="D2085">
        <v>10268.064584883048</v>
      </c>
      <c r="E2085" s="4">
        <v>11677.140675452327</v>
      </c>
      <c r="F2085" t="str">
        <f t="shared" si="32"/>
        <v>Increase</v>
      </c>
    </row>
    <row r="2086" spans="1:6" x14ac:dyDescent="0.2">
      <c r="A2086" s="1">
        <v>44089</v>
      </c>
      <c r="B2086" s="2">
        <v>11460.932979609479</v>
      </c>
      <c r="C2086" s="3">
        <v>12652.550048417195</v>
      </c>
      <c r="D2086">
        <v>10349.699759411988</v>
      </c>
      <c r="E2086" s="4">
        <v>11898.652926727964</v>
      </c>
      <c r="F2086" t="str">
        <f t="shared" si="32"/>
        <v>Increase</v>
      </c>
    </row>
    <row r="2087" spans="1:6" x14ac:dyDescent="0.2">
      <c r="A2087" s="1">
        <v>44090</v>
      </c>
      <c r="B2087" s="2">
        <v>11632.99028538423</v>
      </c>
      <c r="C2087" s="3">
        <v>12665.006461693187</v>
      </c>
      <c r="D2087">
        <v>10358.319732578648</v>
      </c>
      <c r="E2087" s="4">
        <v>11683.946946145197</v>
      </c>
      <c r="F2087" t="str">
        <f t="shared" si="32"/>
        <v>Decrease</v>
      </c>
    </row>
    <row r="2088" spans="1:6" x14ac:dyDescent="0.2">
      <c r="A2088" s="1">
        <v>44091</v>
      </c>
      <c r="B2088" s="2">
        <v>11087.701838731031</v>
      </c>
      <c r="C2088" s="3">
        <v>12159.968480289335</v>
      </c>
      <c r="D2088">
        <v>9945.6561089657134</v>
      </c>
      <c r="E2088" s="4">
        <v>10995.662176027618</v>
      </c>
      <c r="F2088" t="str">
        <f t="shared" si="32"/>
        <v>Decrease</v>
      </c>
    </row>
    <row r="2089" spans="1:6" x14ac:dyDescent="0.2">
      <c r="A2089" s="1">
        <v>44092</v>
      </c>
      <c r="B2089" s="2">
        <v>10900.816404433515</v>
      </c>
      <c r="C2089" s="3">
        <v>12187.703341182254</v>
      </c>
      <c r="D2089">
        <v>9704.2903391504151</v>
      </c>
      <c r="E2089" s="4">
        <v>11337.060886541289</v>
      </c>
      <c r="F2089" t="str">
        <f t="shared" si="32"/>
        <v>Increase</v>
      </c>
    </row>
    <row r="2090" spans="1:6" x14ac:dyDescent="0.2">
      <c r="A2090" s="1">
        <v>44093</v>
      </c>
      <c r="B2090" s="2">
        <v>10969.050610739667</v>
      </c>
      <c r="C2090" s="3">
        <v>11963.249824689919</v>
      </c>
      <c r="D2090">
        <v>9871.8257543277723</v>
      </c>
      <c r="E2090" s="4">
        <v>11152.764136189118</v>
      </c>
      <c r="F2090" t="str">
        <f t="shared" si="32"/>
        <v>Decrease</v>
      </c>
    </row>
    <row r="2091" spans="1:6" x14ac:dyDescent="0.2">
      <c r="A2091" s="1">
        <v>44094</v>
      </c>
      <c r="B2091" s="2">
        <v>10991.226144492995</v>
      </c>
      <c r="C2091" s="3">
        <v>12011.29302112838</v>
      </c>
      <c r="D2091">
        <v>9780.5180109413068</v>
      </c>
      <c r="E2091" s="4">
        <v>10838.618927996597</v>
      </c>
      <c r="F2091" t="str">
        <f t="shared" si="32"/>
        <v>Decrease</v>
      </c>
    </row>
    <row r="2092" spans="1:6" x14ac:dyDescent="0.2">
      <c r="A2092" s="1">
        <v>44095</v>
      </c>
      <c r="B2092" s="2">
        <v>11128.210056537653</v>
      </c>
      <c r="C2092" s="3">
        <v>12164.974520549373</v>
      </c>
      <c r="D2092">
        <v>10000.938177371618</v>
      </c>
      <c r="E2092" s="4">
        <v>11394.280286798341</v>
      </c>
      <c r="F2092" t="str">
        <f t="shared" si="32"/>
        <v>Increase</v>
      </c>
    </row>
    <row r="2093" spans="1:6" x14ac:dyDescent="0.2">
      <c r="A2093" s="1">
        <v>44096</v>
      </c>
      <c r="B2093" s="2">
        <v>11148.878218004251</v>
      </c>
      <c r="C2093" s="3">
        <v>12324.063486065628</v>
      </c>
      <c r="D2093">
        <v>9914.6274270098384</v>
      </c>
      <c r="E2093" s="4">
        <v>11225.321807051378</v>
      </c>
      <c r="F2093" t="str">
        <f t="shared" si="32"/>
        <v>Decrease</v>
      </c>
    </row>
    <row r="2094" spans="1:6" x14ac:dyDescent="0.2">
      <c r="A2094" s="1">
        <v>44097</v>
      </c>
      <c r="B2094" s="2">
        <v>11250.17940124782</v>
      </c>
      <c r="C2094" s="3">
        <v>12327.283715429747</v>
      </c>
      <c r="D2094">
        <v>10104.996217640843</v>
      </c>
      <c r="E2094" s="4">
        <v>11360.623632922014</v>
      </c>
      <c r="F2094" t="str">
        <f t="shared" si="32"/>
        <v>Increase</v>
      </c>
    </row>
    <row r="2095" spans="1:6" x14ac:dyDescent="0.2">
      <c r="A2095" s="1">
        <v>44098</v>
      </c>
      <c r="B2095" s="2">
        <v>11265.906203369153</v>
      </c>
      <c r="C2095" s="3">
        <v>12298.407475120619</v>
      </c>
      <c r="D2095">
        <v>10285.841369533355</v>
      </c>
      <c r="E2095" s="4">
        <v>11377.329124744261</v>
      </c>
      <c r="F2095" t="str">
        <f t="shared" si="32"/>
        <v>Increase</v>
      </c>
    </row>
    <row r="2096" spans="1:6" x14ac:dyDescent="0.2">
      <c r="A2096" s="1">
        <v>44099</v>
      </c>
      <c r="B2096" s="2">
        <v>11268.648552270308</v>
      </c>
      <c r="C2096" s="3">
        <v>12397.452352666793</v>
      </c>
      <c r="D2096">
        <v>10169.567277264154</v>
      </c>
      <c r="E2096" s="4">
        <v>11382.926659145669</v>
      </c>
      <c r="F2096" t="str">
        <f t="shared" si="32"/>
        <v>Increase</v>
      </c>
    </row>
    <row r="2097" spans="1:6" x14ac:dyDescent="0.2">
      <c r="A2097" s="1">
        <v>44100</v>
      </c>
      <c r="B2097" s="2">
        <v>11383.966229435217</v>
      </c>
      <c r="C2097" s="3">
        <v>12481.214171091839</v>
      </c>
      <c r="D2097">
        <v>10349.112975278636</v>
      </c>
      <c r="E2097" s="4">
        <v>11554.653260126788</v>
      </c>
      <c r="F2097" t="str">
        <f t="shared" si="32"/>
        <v>Increase</v>
      </c>
    </row>
    <row r="2098" spans="1:6" x14ac:dyDescent="0.2">
      <c r="A2098" s="1">
        <v>44101</v>
      </c>
      <c r="B2098" s="2">
        <v>11461.206156750924</v>
      </c>
      <c r="C2098" s="3">
        <v>12493.605626954464</v>
      </c>
      <c r="D2098">
        <v>10428.681112237613</v>
      </c>
      <c r="E2098" s="4">
        <v>11737.500777988203</v>
      </c>
      <c r="F2098" t="str">
        <f t="shared" si="32"/>
        <v>Increase</v>
      </c>
    </row>
    <row r="2099" spans="1:6" x14ac:dyDescent="0.2">
      <c r="A2099" s="1">
        <v>44102</v>
      </c>
      <c r="B2099" s="2">
        <v>11016.248337443507</v>
      </c>
      <c r="C2099" s="3">
        <v>11972.678582056104</v>
      </c>
      <c r="D2099">
        <v>9912.482058237445</v>
      </c>
      <c r="E2099" s="4">
        <v>10957.10235474691</v>
      </c>
      <c r="F2099" t="str">
        <f t="shared" si="32"/>
        <v>Decrease</v>
      </c>
    </row>
    <row r="2100" spans="1:6" x14ac:dyDescent="0.2">
      <c r="A2100" s="1">
        <v>44103</v>
      </c>
      <c r="B2100" s="2">
        <v>11228.472735646368</v>
      </c>
      <c r="C2100" s="3">
        <v>12465.871348007278</v>
      </c>
      <c r="D2100">
        <v>10012.755004954557</v>
      </c>
      <c r="E2100" s="4">
        <v>11158.004969960301</v>
      </c>
      <c r="F2100" t="str">
        <f t="shared" si="32"/>
        <v>Increase</v>
      </c>
    </row>
    <row r="2101" spans="1:6" x14ac:dyDescent="0.2">
      <c r="A2101" s="1">
        <v>44104</v>
      </c>
      <c r="B2101" s="2">
        <v>11535.678847794836</v>
      </c>
      <c r="C2101" s="3">
        <v>12624.292437092148</v>
      </c>
      <c r="D2101">
        <v>10286.808716884507</v>
      </c>
      <c r="E2101" s="4">
        <v>11707.85959326943</v>
      </c>
      <c r="F2101" t="str">
        <f t="shared" si="32"/>
        <v>Increase</v>
      </c>
    </row>
    <row r="2102" spans="1:6" x14ac:dyDescent="0.2">
      <c r="A2102" s="1">
        <v>44105</v>
      </c>
      <c r="B2102" s="2">
        <v>11466.604622270812</v>
      </c>
      <c r="C2102" s="3">
        <v>12492.071090186773</v>
      </c>
      <c r="D2102">
        <v>10326.170512384348</v>
      </c>
      <c r="E2102" s="4">
        <v>11743.629212187965</v>
      </c>
      <c r="F2102" t="str">
        <f t="shared" si="32"/>
        <v>Increase</v>
      </c>
    </row>
    <row r="2103" spans="1:6" x14ac:dyDescent="0.2">
      <c r="A2103" s="1">
        <v>44106</v>
      </c>
      <c r="B2103" s="2">
        <v>11150.766394355649</v>
      </c>
      <c r="C2103" s="3">
        <v>12280.994007174368</v>
      </c>
      <c r="D2103">
        <v>10040.006887672804</v>
      </c>
      <c r="E2103" s="4">
        <v>11298.529181685004</v>
      </c>
      <c r="F2103" t="str">
        <f t="shared" si="32"/>
        <v>Decrease</v>
      </c>
    </row>
    <row r="2104" spans="1:6" x14ac:dyDescent="0.2">
      <c r="A2104" s="1">
        <v>44107</v>
      </c>
      <c r="B2104" s="2">
        <v>11302.905774143412</v>
      </c>
      <c r="C2104" s="3">
        <v>12363.794578834457</v>
      </c>
      <c r="D2104">
        <v>10287.511825144093</v>
      </c>
      <c r="E2104" s="4">
        <v>11558.237260902128</v>
      </c>
      <c r="F2104" t="str">
        <f t="shared" si="32"/>
        <v>Increase</v>
      </c>
    </row>
    <row r="2105" spans="1:6" x14ac:dyDescent="0.2">
      <c r="A2105" s="1">
        <v>44108</v>
      </c>
      <c r="B2105" s="2">
        <v>11072.294588804903</v>
      </c>
      <c r="C2105" s="3">
        <v>12293.306304598389</v>
      </c>
      <c r="D2105">
        <v>10040.187374726753</v>
      </c>
      <c r="E2105" s="4">
        <v>11174.934803828213</v>
      </c>
      <c r="F2105" t="str">
        <f t="shared" si="32"/>
        <v>Decrease</v>
      </c>
    </row>
    <row r="2106" spans="1:6" x14ac:dyDescent="0.2">
      <c r="A2106" s="1">
        <v>44109</v>
      </c>
      <c r="B2106" s="2">
        <v>10626.167644219902</v>
      </c>
      <c r="C2106" s="3">
        <v>11738.987956682944</v>
      </c>
      <c r="D2106">
        <v>9450.5966847932377</v>
      </c>
      <c r="E2106" s="4">
        <v>11036.842272800761</v>
      </c>
      <c r="F2106" t="str">
        <f t="shared" si="32"/>
        <v>Decrease</v>
      </c>
    </row>
    <row r="2107" spans="1:6" x14ac:dyDescent="0.2">
      <c r="A2107" s="1">
        <v>44110</v>
      </c>
      <c r="B2107" s="2">
        <v>10683.348820856396</v>
      </c>
      <c r="C2107" s="3">
        <v>11789.356318384851</v>
      </c>
      <c r="D2107">
        <v>9600.9195734224013</v>
      </c>
      <c r="E2107" s="4">
        <v>10705.34608553165</v>
      </c>
      <c r="F2107" t="str">
        <f t="shared" si="32"/>
        <v>Decrease</v>
      </c>
    </row>
    <row r="2108" spans="1:6" x14ac:dyDescent="0.2">
      <c r="A2108" s="1">
        <v>44111</v>
      </c>
      <c r="B2108" s="2">
        <v>10619.471619842705</v>
      </c>
      <c r="C2108" s="3">
        <v>11509.743582667692</v>
      </c>
      <c r="D2108">
        <v>9545.2383623979022</v>
      </c>
      <c r="E2108" s="4">
        <v>10462.526262700334</v>
      </c>
      <c r="F2108" t="str">
        <f t="shared" si="32"/>
        <v>Decrease</v>
      </c>
    </row>
    <row r="2109" spans="1:6" x14ac:dyDescent="0.2">
      <c r="A2109" s="1">
        <v>44112</v>
      </c>
      <c r="B2109" s="2">
        <v>10790.465510361881</v>
      </c>
      <c r="C2109" s="3">
        <v>11825.824875674161</v>
      </c>
      <c r="D2109">
        <v>9569.858892222328</v>
      </c>
      <c r="E2109" s="4">
        <v>10509.626509311034</v>
      </c>
      <c r="F2109" t="str">
        <f t="shared" si="32"/>
        <v>Increase</v>
      </c>
    </row>
    <row r="2110" spans="1:6" x14ac:dyDescent="0.2">
      <c r="A2110" s="1">
        <v>44113</v>
      </c>
      <c r="B2110" s="2">
        <v>10898.463413453273</v>
      </c>
      <c r="C2110" s="3">
        <v>12160.64914014701</v>
      </c>
      <c r="D2110">
        <v>9763.3797617297932</v>
      </c>
      <c r="E2110" s="4">
        <v>11190.559030053464</v>
      </c>
      <c r="F2110" t="str">
        <f t="shared" si="32"/>
        <v>Increase</v>
      </c>
    </row>
    <row r="2111" spans="1:6" x14ac:dyDescent="0.2">
      <c r="A2111" s="1">
        <v>44114</v>
      </c>
      <c r="B2111" s="2">
        <v>10931.484696571002</v>
      </c>
      <c r="C2111" s="3">
        <v>12110.761642374271</v>
      </c>
      <c r="D2111">
        <v>9687.3539679097285</v>
      </c>
      <c r="E2111" s="4">
        <v>10979.515200900094</v>
      </c>
      <c r="F2111" t="str">
        <f t="shared" si="32"/>
        <v>Decrease</v>
      </c>
    </row>
    <row r="2112" spans="1:6" x14ac:dyDescent="0.2">
      <c r="A2112" s="1">
        <v>44115</v>
      </c>
      <c r="B2112" s="2">
        <v>11040.333286840281</v>
      </c>
      <c r="C2112" s="3">
        <v>12098.467569096607</v>
      </c>
      <c r="D2112">
        <v>9810.0709733517833</v>
      </c>
      <c r="E2112" s="4">
        <v>11122.543761740037</v>
      </c>
      <c r="F2112" t="str">
        <f t="shared" si="32"/>
        <v>Increase</v>
      </c>
    </row>
    <row r="2113" spans="1:6" x14ac:dyDescent="0.2">
      <c r="A2113" s="1">
        <v>44116</v>
      </c>
      <c r="B2113" s="2">
        <v>10863.35244035349</v>
      </c>
      <c r="C2113" s="3">
        <v>12027.702450912089</v>
      </c>
      <c r="D2113">
        <v>9964.5223218927695</v>
      </c>
      <c r="E2113" s="4">
        <v>10792.231257055653</v>
      </c>
      <c r="F2113" t="str">
        <f t="shared" si="32"/>
        <v>Decrease</v>
      </c>
    </row>
    <row r="2114" spans="1:6" x14ac:dyDescent="0.2">
      <c r="A2114" s="1">
        <v>44117</v>
      </c>
      <c r="B2114" s="2">
        <v>10777.919187734291</v>
      </c>
      <c r="C2114" s="3">
        <v>11728.209926259195</v>
      </c>
      <c r="D2114">
        <v>9743.3493046448693</v>
      </c>
      <c r="E2114" s="4">
        <v>10938.08504863545</v>
      </c>
      <c r="F2114" t="str">
        <f t="shared" si="32"/>
        <v>Increase</v>
      </c>
    </row>
    <row r="2115" spans="1:6" x14ac:dyDescent="0.2">
      <c r="A2115" s="1">
        <v>44118</v>
      </c>
      <c r="B2115" s="2">
        <v>10606.601037399929</v>
      </c>
      <c r="C2115" s="3">
        <v>11535.784642294637</v>
      </c>
      <c r="D2115">
        <v>9499.5769010954391</v>
      </c>
      <c r="E2115" s="4">
        <v>10464.287485198111</v>
      </c>
      <c r="F2115" t="str">
        <f t="shared" si="32"/>
        <v>Decrease</v>
      </c>
    </row>
    <row r="2116" spans="1:6" x14ac:dyDescent="0.2">
      <c r="A2116" s="1">
        <v>44119</v>
      </c>
      <c r="B2116" s="2">
        <v>10692.427249191036</v>
      </c>
      <c r="C2116" s="3">
        <v>11560.964779387446</v>
      </c>
      <c r="D2116">
        <v>9713.6655861021027</v>
      </c>
      <c r="E2116" s="4">
        <v>10576.565484088565</v>
      </c>
      <c r="F2116" t="str">
        <f t="shared" ref="F2116:F2179" si="33">IF(E2116&gt;=E2115,"Increase","Decrease")</f>
        <v>Increase</v>
      </c>
    </row>
    <row r="2117" spans="1:6" x14ac:dyDescent="0.2">
      <c r="A2117" s="1">
        <v>44120</v>
      </c>
      <c r="B2117" s="2">
        <v>10667.910986942319</v>
      </c>
      <c r="C2117" s="3">
        <v>11769.122012748825</v>
      </c>
      <c r="D2117">
        <v>9666.1400834511569</v>
      </c>
      <c r="E2117" s="4">
        <v>10733.221497294275</v>
      </c>
      <c r="F2117" t="str">
        <f t="shared" si="33"/>
        <v>Increase</v>
      </c>
    </row>
    <row r="2118" spans="1:6" x14ac:dyDescent="0.2">
      <c r="A2118" s="1">
        <v>44121</v>
      </c>
      <c r="B2118" s="2">
        <v>10794.649000057152</v>
      </c>
      <c r="C2118" s="3">
        <v>11857.560080483532</v>
      </c>
      <c r="D2118">
        <v>9583.9834275021494</v>
      </c>
      <c r="E2118" s="4">
        <v>10942.531640600913</v>
      </c>
      <c r="F2118" t="str">
        <f t="shared" si="33"/>
        <v>Increase</v>
      </c>
    </row>
    <row r="2119" spans="1:6" x14ac:dyDescent="0.2">
      <c r="A2119" s="1">
        <v>44122</v>
      </c>
      <c r="B2119" s="2">
        <v>10740.710249543925</v>
      </c>
      <c r="C2119" s="3">
        <v>11691.327687003075</v>
      </c>
      <c r="D2119">
        <v>9701.9022659830862</v>
      </c>
      <c r="E2119" s="4">
        <v>10970.128301622814</v>
      </c>
      <c r="F2119" t="str">
        <f t="shared" si="33"/>
        <v>Increase</v>
      </c>
    </row>
    <row r="2120" spans="1:6" x14ac:dyDescent="0.2">
      <c r="A2120" s="1">
        <v>44123</v>
      </c>
      <c r="B2120" s="2">
        <v>10838.641388725651</v>
      </c>
      <c r="C2120" s="3">
        <v>12057.797186768526</v>
      </c>
      <c r="D2120">
        <v>9688.7715958178978</v>
      </c>
      <c r="E2120" s="4">
        <v>10911.839509329677</v>
      </c>
      <c r="F2120" t="str">
        <f t="shared" si="33"/>
        <v>Decrease</v>
      </c>
    </row>
    <row r="2121" spans="1:6" x14ac:dyDescent="0.2">
      <c r="A2121" s="1">
        <v>44124</v>
      </c>
      <c r="B2121" s="2">
        <v>10722.379724878701</v>
      </c>
      <c r="C2121" s="3">
        <v>11721.848919775248</v>
      </c>
      <c r="D2121">
        <v>10003.106431260079</v>
      </c>
      <c r="E2121" s="4">
        <v>10820.025593801258</v>
      </c>
      <c r="F2121" t="str">
        <f t="shared" si="33"/>
        <v>Decrease</v>
      </c>
    </row>
    <row r="2122" spans="1:6" x14ac:dyDescent="0.2">
      <c r="A2122" s="1">
        <v>44125</v>
      </c>
      <c r="B2122" s="2">
        <v>11127.713336684876</v>
      </c>
      <c r="C2122" s="3">
        <v>12187.689786191962</v>
      </c>
      <c r="D2122">
        <v>9979.5276949046456</v>
      </c>
      <c r="E2122" s="4">
        <v>11290.676639219297</v>
      </c>
      <c r="F2122" t="str">
        <f t="shared" si="33"/>
        <v>Increase</v>
      </c>
    </row>
    <row r="2123" spans="1:6" x14ac:dyDescent="0.2">
      <c r="A2123" s="1">
        <v>44126</v>
      </c>
      <c r="B2123" s="2">
        <v>10628.375660804581</v>
      </c>
      <c r="C2123" s="3">
        <v>11653.336040170476</v>
      </c>
      <c r="D2123">
        <v>9522.2891001049447</v>
      </c>
      <c r="E2123" s="4">
        <v>10926.441459225658</v>
      </c>
      <c r="F2123" t="str">
        <f t="shared" si="33"/>
        <v>Decrease</v>
      </c>
    </row>
    <row r="2124" spans="1:6" x14ac:dyDescent="0.2">
      <c r="A2124" s="1">
        <v>44127</v>
      </c>
      <c r="B2124" s="2">
        <v>10674.004523411895</v>
      </c>
      <c r="C2124" s="3">
        <v>11574.416579439807</v>
      </c>
      <c r="D2124">
        <v>9742.7747961749919</v>
      </c>
      <c r="E2124" s="4">
        <v>10929.90935251235</v>
      </c>
      <c r="F2124" t="str">
        <f t="shared" si="33"/>
        <v>Increase</v>
      </c>
    </row>
    <row r="2125" spans="1:6" x14ac:dyDescent="0.2">
      <c r="A2125" s="1">
        <v>44128</v>
      </c>
      <c r="B2125" s="2">
        <v>10690.545701347406</v>
      </c>
      <c r="C2125" s="3">
        <v>11756.349125810722</v>
      </c>
      <c r="D2125">
        <v>9642.2049262053788</v>
      </c>
      <c r="E2125" s="4">
        <v>10763.498965657534</v>
      </c>
      <c r="F2125" t="str">
        <f t="shared" si="33"/>
        <v>Decrease</v>
      </c>
    </row>
    <row r="2126" spans="1:6" x14ac:dyDescent="0.2">
      <c r="A2126" s="1">
        <v>44129</v>
      </c>
      <c r="B2126" s="2">
        <v>10848.261324701742</v>
      </c>
      <c r="C2126" s="3">
        <v>12091.979185063246</v>
      </c>
      <c r="D2126">
        <v>9636.0583486025916</v>
      </c>
      <c r="E2126" s="4">
        <v>10938.791064750125</v>
      </c>
      <c r="F2126" t="str">
        <f t="shared" si="33"/>
        <v>Increase</v>
      </c>
    </row>
    <row r="2127" spans="1:6" x14ac:dyDescent="0.2">
      <c r="A2127" s="1">
        <v>44130</v>
      </c>
      <c r="B2127" s="2">
        <v>10892.438568919288</v>
      </c>
      <c r="C2127" s="3">
        <v>11940.535765532613</v>
      </c>
      <c r="D2127">
        <v>9796.161159419451</v>
      </c>
      <c r="E2127" s="4">
        <v>11174.072513175097</v>
      </c>
      <c r="F2127" t="str">
        <f t="shared" si="33"/>
        <v>Increase</v>
      </c>
    </row>
    <row r="2128" spans="1:6" x14ac:dyDescent="0.2">
      <c r="A2128" s="1">
        <v>44131</v>
      </c>
      <c r="B2128" s="2">
        <v>11226.348355497825</v>
      </c>
      <c r="C2128" s="3">
        <v>12164.418475287617</v>
      </c>
      <c r="D2128">
        <v>10072.209837226726</v>
      </c>
      <c r="E2128" s="4">
        <v>11089.605552028084</v>
      </c>
      <c r="F2128" t="str">
        <f t="shared" si="33"/>
        <v>Decrease</v>
      </c>
    </row>
    <row r="2129" spans="1:6" x14ac:dyDescent="0.2">
      <c r="A2129" s="1">
        <v>44132</v>
      </c>
      <c r="B2129" s="2">
        <v>11167.724246077227</v>
      </c>
      <c r="C2129" s="3">
        <v>12201.140833717016</v>
      </c>
      <c r="D2129">
        <v>9983.5116091025757</v>
      </c>
      <c r="E2129" s="4">
        <v>11338.895760195599</v>
      </c>
      <c r="F2129" t="str">
        <f t="shared" si="33"/>
        <v>Increase</v>
      </c>
    </row>
    <row r="2130" spans="1:6" x14ac:dyDescent="0.2">
      <c r="A2130" s="1">
        <v>44133</v>
      </c>
      <c r="B2130" s="2">
        <v>11326.640660657913</v>
      </c>
      <c r="C2130" s="3">
        <v>12514.543615263818</v>
      </c>
      <c r="D2130">
        <v>10367.812485367818</v>
      </c>
      <c r="E2130" s="4">
        <v>11531.309146724803</v>
      </c>
      <c r="F2130" t="str">
        <f t="shared" si="33"/>
        <v>Increase</v>
      </c>
    </row>
    <row r="2131" spans="1:6" x14ac:dyDescent="0.2">
      <c r="A2131" s="1">
        <v>44134</v>
      </c>
      <c r="B2131" s="2">
        <v>11625.537032452596</v>
      </c>
      <c r="C2131" s="3">
        <v>12785.000749678949</v>
      </c>
      <c r="D2131">
        <v>10485.081590365491</v>
      </c>
      <c r="E2131" s="4">
        <v>11686.937565780319</v>
      </c>
      <c r="F2131" t="str">
        <f t="shared" si="33"/>
        <v>Increase</v>
      </c>
    </row>
    <row r="2132" spans="1:6" x14ac:dyDescent="0.2">
      <c r="A2132" s="1">
        <v>44135</v>
      </c>
      <c r="B2132" s="2">
        <v>11314.962442573415</v>
      </c>
      <c r="C2132" s="3">
        <v>12348.318975350961</v>
      </c>
      <c r="D2132">
        <v>10172.810767909294</v>
      </c>
      <c r="E2132" s="4">
        <v>11163.31019480236</v>
      </c>
      <c r="F2132" t="str">
        <f t="shared" si="33"/>
        <v>Decrease</v>
      </c>
    </row>
    <row r="2133" spans="1:6" x14ac:dyDescent="0.2">
      <c r="A2133" s="1">
        <v>44136</v>
      </c>
      <c r="B2133" s="2">
        <v>11070.303661816573</v>
      </c>
      <c r="C2133" s="3">
        <v>12101.409542665211</v>
      </c>
      <c r="D2133">
        <v>10009.488871926991</v>
      </c>
      <c r="E2133" s="4">
        <v>11057.01040032038</v>
      </c>
      <c r="F2133" t="str">
        <f t="shared" si="33"/>
        <v>Decrease</v>
      </c>
    </row>
    <row r="2134" spans="1:6" x14ac:dyDescent="0.2">
      <c r="A2134" s="1">
        <v>44137</v>
      </c>
      <c r="B2134" s="2">
        <v>11448.115714322368</v>
      </c>
      <c r="C2134" s="3">
        <v>12639.711959596965</v>
      </c>
      <c r="D2134">
        <v>10385.698404004444</v>
      </c>
      <c r="E2134" s="4">
        <v>11421.417441208685</v>
      </c>
      <c r="F2134" t="str">
        <f t="shared" si="33"/>
        <v>Increase</v>
      </c>
    </row>
    <row r="2135" spans="1:6" x14ac:dyDescent="0.2">
      <c r="A2135" s="1">
        <v>44138</v>
      </c>
      <c r="B2135" s="2">
        <v>11287.817124008105</v>
      </c>
      <c r="C2135" s="3">
        <v>12611.561525084222</v>
      </c>
      <c r="D2135">
        <v>10118.939563302398</v>
      </c>
      <c r="E2135" s="4">
        <v>11647.330896591711</v>
      </c>
      <c r="F2135" t="str">
        <f t="shared" si="33"/>
        <v>Increase</v>
      </c>
    </row>
    <row r="2136" spans="1:6" x14ac:dyDescent="0.2">
      <c r="A2136" s="1">
        <v>44139</v>
      </c>
      <c r="B2136" s="2">
        <v>11274.97054377253</v>
      </c>
      <c r="C2136" s="3">
        <v>12340.825167759655</v>
      </c>
      <c r="D2136">
        <v>10020.45608241925</v>
      </c>
      <c r="E2136" s="4">
        <v>11590.823619286723</v>
      </c>
      <c r="F2136" t="str">
        <f t="shared" si="33"/>
        <v>Decrease</v>
      </c>
    </row>
    <row r="2137" spans="1:6" x14ac:dyDescent="0.2">
      <c r="A2137" s="1">
        <v>44140</v>
      </c>
      <c r="B2137" s="2">
        <v>11045.959369830945</v>
      </c>
      <c r="C2137" s="3">
        <v>12047.466497145795</v>
      </c>
      <c r="D2137">
        <v>10033.916640322521</v>
      </c>
      <c r="E2137" s="4">
        <v>11017.612970074157</v>
      </c>
      <c r="F2137" t="str">
        <f t="shared" si="33"/>
        <v>Decrease</v>
      </c>
    </row>
    <row r="2138" spans="1:6" x14ac:dyDescent="0.2">
      <c r="A2138" s="1">
        <v>44141</v>
      </c>
      <c r="B2138" s="2">
        <v>11329.237644604391</v>
      </c>
      <c r="C2138" s="3">
        <v>12531.826574267825</v>
      </c>
      <c r="D2138">
        <v>10379.176186117762</v>
      </c>
      <c r="E2138" s="4">
        <v>11279.472781316277</v>
      </c>
      <c r="F2138" t="str">
        <f t="shared" si="33"/>
        <v>Increase</v>
      </c>
    </row>
    <row r="2139" spans="1:6" x14ac:dyDescent="0.2">
      <c r="A2139" s="1">
        <v>44142</v>
      </c>
      <c r="B2139" s="2">
        <v>11454.738335205862</v>
      </c>
      <c r="C2139" s="3">
        <v>12754.689105892105</v>
      </c>
      <c r="D2139">
        <v>10130.017768523734</v>
      </c>
      <c r="E2139" s="4">
        <v>11494.880058475626</v>
      </c>
      <c r="F2139" t="str">
        <f t="shared" si="33"/>
        <v>Increase</v>
      </c>
    </row>
    <row r="2140" spans="1:6" x14ac:dyDescent="0.2">
      <c r="A2140" s="1">
        <v>44143</v>
      </c>
      <c r="B2140" s="2">
        <v>11791.461935317357</v>
      </c>
      <c r="C2140" s="3">
        <v>13037.427569154412</v>
      </c>
      <c r="D2140">
        <v>10697.341068237645</v>
      </c>
      <c r="E2140" s="4">
        <v>11981.464245120991</v>
      </c>
      <c r="F2140" t="str">
        <f t="shared" si="33"/>
        <v>Increase</v>
      </c>
    </row>
    <row r="2141" spans="1:6" x14ac:dyDescent="0.2">
      <c r="A2141" s="1">
        <v>44144</v>
      </c>
      <c r="B2141" s="2">
        <v>11695.328116675806</v>
      </c>
      <c r="C2141" s="3">
        <v>12889.771606801243</v>
      </c>
      <c r="D2141">
        <v>10574.673804433245</v>
      </c>
      <c r="E2141" s="4">
        <v>11563.327715131481</v>
      </c>
      <c r="F2141" t="str">
        <f t="shared" si="33"/>
        <v>Decrease</v>
      </c>
    </row>
    <row r="2142" spans="1:6" x14ac:dyDescent="0.2">
      <c r="A2142" s="1">
        <v>44145</v>
      </c>
      <c r="B2142" s="2">
        <v>11867.052379940513</v>
      </c>
      <c r="C2142" s="3">
        <v>13197.739356719738</v>
      </c>
      <c r="D2142">
        <v>10618.057187665829</v>
      </c>
      <c r="E2142" s="4">
        <v>11690.927487101846</v>
      </c>
      <c r="F2142" t="str">
        <f t="shared" si="33"/>
        <v>Increase</v>
      </c>
    </row>
    <row r="2143" spans="1:6" x14ac:dyDescent="0.2">
      <c r="A2143" s="1">
        <v>44146</v>
      </c>
      <c r="B2143" s="2">
        <v>11853.381873593529</v>
      </c>
      <c r="C2143" s="3">
        <v>13097.308032114697</v>
      </c>
      <c r="D2143">
        <v>10579.756844993732</v>
      </c>
      <c r="E2143" s="4">
        <v>12008.938206836241</v>
      </c>
      <c r="F2143" t="str">
        <f t="shared" si="33"/>
        <v>Increase</v>
      </c>
    </row>
    <row r="2144" spans="1:6" x14ac:dyDescent="0.2">
      <c r="A2144" s="1">
        <v>44147</v>
      </c>
      <c r="B2144" s="2">
        <v>12402.782863047501</v>
      </c>
      <c r="C2144" s="3">
        <v>13712.736038549483</v>
      </c>
      <c r="D2144">
        <v>11193.001986199448</v>
      </c>
      <c r="E2144" s="4">
        <v>12465.160303783086</v>
      </c>
      <c r="F2144" t="str">
        <f t="shared" si="33"/>
        <v>Increase</v>
      </c>
    </row>
    <row r="2145" spans="1:6" x14ac:dyDescent="0.2">
      <c r="A2145" s="1">
        <v>44148</v>
      </c>
      <c r="B2145" s="2">
        <v>12933.657353597087</v>
      </c>
      <c r="C2145" s="3">
        <v>14325.266106680005</v>
      </c>
      <c r="D2145">
        <v>11549.621141558117</v>
      </c>
      <c r="E2145" s="4">
        <v>12917.77096023937</v>
      </c>
      <c r="F2145" t="str">
        <f t="shared" si="33"/>
        <v>Increase</v>
      </c>
    </row>
    <row r="2146" spans="1:6" x14ac:dyDescent="0.2">
      <c r="A2146" s="1">
        <v>44149</v>
      </c>
      <c r="B2146" s="2">
        <v>13005.711171795878</v>
      </c>
      <c r="C2146" s="3">
        <v>14209.130711589323</v>
      </c>
      <c r="D2146">
        <v>11690.036644116577</v>
      </c>
      <c r="E2146" s="4">
        <v>13160.581612232891</v>
      </c>
      <c r="F2146" t="str">
        <f t="shared" si="33"/>
        <v>Increase</v>
      </c>
    </row>
    <row r="2147" spans="1:6" x14ac:dyDescent="0.2">
      <c r="A2147" s="1">
        <v>44150</v>
      </c>
      <c r="B2147" s="2">
        <v>12752.254880247834</v>
      </c>
      <c r="C2147" s="3">
        <v>14089.045771195128</v>
      </c>
      <c r="D2147">
        <v>11421.183632071716</v>
      </c>
      <c r="E2147" s="4">
        <v>13107.523101256907</v>
      </c>
      <c r="F2147" t="str">
        <f t="shared" si="33"/>
        <v>Decrease</v>
      </c>
    </row>
    <row r="2148" spans="1:6" x14ac:dyDescent="0.2">
      <c r="A2148" s="1">
        <v>44151</v>
      </c>
      <c r="B2148" s="2">
        <v>12872.2511244903</v>
      </c>
      <c r="C2148" s="3">
        <v>13948.866320837924</v>
      </c>
      <c r="D2148">
        <v>11667.930723436333</v>
      </c>
      <c r="E2148" s="4">
        <v>12696.709890034057</v>
      </c>
      <c r="F2148" t="str">
        <f t="shared" si="33"/>
        <v>Decrease</v>
      </c>
    </row>
    <row r="2149" spans="1:6" x14ac:dyDescent="0.2">
      <c r="A2149" s="1">
        <v>44152</v>
      </c>
      <c r="B2149" s="2">
        <v>13098.217200484149</v>
      </c>
      <c r="C2149" s="3">
        <v>14384.325299774764</v>
      </c>
      <c r="D2149">
        <v>11884.456438728224</v>
      </c>
      <c r="E2149" s="4">
        <v>13309.714559064369</v>
      </c>
      <c r="F2149" t="str">
        <f t="shared" si="33"/>
        <v>Increase</v>
      </c>
    </row>
    <row r="2150" spans="1:6" x14ac:dyDescent="0.2">
      <c r="A2150" s="1">
        <v>44153</v>
      </c>
      <c r="B2150" s="2">
        <v>13252.745515120603</v>
      </c>
      <c r="C2150" s="3">
        <v>14567.664619123103</v>
      </c>
      <c r="D2150">
        <v>11690.503134148965</v>
      </c>
      <c r="E2150" s="4">
        <v>13269.705176189806</v>
      </c>
      <c r="F2150" t="str">
        <f t="shared" si="33"/>
        <v>Decrease</v>
      </c>
    </row>
    <row r="2151" spans="1:6" x14ac:dyDescent="0.2">
      <c r="A2151" s="1">
        <v>44154</v>
      </c>
      <c r="B2151" s="2">
        <v>13514.592211438554</v>
      </c>
      <c r="C2151" s="3">
        <v>14846.202892725714</v>
      </c>
      <c r="D2151">
        <v>12097.234670450127</v>
      </c>
      <c r="E2151" s="4">
        <v>13876.192787885859</v>
      </c>
      <c r="F2151" t="str">
        <f t="shared" si="33"/>
        <v>Increase</v>
      </c>
    </row>
    <row r="2152" spans="1:6" x14ac:dyDescent="0.2">
      <c r="A2152" s="1">
        <v>44155</v>
      </c>
      <c r="B2152" s="2">
        <v>13646.184184301479</v>
      </c>
      <c r="C2152" s="3">
        <v>15228.700664189493</v>
      </c>
      <c r="D2152">
        <v>12228.137917863076</v>
      </c>
      <c r="E2152" s="4">
        <v>13901.363161740152</v>
      </c>
      <c r="F2152" t="str">
        <f t="shared" si="33"/>
        <v>Increase</v>
      </c>
    </row>
    <row r="2153" spans="1:6" x14ac:dyDescent="0.2">
      <c r="A2153" s="1">
        <v>44156</v>
      </c>
      <c r="B2153" s="2">
        <v>13952.519731553384</v>
      </c>
      <c r="C2153" s="3">
        <v>15293.69938833288</v>
      </c>
      <c r="D2153">
        <v>12557.112349993995</v>
      </c>
      <c r="E2153" s="4">
        <v>14037.544318813905</v>
      </c>
      <c r="F2153" t="str">
        <f t="shared" si="33"/>
        <v>Increase</v>
      </c>
    </row>
    <row r="2154" spans="1:6" x14ac:dyDescent="0.2">
      <c r="A2154" s="1">
        <v>44157</v>
      </c>
      <c r="B2154" s="2">
        <v>13773.681715332428</v>
      </c>
      <c r="C2154" s="3">
        <v>15123.774904179343</v>
      </c>
      <c r="D2154">
        <v>12533.25637619002</v>
      </c>
      <c r="E2154" s="4">
        <v>13766.633237449625</v>
      </c>
      <c r="F2154" t="str">
        <f t="shared" si="33"/>
        <v>Decrease</v>
      </c>
    </row>
    <row r="2155" spans="1:6" x14ac:dyDescent="0.2">
      <c r="A2155" s="1">
        <v>44158</v>
      </c>
      <c r="B2155" s="2">
        <v>13637.459319749469</v>
      </c>
      <c r="C2155" s="3">
        <v>15030.949903527871</v>
      </c>
      <c r="D2155">
        <v>12213.137033178957</v>
      </c>
      <c r="E2155" s="4">
        <v>13898.90421625316</v>
      </c>
      <c r="F2155" t="str">
        <f t="shared" si="33"/>
        <v>Increase</v>
      </c>
    </row>
    <row r="2156" spans="1:6" x14ac:dyDescent="0.2">
      <c r="A2156" s="1">
        <v>44159</v>
      </c>
      <c r="B2156" s="2">
        <v>13520.136274264185</v>
      </c>
      <c r="C2156" s="3">
        <v>14876.249176470692</v>
      </c>
      <c r="D2156">
        <v>12350.842498787189</v>
      </c>
      <c r="E2156" s="4">
        <v>13721.492189130928</v>
      </c>
      <c r="F2156" t="str">
        <f t="shared" si="33"/>
        <v>Decrease</v>
      </c>
    </row>
    <row r="2157" spans="1:6" x14ac:dyDescent="0.2">
      <c r="A2157" s="1">
        <v>44160</v>
      </c>
      <c r="B2157" s="2">
        <v>13766.651311595751</v>
      </c>
      <c r="C2157" s="3">
        <v>15116.470847940796</v>
      </c>
      <c r="D2157">
        <v>12385.818007945416</v>
      </c>
      <c r="E2157" s="4">
        <v>13811.397721598101</v>
      </c>
      <c r="F2157" t="str">
        <f t="shared" si="33"/>
        <v>Increase</v>
      </c>
    </row>
    <row r="2158" spans="1:6" x14ac:dyDescent="0.2">
      <c r="A2158" s="1">
        <v>44161</v>
      </c>
      <c r="B2158" s="2">
        <v>13099.949015043916</v>
      </c>
      <c r="C2158" s="3">
        <v>14262.988798717184</v>
      </c>
      <c r="D2158">
        <v>11745.881732122107</v>
      </c>
      <c r="E2158" s="4">
        <v>13143.912573328997</v>
      </c>
      <c r="F2158" t="str">
        <f t="shared" si="33"/>
        <v>Decrease</v>
      </c>
    </row>
    <row r="2159" spans="1:6" x14ac:dyDescent="0.2">
      <c r="A2159" s="1">
        <v>44162</v>
      </c>
      <c r="B2159" s="2">
        <v>13163.707196854617</v>
      </c>
      <c r="C2159" s="3">
        <v>14446.709311188446</v>
      </c>
      <c r="D2159">
        <v>12126.190286896943</v>
      </c>
      <c r="E2159" s="4">
        <v>13476.401444904244</v>
      </c>
      <c r="F2159" t="str">
        <f t="shared" si="33"/>
        <v>Increase</v>
      </c>
    </row>
    <row r="2160" spans="1:6" x14ac:dyDescent="0.2">
      <c r="A2160" s="1">
        <v>44163</v>
      </c>
      <c r="B2160" s="2">
        <v>13095.750618643857</v>
      </c>
      <c r="C2160" s="3">
        <v>14373.57488440512</v>
      </c>
      <c r="D2160">
        <v>12023.58616310827</v>
      </c>
      <c r="E2160" s="4">
        <v>13042.517345469774</v>
      </c>
      <c r="F2160" t="str">
        <f t="shared" si="33"/>
        <v>Decrease</v>
      </c>
    </row>
    <row r="2161" spans="1:6" x14ac:dyDescent="0.2">
      <c r="A2161" s="1">
        <v>44164</v>
      </c>
      <c r="B2161" s="2">
        <v>13050.222687237014</v>
      </c>
      <c r="C2161" s="3">
        <v>14217.790922127366</v>
      </c>
      <c r="D2161">
        <v>12009.357487332951</v>
      </c>
      <c r="E2161" s="4">
        <v>13066.647921823225</v>
      </c>
      <c r="F2161" t="str">
        <f t="shared" si="33"/>
        <v>Increase</v>
      </c>
    </row>
    <row r="2162" spans="1:6" x14ac:dyDescent="0.2">
      <c r="A2162" s="1">
        <v>44165</v>
      </c>
      <c r="B2162" s="2">
        <v>12945.69361656354</v>
      </c>
      <c r="C2162" s="3">
        <v>14435.802151511311</v>
      </c>
      <c r="D2162">
        <v>11663.641627833958</v>
      </c>
      <c r="E2162" s="4">
        <v>13295.389069111947</v>
      </c>
      <c r="F2162" t="str">
        <f t="shared" si="33"/>
        <v>Increase</v>
      </c>
    </row>
    <row r="2163" spans="1:6" x14ac:dyDescent="0.2">
      <c r="A2163" s="1">
        <v>44166</v>
      </c>
      <c r="B2163" s="2">
        <v>12837.888173338964</v>
      </c>
      <c r="C2163" s="3">
        <v>14062.879714892182</v>
      </c>
      <c r="D2163">
        <v>11789.255249814063</v>
      </c>
      <c r="E2163" s="4">
        <v>13045.70151360387</v>
      </c>
      <c r="F2163" t="str">
        <f t="shared" si="33"/>
        <v>Decrease</v>
      </c>
    </row>
    <row r="2164" spans="1:6" x14ac:dyDescent="0.2">
      <c r="A2164" s="1">
        <v>44167</v>
      </c>
      <c r="B2164" s="2">
        <v>13074.442267077871</v>
      </c>
      <c r="C2164" s="3">
        <v>14241.866333276255</v>
      </c>
      <c r="D2164">
        <v>11744.854660091296</v>
      </c>
      <c r="E2164" s="4">
        <v>12867.880788786362</v>
      </c>
      <c r="F2164" t="str">
        <f t="shared" si="33"/>
        <v>Decrease</v>
      </c>
    </row>
    <row r="2165" spans="1:6" x14ac:dyDescent="0.2">
      <c r="A2165" s="1">
        <v>44168</v>
      </c>
      <c r="B2165" s="2">
        <v>12560.374882503515</v>
      </c>
      <c r="C2165" s="3">
        <v>13722.840756732965</v>
      </c>
      <c r="D2165">
        <v>11226.48169596715</v>
      </c>
      <c r="E2165" s="4">
        <v>12774.122307604306</v>
      </c>
      <c r="F2165" t="str">
        <f t="shared" si="33"/>
        <v>Decrease</v>
      </c>
    </row>
    <row r="2166" spans="1:6" x14ac:dyDescent="0.2">
      <c r="A2166" s="1">
        <v>44169</v>
      </c>
      <c r="B2166" s="2">
        <v>12609.924022679146</v>
      </c>
      <c r="C2166" s="3">
        <v>13983.335871203999</v>
      </c>
      <c r="D2166">
        <v>11563.204836543855</v>
      </c>
      <c r="E2166" s="4">
        <v>12665.572247235012</v>
      </c>
      <c r="F2166" t="str">
        <f t="shared" si="33"/>
        <v>Decrease</v>
      </c>
    </row>
    <row r="2167" spans="1:6" x14ac:dyDescent="0.2">
      <c r="A2167" s="1">
        <v>44170</v>
      </c>
      <c r="B2167" s="2">
        <v>12509.762913054792</v>
      </c>
      <c r="C2167" s="3">
        <v>14058.795216916027</v>
      </c>
      <c r="D2167">
        <v>11324.4835577462</v>
      </c>
      <c r="E2167" s="4">
        <v>12392.502528359693</v>
      </c>
      <c r="F2167" t="str">
        <f t="shared" si="33"/>
        <v>Decrease</v>
      </c>
    </row>
    <row r="2168" spans="1:6" x14ac:dyDescent="0.2">
      <c r="A2168" s="1">
        <v>44171</v>
      </c>
      <c r="B2168" s="2">
        <v>12345.511670538221</v>
      </c>
      <c r="C2168" s="3">
        <v>13817.359963497838</v>
      </c>
      <c r="D2168">
        <v>11284.341890332547</v>
      </c>
      <c r="E2168" s="4">
        <v>12379.29817856019</v>
      </c>
      <c r="F2168" t="str">
        <f t="shared" si="33"/>
        <v>Decrease</v>
      </c>
    </row>
    <row r="2169" spans="1:6" x14ac:dyDescent="0.2">
      <c r="A2169" s="1">
        <v>44172</v>
      </c>
      <c r="B2169" s="2">
        <v>12318.409746720423</v>
      </c>
      <c r="C2169" s="3">
        <v>13510.547130841056</v>
      </c>
      <c r="D2169">
        <v>11188.536577184273</v>
      </c>
      <c r="E2169" s="4">
        <v>12606.888404691272</v>
      </c>
      <c r="F2169" t="str">
        <f t="shared" si="33"/>
        <v>Increase</v>
      </c>
    </row>
    <row r="2170" spans="1:6" x14ac:dyDescent="0.2">
      <c r="A2170" s="1">
        <v>44173</v>
      </c>
      <c r="B2170" s="2">
        <v>12281.698260740704</v>
      </c>
      <c r="C2170" s="3">
        <v>13566.86781291085</v>
      </c>
      <c r="D2170">
        <v>11010.838157058526</v>
      </c>
      <c r="E2170" s="4">
        <v>12356.011899992143</v>
      </c>
      <c r="F2170" t="str">
        <f t="shared" si="33"/>
        <v>Decrease</v>
      </c>
    </row>
    <row r="2171" spans="1:6" x14ac:dyDescent="0.2">
      <c r="A2171" s="1">
        <v>44174</v>
      </c>
      <c r="B2171" s="2">
        <v>12056.688221843026</v>
      </c>
      <c r="C2171" s="3">
        <v>13254.721009776904</v>
      </c>
      <c r="D2171">
        <v>10659.612252036883</v>
      </c>
      <c r="E2171" s="4">
        <v>12501.025621315803</v>
      </c>
      <c r="F2171" t="str">
        <f t="shared" si="33"/>
        <v>Increase</v>
      </c>
    </row>
    <row r="2172" spans="1:6" x14ac:dyDescent="0.2">
      <c r="A2172" s="1">
        <v>44175</v>
      </c>
      <c r="B2172" s="2">
        <v>12047.508053837593</v>
      </c>
      <c r="C2172" s="3">
        <v>13133.860093789461</v>
      </c>
      <c r="D2172">
        <v>10866.242292855979</v>
      </c>
      <c r="E2172" s="4">
        <v>12099.782436517326</v>
      </c>
      <c r="F2172" t="str">
        <f t="shared" si="33"/>
        <v>Decrease</v>
      </c>
    </row>
    <row r="2173" spans="1:6" x14ac:dyDescent="0.2">
      <c r="A2173" s="1">
        <v>44176</v>
      </c>
      <c r="B2173" s="2">
        <v>12123.682050277712</v>
      </c>
      <c r="C2173" s="3">
        <v>13424.51855813564</v>
      </c>
      <c r="D2173">
        <v>10936.245341483327</v>
      </c>
      <c r="E2173" s="4">
        <v>12234.753506793253</v>
      </c>
      <c r="F2173" t="str">
        <f t="shared" si="33"/>
        <v>Increase</v>
      </c>
    </row>
    <row r="2174" spans="1:6" x14ac:dyDescent="0.2">
      <c r="A2174" s="1">
        <v>44177</v>
      </c>
      <c r="B2174" s="2">
        <v>11869.672185308686</v>
      </c>
      <c r="C2174" s="3">
        <v>13272.761282976731</v>
      </c>
      <c r="D2174">
        <v>10769.75871807964</v>
      </c>
      <c r="E2174" s="4">
        <v>12003.749123835782</v>
      </c>
      <c r="F2174" t="str">
        <f t="shared" si="33"/>
        <v>Decrease</v>
      </c>
    </row>
    <row r="2175" spans="1:6" x14ac:dyDescent="0.2">
      <c r="A2175" s="1">
        <v>44178</v>
      </c>
      <c r="B2175" s="2">
        <v>12391.404067055337</v>
      </c>
      <c r="C2175" s="3">
        <v>13721.402371339916</v>
      </c>
      <c r="D2175">
        <v>11171.35138649126</v>
      </c>
      <c r="E2175" s="4">
        <v>12350.446401559118</v>
      </c>
      <c r="F2175" t="str">
        <f t="shared" si="33"/>
        <v>Increase</v>
      </c>
    </row>
    <row r="2176" spans="1:6" x14ac:dyDescent="0.2">
      <c r="A2176" s="1">
        <v>44179</v>
      </c>
      <c r="B2176" s="2">
        <v>12222.923084612996</v>
      </c>
      <c r="C2176" s="3">
        <v>13662.043212788782</v>
      </c>
      <c r="D2176">
        <v>10788.017991546421</v>
      </c>
      <c r="E2176" s="4">
        <v>12324.014451635623</v>
      </c>
      <c r="F2176" t="str">
        <f t="shared" si="33"/>
        <v>Decrease</v>
      </c>
    </row>
    <row r="2177" spans="1:6" x14ac:dyDescent="0.2">
      <c r="A2177" s="1">
        <v>44180</v>
      </c>
      <c r="B2177" s="2">
        <v>12456.528459014587</v>
      </c>
      <c r="C2177" s="3">
        <v>13673.35187276195</v>
      </c>
      <c r="D2177">
        <v>11273.64729290486</v>
      </c>
      <c r="E2177" s="4">
        <v>12806.214150599242</v>
      </c>
      <c r="F2177" t="str">
        <f t="shared" si="33"/>
        <v>Increase</v>
      </c>
    </row>
    <row r="2178" spans="1:6" x14ac:dyDescent="0.2">
      <c r="A2178" s="1">
        <v>44181</v>
      </c>
      <c r="B2178" s="2">
        <v>12917.584377193427</v>
      </c>
      <c r="C2178" s="3">
        <v>14215.636405224015</v>
      </c>
      <c r="D2178">
        <v>11847.91952583654</v>
      </c>
      <c r="E2178" s="4">
        <v>12936.483844314676</v>
      </c>
      <c r="F2178" t="str">
        <f t="shared" si="33"/>
        <v>Increase</v>
      </c>
    </row>
    <row r="2179" spans="1:6" x14ac:dyDescent="0.2">
      <c r="A2179" s="1">
        <v>44182</v>
      </c>
      <c r="B2179" s="2">
        <v>12711.530306779077</v>
      </c>
      <c r="C2179" s="3">
        <v>13749.038733629535</v>
      </c>
      <c r="D2179">
        <v>11449.984406980207</v>
      </c>
      <c r="E2179" s="4">
        <v>12925.948479922752</v>
      </c>
      <c r="F2179" t="str">
        <f t="shared" si="33"/>
        <v>Decrease</v>
      </c>
    </row>
    <row r="2180" spans="1:6" x14ac:dyDescent="0.2">
      <c r="A2180" s="1">
        <v>44183</v>
      </c>
      <c r="B2180" s="2">
        <v>12905.914721000627</v>
      </c>
      <c r="C2180" s="3">
        <v>14211.228127509869</v>
      </c>
      <c r="D2180">
        <v>11801.501670624031</v>
      </c>
      <c r="E2180" s="4">
        <v>13171.536373144218</v>
      </c>
      <c r="F2180" t="str">
        <f t="shared" ref="F2180:F2243" si="34">IF(E2180&gt;=E2179,"Increase","Decrease")</f>
        <v>Increase</v>
      </c>
    </row>
    <row r="2181" spans="1:6" x14ac:dyDescent="0.2">
      <c r="A2181" s="1">
        <v>44184</v>
      </c>
      <c r="B2181" s="2">
        <v>12413.521596215716</v>
      </c>
      <c r="C2181" s="3">
        <v>13483.47218056877</v>
      </c>
      <c r="D2181">
        <v>11158.137891457423</v>
      </c>
      <c r="E2181" s="4">
        <v>12838.128647646168</v>
      </c>
      <c r="F2181" t="str">
        <f t="shared" si="34"/>
        <v>Decrease</v>
      </c>
    </row>
    <row r="2182" spans="1:6" x14ac:dyDescent="0.2">
      <c r="A2182" s="1">
        <v>44185</v>
      </c>
      <c r="B2182" s="2">
        <v>12118.875883733861</v>
      </c>
      <c r="C2182" s="3">
        <v>13206.711085618388</v>
      </c>
      <c r="D2182">
        <v>10933.671393091447</v>
      </c>
      <c r="E2182" s="4">
        <v>12054.42212818782</v>
      </c>
      <c r="F2182" t="str">
        <f t="shared" si="34"/>
        <v>Decrease</v>
      </c>
    </row>
    <row r="2183" spans="1:6" x14ac:dyDescent="0.2">
      <c r="A2183" s="1">
        <v>44186</v>
      </c>
      <c r="B2183" s="2">
        <v>12513.683944524333</v>
      </c>
      <c r="C2183" s="3">
        <v>14031.148701046626</v>
      </c>
      <c r="D2183">
        <v>11192.100370292372</v>
      </c>
      <c r="E2183" s="4">
        <v>12580.466555258279</v>
      </c>
      <c r="F2183" t="str">
        <f t="shared" si="34"/>
        <v>Increase</v>
      </c>
    </row>
    <row r="2184" spans="1:6" x14ac:dyDescent="0.2">
      <c r="A2184" s="1">
        <v>44187</v>
      </c>
      <c r="B2184" s="2">
        <v>12724.84086377162</v>
      </c>
      <c r="C2184" s="3">
        <v>13951.112249326978</v>
      </c>
      <c r="D2184">
        <v>11453.364120652002</v>
      </c>
      <c r="E2184" s="4">
        <v>12798.07352567823</v>
      </c>
      <c r="F2184" t="str">
        <f t="shared" si="34"/>
        <v>Increase</v>
      </c>
    </row>
    <row r="2185" spans="1:6" x14ac:dyDescent="0.2">
      <c r="A2185" s="1">
        <v>44188</v>
      </c>
      <c r="B2185" s="2">
        <v>12857.918161209052</v>
      </c>
      <c r="C2185" s="3">
        <v>13838.520980287574</v>
      </c>
      <c r="D2185">
        <v>11452.66292550825</v>
      </c>
      <c r="E2185" s="4">
        <v>12850.057740399723</v>
      </c>
      <c r="F2185" t="str">
        <f t="shared" si="34"/>
        <v>Increase</v>
      </c>
    </row>
    <row r="2186" spans="1:6" x14ac:dyDescent="0.2">
      <c r="A2186" s="1">
        <v>44189</v>
      </c>
      <c r="B2186" s="2">
        <v>12817.691131127374</v>
      </c>
      <c r="C2186" s="3">
        <v>14128.24843134523</v>
      </c>
      <c r="D2186">
        <v>11523.131077415244</v>
      </c>
      <c r="E2186" s="4">
        <v>12837.059554596481</v>
      </c>
      <c r="F2186" t="str">
        <f t="shared" si="34"/>
        <v>Decrease</v>
      </c>
    </row>
    <row r="2187" spans="1:6" x14ac:dyDescent="0.2">
      <c r="A2187" s="1">
        <v>44190</v>
      </c>
      <c r="B2187" s="2">
        <v>13108.808899206368</v>
      </c>
      <c r="C2187" s="3">
        <v>14611.466253729766</v>
      </c>
      <c r="D2187">
        <v>11844.828502097733</v>
      </c>
      <c r="E2187" s="4">
        <v>13158.275753598617</v>
      </c>
      <c r="F2187" t="str">
        <f t="shared" si="34"/>
        <v>Increase</v>
      </c>
    </row>
    <row r="2188" spans="1:6" x14ac:dyDescent="0.2">
      <c r="A2188" s="1">
        <v>44191</v>
      </c>
      <c r="B2188" s="2">
        <v>13278.188504760128</v>
      </c>
      <c r="C2188" s="3">
        <v>14721.824931620391</v>
      </c>
      <c r="D2188">
        <v>12108.657932773818</v>
      </c>
      <c r="E2188" s="4">
        <v>13487.477269723378</v>
      </c>
      <c r="F2188" t="str">
        <f t="shared" si="34"/>
        <v>Increase</v>
      </c>
    </row>
    <row r="2189" spans="1:6" x14ac:dyDescent="0.2">
      <c r="A2189" s="1">
        <v>44192</v>
      </c>
      <c r="B2189" s="2">
        <v>12746.481276437304</v>
      </c>
      <c r="C2189" s="3">
        <v>13973.428362032981</v>
      </c>
      <c r="D2189">
        <v>11354.176998617968</v>
      </c>
      <c r="E2189" s="4">
        <v>12971.895715439323</v>
      </c>
      <c r="F2189" t="str">
        <f t="shared" si="34"/>
        <v>Decrease</v>
      </c>
    </row>
    <row r="2190" spans="1:6" x14ac:dyDescent="0.2">
      <c r="A2190" s="1">
        <v>44193</v>
      </c>
      <c r="B2190" s="2">
        <v>12644.843485629395</v>
      </c>
      <c r="C2190" s="3">
        <v>13878.639855898115</v>
      </c>
      <c r="D2190">
        <v>11527.546736915208</v>
      </c>
      <c r="E2190" s="4">
        <v>12810.253019852207</v>
      </c>
      <c r="F2190" t="str">
        <f t="shared" si="34"/>
        <v>Decrease</v>
      </c>
    </row>
    <row r="2191" spans="1:6" x14ac:dyDescent="0.2">
      <c r="A2191" s="1">
        <v>44194</v>
      </c>
      <c r="B2191" s="2">
        <v>12429.25567270781</v>
      </c>
      <c r="C2191" s="3">
        <v>13537.868022965336</v>
      </c>
      <c r="D2191">
        <v>11630.159523659539</v>
      </c>
      <c r="E2191" s="4">
        <v>12313.780868123942</v>
      </c>
      <c r="F2191" t="str">
        <f t="shared" si="34"/>
        <v>Decrease</v>
      </c>
    </row>
    <row r="2192" spans="1:6" x14ac:dyDescent="0.2">
      <c r="A2192" s="1">
        <v>44195</v>
      </c>
      <c r="B2192" s="2">
        <v>12644.713067180208</v>
      </c>
      <c r="C2192" s="3">
        <v>14168.814481778261</v>
      </c>
      <c r="D2192">
        <v>11495.659709827645</v>
      </c>
      <c r="E2192" s="4">
        <v>12734.581889816267</v>
      </c>
      <c r="F2192" t="str">
        <f t="shared" si="34"/>
        <v>Increase</v>
      </c>
    </row>
    <row r="2193" spans="1:6" x14ac:dyDescent="0.2">
      <c r="A2193" s="1">
        <v>44196</v>
      </c>
      <c r="B2193" s="2">
        <v>12897.421170775984</v>
      </c>
      <c r="C2193" s="3">
        <v>14207.961813180027</v>
      </c>
      <c r="D2193">
        <v>11619.834570393512</v>
      </c>
      <c r="E2193" s="4">
        <v>12980.409171623622</v>
      </c>
      <c r="F2193" t="str">
        <f t="shared" si="34"/>
        <v>Increase</v>
      </c>
    </row>
    <row r="2194" spans="1:6" x14ac:dyDescent="0.2">
      <c r="A2194" s="1">
        <v>44197</v>
      </c>
      <c r="B2194" s="2">
        <v>12869.952112676969</v>
      </c>
      <c r="C2194" s="3">
        <v>14347.279734022395</v>
      </c>
      <c r="D2194">
        <v>11640.937630502171</v>
      </c>
      <c r="E2194" s="4">
        <v>13036.01622063695</v>
      </c>
      <c r="F2194" t="str">
        <f t="shared" si="34"/>
        <v>Increase</v>
      </c>
    </row>
    <row r="2195" spans="1:6" x14ac:dyDescent="0.2">
      <c r="A2195" s="1">
        <v>44198</v>
      </c>
      <c r="B2195" s="2">
        <v>12787.350153815716</v>
      </c>
      <c r="C2195" s="3">
        <v>14116.000306260989</v>
      </c>
      <c r="D2195">
        <v>11437.636441457569</v>
      </c>
      <c r="E2195" s="4">
        <v>13061.700299831828</v>
      </c>
      <c r="F2195" t="str">
        <f t="shared" si="34"/>
        <v>Increase</v>
      </c>
    </row>
    <row r="2196" spans="1:6" x14ac:dyDescent="0.2">
      <c r="A2196" s="1">
        <v>44199</v>
      </c>
      <c r="B2196" s="2">
        <v>13103.959219689516</v>
      </c>
      <c r="C2196" s="3">
        <v>14337.284410951232</v>
      </c>
      <c r="D2196">
        <v>11726.743683259188</v>
      </c>
      <c r="E2196" s="4">
        <v>13325.614105726158</v>
      </c>
      <c r="F2196" t="str">
        <f t="shared" si="34"/>
        <v>Increase</v>
      </c>
    </row>
    <row r="2197" spans="1:6" x14ac:dyDescent="0.2">
      <c r="A2197" s="1">
        <v>44200</v>
      </c>
      <c r="B2197" s="2">
        <v>13265.235289273998</v>
      </c>
      <c r="C2197" s="3">
        <v>14691.06285975227</v>
      </c>
      <c r="D2197">
        <v>11792.497215336729</v>
      </c>
      <c r="E2197" s="4">
        <v>13336.088129556712</v>
      </c>
      <c r="F2197" t="str">
        <f t="shared" si="34"/>
        <v>Increase</v>
      </c>
    </row>
    <row r="2198" spans="1:6" x14ac:dyDescent="0.2">
      <c r="A2198" s="1">
        <v>44201</v>
      </c>
      <c r="B2198" s="2">
        <v>13489.017042296988</v>
      </c>
      <c r="C2198" s="3">
        <v>14689.026245370971</v>
      </c>
      <c r="D2198">
        <v>12265.508238747347</v>
      </c>
      <c r="E2198" s="4">
        <v>13715.955526099777</v>
      </c>
      <c r="F2198" t="str">
        <f t="shared" si="34"/>
        <v>Increase</v>
      </c>
    </row>
    <row r="2199" spans="1:6" x14ac:dyDescent="0.2">
      <c r="A2199" s="1">
        <v>44202</v>
      </c>
      <c r="B2199" s="2">
        <v>13472.816008570293</v>
      </c>
      <c r="C2199" s="3">
        <v>14978.676496113514</v>
      </c>
      <c r="D2199">
        <v>12045.422000662094</v>
      </c>
      <c r="E2199" s="4">
        <v>13570.296703831902</v>
      </c>
      <c r="F2199" t="str">
        <f t="shared" si="34"/>
        <v>Decrease</v>
      </c>
    </row>
    <row r="2200" spans="1:6" x14ac:dyDescent="0.2">
      <c r="A2200" s="1">
        <v>44203</v>
      </c>
      <c r="B2200" s="2">
        <v>13144.855653016944</v>
      </c>
      <c r="C2200" s="3">
        <v>14581.50836300851</v>
      </c>
      <c r="D2200">
        <v>11881.715205549832</v>
      </c>
      <c r="E2200" s="4">
        <v>13345.620465026446</v>
      </c>
      <c r="F2200" t="str">
        <f t="shared" si="34"/>
        <v>Decrease</v>
      </c>
    </row>
    <row r="2201" spans="1:6" x14ac:dyDescent="0.2">
      <c r="A2201" s="1">
        <v>44204</v>
      </c>
      <c r="B2201" s="2">
        <v>13523.743364286011</v>
      </c>
      <c r="C2201" s="3">
        <v>14519.767254507949</v>
      </c>
      <c r="D2201">
        <v>12337.440775934218</v>
      </c>
      <c r="E2201" s="4">
        <v>13619.956212067573</v>
      </c>
      <c r="F2201" t="str">
        <f t="shared" si="34"/>
        <v>Increase</v>
      </c>
    </row>
    <row r="2202" spans="1:6" x14ac:dyDescent="0.2">
      <c r="A2202" s="1">
        <v>44205</v>
      </c>
      <c r="B2202" s="2">
        <v>13595.406634695957</v>
      </c>
      <c r="C2202" s="3">
        <v>15062.643845688219</v>
      </c>
      <c r="D2202">
        <v>12270.513156487974</v>
      </c>
      <c r="E2202" s="4">
        <v>13705.61843017291</v>
      </c>
      <c r="F2202" t="str">
        <f t="shared" si="34"/>
        <v>Increase</v>
      </c>
    </row>
    <row r="2203" spans="1:6" x14ac:dyDescent="0.2">
      <c r="A2203" s="1">
        <v>44206</v>
      </c>
      <c r="B2203" s="2">
        <v>13584.905810497607</v>
      </c>
      <c r="C2203" s="3">
        <v>14785.544936411819</v>
      </c>
      <c r="D2203">
        <v>12403.145075557282</v>
      </c>
      <c r="E2203" s="4">
        <v>13571.170091112419</v>
      </c>
      <c r="F2203" t="str">
        <f t="shared" si="34"/>
        <v>Decrease</v>
      </c>
    </row>
    <row r="2204" spans="1:6" x14ac:dyDescent="0.2">
      <c r="A2204" s="1">
        <v>44207</v>
      </c>
      <c r="B2204" s="2">
        <v>13325.721354894406</v>
      </c>
      <c r="C2204" s="3">
        <v>14653.021844202338</v>
      </c>
      <c r="D2204">
        <v>12140.647146366309</v>
      </c>
      <c r="E2204" s="4">
        <v>13588.191198293192</v>
      </c>
      <c r="F2204" t="str">
        <f t="shared" si="34"/>
        <v>Increase</v>
      </c>
    </row>
    <row r="2205" spans="1:6" x14ac:dyDescent="0.2">
      <c r="A2205" s="1">
        <v>44208</v>
      </c>
      <c r="B2205" s="2">
        <v>13301.277325170871</v>
      </c>
      <c r="C2205" s="3">
        <v>14725.402308127126</v>
      </c>
      <c r="D2205">
        <v>11857.267761295649</v>
      </c>
      <c r="E2205" s="4">
        <v>13505.447189405593</v>
      </c>
      <c r="F2205" t="str">
        <f t="shared" si="34"/>
        <v>Decrease</v>
      </c>
    </row>
    <row r="2206" spans="1:6" x14ac:dyDescent="0.2">
      <c r="A2206" s="1">
        <v>44209</v>
      </c>
      <c r="B2206" s="2">
        <v>13269.406709208275</v>
      </c>
      <c r="C2206" s="3">
        <v>14607.858382203342</v>
      </c>
      <c r="D2206">
        <v>11987.644104015108</v>
      </c>
      <c r="E2206" s="4">
        <v>13432.399239135344</v>
      </c>
      <c r="F2206" t="str">
        <f t="shared" si="34"/>
        <v>Decrease</v>
      </c>
    </row>
    <row r="2207" spans="1:6" x14ac:dyDescent="0.2">
      <c r="A2207" s="1">
        <v>44210</v>
      </c>
      <c r="B2207" s="2">
        <v>13298.55867696612</v>
      </c>
      <c r="C2207" s="3">
        <v>14611.152278476804</v>
      </c>
      <c r="D2207">
        <v>12034.84589509808</v>
      </c>
      <c r="E2207" s="4">
        <v>13678.9912012933</v>
      </c>
      <c r="F2207" t="str">
        <f t="shared" si="34"/>
        <v>Increase</v>
      </c>
    </row>
    <row r="2208" spans="1:6" x14ac:dyDescent="0.2">
      <c r="A2208" s="1">
        <v>44211</v>
      </c>
      <c r="B2208" s="2">
        <v>13842.931515735741</v>
      </c>
      <c r="C2208" s="3">
        <v>15223.304495181394</v>
      </c>
      <c r="D2208">
        <v>12610.373643633602</v>
      </c>
      <c r="E2208" s="4">
        <v>13937.463349843681</v>
      </c>
      <c r="F2208" t="str">
        <f t="shared" si="34"/>
        <v>Increase</v>
      </c>
    </row>
    <row r="2209" spans="1:6" x14ac:dyDescent="0.2">
      <c r="A2209" s="1">
        <v>44212</v>
      </c>
      <c r="B2209" s="2">
        <v>14235.934702596038</v>
      </c>
      <c r="C2209" s="3">
        <v>15452.943794886483</v>
      </c>
      <c r="D2209">
        <v>12718.765296098334</v>
      </c>
      <c r="E2209" s="4">
        <v>14251.328711104901</v>
      </c>
      <c r="F2209" t="str">
        <f t="shared" si="34"/>
        <v>Increase</v>
      </c>
    </row>
    <row r="2210" spans="1:6" x14ac:dyDescent="0.2">
      <c r="A2210" s="1">
        <v>44213</v>
      </c>
      <c r="B2210" s="2">
        <v>14436.677152521783</v>
      </c>
      <c r="C2210" s="3">
        <v>15986.091536993155</v>
      </c>
      <c r="D2210">
        <v>12981.614309531622</v>
      </c>
      <c r="E2210" s="4">
        <v>14457.156647787164</v>
      </c>
      <c r="F2210" t="str">
        <f t="shared" si="34"/>
        <v>Increase</v>
      </c>
    </row>
    <row r="2211" spans="1:6" x14ac:dyDescent="0.2">
      <c r="A2211" s="1">
        <v>44214</v>
      </c>
      <c r="B2211" s="2">
        <v>14586.236018002199</v>
      </c>
      <c r="C2211" s="3">
        <v>16087.604143134169</v>
      </c>
      <c r="D2211">
        <v>13178.705321289073</v>
      </c>
      <c r="E2211" s="4">
        <v>14989.717565997516</v>
      </c>
      <c r="F2211" t="str">
        <f t="shared" si="34"/>
        <v>Increase</v>
      </c>
    </row>
    <row r="2212" spans="1:6" x14ac:dyDescent="0.2">
      <c r="A2212" s="1">
        <v>44215</v>
      </c>
      <c r="B2212" s="2">
        <v>14482.401269154831</v>
      </c>
      <c r="C2212" s="3">
        <v>16038.065627368655</v>
      </c>
      <c r="D2212">
        <v>13046.718198266994</v>
      </c>
      <c r="E2212" s="4">
        <v>15029.570296378444</v>
      </c>
      <c r="F2212" t="str">
        <f t="shared" si="34"/>
        <v>Increase</v>
      </c>
    </row>
    <row r="2213" spans="1:6" x14ac:dyDescent="0.2">
      <c r="A2213" s="1">
        <v>44216</v>
      </c>
      <c r="B2213" s="2">
        <v>14408.152459259056</v>
      </c>
      <c r="C2213" s="3">
        <v>15806.402473381982</v>
      </c>
      <c r="D2213">
        <v>12978.704768423966</v>
      </c>
      <c r="E2213" s="4">
        <v>14688.692469593972</v>
      </c>
      <c r="F2213" t="str">
        <f t="shared" si="34"/>
        <v>Decrease</v>
      </c>
    </row>
    <row r="2214" spans="1:6" x14ac:dyDescent="0.2">
      <c r="A2214" s="1">
        <v>44217</v>
      </c>
      <c r="B2214" s="2">
        <v>14450.92059670765</v>
      </c>
      <c r="C2214" s="3">
        <v>15795.265182553427</v>
      </c>
      <c r="D2214">
        <v>13030.461935361438</v>
      </c>
      <c r="E2214" s="4">
        <v>14598.778662496374</v>
      </c>
      <c r="F2214" t="str">
        <f t="shared" si="34"/>
        <v>Decrease</v>
      </c>
    </row>
    <row r="2215" spans="1:6" x14ac:dyDescent="0.2">
      <c r="A2215" s="1">
        <v>44218</v>
      </c>
      <c r="B2215" s="2">
        <v>14525.155877699064</v>
      </c>
      <c r="C2215" s="3">
        <v>15816.024871579342</v>
      </c>
      <c r="D2215">
        <v>13071.604240595434</v>
      </c>
      <c r="E2215" s="4">
        <v>14788.049012384328</v>
      </c>
      <c r="F2215" t="str">
        <f t="shared" si="34"/>
        <v>Increase</v>
      </c>
    </row>
    <row r="2216" spans="1:6" x14ac:dyDescent="0.2">
      <c r="A2216" s="1">
        <v>44219</v>
      </c>
      <c r="B2216" s="2">
        <v>14714.654008611058</v>
      </c>
      <c r="C2216" s="3">
        <v>16058.179096269441</v>
      </c>
      <c r="D2216">
        <v>13413.909851394628</v>
      </c>
      <c r="E2216" s="4">
        <v>14904.383113335321</v>
      </c>
      <c r="F2216" t="str">
        <f t="shared" si="34"/>
        <v>Increase</v>
      </c>
    </row>
    <row r="2217" spans="1:6" x14ac:dyDescent="0.2">
      <c r="A2217" s="1">
        <v>44220</v>
      </c>
      <c r="B2217" s="2">
        <v>14734.954075706324</v>
      </c>
      <c r="C2217" s="3">
        <v>16297.979627037521</v>
      </c>
      <c r="D2217">
        <v>13247.514766155589</v>
      </c>
      <c r="E2217" s="4">
        <v>15043.282966310631</v>
      </c>
      <c r="F2217" t="str">
        <f t="shared" si="34"/>
        <v>Increase</v>
      </c>
    </row>
    <row r="2218" spans="1:6" x14ac:dyDescent="0.2">
      <c r="A2218" s="1">
        <v>44221</v>
      </c>
      <c r="B2218" s="2">
        <v>14544.549373354304</v>
      </c>
      <c r="C2218" s="3">
        <v>15965.283735617892</v>
      </c>
      <c r="D2218">
        <v>13577.502778062222</v>
      </c>
      <c r="E2218" s="4">
        <v>14878.102856784077</v>
      </c>
      <c r="F2218" t="str">
        <f t="shared" si="34"/>
        <v>Decrease</v>
      </c>
    </row>
    <row r="2219" spans="1:6" x14ac:dyDescent="0.2">
      <c r="A2219" s="1">
        <v>44222</v>
      </c>
      <c r="B2219" s="2">
        <v>14847.526666416179</v>
      </c>
      <c r="C2219" s="3">
        <v>16356.088324401764</v>
      </c>
      <c r="D2219">
        <v>13242.705385986004</v>
      </c>
      <c r="E2219" s="4">
        <v>15106.03034816059</v>
      </c>
      <c r="F2219" t="str">
        <f t="shared" si="34"/>
        <v>Increase</v>
      </c>
    </row>
    <row r="2220" spans="1:6" x14ac:dyDescent="0.2">
      <c r="A2220" s="1">
        <v>44223</v>
      </c>
      <c r="B2220" s="2">
        <v>15299.550669045289</v>
      </c>
      <c r="C2220" s="3">
        <v>16882.227197623062</v>
      </c>
      <c r="D2220">
        <v>14031.138558895029</v>
      </c>
      <c r="E2220" s="4">
        <v>15483.549698586396</v>
      </c>
      <c r="F2220" t="str">
        <f t="shared" si="34"/>
        <v>Increase</v>
      </c>
    </row>
    <row r="2221" spans="1:6" x14ac:dyDescent="0.2">
      <c r="A2221" s="1">
        <v>44224</v>
      </c>
      <c r="B2221" s="2">
        <v>15257.87491809305</v>
      </c>
      <c r="C2221" s="3">
        <v>16582.409465830435</v>
      </c>
      <c r="D2221">
        <v>13681.664807151523</v>
      </c>
      <c r="E2221" s="4">
        <v>15608.883183799249</v>
      </c>
      <c r="F2221" t="str">
        <f t="shared" si="34"/>
        <v>Increase</v>
      </c>
    </row>
    <row r="2222" spans="1:6" x14ac:dyDescent="0.2">
      <c r="A2222" s="1">
        <v>44225</v>
      </c>
      <c r="B2222" s="2">
        <v>15337.178709411066</v>
      </c>
      <c r="C2222" s="3">
        <v>16746.245925136682</v>
      </c>
      <c r="D2222">
        <v>13892.948857847341</v>
      </c>
      <c r="E2222" s="4">
        <v>15373.287919876424</v>
      </c>
      <c r="F2222" t="str">
        <f t="shared" si="34"/>
        <v>Decrease</v>
      </c>
    </row>
    <row r="2223" spans="1:6" x14ac:dyDescent="0.2">
      <c r="A2223" s="1">
        <v>44226</v>
      </c>
      <c r="B2223" s="2">
        <v>15315.411389166247</v>
      </c>
      <c r="C2223" s="3">
        <v>16991.766613061431</v>
      </c>
      <c r="D2223">
        <v>13474.875327986772</v>
      </c>
      <c r="E2223" s="4">
        <v>15689.1439993525</v>
      </c>
      <c r="F2223" t="str">
        <f t="shared" si="34"/>
        <v>Increase</v>
      </c>
    </row>
    <row r="2224" spans="1:6" x14ac:dyDescent="0.2">
      <c r="A2224" s="1">
        <v>44227</v>
      </c>
      <c r="B2224" s="2">
        <v>14764.771343057018</v>
      </c>
      <c r="C2224" s="3">
        <v>16158.968386520584</v>
      </c>
      <c r="D2224">
        <v>13163.461456443076</v>
      </c>
      <c r="E2224" s="4">
        <v>14894.91941129706</v>
      </c>
      <c r="F2224" t="str">
        <f t="shared" si="34"/>
        <v>Decrease</v>
      </c>
    </row>
    <row r="2225" spans="1:6" x14ac:dyDescent="0.2">
      <c r="A2225" s="1">
        <v>44228</v>
      </c>
      <c r="B2225" s="2">
        <v>14242.155597906636</v>
      </c>
      <c r="C2225" s="3">
        <v>15671.533840516955</v>
      </c>
      <c r="D2225">
        <v>12854.667880022966</v>
      </c>
      <c r="E2225" s="4">
        <v>14352.909261366536</v>
      </c>
      <c r="F2225" t="str">
        <f t="shared" si="34"/>
        <v>Decrease</v>
      </c>
    </row>
    <row r="2226" spans="1:6" x14ac:dyDescent="0.2">
      <c r="A2226" s="1">
        <v>44229</v>
      </c>
      <c r="B2226" s="2">
        <v>14705.637158500165</v>
      </c>
      <c r="C2226" s="3">
        <v>16355.844331441513</v>
      </c>
      <c r="D2226">
        <v>13240.152541729929</v>
      </c>
      <c r="E2226" s="4">
        <v>14920.026091067648</v>
      </c>
      <c r="F2226" t="str">
        <f t="shared" si="34"/>
        <v>Increase</v>
      </c>
    </row>
    <row r="2227" spans="1:6" x14ac:dyDescent="0.2">
      <c r="A2227" s="1">
        <v>44230</v>
      </c>
      <c r="B2227" s="2">
        <v>15129.763884475906</v>
      </c>
      <c r="C2227" s="3">
        <v>16533.607691770238</v>
      </c>
      <c r="D2227">
        <v>13533.496110748922</v>
      </c>
      <c r="E2227" s="4">
        <v>15658.115880501309</v>
      </c>
      <c r="F2227" t="str">
        <f t="shared" si="34"/>
        <v>Increase</v>
      </c>
    </row>
    <row r="2228" spans="1:6" x14ac:dyDescent="0.2">
      <c r="A2228" s="1">
        <v>44231</v>
      </c>
      <c r="B2228" s="2">
        <v>15593.365445904943</v>
      </c>
      <c r="C2228" s="3">
        <v>16893.386100555173</v>
      </c>
      <c r="D2228">
        <v>14060.09372337517</v>
      </c>
      <c r="E2228" s="4">
        <v>15381.01619341331</v>
      </c>
      <c r="F2228" t="str">
        <f t="shared" si="34"/>
        <v>Decrease</v>
      </c>
    </row>
    <row r="2229" spans="1:6" x14ac:dyDescent="0.2">
      <c r="A2229" s="1">
        <v>44232</v>
      </c>
      <c r="B2229" s="2">
        <v>15700.029203188644</v>
      </c>
      <c r="C2229" s="3">
        <v>17319.89455484509</v>
      </c>
      <c r="D2229">
        <v>13803.65150706995</v>
      </c>
      <c r="E2229" s="4">
        <v>16033.724843671907</v>
      </c>
      <c r="F2229" t="str">
        <f t="shared" si="34"/>
        <v>Increase</v>
      </c>
    </row>
    <row r="2230" spans="1:6" x14ac:dyDescent="0.2">
      <c r="A2230" s="1">
        <v>44233</v>
      </c>
      <c r="B2230" s="2">
        <v>15783.160981682286</v>
      </c>
      <c r="C2230" s="3">
        <v>17423.340488657428</v>
      </c>
      <c r="D2230">
        <v>14137.954257628218</v>
      </c>
      <c r="E2230" s="4">
        <v>15667.868252270036</v>
      </c>
      <c r="F2230" t="str">
        <f t="shared" si="34"/>
        <v>Decrease</v>
      </c>
    </row>
    <row r="2231" spans="1:6" x14ac:dyDescent="0.2">
      <c r="A2231" s="1">
        <v>44234</v>
      </c>
      <c r="B2231" s="2">
        <v>15944.590877383474</v>
      </c>
      <c r="C2231" s="3">
        <v>17723.823760409716</v>
      </c>
      <c r="D2231">
        <v>14279.967409766787</v>
      </c>
      <c r="E2231" s="4">
        <v>16142.172481196867</v>
      </c>
      <c r="F2231" t="str">
        <f t="shared" si="34"/>
        <v>Increase</v>
      </c>
    </row>
    <row r="2232" spans="1:6" x14ac:dyDescent="0.2">
      <c r="A2232" s="1">
        <v>44235</v>
      </c>
      <c r="B2232" s="2">
        <v>16663.721742252656</v>
      </c>
      <c r="C2232" s="3">
        <v>18048.971866279448</v>
      </c>
      <c r="D2232">
        <v>14541.398894157181</v>
      </c>
      <c r="E2232" s="4">
        <v>16974.050123468613</v>
      </c>
      <c r="F2232" t="str">
        <f t="shared" si="34"/>
        <v>Increase</v>
      </c>
    </row>
    <row r="2233" spans="1:6" x14ac:dyDescent="0.2">
      <c r="A2233" s="1">
        <v>44236</v>
      </c>
      <c r="B2233" s="2">
        <v>16940.52069726714</v>
      </c>
      <c r="C2233" s="3">
        <v>18793.576012261125</v>
      </c>
      <c r="D2233">
        <v>15216.749643530144</v>
      </c>
      <c r="E2233" s="4">
        <v>16806.093216580251</v>
      </c>
      <c r="F2233" t="str">
        <f t="shared" si="34"/>
        <v>Decrease</v>
      </c>
    </row>
    <row r="2234" spans="1:6" x14ac:dyDescent="0.2">
      <c r="A2234" s="1">
        <v>44237</v>
      </c>
      <c r="B2234" s="2">
        <v>17471.913539736346</v>
      </c>
      <c r="C2234" s="3">
        <v>19522.016263496396</v>
      </c>
      <c r="D2234">
        <v>15774.281853783867</v>
      </c>
      <c r="E2234" s="4">
        <v>17211.978577041769</v>
      </c>
      <c r="F2234" t="str">
        <f t="shared" si="34"/>
        <v>Increase</v>
      </c>
    </row>
    <row r="2235" spans="1:6" x14ac:dyDescent="0.2">
      <c r="A2235" s="1">
        <v>44238</v>
      </c>
      <c r="B2235" s="2">
        <v>17547.36233294155</v>
      </c>
      <c r="C2235" s="3">
        <v>19249.693428056406</v>
      </c>
      <c r="D2235">
        <v>15666.521098842046</v>
      </c>
      <c r="E2235" s="4">
        <v>17132.218519089402</v>
      </c>
      <c r="F2235" t="str">
        <f t="shared" si="34"/>
        <v>Decrease</v>
      </c>
    </row>
    <row r="2236" spans="1:6" x14ac:dyDescent="0.2">
      <c r="A2236" s="1">
        <v>44239</v>
      </c>
      <c r="B2236" s="2">
        <v>17425.153266491969</v>
      </c>
      <c r="C2236" s="3">
        <v>19238.129588182212</v>
      </c>
      <c r="D2236">
        <v>15442.190642448599</v>
      </c>
      <c r="E2236" s="4">
        <v>17013.073736662696</v>
      </c>
      <c r="F2236" t="str">
        <f t="shared" si="34"/>
        <v>Decrease</v>
      </c>
    </row>
    <row r="2237" spans="1:6" x14ac:dyDescent="0.2">
      <c r="A2237" s="1">
        <v>44240</v>
      </c>
      <c r="B2237" s="2">
        <v>17288.198726348546</v>
      </c>
      <c r="C2237" s="3">
        <v>18879.266819295641</v>
      </c>
      <c r="D2237">
        <v>15284.625091288442</v>
      </c>
      <c r="E2237" s="4">
        <v>17466.028485217652</v>
      </c>
      <c r="F2237" t="str">
        <f t="shared" si="34"/>
        <v>Increase</v>
      </c>
    </row>
    <row r="2238" spans="1:6" x14ac:dyDescent="0.2">
      <c r="A2238" s="1">
        <v>44241</v>
      </c>
      <c r="B2238" s="2">
        <v>16833.244627773125</v>
      </c>
      <c r="C2238" s="3">
        <v>18685.274788400857</v>
      </c>
      <c r="D2238">
        <v>15362.01958664799</v>
      </c>
      <c r="E2238" s="4">
        <v>17009.556799781822</v>
      </c>
      <c r="F2238" t="str">
        <f t="shared" si="34"/>
        <v>Decrease</v>
      </c>
    </row>
    <row r="2239" spans="1:6" x14ac:dyDescent="0.2">
      <c r="A2239" s="1">
        <v>44242</v>
      </c>
      <c r="B2239" s="2">
        <v>16597.999629425394</v>
      </c>
      <c r="C2239" s="3">
        <v>18191.904745480912</v>
      </c>
      <c r="D2239">
        <v>15428.634980825771</v>
      </c>
      <c r="E2239" s="4">
        <v>16389.42799411144</v>
      </c>
      <c r="F2239" t="str">
        <f t="shared" si="34"/>
        <v>Decrease</v>
      </c>
    </row>
    <row r="2240" spans="1:6" x14ac:dyDescent="0.2">
      <c r="A2240" s="1">
        <v>44243</v>
      </c>
      <c r="B2240" s="2">
        <v>16760.301317925212</v>
      </c>
      <c r="C2240" s="3">
        <v>18295.136313780444</v>
      </c>
      <c r="D2240">
        <v>15191.309557843742</v>
      </c>
      <c r="E2240" s="4">
        <v>17028.512889917125</v>
      </c>
      <c r="F2240" t="str">
        <f t="shared" si="34"/>
        <v>Increase</v>
      </c>
    </row>
    <row r="2241" spans="1:6" x14ac:dyDescent="0.2">
      <c r="A2241" s="1">
        <v>44244</v>
      </c>
      <c r="B2241" s="2">
        <v>16662.23899695828</v>
      </c>
      <c r="C2241" s="3">
        <v>18703.95910634489</v>
      </c>
      <c r="D2241">
        <v>15231.551644107543</v>
      </c>
      <c r="E2241" s="4">
        <v>17233.880353758599</v>
      </c>
      <c r="F2241" t="str">
        <f t="shared" si="34"/>
        <v>Increase</v>
      </c>
    </row>
    <row r="2242" spans="1:6" x14ac:dyDescent="0.2">
      <c r="A2242" s="1">
        <v>44245</v>
      </c>
      <c r="B2242" s="2">
        <v>17202.278005928652</v>
      </c>
      <c r="C2242" s="3">
        <v>18801.065031044938</v>
      </c>
      <c r="D2242">
        <v>15427.998235563931</v>
      </c>
      <c r="E2242" s="4">
        <v>17099.040665320856</v>
      </c>
      <c r="F2242" t="str">
        <f t="shared" si="34"/>
        <v>Decrease</v>
      </c>
    </row>
    <row r="2243" spans="1:6" x14ac:dyDescent="0.2">
      <c r="A2243" s="1">
        <v>44246</v>
      </c>
      <c r="B2243" s="2">
        <v>16875.562358137842</v>
      </c>
      <c r="C2243" s="3">
        <v>18254.443757806552</v>
      </c>
      <c r="D2243">
        <v>15360.465924687183</v>
      </c>
      <c r="E2243" s="4">
        <v>16833.871226181036</v>
      </c>
      <c r="F2243" t="str">
        <f t="shared" si="34"/>
        <v>Decrease</v>
      </c>
    </row>
    <row r="2244" spans="1:6" x14ac:dyDescent="0.2">
      <c r="A2244" s="1">
        <v>44247</v>
      </c>
      <c r="B2244" s="2">
        <v>17157.52561913558</v>
      </c>
      <c r="C2244" s="3">
        <v>18616.153739203786</v>
      </c>
      <c r="D2244">
        <v>15527.695701463354</v>
      </c>
      <c r="E2244" s="4">
        <v>17329.017079216846</v>
      </c>
      <c r="F2244" t="str">
        <f t="shared" ref="F2244:F2307" si="35">IF(E2244&gt;=E2243,"Increase","Decrease")</f>
        <v>Increase</v>
      </c>
    </row>
    <row r="2245" spans="1:6" x14ac:dyDescent="0.2">
      <c r="A2245" s="1">
        <v>44248</v>
      </c>
      <c r="B2245" s="2">
        <v>16897.441235746155</v>
      </c>
      <c r="C2245" s="3">
        <v>18609.416851882524</v>
      </c>
      <c r="D2245">
        <v>15357.221436727665</v>
      </c>
      <c r="E2245" s="4">
        <v>17156.396248210051</v>
      </c>
      <c r="F2245" t="str">
        <f t="shared" si="35"/>
        <v>Decrease</v>
      </c>
    </row>
    <row r="2246" spans="1:6" x14ac:dyDescent="0.2">
      <c r="A2246" s="1">
        <v>44249</v>
      </c>
      <c r="B2246" s="2">
        <v>17168.921178324617</v>
      </c>
      <c r="C2246" s="3">
        <v>18739.208365032693</v>
      </c>
      <c r="D2246">
        <v>15380.122328112622</v>
      </c>
      <c r="E2246" s="4">
        <v>17563.679866748647</v>
      </c>
      <c r="F2246" t="str">
        <f t="shared" si="35"/>
        <v>Increase</v>
      </c>
    </row>
    <row r="2247" spans="1:6" x14ac:dyDescent="0.2">
      <c r="A2247" s="1">
        <v>44250</v>
      </c>
      <c r="B2247" s="2">
        <v>17044.352133756664</v>
      </c>
      <c r="C2247" s="3">
        <v>19010.271865263556</v>
      </c>
      <c r="D2247">
        <v>15216.946948898214</v>
      </c>
      <c r="E2247" s="4">
        <v>16975.383411553154</v>
      </c>
      <c r="F2247" t="str">
        <f t="shared" si="35"/>
        <v>Decrease</v>
      </c>
    </row>
    <row r="2248" spans="1:6" x14ac:dyDescent="0.2">
      <c r="A2248" s="1">
        <v>44251</v>
      </c>
      <c r="B2248" s="2">
        <v>16721.506914325069</v>
      </c>
      <c r="C2248" s="3">
        <v>18703.768069896905</v>
      </c>
      <c r="D2248">
        <v>15327.10695122272</v>
      </c>
      <c r="E2248" s="4">
        <v>17073.582788841402</v>
      </c>
      <c r="F2248" t="str">
        <f t="shared" si="35"/>
        <v>Increase</v>
      </c>
    </row>
    <row r="2249" spans="1:6" x14ac:dyDescent="0.2">
      <c r="A2249" s="1">
        <v>44252</v>
      </c>
      <c r="B2249" s="2">
        <v>16470.484115168139</v>
      </c>
      <c r="C2249" s="3">
        <v>17814.479871913616</v>
      </c>
      <c r="D2249">
        <v>14924.335475106534</v>
      </c>
      <c r="E2249" s="4">
        <v>16472.447064740561</v>
      </c>
      <c r="F2249" t="str">
        <f t="shared" si="35"/>
        <v>Decrease</v>
      </c>
    </row>
    <row r="2250" spans="1:6" x14ac:dyDescent="0.2">
      <c r="A2250" s="1">
        <v>44253</v>
      </c>
      <c r="B2250" s="2">
        <v>17067.691728974383</v>
      </c>
      <c r="C2250" s="3">
        <v>18702.015331309663</v>
      </c>
      <c r="D2250">
        <v>15207.951766785041</v>
      </c>
      <c r="E2250" s="4">
        <v>16695.650362050077</v>
      </c>
      <c r="F2250" t="str">
        <f t="shared" si="35"/>
        <v>Increase</v>
      </c>
    </row>
    <row r="2251" spans="1:6" x14ac:dyDescent="0.2">
      <c r="A2251" s="1">
        <v>44254</v>
      </c>
      <c r="B2251" s="2">
        <v>17465.080790244159</v>
      </c>
      <c r="C2251" s="3">
        <v>19205.951170785585</v>
      </c>
      <c r="D2251">
        <v>15778.409836490886</v>
      </c>
      <c r="E2251" s="4">
        <v>17635.236238080615</v>
      </c>
      <c r="F2251" t="str">
        <f t="shared" si="35"/>
        <v>Increase</v>
      </c>
    </row>
    <row r="2252" spans="1:6" x14ac:dyDescent="0.2">
      <c r="A2252" s="1">
        <v>44255</v>
      </c>
      <c r="B2252" s="2">
        <v>17263.680695092731</v>
      </c>
      <c r="C2252" s="3">
        <v>19123.696273958092</v>
      </c>
      <c r="D2252">
        <v>15368.318704395868</v>
      </c>
      <c r="E2252" s="4">
        <v>17204.85863738921</v>
      </c>
      <c r="F2252" t="str">
        <f t="shared" si="35"/>
        <v>Decrease</v>
      </c>
    </row>
    <row r="2253" spans="1:6" x14ac:dyDescent="0.2">
      <c r="A2253" s="1">
        <v>44256</v>
      </c>
      <c r="B2253" s="2">
        <v>17418.192352581595</v>
      </c>
      <c r="C2253" s="3">
        <v>19119.324439179796</v>
      </c>
      <c r="D2253">
        <v>15635.114387976924</v>
      </c>
      <c r="E2253" s="4">
        <v>18011.88323729056</v>
      </c>
      <c r="F2253" t="str">
        <f t="shared" si="35"/>
        <v>Increase</v>
      </c>
    </row>
    <row r="2254" spans="1:6" x14ac:dyDescent="0.2">
      <c r="A2254" s="1">
        <v>44257</v>
      </c>
      <c r="B2254" s="2">
        <v>17625.285237393855</v>
      </c>
      <c r="C2254" s="3">
        <v>19607.683949043811</v>
      </c>
      <c r="D2254">
        <v>16271.280603124056</v>
      </c>
      <c r="E2254" s="4">
        <v>17784.346737270716</v>
      </c>
      <c r="F2254" t="str">
        <f t="shared" si="35"/>
        <v>Decrease</v>
      </c>
    </row>
    <row r="2255" spans="1:6" x14ac:dyDescent="0.2">
      <c r="A2255" s="1">
        <v>44258</v>
      </c>
      <c r="B2255" s="2">
        <v>18007.579670844007</v>
      </c>
      <c r="C2255" s="3">
        <v>19857.518081107315</v>
      </c>
      <c r="D2255">
        <v>16160.392496891027</v>
      </c>
      <c r="E2255" s="4">
        <v>18565.763645737356</v>
      </c>
      <c r="F2255" t="str">
        <f t="shared" si="35"/>
        <v>Increase</v>
      </c>
    </row>
    <row r="2256" spans="1:6" x14ac:dyDescent="0.2">
      <c r="A2256" s="1">
        <v>44259</v>
      </c>
      <c r="B2256" s="2">
        <v>18552.012285335513</v>
      </c>
      <c r="C2256" s="3">
        <v>20403.435073757013</v>
      </c>
      <c r="D2256">
        <v>16866.111766060239</v>
      </c>
      <c r="E2256" s="4">
        <v>18639.798179378729</v>
      </c>
      <c r="F2256" t="str">
        <f t="shared" si="35"/>
        <v>Increase</v>
      </c>
    </row>
    <row r="2257" spans="1:6" x14ac:dyDescent="0.2">
      <c r="A2257" s="1">
        <v>44260</v>
      </c>
      <c r="B2257" s="2">
        <v>18406.094470214743</v>
      </c>
      <c r="C2257" s="3">
        <v>20221.864660781346</v>
      </c>
      <c r="D2257">
        <v>16710.745198866596</v>
      </c>
      <c r="E2257" s="4">
        <v>18819.916542254414</v>
      </c>
      <c r="F2257" t="str">
        <f t="shared" si="35"/>
        <v>Increase</v>
      </c>
    </row>
    <row r="2258" spans="1:6" x14ac:dyDescent="0.2">
      <c r="A2258" s="1">
        <v>44261</v>
      </c>
      <c r="B2258" s="2">
        <v>17810.222488398886</v>
      </c>
      <c r="C2258" s="3">
        <v>19333.761218395244</v>
      </c>
      <c r="D2258">
        <v>16285.535555129145</v>
      </c>
      <c r="E2258" s="4">
        <v>17705.200942931853</v>
      </c>
      <c r="F2258" t="str">
        <f t="shared" si="35"/>
        <v>Decrease</v>
      </c>
    </row>
    <row r="2259" spans="1:6" x14ac:dyDescent="0.2">
      <c r="A2259" s="1">
        <v>44262</v>
      </c>
      <c r="B2259" s="2">
        <v>17572.890796728901</v>
      </c>
      <c r="C2259" s="3">
        <v>19321.29133302507</v>
      </c>
      <c r="D2259">
        <v>15683.030097927605</v>
      </c>
      <c r="E2259" s="4">
        <v>17208.969084781213</v>
      </c>
      <c r="F2259" t="str">
        <f t="shared" si="35"/>
        <v>Decrease</v>
      </c>
    </row>
    <row r="2260" spans="1:6" x14ac:dyDescent="0.2">
      <c r="A2260" s="1">
        <v>44263</v>
      </c>
      <c r="B2260" s="2">
        <v>17646.517089698555</v>
      </c>
      <c r="C2260" s="3">
        <v>19159.17803745858</v>
      </c>
      <c r="D2260">
        <v>15975.366985855631</v>
      </c>
      <c r="E2260" s="4">
        <v>17251.44105826968</v>
      </c>
      <c r="F2260" t="str">
        <f t="shared" si="35"/>
        <v>Increase</v>
      </c>
    </row>
    <row r="2261" spans="1:6" x14ac:dyDescent="0.2">
      <c r="A2261" s="1">
        <v>44264</v>
      </c>
      <c r="B2261" s="2">
        <v>18179.21966095292</v>
      </c>
      <c r="C2261" s="3">
        <v>19932.956852917694</v>
      </c>
      <c r="D2261">
        <v>16370.575046725795</v>
      </c>
      <c r="E2261" s="4">
        <v>18405.873976124658</v>
      </c>
      <c r="F2261" t="str">
        <f t="shared" si="35"/>
        <v>Increase</v>
      </c>
    </row>
    <row r="2262" spans="1:6" x14ac:dyDescent="0.2">
      <c r="A2262" s="1">
        <v>44265</v>
      </c>
      <c r="B2262" s="2">
        <v>17668.619741696162</v>
      </c>
      <c r="C2262" s="3">
        <v>19350.596806055069</v>
      </c>
      <c r="D2262">
        <v>15824.376411259529</v>
      </c>
      <c r="E2262" s="4">
        <v>17690.217440717774</v>
      </c>
      <c r="F2262" t="str">
        <f t="shared" si="35"/>
        <v>Decrease</v>
      </c>
    </row>
    <row r="2263" spans="1:6" x14ac:dyDescent="0.2">
      <c r="A2263" s="1">
        <v>44266</v>
      </c>
      <c r="B2263" s="2">
        <v>17627.412416422449</v>
      </c>
      <c r="C2263" s="3">
        <v>19369.351365096703</v>
      </c>
      <c r="D2263">
        <v>15831.981907138861</v>
      </c>
      <c r="E2263" s="4">
        <v>17282.896384188374</v>
      </c>
      <c r="F2263" t="str">
        <f t="shared" si="35"/>
        <v>Decrease</v>
      </c>
    </row>
    <row r="2264" spans="1:6" x14ac:dyDescent="0.2">
      <c r="A2264" s="1">
        <v>44267</v>
      </c>
      <c r="B2264" s="2">
        <v>17970.613892371952</v>
      </c>
      <c r="C2264" s="3">
        <v>19670.568194930722</v>
      </c>
      <c r="D2264">
        <v>16009.399067023063</v>
      </c>
      <c r="E2264" s="4">
        <v>17909.736605144284</v>
      </c>
      <c r="F2264" t="str">
        <f t="shared" si="35"/>
        <v>Increase</v>
      </c>
    </row>
    <row r="2265" spans="1:6" x14ac:dyDescent="0.2">
      <c r="A2265" s="1">
        <v>44268</v>
      </c>
      <c r="B2265" s="2">
        <v>18093.518390495501</v>
      </c>
      <c r="C2265" s="3">
        <v>19993.754026924038</v>
      </c>
      <c r="D2265">
        <v>16112.262221539127</v>
      </c>
      <c r="E2265" s="4">
        <v>18154.237598318687</v>
      </c>
      <c r="F2265" t="str">
        <f t="shared" si="35"/>
        <v>Increase</v>
      </c>
    </row>
    <row r="2266" spans="1:6" x14ac:dyDescent="0.2">
      <c r="A2266" s="1">
        <v>44269</v>
      </c>
      <c r="B2266" s="2">
        <v>18122.260891715516</v>
      </c>
      <c r="C2266" s="3">
        <v>20082.664727417621</v>
      </c>
      <c r="D2266">
        <v>16165.945697770012</v>
      </c>
      <c r="E2266" s="4">
        <v>18513.97406459898</v>
      </c>
      <c r="F2266" t="str">
        <f t="shared" si="35"/>
        <v>Increase</v>
      </c>
    </row>
    <row r="2267" spans="1:6" x14ac:dyDescent="0.2">
      <c r="A2267" s="1">
        <v>44270</v>
      </c>
      <c r="B2267" s="2">
        <v>17700.383833409218</v>
      </c>
      <c r="C2267" s="3">
        <v>19656.980142018831</v>
      </c>
      <c r="D2267">
        <v>15988.198116824877</v>
      </c>
      <c r="E2267" s="4">
        <v>18493.145365432607</v>
      </c>
      <c r="F2267" t="str">
        <f t="shared" si="35"/>
        <v>Decrease</v>
      </c>
    </row>
    <row r="2268" spans="1:6" x14ac:dyDescent="0.2">
      <c r="A2268" s="1">
        <v>44271</v>
      </c>
      <c r="B2268" s="2">
        <v>17923.477235414262</v>
      </c>
      <c r="C2268" s="3">
        <v>19834.957652565845</v>
      </c>
      <c r="D2268">
        <v>16150.499538991537</v>
      </c>
      <c r="E2268" s="4">
        <v>18325.167486986935</v>
      </c>
      <c r="F2268" t="str">
        <f t="shared" si="35"/>
        <v>Decrease</v>
      </c>
    </row>
    <row r="2269" spans="1:6" x14ac:dyDescent="0.2">
      <c r="A2269" s="1">
        <v>44272</v>
      </c>
      <c r="B2269" s="2">
        <v>18077.024072458607</v>
      </c>
      <c r="C2269" s="3">
        <v>19976.469643606371</v>
      </c>
      <c r="D2269">
        <v>16302.339056677243</v>
      </c>
      <c r="E2269" s="4">
        <v>18130.5819968248</v>
      </c>
      <c r="F2269" t="str">
        <f t="shared" si="35"/>
        <v>Decrease</v>
      </c>
    </row>
    <row r="2270" spans="1:6" x14ac:dyDescent="0.2">
      <c r="A2270" s="1">
        <v>44273</v>
      </c>
      <c r="B2270" s="2">
        <v>17689.6881624874</v>
      </c>
      <c r="C2270" s="3">
        <v>19600.963003868947</v>
      </c>
      <c r="D2270">
        <v>15879.447244827537</v>
      </c>
      <c r="E2270" s="4">
        <v>17711.415742496898</v>
      </c>
      <c r="F2270" t="str">
        <f t="shared" si="35"/>
        <v>Decrease</v>
      </c>
    </row>
    <row r="2271" spans="1:6" x14ac:dyDescent="0.2">
      <c r="A2271" s="1">
        <v>44274</v>
      </c>
      <c r="B2271" s="2">
        <v>17666.454826745143</v>
      </c>
      <c r="C2271" s="3">
        <v>19640.968151185079</v>
      </c>
      <c r="D2271">
        <v>16225.279680330188</v>
      </c>
      <c r="E2271" s="4">
        <v>17841.722312139405</v>
      </c>
      <c r="F2271" t="str">
        <f t="shared" si="35"/>
        <v>Increase</v>
      </c>
    </row>
    <row r="2272" spans="1:6" x14ac:dyDescent="0.2">
      <c r="A2272" s="1">
        <v>44275</v>
      </c>
      <c r="B2272" s="2">
        <v>17738.236412447524</v>
      </c>
      <c r="C2272" s="3">
        <v>19476.899273227722</v>
      </c>
      <c r="D2272">
        <v>15855.356303328263</v>
      </c>
      <c r="E2272" s="4">
        <v>18140.625641965395</v>
      </c>
      <c r="F2272" t="str">
        <f t="shared" si="35"/>
        <v>Increase</v>
      </c>
    </row>
    <row r="2273" spans="1:6" x14ac:dyDescent="0.2">
      <c r="A2273" s="1">
        <v>44276</v>
      </c>
      <c r="B2273" s="2">
        <v>18129.548523917128</v>
      </c>
      <c r="C2273" s="3">
        <v>19992.562509125841</v>
      </c>
      <c r="D2273">
        <v>16410.077520813538</v>
      </c>
      <c r="E2273" s="4">
        <v>18499.36575094422</v>
      </c>
      <c r="F2273" t="str">
        <f t="shared" si="35"/>
        <v>Increase</v>
      </c>
    </row>
    <row r="2274" spans="1:6" x14ac:dyDescent="0.2">
      <c r="A2274" s="1">
        <v>44277</v>
      </c>
      <c r="B2274" s="2">
        <v>17705.474642568686</v>
      </c>
      <c r="C2274" s="3">
        <v>19498.428938259458</v>
      </c>
      <c r="D2274">
        <v>15770.925565380916</v>
      </c>
      <c r="E2274" s="4">
        <v>17915.181084915908</v>
      </c>
      <c r="F2274" t="str">
        <f t="shared" si="35"/>
        <v>Decrease</v>
      </c>
    </row>
    <row r="2275" spans="1:6" x14ac:dyDescent="0.2">
      <c r="A2275" s="1">
        <v>44278</v>
      </c>
      <c r="B2275" s="2">
        <v>17501.389468783666</v>
      </c>
      <c r="C2275" s="3">
        <v>19186.871598611062</v>
      </c>
      <c r="D2275">
        <v>15808.58840286582</v>
      </c>
      <c r="E2275" s="4">
        <v>17476.229921977414</v>
      </c>
      <c r="F2275" t="str">
        <f t="shared" si="35"/>
        <v>Decrease</v>
      </c>
    </row>
    <row r="2276" spans="1:6" x14ac:dyDescent="0.2">
      <c r="A2276" s="1">
        <v>44279</v>
      </c>
      <c r="B2276" s="2">
        <v>17251.860987704244</v>
      </c>
      <c r="C2276" s="3">
        <v>18988.984584759201</v>
      </c>
      <c r="D2276">
        <v>15698.099130998622</v>
      </c>
      <c r="E2276" s="4">
        <v>17555.951181447901</v>
      </c>
      <c r="F2276" t="str">
        <f t="shared" si="35"/>
        <v>Increase</v>
      </c>
    </row>
    <row r="2277" spans="1:6" x14ac:dyDescent="0.2">
      <c r="A2277" s="1">
        <v>44280</v>
      </c>
      <c r="B2277" s="2">
        <v>17059.127953876618</v>
      </c>
      <c r="C2277" s="3">
        <v>18886.039734265967</v>
      </c>
      <c r="D2277">
        <v>14992.944485676002</v>
      </c>
      <c r="E2277" s="4">
        <v>17150.894385328291</v>
      </c>
      <c r="F2277" t="str">
        <f t="shared" si="35"/>
        <v>Decrease</v>
      </c>
    </row>
    <row r="2278" spans="1:6" x14ac:dyDescent="0.2">
      <c r="A2278" s="1">
        <v>44281</v>
      </c>
      <c r="B2278" s="2">
        <v>16844.444667450618</v>
      </c>
      <c r="C2278" s="3">
        <v>18601.171285376058</v>
      </c>
      <c r="D2278">
        <v>15096.19898825048</v>
      </c>
      <c r="E2278" s="4">
        <v>17072.577276648652</v>
      </c>
      <c r="F2278" t="str">
        <f t="shared" si="35"/>
        <v>Decrease</v>
      </c>
    </row>
    <row r="2279" spans="1:6" x14ac:dyDescent="0.2">
      <c r="A2279" s="1">
        <v>44282</v>
      </c>
      <c r="B2279" s="2">
        <v>16637.373991759014</v>
      </c>
      <c r="C2279" s="3">
        <v>18053.715395703315</v>
      </c>
      <c r="D2279">
        <v>14786.117089048341</v>
      </c>
      <c r="E2279" s="4">
        <v>16804.353480329064</v>
      </c>
      <c r="F2279" t="str">
        <f t="shared" si="35"/>
        <v>Decrease</v>
      </c>
    </row>
    <row r="2280" spans="1:6" x14ac:dyDescent="0.2">
      <c r="A2280" s="1">
        <v>44283</v>
      </c>
      <c r="B2280" s="2">
        <v>17115.257702812549</v>
      </c>
      <c r="C2280" s="3">
        <v>18879.015349141104</v>
      </c>
      <c r="D2280">
        <v>15467.47509497855</v>
      </c>
      <c r="E2280" s="4">
        <v>16919.409834600374</v>
      </c>
      <c r="F2280" t="str">
        <f t="shared" si="35"/>
        <v>Increase</v>
      </c>
    </row>
    <row r="2281" spans="1:6" x14ac:dyDescent="0.2">
      <c r="A2281" s="1">
        <v>44284</v>
      </c>
      <c r="B2281" s="2">
        <v>16863.475345536528</v>
      </c>
      <c r="C2281" s="3">
        <v>18465.717963534662</v>
      </c>
      <c r="D2281">
        <v>15283.326770853153</v>
      </c>
      <c r="E2281" s="4">
        <v>16990.637874999287</v>
      </c>
      <c r="F2281" t="str">
        <f t="shared" si="35"/>
        <v>Increase</v>
      </c>
    </row>
    <row r="2282" spans="1:6" x14ac:dyDescent="0.2">
      <c r="A2282" s="1">
        <v>44285</v>
      </c>
      <c r="B2282" s="2">
        <v>17369.778750902045</v>
      </c>
      <c r="C2282" s="3">
        <v>19074.050755798384</v>
      </c>
      <c r="D2282">
        <v>15544.650683112604</v>
      </c>
      <c r="E2282" s="4">
        <v>17659.199354514218</v>
      </c>
      <c r="F2282" t="str">
        <f t="shared" si="35"/>
        <v>Increase</v>
      </c>
    </row>
    <row r="2283" spans="1:6" x14ac:dyDescent="0.2">
      <c r="A2283" s="1">
        <v>44286</v>
      </c>
      <c r="B2283" s="2">
        <v>17172.52146762293</v>
      </c>
      <c r="C2283" s="3">
        <v>18631.014148823193</v>
      </c>
      <c r="D2283">
        <v>15699.402936771721</v>
      </c>
      <c r="E2283" s="4">
        <v>17714.424258800118</v>
      </c>
      <c r="F2283" t="str">
        <f t="shared" si="35"/>
        <v>Increase</v>
      </c>
    </row>
    <row r="2284" spans="1:6" x14ac:dyDescent="0.2">
      <c r="A2284" s="1">
        <v>44287</v>
      </c>
      <c r="B2284" s="2">
        <v>17413.414438160733</v>
      </c>
      <c r="C2284" s="3">
        <v>19013.586222754093</v>
      </c>
      <c r="D2284">
        <v>15922.534998547388</v>
      </c>
      <c r="E2284" s="4">
        <v>17719.245757834815</v>
      </c>
      <c r="F2284" t="str">
        <f t="shared" si="35"/>
        <v>Increase</v>
      </c>
    </row>
    <row r="2285" spans="1:6" x14ac:dyDescent="0.2">
      <c r="A2285" s="1">
        <v>44288</v>
      </c>
      <c r="B2285" s="2">
        <v>17122.565040417972</v>
      </c>
      <c r="C2285" s="3">
        <v>18805.544968118393</v>
      </c>
      <c r="D2285">
        <v>15396.256077014896</v>
      </c>
      <c r="E2285" s="4">
        <v>17181.753075730936</v>
      </c>
      <c r="F2285" t="str">
        <f t="shared" si="35"/>
        <v>Decrease</v>
      </c>
    </row>
    <row r="2286" spans="1:6" x14ac:dyDescent="0.2">
      <c r="A2286" s="1">
        <v>44289</v>
      </c>
      <c r="B2286" s="2">
        <v>17266.00133341354</v>
      </c>
      <c r="C2286" s="3">
        <v>18850.938084300637</v>
      </c>
      <c r="D2286">
        <v>15557.348403756119</v>
      </c>
      <c r="E2286" s="4">
        <v>17108.419522022839</v>
      </c>
      <c r="F2286" t="str">
        <f t="shared" si="35"/>
        <v>Decrease</v>
      </c>
    </row>
    <row r="2287" spans="1:6" x14ac:dyDescent="0.2">
      <c r="A2287" s="1">
        <v>44290</v>
      </c>
      <c r="B2287" s="2">
        <v>17157.503350204144</v>
      </c>
      <c r="C2287" s="3">
        <v>18763.687624226692</v>
      </c>
      <c r="D2287">
        <v>15453.151173422726</v>
      </c>
      <c r="E2287" s="4">
        <v>17205.840615300127</v>
      </c>
      <c r="F2287" t="str">
        <f t="shared" si="35"/>
        <v>Increase</v>
      </c>
    </row>
    <row r="2288" spans="1:6" x14ac:dyDescent="0.2">
      <c r="A2288" s="1">
        <v>44291</v>
      </c>
      <c r="B2288" s="2">
        <v>16819.854431963653</v>
      </c>
      <c r="C2288" s="3">
        <v>18607.028915413212</v>
      </c>
      <c r="D2288">
        <v>15235.968623276216</v>
      </c>
      <c r="E2288" s="4">
        <v>17038.26997585042</v>
      </c>
      <c r="F2288" t="str">
        <f t="shared" si="35"/>
        <v>Decrease</v>
      </c>
    </row>
    <row r="2289" spans="1:6" x14ac:dyDescent="0.2">
      <c r="A2289" s="1">
        <v>44292</v>
      </c>
      <c r="B2289" s="2">
        <v>17340.604754424563</v>
      </c>
      <c r="C2289" s="3">
        <v>19052.09378698916</v>
      </c>
      <c r="D2289">
        <v>15439.548000226043</v>
      </c>
      <c r="E2289" s="4">
        <v>17747.509287222598</v>
      </c>
      <c r="F2289" t="str">
        <f t="shared" si="35"/>
        <v>Increase</v>
      </c>
    </row>
    <row r="2290" spans="1:6" x14ac:dyDescent="0.2">
      <c r="A2290" s="1">
        <v>44293</v>
      </c>
      <c r="B2290" s="2">
        <v>17081.042322694528</v>
      </c>
      <c r="C2290" s="3">
        <v>18879.894597899678</v>
      </c>
      <c r="D2290">
        <v>15085.135275504905</v>
      </c>
      <c r="E2290" s="4">
        <v>17393.162457397288</v>
      </c>
      <c r="F2290" t="str">
        <f t="shared" si="35"/>
        <v>Decrease</v>
      </c>
    </row>
    <row r="2291" spans="1:6" x14ac:dyDescent="0.2">
      <c r="A2291" s="1">
        <v>44294</v>
      </c>
      <c r="B2291" s="2">
        <v>16997.396157169551</v>
      </c>
      <c r="C2291" s="3">
        <v>18968.478673027908</v>
      </c>
      <c r="D2291">
        <v>15108.430585801672</v>
      </c>
      <c r="E2291" s="4">
        <v>17148.286260724199</v>
      </c>
      <c r="F2291" t="str">
        <f t="shared" si="35"/>
        <v>Decrease</v>
      </c>
    </row>
    <row r="2292" spans="1:6" x14ac:dyDescent="0.2">
      <c r="A2292" s="1">
        <v>44295</v>
      </c>
      <c r="B2292" s="2">
        <v>17542.039469462939</v>
      </c>
      <c r="C2292" s="3">
        <v>19276.65657073335</v>
      </c>
      <c r="D2292">
        <v>15728.572994610118</v>
      </c>
      <c r="E2292" s="4">
        <v>17458.595842395069</v>
      </c>
      <c r="F2292" t="str">
        <f t="shared" si="35"/>
        <v>Increase</v>
      </c>
    </row>
    <row r="2293" spans="1:6" x14ac:dyDescent="0.2">
      <c r="A2293" s="1">
        <v>44296</v>
      </c>
      <c r="B2293" s="2">
        <v>17949.688478269338</v>
      </c>
      <c r="C2293" s="3">
        <v>19703.839979177679</v>
      </c>
      <c r="D2293">
        <v>16234.160907729667</v>
      </c>
      <c r="E2293" s="4">
        <v>18289.382688489997</v>
      </c>
      <c r="F2293" t="str">
        <f t="shared" si="35"/>
        <v>Increase</v>
      </c>
    </row>
    <row r="2294" spans="1:6" x14ac:dyDescent="0.2">
      <c r="A2294" s="1">
        <v>44297</v>
      </c>
      <c r="B2294" s="2">
        <v>18054.546988207851</v>
      </c>
      <c r="C2294" s="3">
        <v>20063.333507942152</v>
      </c>
      <c r="D2294">
        <v>16342.946671210322</v>
      </c>
      <c r="E2294" s="4">
        <v>18484.302878979612</v>
      </c>
      <c r="F2294" t="str">
        <f t="shared" si="35"/>
        <v>Increase</v>
      </c>
    </row>
    <row r="2295" spans="1:6" x14ac:dyDescent="0.2">
      <c r="A2295" s="1">
        <v>44298</v>
      </c>
      <c r="B2295" s="2">
        <v>18091.344769411313</v>
      </c>
      <c r="C2295" s="3">
        <v>20049.844429234403</v>
      </c>
      <c r="D2295">
        <v>16399.452352786906</v>
      </c>
      <c r="E2295" s="4">
        <v>18216.525537042133</v>
      </c>
      <c r="F2295" t="str">
        <f t="shared" si="35"/>
        <v>Decrease</v>
      </c>
    </row>
    <row r="2296" spans="1:6" x14ac:dyDescent="0.2">
      <c r="A2296" s="1">
        <v>44299</v>
      </c>
      <c r="B2296" s="2">
        <v>17487.965236672728</v>
      </c>
      <c r="C2296" s="3">
        <v>19090.98867762704</v>
      </c>
      <c r="D2296">
        <v>15570.204918523668</v>
      </c>
      <c r="E2296" s="4">
        <v>17692.021406550506</v>
      </c>
      <c r="F2296" t="str">
        <f t="shared" si="35"/>
        <v>Decrease</v>
      </c>
    </row>
    <row r="2297" spans="1:6" x14ac:dyDescent="0.2">
      <c r="A2297" s="1">
        <v>44300</v>
      </c>
      <c r="B2297" s="2">
        <v>17830.603768338598</v>
      </c>
      <c r="C2297" s="3">
        <v>19388.660911991883</v>
      </c>
      <c r="D2297">
        <v>16016.937370150645</v>
      </c>
      <c r="E2297" s="4">
        <v>17718.599545582743</v>
      </c>
      <c r="F2297" t="str">
        <f t="shared" si="35"/>
        <v>Increase</v>
      </c>
    </row>
    <row r="2298" spans="1:6" x14ac:dyDescent="0.2">
      <c r="A2298" s="1">
        <v>44301</v>
      </c>
      <c r="B2298" s="2">
        <v>17894.91050564943</v>
      </c>
      <c r="C2298" s="3">
        <v>19573.865911633729</v>
      </c>
      <c r="D2298">
        <v>16029.57465291822</v>
      </c>
      <c r="E2298" s="4">
        <v>17955.714282714813</v>
      </c>
      <c r="F2298" t="str">
        <f t="shared" si="35"/>
        <v>Increase</v>
      </c>
    </row>
    <row r="2299" spans="1:6" x14ac:dyDescent="0.2">
      <c r="A2299" s="1">
        <v>44302</v>
      </c>
      <c r="B2299" s="2">
        <v>18483.556696326039</v>
      </c>
      <c r="C2299" s="3">
        <v>20280.554178091097</v>
      </c>
      <c r="D2299">
        <v>16625.836089492383</v>
      </c>
      <c r="E2299" s="4">
        <v>18912.888150968582</v>
      </c>
      <c r="F2299" t="str">
        <f t="shared" si="35"/>
        <v>Increase</v>
      </c>
    </row>
    <row r="2300" spans="1:6" x14ac:dyDescent="0.2">
      <c r="A2300" s="1">
        <v>44303</v>
      </c>
      <c r="B2300" s="2">
        <v>18425.675953619553</v>
      </c>
      <c r="C2300" s="3">
        <v>20272.722423618983</v>
      </c>
      <c r="D2300">
        <v>16698.121859788775</v>
      </c>
      <c r="E2300" s="4">
        <v>18710.907716266371</v>
      </c>
      <c r="F2300" t="str">
        <f t="shared" si="35"/>
        <v>Decrease</v>
      </c>
    </row>
    <row r="2301" spans="1:6" x14ac:dyDescent="0.2">
      <c r="A2301" s="1">
        <v>44304</v>
      </c>
      <c r="B2301" s="2">
        <v>18705.97882921042</v>
      </c>
      <c r="C2301" s="3">
        <v>20459.511361525743</v>
      </c>
      <c r="D2301">
        <v>16862.948806146454</v>
      </c>
      <c r="E2301" s="4">
        <v>18902.633352419434</v>
      </c>
      <c r="F2301" t="str">
        <f t="shared" si="35"/>
        <v>Increase</v>
      </c>
    </row>
    <row r="2302" spans="1:6" x14ac:dyDescent="0.2">
      <c r="A2302" s="1">
        <v>44305</v>
      </c>
      <c r="B2302" s="2">
        <v>18389.994006563164</v>
      </c>
      <c r="C2302" s="3">
        <v>20067.521197500871</v>
      </c>
      <c r="D2302">
        <v>16658.906764827942</v>
      </c>
      <c r="E2302" s="4">
        <v>18423.024771888373</v>
      </c>
      <c r="F2302" t="str">
        <f t="shared" si="35"/>
        <v>Decrease</v>
      </c>
    </row>
    <row r="2303" spans="1:6" x14ac:dyDescent="0.2">
      <c r="A2303" s="1">
        <v>44306</v>
      </c>
      <c r="B2303" s="2">
        <v>18846.563523437428</v>
      </c>
      <c r="C2303" s="3">
        <v>20610.617749599762</v>
      </c>
      <c r="D2303">
        <v>17051.533312378422</v>
      </c>
      <c r="E2303" s="4">
        <v>19005.768899467985</v>
      </c>
      <c r="F2303" t="str">
        <f t="shared" si="35"/>
        <v>Increase</v>
      </c>
    </row>
    <row r="2304" spans="1:6" x14ac:dyDescent="0.2">
      <c r="A2304" s="1">
        <v>44307</v>
      </c>
      <c r="B2304" s="2">
        <v>19538.94426807341</v>
      </c>
      <c r="C2304" s="3">
        <v>21282.300212513364</v>
      </c>
      <c r="D2304">
        <v>17861.741887154501</v>
      </c>
      <c r="E2304" s="4">
        <v>19715.82333967138</v>
      </c>
      <c r="F2304" t="str">
        <f t="shared" si="35"/>
        <v>Increase</v>
      </c>
    </row>
    <row r="2305" spans="1:6" x14ac:dyDescent="0.2">
      <c r="A2305" s="1">
        <v>44308</v>
      </c>
      <c r="B2305" s="2">
        <v>19553.878225932262</v>
      </c>
      <c r="C2305" s="3">
        <v>21370.364414915603</v>
      </c>
      <c r="D2305">
        <v>17458.39539914178</v>
      </c>
      <c r="E2305" s="4">
        <v>19797.982874515568</v>
      </c>
      <c r="F2305" t="str">
        <f t="shared" si="35"/>
        <v>Increase</v>
      </c>
    </row>
    <row r="2306" spans="1:6" x14ac:dyDescent="0.2">
      <c r="A2306" s="1">
        <v>44309</v>
      </c>
      <c r="B2306" s="2">
        <v>19653.977280843785</v>
      </c>
      <c r="C2306" s="3">
        <v>21559.497802624886</v>
      </c>
      <c r="D2306">
        <v>17966.05764589749</v>
      </c>
      <c r="E2306" s="4">
        <v>19950.948441149285</v>
      </c>
      <c r="F2306" t="str">
        <f t="shared" si="35"/>
        <v>Increase</v>
      </c>
    </row>
    <row r="2307" spans="1:6" x14ac:dyDescent="0.2">
      <c r="A2307" s="1">
        <v>44310</v>
      </c>
      <c r="B2307" s="2">
        <v>20200.551524929167</v>
      </c>
      <c r="C2307" s="3">
        <v>22015.207730282884</v>
      </c>
      <c r="D2307">
        <v>17993.394287337582</v>
      </c>
      <c r="E2307" s="4">
        <v>20594.304701771394</v>
      </c>
      <c r="F2307" t="str">
        <f t="shared" si="35"/>
        <v>Increase</v>
      </c>
    </row>
    <row r="2308" spans="1:6" x14ac:dyDescent="0.2">
      <c r="A2308" s="1">
        <v>44311</v>
      </c>
      <c r="B2308" s="2">
        <v>20625.856469935497</v>
      </c>
      <c r="C2308" s="3">
        <v>22694.286772678843</v>
      </c>
      <c r="D2308">
        <v>18460.907430719439</v>
      </c>
      <c r="E2308" s="4">
        <v>20812.55679580252</v>
      </c>
      <c r="F2308" t="str">
        <f t="shared" ref="F2308:F2371" si="36">IF(E2308&gt;=E2307,"Increase","Decrease")</f>
        <v>Increase</v>
      </c>
    </row>
    <row r="2309" spans="1:6" x14ac:dyDescent="0.2">
      <c r="A2309" s="1">
        <v>44312</v>
      </c>
      <c r="B2309" s="2">
        <v>21031.46089588563</v>
      </c>
      <c r="C2309" s="3">
        <v>22827.107824436051</v>
      </c>
      <c r="D2309">
        <v>19091.961459837636</v>
      </c>
      <c r="E2309" s="4">
        <v>21470.406163165746</v>
      </c>
      <c r="F2309" t="str">
        <f t="shared" si="36"/>
        <v>Increase</v>
      </c>
    </row>
    <row r="2310" spans="1:6" x14ac:dyDescent="0.2">
      <c r="A2310" s="1">
        <v>44313</v>
      </c>
      <c r="B2310" s="2">
        <v>20779.146384416537</v>
      </c>
      <c r="C2310" s="3">
        <v>23316.100978542294</v>
      </c>
      <c r="D2310">
        <v>18825.814263272387</v>
      </c>
      <c r="E2310" s="4">
        <v>20665.26606540045</v>
      </c>
      <c r="F2310" t="str">
        <f t="shared" si="36"/>
        <v>Decrease</v>
      </c>
    </row>
    <row r="2311" spans="1:6" x14ac:dyDescent="0.2">
      <c r="A2311" s="1">
        <v>44314</v>
      </c>
      <c r="B2311" s="2">
        <v>21307.487730765504</v>
      </c>
      <c r="C2311" s="3">
        <v>23352.272222353349</v>
      </c>
      <c r="D2311">
        <v>19154.272432535352</v>
      </c>
      <c r="E2311" s="4">
        <v>20834.876899742994</v>
      </c>
      <c r="F2311" t="str">
        <f t="shared" si="36"/>
        <v>Increase</v>
      </c>
    </row>
    <row r="2312" spans="1:6" x14ac:dyDescent="0.2">
      <c r="A2312" s="1">
        <v>44315</v>
      </c>
      <c r="B2312" s="2">
        <v>21650.478191267044</v>
      </c>
      <c r="C2312" s="3">
        <v>23266.228285602403</v>
      </c>
      <c r="D2312">
        <v>19335.055432223304</v>
      </c>
      <c r="E2312" s="4">
        <v>22180.494639202097</v>
      </c>
      <c r="F2312" t="str">
        <f t="shared" si="36"/>
        <v>Increase</v>
      </c>
    </row>
    <row r="2313" spans="1:6" x14ac:dyDescent="0.2">
      <c r="A2313" s="1">
        <v>44316</v>
      </c>
      <c r="B2313" s="2">
        <v>21948.187247464015</v>
      </c>
      <c r="C2313" s="3">
        <v>24662.346851885683</v>
      </c>
      <c r="D2313">
        <v>19761.513506453026</v>
      </c>
      <c r="E2313" s="4">
        <v>22265.800573527456</v>
      </c>
      <c r="F2313" t="str">
        <f t="shared" si="36"/>
        <v>Increase</v>
      </c>
    </row>
    <row r="2314" spans="1:6" x14ac:dyDescent="0.2">
      <c r="A2314" s="1">
        <v>44317</v>
      </c>
      <c r="B2314" s="2">
        <v>21742.764335625488</v>
      </c>
      <c r="C2314" s="3">
        <v>23585.767900792835</v>
      </c>
      <c r="D2314">
        <v>19811.794420161084</v>
      </c>
      <c r="E2314" s="4">
        <v>22001.656051800765</v>
      </c>
      <c r="F2314" t="str">
        <f t="shared" si="36"/>
        <v>Decrease</v>
      </c>
    </row>
    <row r="2315" spans="1:6" x14ac:dyDescent="0.2">
      <c r="A2315" s="1">
        <v>44318</v>
      </c>
      <c r="B2315" s="2">
        <v>21566.118812365952</v>
      </c>
      <c r="C2315" s="3">
        <v>23475.252312239259</v>
      </c>
      <c r="D2315">
        <v>19509.849774589082</v>
      </c>
      <c r="E2315" s="4">
        <v>21473.072904702138</v>
      </c>
      <c r="F2315" t="str">
        <f t="shared" si="36"/>
        <v>Decrease</v>
      </c>
    </row>
    <row r="2316" spans="1:6" x14ac:dyDescent="0.2">
      <c r="A2316" s="1">
        <v>44319</v>
      </c>
      <c r="B2316" s="2">
        <v>21349.429470632909</v>
      </c>
      <c r="C2316" s="3">
        <v>23522.210126192884</v>
      </c>
      <c r="D2316">
        <v>19136.189597894667</v>
      </c>
      <c r="E2316" s="4">
        <v>21365.810245417935</v>
      </c>
      <c r="F2316" t="str">
        <f t="shared" si="36"/>
        <v>Decrease</v>
      </c>
    </row>
    <row r="2317" spans="1:6" x14ac:dyDescent="0.2">
      <c r="A2317" s="1">
        <v>44320</v>
      </c>
      <c r="B2317" s="2">
        <v>20772.664920209187</v>
      </c>
      <c r="C2317" s="3">
        <v>22842.006220694864</v>
      </c>
      <c r="D2317">
        <v>18631.029115951231</v>
      </c>
      <c r="E2317" s="4">
        <v>21248.196141722634</v>
      </c>
      <c r="F2317" t="str">
        <f t="shared" si="36"/>
        <v>Decrease</v>
      </c>
    </row>
    <row r="2318" spans="1:6" x14ac:dyDescent="0.2">
      <c r="A2318" s="1">
        <v>44321</v>
      </c>
      <c r="B2318" s="2">
        <v>20652.325487151356</v>
      </c>
      <c r="C2318" s="3">
        <v>22601.716611783962</v>
      </c>
      <c r="D2318">
        <v>18513.309608014621</v>
      </c>
      <c r="E2318" s="4">
        <v>20426.724360332173</v>
      </c>
      <c r="F2318" t="str">
        <f t="shared" si="36"/>
        <v>Decrease</v>
      </c>
    </row>
    <row r="2319" spans="1:6" x14ac:dyDescent="0.2">
      <c r="A2319" s="1">
        <v>44322</v>
      </c>
      <c r="B2319" s="2">
        <v>19997.375112856778</v>
      </c>
      <c r="C2319" s="3">
        <v>22022.492118643764</v>
      </c>
      <c r="D2319">
        <v>17964.453850520611</v>
      </c>
      <c r="E2319" s="4">
        <v>20354.19302673444</v>
      </c>
      <c r="F2319" t="str">
        <f t="shared" si="36"/>
        <v>Decrease</v>
      </c>
    </row>
    <row r="2320" spans="1:6" x14ac:dyDescent="0.2">
      <c r="A2320" s="1">
        <v>44323</v>
      </c>
      <c r="B2320" s="2">
        <v>19905.19470010891</v>
      </c>
      <c r="C2320" s="3">
        <v>22117.308552362334</v>
      </c>
      <c r="D2320">
        <v>18088.065838105907</v>
      </c>
      <c r="E2320" s="4">
        <v>20514.756302753012</v>
      </c>
      <c r="F2320" t="str">
        <f t="shared" si="36"/>
        <v>Increase</v>
      </c>
    </row>
    <row r="2321" spans="1:6" x14ac:dyDescent="0.2">
      <c r="A2321" s="1">
        <v>44324</v>
      </c>
      <c r="B2321" s="2">
        <v>19660.371296216268</v>
      </c>
      <c r="C2321" s="3">
        <v>21615.757547326397</v>
      </c>
      <c r="D2321">
        <v>17843.237743101556</v>
      </c>
      <c r="E2321" s="4">
        <v>19736.290023564008</v>
      </c>
      <c r="F2321" t="str">
        <f t="shared" si="36"/>
        <v>Decrease</v>
      </c>
    </row>
    <row r="2322" spans="1:6" x14ac:dyDescent="0.2">
      <c r="A2322" s="1">
        <v>44325</v>
      </c>
      <c r="B2322" s="2">
        <v>19367.897937846348</v>
      </c>
      <c r="C2322" s="3">
        <v>21638.61267753549</v>
      </c>
      <c r="D2322">
        <v>17344.318026811608</v>
      </c>
      <c r="E2322" s="4">
        <v>19788.223824874363</v>
      </c>
      <c r="F2322" t="str">
        <f t="shared" si="36"/>
        <v>Increase</v>
      </c>
    </row>
    <row r="2323" spans="1:6" x14ac:dyDescent="0.2">
      <c r="A2323" s="1">
        <v>44326</v>
      </c>
      <c r="B2323" s="2">
        <v>19776.036665283507</v>
      </c>
      <c r="C2323" s="3">
        <v>21883.850905216386</v>
      </c>
      <c r="D2323">
        <v>17834.778821557047</v>
      </c>
      <c r="E2323" s="4">
        <v>20429.979438009068</v>
      </c>
      <c r="F2323" t="str">
        <f t="shared" si="36"/>
        <v>Increase</v>
      </c>
    </row>
    <row r="2324" spans="1:6" x14ac:dyDescent="0.2">
      <c r="A2324" s="1">
        <v>44327</v>
      </c>
      <c r="B2324" s="2">
        <v>19920.44407955221</v>
      </c>
      <c r="C2324" s="3">
        <v>21994.009700093873</v>
      </c>
      <c r="D2324">
        <v>17829.31123070349</v>
      </c>
      <c r="E2324" s="4">
        <v>19977.998085953252</v>
      </c>
      <c r="F2324" t="str">
        <f t="shared" si="36"/>
        <v>Decrease</v>
      </c>
    </row>
    <row r="2325" spans="1:6" x14ac:dyDescent="0.2">
      <c r="A2325" s="1">
        <v>44328</v>
      </c>
      <c r="B2325" s="2">
        <v>20009.449508047986</v>
      </c>
      <c r="C2325" s="3">
        <v>21925.0088626713</v>
      </c>
      <c r="D2325">
        <v>18263.433338556199</v>
      </c>
      <c r="E2325" s="4">
        <v>20207.934102166302</v>
      </c>
      <c r="F2325" t="str">
        <f t="shared" si="36"/>
        <v>Increase</v>
      </c>
    </row>
    <row r="2326" spans="1:6" x14ac:dyDescent="0.2">
      <c r="A2326" s="1">
        <v>44329</v>
      </c>
      <c r="B2326" s="2">
        <v>20902.380940574054</v>
      </c>
      <c r="C2326" s="3">
        <v>22769.295977234135</v>
      </c>
      <c r="D2326">
        <v>19094.193758368561</v>
      </c>
      <c r="E2326" s="4">
        <v>21461.522590631736</v>
      </c>
      <c r="F2326" t="str">
        <f t="shared" si="36"/>
        <v>Increase</v>
      </c>
    </row>
    <row r="2327" spans="1:6" x14ac:dyDescent="0.2">
      <c r="A2327" s="1">
        <v>44330</v>
      </c>
      <c r="B2327" s="2">
        <v>21288.328325731381</v>
      </c>
      <c r="C2327" s="3">
        <v>23472.238731544552</v>
      </c>
      <c r="D2327">
        <v>18792.793525847756</v>
      </c>
      <c r="E2327" s="4">
        <v>21819.498179637903</v>
      </c>
      <c r="F2327" t="str">
        <f t="shared" si="36"/>
        <v>Increase</v>
      </c>
    </row>
    <row r="2328" spans="1:6" x14ac:dyDescent="0.2">
      <c r="A2328" s="1">
        <v>44331</v>
      </c>
      <c r="B2328" s="2">
        <v>20894.280695796006</v>
      </c>
      <c r="C2328" s="3">
        <v>22986.400496037815</v>
      </c>
      <c r="D2328">
        <v>18668.480522235521</v>
      </c>
      <c r="E2328" s="4">
        <v>21208.082034419003</v>
      </c>
      <c r="F2328" t="str">
        <f t="shared" si="36"/>
        <v>Decrease</v>
      </c>
    </row>
    <row r="2329" spans="1:6" x14ac:dyDescent="0.2">
      <c r="A2329" s="1">
        <v>44332</v>
      </c>
      <c r="B2329" s="2">
        <v>21191.508619129676</v>
      </c>
      <c r="C2329" s="3">
        <v>23042.102852757333</v>
      </c>
      <c r="D2329">
        <v>19072.932251492253</v>
      </c>
      <c r="E2329" s="4">
        <v>21442.629597318955</v>
      </c>
      <c r="F2329" t="str">
        <f t="shared" si="36"/>
        <v>Increase</v>
      </c>
    </row>
    <row r="2330" spans="1:6" x14ac:dyDescent="0.2">
      <c r="A2330" s="1">
        <v>44333</v>
      </c>
      <c r="B2330" s="2">
        <v>20841.331595023272</v>
      </c>
      <c r="C2330" s="3">
        <v>22829.693153475964</v>
      </c>
      <c r="D2330">
        <v>18625.323496646884</v>
      </c>
      <c r="E2330" s="4">
        <v>21101.267172253811</v>
      </c>
      <c r="F2330" t="str">
        <f t="shared" si="36"/>
        <v>Decrease</v>
      </c>
    </row>
    <row r="2331" spans="1:6" x14ac:dyDescent="0.2">
      <c r="A2331" s="1">
        <v>44334</v>
      </c>
      <c r="B2331" s="2">
        <v>21063.749017091359</v>
      </c>
      <c r="C2331" s="3">
        <v>22837.767905994369</v>
      </c>
      <c r="D2331">
        <v>18851.010865533721</v>
      </c>
      <c r="E2331" s="4">
        <v>21205.127491371451</v>
      </c>
      <c r="F2331" t="str">
        <f t="shared" si="36"/>
        <v>Increase</v>
      </c>
    </row>
    <row r="2332" spans="1:6" x14ac:dyDescent="0.2">
      <c r="A2332" s="1">
        <v>44335</v>
      </c>
      <c r="B2332" s="2">
        <v>21185.91138549857</v>
      </c>
      <c r="C2332" s="3">
        <v>23103.570167170881</v>
      </c>
      <c r="D2332">
        <v>19342.971118862246</v>
      </c>
      <c r="E2332" s="4">
        <v>21391.805020817923</v>
      </c>
      <c r="F2332" t="str">
        <f t="shared" si="36"/>
        <v>Increase</v>
      </c>
    </row>
    <row r="2333" spans="1:6" x14ac:dyDescent="0.2">
      <c r="A2333" s="1">
        <v>44336</v>
      </c>
      <c r="B2333" s="2">
        <v>21641.485923349548</v>
      </c>
      <c r="C2333" s="3">
        <v>23768.726015758813</v>
      </c>
      <c r="D2333">
        <v>19156.729773364375</v>
      </c>
      <c r="E2333" s="4">
        <v>21777.988856071152</v>
      </c>
      <c r="F2333" t="str">
        <f t="shared" si="36"/>
        <v>Increase</v>
      </c>
    </row>
    <row r="2334" spans="1:6" x14ac:dyDescent="0.2">
      <c r="A2334" s="1">
        <v>44337</v>
      </c>
      <c r="B2334" s="2">
        <v>21921.333396127728</v>
      </c>
      <c r="C2334" s="3">
        <v>23992.413770185518</v>
      </c>
      <c r="D2334">
        <v>19902.524551702714</v>
      </c>
      <c r="E2334" s="4">
        <v>22002.959405569389</v>
      </c>
      <c r="F2334" t="str">
        <f t="shared" si="36"/>
        <v>Increase</v>
      </c>
    </row>
    <row r="2335" spans="1:6" x14ac:dyDescent="0.2">
      <c r="A2335" s="1">
        <v>44338</v>
      </c>
      <c r="B2335" s="2">
        <v>22179.861238839396</v>
      </c>
      <c r="C2335" s="3">
        <v>24507.568014320423</v>
      </c>
      <c r="D2335">
        <v>19926.994342932314</v>
      </c>
      <c r="E2335" s="4">
        <v>22118.980766920737</v>
      </c>
      <c r="F2335" t="str">
        <f t="shared" si="36"/>
        <v>Increase</v>
      </c>
    </row>
    <row r="2336" spans="1:6" x14ac:dyDescent="0.2">
      <c r="A2336" s="1">
        <v>44339</v>
      </c>
      <c r="B2336" s="2">
        <v>22006.717200783347</v>
      </c>
      <c r="C2336" s="3">
        <v>24009.16524329126</v>
      </c>
      <c r="D2336">
        <v>19945.942353004648</v>
      </c>
      <c r="E2336" s="4">
        <v>22604.29679326119</v>
      </c>
      <c r="F2336" t="str">
        <f t="shared" si="36"/>
        <v>Increase</v>
      </c>
    </row>
    <row r="2337" spans="1:6" x14ac:dyDescent="0.2">
      <c r="A2337" s="1">
        <v>44340</v>
      </c>
      <c r="B2337" s="2">
        <v>21536.071233962866</v>
      </c>
      <c r="C2337" s="3">
        <v>23759.580532982745</v>
      </c>
      <c r="D2337">
        <v>19368.719369185383</v>
      </c>
      <c r="E2337" s="4">
        <v>21754.814216702565</v>
      </c>
      <c r="F2337" t="str">
        <f t="shared" si="36"/>
        <v>Decrease</v>
      </c>
    </row>
    <row r="2338" spans="1:6" x14ac:dyDescent="0.2">
      <c r="A2338" s="1">
        <v>44341</v>
      </c>
      <c r="B2338" s="2">
        <v>21628.326403094114</v>
      </c>
      <c r="C2338" s="3">
        <v>24032.319086184802</v>
      </c>
      <c r="D2338">
        <v>19751.286909922808</v>
      </c>
      <c r="E2338" s="4">
        <v>21983.2282513512</v>
      </c>
      <c r="F2338" t="str">
        <f t="shared" si="36"/>
        <v>Increase</v>
      </c>
    </row>
    <row r="2339" spans="1:6" x14ac:dyDescent="0.2">
      <c r="A2339" s="1">
        <v>44342</v>
      </c>
      <c r="B2339" s="2">
        <v>20914.77614415783</v>
      </c>
      <c r="C2339" s="3">
        <v>22954.370400237716</v>
      </c>
      <c r="D2339">
        <v>19176.833154613902</v>
      </c>
      <c r="E2339" s="4">
        <v>21399.433496122583</v>
      </c>
      <c r="F2339" t="str">
        <f t="shared" si="36"/>
        <v>Decrease</v>
      </c>
    </row>
    <row r="2340" spans="1:6" x14ac:dyDescent="0.2">
      <c r="A2340" s="1">
        <v>44343</v>
      </c>
      <c r="B2340" s="2">
        <v>20865.233889681844</v>
      </c>
      <c r="C2340" s="3">
        <v>22989.671687634505</v>
      </c>
      <c r="D2340">
        <v>18769.260832203545</v>
      </c>
      <c r="E2340" s="4">
        <v>21017.905285747012</v>
      </c>
      <c r="F2340" t="str">
        <f t="shared" si="36"/>
        <v>Decrease</v>
      </c>
    </row>
    <row r="2341" spans="1:6" x14ac:dyDescent="0.2">
      <c r="A2341" s="1">
        <v>44344</v>
      </c>
      <c r="B2341" s="2">
        <v>21714.009002331462</v>
      </c>
      <c r="C2341" s="3">
        <v>23558.065338266246</v>
      </c>
      <c r="D2341">
        <v>19716.977640307527</v>
      </c>
      <c r="E2341" s="4">
        <v>22125.259098459312</v>
      </c>
      <c r="F2341" t="str">
        <f t="shared" si="36"/>
        <v>Increase</v>
      </c>
    </row>
    <row r="2342" spans="1:6" x14ac:dyDescent="0.2">
      <c r="A2342" s="1">
        <v>44345</v>
      </c>
      <c r="B2342" s="2">
        <v>21102.348401352672</v>
      </c>
      <c r="C2342" s="3">
        <v>23103.376881001968</v>
      </c>
      <c r="D2342">
        <v>19154.150536815276</v>
      </c>
      <c r="E2342" s="4">
        <v>21647.29880182827</v>
      </c>
      <c r="F2342" t="str">
        <f t="shared" si="36"/>
        <v>Decrease</v>
      </c>
    </row>
    <row r="2343" spans="1:6" x14ac:dyDescent="0.2">
      <c r="A2343" s="1">
        <v>44346</v>
      </c>
      <c r="B2343" s="2">
        <v>21206.245909321424</v>
      </c>
      <c r="C2343" s="3">
        <v>23307.083875218013</v>
      </c>
      <c r="D2343">
        <v>19462.410975398143</v>
      </c>
      <c r="E2343" s="4">
        <v>21353.69729469913</v>
      </c>
      <c r="F2343" t="str">
        <f t="shared" si="36"/>
        <v>Decrease</v>
      </c>
    </row>
    <row r="2344" spans="1:6" x14ac:dyDescent="0.2">
      <c r="A2344" s="1">
        <v>44347</v>
      </c>
      <c r="B2344" s="2">
        <v>21224.348502169098</v>
      </c>
      <c r="C2344" s="3">
        <v>23340.550066249383</v>
      </c>
      <c r="D2344">
        <v>19330.576921315089</v>
      </c>
      <c r="E2344" s="4">
        <v>21752.174407780371</v>
      </c>
      <c r="F2344" t="str">
        <f t="shared" si="36"/>
        <v>Increase</v>
      </c>
    </row>
    <row r="2345" spans="1:6" x14ac:dyDescent="0.2">
      <c r="A2345" s="1">
        <v>44348</v>
      </c>
      <c r="B2345" s="2">
        <v>21309.89576997147</v>
      </c>
      <c r="C2345" s="3">
        <v>23273.575930303647</v>
      </c>
      <c r="D2345">
        <v>19418.390442327207</v>
      </c>
      <c r="E2345" s="4">
        <v>21282.678495317643</v>
      </c>
      <c r="F2345" t="str">
        <f t="shared" si="36"/>
        <v>Decrease</v>
      </c>
    </row>
    <row r="2346" spans="1:6" x14ac:dyDescent="0.2">
      <c r="A2346" s="1">
        <v>44349</v>
      </c>
      <c r="B2346" s="2">
        <v>20991.257268108635</v>
      </c>
      <c r="C2346" s="3">
        <v>22865.409978821895</v>
      </c>
      <c r="D2346">
        <v>19247.684285356307</v>
      </c>
      <c r="E2346" s="4">
        <v>21556.122962851688</v>
      </c>
      <c r="F2346" t="str">
        <f t="shared" si="36"/>
        <v>Increase</v>
      </c>
    </row>
    <row r="2347" spans="1:6" x14ac:dyDescent="0.2">
      <c r="A2347" s="1">
        <v>44350</v>
      </c>
      <c r="B2347" s="2">
        <v>21343.181224173863</v>
      </c>
      <c r="C2347" s="3">
        <v>23652.12398092675</v>
      </c>
      <c r="D2347">
        <v>18903.617526448892</v>
      </c>
      <c r="E2347" s="4">
        <v>20896.121058160326</v>
      </c>
      <c r="F2347" t="str">
        <f t="shared" si="36"/>
        <v>Decrease</v>
      </c>
    </row>
    <row r="2348" spans="1:6" x14ac:dyDescent="0.2">
      <c r="A2348" s="1">
        <v>44351</v>
      </c>
      <c r="B2348" s="2">
        <v>21173.137900637463</v>
      </c>
      <c r="C2348" s="3">
        <v>22950.910323128781</v>
      </c>
      <c r="D2348">
        <v>19142.145181608459</v>
      </c>
      <c r="E2348" s="4">
        <v>21239.072875109614</v>
      </c>
      <c r="F2348" t="str">
        <f t="shared" si="36"/>
        <v>Increase</v>
      </c>
    </row>
    <row r="2349" spans="1:6" x14ac:dyDescent="0.2">
      <c r="A2349" s="1">
        <v>44352</v>
      </c>
      <c r="B2349" s="2">
        <v>21236.564976547052</v>
      </c>
      <c r="C2349" s="3">
        <v>23368.846815214267</v>
      </c>
      <c r="D2349">
        <v>19340.219039645446</v>
      </c>
      <c r="E2349" s="4">
        <v>21659.253126749387</v>
      </c>
      <c r="F2349" t="str">
        <f t="shared" si="36"/>
        <v>Increase</v>
      </c>
    </row>
    <row r="2350" spans="1:6" x14ac:dyDescent="0.2">
      <c r="A2350" s="1">
        <v>44353</v>
      </c>
      <c r="B2350" s="2">
        <v>21900.106082645536</v>
      </c>
      <c r="C2350" s="3">
        <v>24264.488032360809</v>
      </c>
      <c r="D2350">
        <v>19635.726798784981</v>
      </c>
      <c r="E2350" s="4">
        <v>22907.496329687259</v>
      </c>
      <c r="F2350" t="str">
        <f t="shared" si="36"/>
        <v>Increase</v>
      </c>
    </row>
    <row r="2351" spans="1:6" x14ac:dyDescent="0.2">
      <c r="A2351" s="1">
        <v>44354</v>
      </c>
      <c r="B2351" s="2">
        <v>21832.533406002192</v>
      </c>
      <c r="C2351" s="3">
        <v>24148.301916234563</v>
      </c>
      <c r="D2351">
        <v>19865.126310906373</v>
      </c>
      <c r="E2351" s="4">
        <v>21937.890865028185</v>
      </c>
      <c r="F2351" t="str">
        <f t="shared" si="36"/>
        <v>Decrease</v>
      </c>
    </row>
    <row r="2352" spans="1:6" x14ac:dyDescent="0.2">
      <c r="A2352" s="1">
        <v>44355</v>
      </c>
      <c r="B2352" s="2">
        <v>22243.315577238827</v>
      </c>
      <c r="C2352" s="3">
        <v>24215.609663981628</v>
      </c>
      <c r="D2352">
        <v>20101.680698892644</v>
      </c>
      <c r="E2352" s="4">
        <v>22852.488262930496</v>
      </c>
      <c r="F2352" t="str">
        <f t="shared" si="36"/>
        <v>Increase</v>
      </c>
    </row>
    <row r="2353" spans="1:6" x14ac:dyDescent="0.2">
      <c r="A2353" s="1">
        <v>44356</v>
      </c>
      <c r="B2353" s="2">
        <v>22631.695623300988</v>
      </c>
      <c r="C2353" s="3">
        <v>25180.214616973157</v>
      </c>
      <c r="D2353">
        <v>19851.140984043857</v>
      </c>
      <c r="E2353" s="4">
        <v>22602.887851003718</v>
      </c>
      <c r="F2353" t="str">
        <f t="shared" si="36"/>
        <v>Decrease</v>
      </c>
    </row>
    <row r="2354" spans="1:6" x14ac:dyDescent="0.2">
      <c r="A2354" s="1">
        <v>44357</v>
      </c>
      <c r="B2354" s="2">
        <v>22243.435870264777</v>
      </c>
      <c r="C2354" s="3">
        <v>24758.821373802082</v>
      </c>
      <c r="D2354">
        <v>19736.83449283797</v>
      </c>
      <c r="E2354" s="4">
        <v>22161.238386833291</v>
      </c>
      <c r="F2354" t="str">
        <f t="shared" si="36"/>
        <v>Decrease</v>
      </c>
    </row>
    <row r="2355" spans="1:6" x14ac:dyDescent="0.2">
      <c r="A2355" s="1">
        <v>44358</v>
      </c>
      <c r="B2355" s="2">
        <v>21708.82978034078</v>
      </c>
      <c r="C2355" s="3">
        <v>23810.84892693927</v>
      </c>
      <c r="D2355">
        <v>19856.715508296915</v>
      </c>
      <c r="E2355" s="4">
        <v>21622.557126970885</v>
      </c>
      <c r="F2355" t="str">
        <f t="shared" si="36"/>
        <v>Decrease</v>
      </c>
    </row>
    <row r="2356" spans="1:6" x14ac:dyDescent="0.2">
      <c r="A2356" s="1">
        <v>44359</v>
      </c>
      <c r="B2356" s="2">
        <v>22158.118456747161</v>
      </c>
      <c r="C2356" s="3">
        <v>24715.496550798656</v>
      </c>
      <c r="D2356">
        <v>19491.674874504264</v>
      </c>
      <c r="E2356" s="4">
        <v>22498.984503654261</v>
      </c>
      <c r="F2356" t="str">
        <f t="shared" si="36"/>
        <v>Increase</v>
      </c>
    </row>
    <row r="2357" spans="1:6" x14ac:dyDescent="0.2">
      <c r="A2357" s="1">
        <v>44360</v>
      </c>
      <c r="B2357" s="2">
        <v>22459.301449504397</v>
      </c>
      <c r="C2357" s="3">
        <v>24979.979524992028</v>
      </c>
      <c r="D2357">
        <v>19966.750033046064</v>
      </c>
      <c r="E2357" s="4">
        <v>22334.542326909359</v>
      </c>
      <c r="F2357" t="str">
        <f t="shared" si="36"/>
        <v>Decrease</v>
      </c>
    </row>
    <row r="2358" spans="1:6" x14ac:dyDescent="0.2">
      <c r="A2358" s="1">
        <v>44361</v>
      </c>
      <c r="B2358" s="2">
        <v>22368.513566746682</v>
      </c>
      <c r="C2358" s="3">
        <v>24709.343267959142</v>
      </c>
      <c r="D2358">
        <v>20334.71912456978</v>
      </c>
      <c r="E2358" s="4">
        <v>22611.865767372212</v>
      </c>
      <c r="F2358" t="str">
        <f t="shared" si="36"/>
        <v>Increase</v>
      </c>
    </row>
    <row r="2359" spans="1:6" x14ac:dyDescent="0.2">
      <c r="A2359" s="1">
        <v>44362</v>
      </c>
      <c r="B2359" s="2">
        <v>22331.061284674986</v>
      </c>
      <c r="C2359" s="3">
        <v>24823.152380386178</v>
      </c>
      <c r="D2359">
        <v>20387.537363924926</v>
      </c>
      <c r="E2359" s="4">
        <v>22832.129211078489</v>
      </c>
      <c r="F2359" t="str">
        <f t="shared" si="36"/>
        <v>Increase</v>
      </c>
    </row>
    <row r="2360" spans="1:6" x14ac:dyDescent="0.2">
      <c r="A2360" s="1">
        <v>44363</v>
      </c>
      <c r="B2360" s="2">
        <v>22493.304665014479</v>
      </c>
      <c r="C2360" s="3">
        <v>24766.984038121333</v>
      </c>
      <c r="D2360">
        <v>20245.741655271595</v>
      </c>
      <c r="E2360" s="4">
        <v>23363.346645010653</v>
      </c>
      <c r="F2360" t="str">
        <f t="shared" si="36"/>
        <v>Increase</v>
      </c>
    </row>
    <row r="2361" spans="1:6" x14ac:dyDescent="0.2">
      <c r="A2361" s="1">
        <v>44364</v>
      </c>
      <c r="B2361" s="2">
        <v>23246.315399567327</v>
      </c>
      <c r="C2361" s="3">
        <v>25683.639337530461</v>
      </c>
      <c r="D2361">
        <v>20684.274226454687</v>
      </c>
      <c r="E2361" s="4">
        <v>23219.323228688692</v>
      </c>
      <c r="F2361" t="str">
        <f t="shared" si="36"/>
        <v>Decrease</v>
      </c>
    </row>
    <row r="2362" spans="1:6" x14ac:dyDescent="0.2">
      <c r="A2362" s="1">
        <v>44365</v>
      </c>
      <c r="B2362" s="2">
        <v>23453.445965668758</v>
      </c>
      <c r="C2362" s="3">
        <v>25580.482341169489</v>
      </c>
      <c r="D2362">
        <v>21308.670788235566</v>
      </c>
      <c r="E2362" s="4">
        <v>23868.865169082739</v>
      </c>
      <c r="F2362" t="str">
        <f t="shared" si="36"/>
        <v>Increase</v>
      </c>
    </row>
    <row r="2363" spans="1:6" x14ac:dyDescent="0.2">
      <c r="A2363" s="1">
        <v>44366</v>
      </c>
      <c r="B2363" s="2">
        <v>23654.984623584271</v>
      </c>
      <c r="C2363" s="3">
        <v>25811.93951282357</v>
      </c>
      <c r="D2363">
        <v>21775.632762001474</v>
      </c>
      <c r="E2363" s="4">
        <v>23668.523196308011</v>
      </c>
      <c r="F2363" t="str">
        <f t="shared" si="36"/>
        <v>Decrease</v>
      </c>
    </row>
    <row r="2364" spans="1:6" x14ac:dyDescent="0.2">
      <c r="A2364" s="1">
        <v>44367</v>
      </c>
      <c r="B2364" s="2">
        <v>23784.066168150337</v>
      </c>
      <c r="C2364" s="3">
        <v>26325.804108804827</v>
      </c>
      <c r="D2364">
        <v>21453.398106871889</v>
      </c>
      <c r="E2364" s="4">
        <v>23921.248520715744</v>
      </c>
      <c r="F2364" t="str">
        <f t="shared" si="36"/>
        <v>Increase</v>
      </c>
    </row>
    <row r="2365" spans="1:6" x14ac:dyDescent="0.2">
      <c r="A2365" s="1">
        <v>44368</v>
      </c>
      <c r="B2365" s="2">
        <v>23595.329281869381</v>
      </c>
      <c r="C2365" s="3">
        <v>26011.063090916236</v>
      </c>
      <c r="D2365">
        <v>20947.73227082142</v>
      </c>
      <c r="E2365" s="4">
        <v>23454.248414678859</v>
      </c>
      <c r="F2365" t="str">
        <f t="shared" si="36"/>
        <v>Decrease</v>
      </c>
    </row>
    <row r="2366" spans="1:6" x14ac:dyDescent="0.2">
      <c r="A2366" s="1">
        <v>44369</v>
      </c>
      <c r="B2366" s="2">
        <v>23504.030875939698</v>
      </c>
      <c r="C2366" s="3">
        <v>25654.357725613903</v>
      </c>
      <c r="D2366">
        <v>21214.740700468152</v>
      </c>
      <c r="E2366" s="4">
        <v>24018.61568666912</v>
      </c>
      <c r="F2366" t="str">
        <f t="shared" si="36"/>
        <v>Increase</v>
      </c>
    </row>
    <row r="2367" spans="1:6" x14ac:dyDescent="0.2">
      <c r="A2367" s="1">
        <v>44370</v>
      </c>
      <c r="B2367" s="2">
        <v>22831.610083499811</v>
      </c>
      <c r="C2367" s="3">
        <v>24977.91995014442</v>
      </c>
      <c r="D2367">
        <v>20668.288747549046</v>
      </c>
      <c r="E2367" s="4">
        <v>22894.421065155781</v>
      </c>
      <c r="F2367" t="str">
        <f t="shared" si="36"/>
        <v>Decrease</v>
      </c>
    </row>
    <row r="2368" spans="1:6" x14ac:dyDescent="0.2">
      <c r="A2368" s="1">
        <v>44371</v>
      </c>
      <c r="B2368" s="2">
        <v>22788.106040632232</v>
      </c>
      <c r="C2368" s="3">
        <v>25331.928660080284</v>
      </c>
      <c r="D2368">
        <v>20581.752094277155</v>
      </c>
      <c r="E2368" s="4">
        <v>23033.811609309847</v>
      </c>
      <c r="F2368" t="str">
        <f t="shared" si="36"/>
        <v>Increase</v>
      </c>
    </row>
    <row r="2369" spans="1:6" x14ac:dyDescent="0.2">
      <c r="A2369" s="1">
        <v>44372</v>
      </c>
      <c r="B2369" s="2">
        <v>22102.799775363455</v>
      </c>
      <c r="C2369" s="3">
        <v>24543.093322294058</v>
      </c>
      <c r="D2369">
        <v>20141.506035750368</v>
      </c>
      <c r="E2369" s="4">
        <v>22804.560083570508</v>
      </c>
      <c r="F2369" t="str">
        <f t="shared" si="36"/>
        <v>Decrease</v>
      </c>
    </row>
    <row r="2370" spans="1:6" x14ac:dyDescent="0.2">
      <c r="A2370" s="1">
        <v>44373</v>
      </c>
      <c r="B2370" s="2">
        <v>21703.493403422959</v>
      </c>
      <c r="C2370" s="3">
        <v>23969.07833095756</v>
      </c>
      <c r="D2370">
        <v>19932.182114336403</v>
      </c>
      <c r="E2370" s="4">
        <v>22302.195092857939</v>
      </c>
      <c r="F2370" t="str">
        <f t="shared" si="36"/>
        <v>Decrease</v>
      </c>
    </row>
    <row r="2371" spans="1:6" x14ac:dyDescent="0.2">
      <c r="A2371" s="1">
        <v>44374</v>
      </c>
      <c r="B2371" s="2">
        <v>21216.586172487172</v>
      </c>
      <c r="C2371" s="3">
        <v>23393.684787663326</v>
      </c>
      <c r="D2371">
        <v>18805.362517102953</v>
      </c>
      <c r="E2371" s="4">
        <v>21236.173150449624</v>
      </c>
      <c r="F2371" t="str">
        <f t="shared" si="36"/>
        <v>Decrease</v>
      </c>
    </row>
    <row r="2372" spans="1:6" x14ac:dyDescent="0.2">
      <c r="A2372" s="1">
        <v>44375</v>
      </c>
      <c r="B2372" s="2">
        <v>21217.400260216236</v>
      </c>
      <c r="C2372" s="3">
        <v>23669.951560024001</v>
      </c>
      <c r="D2372">
        <v>19287.810442786551</v>
      </c>
      <c r="E2372" s="4">
        <v>21059.88472904449</v>
      </c>
      <c r="F2372" t="str">
        <f t="shared" ref="F2372:F2435" si="37">IF(E2372&gt;=E2371,"Increase","Decrease")</f>
        <v>Decrease</v>
      </c>
    </row>
    <row r="2373" spans="1:6" x14ac:dyDescent="0.2">
      <c r="A2373" s="1">
        <v>44376</v>
      </c>
      <c r="B2373" s="2">
        <v>21091.525779118107</v>
      </c>
      <c r="C2373" s="3">
        <v>22995.548542554341</v>
      </c>
      <c r="D2373">
        <v>18992.774345496902</v>
      </c>
      <c r="E2373" s="4">
        <v>21956.677164809094</v>
      </c>
      <c r="F2373" t="str">
        <f t="shared" si="37"/>
        <v>Increase</v>
      </c>
    </row>
    <row r="2374" spans="1:6" x14ac:dyDescent="0.2">
      <c r="A2374" s="1">
        <v>44377</v>
      </c>
      <c r="B2374" s="2">
        <v>21267.212387451753</v>
      </c>
      <c r="C2374" s="3">
        <v>23181.298419139715</v>
      </c>
      <c r="D2374">
        <v>19405.313033347989</v>
      </c>
      <c r="E2374" s="4">
        <v>22003.949045471309</v>
      </c>
      <c r="F2374" t="str">
        <f t="shared" si="37"/>
        <v>Increase</v>
      </c>
    </row>
    <row r="2375" spans="1:6" x14ac:dyDescent="0.2">
      <c r="A2375" s="1">
        <v>44378</v>
      </c>
      <c r="B2375" s="2">
        <v>21537.142660956884</v>
      </c>
      <c r="C2375" s="3">
        <v>23657.201460161326</v>
      </c>
      <c r="D2375">
        <v>19151.018260078123</v>
      </c>
      <c r="E2375" s="4">
        <v>21806.821756992624</v>
      </c>
      <c r="F2375" t="str">
        <f t="shared" si="37"/>
        <v>Decrease</v>
      </c>
    </row>
    <row r="2376" spans="1:6" x14ac:dyDescent="0.2">
      <c r="A2376" s="1">
        <v>44379</v>
      </c>
      <c r="B2376" s="2">
        <v>21400.64010804391</v>
      </c>
      <c r="C2376" s="3">
        <v>23699.888531612134</v>
      </c>
      <c r="D2376">
        <v>18826.33752301085</v>
      </c>
      <c r="E2376" s="4">
        <v>21475.675488578632</v>
      </c>
      <c r="F2376" t="str">
        <f t="shared" si="37"/>
        <v>Decrease</v>
      </c>
    </row>
    <row r="2377" spans="1:6" x14ac:dyDescent="0.2">
      <c r="A2377" s="1">
        <v>44380</v>
      </c>
      <c r="B2377" s="2">
        <v>21205.703368540959</v>
      </c>
      <c r="C2377" s="3">
        <v>23181.391034721677</v>
      </c>
      <c r="D2377">
        <v>18957.061266846478</v>
      </c>
      <c r="E2377" s="4">
        <v>21682.450233572916</v>
      </c>
      <c r="F2377" t="str">
        <f t="shared" si="37"/>
        <v>Increase</v>
      </c>
    </row>
    <row r="2378" spans="1:6" x14ac:dyDescent="0.2">
      <c r="A2378" s="1">
        <v>44381</v>
      </c>
      <c r="B2378" s="2">
        <v>20772.908317009176</v>
      </c>
      <c r="C2378" s="3">
        <v>22885.797084296632</v>
      </c>
      <c r="D2378">
        <v>18558.692184429234</v>
      </c>
      <c r="E2378" s="4">
        <v>20844.972018595352</v>
      </c>
      <c r="F2378" t="str">
        <f t="shared" si="37"/>
        <v>Decrease</v>
      </c>
    </row>
    <row r="2379" spans="1:6" x14ac:dyDescent="0.2">
      <c r="A2379" s="1">
        <v>44382</v>
      </c>
      <c r="B2379" s="2">
        <v>21269.547071067864</v>
      </c>
      <c r="C2379" s="3">
        <v>23303.163537828863</v>
      </c>
      <c r="D2379">
        <v>19156.752686266907</v>
      </c>
      <c r="E2379" s="4">
        <v>22020.203078230028</v>
      </c>
      <c r="F2379" t="str">
        <f t="shared" si="37"/>
        <v>Increase</v>
      </c>
    </row>
    <row r="2380" spans="1:6" x14ac:dyDescent="0.2">
      <c r="A2380" s="1">
        <v>44383</v>
      </c>
      <c r="B2380" s="2">
        <v>21281.499634501644</v>
      </c>
      <c r="C2380" s="3">
        <v>23482.471432141523</v>
      </c>
      <c r="D2380">
        <v>19058.89280134211</v>
      </c>
      <c r="E2380" s="4">
        <v>21799.232271142639</v>
      </c>
      <c r="F2380" t="str">
        <f t="shared" si="37"/>
        <v>Decrease</v>
      </c>
    </row>
    <row r="2381" spans="1:6" x14ac:dyDescent="0.2">
      <c r="A2381" s="1">
        <v>44384</v>
      </c>
      <c r="B2381" s="2">
        <v>22176.656948103722</v>
      </c>
      <c r="C2381" s="3">
        <v>24261.351503857255</v>
      </c>
      <c r="D2381">
        <v>19832.078331529799</v>
      </c>
      <c r="E2381" s="4">
        <v>21996.028736779987</v>
      </c>
      <c r="F2381" t="str">
        <f t="shared" si="37"/>
        <v>Increase</v>
      </c>
    </row>
    <row r="2382" spans="1:6" x14ac:dyDescent="0.2">
      <c r="A2382" s="1">
        <v>44385</v>
      </c>
      <c r="B2382" s="2">
        <v>22887.391112002133</v>
      </c>
      <c r="C2382" s="3">
        <v>25418.126656403165</v>
      </c>
      <c r="D2382">
        <v>20452.128611905711</v>
      </c>
      <c r="E2382" s="4">
        <v>23008.964452689899</v>
      </c>
      <c r="F2382" t="str">
        <f t="shared" si="37"/>
        <v>Increase</v>
      </c>
    </row>
    <row r="2383" spans="1:6" x14ac:dyDescent="0.2">
      <c r="A2383" s="1">
        <v>44386</v>
      </c>
      <c r="B2383" s="2">
        <v>23409.016097778127</v>
      </c>
      <c r="C2383" s="3">
        <v>26053.706823267414</v>
      </c>
      <c r="D2383">
        <v>20758.914179347903</v>
      </c>
      <c r="E2383" s="4">
        <v>23599.813058957581</v>
      </c>
      <c r="F2383" t="str">
        <f t="shared" si="37"/>
        <v>Increase</v>
      </c>
    </row>
    <row r="2384" spans="1:6" x14ac:dyDescent="0.2">
      <c r="A2384" s="1">
        <v>44387</v>
      </c>
      <c r="B2384" s="2">
        <v>23536.905659345688</v>
      </c>
      <c r="C2384" s="3">
        <v>25920.852092459907</v>
      </c>
      <c r="D2384">
        <v>20725.241543884378</v>
      </c>
      <c r="E2384" s="4">
        <v>23865.989801635467</v>
      </c>
      <c r="F2384" t="str">
        <f t="shared" si="37"/>
        <v>Increase</v>
      </c>
    </row>
    <row r="2385" spans="1:6" x14ac:dyDescent="0.2">
      <c r="A2385" s="1">
        <v>44388</v>
      </c>
      <c r="B2385" s="2">
        <v>23485.666363565051</v>
      </c>
      <c r="C2385" s="3">
        <v>26334.737151526686</v>
      </c>
      <c r="D2385">
        <v>21490.435599351102</v>
      </c>
      <c r="E2385" s="4">
        <v>23633.515153636006</v>
      </c>
      <c r="F2385" t="str">
        <f t="shared" si="37"/>
        <v>Decrease</v>
      </c>
    </row>
    <row r="2386" spans="1:6" x14ac:dyDescent="0.2">
      <c r="A2386" s="1">
        <v>44389</v>
      </c>
      <c r="B2386" s="2">
        <v>22624.124934449072</v>
      </c>
      <c r="C2386" s="3">
        <v>25034.693038343736</v>
      </c>
      <c r="D2386">
        <v>20369.286380589467</v>
      </c>
      <c r="E2386" s="4">
        <v>23106.427025365316</v>
      </c>
      <c r="F2386" t="str">
        <f t="shared" si="37"/>
        <v>Decrease</v>
      </c>
    </row>
    <row r="2387" spans="1:6" x14ac:dyDescent="0.2">
      <c r="A2387" s="1">
        <v>44390</v>
      </c>
      <c r="B2387" s="2">
        <v>22822.730833458059</v>
      </c>
      <c r="C2387" s="3">
        <v>25425.706236985174</v>
      </c>
      <c r="D2387">
        <v>20545.411331769144</v>
      </c>
      <c r="E2387" s="4">
        <v>23578.00128810227</v>
      </c>
      <c r="F2387" t="str">
        <f t="shared" si="37"/>
        <v>Increase</v>
      </c>
    </row>
    <row r="2388" spans="1:6" x14ac:dyDescent="0.2">
      <c r="A2388" s="1">
        <v>44391</v>
      </c>
      <c r="B2388" s="2">
        <v>22744.422063342408</v>
      </c>
      <c r="C2388" s="3">
        <v>25480.91138553981</v>
      </c>
      <c r="D2388">
        <v>20455.605901429961</v>
      </c>
      <c r="E2388" s="4">
        <v>22995.219552047536</v>
      </c>
      <c r="F2388" t="str">
        <f t="shared" si="37"/>
        <v>Decrease</v>
      </c>
    </row>
    <row r="2389" spans="1:6" x14ac:dyDescent="0.2">
      <c r="A2389" s="1">
        <v>44392</v>
      </c>
      <c r="B2389" s="2">
        <v>22869.254728279135</v>
      </c>
      <c r="C2389" s="3">
        <v>25191.128290152512</v>
      </c>
      <c r="D2389">
        <v>20670.861229324197</v>
      </c>
      <c r="E2389" s="4">
        <v>23190.674180030273</v>
      </c>
      <c r="F2389" t="str">
        <f t="shared" si="37"/>
        <v>Increase</v>
      </c>
    </row>
    <row r="2390" spans="1:6" x14ac:dyDescent="0.2">
      <c r="A2390" s="1">
        <v>44393</v>
      </c>
      <c r="B2390" s="2">
        <v>23146.542935964397</v>
      </c>
      <c r="C2390" s="3">
        <v>25613.224339670996</v>
      </c>
      <c r="D2390">
        <v>20691.469519345737</v>
      </c>
      <c r="E2390" s="4">
        <v>23146.721108521713</v>
      </c>
      <c r="F2390" t="str">
        <f t="shared" si="37"/>
        <v>Decrease</v>
      </c>
    </row>
    <row r="2391" spans="1:6" x14ac:dyDescent="0.2">
      <c r="A2391" s="1">
        <v>44394</v>
      </c>
      <c r="B2391" s="2">
        <v>22426.5399556005</v>
      </c>
      <c r="C2391" s="3">
        <v>24539.625184094493</v>
      </c>
      <c r="D2391">
        <v>19913.451505477748</v>
      </c>
      <c r="E2391" s="4">
        <v>22783.788233347579</v>
      </c>
      <c r="F2391" t="str">
        <f t="shared" si="37"/>
        <v>Decrease</v>
      </c>
    </row>
    <row r="2392" spans="1:6" x14ac:dyDescent="0.2">
      <c r="A2392" s="1">
        <v>44395</v>
      </c>
      <c r="B2392" s="2">
        <v>22144.170083731085</v>
      </c>
      <c r="C2392" s="3">
        <v>24443.119393720528</v>
      </c>
      <c r="D2392">
        <v>19973.714376854234</v>
      </c>
      <c r="E2392" s="4">
        <v>22392.615139833877</v>
      </c>
      <c r="F2392" t="str">
        <f t="shared" si="37"/>
        <v>Decrease</v>
      </c>
    </row>
    <row r="2393" spans="1:6" x14ac:dyDescent="0.2">
      <c r="A2393" s="1">
        <v>44396</v>
      </c>
      <c r="B2393" s="2">
        <v>21676.379739442309</v>
      </c>
      <c r="C2393" s="3">
        <v>23972.146101638427</v>
      </c>
      <c r="D2393">
        <v>19930.498046323555</v>
      </c>
      <c r="E2393" s="4">
        <v>21538.548270254421</v>
      </c>
      <c r="F2393" t="str">
        <f t="shared" si="37"/>
        <v>Decrease</v>
      </c>
    </row>
    <row r="2394" spans="1:6" x14ac:dyDescent="0.2">
      <c r="A2394" s="1">
        <v>44397</v>
      </c>
      <c r="B2394" s="2">
        <v>21596.101588126214</v>
      </c>
      <c r="C2394" s="3">
        <v>23835.537383568626</v>
      </c>
      <c r="D2394">
        <v>19604.993744759384</v>
      </c>
      <c r="E2394" s="4">
        <v>21512.680883970377</v>
      </c>
      <c r="F2394" t="str">
        <f t="shared" si="37"/>
        <v>Decrease</v>
      </c>
    </row>
    <row r="2395" spans="1:6" x14ac:dyDescent="0.2">
      <c r="A2395" s="1">
        <v>44398</v>
      </c>
      <c r="B2395" s="2">
        <v>22306.567526848081</v>
      </c>
      <c r="C2395" s="3">
        <v>24031.134993133834</v>
      </c>
      <c r="D2395">
        <v>19705.133679053495</v>
      </c>
      <c r="E2395" s="4">
        <v>22539.983169751868</v>
      </c>
      <c r="F2395" t="str">
        <f t="shared" si="37"/>
        <v>Increase</v>
      </c>
    </row>
    <row r="2396" spans="1:6" x14ac:dyDescent="0.2">
      <c r="A2396" s="1">
        <v>44399</v>
      </c>
      <c r="B2396" s="2">
        <v>22317.84441958716</v>
      </c>
      <c r="C2396" s="3">
        <v>24699.68514067373</v>
      </c>
      <c r="D2396">
        <v>20064.195149958279</v>
      </c>
      <c r="E2396" s="4">
        <v>23244.626442834098</v>
      </c>
      <c r="F2396" t="str">
        <f t="shared" si="37"/>
        <v>Increase</v>
      </c>
    </row>
    <row r="2397" spans="1:6" x14ac:dyDescent="0.2">
      <c r="A2397" s="1">
        <v>44400</v>
      </c>
      <c r="B2397" s="2">
        <v>22052.684757821553</v>
      </c>
      <c r="C2397" s="3">
        <v>23841.13677251335</v>
      </c>
      <c r="D2397">
        <v>19241.007888811597</v>
      </c>
      <c r="E2397" s="4">
        <v>22379.274862353424</v>
      </c>
      <c r="F2397" t="str">
        <f t="shared" si="37"/>
        <v>Decrease</v>
      </c>
    </row>
    <row r="2398" spans="1:6" x14ac:dyDescent="0.2">
      <c r="A2398" s="1">
        <v>44401</v>
      </c>
      <c r="B2398" s="2">
        <v>23184.131597258667</v>
      </c>
      <c r="C2398" s="3">
        <v>25249.945247082887</v>
      </c>
      <c r="D2398">
        <v>21002.830502015535</v>
      </c>
      <c r="E2398" s="4">
        <v>23109.678458541537</v>
      </c>
      <c r="F2398" t="str">
        <f t="shared" si="37"/>
        <v>Increase</v>
      </c>
    </row>
    <row r="2399" spans="1:6" x14ac:dyDescent="0.2">
      <c r="A2399" s="1">
        <v>44402</v>
      </c>
      <c r="B2399" s="2">
        <v>23144.165181143329</v>
      </c>
      <c r="C2399" s="3">
        <v>25589.432350531177</v>
      </c>
      <c r="D2399">
        <v>21138.460404674184</v>
      </c>
      <c r="E2399" s="4">
        <v>23377.554506902929</v>
      </c>
      <c r="F2399" t="str">
        <f t="shared" si="37"/>
        <v>Increase</v>
      </c>
    </row>
    <row r="2400" spans="1:6" x14ac:dyDescent="0.2">
      <c r="A2400" s="1">
        <v>44403</v>
      </c>
      <c r="B2400" s="2">
        <v>23574.73106865849</v>
      </c>
      <c r="C2400" s="3">
        <v>26099.579502561028</v>
      </c>
      <c r="D2400">
        <v>21447.159273955018</v>
      </c>
      <c r="E2400" s="4">
        <v>23776.797428758593</v>
      </c>
      <c r="F2400" t="str">
        <f t="shared" si="37"/>
        <v>Increase</v>
      </c>
    </row>
    <row r="2401" spans="1:6" x14ac:dyDescent="0.2">
      <c r="A2401" s="1">
        <v>44404</v>
      </c>
      <c r="B2401" s="2">
        <v>23906.445722460208</v>
      </c>
      <c r="C2401" s="3">
        <v>26268.351217977292</v>
      </c>
      <c r="D2401">
        <v>21642.577261793962</v>
      </c>
      <c r="E2401" s="4">
        <v>23987.431365221586</v>
      </c>
      <c r="F2401" t="str">
        <f t="shared" si="37"/>
        <v>Increase</v>
      </c>
    </row>
    <row r="2402" spans="1:6" x14ac:dyDescent="0.2">
      <c r="A2402" s="1">
        <v>44405</v>
      </c>
      <c r="B2402" s="2">
        <v>24297.724522433371</v>
      </c>
      <c r="C2402" s="3">
        <v>26945.501584690162</v>
      </c>
      <c r="D2402">
        <v>21434.934845657699</v>
      </c>
      <c r="E2402" s="4">
        <v>24424.883416238968</v>
      </c>
      <c r="F2402" t="str">
        <f t="shared" si="37"/>
        <v>Increase</v>
      </c>
    </row>
    <row r="2403" spans="1:6" x14ac:dyDescent="0.2">
      <c r="A2403" s="1">
        <v>44406</v>
      </c>
      <c r="B2403" s="2">
        <v>24047.455968787282</v>
      </c>
      <c r="C2403" s="3">
        <v>26241.058765078775</v>
      </c>
      <c r="D2403">
        <v>21655.581826801543</v>
      </c>
      <c r="E2403" s="4">
        <v>24637.794541367148</v>
      </c>
      <c r="F2403" t="str">
        <f t="shared" si="37"/>
        <v>Increase</v>
      </c>
    </row>
    <row r="2404" spans="1:6" x14ac:dyDescent="0.2">
      <c r="A2404" s="1">
        <v>44407</v>
      </c>
      <c r="B2404" s="2">
        <v>24081.673065106334</v>
      </c>
      <c r="C2404" s="3">
        <v>26515.177556890099</v>
      </c>
      <c r="D2404">
        <v>21545.513867864171</v>
      </c>
      <c r="E2404" s="4">
        <v>24414.464350581497</v>
      </c>
      <c r="F2404" t="str">
        <f t="shared" si="37"/>
        <v>Decrease</v>
      </c>
    </row>
    <row r="2405" spans="1:6" x14ac:dyDescent="0.2">
      <c r="A2405" s="1">
        <v>44408</v>
      </c>
      <c r="B2405" s="2">
        <v>23653.45276700431</v>
      </c>
      <c r="C2405" s="3">
        <v>26014.597537353537</v>
      </c>
      <c r="D2405">
        <v>21228.074486093181</v>
      </c>
      <c r="E2405" s="4">
        <v>23635.71788249979</v>
      </c>
      <c r="F2405" t="str">
        <f t="shared" si="37"/>
        <v>Decrease</v>
      </c>
    </row>
    <row r="2406" spans="1:6" x14ac:dyDescent="0.2">
      <c r="A2406" s="1">
        <v>44409</v>
      </c>
      <c r="B2406" s="2">
        <v>24509.406339992172</v>
      </c>
      <c r="C2406" s="3">
        <v>27053.732525495736</v>
      </c>
      <c r="D2406">
        <v>21807.455166516706</v>
      </c>
      <c r="E2406" s="4">
        <v>25005.095216086866</v>
      </c>
      <c r="F2406" t="str">
        <f t="shared" si="37"/>
        <v>Increase</v>
      </c>
    </row>
    <row r="2407" spans="1:6" x14ac:dyDescent="0.2">
      <c r="A2407" s="1">
        <v>44410</v>
      </c>
      <c r="B2407" s="2">
        <v>23647.183489328552</v>
      </c>
      <c r="C2407" s="3">
        <v>26214.319309044778</v>
      </c>
      <c r="D2407">
        <v>21534.715455142072</v>
      </c>
      <c r="E2407" s="4">
        <v>23944.267976356608</v>
      </c>
      <c r="F2407" t="str">
        <f t="shared" si="37"/>
        <v>Decrease</v>
      </c>
    </row>
    <row r="2408" spans="1:6" x14ac:dyDescent="0.2">
      <c r="A2408" s="1">
        <v>44411</v>
      </c>
      <c r="B2408" s="2">
        <v>24499.991083710476</v>
      </c>
      <c r="C2408" s="3">
        <v>26741.68496027634</v>
      </c>
      <c r="D2408">
        <v>22090.120056075539</v>
      </c>
      <c r="E2408" s="4">
        <v>25069.089708782853</v>
      </c>
      <c r="F2408" t="str">
        <f t="shared" si="37"/>
        <v>Increase</v>
      </c>
    </row>
    <row r="2409" spans="1:6" x14ac:dyDescent="0.2">
      <c r="A2409" s="1">
        <v>44412</v>
      </c>
      <c r="B2409" s="2">
        <v>24733.623588004844</v>
      </c>
      <c r="C2409" s="3">
        <v>27122.070531107973</v>
      </c>
      <c r="D2409">
        <v>22276.576174492635</v>
      </c>
      <c r="E2409" s="4">
        <v>24711.946545428924</v>
      </c>
      <c r="F2409" t="str">
        <f t="shared" si="37"/>
        <v>Decrease</v>
      </c>
    </row>
    <row r="2410" spans="1:6" x14ac:dyDescent="0.2">
      <c r="A2410" s="1">
        <v>44413</v>
      </c>
      <c r="B2410" s="2">
        <v>24860.053801864811</v>
      </c>
      <c r="C2410" s="3">
        <v>27489.201173648162</v>
      </c>
      <c r="D2410">
        <v>22665.669289930156</v>
      </c>
      <c r="E2410" s="4">
        <v>25391.088775042186</v>
      </c>
      <c r="F2410" t="str">
        <f t="shared" si="37"/>
        <v>Increase</v>
      </c>
    </row>
    <row r="2411" spans="1:6" x14ac:dyDescent="0.2">
      <c r="A2411" s="1">
        <v>44414</v>
      </c>
      <c r="B2411" s="2">
        <v>25851.8706574998</v>
      </c>
      <c r="C2411" s="3">
        <v>28935.7683531732</v>
      </c>
      <c r="D2411">
        <v>23059.767842155903</v>
      </c>
      <c r="E2411" s="4">
        <v>25238.62302433866</v>
      </c>
      <c r="F2411" t="str">
        <f t="shared" si="37"/>
        <v>Decrease</v>
      </c>
    </row>
    <row r="2412" spans="1:6" x14ac:dyDescent="0.2">
      <c r="A2412" s="1">
        <v>44415</v>
      </c>
      <c r="B2412" s="2">
        <v>25681.866060135158</v>
      </c>
      <c r="C2412" s="3">
        <v>28298.765885709854</v>
      </c>
      <c r="D2412">
        <v>23215.534813191625</v>
      </c>
      <c r="E2412" s="4">
        <v>26271.544699761962</v>
      </c>
      <c r="F2412" t="str">
        <f t="shared" si="37"/>
        <v>Increase</v>
      </c>
    </row>
    <row r="2413" spans="1:6" x14ac:dyDescent="0.2">
      <c r="A2413" s="1">
        <v>44416</v>
      </c>
      <c r="B2413" s="2">
        <v>25815.731993470745</v>
      </c>
      <c r="C2413" s="3">
        <v>28452.247691922799</v>
      </c>
      <c r="D2413">
        <v>23511.461847450009</v>
      </c>
      <c r="E2413" s="4">
        <v>25982.034310387109</v>
      </c>
      <c r="F2413" t="str">
        <f t="shared" si="37"/>
        <v>Decrease</v>
      </c>
    </row>
    <row r="2414" spans="1:6" x14ac:dyDescent="0.2">
      <c r="A2414" s="1">
        <v>44417</v>
      </c>
      <c r="B2414" s="2">
        <v>26841.255073163851</v>
      </c>
      <c r="C2414" s="3">
        <v>29271.958897064818</v>
      </c>
      <c r="D2414">
        <v>24036.918860890779</v>
      </c>
      <c r="E2414" s="4">
        <v>27168.833500407149</v>
      </c>
      <c r="F2414" t="str">
        <f t="shared" si="37"/>
        <v>Increase</v>
      </c>
    </row>
    <row r="2415" spans="1:6" x14ac:dyDescent="0.2">
      <c r="A2415" s="1">
        <v>44418</v>
      </c>
      <c r="B2415" s="2">
        <v>26598.954295286156</v>
      </c>
      <c r="C2415" s="3">
        <v>29530.282903206869</v>
      </c>
      <c r="D2415">
        <v>23752.797226708888</v>
      </c>
      <c r="E2415" s="4">
        <v>26562.384474032064</v>
      </c>
      <c r="F2415" t="str">
        <f t="shared" si="37"/>
        <v>Decrease</v>
      </c>
    </row>
    <row r="2416" spans="1:6" x14ac:dyDescent="0.2">
      <c r="A2416" s="1">
        <v>44419</v>
      </c>
      <c r="B2416" s="2">
        <v>27031.631911855588</v>
      </c>
      <c r="C2416" s="3">
        <v>29665.201236108518</v>
      </c>
      <c r="D2416">
        <v>23858.70678644595</v>
      </c>
      <c r="E2416" s="4">
        <v>27468.064663434714</v>
      </c>
      <c r="F2416" t="str">
        <f t="shared" si="37"/>
        <v>Increase</v>
      </c>
    </row>
    <row r="2417" spans="1:6" x14ac:dyDescent="0.2">
      <c r="A2417" s="1">
        <v>44420</v>
      </c>
      <c r="B2417" s="2">
        <v>27631.40539791017</v>
      </c>
      <c r="C2417" s="3">
        <v>30625.485070701543</v>
      </c>
      <c r="D2417">
        <v>24978.129848791912</v>
      </c>
      <c r="E2417" s="4">
        <v>28507.809713351227</v>
      </c>
      <c r="F2417" t="str">
        <f t="shared" si="37"/>
        <v>Increase</v>
      </c>
    </row>
    <row r="2418" spans="1:6" x14ac:dyDescent="0.2">
      <c r="A2418" s="1">
        <v>44421</v>
      </c>
      <c r="B2418" s="2">
        <v>27712.072789793037</v>
      </c>
      <c r="C2418" s="3">
        <v>30479.931384705756</v>
      </c>
      <c r="D2418">
        <v>25013.68964453477</v>
      </c>
      <c r="E2418" s="4">
        <v>28024.254184745216</v>
      </c>
      <c r="F2418" t="str">
        <f t="shared" si="37"/>
        <v>Decrease</v>
      </c>
    </row>
    <row r="2419" spans="1:6" x14ac:dyDescent="0.2">
      <c r="A2419" s="1">
        <v>44422</v>
      </c>
      <c r="B2419" s="2">
        <v>27401.365369041167</v>
      </c>
      <c r="C2419" s="3">
        <v>30297.950107238845</v>
      </c>
      <c r="D2419">
        <v>24865.336963113423</v>
      </c>
      <c r="E2419" s="4">
        <v>27663.988762518642</v>
      </c>
      <c r="F2419" t="str">
        <f t="shared" si="37"/>
        <v>Decrease</v>
      </c>
    </row>
    <row r="2420" spans="1:6" x14ac:dyDescent="0.2">
      <c r="A2420" s="1">
        <v>44423</v>
      </c>
      <c r="B2420" s="2">
        <v>26729.287734314843</v>
      </c>
      <c r="C2420" s="3">
        <v>29189.427650624017</v>
      </c>
      <c r="D2420">
        <v>23829.643901299569</v>
      </c>
      <c r="E2420" s="4">
        <v>27152.870663804169</v>
      </c>
      <c r="F2420" t="str">
        <f t="shared" si="37"/>
        <v>Decrease</v>
      </c>
    </row>
    <row r="2421" spans="1:6" x14ac:dyDescent="0.2">
      <c r="A2421" s="1">
        <v>44424</v>
      </c>
      <c r="B2421" s="2">
        <v>26478.438965088946</v>
      </c>
      <c r="C2421" s="3">
        <v>29035.573625299439</v>
      </c>
      <c r="D2421">
        <v>24487.43223983558</v>
      </c>
      <c r="E2421" s="4">
        <v>26684.246614713436</v>
      </c>
      <c r="F2421" t="str">
        <f t="shared" si="37"/>
        <v>Decrease</v>
      </c>
    </row>
    <row r="2422" spans="1:6" x14ac:dyDescent="0.2">
      <c r="A2422" s="1">
        <v>44425</v>
      </c>
      <c r="B2422" s="2">
        <v>25673.283452812702</v>
      </c>
      <c r="C2422" s="3">
        <v>27719.290502964654</v>
      </c>
      <c r="D2422">
        <v>22836.575560107958</v>
      </c>
      <c r="E2422" s="4">
        <v>25766.71623615257</v>
      </c>
      <c r="F2422" t="str">
        <f t="shared" si="37"/>
        <v>Decrease</v>
      </c>
    </row>
    <row r="2423" spans="1:6" x14ac:dyDescent="0.2">
      <c r="A2423" s="1">
        <v>44426</v>
      </c>
      <c r="B2423" s="2">
        <v>25891.998330124727</v>
      </c>
      <c r="C2423" s="3">
        <v>28148.724569189832</v>
      </c>
      <c r="D2423">
        <v>23353.686706514982</v>
      </c>
      <c r="E2423" s="4">
        <v>26331.833717201316</v>
      </c>
      <c r="F2423" t="str">
        <f t="shared" si="37"/>
        <v>Increase</v>
      </c>
    </row>
    <row r="2424" spans="1:6" x14ac:dyDescent="0.2">
      <c r="A2424" s="1">
        <v>44427</v>
      </c>
      <c r="B2424" s="2">
        <v>25220.776941048538</v>
      </c>
      <c r="C2424" s="3">
        <v>27589.85927599547</v>
      </c>
      <c r="D2424">
        <v>22296.736666041961</v>
      </c>
      <c r="E2424" s="4">
        <v>25501.794759962107</v>
      </c>
      <c r="F2424" t="str">
        <f t="shared" si="37"/>
        <v>Decrease</v>
      </c>
    </row>
    <row r="2425" spans="1:6" x14ac:dyDescent="0.2">
      <c r="A2425" s="1">
        <v>44428</v>
      </c>
      <c r="B2425" s="2">
        <v>25375.170665313181</v>
      </c>
      <c r="C2425" s="3">
        <v>28154.515813489674</v>
      </c>
      <c r="D2425">
        <v>22980.742671544322</v>
      </c>
      <c r="E2425" s="4">
        <v>25795.195507918008</v>
      </c>
      <c r="F2425" t="str">
        <f t="shared" si="37"/>
        <v>Increase</v>
      </c>
    </row>
    <row r="2426" spans="1:6" x14ac:dyDescent="0.2">
      <c r="A2426" s="1">
        <v>44429</v>
      </c>
      <c r="B2426" s="2">
        <v>25682.422067451756</v>
      </c>
      <c r="C2426" s="3">
        <v>28272.664346014579</v>
      </c>
      <c r="D2426">
        <v>23168.203648949708</v>
      </c>
      <c r="E2426" s="4">
        <v>25767.198229312253</v>
      </c>
      <c r="F2426" t="str">
        <f t="shared" si="37"/>
        <v>Decrease</v>
      </c>
    </row>
    <row r="2427" spans="1:6" x14ac:dyDescent="0.2">
      <c r="A2427" s="1">
        <v>44430</v>
      </c>
      <c r="B2427" s="2">
        <v>25180.954015910684</v>
      </c>
      <c r="C2427" s="3">
        <v>27976.124094094863</v>
      </c>
      <c r="D2427">
        <v>22793.714813444334</v>
      </c>
      <c r="E2427" s="4">
        <v>25519.6671105489</v>
      </c>
      <c r="F2427" t="str">
        <f t="shared" si="37"/>
        <v>Decrease</v>
      </c>
    </row>
    <row r="2428" spans="1:6" x14ac:dyDescent="0.2">
      <c r="A2428" s="1">
        <v>44431</v>
      </c>
      <c r="B2428" s="2">
        <v>25157.031062207036</v>
      </c>
      <c r="C2428" s="3">
        <v>27527.113820613351</v>
      </c>
      <c r="D2428">
        <v>22653.75661326083</v>
      </c>
      <c r="E2428" s="4">
        <v>25047.098059995402</v>
      </c>
      <c r="F2428" t="str">
        <f t="shared" si="37"/>
        <v>Decrease</v>
      </c>
    </row>
    <row r="2429" spans="1:6" x14ac:dyDescent="0.2">
      <c r="A2429" s="1">
        <v>44432</v>
      </c>
      <c r="B2429" s="2">
        <v>24764.638829276646</v>
      </c>
      <c r="C2429" s="3">
        <v>26923.227691169763</v>
      </c>
      <c r="D2429">
        <v>22250.459055882366</v>
      </c>
      <c r="E2429" s="4">
        <v>25104.20027554694</v>
      </c>
      <c r="F2429" t="str">
        <f t="shared" si="37"/>
        <v>Increase</v>
      </c>
    </row>
    <row r="2430" spans="1:6" x14ac:dyDescent="0.2">
      <c r="A2430" s="1">
        <v>44433</v>
      </c>
      <c r="B2430" s="2">
        <v>25454.120100203352</v>
      </c>
      <c r="C2430" s="3">
        <v>27977.553766329689</v>
      </c>
      <c r="D2430">
        <v>23144.535834817219</v>
      </c>
      <c r="E2430" s="4">
        <v>25282.087293425291</v>
      </c>
      <c r="F2430" t="str">
        <f t="shared" si="37"/>
        <v>Increase</v>
      </c>
    </row>
    <row r="2431" spans="1:6" x14ac:dyDescent="0.2">
      <c r="A2431" s="1">
        <v>44434</v>
      </c>
      <c r="B2431" s="2">
        <v>25065.439961175554</v>
      </c>
      <c r="C2431" s="3">
        <v>27793.105944395076</v>
      </c>
      <c r="D2431">
        <v>22650.364910382312</v>
      </c>
      <c r="E2431" s="4">
        <v>25261.083000471135</v>
      </c>
      <c r="F2431" t="str">
        <f t="shared" si="37"/>
        <v>Decrease</v>
      </c>
    </row>
    <row r="2432" spans="1:6" x14ac:dyDescent="0.2">
      <c r="A2432" s="1">
        <v>44435</v>
      </c>
      <c r="B2432" s="2">
        <v>25554.546612627928</v>
      </c>
      <c r="C2432" s="3">
        <v>28236.207606751159</v>
      </c>
      <c r="D2432">
        <v>23320.079426297736</v>
      </c>
      <c r="E2432" s="4">
        <v>25477.758231725944</v>
      </c>
      <c r="F2432" t="str">
        <f t="shared" si="37"/>
        <v>Increase</v>
      </c>
    </row>
    <row r="2433" spans="1:6" x14ac:dyDescent="0.2">
      <c r="A2433" s="1">
        <v>44436</v>
      </c>
      <c r="B2433" s="2">
        <v>26070.461058980105</v>
      </c>
      <c r="C2433" s="3">
        <v>28764.189162985571</v>
      </c>
      <c r="D2433">
        <v>23232.761687322476</v>
      </c>
      <c r="E2433" s="4">
        <v>25964.812479518521</v>
      </c>
      <c r="F2433" t="str">
        <f t="shared" si="37"/>
        <v>Increase</v>
      </c>
    </row>
    <row r="2434" spans="1:6" x14ac:dyDescent="0.2">
      <c r="A2434" s="1">
        <v>44437</v>
      </c>
      <c r="B2434" s="2">
        <v>26143.289952763582</v>
      </c>
      <c r="C2434" s="3">
        <v>28902.964454462443</v>
      </c>
      <c r="D2434">
        <v>23040.520870493532</v>
      </c>
      <c r="E2434" s="4">
        <v>26559.99906016513</v>
      </c>
      <c r="F2434" t="str">
        <f t="shared" si="37"/>
        <v>Increase</v>
      </c>
    </row>
    <row r="2435" spans="1:6" x14ac:dyDescent="0.2">
      <c r="A2435" s="1">
        <v>44438</v>
      </c>
      <c r="B2435" s="2">
        <v>26149.947603531535</v>
      </c>
      <c r="C2435" s="3">
        <v>29218.640477398891</v>
      </c>
      <c r="D2435">
        <v>23767.248375290423</v>
      </c>
      <c r="E2435" s="4">
        <v>26562.999761884203</v>
      </c>
      <c r="F2435" t="str">
        <f t="shared" si="37"/>
        <v>Increase</v>
      </c>
    </row>
    <row r="2436" spans="1:6" x14ac:dyDescent="0.2">
      <c r="A2436" s="1">
        <v>44439</v>
      </c>
      <c r="B2436" s="2">
        <v>25896.944315704473</v>
      </c>
      <c r="C2436" s="3">
        <v>28500.123782292514</v>
      </c>
      <c r="D2436">
        <v>23530.273480614367</v>
      </c>
      <c r="E2436" s="4">
        <v>26466.319623672454</v>
      </c>
      <c r="F2436" t="str">
        <f t="shared" ref="F2436:F2499" si="38">IF(E2436&gt;=E2435,"Increase","Decrease")</f>
        <v>Decrease</v>
      </c>
    </row>
    <row r="2437" spans="1:6" x14ac:dyDescent="0.2">
      <c r="A2437" s="1">
        <v>44440</v>
      </c>
      <c r="B2437" s="2">
        <v>26296.158628164656</v>
      </c>
      <c r="C2437" s="3">
        <v>29152.213110839311</v>
      </c>
      <c r="D2437">
        <v>23424.368832638025</v>
      </c>
      <c r="E2437" s="4">
        <v>26490.263985143705</v>
      </c>
      <c r="F2437" t="str">
        <f t="shared" si="38"/>
        <v>Increase</v>
      </c>
    </row>
    <row r="2438" spans="1:6" x14ac:dyDescent="0.2">
      <c r="A2438" s="1">
        <v>44441</v>
      </c>
      <c r="B2438" s="2">
        <v>26540.166540998092</v>
      </c>
      <c r="C2438" s="3">
        <v>29348.704384021705</v>
      </c>
      <c r="D2438">
        <v>23864.941370124219</v>
      </c>
      <c r="E2438" s="4">
        <v>26455.397188711435</v>
      </c>
      <c r="F2438" t="str">
        <f t="shared" si="38"/>
        <v>Decrease</v>
      </c>
    </row>
    <row r="2439" spans="1:6" x14ac:dyDescent="0.2">
      <c r="A2439" s="1">
        <v>44442</v>
      </c>
      <c r="B2439" s="2">
        <v>26410.143975055173</v>
      </c>
      <c r="C2439" s="3">
        <v>28750.959019768754</v>
      </c>
      <c r="D2439">
        <v>23634.721644531201</v>
      </c>
      <c r="E2439" s="4">
        <v>26475.289543794395</v>
      </c>
      <c r="F2439" t="str">
        <f t="shared" si="38"/>
        <v>Increase</v>
      </c>
    </row>
    <row r="2440" spans="1:6" x14ac:dyDescent="0.2">
      <c r="A2440" s="1">
        <v>44443</v>
      </c>
      <c r="B2440" s="2">
        <v>27563.687755485011</v>
      </c>
      <c r="C2440" s="3">
        <v>30323.822561656059</v>
      </c>
      <c r="D2440">
        <v>25108.724799444659</v>
      </c>
      <c r="E2440" s="4">
        <v>27920.060091914522</v>
      </c>
      <c r="F2440" t="str">
        <f t="shared" si="38"/>
        <v>Increase</v>
      </c>
    </row>
    <row r="2441" spans="1:6" x14ac:dyDescent="0.2">
      <c r="A2441" s="1">
        <v>44444</v>
      </c>
      <c r="B2441" s="2">
        <v>28204.691040298119</v>
      </c>
      <c r="C2441" s="3">
        <v>31334.292126606259</v>
      </c>
      <c r="D2441">
        <v>25544.540771824373</v>
      </c>
      <c r="E2441" s="4">
        <v>27962.958797052335</v>
      </c>
      <c r="F2441" t="str">
        <f t="shared" si="38"/>
        <v>Increase</v>
      </c>
    </row>
    <row r="2442" spans="1:6" x14ac:dyDescent="0.2">
      <c r="A2442" s="1">
        <v>44445</v>
      </c>
      <c r="B2442" s="2">
        <v>28765.778565688819</v>
      </c>
      <c r="C2442" s="3">
        <v>31699.045178997585</v>
      </c>
      <c r="D2442">
        <v>25979.152121020303</v>
      </c>
      <c r="E2442" s="4">
        <v>28624.598874406285</v>
      </c>
      <c r="F2442" t="str">
        <f t="shared" si="38"/>
        <v>Increase</v>
      </c>
    </row>
    <row r="2443" spans="1:6" x14ac:dyDescent="0.2">
      <c r="A2443" s="1">
        <v>44446</v>
      </c>
      <c r="B2443" s="2">
        <v>28485.1144121039</v>
      </c>
      <c r="C2443" s="3">
        <v>31402.363408967143</v>
      </c>
      <c r="D2443">
        <v>25911.605817877469</v>
      </c>
      <c r="E2443" s="4">
        <v>29007.908182657862</v>
      </c>
      <c r="F2443" t="str">
        <f t="shared" si="38"/>
        <v>Increase</v>
      </c>
    </row>
    <row r="2444" spans="1:6" x14ac:dyDescent="0.2">
      <c r="A2444" s="1">
        <v>44447</v>
      </c>
      <c r="B2444" s="2">
        <v>28726.42113070811</v>
      </c>
      <c r="C2444" s="3">
        <v>31531.547363399291</v>
      </c>
      <c r="D2444">
        <v>25875.009326666288</v>
      </c>
      <c r="E2444" s="4">
        <v>29010.848473898794</v>
      </c>
      <c r="F2444" t="str">
        <f t="shared" si="38"/>
        <v>Increase</v>
      </c>
    </row>
    <row r="2445" spans="1:6" x14ac:dyDescent="0.2">
      <c r="A2445" s="1">
        <v>44448</v>
      </c>
      <c r="B2445" s="2">
        <v>29235.290004017716</v>
      </c>
      <c r="C2445" s="3">
        <v>32480.195684689021</v>
      </c>
      <c r="D2445">
        <v>26186.032314260865</v>
      </c>
      <c r="E2445" s="4">
        <v>28930.166929629577</v>
      </c>
      <c r="F2445" t="str">
        <f t="shared" si="38"/>
        <v>Decrease</v>
      </c>
    </row>
    <row r="2446" spans="1:6" x14ac:dyDescent="0.2">
      <c r="A2446" s="1">
        <v>44449</v>
      </c>
      <c r="B2446" s="2">
        <v>28755.681277615757</v>
      </c>
      <c r="C2446" s="3">
        <v>31357.4031602295</v>
      </c>
      <c r="D2446">
        <v>25748.925036389734</v>
      </c>
      <c r="E2446" s="4">
        <v>28493.454259646795</v>
      </c>
      <c r="F2446" t="str">
        <f t="shared" si="38"/>
        <v>Decrease</v>
      </c>
    </row>
    <row r="2447" spans="1:6" x14ac:dyDescent="0.2">
      <c r="A2447" s="1">
        <v>44450</v>
      </c>
      <c r="B2447" s="2">
        <v>28902.201061722706</v>
      </c>
      <c r="C2447" s="3">
        <v>31946.378805916345</v>
      </c>
      <c r="D2447">
        <v>26003.187895852119</v>
      </c>
      <c r="E2447" s="4">
        <v>28799.894013331366</v>
      </c>
      <c r="F2447" t="str">
        <f t="shared" si="38"/>
        <v>Increase</v>
      </c>
    </row>
    <row r="2448" spans="1:6" x14ac:dyDescent="0.2">
      <c r="A2448" s="1">
        <v>44451</v>
      </c>
      <c r="B2448" s="2">
        <v>28802.241390524534</v>
      </c>
      <c r="C2448" s="3">
        <v>31649.733202110543</v>
      </c>
      <c r="D2448">
        <v>26195.99490772569</v>
      </c>
      <c r="E2448" s="4">
        <v>28410.837758559486</v>
      </c>
      <c r="F2448" t="str">
        <f t="shared" si="38"/>
        <v>Decrease</v>
      </c>
    </row>
    <row r="2449" spans="1:6" x14ac:dyDescent="0.2">
      <c r="A2449" s="1">
        <v>44452</v>
      </c>
      <c r="B2449" s="2">
        <v>29455.39571837473</v>
      </c>
      <c r="C2449" s="3">
        <v>32690.216828481043</v>
      </c>
      <c r="D2449">
        <v>26260.949100217164</v>
      </c>
      <c r="E2449" s="4">
        <v>29858.605246255476</v>
      </c>
      <c r="F2449" t="str">
        <f t="shared" si="38"/>
        <v>Increase</v>
      </c>
    </row>
    <row r="2450" spans="1:6" x14ac:dyDescent="0.2">
      <c r="A2450" s="1">
        <v>44453</v>
      </c>
      <c r="B2450" s="2">
        <v>30104.216919520535</v>
      </c>
      <c r="C2450" s="3">
        <v>32882.363475510581</v>
      </c>
      <c r="D2450">
        <v>27151.570044577744</v>
      </c>
      <c r="E2450" s="4">
        <v>30259.084927903092</v>
      </c>
      <c r="F2450" t="str">
        <f t="shared" si="38"/>
        <v>Increase</v>
      </c>
    </row>
    <row r="2451" spans="1:6" x14ac:dyDescent="0.2">
      <c r="A2451" s="1">
        <v>44454</v>
      </c>
      <c r="B2451" s="2">
        <v>30123.000702308047</v>
      </c>
      <c r="C2451" s="3">
        <v>32862.570631405462</v>
      </c>
      <c r="D2451">
        <v>27248.822503569088</v>
      </c>
      <c r="E2451" s="4">
        <v>30022.874758646714</v>
      </c>
      <c r="F2451" t="str">
        <f t="shared" si="38"/>
        <v>Decrease</v>
      </c>
    </row>
    <row r="2452" spans="1:6" x14ac:dyDescent="0.2">
      <c r="A2452" s="1">
        <v>44455</v>
      </c>
      <c r="B2452" s="2">
        <v>30021.078914316178</v>
      </c>
      <c r="C2452" s="3">
        <v>33491.84557761989</v>
      </c>
      <c r="D2452">
        <v>27001.554710089291</v>
      </c>
      <c r="E2452" s="4">
        <v>30311.916785817422</v>
      </c>
      <c r="F2452" t="str">
        <f t="shared" si="38"/>
        <v>Increase</v>
      </c>
    </row>
    <row r="2453" spans="1:6" x14ac:dyDescent="0.2">
      <c r="A2453" s="1">
        <v>44456</v>
      </c>
      <c r="B2453" s="2">
        <v>31673.595879001237</v>
      </c>
      <c r="C2453" s="3">
        <v>34899.425543439706</v>
      </c>
      <c r="D2453">
        <v>28669.932364918441</v>
      </c>
      <c r="E2453" s="4">
        <v>32299.73995709536</v>
      </c>
      <c r="F2453" t="str">
        <f t="shared" si="38"/>
        <v>Increase</v>
      </c>
    </row>
    <row r="2454" spans="1:6" x14ac:dyDescent="0.2">
      <c r="A2454" s="1">
        <v>44457</v>
      </c>
      <c r="B2454" s="2">
        <v>31553.66565365329</v>
      </c>
      <c r="C2454" s="3">
        <v>34838.267320438004</v>
      </c>
      <c r="D2454">
        <v>28712.601376566177</v>
      </c>
      <c r="E2454" s="4">
        <v>32583.751538088363</v>
      </c>
      <c r="F2454" t="str">
        <f t="shared" si="38"/>
        <v>Increase</v>
      </c>
    </row>
    <row r="2455" spans="1:6" x14ac:dyDescent="0.2">
      <c r="A2455" s="1">
        <v>44458</v>
      </c>
      <c r="B2455" s="2">
        <v>32084.663913933939</v>
      </c>
      <c r="C2455" s="3">
        <v>35576.584420977597</v>
      </c>
      <c r="D2455">
        <v>29071.926374682436</v>
      </c>
      <c r="E2455" s="4">
        <v>32150.518096139764</v>
      </c>
      <c r="F2455" t="str">
        <f t="shared" si="38"/>
        <v>Decrease</v>
      </c>
    </row>
    <row r="2456" spans="1:6" x14ac:dyDescent="0.2">
      <c r="A2456" s="1">
        <v>44459</v>
      </c>
      <c r="B2456" s="2">
        <v>32106.608675696745</v>
      </c>
      <c r="C2456" s="3">
        <v>35318.553455491943</v>
      </c>
      <c r="D2456">
        <v>29052.575633982728</v>
      </c>
      <c r="E2456" s="4">
        <v>31872.620238384239</v>
      </c>
      <c r="F2456" t="str">
        <f t="shared" si="38"/>
        <v>Decrease</v>
      </c>
    </row>
    <row r="2457" spans="1:6" x14ac:dyDescent="0.2">
      <c r="A2457" s="1">
        <v>44460</v>
      </c>
      <c r="B2457" s="2">
        <v>31811.475102409022</v>
      </c>
      <c r="C2457" s="3">
        <v>34993.505656869442</v>
      </c>
      <c r="D2457">
        <v>28385.209781874764</v>
      </c>
      <c r="E2457" s="4">
        <v>31861.814368529354</v>
      </c>
      <c r="F2457" t="str">
        <f t="shared" si="38"/>
        <v>Decrease</v>
      </c>
    </row>
    <row r="2458" spans="1:6" x14ac:dyDescent="0.2">
      <c r="A2458" s="1">
        <v>44461</v>
      </c>
      <c r="B2458" s="2">
        <v>31446.578948728544</v>
      </c>
      <c r="C2458" s="3">
        <v>34650.615060193042</v>
      </c>
      <c r="D2458">
        <v>28604.973844071959</v>
      </c>
      <c r="E2458" s="4">
        <v>32244.912006214061</v>
      </c>
      <c r="F2458" t="str">
        <f t="shared" si="38"/>
        <v>Increase</v>
      </c>
    </row>
    <row r="2459" spans="1:6" x14ac:dyDescent="0.2">
      <c r="A2459" s="1">
        <v>44462</v>
      </c>
      <c r="B2459" s="2">
        <v>30476.826548502282</v>
      </c>
      <c r="C2459" s="3">
        <v>33515.11403209631</v>
      </c>
      <c r="D2459">
        <v>27000.028158255991</v>
      </c>
      <c r="E2459" s="4">
        <v>30890.040172162218</v>
      </c>
      <c r="F2459" t="str">
        <f t="shared" si="38"/>
        <v>Decrease</v>
      </c>
    </row>
    <row r="2460" spans="1:6" x14ac:dyDescent="0.2">
      <c r="A2460" s="1">
        <v>44463</v>
      </c>
      <c r="B2460" s="2">
        <v>31074.099129520971</v>
      </c>
      <c r="C2460" s="3">
        <v>34106.89985180182</v>
      </c>
      <c r="D2460">
        <v>28150.591181670265</v>
      </c>
      <c r="E2460" s="4">
        <v>31400.647822195206</v>
      </c>
      <c r="F2460" t="str">
        <f t="shared" si="38"/>
        <v>Increase</v>
      </c>
    </row>
    <row r="2461" spans="1:6" x14ac:dyDescent="0.2">
      <c r="A2461" s="1">
        <v>44464</v>
      </c>
      <c r="B2461" s="2">
        <v>31686.917631530723</v>
      </c>
      <c r="C2461" s="3">
        <v>34745.518449313313</v>
      </c>
      <c r="D2461">
        <v>28591.414537772202</v>
      </c>
      <c r="E2461" s="4">
        <v>32030.050781303034</v>
      </c>
      <c r="F2461" t="str">
        <f t="shared" si="38"/>
        <v>Increase</v>
      </c>
    </row>
    <row r="2462" spans="1:6" x14ac:dyDescent="0.2">
      <c r="A2462" s="1">
        <v>44465</v>
      </c>
      <c r="B2462" s="2">
        <v>30720.874032370259</v>
      </c>
      <c r="C2462" s="3">
        <v>33861.93841098612</v>
      </c>
      <c r="D2462">
        <v>27601.483221431554</v>
      </c>
      <c r="E2462" s="4">
        <v>31216.363913829362</v>
      </c>
      <c r="F2462" t="str">
        <f t="shared" si="38"/>
        <v>Decrease</v>
      </c>
    </row>
    <row r="2463" spans="1:6" x14ac:dyDescent="0.2">
      <c r="A2463" s="1">
        <v>44466</v>
      </c>
      <c r="B2463" s="2">
        <v>30491.621284189347</v>
      </c>
      <c r="C2463" s="3">
        <v>34067.769153077985</v>
      </c>
      <c r="D2463">
        <v>27685.698881981789</v>
      </c>
      <c r="E2463" s="4">
        <v>30831.851324359428</v>
      </c>
      <c r="F2463" t="str">
        <f t="shared" si="38"/>
        <v>Decrease</v>
      </c>
    </row>
    <row r="2464" spans="1:6" x14ac:dyDescent="0.2">
      <c r="A2464" s="1">
        <v>44467</v>
      </c>
      <c r="B2464" s="2">
        <v>30566.132500214662</v>
      </c>
      <c r="C2464" s="3">
        <v>33086.32694022877</v>
      </c>
      <c r="D2464">
        <v>27596.227728101756</v>
      </c>
      <c r="E2464" s="4">
        <v>30634.089058543999</v>
      </c>
      <c r="F2464" t="str">
        <f t="shared" si="38"/>
        <v>Decrease</v>
      </c>
    </row>
    <row r="2465" spans="1:6" x14ac:dyDescent="0.2">
      <c r="A2465" s="1">
        <v>44468</v>
      </c>
      <c r="B2465" s="2">
        <v>29391.436088161798</v>
      </c>
      <c r="C2465" s="3">
        <v>32427.335689741802</v>
      </c>
      <c r="D2465">
        <v>26410.689671391952</v>
      </c>
      <c r="E2465" s="4">
        <v>29630.740941576787</v>
      </c>
      <c r="F2465" t="str">
        <f t="shared" si="38"/>
        <v>Decrease</v>
      </c>
    </row>
    <row r="2466" spans="1:6" x14ac:dyDescent="0.2">
      <c r="A2466" s="1">
        <v>44469</v>
      </c>
      <c r="B2466" s="2">
        <v>29034.694331147479</v>
      </c>
      <c r="C2466" s="3">
        <v>32287.768003895024</v>
      </c>
      <c r="D2466">
        <v>26084.207937803574</v>
      </c>
      <c r="E2466" s="4">
        <v>29609.743950355336</v>
      </c>
      <c r="F2466" t="str">
        <f t="shared" si="38"/>
        <v>Decrease</v>
      </c>
    </row>
    <row r="2467" spans="1:6" x14ac:dyDescent="0.2">
      <c r="A2467" s="1">
        <v>44470</v>
      </c>
      <c r="B2467" s="2">
        <v>29778.665817676727</v>
      </c>
      <c r="C2467" s="3">
        <v>32996.050635688502</v>
      </c>
      <c r="D2467">
        <v>26903.591435915372</v>
      </c>
      <c r="E2467" s="4">
        <v>31075.411329555856</v>
      </c>
      <c r="F2467" t="str">
        <f t="shared" si="38"/>
        <v>Increase</v>
      </c>
    </row>
    <row r="2468" spans="1:6" x14ac:dyDescent="0.2">
      <c r="A2468" s="1">
        <v>44471</v>
      </c>
      <c r="B2468" s="2">
        <v>29614.042807900925</v>
      </c>
      <c r="C2468" s="3">
        <v>32815.49613723161</v>
      </c>
      <c r="D2468">
        <v>26565.676094629638</v>
      </c>
      <c r="E2468" s="4">
        <v>30513.266608481441</v>
      </c>
      <c r="F2468" t="str">
        <f t="shared" si="38"/>
        <v>Decrease</v>
      </c>
    </row>
    <row r="2469" spans="1:6" x14ac:dyDescent="0.2">
      <c r="A2469" s="1">
        <v>44472</v>
      </c>
      <c r="B2469" s="2">
        <v>29936.4480094475</v>
      </c>
      <c r="C2469" s="3">
        <v>32821.819071471742</v>
      </c>
      <c r="D2469">
        <v>26672.866697226535</v>
      </c>
      <c r="E2469" s="4">
        <v>30261.515581608219</v>
      </c>
      <c r="F2469" t="str">
        <f t="shared" si="38"/>
        <v>Decrease</v>
      </c>
    </row>
    <row r="2470" spans="1:6" x14ac:dyDescent="0.2">
      <c r="A2470" s="1">
        <v>44473</v>
      </c>
      <c r="B2470" s="2">
        <v>30067.266971535628</v>
      </c>
      <c r="C2470" s="3">
        <v>32990.26557103738</v>
      </c>
      <c r="D2470">
        <v>26978.055091637256</v>
      </c>
      <c r="E2470" s="4">
        <v>30403.705124837819</v>
      </c>
      <c r="F2470" t="str">
        <f t="shared" si="38"/>
        <v>Increase</v>
      </c>
    </row>
    <row r="2471" spans="1:6" x14ac:dyDescent="0.2">
      <c r="A2471" s="1">
        <v>44474</v>
      </c>
      <c r="B2471" s="2">
        <v>29932.498720531425</v>
      </c>
      <c r="C2471" s="3">
        <v>32823.885757836077</v>
      </c>
      <c r="D2471">
        <v>27083.605891310232</v>
      </c>
      <c r="E2471" s="4">
        <v>30551.320280639877</v>
      </c>
      <c r="F2471" t="str">
        <f t="shared" si="38"/>
        <v>Increase</v>
      </c>
    </row>
    <row r="2472" spans="1:6" x14ac:dyDescent="0.2">
      <c r="A2472" s="1">
        <v>44475</v>
      </c>
      <c r="B2472" s="2">
        <v>30256.178391798912</v>
      </c>
      <c r="C2472" s="3">
        <v>33102.184806200305</v>
      </c>
      <c r="D2472">
        <v>27716.178178170652</v>
      </c>
      <c r="E2472" s="4">
        <v>30845.898405074531</v>
      </c>
      <c r="F2472" t="str">
        <f t="shared" si="38"/>
        <v>Increase</v>
      </c>
    </row>
    <row r="2473" spans="1:6" x14ac:dyDescent="0.2">
      <c r="A2473" s="1">
        <v>44476</v>
      </c>
      <c r="B2473" s="2">
        <v>30464.818558167248</v>
      </c>
      <c r="C2473" s="3">
        <v>34080.788795049586</v>
      </c>
      <c r="D2473">
        <v>27553.617351366167</v>
      </c>
      <c r="E2473" s="4">
        <v>30724.409689838369</v>
      </c>
      <c r="F2473" t="str">
        <f t="shared" si="38"/>
        <v>Decrease</v>
      </c>
    </row>
    <row r="2474" spans="1:6" x14ac:dyDescent="0.2">
      <c r="A2474" s="1">
        <v>44477</v>
      </c>
      <c r="B2474" s="2">
        <v>31161.640265361682</v>
      </c>
      <c r="C2474" s="3">
        <v>34116.714595673875</v>
      </c>
      <c r="D2474">
        <v>28347.281827729301</v>
      </c>
      <c r="E2474" s="4">
        <v>31842.160542605296</v>
      </c>
      <c r="F2474" t="str">
        <f t="shared" si="38"/>
        <v>Increase</v>
      </c>
    </row>
    <row r="2475" spans="1:6" x14ac:dyDescent="0.2">
      <c r="A2475" s="1">
        <v>44478</v>
      </c>
      <c r="B2475" s="2">
        <v>31750.241705325167</v>
      </c>
      <c r="C2475" s="3">
        <v>34387.45336829553</v>
      </c>
      <c r="D2475">
        <v>28303.531907593875</v>
      </c>
      <c r="E2475" s="4">
        <v>32390.343860296216</v>
      </c>
      <c r="F2475" t="str">
        <f t="shared" si="38"/>
        <v>Increase</v>
      </c>
    </row>
    <row r="2476" spans="1:6" x14ac:dyDescent="0.2">
      <c r="A2476" s="1">
        <v>44479</v>
      </c>
      <c r="B2476" s="2">
        <v>32166.347863787152</v>
      </c>
      <c r="C2476" s="3">
        <v>35327.892996944924</v>
      </c>
      <c r="D2476">
        <v>29059.80772215837</v>
      </c>
      <c r="E2476" s="4">
        <v>31995.987524256165</v>
      </c>
      <c r="F2476" t="str">
        <f t="shared" si="38"/>
        <v>Decrease</v>
      </c>
    </row>
    <row r="2477" spans="1:6" x14ac:dyDescent="0.2">
      <c r="A2477" s="1">
        <v>44480</v>
      </c>
      <c r="B2477" s="2">
        <v>32790.618529278967</v>
      </c>
      <c r="C2477" s="3">
        <v>35716.957361125649</v>
      </c>
      <c r="D2477">
        <v>29635.663893844812</v>
      </c>
      <c r="E2477" s="4">
        <v>32854.183790902207</v>
      </c>
      <c r="F2477" t="str">
        <f t="shared" si="38"/>
        <v>Increase</v>
      </c>
    </row>
    <row r="2478" spans="1:6" x14ac:dyDescent="0.2">
      <c r="A2478" s="1">
        <v>44481</v>
      </c>
      <c r="B2478" s="2">
        <v>32555.522567483411</v>
      </c>
      <c r="C2478" s="3">
        <v>35881.153825340465</v>
      </c>
      <c r="D2478">
        <v>29258.544499750307</v>
      </c>
      <c r="E2478" s="4">
        <v>33519.650135646341</v>
      </c>
      <c r="F2478" t="str">
        <f t="shared" si="38"/>
        <v>Increase</v>
      </c>
    </row>
    <row r="2479" spans="1:6" x14ac:dyDescent="0.2">
      <c r="A2479" s="1">
        <v>44482</v>
      </c>
      <c r="B2479" s="2">
        <v>33048.839503230192</v>
      </c>
      <c r="C2479" s="3">
        <v>36544.153202509871</v>
      </c>
      <c r="D2479">
        <v>28913.898567448934</v>
      </c>
      <c r="E2479" s="4">
        <v>32939.251842225487</v>
      </c>
      <c r="F2479" t="str">
        <f t="shared" si="38"/>
        <v>Decrease</v>
      </c>
    </row>
    <row r="2480" spans="1:6" x14ac:dyDescent="0.2">
      <c r="A2480" s="1">
        <v>44483</v>
      </c>
      <c r="B2480" s="2">
        <v>31879.509076313134</v>
      </c>
      <c r="C2480" s="3">
        <v>35405.111010966553</v>
      </c>
      <c r="D2480">
        <v>28841.584403117413</v>
      </c>
      <c r="E2480" s="4">
        <v>32994.246260590975</v>
      </c>
      <c r="F2480" t="str">
        <f t="shared" si="38"/>
        <v>Increase</v>
      </c>
    </row>
    <row r="2481" spans="1:6" x14ac:dyDescent="0.2">
      <c r="A2481" s="1">
        <v>44484</v>
      </c>
      <c r="B2481" s="2">
        <v>32330.136632989721</v>
      </c>
      <c r="C2481" s="3">
        <v>35454.536959566663</v>
      </c>
      <c r="D2481">
        <v>29231.161833499351</v>
      </c>
      <c r="E2481" s="4">
        <v>33149.695467913625</v>
      </c>
      <c r="F2481" t="str">
        <f t="shared" si="38"/>
        <v>Increase</v>
      </c>
    </row>
    <row r="2482" spans="1:6" x14ac:dyDescent="0.2">
      <c r="A2482" s="1">
        <v>44485</v>
      </c>
      <c r="B2482" s="2">
        <v>30965.193318813268</v>
      </c>
      <c r="C2482" s="3">
        <v>34643.704984505363</v>
      </c>
      <c r="D2482">
        <v>28024.290883050548</v>
      </c>
      <c r="E2482" s="4">
        <v>31597.726802888108</v>
      </c>
      <c r="F2482" t="str">
        <f t="shared" si="38"/>
        <v>Decrease</v>
      </c>
    </row>
    <row r="2483" spans="1:6" x14ac:dyDescent="0.2">
      <c r="A2483" s="1">
        <v>44486</v>
      </c>
      <c r="B2483" s="2">
        <v>29986.169138329016</v>
      </c>
      <c r="C2483" s="3">
        <v>33058.546028924364</v>
      </c>
      <c r="D2483">
        <v>26307.050886217548</v>
      </c>
      <c r="E2483" s="4">
        <v>30548.173536979044</v>
      </c>
      <c r="F2483" t="str">
        <f t="shared" si="38"/>
        <v>Decrease</v>
      </c>
    </row>
    <row r="2484" spans="1:6" x14ac:dyDescent="0.2">
      <c r="A2484" s="1">
        <v>44487</v>
      </c>
      <c r="B2484" s="2">
        <v>30268.184683088177</v>
      </c>
      <c r="C2484" s="3">
        <v>33795.001277339703</v>
      </c>
      <c r="D2484">
        <v>27391.135078356987</v>
      </c>
      <c r="E2484" s="4">
        <v>30634.773597997206</v>
      </c>
      <c r="F2484" t="str">
        <f t="shared" si="38"/>
        <v>Increase</v>
      </c>
    </row>
    <row r="2485" spans="1:6" x14ac:dyDescent="0.2">
      <c r="A2485" s="1">
        <v>44488</v>
      </c>
      <c r="B2485" s="2">
        <v>30914.231302278633</v>
      </c>
      <c r="C2485" s="3">
        <v>34099.702177674051</v>
      </c>
      <c r="D2485">
        <v>28131.673898982957</v>
      </c>
      <c r="E2485" s="4">
        <v>31309.976171567872</v>
      </c>
      <c r="F2485" t="str">
        <f t="shared" si="38"/>
        <v>Increase</v>
      </c>
    </row>
    <row r="2486" spans="1:6" x14ac:dyDescent="0.2">
      <c r="A2486" s="1">
        <v>44489</v>
      </c>
      <c r="B2486" s="2">
        <v>30349.8658539887</v>
      </c>
      <c r="C2486" s="3">
        <v>33297.156618005916</v>
      </c>
      <c r="D2486">
        <v>27615.716966957141</v>
      </c>
      <c r="E2486" s="4">
        <v>31247.092953221105</v>
      </c>
      <c r="F2486" t="str">
        <f t="shared" si="38"/>
        <v>Decrease</v>
      </c>
    </row>
    <row r="2487" spans="1:6" x14ac:dyDescent="0.2">
      <c r="A2487" s="1">
        <v>44490</v>
      </c>
      <c r="B2487" s="2">
        <v>30732.554043167918</v>
      </c>
      <c r="C2487" s="3">
        <v>34129.196839458862</v>
      </c>
      <c r="D2487">
        <v>27427.290720582474</v>
      </c>
      <c r="E2487" s="4">
        <v>31252.171221610024</v>
      </c>
      <c r="F2487" t="str">
        <f t="shared" si="38"/>
        <v>Increase</v>
      </c>
    </row>
    <row r="2488" spans="1:6" x14ac:dyDescent="0.2">
      <c r="A2488" s="1">
        <v>44491</v>
      </c>
      <c r="B2488" s="2">
        <v>31236.039133627335</v>
      </c>
      <c r="C2488" s="3">
        <v>34977.470199188501</v>
      </c>
      <c r="D2488">
        <v>27476.306987233373</v>
      </c>
      <c r="E2488" s="4">
        <v>31276.277417850517</v>
      </c>
      <c r="F2488" t="str">
        <f t="shared" si="38"/>
        <v>Increase</v>
      </c>
    </row>
    <row r="2489" spans="1:6" x14ac:dyDescent="0.2">
      <c r="A2489" s="1">
        <v>44492</v>
      </c>
      <c r="B2489" s="2">
        <v>31054.401334073194</v>
      </c>
      <c r="C2489" s="3">
        <v>33931.337742954071</v>
      </c>
      <c r="D2489">
        <v>28135.693416468341</v>
      </c>
      <c r="E2489" s="4">
        <v>32199.070512962782</v>
      </c>
      <c r="F2489" t="str">
        <f t="shared" si="38"/>
        <v>Increase</v>
      </c>
    </row>
    <row r="2490" spans="1:6" x14ac:dyDescent="0.2">
      <c r="A2490" s="1">
        <v>44493</v>
      </c>
      <c r="B2490" s="2">
        <v>30805.268762476724</v>
      </c>
      <c r="C2490" s="3">
        <v>33380.036573781152</v>
      </c>
      <c r="D2490">
        <v>27648.651928642739</v>
      </c>
      <c r="E2490" s="4">
        <v>30777.364884053819</v>
      </c>
      <c r="F2490" t="str">
        <f t="shared" si="38"/>
        <v>Decrease</v>
      </c>
    </row>
    <row r="2491" spans="1:6" x14ac:dyDescent="0.2">
      <c r="A2491" s="1">
        <v>44494</v>
      </c>
      <c r="B2491" s="2">
        <v>30493.032524151364</v>
      </c>
      <c r="C2491" s="3">
        <v>33086.18003340243</v>
      </c>
      <c r="D2491">
        <v>28024.900007303197</v>
      </c>
      <c r="E2491" s="4">
        <v>30093.629229113205</v>
      </c>
      <c r="F2491" t="str">
        <f t="shared" si="38"/>
        <v>Decrease</v>
      </c>
    </row>
    <row r="2492" spans="1:6" x14ac:dyDescent="0.2">
      <c r="A2492" s="1">
        <v>44495</v>
      </c>
      <c r="B2492" s="2">
        <v>31263.383900737212</v>
      </c>
      <c r="C2492" s="3">
        <v>33981.116389084651</v>
      </c>
      <c r="D2492">
        <v>27898.48221521762</v>
      </c>
      <c r="E2492" s="4">
        <v>31329.325155791255</v>
      </c>
      <c r="F2492" t="str">
        <f t="shared" si="38"/>
        <v>Increase</v>
      </c>
    </row>
    <row r="2493" spans="1:6" x14ac:dyDescent="0.2">
      <c r="A2493" s="1">
        <v>44496</v>
      </c>
      <c r="B2493" s="2">
        <v>32141.126421533099</v>
      </c>
      <c r="C2493" s="3">
        <v>35157.854733629982</v>
      </c>
      <c r="D2493">
        <v>29022.521619066043</v>
      </c>
      <c r="E2493" s="4">
        <v>31337.904071604451</v>
      </c>
      <c r="F2493" t="str">
        <f t="shared" si="38"/>
        <v>Increase</v>
      </c>
    </row>
    <row r="2494" spans="1:6" x14ac:dyDescent="0.2">
      <c r="A2494" s="1">
        <v>44497</v>
      </c>
      <c r="B2494" s="2">
        <v>31742.799351541107</v>
      </c>
      <c r="C2494" s="3">
        <v>34791.488099208815</v>
      </c>
      <c r="D2494">
        <v>28410.904625989067</v>
      </c>
      <c r="E2494" s="4">
        <v>32452.882665391135</v>
      </c>
      <c r="F2494" t="str">
        <f t="shared" si="38"/>
        <v>Increase</v>
      </c>
    </row>
    <row r="2495" spans="1:6" x14ac:dyDescent="0.2">
      <c r="A2495" s="1">
        <v>44498</v>
      </c>
      <c r="B2495" s="2">
        <v>30824.06573733599</v>
      </c>
      <c r="C2495" s="3">
        <v>33840.365372125569</v>
      </c>
      <c r="D2495">
        <v>28036.153891502516</v>
      </c>
      <c r="E2495" s="4">
        <v>30954.824073688964</v>
      </c>
      <c r="F2495" t="str">
        <f t="shared" si="38"/>
        <v>Decrease</v>
      </c>
    </row>
    <row r="2496" spans="1:6" x14ac:dyDescent="0.2">
      <c r="A2496" s="1">
        <v>44499</v>
      </c>
      <c r="B2496" s="2">
        <v>30514.007522432617</v>
      </c>
      <c r="C2496" s="3">
        <v>33890.251492770352</v>
      </c>
      <c r="D2496">
        <v>27853.712809204564</v>
      </c>
      <c r="E2496" s="4">
        <v>30079.813151303199</v>
      </c>
      <c r="F2496" t="str">
        <f t="shared" si="38"/>
        <v>Decrease</v>
      </c>
    </row>
    <row r="2497" spans="1:6" x14ac:dyDescent="0.2">
      <c r="A2497" s="1">
        <v>44500</v>
      </c>
      <c r="B2497" s="2">
        <v>30241.922374007932</v>
      </c>
      <c r="C2497" s="3">
        <v>34170.864918971914</v>
      </c>
      <c r="D2497">
        <v>26844.780548799044</v>
      </c>
      <c r="E2497" s="4">
        <v>30896.827958978061</v>
      </c>
      <c r="F2497" t="str">
        <f t="shared" si="38"/>
        <v>Increase</v>
      </c>
    </row>
    <row r="2498" spans="1:6" x14ac:dyDescent="0.2">
      <c r="A2498" s="1">
        <v>44501</v>
      </c>
      <c r="B2498" s="2">
        <v>30616.89729850569</v>
      </c>
      <c r="C2498" s="3">
        <v>34169.495817974399</v>
      </c>
      <c r="D2498">
        <v>27054.741653360012</v>
      </c>
      <c r="E2498" s="4">
        <v>30947.984985473038</v>
      </c>
      <c r="F2498" t="str">
        <f t="shared" si="38"/>
        <v>Increase</v>
      </c>
    </row>
    <row r="2499" spans="1:6" x14ac:dyDescent="0.2">
      <c r="A2499" s="1">
        <v>44502</v>
      </c>
      <c r="B2499" s="2">
        <v>30650.38950764055</v>
      </c>
      <c r="C2499" s="3">
        <v>33635.165177923664</v>
      </c>
      <c r="D2499">
        <v>27645.932744756923</v>
      </c>
      <c r="E2499" s="4">
        <v>31340.177821827416</v>
      </c>
      <c r="F2499" t="str">
        <f t="shared" si="38"/>
        <v>Increase</v>
      </c>
    </row>
    <row r="2500" spans="1:6" x14ac:dyDescent="0.2">
      <c r="A2500" s="1">
        <v>44503</v>
      </c>
      <c r="B2500" s="2">
        <v>30281.79931035202</v>
      </c>
      <c r="C2500" s="3">
        <v>33111.378059078153</v>
      </c>
      <c r="D2500">
        <v>27077.369260986423</v>
      </c>
      <c r="E2500" s="4">
        <v>29899.462578199964</v>
      </c>
      <c r="F2500" t="str">
        <f t="shared" ref="F2500:F2563" si="39">IF(E2500&gt;=E2499,"Increase","Decrease")</f>
        <v>Decrease</v>
      </c>
    </row>
    <row r="2501" spans="1:6" x14ac:dyDescent="0.2">
      <c r="A2501" s="1">
        <v>44504</v>
      </c>
      <c r="B2501" s="2">
        <v>30652.967850660501</v>
      </c>
      <c r="C2501" s="3">
        <v>33633.544299019835</v>
      </c>
      <c r="D2501">
        <v>27970.092729693999</v>
      </c>
      <c r="E2501" s="4">
        <v>30286.374175915997</v>
      </c>
      <c r="F2501" t="str">
        <f t="shared" si="39"/>
        <v>Increase</v>
      </c>
    </row>
    <row r="2502" spans="1:6" x14ac:dyDescent="0.2">
      <c r="A2502" s="1">
        <v>44505</v>
      </c>
      <c r="B2502" s="2">
        <v>30224.642979936234</v>
      </c>
      <c r="C2502" s="3">
        <v>33886.679056740446</v>
      </c>
      <c r="D2502">
        <v>27155.741874307805</v>
      </c>
      <c r="E2502" s="4">
        <v>30960.812398217429</v>
      </c>
      <c r="F2502" t="str">
        <f t="shared" si="39"/>
        <v>Increase</v>
      </c>
    </row>
    <row r="2503" spans="1:6" x14ac:dyDescent="0.2">
      <c r="A2503" s="1">
        <v>44506</v>
      </c>
      <c r="B2503" s="2">
        <v>29902.271191140135</v>
      </c>
      <c r="C2503" s="3">
        <v>33121.578694931479</v>
      </c>
      <c r="D2503">
        <v>26626.838055335247</v>
      </c>
      <c r="E2503" s="4">
        <v>30231.479884376484</v>
      </c>
      <c r="F2503" t="str">
        <f t="shared" si="39"/>
        <v>Decrease</v>
      </c>
    </row>
    <row r="2504" spans="1:6" x14ac:dyDescent="0.2">
      <c r="A2504" s="1">
        <v>44507</v>
      </c>
      <c r="B2504" s="2">
        <v>29743.702472605488</v>
      </c>
      <c r="C2504" s="3">
        <v>32544.3172221553</v>
      </c>
      <c r="D2504">
        <v>26250.038544803385</v>
      </c>
      <c r="E2504" s="4">
        <v>29873.103286310419</v>
      </c>
      <c r="F2504" t="str">
        <f t="shared" si="39"/>
        <v>Decrease</v>
      </c>
    </row>
    <row r="2505" spans="1:6" x14ac:dyDescent="0.2">
      <c r="A2505" s="1">
        <v>44508</v>
      </c>
      <c r="B2505" s="2">
        <v>29417.206266453213</v>
      </c>
      <c r="C2505" s="3">
        <v>31850.584632195612</v>
      </c>
      <c r="D2505">
        <v>25786.466669111334</v>
      </c>
      <c r="E2505" s="4">
        <v>29095.168099072282</v>
      </c>
      <c r="F2505" t="str">
        <f t="shared" si="39"/>
        <v>Decrease</v>
      </c>
    </row>
    <row r="2506" spans="1:6" x14ac:dyDescent="0.2">
      <c r="A2506" s="1">
        <v>44509</v>
      </c>
      <c r="B2506" s="2">
        <v>29276.641840887336</v>
      </c>
      <c r="C2506" s="3">
        <v>32448.364196894876</v>
      </c>
      <c r="D2506">
        <v>26352.341373679374</v>
      </c>
      <c r="E2506" s="4">
        <v>29954.961553519763</v>
      </c>
      <c r="F2506" t="str">
        <f t="shared" si="39"/>
        <v>Increase</v>
      </c>
    </row>
    <row r="2507" spans="1:6" x14ac:dyDescent="0.2">
      <c r="A2507" s="1">
        <v>44510</v>
      </c>
      <c r="B2507" s="2">
        <v>29550.046639203774</v>
      </c>
      <c r="C2507" s="3">
        <v>32448.365559641457</v>
      </c>
      <c r="D2507">
        <v>26638.75328166</v>
      </c>
      <c r="E2507" s="4">
        <v>29195.853918473142</v>
      </c>
      <c r="F2507" t="str">
        <f t="shared" si="39"/>
        <v>Decrease</v>
      </c>
    </row>
    <row r="2508" spans="1:6" x14ac:dyDescent="0.2">
      <c r="A2508" s="1">
        <v>44511</v>
      </c>
      <c r="B2508" s="2">
        <v>30032.476049052839</v>
      </c>
      <c r="C2508" s="3">
        <v>33066.118372067474</v>
      </c>
      <c r="D2508">
        <v>27020.568858974417</v>
      </c>
      <c r="E2508" s="4">
        <v>30045.336758802914</v>
      </c>
      <c r="F2508" t="str">
        <f t="shared" si="39"/>
        <v>Increase</v>
      </c>
    </row>
    <row r="2509" spans="1:6" x14ac:dyDescent="0.2">
      <c r="A2509" s="1">
        <v>44512</v>
      </c>
      <c r="B2509" s="2">
        <v>30407.629281711492</v>
      </c>
      <c r="C2509" s="3">
        <v>33426.587606714711</v>
      </c>
      <c r="D2509">
        <v>27243.902338290463</v>
      </c>
      <c r="E2509" s="4">
        <v>31127.178758619852</v>
      </c>
      <c r="F2509" t="str">
        <f t="shared" si="39"/>
        <v>Increase</v>
      </c>
    </row>
    <row r="2510" spans="1:6" x14ac:dyDescent="0.2">
      <c r="A2510" s="1">
        <v>44513</v>
      </c>
      <c r="B2510" s="2">
        <v>30661.118317959819</v>
      </c>
      <c r="C2510" s="3">
        <v>33632.39714232707</v>
      </c>
      <c r="D2510">
        <v>27302.258432156723</v>
      </c>
      <c r="E2510" s="4">
        <v>30868.200766435381</v>
      </c>
      <c r="F2510" t="str">
        <f t="shared" si="39"/>
        <v>Decrease</v>
      </c>
    </row>
    <row r="2511" spans="1:6" x14ac:dyDescent="0.2">
      <c r="A2511" s="1">
        <v>44514</v>
      </c>
      <c r="B2511" s="2">
        <v>30356.453541048875</v>
      </c>
      <c r="C2511" s="3">
        <v>33325.241157880133</v>
      </c>
      <c r="D2511">
        <v>27076.301000393865</v>
      </c>
      <c r="E2511" s="4">
        <v>30906.849193512116</v>
      </c>
      <c r="F2511" t="str">
        <f t="shared" si="39"/>
        <v>Increase</v>
      </c>
    </row>
    <row r="2512" spans="1:6" x14ac:dyDescent="0.2">
      <c r="A2512" s="1">
        <v>44515</v>
      </c>
      <c r="B2512" s="2">
        <v>29088.033369648278</v>
      </c>
      <c r="C2512" s="3">
        <v>32079.5087212613</v>
      </c>
      <c r="D2512">
        <v>26414.098129953531</v>
      </c>
      <c r="E2512" s="4">
        <v>30285.260503273152</v>
      </c>
      <c r="F2512" t="str">
        <f t="shared" si="39"/>
        <v>Decrease</v>
      </c>
    </row>
    <row r="2513" spans="1:6" x14ac:dyDescent="0.2">
      <c r="A2513" s="1">
        <v>44516</v>
      </c>
      <c r="B2513" s="2">
        <v>29188.547576751655</v>
      </c>
      <c r="C2513" s="3">
        <v>32152.378070909188</v>
      </c>
      <c r="D2513">
        <v>26104.46018440475</v>
      </c>
      <c r="E2513" s="4">
        <v>29783.137765480904</v>
      </c>
      <c r="F2513" t="str">
        <f t="shared" si="39"/>
        <v>Decrease</v>
      </c>
    </row>
    <row r="2514" spans="1:6" x14ac:dyDescent="0.2">
      <c r="A2514" s="1">
        <v>44517</v>
      </c>
      <c r="B2514" s="2">
        <v>29545.795868542256</v>
      </c>
      <c r="C2514" s="3">
        <v>32692.57451718532</v>
      </c>
      <c r="D2514">
        <v>26917.16096394962</v>
      </c>
      <c r="E2514" s="4">
        <v>29453.408603906606</v>
      </c>
      <c r="F2514" t="str">
        <f t="shared" si="39"/>
        <v>Decrease</v>
      </c>
    </row>
    <row r="2515" spans="1:6" x14ac:dyDescent="0.2">
      <c r="A2515" s="1">
        <v>44518</v>
      </c>
      <c r="B2515" s="2">
        <v>29846.429621829058</v>
      </c>
      <c r="C2515" s="3">
        <v>32864.024643884288</v>
      </c>
      <c r="D2515">
        <v>27195.10402661546</v>
      </c>
      <c r="E2515" s="4">
        <v>30130.918153438077</v>
      </c>
      <c r="F2515" t="str">
        <f t="shared" si="39"/>
        <v>Increase</v>
      </c>
    </row>
    <row r="2516" spans="1:6" x14ac:dyDescent="0.2">
      <c r="A2516" s="1">
        <v>44519</v>
      </c>
      <c r="B2516" s="2">
        <v>29470.182859602883</v>
      </c>
      <c r="C2516" s="3">
        <v>32220.696253476199</v>
      </c>
      <c r="D2516">
        <v>26489.996970681914</v>
      </c>
      <c r="E2516" s="4">
        <v>29541.20738680668</v>
      </c>
      <c r="F2516" t="str">
        <f t="shared" si="39"/>
        <v>Decrease</v>
      </c>
    </row>
    <row r="2517" spans="1:6" x14ac:dyDescent="0.2">
      <c r="A2517" s="1">
        <v>44520</v>
      </c>
      <c r="B2517" s="2">
        <v>29780.289371373372</v>
      </c>
      <c r="C2517" s="3">
        <v>32859.179406210438</v>
      </c>
      <c r="D2517">
        <v>27055.706111218191</v>
      </c>
      <c r="E2517" s="4">
        <v>30027.73312979364</v>
      </c>
      <c r="F2517" t="str">
        <f t="shared" si="39"/>
        <v>Increase</v>
      </c>
    </row>
    <row r="2518" spans="1:6" x14ac:dyDescent="0.2">
      <c r="A2518" s="1">
        <v>44521</v>
      </c>
      <c r="B2518" s="2">
        <v>29621.106716058675</v>
      </c>
      <c r="C2518" s="3">
        <v>32771.375219792273</v>
      </c>
      <c r="D2518">
        <v>26985.450702290997</v>
      </c>
      <c r="E2518" s="4">
        <v>29988.512327625605</v>
      </c>
      <c r="F2518" t="str">
        <f t="shared" si="39"/>
        <v>Decrease</v>
      </c>
    </row>
    <row r="2519" spans="1:6" x14ac:dyDescent="0.2">
      <c r="A2519" s="1">
        <v>44522</v>
      </c>
      <c r="B2519" s="2">
        <v>30076.8327126941</v>
      </c>
      <c r="C2519" s="3">
        <v>33437.962523272261</v>
      </c>
      <c r="D2519">
        <v>27521.473721675218</v>
      </c>
      <c r="E2519" s="4">
        <v>30781.629845778698</v>
      </c>
      <c r="F2519" t="str">
        <f t="shared" si="39"/>
        <v>Increase</v>
      </c>
    </row>
    <row r="2520" spans="1:6" x14ac:dyDescent="0.2">
      <c r="A2520" s="1">
        <v>44523</v>
      </c>
      <c r="B2520" s="2">
        <v>30146.720681335057</v>
      </c>
      <c r="C2520" s="3">
        <v>33140.236880388024</v>
      </c>
      <c r="D2520">
        <v>26932.983178160135</v>
      </c>
      <c r="E2520" s="4">
        <v>30835.88063672353</v>
      </c>
      <c r="F2520" t="str">
        <f t="shared" si="39"/>
        <v>Increase</v>
      </c>
    </row>
    <row r="2521" spans="1:6" x14ac:dyDescent="0.2">
      <c r="A2521" s="1">
        <v>44524</v>
      </c>
      <c r="B2521" s="2">
        <v>29485.554073470837</v>
      </c>
      <c r="C2521" s="3">
        <v>31951.520815194024</v>
      </c>
      <c r="D2521">
        <v>26293.121776227872</v>
      </c>
      <c r="E2521" s="4">
        <v>30153.558634298191</v>
      </c>
      <c r="F2521" t="str">
        <f t="shared" si="39"/>
        <v>Decrease</v>
      </c>
    </row>
    <row r="2522" spans="1:6" x14ac:dyDescent="0.2">
      <c r="A2522" s="1">
        <v>44525</v>
      </c>
      <c r="B2522" s="2">
        <v>28958.361836633117</v>
      </c>
      <c r="C2522" s="3">
        <v>31955.689429368373</v>
      </c>
      <c r="D2522">
        <v>26178.896646351073</v>
      </c>
      <c r="E2522" s="4">
        <v>30032.273488565312</v>
      </c>
      <c r="F2522" t="str">
        <f t="shared" si="39"/>
        <v>Decrease</v>
      </c>
    </row>
    <row r="2523" spans="1:6" x14ac:dyDescent="0.2">
      <c r="A2523" s="1">
        <v>44526</v>
      </c>
      <c r="B2523" s="2">
        <v>29092.974421206185</v>
      </c>
      <c r="C2523" s="3">
        <v>32339.401550257062</v>
      </c>
      <c r="D2523">
        <v>26493.778579763853</v>
      </c>
      <c r="E2523" s="4">
        <v>30167.431358875081</v>
      </c>
      <c r="F2523" t="str">
        <f t="shared" si="39"/>
        <v>Increase</v>
      </c>
    </row>
    <row r="2524" spans="1:6" x14ac:dyDescent="0.2">
      <c r="A2524" s="1">
        <v>44527</v>
      </c>
      <c r="B2524" s="2">
        <v>29118.924746452078</v>
      </c>
      <c r="C2524" s="3">
        <v>31361.730233659619</v>
      </c>
      <c r="D2524">
        <v>26310.19659476621</v>
      </c>
      <c r="E2524" s="4">
        <v>30414.985453448127</v>
      </c>
      <c r="F2524" t="str">
        <f t="shared" si="39"/>
        <v>Increase</v>
      </c>
    </row>
    <row r="2525" spans="1:6" x14ac:dyDescent="0.2">
      <c r="A2525" s="1">
        <v>44528</v>
      </c>
      <c r="B2525" s="2">
        <v>28814.06978576821</v>
      </c>
      <c r="C2525" s="3">
        <v>31136.466425008748</v>
      </c>
      <c r="D2525">
        <v>25275.894554454168</v>
      </c>
      <c r="E2525" s="4">
        <v>29204.523384996075</v>
      </c>
      <c r="F2525" t="str">
        <f t="shared" si="39"/>
        <v>Decrease</v>
      </c>
    </row>
    <row r="2526" spans="1:6" x14ac:dyDescent="0.2">
      <c r="A2526" s="1">
        <v>44529</v>
      </c>
      <c r="B2526" s="2">
        <v>27771.084646331361</v>
      </c>
      <c r="C2526" s="3">
        <v>30659.355741566145</v>
      </c>
      <c r="D2526">
        <v>25095.336398661977</v>
      </c>
      <c r="E2526" s="4">
        <v>27314.647354723416</v>
      </c>
      <c r="F2526" t="str">
        <f t="shared" si="39"/>
        <v>Decrease</v>
      </c>
    </row>
    <row r="2527" spans="1:6" x14ac:dyDescent="0.2">
      <c r="A2527" s="1">
        <v>44530</v>
      </c>
      <c r="B2527" s="2">
        <v>27864.401369338491</v>
      </c>
      <c r="C2527" s="3">
        <v>30391.328569549696</v>
      </c>
      <c r="D2527">
        <v>24956.128858158689</v>
      </c>
      <c r="E2527" s="4">
        <v>28699.387777283326</v>
      </c>
      <c r="F2527" t="str">
        <f t="shared" si="39"/>
        <v>Increase</v>
      </c>
    </row>
    <row r="2528" spans="1:6" x14ac:dyDescent="0.2">
      <c r="A2528" s="1">
        <v>44531</v>
      </c>
      <c r="B2528" s="2">
        <v>28108.895370504924</v>
      </c>
      <c r="C2528" s="3">
        <v>30906.970793823006</v>
      </c>
      <c r="D2528">
        <v>25077.146639303588</v>
      </c>
      <c r="E2528" s="4">
        <v>28696.104923286646</v>
      </c>
      <c r="F2528" t="str">
        <f t="shared" si="39"/>
        <v>Decrease</v>
      </c>
    </row>
    <row r="2529" spans="1:6" x14ac:dyDescent="0.2">
      <c r="A2529" s="1">
        <v>44532</v>
      </c>
      <c r="B2529" s="2">
        <v>28099.361867309784</v>
      </c>
      <c r="C2529" s="3">
        <v>30968.636885716274</v>
      </c>
      <c r="D2529">
        <v>25327.830908535961</v>
      </c>
      <c r="E2529" s="4">
        <v>28041.156675027905</v>
      </c>
      <c r="F2529" t="str">
        <f t="shared" si="39"/>
        <v>Decrease</v>
      </c>
    </row>
    <row r="2530" spans="1:6" x14ac:dyDescent="0.2">
      <c r="A2530" s="1">
        <v>44533</v>
      </c>
      <c r="B2530" s="2">
        <v>27387.983016105765</v>
      </c>
      <c r="C2530" s="3">
        <v>30180.069811957037</v>
      </c>
      <c r="D2530">
        <v>24300.275610991292</v>
      </c>
      <c r="E2530" s="4">
        <v>27546.869152591498</v>
      </c>
      <c r="F2530" t="str">
        <f t="shared" si="39"/>
        <v>Decrease</v>
      </c>
    </row>
    <row r="2531" spans="1:6" x14ac:dyDescent="0.2">
      <c r="A2531" s="1">
        <v>44534</v>
      </c>
      <c r="B2531" s="2">
        <v>27472.91051149476</v>
      </c>
      <c r="C2531" s="3">
        <v>30272.240378135062</v>
      </c>
      <c r="D2531">
        <v>25050.550305756904</v>
      </c>
      <c r="E2531" s="4">
        <v>28036.464494388361</v>
      </c>
      <c r="F2531" t="str">
        <f t="shared" si="39"/>
        <v>Increase</v>
      </c>
    </row>
    <row r="2532" spans="1:6" x14ac:dyDescent="0.2">
      <c r="A2532" s="1">
        <v>44535</v>
      </c>
      <c r="B2532" s="2">
        <v>27909.39414295612</v>
      </c>
      <c r="C2532" s="3">
        <v>30657.047961724918</v>
      </c>
      <c r="D2532">
        <v>24296.097181996582</v>
      </c>
      <c r="E2532" s="4">
        <v>27269.028560268343</v>
      </c>
      <c r="F2532" t="str">
        <f t="shared" si="39"/>
        <v>Decrease</v>
      </c>
    </row>
    <row r="2533" spans="1:6" x14ac:dyDescent="0.2">
      <c r="A2533" s="1">
        <v>44536</v>
      </c>
      <c r="B2533" s="2">
        <v>28379.099397247523</v>
      </c>
      <c r="C2533" s="3">
        <v>31519.98151231114</v>
      </c>
      <c r="D2533">
        <v>25545.501301206314</v>
      </c>
      <c r="E2533" s="4">
        <v>28773.32990781117</v>
      </c>
      <c r="F2533" t="str">
        <f t="shared" si="39"/>
        <v>Increase</v>
      </c>
    </row>
    <row r="2534" spans="1:6" x14ac:dyDescent="0.2">
      <c r="A2534" s="1">
        <v>44537</v>
      </c>
      <c r="B2534" s="2">
        <v>29045.42244092594</v>
      </c>
      <c r="C2534" s="3">
        <v>31801.992300541693</v>
      </c>
      <c r="D2534">
        <v>26192.756097561887</v>
      </c>
      <c r="E2534" s="4">
        <v>28831.788287545605</v>
      </c>
      <c r="F2534" t="str">
        <f t="shared" si="39"/>
        <v>Increase</v>
      </c>
    </row>
    <row r="2535" spans="1:6" x14ac:dyDescent="0.2">
      <c r="A2535" s="1">
        <v>44538</v>
      </c>
      <c r="B2535" s="2">
        <v>28903.905105656762</v>
      </c>
      <c r="C2535" s="3">
        <v>31899.867749213594</v>
      </c>
      <c r="D2535">
        <v>26157.461004876131</v>
      </c>
      <c r="E2535" s="4">
        <v>29531.668655080401</v>
      </c>
      <c r="F2535" t="str">
        <f t="shared" si="39"/>
        <v>Increase</v>
      </c>
    </row>
    <row r="2536" spans="1:6" x14ac:dyDescent="0.2">
      <c r="A2536" s="1">
        <v>44539</v>
      </c>
      <c r="B2536" s="2">
        <v>28884.819110303277</v>
      </c>
      <c r="C2536" s="3">
        <v>31059.880674568863</v>
      </c>
      <c r="D2536">
        <v>25790.640576878002</v>
      </c>
      <c r="E2536" s="4">
        <v>29293.292668167756</v>
      </c>
      <c r="F2536" t="str">
        <f t="shared" si="39"/>
        <v>Decrease</v>
      </c>
    </row>
    <row r="2537" spans="1:6" x14ac:dyDescent="0.2">
      <c r="A2537" s="1">
        <v>44540</v>
      </c>
      <c r="B2537" s="2">
        <v>29272.112010396799</v>
      </c>
      <c r="C2537" s="3">
        <v>32169.42198836496</v>
      </c>
      <c r="D2537">
        <v>26156.121724874105</v>
      </c>
      <c r="E2537" s="4">
        <v>29400.248028613576</v>
      </c>
      <c r="F2537" t="str">
        <f t="shared" si="39"/>
        <v>Increase</v>
      </c>
    </row>
    <row r="2538" spans="1:6" x14ac:dyDescent="0.2">
      <c r="A2538" s="1">
        <v>44541</v>
      </c>
      <c r="B2538" s="2">
        <v>29616.48514730544</v>
      </c>
      <c r="C2538" s="3">
        <v>33224.178245222567</v>
      </c>
      <c r="D2538">
        <v>26681.555914494955</v>
      </c>
      <c r="E2538" s="4">
        <v>29672.233442898214</v>
      </c>
      <c r="F2538" t="str">
        <f t="shared" si="39"/>
        <v>Increase</v>
      </c>
    </row>
    <row r="2539" spans="1:6" x14ac:dyDescent="0.2">
      <c r="A2539" s="1">
        <v>44542</v>
      </c>
      <c r="B2539" s="2">
        <v>28895.331801237178</v>
      </c>
      <c r="C2539" s="3">
        <v>32552.392578848368</v>
      </c>
      <c r="D2539">
        <v>26046.198284473783</v>
      </c>
      <c r="E2539" s="4">
        <v>29412.546209917091</v>
      </c>
      <c r="F2539" t="str">
        <f t="shared" si="39"/>
        <v>Decrease</v>
      </c>
    </row>
    <row r="2540" spans="1:6" x14ac:dyDescent="0.2">
      <c r="A2540" s="1">
        <v>44543</v>
      </c>
      <c r="B2540" s="2">
        <v>28218.534116519233</v>
      </c>
      <c r="C2540" s="3">
        <v>31074.547292480118</v>
      </c>
      <c r="D2540">
        <v>25405.505387156521</v>
      </c>
      <c r="E2540" s="4">
        <v>28753.48403501435</v>
      </c>
      <c r="F2540" t="str">
        <f t="shared" si="39"/>
        <v>Decrease</v>
      </c>
    </row>
    <row r="2541" spans="1:6" x14ac:dyDescent="0.2">
      <c r="A2541" s="1">
        <v>44544</v>
      </c>
      <c r="B2541" s="2">
        <v>28082.43225926493</v>
      </c>
      <c r="C2541" s="3">
        <v>30771.911420678996</v>
      </c>
      <c r="D2541">
        <v>25282.551080032303</v>
      </c>
      <c r="E2541" s="4">
        <v>29132.758140174934</v>
      </c>
      <c r="F2541" t="str">
        <f t="shared" si="39"/>
        <v>Increase</v>
      </c>
    </row>
    <row r="2542" spans="1:6" x14ac:dyDescent="0.2">
      <c r="A2542" s="1">
        <v>44545</v>
      </c>
      <c r="B2542" s="2">
        <v>28499.30581920674</v>
      </c>
      <c r="C2542" s="3">
        <v>31384.678790376696</v>
      </c>
      <c r="D2542">
        <v>25636.352794700801</v>
      </c>
      <c r="E2542" s="4">
        <v>28880.502788884674</v>
      </c>
      <c r="F2542" t="str">
        <f t="shared" si="39"/>
        <v>Decrease</v>
      </c>
    </row>
    <row r="2543" spans="1:6" x14ac:dyDescent="0.2">
      <c r="A2543" s="1">
        <v>44546</v>
      </c>
      <c r="B2543" s="2">
        <v>28444.060403500287</v>
      </c>
      <c r="C2543" s="3">
        <v>31305.696180874274</v>
      </c>
      <c r="D2543">
        <v>26086.174400215634</v>
      </c>
      <c r="E2543" s="4">
        <v>28699.273119963884</v>
      </c>
      <c r="F2543" t="str">
        <f t="shared" si="39"/>
        <v>Decrease</v>
      </c>
    </row>
    <row r="2544" spans="1:6" x14ac:dyDescent="0.2">
      <c r="A2544" s="1">
        <v>44547</v>
      </c>
      <c r="B2544" s="2">
        <v>28986.493176187101</v>
      </c>
      <c r="C2544" s="3">
        <v>31592.8142575725</v>
      </c>
      <c r="D2544">
        <v>26326.496297430302</v>
      </c>
      <c r="E2544" s="4">
        <v>29231.193654862742</v>
      </c>
      <c r="F2544" t="str">
        <f t="shared" si="39"/>
        <v>Increase</v>
      </c>
    </row>
    <row r="2545" spans="1:6" x14ac:dyDescent="0.2">
      <c r="A2545" s="1">
        <v>44548</v>
      </c>
      <c r="B2545" s="2">
        <v>30250.156337526081</v>
      </c>
      <c r="C2545" s="3">
        <v>33868.410530707697</v>
      </c>
      <c r="D2545">
        <v>27536.485280487857</v>
      </c>
      <c r="E2545" s="4">
        <v>30292.219845782576</v>
      </c>
      <c r="F2545" t="str">
        <f t="shared" si="39"/>
        <v>Increase</v>
      </c>
    </row>
    <row r="2546" spans="1:6" x14ac:dyDescent="0.2">
      <c r="A2546" s="1">
        <v>44549</v>
      </c>
      <c r="B2546" s="2">
        <v>29508.185889149951</v>
      </c>
      <c r="C2546" s="3">
        <v>33185.237307569572</v>
      </c>
      <c r="D2546">
        <v>27372.207546987709</v>
      </c>
      <c r="E2546" s="4">
        <v>29681.956966797119</v>
      </c>
      <c r="F2546" t="str">
        <f t="shared" si="39"/>
        <v>Decrease</v>
      </c>
    </row>
    <row r="2547" spans="1:6" x14ac:dyDescent="0.2">
      <c r="A2547" s="1">
        <v>44550</v>
      </c>
      <c r="B2547" s="2">
        <v>28593.205210281158</v>
      </c>
      <c r="C2547" s="3">
        <v>31553.628328028182</v>
      </c>
      <c r="D2547">
        <v>26264.617716397515</v>
      </c>
      <c r="E2547" s="4">
        <v>28949.135514422986</v>
      </c>
      <c r="F2547" t="str">
        <f t="shared" si="39"/>
        <v>Decrease</v>
      </c>
    </row>
    <row r="2548" spans="1:6" x14ac:dyDescent="0.2">
      <c r="A2548" s="1">
        <v>44551</v>
      </c>
      <c r="B2548" s="2">
        <v>28443.127756394617</v>
      </c>
      <c r="C2548" s="3">
        <v>31428.584246038703</v>
      </c>
      <c r="D2548">
        <v>25315.808262261231</v>
      </c>
      <c r="E2548" s="4">
        <v>28595.679573403882</v>
      </c>
      <c r="F2548" t="str">
        <f t="shared" si="39"/>
        <v>Decrease</v>
      </c>
    </row>
    <row r="2549" spans="1:6" x14ac:dyDescent="0.2">
      <c r="A2549" s="1">
        <v>44552</v>
      </c>
      <c r="B2549" s="2">
        <v>28291.521102365903</v>
      </c>
      <c r="C2549" s="3">
        <v>31055.34964777248</v>
      </c>
      <c r="D2549">
        <v>25373.806764093159</v>
      </c>
      <c r="E2549" s="4">
        <v>28728.379586672363</v>
      </c>
      <c r="F2549" t="str">
        <f t="shared" si="39"/>
        <v>Increase</v>
      </c>
    </row>
    <row r="2550" spans="1:6" x14ac:dyDescent="0.2">
      <c r="A2550" s="1">
        <v>44553</v>
      </c>
      <c r="B2550" s="2">
        <v>28442.50456379489</v>
      </c>
      <c r="C2550" s="3">
        <v>31300.061032482838</v>
      </c>
      <c r="D2550">
        <v>25734.381501810047</v>
      </c>
      <c r="E2550" s="4">
        <v>28561.49786823686</v>
      </c>
      <c r="F2550" t="str">
        <f t="shared" si="39"/>
        <v>Decrease</v>
      </c>
    </row>
    <row r="2551" spans="1:6" x14ac:dyDescent="0.2">
      <c r="A2551" s="1">
        <v>44554</v>
      </c>
      <c r="B2551" s="2">
        <v>28913.794554858909</v>
      </c>
      <c r="C2551" s="3">
        <v>31673.103771397844</v>
      </c>
      <c r="D2551">
        <v>26447.784760655028</v>
      </c>
      <c r="E2551" s="4">
        <v>29208.602380517528</v>
      </c>
      <c r="F2551" t="str">
        <f t="shared" si="39"/>
        <v>Increase</v>
      </c>
    </row>
    <row r="2552" spans="1:6" x14ac:dyDescent="0.2">
      <c r="A2552" s="1">
        <v>44555</v>
      </c>
      <c r="B2552" s="2">
        <v>28782.399705866475</v>
      </c>
      <c r="C2552" s="3">
        <v>32177.569270752509</v>
      </c>
      <c r="D2552">
        <v>25933.083670063654</v>
      </c>
      <c r="E2552" s="4">
        <v>29223.260664166115</v>
      </c>
      <c r="F2552" t="str">
        <f t="shared" si="39"/>
        <v>Increase</v>
      </c>
    </row>
    <row r="2553" spans="1:6" x14ac:dyDescent="0.2">
      <c r="A2553" s="1">
        <v>44556</v>
      </c>
      <c r="B2553" s="2">
        <v>28639.795403266249</v>
      </c>
      <c r="C2553" s="3">
        <v>31472.715713204241</v>
      </c>
      <c r="D2553">
        <v>25680.507172167028</v>
      </c>
      <c r="E2553" s="4">
        <v>29315.231115411705</v>
      </c>
      <c r="F2553" t="str">
        <f t="shared" si="39"/>
        <v>Increase</v>
      </c>
    </row>
    <row r="2554" spans="1:6" x14ac:dyDescent="0.2">
      <c r="A2554" s="1">
        <v>44557</v>
      </c>
      <c r="B2554" s="2">
        <v>28349.680638803064</v>
      </c>
      <c r="C2554" s="3">
        <v>31228.590351072777</v>
      </c>
      <c r="D2554">
        <v>25510.39180191189</v>
      </c>
      <c r="E2554" s="4">
        <v>28119.603205355113</v>
      </c>
      <c r="F2554" t="str">
        <f t="shared" si="39"/>
        <v>Decrease</v>
      </c>
    </row>
    <row r="2555" spans="1:6" x14ac:dyDescent="0.2">
      <c r="A2555" s="1">
        <v>44558</v>
      </c>
      <c r="B2555" s="2">
        <v>28764.224359621352</v>
      </c>
      <c r="C2555" s="3">
        <v>32247.55348360676</v>
      </c>
      <c r="D2555">
        <v>25826.109827438682</v>
      </c>
      <c r="E2555" s="4">
        <v>29315.377051256353</v>
      </c>
      <c r="F2555" t="str">
        <f t="shared" si="39"/>
        <v>Increase</v>
      </c>
    </row>
    <row r="2556" spans="1:6" x14ac:dyDescent="0.2">
      <c r="A2556" s="1">
        <v>44559</v>
      </c>
      <c r="B2556" s="2">
        <v>29818.871751707193</v>
      </c>
      <c r="C2556" s="3">
        <v>32611.997896223234</v>
      </c>
      <c r="D2556">
        <v>26690.929636225414</v>
      </c>
      <c r="E2556" s="4">
        <v>29884.733412804722</v>
      </c>
      <c r="F2556" t="str">
        <f t="shared" si="39"/>
        <v>Increase</v>
      </c>
    </row>
    <row r="2557" spans="1:6" x14ac:dyDescent="0.2">
      <c r="A2557" s="1">
        <v>44560</v>
      </c>
      <c r="B2557" s="2">
        <v>30279.129782309981</v>
      </c>
      <c r="C2557" s="3">
        <v>33011.557177213239</v>
      </c>
      <c r="D2557">
        <v>26655.17149171462</v>
      </c>
      <c r="E2557" s="4">
        <v>30372.673977924787</v>
      </c>
      <c r="F2557" t="str">
        <f t="shared" si="39"/>
        <v>Increase</v>
      </c>
    </row>
    <row r="2558" spans="1:6" x14ac:dyDescent="0.2">
      <c r="A2558" s="1">
        <v>44561</v>
      </c>
      <c r="B2558" s="2">
        <v>30504.494028495661</v>
      </c>
      <c r="C2558" s="3">
        <v>33391.114369145362</v>
      </c>
      <c r="D2558">
        <v>26902.165241385435</v>
      </c>
      <c r="E2558" s="4">
        <v>31239.441364634647</v>
      </c>
      <c r="F2558" t="str">
        <f t="shared" si="39"/>
        <v>Increase</v>
      </c>
    </row>
    <row r="2559" spans="1:6" x14ac:dyDescent="0.2">
      <c r="A2559" s="1">
        <v>44562</v>
      </c>
      <c r="B2559" s="2">
        <v>30220.191668410655</v>
      </c>
      <c r="C2559" s="3">
        <v>33460.069678268483</v>
      </c>
      <c r="D2559">
        <v>27310.466625419143</v>
      </c>
      <c r="E2559" s="4">
        <v>30430.382589039302</v>
      </c>
      <c r="F2559" t="str">
        <f t="shared" si="39"/>
        <v>Decrease</v>
      </c>
    </row>
    <row r="2560" spans="1:6" x14ac:dyDescent="0.2">
      <c r="A2560" s="1">
        <v>44563</v>
      </c>
      <c r="B2560" s="2">
        <v>29909.447820123009</v>
      </c>
      <c r="C2560" s="3">
        <v>32489.547011524806</v>
      </c>
      <c r="D2560">
        <v>26762.517461942374</v>
      </c>
      <c r="E2560" s="4">
        <v>29904.268840326295</v>
      </c>
      <c r="F2560" t="str">
        <f t="shared" si="39"/>
        <v>Decrease</v>
      </c>
    </row>
    <row r="2561" spans="1:6" x14ac:dyDescent="0.2">
      <c r="A2561" s="1">
        <v>44564</v>
      </c>
      <c r="B2561" s="2">
        <v>28795.466635005956</v>
      </c>
      <c r="C2561" s="3">
        <v>31800.873571081174</v>
      </c>
      <c r="D2561">
        <v>25639.410185751247</v>
      </c>
      <c r="E2561" s="4">
        <v>28226.01090984754</v>
      </c>
      <c r="F2561" t="str">
        <f t="shared" si="39"/>
        <v>Decrease</v>
      </c>
    </row>
    <row r="2562" spans="1:6" x14ac:dyDescent="0.2">
      <c r="A2562" s="1">
        <v>44565</v>
      </c>
      <c r="B2562" s="2">
        <v>28015.793767723088</v>
      </c>
      <c r="C2562" s="3">
        <v>30990.478622944873</v>
      </c>
      <c r="D2562">
        <v>24712.6757135884</v>
      </c>
      <c r="E2562" s="4">
        <v>27917.599063076272</v>
      </c>
      <c r="F2562" t="str">
        <f t="shared" si="39"/>
        <v>Decrease</v>
      </c>
    </row>
    <row r="2563" spans="1:6" x14ac:dyDescent="0.2">
      <c r="A2563" s="1">
        <v>44566</v>
      </c>
      <c r="B2563" s="2">
        <v>29238.173141566185</v>
      </c>
      <c r="C2563" s="3">
        <v>31769.056363296357</v>
      </c>
      <c r="D2563">
        <v>26372.487077156362</v>
      </c>
      <c r="E2563" s="4">
        <v>29069.926407783983</v>
      </c>
      <c r="F2563" t="str">
        <f t="shared" si="39"/>
        <v>Increase</v>
      </c>
    </row>
    <row r="2564" spans="1:6" x14ac:dyDescent="0.2">
      <c r="A2564" s="1">
        <v>44567</v>
      </c>
      <c r="B2564" s="2">
        <v>28822.714790529721</v>
      </c>
      <c r="C2564" s="3">
        <v>32002.283065630741</v>
      </c>
      <c r="D2564">
        <v>26072.766406175815</v>
      </c>
      <c r="E2564" s="4">
        <v>28811.458367268348</v>
      </c>
      <c r="F2564" t="str">
        <f t="shared" ref="F2564:F2627" si="40">IF(E2564&gt;=E2563,"Increase","Decrease")</f>
        <v>Decrease</v>
      </c>
    </row>
    <row r="2565" spans="1:6" x14ac:dyDescent="0.2">
      <c r="A2565" s="1">
        <v>44568</v>
      </c>
      <c r="B2565" s="2">
        <v>28899.687944690577</v>
      </c>
      <c r="C2565" s="3">
        <v>32155.120001331419</v>
      </c>
      <c r="D2565">
        <v>26017.039040175532</v>
      </c>
      <c r="E2565" s="4">
        <v>28679.359790214352</v>
      </c>
      <c r="F2565" t="str">
        <f t="shared" si="40"/>
        <v>Decrease</v>
      </c>
    </row>
    <row r="2566" spans="1:6" x14ac:dyDescent="0.2">
      <c r="A2566" s="1">
        <v>44569</v>
      </c>
      <c r="B2566" s="2">
        <v>28807.288014278125</v>
      </c>
      <c r="C2566" s="3">
        <v>31663.92107045708</v>
      </c>
      <c r="D2566">
        <v>26068.114115634791</v>
      </c>
      <c r="E2566" s="4">
        <v>28632.709796874242</v>
      </c>
      <c r="F2566" t="str">
        <f t="shared" si="40"/>
        <v>Decrease</v>
      </c>
    </row>
    <row r="2567" spans="1:6" x14ac:dyDescent="0.2">
      <c r="A2567" s="1">
        <v>44570</v>
      </c>
      <c r="B2567" s="2">
        <v>29105.272852541908</v>
      </c>
      <c r="C2567" s="3">
        <v>32236.060543792581</v>
      </c>
      <c r="D2567">
        <v>26632.274897740816</v>
      </c>
      <c r="E2567" s="4">
        <v>29656.410086923828</v>
      </c>
      <c r="F2567" t="str">
        <f t="shared" si="40"/>
        <v>Increase</v>
      </c>
    </row>
    <row r="2568" spans="1:6" x14ac:dyDescent="0.2">
      <c r="A2568" s="1">
        <v>44571</v>
      </c>
      <c r="B2568" s="2">
        <v>29416.823833793416</v>
      </c>
      <c r="C2568" s="3">
        <v>32893.539630287931</v>
      </c>
      <c r="D2568">
        <v>26180.303119089545</v>
      </c>
      <c r="E2568" s="4">
        <v>29384.030342966598</v>
      </c>
      <c r="F2568" t="str">
        <f t="shared" si="40"/>
        <v>Decrease</v>
      </c>
    </row>
    <row r="2569" spans="1:6" x14ac:dyDescent="0.2">
      <c r="A2569" s="1">
        <v>44572</v>
      </c>
      <c r="B2569" s="2">
        <v>30345.442708061211</v>
      </c>
      <c r="C2569" s="3">
        <v>33352.220812766405</v>
      </c>
      <c r="D2569">
        <v>27510.928946092758</v>
      </c>
      <c r="E2569" s="4">
        <v>30418.358272948266</v>
      </c>
      <c r="F2569" t="str">
        <f t="shared" si="40"/>
        <v>Increase</v>
      </c>
    </row>
    <row r="2570" spans="1:6" x14ac:dyDescent="0.2">
      <c r="A2570" s="1">
        <v>44573</v>
      </c>
      <c r="B2570" s="2">
        <v>30846.703839967468</v>
      </c>
      <c r="C2570" s="3">
        <v>33852.767952393348</v>
      </c>
      <c r="D2570">
        <v>27627.53835370552</v>
      </c>
      <c r="E2570" s="4">
        <v>31089.55142925353</v>
      </c>
      <c r="F2570" t="str">
        <f t="shared" si="40"/>
        <v>Increase</v>
      </c>
    </row>
    <row r="2571" spans="1:6" x14ac:dyDescent="0.2">
      <c r="A2571" s="1">
        <v>44574</v>
      </c>
      <c r="B2571" s="2">
        <v>30740.336319445276</v>
      </c>
      <c r="C2571" s="3">
        <v>33656.218788637118</v>
      </c>
      <c r="D2571">
        <v>27605.425724947392</v>
      </c>
      <c r="E2571" s="4">
        <v>30771.242489778517</v>
      </c>
      <c r="F2571" t="str">
        <f t="shared" si="40"/>
        <v>Decrease</v>
      </c>
    </row>
    <row r="2572" spans="1:6" x14ac:dyDescent="0.2">
      <c r="A2572" s="1">
        <v>44575</v>
      </c>
      <c r="B2572" s="2">
        <v>30311.936675442394</v>
      </c>
      <c r="C2572" s="3">
        <v>33334.308350816391</v>
      </c>
      <c r="D2572">
        <v>26960.09610831365</v>
      </c>
      <c r="E2572" s="4">
        <v>30492.276843070787</v>
      </c>
      <c r="F2572" t="str">
        <f t="shared" si="40"/>
        <v>Decrease</v>
      </c>
    </row>
    <row r="2573" spans="1:6" x14ac:dyDescent="0.2">
      <c r="A2573" s="1">
        <v>44576</v>
      </c>
      <c r="B2573" s="2">
        <v>29734.767384059291</v>
      </c>
      <c r="C2573" s="3">
        <v>32518.848761491885</v>
      </c>
      <c r="D2573">
        <v>26116.36572841855</v>
      </c>
      <c r="E2573" s="4">
        <v>29591.545669604515</v>
      </c>
      <c r="F2573" t="str">
        <f t="shared" si="40"/>
        <v>Decrease</v>
      </c>
    </row>
    <row r="2574" spans="1:6" x14ac:dyDescent="0.2">
      <c r="A2574" s="1">
        <v>44577</v>
      </c>
      <c r="B2574" s="2">
        <v>29344.098078239564</v>
      </c>
      <c r="C2574" s="3">
        <v>32125.148810517057</v>
      </c>
      <c r="D2574">
        <v>26425.349326836145</v>
      </c>
      <c r="E2574" s="4">
        <v>29781.222067502691</v>
      </c>
      <c r="F2574" t="str">
        <f t="shared" si="40"/>
        <v>Increase</v>
      </c>
    </row>
    <row r="2575" spans="1:6" x14ac:dyDescent="0.2">
      <c r="A2575" s="1">
        <v>44578</v>
      </c>
      <c r="B2575" s="2">
        <v>29460.05153330525</v>
      </c>
      <c r="C2575" s="3">
        <v>32205.956305869997</v>
      </c>
      <c r="D2575">
        <v>25999.784619845283</v>
      </c>
      <c r="E2575" s="4">
        <v>30248.894002378012</v>
      </c>
      <c r="F2575" t="str">
        <f t="shared" si="40"/>
        <v>Increase</v>
      </c>
    </row>
    <row r="2576" spans="1:6" x14ac:dyDescent="0.2">
      <c r="A2576" s="1">
        <v>44579</v>
      </c>
      <c r="B2576" s="2">
        <v>28295.03857594162</v>
      </c>
      <c r="C2576" s="3">
        <v>31236.630184881142</v>
      </c>
      <c r="D2576">
        <v>26007.133098668513</v>
      </c>
      <c r="E2576" s="4">
        <v>28811.209210732693</v>
      </c>
      <c r="F2576" t="str">
        <f t="shared" si="40"/>
        <v>Decrease</v>
      </c>
    </row>
    <row r="2577" spans="1:6" x14ac:dyDescent="0.2">
      <c r="A2577" s="1">
        <v>44580</v>
      </c>
      <c r="B2577" s="2">
        <v>27498.172197767602</v>
      </c>
      <c r="C2577" s="3">
        <v>30351.922521023098</v>
      </c>
      <c r="D2577">
        <v>24557.628178056821</v>
      </c>
      <c r="E2577" s="4">
        <v>27383.781301475676</v>
      </c>
      <c r="F2577" t="str">
        <f t="shared" si="40"/>
        <v>Decrease</v>
      </c>
    </row>
    <row r="2578" spans="1:6" x14ac:dyDescent="0.2">
      <c r="A2578" s="1">
        <v>44581</v>
      </c>
      <c r="B2578" s="2">
        <v>27335.648696879634</v>
      </c>
      <c r="C2578" s="3">
        <v>29968.996380722343</v>
      </c>
      <c r="D2578">
        <v>24525.463535790172</v>
      </c>
      <c r="E2578" s="4">
        <v>27332.922775782459</v>
      </c>
      <c r="F2578" t="str">
        <f t="shared" si="40"/>
        <v>Decrease</v>
      </c>
    </row>
    <row r="2579" spans="1:6" x14ac:dyDescent="0.2">
      <c r="A2579" s="1">
        <v>44582</v>
      </c>
      <c r="B2579" s="2">
        <v>27609.120466186796</v>
      </c>
      <c r="C2579" s="3">
        <v>30537.609353272124</v>
      </c>
      <c r="D2579">
        <v>24730.797920897963</v>
      </c>
      <c r="E2579" s="4">
        <v>28012.625185655987</v>
      </c>
      <c r="F2579" t="str">
        <f t="shared" si="40"/>
        <v>Increase</v>
      </c>
    </row>
    <row r="2580" spans="1:6" x14ac:dyDescent="0.2">
      <c r="A2580" s="1">
        <v>44583</v>
      </c>
      <c r="B2580" s="2">
        <v>27185.595445281819</v>
      </c>
      <c r="C2580" s="3">
        <v>30330.099898267177</v>
      </c>
      <c r="D2580">
        <v>24319.650226166334</v>
      </c>
      <c r="E2580" s="4">
        <v>27976.130692894796</v>
      </c>
      <c r="F2580" t="str">
        <f t="shared" si="40"/>
        <v>Decrease</v>
      </c>
    </row>
    <row r="2581" spans="1:6" x14ac:dyDescent="0.2">
      <c r="A2581" s="1">
        <v>44584</v>
      </c>
      <c r="B2581" s="2">
        <v>27278.870110738164</v>
      </c>
      <c r="C2581" s="3">
        <v>29924.717653130207</v>
      </c>
      <c r="D2581">
        <v>24557.463616625992</v>
      </c>
      <c r="E2581" s="4">
        <v>28101.275946715854</v>
      </c>
      <c r="F2581" t="str">
        <f t="shared" si="40"/>
        <v>Increase</v>
      </c>
    </row>
    <row r="2582" spans="1:6" x14ac:dyDescent="0.2">
      <c r="A2582" s="1">
        <v>44585</v>
      </c>
      <c r="B2582" s="2">
        <v>26312.247744248136</v>
      </c>
      <c r="C2582" s="3">
        <v>28780.90557424177</v>
      </c>
      <c r="D2582">
        <v>23310.814864228589</v>
      </c>
      <c r="E2582" s="4">
        <v>26662.672351908212</v>
      </c>
      <c r="F2582" t="str">
        <f t="shared" si="40"/>
        <v>Decrease</v>
      </c>
    </row>
    <row r="2583" spans="1:6" x14ac:dyDescent="0.2">
      <c r="A2583" s="1">
        <v>44586</v>
      </c>
      <c r="B2583" s="2">
        <v>26417.287011453962</v>
      </c>
      <c r="C2583" s="3">
        <v>29148.453444729148</v>
      </c>
      <c r="D2583">
        <v>23753.172424294782</v>
      </c>
      <c r="E2583" s="4">
        <v>26954.078769911779</v>
      </c>
      <c r="F2583" t="str">
        <f t="shared" si="40"/>
        <v>Increase</v>
      </c>
    </row>
    <row r="2584" spans="1:6" x14ac:dyDescent="0.2">
      <c r="A2584" s="1">
        <v>44587</v>
      </c>
      <c r="B2584" s="2">
        <v>27205.60928305814</v>
      </c>
      <c r="C2584" s="3">
        <v>29713.33751180899</v>
      </c>
      <c r="D2584">
        <v>24276.795231225056</v>
      </c>
      <c r="E2584" s="4">
        <v>27017.884768710941</v>
      </c>
      <c r="F2584" t="str">
        <f t="shared" si="40"/>
        <v>Increase</v>
      </c>
    </row>
    <row r="2585" spans="1:6" x14ac:dyDescent="0.2">
      <c r="A2585" s="1">
        <v>44588</v>
      </c>
      <c r="B2585" s="2">
        <v>27135.088952624439</v>
      </c>
      <c r="C2585" s="3">
        <v>30067.284612022548</v>
      </c>
      <c r="D2585">
        <v>24065.994783453742</v>
      </c>
      <c r="E2585" s="4">
        <v>27242.471166425006</v>
      </c>
      <c r="F2585" t="str">
        <f t="shared" si="40"/>
        <v>Increase</v>
      </c>
    </row>
    <row r="2586" spans="1:6" x14ac:dyDescent="0.2">
      <c r="A2586" s="1">
        <v>44589</v>
      </c>
      <c r="B2586" s="2">
        <v>26658.687708940022</v>
      </c>
      <c r="C2586" s="3">
        <v>29018.538055859801</v>
      </c>
      <c r="D2586">
        <v>23813.308383895986</v>
      </c>
      <c r="E2586" s="4">
        <v>27058.438977000926</v>
      </c>
      <c r="F2586" t="str">
        <f t="shared" si="40"/>
        <v>Decrease</v>
      </c>
    </row>
    <row r="2587" spans="1:6" x14ac:dyDescent="0.2">
      <c r="A2587" s="1">
        <v>44590</v>
      </c>
      <c r="B2587" s="2">
        <v>25436.747082399586</v>
      </c>
      <c r="C2587" s="3">
        <v>27502.903371192166</v>
      </c>
      <c r="D2587">
        <v>23101.476593993295</v>
      </c>
      <c r="E2587" s="4">
        <v>26028.38445557193</v>
      </c>
      <c r="F2587" t="str">
        <f t="shared" si="40"/>
        <v>Decrease</v>
      </c>
    </row>
    <row r="2588" spans="1:6" x14ac:dyDescent="0.2">
      <c r="A2588" s="1">
        <v>44591</v>
      </c>
      <c r="B2588" s="2">
        <v>25524.052052865216</v>
      </c>
      <c r="C2588" s="3">
        <v>28346.19782739129</v>
      </c>
      <c r="D2588">
        <v>23099.918210110482</v>
      </c>
      <c r="E2588" s="4">
        <v>25545.419000044702</v>
      </c>
      <c r="F2588" t="str">
        <f t="shared" si="40"/>
        <v>Decrease</v>
      </c>
    </row>
    <row r="2589" spans="1:6" x14ac:dyDescent="0.2">
      <c r="A2589" s="1">
        <v>44592</v>
      </c>
      <c r="B2589" s="2">
        <v>25755.35830990511</v>
      </c>
      <c r="C2589" s="3">
        <v>27967.407651150872</v>
      </c>
      <c r="D2589">
        <v>22963.188750167894</v>
      </c>
      <c r="E2589" s="4">
        <v>26496.787419375542</v>
      </c>
      <c r="F2589" t="str">
        <f t="shared" si="40"/>
        <v>Increase</v>
      </c>
    </row>
    <row r="2590" spans="1:6" x14ac:dyDescent="0.2">
      <c r="A2590" s="1">
        <v>44593</v>
      </c>
      <c r="B2590" s="2">
        <v>25542.932107675664</v>
      </c>
      <c r="C2590" s="3">
        <v>28323.932650550927</v>
      </c>
      <c r="D2590">
        <v>23268.78376036587</v>
      </c>
      <c r="E2590" s="4">
        <v>25851.733491685492</v>
      </c>
      <c r="F2590" t="str">
        <f t="shared" si="40"/>
        <v>Decrease</v>
      </c>
    </row>
    <row r="2591" spans="1:6" x14ac:dyDescent="0.2">
      <c r="A2591" s="1">
        <v>44594</v>
      </c>
      <c r="B2591" s="2">
        <v>25768.739891952853</v>
      </c>
      <c r="C2591" s="3">
        <v>28706.869039570593</v>
      </c>
      <c r="D2591">
        <v>23397.225045800587</v>
      </c>
      <c r="E2591" s="4">
        <v>26564.308418574183</v>
      </c>
      <c r="F2591" t="str">
        <f t="shared" si="40"/>
        <v>Increase</v>
      </c>
    </row>
    <row r="2592" spans="1:6" x14ac:dyDescent="0.2">
      <c r="A2592" s="1">
        <v>44595</v>
      </c>
      <c r="B2592" s="2">
        <v>25843.202286026037</v>
      </c>
      <c r="C2592" s="3">
        <v>28046.870257202176</v>
      </c>
      <c r="D2592">
        <v>23609.831680939056</v>
      </c>
      <c r="E2592" s="4">
        <v>25821.030134850909</v>
      </c>
      <c r="F2592" t="str">
        <f t="shared" si="40"/>
        <v>Decrease</v>
      </c>
    </row>
    <row r="2593" spans="1:6" x14ac:dyDescent="0.2">
      <c r="A2593" s="1">
        <v>44596</v>
      </c>
      <c r="B2593" s="2">
        <v>25887.414825774649</v>
      </c>
      <c r="C2593" s="3">
        <v>28183.13742828761</v>
      </c>
      <c r="D2593">
        <v>23077.764814996473</v>
      </c>
      <c r="E2593" s="4">
        <v>26584.523682294384</v>
      </c>
      <c r="F2593" t="str">
        <f t="shared" si="40"/>
        <v>Increase</v>
      </c>
    </row>
    <row r="2594" spans="1:6" x14ac:dyDescent="0.2">
      <c r="A2594" s="1">
        <v>44597</v>
      </c>
      <c r="B2594" s="2">
        <v>25668.054214800159</v>
      </c>
      <c r="C2594" s="3">
        <v>28295.612692967159</v>
      </c>
      <c r="D2594">
        <v>23527.921128169077</v>
      </c>
      <c r="E2594" s="4">
        <v>25689.004651217841</v>
      </c>
      <c r="F2594" t="str">
        <f t="shared" si="40"/>
        <v>Decrease</v>
      </c>
    </row>
    <row r="2595" spans="1:6" x14ac:dyDescent="0.2">
      <c r="A2595" s="1">
        <v>44598</v>
      </c>
      <c r="B2595" s="2">
        <v>26086.622990506959</v>
      </c>
      <c r="C2595" s="3">
        <v>28665.020446189799</v>
      </c>
      <c r="D2595">
        <v>23530.687502624423</v>
      </c>
      <c r="E2595" s="4">
        <v>26100.649188185344</v>
      </c>
      <c r="F2595" t="str">
        <f t="shared" si="40"/>
        <v>Increase</v>
      </c>
    </row>
    <row r="2596" spans="1:6" x14ac:dyDescent="0.2">
      <c r="A2596" s="1">
        <v>44599</v>
      </c>
      <c r="B2596" s="2">
        <v>26470.93090862568</v>
      </c>
      <c r="C2596" s="3">
        <v>28926.475493426478</v>
      </c>
      <c r="D2596">
        <v>23969.650315010342</v>
      </c>
      <c r="E2596" s="4">
        <v>27228.879242326115</v>
      </c>
      <c r="F2596" t="str">
        <f t="shared" si="40"/>
        <v>Increase</v>
      </c>
    </row>
    <row r="2597" spans="1:6" x14ac:dyDescent="0.2">
      <c r="A2597" s="1">
        <v>44600</v>
      </c>
      <c r="B2597" s="2">
        <v>26599.687902273352</v>
      </c>
      <c r="C2597" s="3">
        <v>29151.874187101523</v>
      </c>
      <c r="D2597">
        <v>23765.188397075315</v>
      </c>
      <c r="E2597" s="4">
        <v>27909.091831790163</v>
      </c>
      <c r="F2597" t="str">
        <f t="shared" si="40"/>
        <v>Increase</v>
      </c>
    </row>
    <row r="2598" spans="1:6" x14ac:dyDescent="0.2">
      <c r="A2598" s="1">
        <v>44601</v>
      </c>
      <c r="B2598" s="2">
        <v>27455.544293810024</v>
      </c>
      <c r="C2598" s="3">
        <v>30098.987257438068</v>
      </c>
      <c r="D2598">
        <v>24438.240201226057</v>
      </c>
      <c r="E2598" s="4">
        <v>28132.855725569112</v>
      </c>
      <c r="F2598" t="str">
        <f t="shared" si="40"/>
        <v>Increase</v>
      </c>
    </row>
    <row r="2599" spans="1:6" x14ac:dyDescent="0.2">
      <c r="A2599" s="1">
        <v>44602</v>
      </c>
      <c r="B2599" s="2">
        <v>27494.482519568362</v>
      </c>
      <c r="C2599" s="3">
        <v>29644.087416361977</v>
      </c>
      <c r="D2599">
        <v>25182.893833681082</v>
      </c>
      <c r="E2599" s="4">
        <v>27716.09916602767</v>
      </c>
      <c r="F2599" t="str">
        <f t="shared" si="40"/>
        <v>Decrease</v>
      </c>
    </row>
    <row r="2600" spans="1:6" x14ac:dyDescent="0.2">
      <c r="A2600" s="1">
        <v>44603</v>
      </c>
      <c r="B2600" s="2">
        <v>28013.001886593316</v>
      </c>
      <c r="C2600" s="3">
        <v>31060.445975654686</v>
      </c>
      <c r="D2600">
        <v>24766.243718594607</v>
      </c>
      <c r="E2600" s="4">
        <v>29189.999692594116</v>
      </c>
      <c r="F2600" t="str">
        <f t="shared" si="40"/>
        <v>Increase</v>
      </c>
    </row>
    <row r="2601" spans="1:6" x14ac:dyDescent="0.2">
      <c r="A2601" s="1">
        <v>44604</v>
      </c>
      <c r="B2601" s="2">
        <v>27592.381470126362</v>
      </c>
      <c r="C2601" s="3">
        <v>30335.019824266979</v>
      </c>
      <c r="D2601">
        <v>25420.795286643239</v>
      </c>
      <c r="E2601" s="4">
        <v>28273.554682789574</v>
      </c>
      <c r="F2601" t="str">
        <f t="shared" si="40"/>
        <v>Decrease</v>
      </c>
    </row>
    <row r="2602" spans="1:6" x14ac:dyDescent="0.2">
      <c r="A2602" s="1">
        <v>44605</v>
      </c>
      <c r="B2602" s="2">
        <v>27907.006662716591</v>
      </c>
      <c r="C2602" s="3">
        <v>30413.310954697714</v>
      </c>
      <c r="D2602">
        <v>25426.581709745507</v>
      </c>
      <c r="E2602" s="4">
        <v>28768.805084140124</v>
      </c>
      <c r="F2602" t="str">
        <f t="shared" si="40"/>
        <v>Increase</v>
      </c>
    </row>
    <row r="2603" spans="1:6" x14ac:dyDescent="0.2">
      <c r="A2603" s="1">
        <v>44606</v>
      </c>
      <c r="B2603" s="2">
        <v>28422.735767469349</v>
      </c>
      <c r="C2603" s="3">
        <v>31073.155088757088</v>
      </c>
      <c r="D2603">
        <v>26201.326926653339</v>
      </c>
      <c r="E2603" s="4">
        <v>29026.387270004176</v>
      </c>
      <c r="F2603" t="str">
        <f t="shared" si="40"/>
        <v>Increase</v>
      </c>
    </row>
    <row r="2604" spans="1:6" x14ac:dyDescent="0.2">
      <c r="A2604" s="1">
        <v>44607</v>
      </c>
      <c r="B2604" s="2">
        <v>28612.272904199272</v>
      </c>
      <c r="C2604" s="3">
        <v>32057.328694751384</v>
      </c>
      <c r="D2604">
        <v>25863.72141542839</v>
      </c>
      <c r="E2604" s="4">
        <v>29482.942981914359</v>
      </c>
      <c r="F2604" t="str">
        <f t="shared" si="40"/>
        <v>Increase</v>
      </c>
    </row>
    <row r="2605" spans="1:6" x14ac:dyDescent="0.2">
      <c r="A2605" s="1">
        <v>44608</v>
      </c>
      <c r="B2605" s="2">
        <v>29158.259271480925</v>
      </c>
      <c r="C2605" s="3">
        <v>31489.016972667279</v>
      </c>
      <c r="D2605">
        <v>26691.281206654658</v>
      </c>
      <c r="E2605" s="4">
        <v>29087.292031144629</v>
      </c>
      <c r="F2605" t="str">
        <f t="shared" si="40"/>
        <v>Decrease</v>
      </c>
    </row>
    <row r="2606" spans="1:6" x14ac:dyDescent="0.2">
      <c r="A2606" s="1">
        <v>44609</v>
      </c>
      <c r="B2606" s="2">
        <v>30209.553633151903</v>
      </c>
      <c r="C2606" s="3">
        <v>33164.582866184443</v>
      </c>
      <c r="D2606">
        <v>27217.64584049613</v>
      </c>
      <c r="E2606" s="4">
        <v>29863.677274099438</v>
      </c>
      <c r="F2606" t="str">
        <f t="shared" si="40"/>
        <v>Increase</v>
      </c>
    </row>
    <row r="2607" spans="1:6" x14ac:dyDescent="0.2">
      <c r="A2607" s="1">
        <v>44610</v>
      </c>
      <c r="B2607" s="2">
        <v>30504.523492043631</v>
      </c>
      <c r="C2607" s="3">
        <v>33645.123611510578</v>
      </c>
      <c r="D2607">
        <v>27227.400831480809</v>
      </c>
      <c r="E2607" s="4">
        <v>30087.437578438872</v>
      </c>
      <c r="F2607" t="str">
        <f t="shared" si="40"/>
        <v>Increase</v>
      </c>
    </row>
    <row r="2608" spans="1:6" x14ac:dyDescent="0.2">
      <c r="A2608" s="1">
        <v>44611</v>
      </c>
      <c r="B2608" s="2">
        <v>31405.543041124856</v>
      </c>
      <c r="C2608" s="3">
        <v>34636.745988351839</v>
      </c>
      <c r="D2608">
        <v>28567.09372380792</v>
      </c>
      <c r="E2608" s="4">
        <v>31723.201702279199</v>
      </c>
      <c r="F2608" t="str">
        <f t="shared" si="40"/>
        <v>Increase</v>
      </c>
    </row>
    <row r="2609" spans="1:6" x14ac:dyDescent="0.2">
      <c r="A2609" s="1">
        <v>44612</v>
      </c>
      <c r="B2609" s="2">
        <v>31259.656028259818</v>
      </c>
      <c r="C2609" s="3">
        <v>34299.336053908017</v>
      </c>
      <c r="D2609">
        <v>28211.124637078035</v>
      </c>
      <c r="E2609" s="4">
        <v>31117.78258814479</v>
      </c>
      <c r="F2609" t="str">
        <f t="shared" si="40"/>
        <v>Decrease</v>
      </c>
    </row>
    <row r="2610" spans="1:6" x14ac:dyDescent="0.2">
      <c r="A2610" s="1">
        <v>44613</v>
      </c>
      <c r="B2610" s="2">
        <v>31249.95532417966</v>
      </c>
      <c r="C2610" s="3">
        <v>34647.471995764216</v>
      </c>
      <c r="D2610">
        <v>28310.655223418245</v>
      </c>
      <c r="E2610" s="4">
        <v>30844.577767110961</v>
      </c>
      <c r="F2610" t="str">
        <f t="shared" si="40"/>
        <v>Decrease</v>
      </c>
    </row>
    <row r="2611" spans="1:6" x14ac:dyDescent="0.2">
      <c r="A2611" s="1">
        <v>44614</v>
      </c>
      <c r="B2611" s="2">
        <v>31905.519393223418</v>
      </c>
      <c r="C2611" s="3">
        <v>35458.274982012023</v>
      </c>
      <c r="D2611">
        <v>28858.440869567832</v>
      </c>
      <c r="E2611" s="4">
        <v>32992.924608266207</v>
      </c>
      <c r="F2611" t="str">
        <f t="shared" si="40"/>
        <v>Increase</v>
      </c>
    </row>
    <row r="2612" spans="1:6" x14ac:dyDescent="0.2">
      <c r="A2612" s="1">
        <v>44615</v>
      </c>
      <c r="B2612" s="2">
        <v>32111.242849748094</v>
      </c>
      <c r="C2612" s="3">
        <v>35466.239569433565</v>
      </c>
      <c r="D2612">
        <v>28810.419488936332</v>
      </c>
      <c r="E2612" s="4">
        <v>32416.166583331607</v>
      </c>
      <c r="F2612" t="str">
        <f t="shared" si="40"/>
        <v>Decrease</v>
      </c>
    </row>
    <row r="2613" spans="1:6" x14ac:dyDescent="0.2">
      <c r="A2613" s="1">
        <v>44616</v>
      </c>
      <c r="B2613" s="2">
        <v>32080.785989155444</v>
      </c>
      <c r="C2613" s="3">
        <v>34853.248700955352</v>
      </c>
      <c r="D2613">
        <v>28756.855960135716</v>
      </c>
      <c r="E2613" s="4">
        <v>31794.402639041553</v>
      </c>
      <c r="F2613" t="str">
        <f t="shared" si="40"/>
        <v>Decrease</v>
      </c>
    </row>
    <row r="2614" spans="1:6" x14ac:dyDescent="0.2">
      <c r="A2614" s="1">
        <v>44617</v>
      </c>
      <c r="B2614" s="2">
        <v>32695.215779848346</v>
      </c>
      <c r="C2614" s="3">
        <v>36093.061550197548</v>
      </c>
      <c r="D2614">
        <v>29277.785238445722</v>
      </c>
      <c r="E2614" s="4">
        <v>32830.009557970363</v>
      </c>
      <c r="F2614" t="str">
        <f t="shared" si="40"/>
        <v>Increase</v>
      </c>
    </row>
    <row r="2615" spans="1:6" x14ac:dyDescent="0.2">
      <c r="A2615" s="1">
        <v>44618</v>
      </c>
      <c r="B2615" s="2">
        <v>32993.65108728809</v>
      </c>
      <c r="C2615" s="3">
        <v>36794.687468799297</v>
      </c>
      <c r="D2615">
        <v>29297.610860416233</v>
      </c>
      <c r="E2615" s="4">
        <v>33533.520450317046</v>
      </c>
      <c r="F2615" t="str">
        <f t="shared" si="40"/>
        <v>Increase</v>
      </c>
    </row>
    <row r="2616" spans="1:6" x14ac:dyDescent="0.2">
      <c r="A2616" s="1">
        <v>44619</v>
      </c>
      <c r="B2616" s="2">
        <v>33367.756380742925</v>
      </c>
      <c r="C2616" s="3">
        <v>37173.659669505047</v>
      </c>
      <c r="D2616">
        <v>30115.135076874256</v>
      </c>
      <c r="E2616" s="4">
        <v>33878.285317887166</v>
      </c>
      <c r="F2616" t="str">
        <f t="shared" si="40"/>
        <v>Increase</v>
      </c>
    </row>
    <row r="2617" spans="1:6" x14ac:dyDescent="0.2">
      <c r="A2617" s="1">
        <v>44620</v>
      </c>
      <c r="B2617" s="2">
        <v>32617.23180670683</v>
      </c>
      <c r="C2617" s="3">
        <v>35951.946417581225</v>
      </c>
      <c r="D2617">
        <v>29140.70820094079</v>
      </c>
      <c r="E2617" s="4">
        <v>32940.367546630507</v>
      </c>
      <c r="F2617" t="str">
        <f t="shared" si="40"/>
        <v>Decrease</v>
      </c>
    </row>
    <row r="2618" spans="1:6" x14ac:dyDescent="0.2">
      <c r="A2618" s="1">
        <v>44621</v>
      </c>
      <c r="B2618" s="2">
        <v>33487.490250314142</v>
      </c>
      <c r="C2618" s="3">
        <v>36902.226640887005</v>
      </c>
      <c r="D2618">
        <v>30477.968789524708</v>
      </c>
      <c r="E2618" s="4">
        <v>32941.94797451426</v>
      </c>
      <c r="F2618" t="str">
        <f t="shared" si="40"/>
        <v>Increase</v>
      </c>
    </row>
    <row r="2619" spans="1:6" x14ac:dyDescent="0.2">
      <c r="A2619" s="1">
        <v>44622</v>
      </c>
      <c r="B2619" s="2">
        <v>33705.4550624146</v>
      </c>
      <c r="C2619" s="3">
        <v>37202.142938003002</v>
      </c>
      <c r="D2619">
        <v>30870.537219398582</v>
      </c>
      <c r="E2619" s="4">
        <v>34614.52501635009</v>
      </c>
      <c r="F2619" t="str">
        <f t="shared" si="40"/>
        <v>Increase</v>
      </c>
    </row>
    <row r="2620" spans="1:6" x14ac:dyDescent="0.2">
      <c r="A2620" s="1">
        <v>44623</v>
      </c>
      <c r="B2620" s="2">
        <v>33873.889253285866</v>
      </c>
      <c r="C2620" s="3">
        <v>36777.959640674773</v>
      </c>
      <c r="D2620">
        <v>30716.514911772203</v>
      </c>
      <c r="E2620" s="4">
        <v>34263.209610485064</v>
      </c>
      <c r="F2620" t="str">
        <f t="shared" si="40"/>
        <v>Decrease</v>
      </c>
    </row>
    <row r="2621" spans="1:6" x14ac:dyDescent="0.2">
      <c r="A2621" s="1">
        <v>44624</v>
      </c>
      <c r="B2621" s="2">
        <v>35000.109324783945</v>
      </c>
      <c r="C2621" s="3">
        <v>38476.617024700325</v>
      </c>
      <c r="D2621">
        <v>31649.424655211169</v>
      </c>
      <c r="E2621" s="4">
        <v>35717.438083414505</v>
      </c>
      <c r="F2621" t="str">
        <f t="shared" si="40"/>
        <v>Increase</v>
      </c>
    </row>
    <row r="2622" spans="1:6" x14ac:dyDescent="0.2">
      <c r="A2622" s="1">
        <v>44625</v>
      </c>
      <c r="B2622" s="2">
        <v>35011.902966067348</v>
      </c>
      <c r="C2622" s="3">
        <v>38422.526083635101</v>
      </c>
      <c r="D2622">
        <v>31575.407194166226</v>
      </c>
      <c r="E2622" s="4">
        <v>36128.710945686777</v>
      </c>
      <c r="F2622" t="str">
        <f t="shared" si="40"/>
        <v>Increase</v>
      </c>
    </row>
    <row r="2623" spans="1:6" x14ac:dyDescent="0.2">
      <c r="A2623" s="1">
        <v>44626</v>
      </c>
      <c r="B2623" s="2">
        <v>34987.263474972431</v>
      </c>
      <c r="C2623" s="3">
        <v>38937.132146515927</v>
      </c>
      <c r="D2623">
        <v>31262.630770056185</v>
      </c>
      <c r="E2623" s="4">
        <v>35607.532259403459</v>
      </c>
      <c r="F2623" t="str">
        <f t="shared" si="40"/>
        <v>Decrease</v>
      </c>
    </row>
    <row r="2624" spans="1:6" x14ac:dyDescent="0.2">
      <c r="A2624" s="1">
        <v>44627</v>
      </c>
      <c r="B2624" s="2">
        <v>34902.986922308395</v>
      </c>
      <c r="C2624" s="3">
        <v>38033.548115443991</v>
      </c>
      <c r="D2624">
        <v>31780.951267401553</v>
      </c>
      <c r="E2624" s="4">
        <v>34648.439138830312</v>
      </c>
      <c r="F2624" t="str">
        <f t="shared" si="40"/>
        <v>Decrease</v>
      </c>
    </row>
    <row r="2625" spans="1:6" x14ac:dyDescent="0.2">
      <c r="A2625" s="1">
        <v>44628</v>
      </c>
      <c r="B2625" s="2">
        <v>35025.89255037214</v>
      </c>
      <c r="C2625" s="3">
        <v>38263.156661784051</v>
      </c>
      <c r="D2625">
        <v>31859.003062902837</v>
      </c>
      <c r="E2625" s="4">
        <v>35565.051400039229</v>
      </c>
      <c r="F2625" t="str">
        <f t="shared" si="40"/>
        <v>Increase</v>
      </c>
    </row>
    <row r="2626" spans="1:6" x14ac:dyDescent="0.2">
      <c r="A2626" s="1">
        <v>44629</v>
      </c>
      <c r="B2626" s="2">
        <v>35770.940959095577</v>
      </c>
      <c r="C2626" s="3">
        <v>39455.696956870175</v>
      </c>
      <c r="D2626">
        <v>32321.615071786011</v>
      </c>
      <c r="E2626" s="4">
        <v>35388.209333695973</v>
      </c>
      <c r="F2626" t="str">
        <f t="shared" si="40"/>
        <v>Decrease</v>
      </c>
    </row>
    <row r="2627" spans="1:6" x14ac:dyDescent="0.2">
      <c r="A2627" s="1">
        <v>44630</v>
      </c>
      <c r="B2627" s="2">
        <v>34366.293552361407</v>
      </c>
      <c r="C2627" s="3">
        <v>38037.713787865185</v>
      </c>
      <c r="D2627">
        <v>31074.799622410228</v>
      </c>
      <c r="E2627" s="4">
        <v>34218.139284580044</v>
      </c>
      <c r="F2627" t="str">
        <f t="shared" si="40"/>
        <v>Decrease</v>
      </c>
    </row>
    <row r="2628" spans="1:6" x14ac:dyDescent="0.2">
      <c r="A2628" s="1">
        <v>44631</v>
      </c>
      <c r="B2628" s="2">
        <v>35039.047454735293</v>
      </c>
      <c r="C2628" s="3">
        <v>38332.953667176218</v>
      </c>
      <c r="D2628">
        <v>31490.726787627576</v>
      </c>
      <c r="E2628" s="4">
        <v>35694.204794889149</v>
      </c>
      <c r="F2628" t="str">
        <f t="shared" ref="F2628:F2691" si="41">IF(E2628&gt;=E2627,"Increase","Decrease")</f>
        <v>Increase</v>
      </c>
    </row>
    <row r="2629" spans="1:6" x14ac:dyDescent="0.2">
      <c r="A2629" s="1">
        <v>44632</v>
      </c>
      <c r="B2629" s="2">
        <v>34911.349428852518</v>
      </c>
      <c r="C2629" s="3">
        <v>38942.297629281988</v>
      </c>
      <c r="D2629">
        <v>31207.925410003932</v>
      </c>
      <c r="E2629" s="4">
        <v>34916.725420248804</v>
      </c>
      <c r="F2629" t="str">
        <f t="shared" si="41"/>
        <v>Decrease</v>
      </c>
    </row>
    <row r="2630" spans="1:6" x14ac:dyDescent="0.2">
      <c r="A2630" s="1">
        <v>44633</v>
      </c>
      <c r="B2630" s="2">
        <v>36288.352674982103</v>
      </c>
      <c r="C2630" s="3">
        <v>39958.704744350114</v>
      </c>
      <c r="D2630">
        <v>32253.2870143529</v>
      </c>
      <c r="E2630" s="4">
        <v>35961.669964478649</v>
      </c>
      <c r="F2630" t="str">
        <f t="shared" si="41"/>
        <v>Increase</v>
      </c>
    </row>
    <row r="2631" spans="1:6" x14ac:dyDescent="0.2">
      <c r="A2631" s="1">
        <v>44634</v>
      </c>
      <c r="B2631" s="2">
        <v>37993.942947519776</v>
      </c>
      <c r="C2631" s="3">
        <v>41427.618618622604</v>
      </c>
      <c r="D2631">
        <v>34053.906776737676</v>
      </c>
      <c r="E2631" s="4">
        <v>39738.523730674649</v>
      </c>
      <c r="F2631" t="str">
        <f t="shared" si="41"/>
        <v>Increase</v>
      </c>
    </row>
    <row r="2632" spans="1:6" x14ac:dyDescent="0.2">
      <c r="A2632" s="1">
        <v>44635</v>
      </c>
      <c r="B2632" s="2">
        <v>38406.74298365663</v>
      </c>
      <c r="C2632" s="3">
        <v>42482.50914642249</v>
      </c>
      <c r="D2632">
        <v>34438.331937616473</v>
      </c>
      <c r="E2632" s="4">
        <v>38163.826444070532</v>
      </c>
      <c r="F2632" t="str">
        <f t="shared" si="41"/>
        <v>Decrease</v>
      </c>
    </row>
    <row r="2633" spans="1:6" x14ac:dyDescent="0.2">
      <c r="A2633" s="1">
        <v>44636</v>
      </c>
      <c r="B2633" s="2">
        <v>39205.309738943695</v>
      </c>
      <c r="C2633" s="3">
        <v>43459.990865650951</v>
      </c>
      <c r="D2633">
        <v>35311.334263949931</v>
      </c>
      <c r="E2633" s="4">
        <v>39131.231655782321</v>
      </c>
      <c r="F2633" t="str">
        <f t="shared" si="41"/>
        <v>Increase</v>
      </c>
    </row>
    <row r="2634" spans="1:6" x14ac:dyDescent="0.2">
      <c r="A2634" s="1">
        <v>44637</v>
      </c>
      <c r="B2634" s="2">
        <v>40073.154448062669</v>
      </c>
      <c r="C2634" s="3">
        <v>43986.637376258979</v>
      </c>
      <c r="D2634">
        <v>36139.513111469205</v>
      </c>
      <c r="E2634" s="4">
        <v>40627.672177709755</v>
      </c>
      <c r="F2634" t="str">
        <f t="shared" si="41"/>
        <v>Increase</v>
      </c>
    </row>
    <row r="2635" spans="1:6" x14ac:dyDescent="0.2">
      <c r="A2635" s="1">
        <v>44638</v>
      </c>
      <c r="B2635" s="2">
        <v>39208.713555634858</v>
      </c>
      <c r="C2635" s="3">
        <v>43271.286794667569</v>
      </c>
      <c r="D2635">
        <v>35296.098501761073</v>
      </c>
      <c r="E2635" s="4">
        <v>39988.92836325839</v>
      </c>
      <c r="F2635" t="str">
        <f t="shared" si="41"/>
        <v>Decrease</v>
      </c>
    </row>
    <row r="2636" spans="1:6" x14ac:dyDescent="0.2">
      <c r="A2636" s="1">
        <v>44639</v>
      </c>
      <c r="B2636" s="2">
        <v>39104.369417689792</v>
      </c>
      <c r="C2636" s="3">
        <v>43181.953363370434</v>
      </c>
      <c r="D2636">
        <v>35332.900808033002</v>
      </c>
      <c r="E2636" s="4">
        <v>39131.177616025248</v>
      </c>
      <c r="F2636" t="str">
        <f t="shared" si="41"/>
        <v>Decrease</v>
      </c>
    </row>
    <row r="2637" spans="1:6" x14ac:dyDescent="0.2">
      <c r="A2637" s="1">
        <v>44640</v>
      </c>
      <c r="B2637" s="2">
        <v>37609.722276351851</v>
      </c>
      <c r="C2637" s="3">
        <v>41021.669071352764</v>
      </c>
      <c r="D2637">
        <v>34130.728538185242</v>
      </c>
      <c r="E2637" s="4">
        <v>38791.356239665474</v>
      </c>
      <c r="F2637" t="str">
        <f t="shared" si="41"/>
        <v>Decrease</v>
      </c>
    </row>
    <row r="2638" spans="1:6" x14ac:dyDescent="0.2">
      <c r="A2638" s="1">
        <v>44641</v>
      </c>
      <c r="B2638" s="2">
        <v>37938.521164717218</v>
      </c>
      <c r="C2638" s="3">
        <v>41389.009591375303</v>
      </c>
      <c r="D2638">
        <v>34650.329177233791</v>
      </c>
      <c r="E2638" s="4">
        <v>38702.839721049881</v>
      </c>
      <c r="F2638" t="str">
        <f t="shared" si="41"/>
        <v>Decrease</v>
      </c>
    </row>
    <row r="2639" spans="1:6" x14ac:dyDescent="0.2">
      <c r="A2639" s="1">
        <v>44642</v>
      </c>
      <c r="B2639" s="2">
        <v>37499.823750085765</v>
      </c>
      <c r="C2639" s="3">
        <v>41501.823773989454</v>
      </c>
      <c r="D2639">
        <v>33374.483955370059</v>
      </c>
      <c r="E2639" s="4">
        <v>37979.462030313618</v>
      </c>
      <c r="F2639" t="str">
        <f t="shared" si="41"/>
        <v>Decrease</v>
      </c>
    </row>
    <row r="2640" spans="1:6" x14ac:dyDescent="0.2">
      <c r="A2640" s="1">
        <v>44643</v>
      </c>
      <c r="B2640" s="2">
        <v>38428.246476262662</v>
      </c>
      <c r="C2640" s="3">
        <v>42223.221999315749</v>
      </c>
      <c r="D2640">
        <v>34511.950658232709</v>
      </c>
      <c r="E2640" s="4">
        <v>39383.695571949043</v>
      </c>
      <c r="F2640" t="str">
        <f t="shared" si="41"/>
        <v>Increase</v>
      </c>
    </row>
    <row r="2641" spans="1:6" x14ac:dyDescent="0.2">
      <c r="A2641" s="1">
        <v>44644</v>
      </c>
      <c r="B2641" s="2">
        <v>40210.776554259181</v>
      </c>
      <c r="C2641" s="3">
        <v>44259.341826161944</v>
      </c>
      <c r="D2641">
        <v>36196.552639412606</v>
      </c>
      <c r="E2641" s="4">
        <v>40467.381914658668</v>
      </c>
      <c r="F2641" t="str">
        <f t="shared" si="41"/>
        <v>Increase</v>
      </c>
    </row>
    <row r="2642" spans="1:6" x14ac:dyDescent="0.2">
      <c r="A2642" s="1">
        <v>44645</v>
      </c>
      <c r="B2642" s="2">
        <v>38827.081774628023</v>
      </c>
      <c r="C2642" s="3">
        <v>42574.548277338588</v>
      </c>
      <c r="D2642">
        <v>35362.002722055629</v>
      </c>
      <c r="E2642" s="4">
        <v>40115.357982575493</v>
      </c>
      <c r="F2642" t="str">
        <f t="shared" si="41"/>
        <v>Decrease</v>
      </c>
    </row>
    <row r="2643" spans="1:6" x14ac:dyDescent="0.2">
      <c r="A2643" s="1">
        <v>44646</v>
      </c>
      <c r="B2643" s="2">
        <v>38870.671457007178</v>
      </c>
      <c r="C2643" s="3">
        <v>43504.364713839583</v>
      </c>
      <c r="D2643">
        <v>35497.300010713298</v>
      </c>
      <c r="E2643" s="4">
        <v>39511.868576668254</v>
      </c>
      <c r="F2643" t="str">
        <f t="shared" si="41"/>
        <v>Decrease</v>
      </c>
    </row>
    <row r="2644" spans="1:6" x14ac:dyDescent="0.2">
      <c r="A2644" s="1">
        <v>44647</v>
      </c>
      <c r="B2644" s="2">
        <v>39287.862488872866</v>
      </c>
      <c r="C2644" s="3">
        <v>42752.930354274315</v>
      </c>
      <c r="D2644">
        <v>35689.744829358191</v>
      </c>
      <c r="E2644" s="4">
        <v>39817.672123278033</v>
      </c>
      <c r="F2644" t="str">
        <f t="shared" si="41"/>
        <v>Increase</v>
      </c>
    </row>
    <row r="2645" spans="1:6" x14ac:dyDescent="0.2">
      <c r="A2645" s="1">
        <v>44648</v>
      </c>
      <c r="B2645" s="2">
        <v>39650.031952849495</v>
      </c>
      <c r="C2645" s="3">
        <v>43430.38414035707</v>
      </c>
      <c r="D2645">
        <v>36118.293910578723</v>
      </c>
      <c r="E2645" s="4">
        <v>40565.487639317289</v>
      </c>
      <c r="F2645" t="str">
        <f t="shared" si="41"/>
        <v>Increase</v>
      </c>
    </row>
    <row r="2646" spans="1:6" x14ac:dyDescent="0.2">
      <c r="A2646" s="1">
        <v>44649</v>
      </c>
      <c r="B2646" s="2">
        <v>41743.306118279615</v>
      </c>
      <c r="C2646" s="3">
        <v>46352.173011522966</v>
      </c>
      <c r="D2646">
        <v>37809.522327507089</v>
      </c>
      <c r="E2646" s="4">
        <v>43221.841252590522</v>
      </c>
      <c r="F2646" t="str">
        <f t="shared" si="41"/>
        <v>Increase</v>
      </c>
    </row>
    <row r="2647" spans="1:6" x14ac:dyDescent="0.2">
      <c r="A2647" s="1">
        <v>44650</v>
      </c>
      <c r="B2647" s="2">
        <v>41267.701339107378</v>
      </c>
      <c r="C2647" s="3">
        <v>45807.548134567602</v>
      </c>
      <c r="D2647">
        <v>37130.666774018719</v>
      </c>
      <c r="E2647" s="4">
        <v>41668.738168878837</v>
      </c>
      <c r="F2647" t="str">
        <f t="shared" si="41"/>
        <v>Decrease</v>
      </c>
    </row>
    <row r="2648" spans="1:6" x14ac:dyDescent="0.2">
      <c r="A2648" s="1">
        <v>44651</v>
      </c>
      <c r="B2648" s="2">
        <v>41499.130382571399</v>
      </c>
      <c r="C2648" s="3">
        <v>46274.448977272223</v>
      </c>
      <c r="D2648">
        <v>37843.282285142923</v>
      </c>
      <c r="E2648" s="4">
        <v>42075.087028487862</v>
      </c>
      <c r="F2648" t="str">
        <f t="shared" si="41"/>
        <v>Increase</v>
      </c>
    </row>
    <row r="2649" spans="1:6" x14ac:dyDescent="0.2">
      <c r="A2649" s="1">
        <v>44652</v>
      </c>
      <c r="B2649" s="2">
        <v>41953.814201546462</v>
      </c>
      <c r="C2649" s="3">
        <v>46035.319174353193</v>
      </c>
      <c r="D2649">
        <v>37675.431868129926</v>
      </c>
      <c r="E2649" s="4">
        <v>42478.792664202425</v>
      </c>
      <c r="F2649" t="str">
        <f t="shared" si="41"/>
        <v>Increase</v>
      </c>
    </row>
    <row r="2650" spans="1:6" x14ac:dyDescent="0.2">
      <c r="A2650" s="1">
        <v>44653</v>
      </c>
      <c r="B2650" s="2">
        <v>40461.405682290853</v>
      </c>
      <c r="C2650" s="3">
        <v>44337.055511824648</v>
      </c>
      <c r="D2650">
        <v>35654.164584054495</v>
      </c>
      <c r="E2650" s="4">
        <v>40639.264125747519</v>
      </c>
      <c r="F2650" t="str">
        <f t="shared" si="41"/>
        <v>Decrease</v>
      </c>
    </row>
    <row r="2651" spans="1:6" x14ac:dyDescent="0.2">
      <c r="A2651" s="1">
        <v>44654</v>
      </c>
      <c r="B2651" s="2">
        <v>40917.939761118716</v>
      </c>
      <c r="C2651" s="3">
        <v>44575.784322251762</v>
      </c>
      <c r="D2651">
        <v>36119.017489322192</v>
      </c>
      <c r="E2651" s="4">
        <v>41276.202458169995</v>
      </c>
      <c r="F2651" t="str">
        <f t="shared" si="41"/>
        <v>Increase</v>
      </c>
    </row>
    <row r="2652" spans="1:6" x14ac:dyDescent="0.2">
      <c r="A2652" s="1">
        <v>44655</v>
      </c>
      <c r="B2652" s="2">
        <v>40054.219369451494</v>
      </c>
      <c r="C2652" s="3">
        <v>44317.04254326738</v>
      </c>
      <c r="D2652">
        <v>36074.93705161837</v>
      </c>
      <c r="E2652" s="4">
        <v>40478.865868790708</v>
      </c>
      <c r="F2652" t="str">
        <f t="shared" si="41"/>
        <v>Decrease</v>
      </c>
    </row>
    <row r="2653" spans="1:6" x14ac:dyDescent="0.2">
      <c r="A2653" s="1">
        <v>44656</v>
      </c>
      <c r="B2653" s="2">
        <v>40229.980306576974</v>
      </c>
      <c r="C2653" s="3">
        <v>44072.268487134403</v>
      </c>
      <c r="D2653">
        <v>36262.561004925927</v>
      </c>
      <c r="E2653" s="4">
        <v>40800.053241399095</v>
      </c>
      <c r="F2653" t="str">
        <f t="shared" si="41"/>
        <v>Increase</v>
      </c>
    </row>
    <row r="2654" spans="1:6" x14ac:dyDescent="0.2">
      <c r="A2654" s="1">
        <v>44657</v>
      </c>
      <c r="B2654" s="2">
        <v>39144.95724634947</v>
      </c>
      <c r="C2654" s="3">
        <v>42874.80811386228</v>
      </c>
      <c r="D2654">
        <v>34592.376271755427</v>
      </c>
      <c r="E2654" s="4">
        <v>39407.027510632492</v>
      </c>
      <c r="F2654" t="str">
        <f t="shared" si="41"/>
        <v>Decrease</v>
      </c>
    </row>
    <row r="2655" spans="1:6" x14ac:dyDescent="0.2">
      <c r="A2655" s="1">
        <v>44658</v>
      </c>
      <c r="B2655" s="2">
        <v>40200.204693674626</v>
      </c>
      <c r="C2655" s="3">
        <v>45046.846487813113</v>
      </c>
      <c r="D2655">
        <v>35769.222044928574</v>
      </c>
      <c r="E2655" s="4">
        <v>40348.365533306103</v>
      </c>
      <c r="F2655" t="str">
        <f t="shared" si="41"/>
        <v>Increase</v>
      </c>
    </row>
    <row r="2656" spans="1:6" x14ac:dyDescent="0.2">
      <c r="A2656" s="1">
        <v>44659</v>
      </c>
      <c r="B2656" s="2">
        <v>39002.397239029728</v>
      </c>
      <c r="C2656" s="3">
        <v>42585.87911638173</v>
      </c>
      <c r="D2656">
        <v>35214.862553656967</v>
      </c>
      <c r="E2656" s="4">
        <v>38423.069780176367</v>
      </c>
      <c r="F2656" t="str">
        <f t="shared" si="41"/>
        <v>Decrease</v>
      </c>
    </row>
    <row r="2657" spans="1:6" x14ac:dyDescent="0.2">
      <c r="A2657" s="1">
        <v>44660</v>
      </c>
      <c r="B2657" s="2">
        <v>40361.337602800355</v>
      </c>
      <c r="C2657" s="3">
        <v>44486.97690152163</v>
      </c>
      <c r="D2657">
        <v>36859.058063024597</v>
      </c>
      <c r="E2657" s="4">
        <v>41950.665162224708</v>
      </c>
      <c r="F2657" t="str">
        <f t="shared" si="41"/>
        <v>Increase</v>
      </c>
    </row>
    <row r="2658" spans="1:6" x14ac:dyDescent="0.2">
      <c r="A2658" s="1">
        <v>44661</v>
      </c>
      <c r="B2658" s="2">
        <v>39932.848314353068</v>
      </c>
      <c r="C2658" s="3">
        <v>44309.0888056884</v>
      </c>
      <c r="D2658">
        <v>35786.961428649731</v>
      </c>
      <c r="E2658" s="4">
        <v>40403.628243592961</v>
      </c>
      <c r="F2658" t="str">
        <f t="shared" si="41"/>
        <v>Decrease</v>
      </c>
    </row>
    <row r="2659" spans="1:6" x14ac:dyDescent="0.2">
      <c r="A2659" s="1">
        <v>44662</v>
      </c>
      <c r="B2659" s="2">
        <v>40085.748300442057</v>
      </c>
      <c r="C2659" s="3">
        <v>43682.352467267956</v>
      </c>
      <c r="D2659">
        <v>35702.552886576217</v>
      </c>
      <c r="E2659" s="4">
        <v>40687.115459454668</v>
      </c>
      <c r="F2659" t="str">
        <f t="shared" si="41"/>
        <v>Increase</v>
      </c>
    </row>
    <row r="2660" spans="1:6" x14ac:dyDescent="0.2">
      <c r="A2660" s="1">
        <v>44663</v>
      </c>
      <c r="B2660" s="2">
        <v>40156.883119765465</v>
      </c>
      <c r="C2660" s="3">
        <v>44094.500037721278</v>
      </c>
      <c r="D2660">
        <v>36187.589109415487</v>
      </c>
      <c r="E2660" s="4">
        <v>40891.164203365748</v>
      </c>
      <c r="F2660" t="str">
        <f t="shared" si="41"/>
        <v>Increase</v>
      </c>
    </row>
    <row r="2661" spans="1:6" x14ac:dyDescent="0.2">
      <c r="A2661" s="1">
        <v>44664</v>
      </c>
      <c r="B2661" s="2">
        <v>39864.753617693044</v>
      </c>
      <c r="C2661" s="3">
        <v>44264.317055459578</v>
      </c>
      <c r="D2661">
        <v>35397.983991649846</v>
      </c>
      <c r="E2661" s="4">
        <v>40560.44320414729</v>
      </c>
      <c r="F2661" t="str">
        <f t="shared" si="41"/>
        <v>Decrease</v>
      </c>
    </row>
    <row r="2662" spans="1:6" x14ac:dyDescent="0.2">
      <c r="A2662" s="1">
        <v>44665</v>
      </c>
      <c r="B2662" s="2">
        <v>38496.931679561072</v>
      </c>
      <c r="C2662" s="3">
        <v>42180.616663468842</v>
      </c>
      <c r="D2662">
        <v>34953.486915329675</v>
      </c>
      <c r="E2662" s="4">
        <v>40002.374664958239</v>
      </c>
      <c r="F2662" t="str">
        <f t="shared" si="41"/>
        <v>Decrease</v>
      </c>
    </row>
    <row r="2663" spans="1:6" x14ac:dyDescent="0.2">
      <c r="A2663" s="1">
        <v>44666</v>
      </c>
      <c r="B2663" s="2">
        <v>36941.127843886541</v>
      </c>
      <c r="C2663" s="3">
        <v>40744.994753632411</v>
      </c>
      <c r="D2663">
        <v>33368.814692399596</v>
      </c>
      <c r="E2663" s="4">
        <v>37054.520832009097</v>
      </c>
      <c r="F2663" t="str">
        <f t="shared" si="41"/>
        <v>Decrease</v>
      </c>
    </row>
    <row r="2664" spans="1:6" x14ac:dyDescent="0.2">
      <c r="A2664" s="1">
        <v>44667</v>
      </c>
      <c r="B2664" s="2">
        <v>37927.255910017397</v>
      </c>
      <c r="C2664" s="3">
        <v>41282.771422302649</v>
      </c>
      <c r="D2664">
        <v>34139.122545297963</v>
      </c>
      <c r="E2664" s="4">
        <v>38262.593965726752</v>
      </c>
      <c r="F2664" t="str">
        <f t="shared" si="41"/>
        <v>Increase</v>
      </c>
    </row>
    <row r="2665" spans="1:6" x14ac:dyDescent="0.2">
      <c r="A2665" s="1">
        <v>44668</v>
      </c>
      <c r="B2665" s="2">
        <v>37608.07272444565</v>
      </c>
      <c r="C2665" s="3">
        <v>40838.337172037915</v>
      </c>
      <c r="D2665">
        <v>34522.416646954429</v>
      </c>
      <c r="E2665" s="4">
        <v>37573.245789803907</v>
      </c>
      <c r="F2665" t="str">
        <f t="shared" si="41"/>
        <v>Decrease</v>
      </c>
    </row>
    <row r="2666" spans="1:6" x14ac:dyDescent="0.2">
      <c r="A2666" s="1">
        <v>44669</v>
      </c>
      <c r="B2666" s="2">
        <v>38360.178263645037</v>
      </c>
      <c r="C2666" s="3">
        <v>42137.836060069749</v>
      </c>
      <c r="D2666">
        <v>34436.235831701953</v>
      </c>
      <c r="E2666" s="4">
        <v>38854.424671426852</v>
      </c>
      <c r="F2666" t="str">
        <f t="shared" si="41"/>
        <v>Increase</v>
      </c>
    </row>
    <row r="2667" spans="1:6" x14ac:dyDescent="0.2">
      <c r="A2667" s="1">
        <v>44670</v>
      </c>
      <c r="B2667" s="2">
        <v>38972.61166152855</v>
      </c>
      <c r="C2667" s="3">
        <v>42748.689196374988</v>
      </c>
      <c r="D2667">
        <v>34433.092596223214</v>
      </c>
      <c r="E2667" s="4">
        <v>38757.629677042169</v>
      </c>
      <c r="F2667" t="str">
        <f t="shared" si="41"/>
        <v>Decrease</v>
      </c>
    </row>
    <row r="2668" spans="1:6" x14ac:dyDescent="0.2">
      <c r="A2668" s="1">
        <v>44671</v>
      </c>
      <c r="B2668" s="2">
        <v>39614.57947585392</v>
      </c>
      <c r="C2668" s="3">
        <v>43999.294481417302</v>
      </c>
      <c r="D2668">
        <v>34866.733349918621</v>
      </c>
      <c r="E2668" s="4">
        <v>40115.699506388708</v>
      </c>
      <c r="F2668" t="str">
        <f t="shared" si="41"/>
        <v>Increase</v>
      </c>
    </row>
    <row r="2669" spans="1:6" x14ac:dyDescent="0.2">
      <c r="A2669" s="1">
        <v>44672</v>
      </c>
      <c r="B2669" s="2">
        <v>40385.252437945812</v>
      </c>
      <c r="C2669" s="3">
        <v>44072.368858217473</v>
      </c>
      <c r="D2669">
        <v>36658.413761532487</v>
      </c>
      <c r="E2669" s="4">
        <v>40746.381634302954</v>
      </c>
      <c r="F2669" t="str">
        <f t="shared" si="41"/>
        <v>Increase</v>
      </c>
    </row>
    <row r="2670" spans="1:6" x14ac:dyDescent="0.2">
      <c r="A2670" s="1">
        <v>44673</v>
      </c>
      <c r="B2670" s="2">
        <v>39983.215899412658</v>
      </c>
      <c r="C2670" s="3">
        <v>44179.777683149689</v>
      </c>
      <c r="D2670">
        <v>35474.773268467514</v>
      </c>
      <c r="E2670" s="4">
        <v>40643.418282583298</v>
      </c>
      <c r="F2670" t="str">
        <f t="shared" si="41"/>
        <v>Decrease</v>
      </c>
    </row>
    <row r="2671" spans="1:6" x14ac:dyDescent="0.2">
      <c r="A2671" s="1">
        <v>44674</v>
      </c>
      <c r="B2671" s="2">
        <v>39614.306311563239</v>
      </c>
      <c r="C2671" s="3">
        <v>43624.092900650445</v>
      </c>
      <c r="D2671">
        <v>35630.390728753904</v>
      </c>
      <c r="E2671" s="4">
        <v>41598.961807365355</v>
      </c>
      <c r="F2671" t="str">
        <f t="shared" si="41"/>
        <v>Increase</v>
      </c>
    </row>
    <row r="2672" spans="1:6" x14ac:dyDescent="0.2">
      <c r="A2672" s="1">
        <v>44675</v>
      </c>
      <c r="B2672" s="2">
        <v>40783.203721729034</v>
      </c>
      <c r="C2672" s="3">
        <v>44581.949734771661</v>
      </c>
      <c r="D2672">
        <v>36776.169424733693</v>
      </c>
      <c r="E2672" s="4">
        <v>41438.684410544287</v>
      </c>
      <c r="F2672" t="str">
        <f t="shared" si="41"/>
        <v>Decrease</v>
      </c>
    </row>
    <row r="2673" spans="1:6" x14ac:dyDescent="0.2">
      <c r="A2673" s="1">
        <v>44676</v>
      </c>
      <c r="B2673" s="2">
        <v>40259.365009095956</v>
      </c>
      <c r="C2673" s="3">
        <v>44709.880409209341</v>
      </c>
      <c r="D2673">
        <v>36353.522742518129</v>
      </c>
      <c r="E2673" s="4">
        <v>40306.387196704556</v>
      </c>
      <c r="F2673" t="str">
        <f t="shared" si="41"/>
        <v>Decrease</v>
      </c>
    </row>
    <row r="2674" spans="1:6" x14ac:dyDescent="0.2">
      <c r="A2674" s="1">
        <v>44677</v>
      </c>
      <c r="B2674" s="2">
        <v>39636.048546381091</v>
      </c>
      <c r="C2674" s="3">
        <v>44252.420126996527</v>
      </c>
      <c r="D2674">
        <v>35771.152760952617</v>
      </c>
      <c r="E2674" s="4">
        <v>39726.80145309418</v>
      </c>
      <c r="F2674" t="str">
        <f t="shared" si="41"/>
        <v>Decrease</v>
      </c>
    </row>
    <row r="2675" spans="1:6" x14ac:dyDescent="0.2">
      <c r="A2675" s="1">
        <v>44678</v>
      </c>
      <c r="B2675" s="2">
        <v>39632.491790466665</v>
      </c>
      <c r="C2675" s="3">
        <v>43502.021465140213</v>
      </c>
      <c r="D2675">
        <v>34949.251517087898</v>
      </c>
      <c r="E2675" s="4">
        <v>40446.846165608695</v>
      </c>
      <c r="F2675" t="str">
        <f t="shared" si="41"/>
        <v>Increase</v>
      </c>
    </row>
    <row r="2676" spans="1:6" x14ac:dyDescent="0.2">
      <c r="A2676" s="1">
        <v>44679</v>
      </c>
      <c r="B2676" s="2">
        <v>39777.463193393378</v>
      </c>
      <c r="C2676" s="3">
        <v>43870.101055332147</v>
      </c>
      <c r="D2676">
        <v>35547.949915601144</v>
      </c>
      <c r="E2676" s="4">
        <v>39789.469179064799</v>
      </c>
      <c r="F2676" t="str">
        <f t="shared" si="41"/>
        <v>Decrease</v>
      </c>
    </row>
    <row r="2677" spans="1:6" x14ac:dyDescent="0.2">
      <c r="A2677" s="1">
        <v>44680</v>
      </c>
      <c r="B2677" s="2">
        <v>39462.15278186935</v>
      </c>
      <c r="C2677" s="3">
        <v>44068.897829312889</v>
      </c>
      <c r="D2677">
        <v>35513.994215659302</v>
      </c>
      <c r="E2677" s="4">
        <v>39460.593521268849</v>
      </c>
      <c r="F2677" t="str">
        <f t="shared" si="41"/>
        <v>Decrease</v>
      </c>
    </row>
    <row r="2678" spans="1:6" x14ac:dyDescent="0.2">
      <c r="A2678" s="1">
        <v>44681</v>
      </c>
      <c r="B2678" s="2">
        <v>38474.144956707678</v>
      </c>
      <c r="C2678" s="3">
        <v>41836.054961546986</v>
      </c>
      <c r="D2678">
        <v>34686.632090849489</v>
      </c>
      <c r="E2678" s="4">
        <v>38718.154319913978</v>
      </c>
      <c r="F2678" t="str">
        <f t="shared" si="41"/>
        <v>Decrease</v>
      </c>
    </row>
    <row r="2679" spans="1:6" x14ac:dyDescent="0.2">
      <c r="A2679" s="1">
        <v>44682</v>
      </c>
      <c r="B2679" s="2">
        <v>39535.569798331024</v>
      </c>
      <c r="C2679" s="3">
        <v>43491.123087793465</v>
      </c>
      <c r="D2679">
        <v>35556.959285263933</v>
      </c>
      <c r="E2679" s="4">
        <v>38359.739779928212</v>
      </c>
      <c r="F2679" t="str">
        <f t="shared" si="41"/>
        <v>Decrease</v>
      </c>
    </row>
    <row r="2680" spans="1:6" x14ac:dyDescent="0.2">
      <c r="A2680" s="1">
        <v>44683</v>
      </c>
      <c r="B2680" s="2">
        <v>38723.295285527085</v>
      </c>
      <c r="C2680" s="3">
        <v>42706.135926499155</v>
      </c>
      <c r="D2680">
        <v>34205.659066109882</v>
      </c>
      <c r="E2680" s="4">
        <v>38319.381641097141</v>
      </c>
      <c r="F2680" t="str">
        <f t="shared" si="41"/>
        <v>Decrease</v>
      </c>
    </row>
    <row r="2681" spans="1:6" x14ac:dyDescent="0.2">
      <c r="A2681" s="1">
        <v>44684</v>
      </c>
      <c r="B2681" s="2">
        <v>39250.098728268102</v>
      </c>
      <c r="C2681" s="3">
        <v>43288.780004961052</v>
      </c>
      <c r="D2681">
        <v>35934.335917440796</v>
      </c>
      <c r="E2681" s="4">
        <v>38773.067271142689</v>
      </c>
      <c r="F2681" t="str">
        <f t="shared" si="41"/>
        <v>Increase</v>
      </c>
    </row>
    <row r="2682" spans="1:6" x14ac:dyDescent="0.2">
      <c r="A2682" s="1">
        <v>44685</v>
      </c>
      <c r="B2682" s="2">
        <v>38920.953986025677</v>
      </c>
      <c r="C2682" s="3">
        <v>42726.940182773746</v>
      </c>
      <c r="D2682">
        <v>35170.716066960063</v>
      </c>
      <c r="E2682" s="4">
        <v>38467.413731476117</v>
      </c>
      <c r="F2682" t="str">
        <f t="shared" si="41"/>
        <v>Decrease</v>
      </c>
    </row>
    <row r="2683" spans="1:6" x14ac:dyDescent="0.2">
      <c r="A2683" s="1">
        <v>44686</v>
      </c>
      <c r="B2683" s="2">
        <v>39518.256457875468</v>
      </c>
      <c r="C2683" s="3">
        <v>42912.387413838893</v>
      </c>
      <c r="D2683">
        <v>35145.428244467454</v>
      </c>
      <c r="E2683" s="4">
        <v>38492.317002352778</v>
      </c>
      <c r="F2683" t="str">
        <f t="shared" si="41"/>
        <v>Increase</v>
      </c>
    </row>
    <row r="2684" spans="1:6" x14ac:dyDescent="0.2">
      <c r="A2684" s="1">
        <v>44687</v>
      </c>
      <c r="B2684" s="2">
        <v>38552.769507902667</v>
      </c>
      <c r="C2684" s="3">
        <v>41745.922719766037</v>
      </c>
      <c r="D2684">
        <v>34263.382964048775</v>
      </c>
      <c r="E2684" s="4">
        <v>38764.175750534603</v>
      </c>
      <c r="F2684" t="str">
        <f t="shared" si="41"/>
        <v>Increase</v>
      </c>
    </row>
    <row r="2685" spans="1:6" x14ac:dyDescent="0.2">
      <c r="A2685" s="1">
        <v>44688</v>
      </c>
      <c r="B2685" s="2">
        <v>40633.278932955611</v>
      </c>
      <c r="C2685" s="3">
        <v>44853.250929207206</v>
      </c>
      <c r="D2685">
        <v>37199.779125684312</v>
      </c>
      <c r="E2685" s="4">
        <v>40375.200715817758</v>
      </c>
      <c r="F2685" t="str">
        <f t="shared" si="41"/>
        <v>Increase</v>
      </c>
    </row>
    <row r="2686" spans="1:6" x14ac:dyDescent="0.2">
      <c r="A2686" s="1">
        <v>44689</v>
      </c>
      <c r="B2686" s="2">
        <v>39253.321974564205</v>
      </c>
      <c r="C2686" s="3">
        <v>43038.381434436269</v>
      </c>
      <c r="D2686">
        <v>35181.684233631</v>
      </c>
      <c r="E2686" s="4">
        <v>38887.925255554575</v>
      </c>
      <c r="F2686" t="str">
        <f t="shared" si="41"/>
        <v>Decrease</v>
      </c>
    </row>
    <row r="2687" spans="1:6" x14ac:dyDescent="0.2">
      <c r="A2687" s="1">
        <v>44690</v>
      </c>
      <c r="B2687" s="2">
        <v>39764.262615555075</v>
      </c>
      <c r="C2687" s="3">
        <v>44005.48952759579</v>
      </c>
      <c r="D2687">
        <v>35875.983717083764</v>
      </c>
      <c r="E2687" s="4">
        <v>40491.564337964679</v>
      </c>
      <c r="F2687" t="str">
        <f t="shared" si="41"/>
        <v>Increase</v>
      </c>
    </row>
    <row r="2688" spans="1:6" x14ac:dyDescent="0.2">
      <c r="A2688" s="1">
        <v>44691</v>
      </c>
      <c r="B2688" s="2">
        <v>40225.028191655852</v>
      </c>
      <c r="C2688" s="3">
        <v>44876.064986210753</v>
      </c>
      <c r="D2688">
        <v>36281.689108326835</v>
      </c>
      <c r="E2688" s="4">
        <v>40899.632431532198</v>
      </c>
      <c r="F2688" t="str">
        <f t="shared" si="41"/>
        <v>Increase</v>
      </c>
    </row>
    <row r="2689" spans="1:6" x14ac:dyDescent="0.2">
      <c r="A2689" s="1">
        <v>44692</v>
      </c>
      <c r="B2689" s="2">
        <v>41441.213128241077</v>
      </c>
      <c r="C2689" s="3">
        <v>46041.901837831552</v>
      </c>
      <c r="D2689">
        <v>37854.686253358588</v>
      </c>
      <c r="E2689" s="4">
        <v>42921.693011774725</v>
      </c>
      <c r="F2689" t="str">
        <f t="shared" si="41"/>
        <v>Increase</v>
      </c>
    </row>
    <row r="2690" spans="1:6" x14ac:dyDescent="0.2">
      <c r="A2690" s="1">
        <v>44693</v>
      </c>
      <c r="B2690" s="2">
        <v>40668.768074469139</v>
      </c>
      <c r="C2690" s="3">
        <v>44274.641464981403</v>
      </c>
      <c r="D2690">
        <v>37029.194897978334</v>
      </c>
      <c r="E2690" s="4">
        <v>41339.615131778715</v>
      </c>
      <c r="F2690" t="str">
        <f t="shared" si="41"/>
        <v>Decrease</v>
      </c>
    </row>
    <row r="2691" spans="1:6" x14ac:dyDescent="0.2">
      <c r="A2691" s="1">
        <v>44694</v>
      </c>
      <c r="B2691" s="2">
        <v>40404.421290697304</v>
      </c>
      <c r="C2691" s="3">
        <v>45102.239948819988</v>
      </c>
      <c r="D2691">
        <v>36086.499817437754</v>
      </c>
      <c r="E2691" s="4">
        <v>40851.361900933567</v>
      </c>
      <c r="F2691" t="str">
        <f t="shared" si="41"/>
        <v>Decrease</v>
      </c>
    </row>
    <row r="2692" spans="1:6" x14ac:dyDescent="0.2">
      <c r="A2692" s="1">
        <v>44695</v>
      </c>
      <c r="B2692" s="2">
        <v>38020.385292678926</v>
      </c>
      <c r="C2692" s="3">
        <v>41949.565851130377</v>
      </c>
      <c r="D2692">
        <v>34486.521527727455</v>
      </c>
      <c r="E2692" s="4">
        <v>38064.304158564541</v>
      </c>
      <c r="F2692" t="str">
        <f t="shared" ref="F2692:F2748" si="42">IF(E2692&gt;=E2691,"Increase","Decrease")</f>
        <v>Decrease</v>
      </c>
    </row>
    <row r="2693" spans="1:6" x14ac:dyDescent="0.2">
      <c r="A2693" s="1">
        <v>44696</v>
      </c>
      <c r="B2693" s="2">
        <v>38756.078067897681</v>
      </c>
      <c r="C2693" s="3">
        <v>43233.441828742798</v>
      </c>
      <c r="D2693">
        <v>34777.291360331183</v>
      </c>
      <c r="E2693" s="4">
        <v>38118.969728510361</v>
      </c>
      <c r="F2693" t="str">
        <f t="shared" si="42"/>
        <v>Increase</v>
      </c>
    </row>
    <row r="2694" spans="1:6" x14ac:dyDescent="0.2">
      <c r="A2694" s="1">
        <v>44697</v>
      </c>
      <c r="B2694" s="2">
        <v>38484.058523939661</v>
      </c>
      <c r="C2694" s="3">
        <v>42264.947394694464</v>
      </c>
      <c r="D2694">
        <v>34686.382551546965</v>
      </c>
      <c r="E2694" s="4">
        <v>39214.820614625467</v>
      </c>
      <c r="F2694" t="str">
        <f t="shared" si="42"/>
        <v>Increase</v>
      </c>
    </row>
    <row r="2695" spans="1:6" x14ac:dyDescent="0.2">
      <c r="A2695" s="1">
        <v>44698</v>
      </c>
      <c r="B2695" s="2">
        <v>38760.784347299181</v>
      </c>
      <c r="C2695" s="3">
        <v>42341.503720645007</v>
      </c>
      <c r="D2695">
        <v>35049.035273423418</v>
      </c>
      <c r="E2695" s="4">
        <v>38684.80323947029</v>
      </c>
      <c r="F2695" t="str">
        <f t="shared" si="42"/>
        <v>Decrease</v>
      </c>
    </row>
    <row r="2696" spans="1:6" x14ac:dyDescent="0.2">
      <c r="A2696" s="1">
        <v>44699</v>
      </c>
      <c r="B2696" s="2">
        <v>39991.643778987083</v>
      </c>
      <c r="C2696" s="3">
        <v>44160.511137060908</v>
      </c>
      <c r="D2696">
        <v>36251.523166606334</v>
      </c>
      <c r="E2696" s="4">
        <v>40624.315947046183</v>
      </c>
      <c r="F2696" t="str">
        <f t="shared" si="42"/>
        <v>Increase</v>
      </c>
    </row>
    <row r="2697" spans="1:6" x14ac:dyDescent="0.2">
      <c r="A2697" s="1">
        <v>44700</v>
      </c>
      <c r="B2697" s="2">
        <v>40366.726388786257</v>
      </c>
      <c r="C2697" s="3">
        <v>43998.760505093866</v>
      </c>
      <c r="D2697">
        <v>36566.16212131262</v>
      </c>
      <c r="E2697" s="4">
        <v>40928.483566589864</v>
      </c>
      <c r="F2697" t="str">
        <f t="shared" si="42"/>
        <v>Increase</v>
      </c>
    </row>
    <row r="2698" spans="1:6" x14ac:dyDescent="0.2">
      <c r="A2698" s="1">
        <v>44701</v>
      </c>
      <c r="B2698" s="2">
        <v>40902.721824022017</v>
      </c>
      <c r="C2698" s="3">
        <v>45165.29523204828</v>
      </c>
      <c r="D2698">
        <v>36571.283669337645</v>
      </c>
      <c r="E2698" s="4">
        <v>41088.738485337715</v>
      </c>
      <c r="F2698" t="str">
        <f t="shared" si="42"/>
        <v>Increase</v>
      </c>
    </row>
    <row r="2699" spans="1:6" x14ac:dyDescent="0.2">
      <c r="A2699" s="1">
        <v>44702</v>
      </c>
      <c r="B2699" s="2">
        <v>40585.973696022455</v>
      </c>
      <c r="C2699" s="3">
        <v>44812.39990970707</v>
      </c>
      <c r="D2699">
        <v>36421.991071510842</v>
      </c>
      <c r="E2699" s="4">
        <v>41655.763356680836</v>
      </c>
      <c r="F2699" t="str">
        <f t="shared" si="42"/>
        <v>Increase</v>
      </c>
    </row>
    <row r="2700" spans="1:6" x14ac:dyDescent="0.2">
      <c r="A2700" s="1">
        <v>44703</v>
      </c>
      <c r="B2700" s="2">
        <v>41365.151597428056</v>
      </c>
      <c r="C2700" s="3">
        <v>45861.869692454042</v>
      </c>
      <c r="D2700">
        <v>37243.576605497765</v>
      </c>
      <c r="E2700" s="4">
        <v>42346.497325478565</v>
      </c>
      <c r="F2700" t="str">
        <f t="shared" si="42"/>
        <v>Increase</v>
      </c>
    </row>
    <row r="2701" spans="1:6" x14ac:dyDescent="0.2">
      <c r="A2701" s="1">
        <v>44704</v>
      </c>
      <c r="B2701" s="2">
        <v>42050.676877367339</v>
      </c>
      <c r="C2701" s="3">
        <v>45601.01833726628</v>
      </c>
      <c r="D2701">
        <v>37900.82023305411</v>
      </c>
      <c r="E2701" s="4">
        <v>42996.263942024729</v>
      </c>
      <c r="F2701" t="str">
        <f t="shared" si="42"/>
        <v>Increase</v>
      </c>
    </row>
    <row r="2702" spans="1:6" x14ac:dyDescent="0.2">
      <c r="A2702" s="1">
        <v>44705</v>
      </c>
      <c r="B2702" s="2">
        <v>41063.450852363596</v>
      </c>
      <c r="C2702" s="3">
        <v>45241.183975888162</v>
      </c>
      <c r="D2702">
        <v>37434.409729065199</v>
      </c>
      <c r="E2702" s="4">
        <v>41903.789061894604</v>
      </c>
      <c r="F2702" t="str">
        <f t="shared" si="42"/>
        <v>Decrease</v>
      </c>
    </row>
    <row r="2703" spans="1:6" x14ac:dyDescent="0.2">
      <c r="A2703" s="1">
        <v>44706</v>
      </c>
      <c r="B2703" s="2">
        <v>42151.558922941171</v>
      </c>
      <c r="C2703" s="3">
        <v>46260.128489387105</v>
      </c>
      <c r="D2703">
        <v>37435.823061968855</v>
      </c>
      <c r="E2703" s="4">
        <v>42905.676185246579</v>
      </c>
      <c r="F2703" t="str">
        <f t="shared" si="42"/>
        <v>Increase</v>
      </c>
    </row>
    <row r="2704" spans="1:6" x14ac:dyDescent="0.2">
      <c r="A2704" s="1">
        <v>44707</v>
      </c>
      <c r="B2704" s="2">
        <v>41784.759564911241</v>
      </c>
      <c r="C2704" s="3">
        <v>46183.764721961576</v>
      </c>
      <c r="D2704">
        <v>37349.784985996172</v>
      </c>
      <c r="E2704" s="4">
        <v>41426.396420318437</v>
      </c>
      <c r="F2704" t="str">
        <f t="shared" si="42"/>
        <v>Decrease</v>
      </c>
    </row>
    <row r="2705" spans="1:6" x14ac:dyDescent="0.2">
      <c r="A2705" s="1">
        <v>44708</v>
      </c>
      <c r="B2705" s="2">
        <v>41241.591441194192</v>
      </c>
      <c r="C2705" s="3">
        <v>45684.902881622962</v>
      </c>
      <c r="D2705">
        <v>36561.272244890162</v>
      </c>
      <c r="E2705" s="4">
        <v>41769.317697598541</v>
      </c>
      <c r="F2705" t="str">
        <f t="shared" si="42"/>
        <v>Increase</v>
      </c>
    </row>
    <row r="2706" spans="1:6" x14ac:dyDescent="0.2">
      <c r="A2706" s="1">
        <v>44709</v>
      </c>
      <c r="B2706" s="2">
        <v>42161.449893265155</v>
      </c>
      <c r="C2706" s="3">
        <v>46649.567051127975</v>
      </c>
      <c r="D2706">
        <v>37769.173445307912</v>
      </c>
      <c r="E2706" s="4">
        <v>43404.092312153603</v>
      </c>
      <c r="F2706" t="str">
        <f t="shared" si="42"/>
        <v>Increase</v>
      </c>
    </row>
    <row r="2707" spans="1:6" x14ac:dyDescent="0.2">
      <c r="A2707" s="1">
        <v>44710</v>
      </c>
      <c r="B2707" s="2">
        <v>43366.262072309488</v>
      </c>
      <c r="C2707" s="3">
        <v>47461.463982420391</v>
      </c>
      <c r="D2707">
        <v>37843.437678720635</v>
      </c>
      <c r="E2707" s="4">
        <v>44113.999804072977</v>
      </c>
      <c r="F2707" t="str">
        <f t="shared" si="42"/>
        <v>Increase</v>
      </c>
    </row>
    <row r="2708" spans="1:6" x14ac:dyDescent="0.2">
      <c r="A2708" s="1">
        <v>44711</v>
      </c>
      <c r="B2708" s="2">
        <v>44044.398298833228</v>
      </c>
      <c r="C2708" s="3">
        <v>48569.234383281531</v>
      </c>
      <c r="D2708">
        <v>39495.225109604413</v>
      </c>
      <c r="E2708" s="4">
        <v>43708.599722535742</v>
      </c>
      <c r="F2708" t="str">
        <f t="shared" si="42"/>
        <v>Decrease</v>
      </c>
    </row>
    <row r="2709" spans="1:6" x14ac:dyDescent="0.2">
      <c r="A2709" s="1">
        <v>44712</v>
      </c>
      <c r="B2709" s="2">
        <v>43468.136509884149</v>
      </c>
      <c r="C2709" s="3">
        <v>47480.338452339674</v>
      </c>
      <c r="D2709">
        <v>39544.172313354873</v>
      </c>
      <c r="E2709" s="4">
        <v>44785.414676284119</v>
      </c>
      <c r="F2709" t="str">
        <f t="shared" si="42"/>
        <v>Increase</v>
      </c>
    </row>
    <row r="2710" spans="1:6" x14ac:dyDescent="0.2">
      <c r="A2710" s="1">
        <v>44713</v>
      </c>
      <c r="B2710" s="2">
        <v>43911.693062486986</v>
      </c>
      <c r="C2710" s="3">
        <v>48507.531251540866</v>
      </c>
      <c r="D2710">
        <v>39268.412190613759</v>
      </c>
      <c r="E2710" s="4">
        <v>43794.669044111324</v>
      </c>
      <c r="F2710" t="str">
        <f t="shared" si="42"/>
        <v>Decrease</v>
      </c>
    </row>
    <row r="2711" spans="1:6" x14ac:dyDescent="0.2">
      <c r="A2711" s="1">
        <v>44714</v>
      </c>
      <c r="B2711" s="2">
        <v>45174.900893999446</v>
      </c>
      <c r="C2711" s="3">
        <v>50385.518104129595</v>
      </c>
      <c r="D2711">
        <v>40582.20222907266</v>
      </c>
      <c r="E2711" s="4">
        <v>45315.39145015867</v>
      </c>
      <c r="F2711" t="str">
        <f t="shared" si="42"/>
        <v>Increase</v>
      </c>
    </row>
    <row r="2712" spans="1:6" x14ac:dyDescent="0.2">
      <c r="A2712" s="1">
        <v>44715</v>
      </c>
      <c r="B2712" s="2">
        <v>43837.373329751361</v>
      </c>
      <c r="C2712" s="3">
        <v>48402.107785148277</v>
      </c>
      <c r="D2712">
        <v>39204.999611441948</v>
      </c>
      <c r="E2712" s="4">
        <v>45072.448750969408</v>
      </c>
      <c r="F2712" t="str">
        <f t="shared" si="42"/>
        <v>Decrease</v>
      </c>
    </row>
    <row r="2713" spans="1:6" x14ac:dyDescent="0.2">
      <c r="A2713" s="1">
        <v>44716</v>
      </c>
      <c r="B2713" s="2">
        <v>43386.782224947856</v>
      </c>
      <c r="C2713" s="3">
        <v>47740.477482675284</v>
      </c>
      <c r="D2713">
        <v>38946.608166876133</v>
      </c>
      <c r="E2713" s="4">
        <v>44475.063612059923</v>
      </c>
      <c r="F2713" t="str">
        <f t="shared" si="42"/>
        <v>Decrease</v>
      </c>
    </row>
    <row r="2714" spans="1:6" x14ac:dyDescent="0.2">
      <c r="A2714" s="1">
        <v>44717</v>
      </c>
      <c r="B2714" s="2">
        <v>44705.989262866067</v>
      </c>
      <c r="C2714" s="3">
        <v>49768.594323693847</v>
      </c>
      <c r="D2714">
        <v>39999.982511012538</v>
      </c>
      <c r="E2714" s="4">
        <v>44035.687321589648</v>
      </c>
      <c r="F2714" t="str">
        <f t="shared" si="42"/>
        <v>Decrease</v>
      </c>
    </row>
    <row r="2715" spans="1:6" x14ac:dyDescent="0.2">
      <c r="A2715" s="1">
        <v>44718</v>
      </c>
      <c r="B2715" s="2">
        <v>44612.171114315512</v>
      </c>
      <c r="C2715" s="3">
        <v>48419.954282746447</v>
      </c>
      <c r="D2715">
        <v>40034.280348802</v>
      </c>
      <c r="E2715" s="4">
        <v>44285.761994766945</v>
      </c>
      <c r="F2715" t="str">
        <f t="shared" si="42"/>
        <v>Increase</v>
      </c>
    </row>
    <row r="2716" spans="1:6" x14ac:dyDescent="0.2">
      <c r="A2716" s="1">
        <v>44719</v>
      </c>
      <c r="B2716" s="2">
        <v>45148.158399350395</v>
      </c>
      <c r="C2716" s="3">
        <v>49882.775449729263</v>
      </c>
      <c r="D2716">
        <v>41214.254822430805</v>
      </c>
      <c r="E2716" s="4">
        <v>44761.826148694992</v>
      </c>
      <c r="F2716" t="str">
        <f t="shared" si="42"/>
        <v>Increase</v>
      </c>
    </row>
    <row r="2717" spans="1:6" x14ac:dyDescent="0.2">
      <c r="A2717" s="1">
        <v>44720</v>
      </c>
      <c r="B2717" s="2">
        <v>45727.011337770564</v>
      </c>
      <c r="C2717" s="3">
        <v>50154.679033759749</v>
      </c>
      <c r="D2717">
        <v>40482.925306162426</v>
      </c>
      <c r="E2717" s="4">
        <v>44637.607662870781</v>
      </c>
      <c r="F2717" t="str">
        <f t="shared" si="42"/>
        <v>Decrease</v>
      </c>
    </row>
    <row r="2718" spans="1:6" x14ac:dyDescent="0.2">
      <c r="A2718" s="1">
        <v>44721</v>
      </c>
      <c r="B2718" s="2">
        <v>46143.167506820828</v>
      </c>
      <c r="C2718" s="3">
        <v>51016.957392338307</v>
      </c>
      <c r="D2718">
        <v>41409.188728653506</v>
      </c>
      <c r="E2718" s="4">
        <v>46612.867354169262</v>
      </c>
      <c r="F2718" t="str">
        <f t="shared" si="42"/>
        <v>Increase</v>
      </c>
    </row>
    <row r="2719" spans="1:6" x14ac:dyDescent="0.2">
      <c r="A2719" s="1">
        <v>44722</v>
      </c>
      <c r="B2719" s="2">
        <v>45475.275928730109</v>
      </c>
      <c r="C2719" s="3">
        <v>49513.046817973162</v>
      </c>
      <c r="D2719">
        <v>40628.086261225224</v>
      </c>
      <c r="E2719" s="4">
        <v>46255.665389163587</v>
      </c>
      <c r="F2719" t="str">
        <f t="shared" si="42"/>
        <v>Decrease</v>
      </c>
    </row>
    <row r="2720" spans="1:6" x14ac:dyDescent="0.2">
      <c r="A2720" s="1">
        <v>44723</v>
      </c>
      <c r="B2720" s="2">
        <v>44326.516402135647</v>
      </c>
      <c r="C2720" s="3">
        <v>48443.480667249474</v>
      </c>
      <c r="D2720">
        <v>40257.943107856394</v>
      </c>
      <c r="E2720" s="4">
        <v>45272.310794148485</v>
      </c>
      <c r="F2720" t="str">
        <f t="shared" si="42"/>
        <v>Decrease</v>
      </c>
    </row>
    <row r="2721" spans="1:6" x14ac:dyDescent="0.2">
      <c r="A2721" s="1">
        <v>44724</v>
      </c>
      <c r="B2721" s="2">
        <v>43072.1238950556</v>
      </c>
      <c r="C2721" s="3">
        <v>47738.270405621457</v>
      </c>
      <c r="D2721">
        <v>38377.211084209448</v>
      </c>
      <c r="E2721" s="4">
        <v>42726.369593548312</v>
      </c>
      <c r="F2721" t="str">
        <f t="shared" si="42"/>
        <v>Decrease</v>
      </c>
    </row>
    <row r="2722" spans="1:6" x14ac:dyDescent="0.2">
      <c r="A2722" s="1">
        <v>44725</v>
      </c>
      <c r="B2722" s="2">
        <v>44475.512070258235</v>
      </c>
      <c r="C2722" s="3">
        <v>48928.618398260129</v>
      </c>
      <c r="D2722">
        <v>39639.094900018259</v>
      </c>
      <c r="E2722" s="4">
        <v>44691.317942223868</v>
      </c>
      <c r="F2722" t="str">
        <f>IF(E2722&gt;=E2721,"Increase","Decrease")</f>
        <v>Increase</v>
      </c>
    </row>
    <row r="2723" spans="1:6" x14ac:dyDescent="0.2">
      <c r="A2723" s="1">
        <v>44726</v>
      </c>
      <c r="B2723" s="2">
        <v>43835.481836200022</v>
      </c>
      <c r="C2723" s="3">
        <v>48797.493440165257</v>
      </c>
      <c r="D2723">
        <v>39276.657834938967</v>
      </c>
      <c r="E2723" s="4">
        <v>44978.062309134199</v>
      </c>
      <c r="F2723" t="str">
        <f t="shared" si="42"/>
        <v>Increase</v>
      </c>
    </row>
    <row r="2724" spans="1:6" x14ac:dyDescent="0.2">
      <c r="A2724" s="1">
        <v>44727</v>
      </c>
      <c r="B2724" s="2">
        <v>43666.053979029552</v>
      </c>
      <c r="C2724" s="3">
        <v>47342.289582519028</v>
      </c>
      <c r="D2724">
        <v>37970.670766024086</v>
      </c>
      <c r="E2724" s="4">
        <v>44139.77518419781</v>
      </c>
      <c r="F2724" t="str">
        <f t="shared" si="42"/>
        <v>Decrease</v>
      </c>
    </row>
    <row r="2725" spans="1:6" x14ac:dyDescent="0.2">
      <c r="A2725" s="1">
        <v>44728</v>
      </c>
      <c r="B2725" s="2">
        <v>44890.095741169796</v>
      </c>
      <c r="C2725" s="3">
        <v>49165.047629804605</v>
      </c>
      <c r="D2725">
        <v>40947.039914699744</v>
      </c>
      <c r="E2725" s="4">
        <v>45800.00649754332</v>
      </c>
      <c r="F2725" t="str">
        <f t="shared" si="42"/>
        <v>Increase</v>
      </c>
    </row>
    <row r="2726" spans="1:6" x14ac:dyDescent="0.2">
      <c r="A2726" s="1">
        <v>44729</v>
      </c>
      <c r="B2726" s="2">
        <v>44185.3748350807</v>
      </c>
      <c r="C2726" s="3">
        <v>49099.545494383019</v>
      </c>
      <c r="D2726">
        <v>39550.242777601386</v>
      </c>
      <c r="E2726" s="4">
        <v>44763.032908623762</v>
      </c>
      <c r="F2726" t="str">
        <f t="shared" si="42"/>
        <v>Decrease</v>
      </c>
    </row>
    <row r="2727" spans="1:6" x14ac:dyDescent="0.2">
      <c r="A2727" s="1">
        <v>44730</v>
      </c>
      <c r="B2727" s="2">
        <v>43799.557999359837</v>
      </c>
      <c r="C2727" s="3">
        <v>48219.075094405809</v>
      </c>
      <c r="D2727">
        <v>39474.712111997593</v>
      </c>
      <c r="E2727" s="4">
        <v>44624.715179777486</v>
      </c>
      <c r="F2727" t="str">
        <f t="shared" si="42"/>
        <v>Decrease</v>
      </c>
    </row>
    <row r="2728" spans="1:6" x14ac:dyDescent="0.2">
      <c r="A2728" s="1">
        <v>44731</v>
      </c>
      <c r="B2728" s="2">
        <v>44030.169504592464</v>
      </c>
      <c r="C2728" s="3">
        <v>49078.744322538114</v>
      </c>
      <c r="D2728">
        <v>39239.454100293326</v>
      </c>
      <c r="E2728" s="4">
        <v>44550.548162188803</v>
      </c>
      <c r="F2728" t="str">
        <f t="shared" si="42"/>
        <v>Decrease</v>
      </c>
    </row>
    <row r="2729" spans="1:6" x14ac:dyDescent="0.2">
      <c r="A2729" s="1">
        <v>44732</v>
      </c>
      <c r="B2729" s="2">
        <v>43521.890850817217</v>
      </c>
      <c r="C2729" s="3">
        <v>48181.809230089886</v>
      </c>
      <c r="D2729">
        <v>39200.314561089494</v>
      </c>
      <c r="E2729" s="4">
        <v>44872.435648528859</v>
      </c>
      <c r="F2729" t="str">
        <f t="shared" si="42"/>
        <v>Increase</v>
      </c>
    </row>
    <row r="2730" spans="1:6" x14ac:dyDescent="0.2">
      <c r="A2730" s="1">
        <v>44733</v>
      </c>
      <c r="B2730" s="2">
        <v>44037.485414829753</v>
      </c>
      <c r="C2730" s="3">
        <v>48164.711044292198</v>
      </c>
      <c r="D2730">
        <v>39730.302955602558</v>
      </c>
      <c r="E2730" s="4">
        <v>45204.614017862608</v>
      </c>
      <c r="F2730" t="str">
        <f t="shared" si="42"/>
        <v>Increase</v>
      </c>
    </row>
    <row r="2731" spans="1:6" x14ac:dyDescent="0.2">
      <c r="A2731" s="1">
        <v>44734</v>
      </c>
      <c r="B2731" s="2">
        <v>44054.691370799475</v>
      </c>
      <c r="C2731" s="3">
        <v>48484.327435839921</v>
      </c>
      <c r="D2731">
        <v>39447.845675255441</v>
      </c>
      <c r="E2731" s="4">
        <v>45289.672862308587</v>
      </c>
      <c r="F2731" t="str">
        <f t="shared" si="42"/>
        <v>Increase</v>
      </c>
    </row>
    <row r="2732" spans="1:6" x14ac:dyDescent="0.2">
      <c r="A2732" s="1">
        <v>44735</v>
      </c>
      <c r="B2732" s="2">
        <v>43954.966764245357</v>
      </c>
      <c r="C2732" s="3">
        <v>48943.355159087732</v>
      </c>
      <c r="D2732">
        <v>38669.797142644064</v>
      </c>
      <c r="E2732" s="4">
        <v>44313.368356102161</v>
      </c>
      <c r="F2732" t="str">
        <f t="shared" si="42"/>
        <v>Decrease</v>
      </c>
    </row>
    <row r="2733" spans="1:6" x14ac:dyDescent="0.2">
      <c r="A2733" s="1">
        <v>44736</v>
      </c>
      <c r="B2733" s="2">
        <v>43612.071570112807</v>
      </c>
      <c r="C2733" s="3">
        <v>47437.711158095532</v>
      </c>
      <c r="D2733">
        <v>39610.848827963237</v>
      </c>
      <c r="E2733" s="4">
        <v>43948.710405986392</v>
      </c>
      <c r="F2733" t="str">
        <f t="shared" si="42"/>
        <v>Decrease</v>
      </c>
    </row>
    <row r="2734" spans="1:6" x14ac:dyDescent="0.2">
      <c r="A2734" s="1">
        <v>44737</v>
      </c>
      <c r="B2734" s="2">
        <v>42740.937574523356</v>
      </c>
      <c r="C2734" s="3">
        <v>46414.485065160217</v>
      </c>
      <c r="D2734">
        <v>39442.908050662088</v>
      </c>
      <c r="E2734" s="4">
        <v>43136.075746097529</v>
      </c>
      <c r="F2734" t="str">
        <f t="shared" si="42"/>
        <v>Decrease</v>
      </c>
    </row>
    <row r="2735" spans="1:6" x14ac:dyDescent="0.2">
      <c r="A2735" s="1">
        <v>44738</v>
      </c>
      <c r="B2735" s="2">
        <v>42968.329689482984</v>
      </c>
      <c r="C2735" s="3">
        <v>48492.937702058574</v>
      </c>
      <c r="D2735">
        <v>38177.936534707325</v>
      </c>
      <c r="E2735" s="4">
        <v>43475.422095855822</v>
      </c>
      <c r="F2735" t="str">
        <f t="shared" si="42"/>
        <v>Increase</v>
      </c>
    </row>
    <row r="2736" spans="1:6" x14ac:dyDescent="0.2">
      <c r="A2736" s="1">
        <v>44739</v>
      </c>
      <c r="B2736" s="2">
        <v>41576.998410468732</v>
      </c>
      <c r="C2736" s="3">
        <v>46315.58697947747</v>
      </c>
      <c r="D2736">
        <v>36802.816868586931</v>
      </c>
      <c r="E2736" s="4">
        <v>42165.998868876894</v>
      </c>
      <c r="F2736" t="str">
        <f t="shared" si="42"/>
        <v>Decrease</v>
      </c>
    </row>
    <row r="2737" spans="1:6" x14ac:dyDescent="0.2">
      <c r="A2737" s="1">
        <v>44740</v>
      </c>
      <c r="B2737" s="2">
        <v>42023.063159152021</v>
      </c>
      <c r="C2737" s="3">
        <v>46888.666821698687</v>
      </c>
      <c r="D2737">
        <v>37703.332671571974</v>
      </c>
      <c r="E2737" s="4">
        <v>41747.74707114778</v>
      </c>
      <c r="F2737" t="str">
        <f t="shared" si="42"/>
        <v>Decrease</v>
      </c>
    </row>
    <row r="2738" spans="1:6" x14ac:dyDescent="0.2">
      <c r="A2738" s="1">
        <v>44741</v>
      </c>
      <c r="B2738" s="2">
        <v>42144.861128340679</v>
      </c>
      <c r="C2738" s="3">
        <v>47187.465946161785</v>
      </c>
      <c r="D2738">
        <v>37809.475279926701</v>
      </c>
      <c r="E2738" s="4">
        <v>42360.398930833551</v>
      </c>
      <c r="F2738" t="str">
        <f t="shared" si="42"/>
        <v>Increase</v>
      </c>
    </row>
    <row r="2739" spans="1:6" x14ac:dyDescent="0.2">
      <c r="A2739" s="1">
        <v>44742</v>
      </c>
      <c r="B2739" s="2">
        <v>41748.782031387142</v>
      </c>
      <c r="C2739" s="3">
        <v>45405.199285766343</v>
      </c>
      <c r="D2739">
        <v>37326.755323232195</v>
      </c>
      <c r="E2739" s="4">
        <v>42456.762521432727</v>
      </c>
      <c r="F2739" t="str">
        <f t="shared" si="42"/>
        <v>Increase</v>
      </c>
    </row>
    <row r="2740" spans="1:6" x14ac:dyDescent="0.2">
      <c r="A2740" s="1">
        <v>44743</v>
      </c>
      <c r="B2740" s="2">
        <v>41281.324080637736</v>
      </c>
      <c r="C2740" s="3">
        <v>45459.069240785218</v>
      </c>
      <c r="D2740">
        <v>36581.425856152302</v>
      </c>
      <c r="E2740" s="4">
        <v>41737.572885912705</v>
      </c>
      <c r="F2740" t="str">
        <f t="shared" si="42"/>
        <v>Decrease</v>
      </c>
    </row>
    <row r="2741" spans="1:6" x14ac:dyDescent="0.2">
      <c r="A2741" s="1">
        <v>44744</v>
      </c>
      <c r="B2741" s="2">
        <v>42777.956047963307</v>
      </c>
      <c r="C2741" s="3">
        <v>47349.522600445998</v>
      </c>
      <c r="D2741">
        <v>38830.979652738861</v>
      </c>
      <c r="E2741" s="4">
        <v>43093.382022975886</v>
      </c>
      <c r="F2741" t="str">
        <f t="shared" si="42"/>
        <v>Increase</v>
      </c>
    </row>
    <row r="2742" spans="1:6" x14ac:dyDescent="0.2">
      <c r="A2742" s="1">
        <v>44745</v>
      </c>
      <c r="B2742" s="2">
        <v>43589.458427241429</v>
      </c>
      <c r="C2742" s="3">
        <v>47333.776055471513</v>
      </c>
      <c r="D2742">
        <v>39189.510858794063</v>
      </c>
      <c r="E2742" s="4">
        <v>43628.225053235285</v>
      </c>
      <c r="F2742" t="str">
        <f t="shared" si="42"/>
        <v>Increase</v>
      </c>
    </row>
    <row r="2743" spans="1:6" x14ac:dyDescent="0.2">
      <c r="A2743" s="1">
        <v>44746</v>
      </c>
      <c r="B2743" s="2">
        <v>42186.661342982334</v>
      </c>
      <c r="C2743" s="3">
        <v>46286.172080185381</v>
      </c>
      <c r="D2743">
        <v>37754.745170205715</v>
      </c>
      <c r="E2743" s="4">
        <v>41787.840120061686</v>
      </c>
      <c r="F2743" t="str">
        <f t="shared" si="42"/>
        <v>Decrease</v>
      </c>
    </row>
    <row r="2744" spans="1:6" x14ac:dyDescent="0.2">
      <c r="A2744" s="1">
        <v>44747</v>
      </c>
      <c r="B2744" s="2">
        <v>42667.914806616747</v>
      </c>
      <c r="C2744" s="3">
        <v>47369.98457334745</v>
      </c>
      <c r="D2744">
        <v>38177.793379927869</v>
      </c>
      <c r="E2744" s="4">
        <v>43722.194128229858</v>
      </c>
      <c r="F2744" t="str">
        <f t="shared" si="42"/>
        <v>Increase</v>
      </c>
    </row>
    <row r="2745" spans="1:6" x14ac:dyDescent="0.2">
      <c r="A2745" s="1">
        <v>44748</v>
      </c>
      <c r="B2745" s="2">
        <v>41977.214030177995</v>
      </c>
      <c r="C2745" s="3">
        <v>46258.119029189809</v>
      </c>
      <c r="D2745">
        <v>38075.442097969659</v>
      </c>
      <c r="E2745" s="4">
        <v>41044.004882864501</v>
      </c>
      <c r="F2745" t="str">
        <f t="shared" si="42"/>
        <v>Decrease</v>
      </c>
    </row>
    <row r="2746" spans="1:6" x14ac:dyDescent="0.2">
      <c r="A2746" s="1">
        <v>44749</v>
      </c>
      <c r="B2746" s="2">
        <v>41292.241911512916</v>
      </c>
      <c r="C2746" s="3">
        <v>45414.127934414239</v>
      </c>
      <c r="D2746">
        <v>38059.616774457238</v>
      </c>
      <c r="E2746" s="4">
        <v>42279.383261667703</v>
      </c>
      <c r="F2746" t="str">
        <f t="shared" si="42"/>
        <v>Increase</v>
      </c>
    </row>
    <row r="2747" spans="1:6" x14ac:dyDescent="0.2">
      <c r="A2747" s="1">
        <v>44750</v>
      </c>
      <c r="B2747" s="2">
        <v>41692.001120005989</v>
      </c>
      <c r="C2747" s="3">
        <v>46038.852772322651</v>
      </c>
      <c r="D2747">
        <v>36721.713858970827</v>
      </c>
      <c r="E2747" s="4">
        <v>41480.948901702679</v>
      </c>
      <c r="F2747" t="str">
        <f t="shared" si="42"/>
        <v>Decrease</v>
      </c>
    </row>
    <row r="2748" spans="1:6" x14ac:dyDescent="0.2">
      <c r="A2748" s="1">
        <v>44751</v>
      </c>
      <c r="B2748" s="2">
        <v>41338.054406988369</v>
      </c>
      <c r="C2748" s="3">
        <v>45577.341063034612</v>
      </c>
      <c r="D2748">
        <v>37495.838815812385</v>
      </c>
      <c r="E2748" s="4">
        <v>41029.431017760849</v>
      </c>
      <c r="F2748" t="str">
        <f t="shared" si="42"/>
        <v>Decrease</v>
      </c>
    </row>
    <row r="2749" spans="1:6" x14ac:dyDescent="0.2">
      <c r="A2749" s="1"/>
    </row>
    <row r="2750" spans="1:6" x14ac:dyDescent="0.2">
      <c r="A2750" s="1"/>
    </row>
    <row r="2751" spans="1:6" x14ac:dyDescent="0.2">
      <c r="A2751" s="1"/>
    </row>
    <row r="2752" spans="1:6" x14ac:dyDescent="0.2">
      <c r="A2752" s="1"/>
    </row>
    <row r="2753" spans="1:1" x14ac:dyDescent="0.2">
      <c r="A2753" s="1"/>
    </row>
    <row r="2754" spans="1:1" x14ac:dyDescent="0.2">
      <c r="A2754" s="1"/>
    </row>
    <row r="2755" spans="1:1" x14ac:dyDescent="0.2">
      <c r="A2755" s="1"/>
    </row>
    <row r="2756" spans="1:1" x14ac:dyDescent="0.2">
      <c r="A2756" s="1"/>
    </row>
    <row r="2757" spans="1:1" x14ac:dyDescent="0.2">
      <c r="A2757" s="1"/>
    </row>
    <row r="2758" spans="1:1" x14ac:dyDescent="0.2">
      <c r="A2758" s="1"/>
    </row>
    <row r="2759" spans="1:1" x14ac:dyDescent="0.2">
      <c r="A2759" s="1"/>
    </row>
    <row r="2760" spans="1:1" x14ac:dyDescent="0.2">
      <c r="A2760" s="1"/>
    </row>
    <row r="2761" spans="1:1" x14ac:dyDescent="0.2">
      <c r="A2761" s="1"/>
    </row>
    <row r="2762" spans="1:1" x14ac:dyDescent="0.2">
      <c r="A2762" s="1"/>
    </row>
    <row r="2763" spans="1:1" x14ac:dyDescent="0.2">
      <c r="A2763" s="1"/>
    </row>
    <row r="2764" spans="1:1" x14ac:dyDescent="0.2">
      <c r="A2764" s="1"/>
    </row>
    <row r="2765" spans="1:1" x14ac:dyDescent="0.2">
      <c r="A2765" s="1"/>
    </row>
    <row r="2766" spans="1:1" x14ac:dyDescent="0.2">
      <c r="A2766" s="1"/>
    </row>
    <row r="2767" spans="1:1" x14ac:dyDescent="0.2">
      <c r="A2767" s="1"/>
    </row>
    <row r="2768" spans="1:1" x14ac:dyDescent="0.2">
      <c r="A2768" s="1"/>
    </row>
    <row r="2769" spans="1:1" x14ac:dyDescent="0.2">
      <c r="A2769" s="1"/>
    </row>
    <row r="2770" spans="1:1" x14ac:dyDescent="0.2">
      <c r="A2770" s="1"/>
    </row>
    <row r="2771" spans="1:1" x14ac:dyDescent="0.2">
      <c r="A2771" s="1"/>
    </row>
    <row r="2772" spans="1:1" x14ac:dyDescent="0.2">
      <c r="A2772" s="1"/>
    </row>
    <row r="2773" spans="1:1" x14ac:dyDescent="0.2">
      <c r="A2773" s="1"/>
    </row>
    <row r="2774" spans="1:1" x14ac:dyDescent="0.2">
      <c r="A2774" s="1"/>
    </row>
    <row r="2775" spans="1:1" x14ac:dyDescent="0.2">
      <c r="A2775" s="1"/>
    </row>
    <row r="2776" spans="1:1" x14ac:dyDescent="0.2">
      <c r="A2776" s="1"/>
    </row>
    <row r="2777" spans="1:1" x14ac:dyDescent="0.2">
      <c r="A2777" s="1"/>
    </row>
    <row r="2778" spans="1:1" x14ac:dyDescent="0.2">
      <c r="A2778" s="1"/>
    </row>
    <row r="2779" spans="1:1" x14ac:dyDescent="0.2">
      <c r="A2779" s="1"/>
    </row>
    <row r="2780" spans="1:1" x14ac:dyDescent="0.2">
      <c r="A2780" s="1"/>
    </row>
    <row r="2781" spans="1:1" x14ac:dyDescent="0.2">
      <c r="A2781" s="1"/>
    </row>
    <row r="2782" spans="1:1" x14ac:dyDescent="0.2">
      <c r="A2782" s="1"/>
    </row>
    <row r="2783" spans="1:1" x14ac:dyDescent="0.2">
      <c r="A2783" s="1"/>
    </row>
    <row r="2784" spans="1:1" x14ac:dyDescent="0.2">
      <c r="A2784" s="1"/>
    </row>
    <row r="2785" spans="1:1" x14ac:dyDescent="0.2">
      <c r="A2785" s="1"/>
    </row>
    <row r="2786" spans="1:1" x14ac:dyDescent="0.2">
      <c r="A2786" s="1"/>
    </row>
    <row r="2787" spans="1:1" x14ac:dyDescent="0.2">
      <c r="A2787" s="1"/>
    </row>
    <row r="2788" spans="1:1" x14ac:dyDescent="0.2">
      <c r="A2788" s="1"/>
    </row>
    <row r="2789" spans="1:1" x14ac:dyDescent="0.2">
      <c r="A2789" s="1"/>
    </row>
    <row r="2790" spans="1:1" x14ac:dyDescent="0.2">
      <c r="A2790" s="1"/>
    </row>
    <row r="2791" spans="1:1" x14ac:dyDescent="0.2">
      <c r="A2791" s="1"/>
    </row>
    <row r="2792" spans="1:1" x14ac:dyDescent="0.2">
      <c r="A2792" s="1"/>
    </row>
    <row r="2793" spans="1:1" x14ac:dyDescent="0.2">
      <c r="A2793" s="1"/>
    </row>
    <row r="2794" spans="1:1" x14ac:dyDescent="0.2">
      <c r="A2794" s="1"/>
    </row>
    <row r="2795" spans="1:1" x14ac:dyDescent="0.2">
      <c r="A2795" s="1"/>
    </row>
    <row r="2796" spans="1:1" x14ac:dyDescent="0.2">
      <c r="A2796" s="1"/>
    </row>
    <row r="2797" spans="1:1" x14ac:dyDescent="0.2">
      <c r="A2797" s="1"/>
    </row>
    <row r="2798" spans="1:1" x14ac:dyDescent="0.2">
      <c r="A2798" s="1"/>
    </row>
    <row r="2799" spans="1:1" x14ac:dyDescent="0.2">
      <c r="A2799" s="1"/>
    </row>
    <row r="2800" spans="1:1" x14ac:dyDescent="0.2">
      <c r="A2800" s="1"/>
    </row>
    <row r="2801" spans="1:1" x14ac:dyDescent="0.2">
      <c r="A2801" s="1"/>
    </row>
    <row r="2802" spans="1:1" x14ac:dyDescent="0.2">
      <c r="A2802" s="1"/>
    </row>
    <row r="2803" spans="1:1" x14ac:dyDescent="0.2">
      <c r="A2803" s="1"/>
    </row>
    <row r="2804" spans="1:1" x14ac:dyDescent="0.2">
      <c r="A2804" s="1"/>
    </row>
    <row r="2805" spans="1:1" x14ac:dyDescent="0.2">
      <c r="A2805" s="1"/>
    </row>
    <row r="2806" spans="1:1" x14ac:dyDescent="0.2">
      <c r="A2806" s="1"/>
    </row>
    <row r="2807" spans="1:1" x14ac:dyDescent="0.2">
      <c r="A2807" s="1"/>
    </row>
    <row r="2808" spans="1:1" x14ac:dyDescent="0.2">
      <c r="A2808" s="1"/>
    </row>
    <row r="2809" spans="1:1" x14ac:dyDescent="0.2">
      <c r="A2809" s="1"/>
    </row>
    <row r="2810" spans="1:1" x14ac:dyDescent="0.2">
      <c r="A2810" s="1"/>
    </row>
    <row r="2811" spans="1:1" x14ac:dyDescent="0.2">
      <c r="A2811" s="1"/>
    </row>
    <row r="2812" spans="1:1" x14ac:dyDescent="0.2">
      <c r="A2812" s="1"/>
    </row>
    <row r="2813" spans="1:1" x14ac:dyDescent="0.2">
      <c r="A2813" s="1"/>
    </row>
    <row r="2814" spans="1:1" x14ac:dyDescent="0.2">
      <c r="A2814" s="1"/>
    </row>
    <row r="2815" spans="1:1" x14ac:dyDescent="0.2">
      <c r="A2815" s="1"/>
    </row>
    <row r="2816" spans="1:1" x14ac:dyDescent="0.2">
      <c r="A2816" s="1"/>
    </row>
    <row r="2817" spans="1:1" x14ac:dyDescent="0.2">
      <c r="A2817" s="1"/>
    </row>
    <row r="2818" spans="1:1" x14ac:dyDescent="0.2">
      <c r="A2818" s="1"/>
    </row>
    <row r="2819" spans="1:1" x14ac:dyDescent="0.2">
      <c r="A2819" s="1"/>
    </row>
    <row r="2820" spans="1:1" x14ac:dyDescent="0.2">
      <c r="A2820" s="1"/>
    </row>
    <row r="2821" spans="1:1" x14ac:dyDescent="0.2">
      <c r="A2821" s="1"/>
    </row>
    <row r="2822" spans="1:1" x14ac:dyDescent="0.2">
      <c r="A2822" s="1"/>
    </row>
    <row r="2823" spans="1:1" x14ac:dyDescent="0.2">
      <c r="A2823" s="1"/>
    </row>
    <row r="2824" spans="1:1" x14ac:dyDescent="0.2">
      <c r="A2824" s="1"/>
    </row>
    <row r="2825" spans="1:1" x14ac:dyDescent="0.2">
      <c r="A2825" s="1"/>
    </row>
    <row r="2826" spans="1:1" x14ac:dyDescent="0.2">
      <c r="A2826" s="1"/>
    </row>
    <row r="2827" spans="1:1" x14ac:dyDescent="0.2">
      <c r="A2827" s="1"/>
    </row>
    <row r="2828" spans="1:1" x14ac:dyDescent="0.2">
      <c r="A2828" s="1"/>
    </row>
    <row r="2829" spans="1:1" x14ac:dyDescent="0.2">
      <c r="A2829" s="1"/>
    </row>
    <row r="2830" spans="1:1" x14ac:dyDescent="0.2">
      <c r="A2830" s="1"/>
    </row>
    <row r="2831" spans="1:1" x14ac:dyDescent="0.2">
      <c r="A2831" s="1"/>
    </row>
    <row r="2832" spans="1:1" x14ac:dyDescent="0.2">
      <c r="A2832" s="1"/>
    </row>
    <row r="2833" spans="1:1" x14ac:dyDescent="0.2">
      <c r="A2833" s="1"/>
    </row>
    <row r="2834" spans="1:1" x14ac:dyDescent="0.2">
      <c r="A2834" s="1"/>
    </row>
    <row r="2835" spans="1:1" x14ac:dyDescent="0.2">
      <c r="A2835" s="1"/>
    </row>
    <row r="2836" spans="1:1" x14ac:dyDescent="0.2">
      <c r="A2836" s="1"/>
    </row>
    <row r="2837" spans="1:1" x14ac:dyDescent="0.2">
      <c r="A2837" s="1"/>
    </row>
    <row r="2838" spans="1:1" x14ac:dyDescent="0.2">
      <c r="A2838" s="1"/>
    </row>
    <row r="2839" spans="1:1" x14ac:dyDescent="0.2">
      <c r="A2839" s="1"/>
    </row>
    <row r="2840" spans="1:1" x14ac:dyDescent="0.2">
      <c r="A2840" s="1"/>
    </row>
    <row r="2841" spans="1:1" x14ac:dyDescent="0.2">
      <c r="A2841" s="1"/>
    </row>
    <row r="2842" spans="1:1" x14ac:dyDescent="0.2">
      <c r="A2842" s="1"/>
    </row>
    <row r="2843" spans="1:1" x14ac:dyDescent="0.2">
      <c r="A2843" s="1"/>
    </row>
    <row r="2844" spans="1:1" x14ac:dyDescent="0.2">
      <c r="A2844" s="1"/>
    </row>
    <row r="2845" spans="1:1" x14ac:dyDescent="0.2">
      <c r="A2845" s="1"/>
    </row>
    <row r="2846" spans="1:1" x14ac:dyDescent="0.2">
      <c r="A2846" s="1"/>
    </row>
    <row r="2847" spans="1:1" x14ac:dyDescent="0.2">
      <c r="A2847" s="1"/>
    </row>
    <row r="2848" spans="1:1" x14ac:dyDescent="0.2">
      <c r="A2848" s="1"/>
    </row>
    <row r="2849" spans="1:1" x14ac:dyDescent="0.2">
      <c r="A2849" s="1"/>
    </row>
    <row r="2850" spans="1:1" x14ac:dyDescent="0.2">
      <c r="A2850" s="1"/>
    </row>
    <row r="2851" spans="1:1" x14ac:dyDescent="0.2">
      <c r="A2851" s="1"/>
    </row>
    <row r="2852" spans="1:1" x14ac:dyDescent="0.2">
      <c r="A2852" s="1"/>
    </row>
    <row r="2853" spans="1:1" x14ac:dyDescent="0.2">
      <c r="A2853" s="1"/>
    </row>
    <row r="2854" spans="1:1" x14ac:dyDescent="0.2">
      <c r="A2854" s="1"/>
    </row>
    <row r="2855" spans="1:1" x14ac:dyDescent="0.2">
      <c r="A2855" s="1"/>
    </row>
    <row r="2856" spans="1:1" x14ac:dyDescent="0.2">
      <c r="A2856" s="1"/>
    </row>
    <row r="2857" spans="1:1" x14ac:dyDescent="0.2">
      <c r="A2857" s="1"/>
    </row>
    <row r="2858" spans="1:1" x14ac:dyDescent="0.2">
      <c r="A2858" s="1"/>
    </row>
    <row r="2859" spans="1:1" x14ac:dyDescent="0.2">
      <c r="A2859" s="1"/>
    </row>
    <row r="2860" spans="1:1" x14ac:dyDescent="0.2">
      <c r="A2860" s="1"/>
    </row>
    <row r="2861" spans="1:1" x14ac:dyDescent="0.2">
      <c r="A2861" s="1"/>
    </row>
    <row r="2862" spans="1:1" x14ac:dyDescent="0.2">
      <c r="A2862" s="1"/>
    </row>
    <row r="2863" spans="1:1" x14ac:dyDescent="0.2">
      <c r="A2863" s="1"/>
    </row>
    <row r="2864" spans="1:1" x14ac:dyDescent="0.2">
      <c r="A2864" s="1"/>
    </row>
    <row r="2865" spans="1:1" x14ac:dyDescent="0.2">
      <c r="A2865" s="1"/>
    </row>
    <row r="2866" spans="1:1" x14ac:dyDescent="0.2">
      <c r="A2866" s="1"/>
    </row>
    <row r="2867" spans="1:1" x14ac:dyDescent="0.2">
      <c r="A2867" s="1"/>
    </row>
    <row r="2868" spans="1:1" x14ac:dyDescent="0.2">
      <c r="A2868" s="1"/>
    </row>
    <row r="2869" spans="1:1" x14ac:dyDescent="0.2">
      <c r="A2869" s="1"/>
    </row>
    <row r="2870" spans="1:1" x14ac:dyDescent="0.2">
      <c r="A2870" s="1"/>
    </row>
    <row r="2871" spans="1:1" x14ac:dyDescent="0.2">
      <c r="A2871" s="1"/>
    </row>
    <row r="2872" spans="1:1" x14ac:dyDescent="0.2">
      <c r="A2872" s="1"/>
    </row>
    <row r="2873" spans="1:1" x14ac:dyDescent="0.2">
      <c r="A2873" s="1"/>
    </row>
    <row r="2874" spans="1:1" x14ac:dyDescent="0.2">
      <c r="A2874" s="1"/>
    </row>
    <row r="2875" spans="1:1" x14ac:dyDescent="0.2">
      <c r="A2875" s="1"/>
    </row>
    <row r="2876" spans="1:1" x14ac:dyDescent="0.2">
      <c r="A2876" s="1"/>
    </row>
    <row r="2877" spans="1:1" x14ac:dyDescent="0.2">
      <c r="A2877" s="1"/>
    </row>
    <row r="2878" spans="1:1" x14ac:dyDescent="0.2">
      <c r="A2878" s="1"/>
    </row>
    <row r="2879" spans="1:1" x14ac:dyDescent="0.2">
      <c r="A2879" s="1"/>
    </row>
    <row r="2880" spans="1:1" x14ac:dyDescent="0.2">
      <c r="A2880" s="1"/>
    </row>
    <row r="2881" spans="1:1" x14ac:dyDescent="0.2">
      <c r="A2881" s="1"/>
    </row>
    <row r="2882" spans="1:1" x14ac:dyDescent="0.2">
      <c r="A2882" s="1"/>
    </row>
    <row r="2883" spans="1:1" x14ac:dyDescent="0.2">
      <c r="A2883" s="1"/>
    </row>
    <row r="2884" spans="1:1" x14ac:dyDescent="0.2">
      <c r="A2884" s="1"/>
    </row>
    <row r="2885" spans="1:1" x14ac:dyDescent="0.2">
      <c r="A2885" s="1"/>
    </row>
    <row r="2886" spans="1:1" x14ac:dyDescent="0.2">
      <c r="A2886" s="1"/>
    </row>
    <row r="2887" spans="1:1" x14ac:dyDescent="0.2">
      <c r="A2887" s="1"/>
    </row>
    <row r="2888" spans="1:1" x14ac:dyDescent="0.2">
      <c r="A2888" s="1"/>
    </row>
    <row r="2889" spans="1:1" x14ac:dyDescent="0.2">
      <c r="A2889" s="1"/>
    </row>
    <row r="2890" spans="1:1" x14ac:dyDescent="0.2">
      <c r="A2890" s="1"/>
    </row>
    <row r="2891" spans="1:1" x14ac:dyDescent="0.2">
      <c r="A2891" s="1"/>
    </row>
    <row r="2892" spans="1:1" x14ac:dyDescent="0.2">
      <c r="A2892" s="1"/>
    </row>
    <row r="2893" spans="1:1" x14ac:dyDescent="0.2">
      <c r="A2893" s="1"/>
    </row>
    <row r="2894" spans="1:1" x14ac:dyDescent="0.2">
      <c r="A2894" s="1"/>
    </row>
    <row r="2895" spans="1:1" x14ac:dyDescent="0.2">
      <c r="A2895" s="1"/>
    </row>
    <row r="2896" spans="1:1" x14ac:dyDescent="0.2">
      <c r="A2896" s="1"/>
    </row>
    <row r="2897" spans="1:1" x14ac:dyDescent="0.2">
      <c r="A2897" s="1"/>
    </row>
    <row r="2898" spans="1:1" x14ac:dyDescent="0.2">
      <c r="A2898" s="1"/>
    </row>
    <row r="2899" spans="1:1" x14ac:dyDescent="0.2">
      <c r="A2899" s="1"/>
    </row>
    <row r="2900" spans="1:1" x14ac:dyDescent="0.2">
      <c r="A2900" s="1"/>
    </row>
    <row r="2901" spans="1:1" x14ac:dyDescent="0.2">
      <c r="A2901" s="1"/>
    </row>
    <row r="2902" spans="1:1" x14ac:dyDescent="0.2">
      <c r="A2902" s="1"/>
    </row>
    <row r="2903" spans="1:1" x14ac:dyDescent="0.2">
      <c r="A2903" s="1"/>
    </row>
    <row r="2904" spans="1:1" x14ac:dyDescent="0.2">
      <c r="A2904" s="1"/>
    </row>
    <row r="2905" spans="1:1" x14ac:dyDescent="0.2">
      <c r="A2905" s="1"/>
    </row>
    <row r="2906" spans="1:1" x14ac:dyDescent="0.2">
      <c r="A2906" s="1"/>
    </row>
    <row r="2907" spans="1:1" x14ac:dyDescent="0.2">
      <c r="A2907" s="1"/>
    </row>
    <row r="2908" spans="1:1" x14ac:dyDescent="0.2">
      <c r="A2908" s="1"/>
    </row>
    <row r="2909" spans="1:1" x14ac:dyDescent="0.2">
      <c r="A2909" s="1"/>
    </row>
    <row r="2910" spans="1:1" x14ac:dyDescent="0.2">
      <c r="A2910" s="1"/>
    </row>
    <row r="2911" spans="1:1" x14ac:dyDescent="0.2">
      <c r="A2911" s="1"/>
    </row>
    <row r="2912" spans="1:1" x14ac:dyDescent="0.2">
      <c r="A2912" s="1"/>
    </row>
    <row r="2913" spans="1:1" x14ac:dyDescent="0.2">
      <c r="A2913" s="1"/>
    </row>
    <row r="2914" spans="1:1" x14ac:dyDescent="0.2">
      <c r="A2914" s="1"/>
    </row>
    <row r="2915" spans="1:1" x14ac:dyDescent="0.2">
      <c r="A2915" s="1"/>
    </row>
    <row r="2916" spans="1:1" x14ac:dyDescent="0.2">
      <c r="A2916" s="1"/>
    </row>
    <row r="2917" spans="1:1" x14ac:dyDescent="0.2">
      <c r="A2917" s="1"/>
    </row>
    <row r="2918" spans="1:1" x14ac:dyDescent="0.2">
      <c r="A2918" s="1"/>
    </row>
    <row r="2919" spans="1:1" x14ac:dyDescent="0.2">
      <c r="A2919" s="1"/>
    </row>
    <row r="2920" spans="1:1" x14ac:dyDescent="0.2">
      <c r="A2920" s="1"/>
    </row>
    <row r="2921" spans="1:1" x14ac:dyDescent="0.2">
      <c r="A2921" s="1"/>
    </row>
    <row r="2922" spans="1:1" x14ac:dyDescent="0.2">
      <c r="A2922" s="1"/>
    </row>
    <row r="2923" spans="1:1" x14ac:dyDescent="0.2">
      <c r="A2923" s="1"/>
    </row>
    <row r="2924" spans="1:1" x14ac:dyDescent="0.2">
      <c r="A2924" s="1"/>
    </row>
    <row r="2925" spans="1:1" x14ac:dyDescent="0.2">
      <c r="A2925" s="1"/>
    </row>
    <row r="2926" spans="1:1" x14ac:dyDescent="0.2">
      <c r="A2926" s="1"/>
    </row>
    <row r="2927" spans="1:1" x14ac:dyDescent="0.2">
      <c r="A2927" s="1"/>
    </row>
    <row r="2928" spans="1:1" x14ac:dyDescent="0.2">
      <c r="A2928" s="1"/>
    </row>
    <row r="2929" spans="1:1" x14ac:dyDescent="0.2">
      <c r="A2929" s="1"/>
    </row>
    <row r="2930" spans="1:1" x14ac:dyDescent="0.2">
      <c r="A2930" s="1"/>
    </row>
    <row r="2931" spans="1:1" x14ac:dyDescent="0.2">
      <c r="A2931" s="1"/>
    </row>
    <row r="2932" spans="1:1" x14ac:dyDescent="0.2">
      <c r="A2932" s="1"/>
    </row>
    <row r="2933" spans="1:1" x14ac:dyDescent="0.2">
      <c r="A2933" s="1"/>
    </row>
    <row r="2934" spans="1:1" x14ac:dyDescent="0.2">
      <c r="A2934" s="1"/>
    </row>
    <row r="2935" spans="1:1" x14ac:dyDescent="0.2">
      <c r="A2935" s="1"/>
    </row>
    <row r="2936" spans="1:1" x14ac:dyDescent="0.2">
      <c r="A2936" s="1"/>
    </row>
    <row r="2937" spans="1:1" x14ac:dyDescent="0.2">
      <c r="A2937" s="1"/>
    </row>
    <row r="2938" spans="1:1" x14ac:dyDescent="0.2">
      <c r="A2938" s="1"/>
    </row>
    <row r="2939" spans="1:1" x14ac:dyDescent="0.2">
      <c r="A2939" s="1"/>
    </row>
    <row r="2940" spans="1:1" x14ac:dyDescent="0.2">
      <c r="A2940" s="1"/>
    </row>
    <row r="2941" spans="1:1" x14ac:dyDescent="0.2">
      <c r="A2941" s="1"/>
    </row>
    <row r="2942" spans="1:1" x14ac:dyDescent="0.2">
      <c r="A2942" s="1"/>
    </row>
    <row r="2943" spans="1:1" x14ac:dyDescent="0.2">
      <c r="A2943" s="1"/>
    </row>
    <row r="2944" spans="1:1" x14ac:dyDescent="0.2">
      <c r="A2944" s="1"/>
    </row>
    <row r="2945" spans="1:1" x14ac:dyDescent="0.2">
      <c r="A2945" s="1"/>
    </row>
    <row r="2946" spans="1:1" x14ac:dyDescent="0.2">
      <c r="A2946" s="1"/>
    </row>
    <row r="2947" spans="1:1" x14ac:dyDescent="0.2">
      <c r="A2947" s="1"/>
    </row>
    <row r="2948" spans="1:1" x14ac:dyDescent="0.2">
      <c r="A2948" s="1"/>
    </row>
    <row r="2949" spans="1:1" x14ac:dyDescent="0.2">
      <c r="A2949" s="1"/>
    </row>
    <row r="2950" spans="1:1" x14ac:dyDescent="0.2">
      <c r="A2950" s="1"/>
    </row>
    <row r="2951" spans="1:1" x14ac:dyDescent="0.2">
      <c r="A2951" s="1"/>
    </row>
    <row r="2952" spans="1:1" x14ac:dyDescent="0.2">
      <c r="A2952" s="1"/>
    </row>
    <row r="2953" spans="1:1" x14ac:dyDescent="0.2">
      <c r="A2953" s="1"/>
    </row>
    <row r="2954" spans="1:1" x14ac:dyDescent="0.2">
      <c r="A2954" s="1"/>
    </row>
    <row r="2955" spans="1:1" x14ac:dyDescent="0.2">
      <c r="A2955" s="1"/>
    </row>
    <row r="2956" spans="1:1" x14ac:dyDescent="0.2">
      <c r="A2956" s="1"/>
    </row>
    <row r="2957" spans="1:1" x14ac:dyDescent="0.2">
      <c r="A2957" s="1"/>
    </row>
    <row r="2958" spans="1:1" x14ac:dyDescent="0.2">
      <c r="A2958" s="1"/>
    </row>
    <row r="2959" spans="1:1" x14ac:dyDescent="0.2">
      <c r="A2959" s="1"/>
    </row>
    <row r="2960" spans="1:1" x14ac:dyDescent="0.2">
      <c r="A2960" s="1"/>
    </row>
    <row r="2961" spans="1:1" x14ac:dyDescent="0.2">
      <c r="A2961" s="1"/>
    </row>
    <row r="2962" spans="1:1" x14ac:dyDescent="0.2">
      <c r="A2962" s="1"/>
    </row>
    <row r="2963" spans="1:1" x14ac:dyDescent="0.2">
      <c r="A2963" s="1"/>
    </row>
    <row r="2964" spans="1:1" x14ac:dyDescent="0.2">
      <c r="A2964" s="1"/>
    </row>
    <row r="2965" spans="1:1" x14ac:dyDescent="0.2">
      <c r="A2965" s="1"/>
    </row>
    <row r="2966" spans="1:1" x14ac:dyDescent="0.2">
      <c r="A2966" s="1"/>
    </row>
    <row r="2967" spans="1:1" x14ac:dyDescent="0.2">
      <c r="A2967" s="1"/>
    </row>
    <row r="2968" spans="1:1" x14ac:dyDescent="0.2">
      <c r="A2968" s="1"/>
    </row>
    <row r="2969" spans="1:1" x14ac:dyDescent="0.2">
      <c r="A2969" s="1"/>
    </row>
    <row r="2970" spans="1:1" x14ac:dyDescent="0.2">
      <c r="A2970" s="1"/>
    </row>
    <row r="2971" spans="1:1" x14ac:dyDescent="0.2">
      <c r="A2971" s="1"/>
    </row>
    <row r="2972" spans="1:1" x14ac:dyDescent="0.2">
      <c r="A2972" s="1"/>
    </row>
    <row r="2973" spans="1:1" x14ac:dyDescent="0.2">
      <c r="A2973" s="1"/>
    </row>
    <row r="2974" spans="1:1" x14ac:dyDescent="0.2">
      <c r="A2974" s="1"/>
    </row>
    <row r="2975" spans="1:1" x14ac:dyDescent="0.2">
      <c r="A2975" s="1"/>
    </row>
    <row r="2976" spans="1:1" x14ac:dyDescent="0.2">
      <c r="A2976" s="1"/>
    </row>
    <row r="2977" spans="1:1" x14ac:dyDescent="0.2">
      <c r="A2977" s="1"/>
    </row>
    <row r="2978" spans="1:1" x14ac:dyDescent="0.2">
      <c r="A2978" s="1"/>
    </row>
    <row r="2979" spans="1:1" x14ac:dyDescent="0.2">
      <c r="A2979" s="1"/>
    </row>
    <row r="2980" spans="1:1" x14ac:dyDescent="0.2">
      <c r="A2980" s="1"/>
    </row>
    <row r="2981" spans="1:1" x14ac:dyDescent="0.2">
      <c r="A2981" s="1"/>
    </row>
    <row r="2982" spans="1:1" x14ac:dyDescent="0.2">
      <c r="A2982" s="1"/>
    </row>
    <row r="2983" spans="1:1" x14ac:dyDescent="0.2">
      <c r="A2983" s="1"/>
    </row>
    <row r="2984" spans="1:1" x14ac:dyDescent="0.2">
      <c r="A2984" s="1"/>
    </row>
    <row r="2985" spans="1:1" x14ac:dyDescent="0.2">
      <c r="A2985" s="1"/>
    </row>
    <row r="2986" spans="1:1" x14ac:dyDescent="0.2">
      <c r="A2986" s="1"/>
    </row>
    <row r="2987" spans="1:1" x14ac:dyDescent="0.2">
      <c r="A2987" s="1"/>
    </row>
    <row r="2988" spans="1:1" x14ac:dyDescent="0.2">
      <c r="A2988" s="1"/>
    </row>
    <row r="2989" spans="1:1" x14ac:dyDescent="0.2">
      <c r="A2989" s="1"/>
    </row>
    <row r="2990" spans="1:1" x14ac:dyDescent="0.2">
      <c r="A2990" s="1"/>
    </row>
    <row r="2991" spans="1:1" x14ac:dyDescent="0.2">
      <c r="A2991" s="1"/>
    </row>
    <row r="2992" spans="1:1" x14ac:dyDescent="0.2">
      <c r="A2992" s="1"/>
    </row>
    <row r="2993" spans="1:1" x14ac:dyDescent="0.2">
      <c r="A2993" s="1"/>
    </row>
    <row r="2994" spans="1:1" x14ac:dyDescent="0.2">
      <c r="A2994" s="1"/>
    </row>
    <row r="2995" spans="1:1" x14ac:dyDescent="0.2">
      <c r="A2995" s="1"/>
    </row>
    <row r="2996" spans="1:1" x14ac:dyDescent="0.2">
      <c r="A2996" s="1"/>
    </row>
    <row r="2997" spans="1:1" x14ac:dyDescent="0.2">
      <c r="A2997" s="1"/>
    </row>
    <row r="2998" spans="1:1" x14ac:dyDescent="0.2">
      <c r="A2998" s="1"/>
    </row>
    <row r="2999" spans="1:1" x14ac:dyDescent="0.2">
      <c r="A2999" s="1"/>
    </row>
    <row r="3000" spans="1:1" x14ac:dyDescent="0.2">
      <c r="A3000" s="1"/>
    </row>
    <row r="3001" spans="1:1" x14ac:dyDescent="0.2">
      <c r="A3001" s="1"/>
    </row>
    <row r="3002" spans="1:1" x14ac:dyDescent="0.2">
      <c r="A3002" s="1"/>
    </row>
    <row r="3003" spans="1:1" x14ac:dyDescent="0.2">
      <c r="A3003" s="1"/>
    </row>
    <row r="3004" spans="1:1" x14ac:dyDescent="0.2">
      <c r="A3004" s="1"/>
    </row>
    <row r="3005" spans="1:1" x14ac:dyDescent="0.2">
      <c r="A3005" s="1"/>
    </row>
    <row r="3006" spans="1:1" x14ac:dyDescent="0.2">
      <c r="A3006" s="1"/>
    </row>
    <row r="3007" spans="1:1" x14ac:dyDescent="0.2">
      <c r="A3007" s="1"/>
    </row>
    <row r="3008" spans="1:1" x14ac:dyDescent="0.2">
      <c r="A3008" s="1"/>
    </row>
    <row r="3009" spans="1:1" x14ac:dyDescent="0.2">
      <c r="A3009" s="1"/>
    </row>
    <row r="3010" spans="1:1" x14ac:dyDescent="0.2">
      <c r="A3010" s="1"/>
    </row>
    <row r="3011" spans="1:1" x14ac:dyDescent="0.2">
      <c r="A3011" s="1"/>
    </row>
    <row r="3012" spans="1:1" x14ac:dyDescent="0.2">
      <c r="A3012" s="1"/>
    </row>
    <row r="3013" spans="1:1" x14ac:dyDescent="0.2">
      <c r="A3013" s="1"/>
    </row>
    <row r="3014" spans="1:1" x14ac:dyDescent="0.2">
      <c r="A3014" s="1"/>
    </row>
    <row r="3015" spans="1:1" x14ac:dyDescent="0.2">
      <c r="A3015" s="1"/>
    </row>
    <row r="3016" spans="1:1" x14ac:dyDescent="0.2">
      <c r="A3016" s="1"/>
    </row>
    <row r="3017" spans="1:1" x14ac:dyDescent="0.2">
      <c r="A3017" s="1"/>
    </row>
    <row r="3018" spans="1:1" x14ac:dyDescent="0.2">
      <c r="A3018" s="1"/>
    </row>
    <row r="3019" spans="1:1" x14ac:dyDescent="0.2">
      <c r="A3019" s="1"/>
    </row>
    <row r="3020" spans="1:1" x14ac:dyDescent="0.2">
      <c r="A3020" s="1"/>
    </row>
    <row r="3021" spans="1:1" x14ac:dyDescent="0.2">
      <c r="A3021" s="1"/>
    </row>
    <row r="3022" spans="1:1" x14ac:dyDescent="0.2">
      <c r="A3022" s="1"/>
    </row>
    <row r="3023" spans="1:1" x14ac:dyDescent="0.2">
      <c r="A3023" s="1"/>
    </row>
    <row r="3024" spans="1:1" x14ac:dyDescent="0.2">
      <c r="A3024" s="1"/>
    </row>
    <row r="3025" spans="1:1" x14ac:dyDescent="0.2">
      <c r="A3025" s="1"/>
    </row>
    <row r="3026" spans="1:1" x14ac:dyDescent="0.2">
      <c r="A3026" s="1"/>
    </row>
    <row r="3027" spans="1:1" x14ac:dyDescent="0.2">
      <c r="A3027" s="1"/>
    </row>
    <row r="3028" spans="1:1" x14ac:dyDescent="0.2">
      <c r="A3028" s="1"/>
    </row>
    <row r="3029" spans="1:1" x14ac:dyDescent="0.2">
      <c r="A3029" s="1"/>
    </row>
    <row r="3030" spans="1:1" x14ac:dyDescent="0.2">
      <c r="A3030" s="1"/>
    </row>
    <row r="3031" spans="1:1" x14ac:dyDescent="0.2">
      <c r="A3031" s="1"/>
    </row>
    <row r="3032" spans="1:1" x14ac:dyDescent="0.2">
      <c r="A3032" s="1"/>
    </row>
    <row r="3033" spans="1:1" x14ac:dyDescent="0.2">
      <c r="A3033" s="1"/>
    </row>
    <row r="3034" spans="1:1" x14ac:dyDescent="0.2">
      <c r="A3034" s="1"/>
    </row>
    <row r="3035" spans="1:1" x14ac:dyDescent="0.2">
      <c r="A3035" s="1"/>
    </row>
    <row r="3036" spans="1:1" x14ac:dyDescent="0.2">
      <c r="A3036" s="1"/>
    </row>
    <row r="3037" spans="1:1" x14ac:dyDescent="0.2">
      <c r="A3037" s="1"/>
    </row>
    <row r="3038" spans="1:1" x14ac:dyDescent="0.2">
      <c r="A3038" s="1"/>
    </row>
    <row r="3039" spans="1:1" x14ac:dyDescent="0.2">
      <c r="A3039" s="1"/>
    </row>
    <row r="3040" spans="1:1" x14ac:dyDescent="0.2">
      <c r="A3040" s="1"/>
    </row>
    <row r="3041" spans="1:1" x14ac:dyDescent="0.2">
      <c r="A3041" s="1"/>
    </row>
    <row r="3042" spans="1:1" x14ac:dyDescent="0.2">
      <c r="A3042" s="1"/>
    </row>
    <row r="3043" spans="1:1" x14ac:dyDescent="0.2">
      <c r="A3043" s="1"/>
    </row>
    <row r="3044" spans="1:1" x14ac:dyDescent="0.2">
      <c r="A3044" s="1"/>
    </row>
    <row r="3045" spans="1:1" x14ac:dyDescent="0.2">
      <c r="A3045" s="1"/>
    </row>
    <row r="3046" spans="1:1" x14ac:dyDescent="0.2">
      <c r="A3046" s="1"/>
    </row>
    <row r="3047" spans="1:1" x14ac:dyDescent="0.2">
      <c r="A3047" s="1"/>
    </row>
    <row r="3048" spans="1:1" x14ac:dyDescent="0.2">
      <c r="A3048" s="1"/>
    </row>
    <row r="3049" spans="1:1" x14ac:dyDescent="0.2">
      <c r="A3049" s="1"/>
    </row>
    <row r="3050" spans="1:1" x14ac:dyDescent="0.2">
      <c r="A3050" s="1"/>
    </row>
    <row r="3051" spans="1:1" x14ac:dyDescent="0.2">
      <c r="A3051" s="1"/>
    </row>
    <row r="3052" spans="1:1" x14ac:dyDescent="0.2">
      <c r="A3052" s="1"/>
    </row>
    <row r="3053" spans="1:1" x14ac:dyDescent="0.2">
      <c r="A3053" s="1"/>
    </row>
    <row r="3054" spans="1:1" x14ac:dyDescent="0.2">
      <c r="A3054" s="1"/>
    </row>
    <row r="3055" spans="1:1" x14ac:dyDescent="0.2">
      <c r="A3055" s="1"/>
    </row>
    <row r="3056" spans="1:1" x14ac:dyDescent="0.2">
      <c r="A3056" s="1"/>
    </row>
    <row r="3057" spans="1:1" x14ac:dyDescent="0.2">
      <c r="A3057" s="1"/>
    </row>
    <row r="3058" spans="1:1" x14ac:dyDescent="0.2">
      <c r="A3058" s="1"/>
    </row>
    <row r="3059" spans="1:1" x14ac:dyDescent="0.2">
      <c r="A3059" s="1"/>
    </row>
    <row r="3060" spans="1:1" x14ac:dyDescent="0.2">
      <c r="A3060" s="1"/>
    </row>
    <row r="3061" spans="1:1" x14ac:dyDescent="0.2">
      <c r="A3061" s="1"/>
    </row>
    <row r="3062" spans="1:1" x14ac:dyDescent="0.2">
      <c r="A3062" s="1"/>
    </row>
    <row r="3063" spans="1:1" x14ac:dyDescent="0.2">
      <c r="A3063" s="1"/>
    </row>
    <row r="3064" spans="1:1" x14ac:dyDescent="0.2">
      <c r="A3064" s="1"/>
    </row>
    <row r="3065" spans="1:1" x14ac:dyDescent="0.2">
      <c r="A3065" s="1"/>
    </row>
    <row r="3066" spans="1:1" x14ac:dyDescent="0.2">
      <c r="A3066" s="1"/>
    </row>
    <row r="3067" spans="1:1" x14ac:dyDescent="0.2">
      <c r="A3067" s="1"/>
    </row>
    <row r="3068" spans="1:1" x14ac:dyDescent="0.2">
      <c r="A3068" s="1"/>
    </row>
    <row r="3069" spans="1:1" x14ac:dyDescent="0.2">
      <c r="A3069" s="1"/>
    </row>
    <row r="3070" spans="1:1" x14ac:dyDescent="0.2">
      <c r="A3070" s="1"/>
    </row>
    <row r="3071" spans="1:1" x14ac:dyDescent="0.2">
      <c r="A3071" s="1"/>
    </row>
    <row r="3072" spans="1:1" x14ac:dyDescent="0.2">
      <c r="A3072" s="1"/>
    </row>
    <row r="3073" spans="1:1" x14ac:dyDescent="0.2">
      <c r="A3073" s="1"/>
    </row>
    <row r="3074" spans="1:1" x14ac:dyDescent="0.2">
      <c r="A3074" s="1"/>
    </row>
    <row r="3075" spans="1:1" x14ac:dyDescent="0.2">
      <c r="A3075" s="1"/>
    </row>
    <row r="3076" spans="1:1" x14ac:dyDescent="0.2">
      <c r="A3076" s="1"/>
    </row>
    <row r="3077" spans="1:1" x14ac:dyDescent="0.2">
      <c r="A3077" s="1"/>
    </row>
    <row r="3078" spans="1:1" x14ac:dyDescent="0.2">
      <c r="A3078" s="1"/>
    </row>
    <row r="3079" spans="1:1" x14ac:dyDescent="0.2">
      <c r="A3079" s="1"/>
    </row>
    <row r="3080" spans="1:1" x14ac:dyDescent="0.2">
      <c r="A3080" s="1"/>
    </row>
    <row r="3081" spans="1:1" x14ac:dyDescent="0.2">
      <c r="A3081" s="1"/>
    </row>
    <row r="3082" spans="1:1" x14ac:dyDescent="0.2">
      <c r="A3082" s="1"/>
    </row>
    <row r="3083" spans="1:1" x14ac:dyDescent="0.2">
      <c r="A3083" s="1"/>
    </row>
    <row r="3084" spans="1:1" x14ac:dyDescent="0.2">
      <c r="A3084" s="1"/>
    </row>
    <row r="3085" spans="1:1" x14ac:dyDescent="0.2">
      <c r="A3085" s="1"/>
    </row>
    <row r="3086" spans="1:1" x14ac:dyDescent="0.2">
      <c r="A3086" s="1"/>
    </row>
    <row r="3087" spans="1:1" x14ac:dyDescent="0.2">
      <c r="A3087" s="1"/>
    </row>
    <row r="3088" spans="1:1" x14ac:dyDescent="0.2">
      <c r="A3088" s="1"/>
    </row>
    <row r="3089" spans="1:1" x14ac:dyDescent="0.2">
      <c r="A3089" s="1"/>
    </row>
    <row r="3090" spans="1:1" x14ac:dyDescent="0.2">
      <c r="A3090" s="1"/>
    </row>
    <row r="3091" spans="1:1" x14ac:dyDescent="0.2">
      <c r="A3091" s="1"/>
    </row>
    <row r="3092" spans="1:1" x14ac:dyDescent="0.2">
      <c r="A3092" s="1"/>
    </row>
    <row r="3093" spans="1:1" x14ac:dyDescent="0.2">
      <c r="A3093" s="1"/>
    </row>
    <row r="3094" spans="1:1" x14ac:dyDescent="0.2">
      <c r="A3094" s="1"/>
    </row>
    <row r="3095" spans="1:1" x14ac:dyDescent="0.2">
      <c r="A3095" s="1"/>
    </row>
    <row r="3096" spans="1:1" x14ac:dyDescent="0.2">
      <c r="A3096" s="1"/>
    </row>
    <row r="3097" spans="1:1" x14ac:dyDescent="0.2">
      <c r="A3097" s="1"/>
    </row>
    <row r="3098" spans="1:1" x14ac:dyDescent="0.2">
      <c r="A3098" s="1"/>
    </row>
    <row r="3099" spans="1:1" x14ac:dyDescent="0.2">
      <c r="A3099" s="1"/>
    </row>
    <row r="3100" spans="1:1" x14ac:dyDescent="0.2">
      <c r="A3100" s="1"/>
    </row>
    <row r="3101" spans="1:1" x14ac:dyDescent="0.2">
      <c r="A3101" s="1"/>
    </row>
    <row r="3102" spans="1:1" x14ac:dyDescent="0.2">
      <c r="A3102" s="1"/>
    </row>
    <row r="3103" spans="1:1" x14ac:dyDescent="0.2">
      <c r="A3103" s="1"/>
    </row>
    <row r="3104" spans="1:1" x14ac:dyDescent="0.2">
      <c r="A3104" s="1"/>
    </row>
    <row r="3105" spans="1:1" x14ac:dyDescent="0.2">
      <c r="A3105" s="1"/>
    </row>
    <row r="3106" spans="1:1" x14ac:dyDescent="0.2">
      <c r="A3106" s="1"/>
    </row>
    <row r="3107" spans="1:1" x14ac:dyDescent="0.2">
      <c r="A3107" s="1"/>
    </row>
    <row r="3108" spans="1:1" x14ac:dyDescent="0.2">
      <c r="A3108" s="1"/>
    </row>
    <row r="3109" spans="1:1" x14ac:dyDescent="0.2">
      <c r="A3109" s="1"/>
    </row>
    <row r="3110" spans="1:1" x14ac:dyDescent="0.2">
      <c r="A3110" s="1"/>
    </row>
    <row r="3111" spans="1:1" x14ac:dyDescent="0.2">
      <c r="A3111" s="1"/>
    </row>
    <row r="3112" spans="1:1" x14ac:dyDescent="0.2">
      <c r="A3112" s="1"/>
    </row>
    <row r="3113" spans="1:1" x14ac:dyDescent="0.2">
      <c r="A3113" s="1"/>
    </row>
    <row r="3114" spans="1:1" x14ac:dyDescent="0.2">
      <c r="A3114" s="1"/>
    </row>
    <row r="3115" spans="1:1" x14ac:dyDescent="0.2">
      <c r="A3115" s="1"/>
    </row>
    <row r="3116" spans="1:1" x14ac:dyDescent="0.2">
      <c r="A3116" s="1"/>
    </row>
    <row r="3117" spans="1:1" x14ac:dyDescent="0.2">
      <c r="A3117" s="1"/>
    </row>
    <row r="3118" spans="1:1" x14ac:dyDescent="0.2">
      <c r="A3118" s="1"/>
    </row>
    <row r="3119" spans="1:1" x14ac:dyDescent="0.2">
      <c r="A3119" s="1"/>
    </row>
    <row r="3120" spans="1:1" x14ac:dyDescent="0.2">
      <c r="A3120" s="1"/>
    </row>
    <row r="3121" spans="1:1" x14ac:dyDescent="0.2">
      <c r="A3121" s="1"/>
    </row>
    <row r="3122" spans="1:1" x14ac:dyDescent="0.2">
      <c r="A3122" s="1"/>
    </row>
    <row r="3123" spans="1:1" x14ac:dyDescent="0.2">
      <c r="A3123" s="1"/>
    </row>
    <row r="3124" spans="1:1" x14ac:dyDescent="0.2">
      <c r="A3124" s="1"/>
    </row>
    <row r="3125" spans="1:1" x14ac:dyDescent="0.2">
      <c r="A3125" s="1"/>
    </row>
    <row r="3126" spans="1:1" x14ac:dyDescent="0.2">
      <c r="A3126" s="1"/>
    </row>
    <row r="3127" spans="1:1" x14ac:dyDescent="0.2">
      <c r="A3127" s="1"/>
    </row>
    <row r="3128" spans="1:1" x14ac:dyDescent="0.2">
      <c r="A3128" s="1"/>
    </row>
    <row r="3129" spans="1:1" x14ac:dyDescent="0.2">
      <c r="A3129" s="1"/>
    </row>
    <row r="3130" spans="1:1" x14ac:dyDescent="0.2">
      <c r="A3130" s="1"/>
    </row>
    <row r="3131" spans="1:1" x14ac:dyDescent="0.2">
      <c r="A3131" s="1"/>
    </row>
    <row r="3132" spans="1:1" x14ac:dyDescent="0.2">
      <c r="A3132" s="1"/>
    </row>
    <row r="3133" spans="1:1" x14ac:dyDescent="0.2">
      <c r="A3133" s="1"/>
    </row>
    <row r="3134" spans="1:1" x14ac:dyDescent="0.2">
      <c r="A3134" s="1"/>
    </row>
    <row r="3135" spans="1:1" x14ac:dyDescent="0.2">
      <c r="A3135" s="1"/>
    </row>
    <row r="3136" spans="1:1" x14ac:dyDescent="0.2">
      <c r="A3136" s="1"/>
    </row>
    <row r="3137" spans="1:1" x14ac:dyDescent="0.2">
      <c r="A3137" s="1"/>
    </row>
    <row r="3138" spans="1:1" x14ac:dyDescent="0.2">
      <c r="A3138" s="1"/>
    </row>
    <row r="3139" spans="1:1" x14ac:dyDescent="0.2">
      <c r="A3139" s="1"/>
    </row>
    <row r="3140" spans="1:1" x14ac:dyDescent="0.2">
      <c r="A3140" s="1"/>
    </row>
    <row r="3141" spans="1:1" x14ac:dyDescent="0.2">
      <c r="A3141" s="1"/>
    </row>
    <row r="3142" spans="1:1" x14ac:dyDescent="0.2">
      <c r="A3142" s="1"/>
    </row>
    <row r="3143" spans="1:1" x14ac:dyDescent="0.2">
      <c r="A3143" s="1"/>
    </row>
    <row r="3144" spans="1:1" x14ac:dyDescent="0.2">
      <c r="A3144" s="1"/>
    </row>
    <row r="3145" spans="1:1" x14ac:dyDescent="0.2">
      <c r="A3145" s="1"/>
    </row>
    <row r="3146" spans="1:1" x14ac:dyDescent="0.2">
      <c r="A3146" s="1"/>
    </row>
    <row r="3147" spans="1:1" x14ac:dyDescent="0.2">
      <c r="A3147" s="1"/>
    </row>
    <row r="3148" spans="1:1" x14ac:dyDescent="0.2">
      <c r="A3148" s="1"/>
    </row>
    <row r="3149" spans="1:1" x14ac:dyDescent="0.2">
      <c r="A3149" s="1"/>
    </row>
    <row r="3150" spans="1:1" x14ac:dyDescent="0.2">
      <c r="A3150" s="1"/>
    </row>
    <row r="3151" spans="1:1" x14ac:dyDescent="0.2">
      <c r="A3151" s="1"/>
    </row>
    <row r="3152" spans="1:1" x14ac:dyDescent="0.2">
      <c r="A3152" s="1"/>
    </row>
    <row r="3153" spans="1:1" x14ac:dyDescent="0.2">
      <c r="A3153" s="1"/>
    </row>
    <row r="3154" spans="1:1" x14ac:dyDescent="0.2">
      <c r="A3154" s="1"/>
    </row>
    <row r="3155" spans="1:1" x14ac:dyDescent="0.2">
      <c r="A3155" s="1"/>
    </row>
    <row r="3156" spans="1:1" x14ac:dyDescent="0.2">
      <c r="A3156" s="1"/>
    </row>
    <row r="3157" spans="1:1" x14ac:dyDescent="0.2">
      <c r="A3157" s="1"/>
    </row>
    <row r="3158" spans="1:1" x14ac:dyDescent="0.2">
      <c r="A3158" s="1"/>
    </row>
    <row r="3159" spans="1:1" x14ac:dyDescent="0.2">
      <c r="A3159" s="1"/>
    </row>
    <row r="3160" spans="1:1" x14ac:dyDescent="0.2">
      <c r="A3160" s="1"/>
    </row>
    <row r="3161" spans="1:1" x14ac:dyDescent="0.2">
      <c r="A3161" s="1"/>
    </row>
    <row r="3162" spans="1:1" x14ac:dyDescent="0.2">
      <c r="A3162" s="1"/>
    </row>
    <row r="3163" spans="1:1" x14ac:dyDescent="0.2">
      <c r="A3163" s="1"/>
    </row>
    <row r="3164" spans="1:1" x14ac:dyDescent="0.2">
      <c r="A3164" s="1"/>
    </row>
    <row r="3165" spans="1:1" x14ac:dyDescent="0.2">
      <c r="A3165" s="1"/>
    </row>
    <row r="3166" spans="1:1" x14ac:dyDescent="0.2">
      <c r="A3166" s="1"/>
    </row>
    <row r="3167" spans="1:1" x14ac:dyDescent="0.2">
      <c r="A3167" s="1"/>
    </row>
    <row r="3168" spans="1:1" x14ac:dyDescent="0.2">
      <c r="A3168" s="1"/>
    </row>
    <row r="3169" spans="1:1" x14ac:dyDescent="0.2">
      <c r="A3169" s="1"/>
    </row>
    <row r="3170" spans="1:1" x14ac:dyDescent="0.2">
      <c r="A3170" s="1"/>
    </row>
    <row r="3171" spans="1:1" x14ac:dyDescent="0.2">
      <c r="A3171" s="1"/>
    </row>
    <row r="3172" spans="1:1" x14ac:dyDescent="0.2">
      <c r="A3172" s="1"/>
    </row>
    <row r="3173" spans="1:1" x14ac:dyDescent="0.2">
      <c r="A3173" s="1"/>
    </row>
    <row r="3174" spans="1:1" x14ac:dyDescent="0.2">
      <c r="A3174" s="1"/>
    </row>
    <row r="3175" spans="1:1" x14ac:dyDescent="0.2">
      <c r="A3175" s="1"/>
    </row>
    <row r="3176" spans="1:1" x14ac:dyDescent="0.2">
      <c r="A3176" s="1"/>
    </row>
    <row r="3177" spans="1:1" x14ac:dyDescent="0.2">
      <c r="A3177" s="1"/>
    </row>
    <row r="3178" spans="1:1" x14ac:dyDescent="0.2">
      <c r="A3178" s="1"/>
    </row>
    <row r="3179" spans="1:1" x14ac:dyDescent="0.2">
      <c r="A3179" s="1"/>
    </row>
    <row r="3180" spans="1:1" x14ac:dyDescent="0.2">
      <c r="A3180" s="1"/>
    </row>
    <row r="3181" spans="1:1" x14ac:dyDescent="0.2">
      <c r="A3181" s="1"/>
    </row>
    <row r="3182" spans="1:1" x14ac:dyDescent="0.2">
      <c r="A3182" s="1"/>
    </row>
    <row r="3183" spans="1:1" x14ac:dyDescent="0.2">
      <c r="A3183" s="1"/>
    </row>
    <row r="3184" spans="1:1" x14ac:dyDescent="0.2">
      <c r="A3184" s="1"/>
    </row>
    <row r="3185" spans="1:1" x14ac:dyDescent="0.2">
      <c r="A3185" s="1"/>
    </row>
    <row r="3186" spans="1:1" x14ac:dyDescent="0.2">
      <c r="A3186" s="1"/>
    </row>
    <row r="3187" spans="1:1" x14ac:dyDescent="0.2">
      <c r="A3187" s="1"/>
    </row>
    <row r="3188" spans="1:1" x14ac:dyDescent="0.2">
      <c r="A3188" s="1"/>
    </row>
    <row r="3189" spans="1:1" x14ac:dyDescent="0.2">
      <c r="A3189" s="1"/>
    </row>
    <row r="3190" spans="1:1" x14ac:dyDescent="0.2">
      <c r="A3190" s="1"/>
    </row>
    <row r="3191" spans="1:1" x14ac:dyDescent="0.2">
      <c r="A3191" s="1"/>
    </row>
    <row r="3192" spans="1:1" x14ac:dyDescent="0.2">
      <c r="A3192" s="1"/>
    </row>
    <row r="3193" spans="1:1" x14ac:dyDescent="0.2">
      <c r="A3193" s="1"/>
    </row>
    <row r="3194" spans="1:1" x14ac:dyDescent="0.2">
      <c r="A3194" s="1"/>
    </row>
    <row r="3195" spans="1:1" x14ac:dyDescent="0.2">
      <c r="A3195" s="1"/>
    </row>
    <row r="3196" spans="1:1" x14ac:dyDescent="0.2">
      <c r="A3196" s="1"/>
    </row>
    <row r="3197" spans="1:1" x14ac:dyDescent="0.2">
      <c r="A3197" s="1"/>
    </row>
    <row r="3198" spans="1:1" x14ac:dyDescent="0.2">
      <c r="A3198" s="1"/>
    </row>
    <row r="3199" spans="1:1" x14ac:dyDescent="0.2">
      <c r="A3199" s="1"/>
    </row>
    <row r="3200" spans="1:1" x14ac:dyDescent="0.2">
      <c r="A3200" s="1"/>
    </row>
    <row r="3201" spans="1:1" x14ac:dyDescent="0.2">
      <c r="A3201" s="1"/>
    </row>
    <row r="3202" spans="1:1" x14ac:dyDescent="0.2">
      <c r="A3202" s="1"/>
    </row>
    <row r="3203" spans="1:1" x14ac:dyDescent="0.2">
      <c r="A3203" s="1"/>
    </row>
    <row r="3204" spans="1:1" x14ac:dyDescent="0.2">
      <c r="A3204" s="1"/>
    </row>
    <row r="3205" spans="1:1" x14ac:dyDescent="0.2">
      <c r="A3205" s="1"/>
    </row>
    <row r="3206" spans="1:1" x14ac:dyDescent="0.2">
      <c r="A3206" s="1"/>
    </row>
    <row r="3207" spans="1:1" x14ac:dyDescent="0.2">
      <c r="A3207" s="1"/>
    </row>
    <row r="3208" spans="1:1" x14ac:dyDescent="0.2">
      <c r="A3208" s="1"/>
    </row>
    <row r="3209" spans="1:1" x14ac:dyDescent="0.2">
      <c r="A3209" s="1"/>
    </row>
    <row r="3210" spans="1:1" x14ac:dyDescent="0.2">
      <c r="A3210" s="1"/>
    </row>
    <row r="3211" spans="1:1" x14ac:dyDescent="0.2">
      <c r="A3211" s="1"/>
    </row>
    <row r="3212" spans="1:1" x14ac:dyDescent="0.2">
      <c r="A3212" s="1"/>
    </row>
    <row r="3213" spans="1:1" x14ac:dyDescent="0.2">
      <c r="A3213" s="1"/>
    </row>
    <row r="3214" spans="1:1" x14ac:dyDescent="0.2">
      <c r="A3214" s="1"/>
    </row>
    <row r="3215" spans="1:1" x14ac:dyDescent="0.2">
      <c r="A3215" s="1"/>
    </row>
    <row r="3216" spans="1:1" x14ac:dyDescent="0.2">
      <c r="A3216" s="1"/>
    </row>
    <row r="3217" spans="1:1" x14ac:dyDescent="0.2">
      <c r="A3217" s="1"/>
    </row>
    <row r="3218" spans="1:1" x14ac:dyDescent="0.2">
      <c r="A3218" s="1"/>
    </row>
    <row r="3219" spans="1:1" x14ac:dyDescent="0.2">
      <c r="A3219" s="1"/>
    </row>
    <row r="3220" spans="1:1" x14ac:dyDescent="0.2">
      <c r="A3220" s="1"/>
    </row>
    <row r="3221" spans="1:1" x14ac:dyDescent="0.2">
      <c r="A3221" s="1"/>
    </row>
    <row r="3222" spans="1:1" x14ac:dyDescent="0.2">
      <c r="A3222" s="1"/>
    </row>
    <row r="3223" spans="1:1" x14ac:dyDescent="0.2">
      <c r="A3223" s="1"/>
    </row>
    <row r="3224" spans="1:1" x14ac:dyDescent="0.2">
      <c r="A3224" s="1"/>
    </row>
    <row r="3225" spans="1:1" x14ac:dyDescent="0.2">
      <c r="A3225" s="1"/>
    </row>
    <row r="3226" spans="1:1" x14ac:dyDescent="0.2">
      <c r="A3226" s="1"/>
    </row>
    <row r="3227" spans="1:1" x14ac:dyDescent="0.2">
      <c r="A3227" s="1"/>
    </row>
    <row r="3228" spans="1:1" x14ac:dyDescent="0.2">
      <c r="A3228" s="1"/>
    </row>
    <row r="3229" spans="1:1" x14ac:dyDescent="0.2">
      <c r="A3229" s="1"/>
    </row>
    <row r="3230" spans="1:1" x14ac:dyDescent="0.2">
      <c r="A3230" s="1"/>
    </row>
    <row r="3231" spans="1:1" x14ac:dyDescent="0.2">
      <c r="A3231" s="1"/>
    </row>
    <row r="3232" spans="1:1" x14ac:dyDescent="0.2">
      <c r="A3232" s="1"/>
    </row>
    <row r="3233" spans="1:1" x14ac:dyDescent="0.2">
      <c r="A3233" s="1"/>
    </row>
    <row r="3234" spans="1:1" x14ac:dyDescent="0.2">
      <c r="A3234" s="1"/>
    </row>
    <row r="3235" spans="1:1" x14ac:dyDescent="0.2">
      <c r="A3235" s="1"/>
    </row>
    <row r="3236" spans="1:1" x14ac:dyDescent="0.2">
      <c r="A3236" s="1"/>
    </row>
    <row r="3237" spans="1:1" x14ac:dyDescent="0.2">
      <c r="A3237" s="1"/>
    </row>
    <row r="3238" spans="1:1" x14ac:dyDescent="0.2">
      <c r="A3238" s="1"/>
    </row>
    <row r="3239" spans="1:1" x14ac:dyDescent="0.2">
      <c r="A3239" s="1"/>
    </row>
    <row r="3240" spans="1:1" x14ac:dyDescent="0.2">
      <c r="A3240" s="1"/>
    </row>
    <row r="3241" spans="1:1" x14ac:dyDescent="0.2">
      <c r="A3241" s="1"/>
    </row>
    <row r="3242" spans="1:1" x14ac:dyDescent="0.2">
      <c r="A3242" s="1"/>
    </row>
    <row r="3243" spans="1:1" x14ac:dyDescent="0.2">
      <c r="A3243" s="1"/>
    </row>
    <row r="3244" spans="1:1" x14ac:dyDescent="0.2">
      <c r="A3244" s="1"/>
    </row>
    <row r="3245" spans="1:1" x14ac:dyDescent="0.2">
      <c r="A3245" s="1"/>
    </row>
    <row r="3246" spans="1:1" x14ac:dyDescent="0.2">
      <c r="A3246" s="1"/>
    </row>
    <row r="3247" spans="1:1" x14ac:dyDescent="0.2">
      <c r="A3247" s="1"/>
    </row>
    <row r="3248" spans="1:1" x14ac:dyDescent="0.2">
      <c r="A3248" s="1"/>
    </row>
    <row r="3249" spans="1:1" x14ac:dyDescent="0.2">
      <c r="A3249" s="1"/>
    </row>
    <row r="3250" spans="1:1" x14ac:dyDescent="0.2">
      <c r="A3250" s="1"/>
    </row>
    <row r="3251" spans="1:1" x14ac:dyDescent="0.2">
      <c r="A3251" s="1"/>
    </row>
    <row r="3252" spans="1:1" x14ac:dyDescent="0.2">
      <c r="A3252" s="1"/>
    </row>
    <row r="3253" spans="1:1" x14ac:dyDescent="0.2">
      <c r="A3253" s="1"/>
    </row>
    <row r="3254" spans="1:1" x14ac:dyDescent="0.2">
      <c r="A3254" s="1"/>
    </row>
    <row r="3255" spans="1:1" x14ac:dyDescent="0.2">
      <c r="A3255" s="1"/>
    </row>
    <row r="3256" spans="1:1" x14ac:dyDescent="0.2">
      <c r="A3256" s="1"/>
    </row>
    <row r="3257" spans="1:1" x14ac:dyDescent="0.2">
      <c r="A3257" s="1"/>
    </row>
    <row r="3258" spans="1:1" x14ac:dyDescent="0.2">
      <c r="A3258" s="1"/>
    </row>
    <row r="3259" spans="1:1" x14ac:dyDescent="0.2">
      <c r="A3259" s="1"/>
    </row>
    <row r="3260" spans="1:1" x14ac:dyDescent="0.2">
      <c r="A3260" s="1"/>
    </row>
    <row r="3261" spans="1:1" x14ac:dyDescent="0.2">
      <c r="A3261" s="1"/>
    </row>
    <row r="3262" spans="1:1" x14ac:dyDescent="0.2">
      <c r="A3262" s="1"/>
    </row>
    <row r="3263" spans="1:1" x14ac:dyDescent="0.2">
      <c r="A3263" s="1"/>
    </row>
    <row r="3264" spans="1:1" x14ac:dyDescent="0.2">
      <c r="A3264" s="1"/>
    </row>
    <row r="3265" spans="1:1" x14ac:dyDescent="0.2">
      <c r="A3265" s="1"/>
    </row>
    <row r="3266" spans="1:1" x14ac:dyDescent="0.2">
      <c r="A3266" s="1"/>
    </row>
    <row r="3267" spans="1:1" x14ac:dyDescent="0.2">
      <c r="A3267" s="1"/>
    </row>
    <row r="3268" spans="1:1" x14ac:dyDescent="0.2">
      <c r="A3268" s="1"/>
    </row>
    <row r="3269" spans="1:1" x14ac:dyDescent="0.2">
      <c r="A3269" s="1"/>
    </row>
    <row r="3270" spans="1:1" x14ac:dyDescent="0.2">
      <c r="A3270" s="1"/>
    </row>
    <row r="3271" spans="1:1" x14ac:dyDescent="0.2">
      <c r="A3271" s="1"/>
    </row>
    <row r="3272" spans="1:1" x14ac:dyDescent="0.2">
      <c r="A3272" s="1"/>
    </row>
    <row r="3273" spans="1:1" x14ac:dyDescent="0.2">
      <c r="A3273" s="1"/>
    </row>
    <row r="3274" spans="1:1" x14ac:dyDescent="0.2">
      <c r="A3274" s="1"/>
    </row>
    <row r="3275" spans="1:1" x14ac:dyDescent="0.2">
      <c r="A3275" s="1"/>
    </row>
    <row r="3276" spans="1:1" x14ac:dyDescent="0.2">
      <c r="A3276" s="1"/>
    </row>
    <row r="3277" spans="1:1" x14ac:dyDescent="0.2">
      <c r="A3277" s="1"/>
    </row>
    <row r="3278" spans="1:1" x14ac:dyDescent="0.2">
      <c r="A3278" s="1"/>
    </row>
    <row r="3279" spans="1:1" x14ac:dyDescent="0.2">
      <c r="A3279" s="1"/>
    </row>
    <row r="3280" spans="1:1" x14ac:dyDescent="0.2">
      <c r="A3280" s="1"/>
    </row>
    <row r="3281" spans="1:1" x14ac:dyDescent="0.2">
      <c r="A3281" s="1"/>
    </row>
    <row r="3282" spans="1:1" x14ac:dyDescent="0.2">
      <c r="A3282" s="1"/>
    </row>
    <row r="3283" spans="1:1" x14ac:dyDescent="0.2">
      <c r="A3283" s="1"/>
    </row>
    <row r="3284" spans="1:1" x14ac:dyDescent="0.2">
      <c r="A3284" s="1"/>
    </row>
    <row r="3285" spans="1:1" x14ac:dyDescent="0.2">
      <c r="A3285" s="1"/>
    </row>
    <row r="3286" spans="1:1" x14ac:dyDescent="0.2">
      <c r="A3286" s="1"/>
    </row>
    <row r="3287" spans="1:1" x14ac:dyDescent="0.2">
      <c r="A3287" s="1"/>
    </row>
    <row r="3288" spans="1:1" x14ac:dyDescent="0.2">
      <c r="A3288" s="1"/>
    </row>
    <row r="3289" spans="1:1" x14ac:dyDescent="0.2">
      <c r="A3289" s="1"/>
    </row>
    <row r="3290" spans="1:1" x14ac:dyDescent="0.2">
      <c r="A3290" s="1"/>
    </row>
    <row r="3291" spans="1:1" x14ac:dyDescent="0.2">
      <c r="A3291" s="1"/>
    </row>
    <row r="3292" spans="1:1" x14ac:dyDescent="0.2">
      <c r="A3292" s="1"/>
    </row>
    <row r="3293" spans="1:1" x14ac:dyDescent="0.2">
      <c r="A3293" s="1"/>
    </row>
    <row r="3294" spans="1:1" x14ac:dyDescent="0.2">
      <c r="A3294" s="1"/>
    </row>
    <row r="3295" spans="1:1" x14ac:dyDescent="0.2">
      <c r="A3295" s="1"/>
    </row>
    <row r="3296" spans="1:1" x14ac:dyDescent="0.2">
      <c r="A3296" s="1"/>
    </row>
    <row r="3297" spans="1:1" x14ac:dyDescent="0.2">
      <c r="A3297" s="1"/>
    </row>
    <row r="3298" spans="1:1" x14ac:dyDescent="0.2">
      <c r="A3298" s="1"/>
    </row>
    <row r="3299" spans="1:1" x14ac:dyDescent="0.2">
      <c r="A3299" s="1"/>
    </row>
    <row r="3300" spans="1:1" x14ac:dyDescent="0.2">
      <c r="A3300" s="1"/>
    </row>
    <row r="3301" spans="1:1" x14ac:dyDescent="0.2">
      <c r="A3301" s="1"/>
    </row>
    <row r="3302" spans="1:1" x14ac:dyDescent="0.2">
      <c r="A3302" s="1"/>
    </row>
    <row r="3303" spans="1:1" x14ac:dyDescent="0.2">
      <c r="A3303" s="1"/>
    </row>
    <row r="3304" spans="1:1" x14ac:dyDescent="0.2">
      <c r="A3304" s="1"/>
    </row>
    <row r="3305" spans="1:1" x14ac:dyDescent="0.2">
      <c r="A3305" s="1"/>
    </row>
    <row r="3306" spans="1:1" x14ac:dyDescent="0.2">
      <c r="A3306" s="1"/>
    </row>
    <row r="3307" spans="1:1" x14ac:dyDescent="0.2">
      <c r="A3307" s="1"/>
    </row>
    <row r="3308" spans="1:1" x14ac:dyDescent="0.2">
      <c r="A3308" s="1"/>
    </row>
    <row r="3309" spans="1:1" x14ac:dyDescent="0.2">
      <c r="A3309" s="1"/>
    </row>
    <row r="3310" spans="1:1" x14ac:dyDescent="0.2">
      <c r="A3310" s="1"/>
    </row>
    <row r="3311" spans="1:1" x14ac:dyDescent="0.2">
      <c r="A3311" s="1"/>
    </row>
    <row r="3312" spans="1:1" x14ac:dyDescent="0.2">
      <c r="A3312" s="1"/>
    </row>
    <row r="3313" spans="1:1" x14ac:dyDescent="0.2">
      <c r="A3313" s="1"/>
    </row>
    <row r="3314" spans="1:1" x14ac:dyDescent="0.2">
      <c r="A3314" s="1"/>
    </row>
    <row r="3315" spans="1:1" x14ac:dyDescent="0.2">
      <c r="A3315" s="1"/>
    </row>
    <row r="3316" spans="1:1" x14ac:dyDescent="0.2">
      <c r="A3316" s="1"/>
    </row>
    <row r="3317" spans="1:1" x14ac:dyDescent="0.2">
      <c r="A3317" s="1"/>
    </row>
    <row r="3318" spans="1:1" x14ac:dyDescent="0.2">
      <c r="A3318" s="1"/>
    </row>
    <row r="3319" spans="1:1" x14ac:dyDescent="0.2">
      <c r="A3319" s="1"/>
    </row>
    <row r="3320" spans="1:1" x14ac:dyDescent="0.2">
      <c r="A3320" s="1"/>
    </row>
    <row r="3321" spans="1:1" x14ac:dyDescent="0.2">
      <c r="A3321" s="1"/>
    </row>
    <row r="3322" spans="1:1" x14ac:dyDescent="0.2">
      <c r="A3322" s="1"/>
    </row>
    <row r="3323" spans="1:1" x14ac:dyDescent="0.2">
      <c r="A3323" s="1"/>
    </row>
    <row r="3324" spans="1:1" x14ac:dyDescent="0.2">
      <c r="A3324" s="1"/>
    </row>
    <row r="3325" spans="1:1" x14ac:dyDescent="0.2">
      <c r="A3325" s="1"/>
    </row>
    <row r="3326" spans="1:1" x14ac:dyDescent="0.2">
      <c r="A3326" s="1"/>
    </row>
    <row r="3327" spans="1:1" x14ac:dyDescent="0.2">
      <c r="A3327" s="1"/>
    </row>
    <row r="3328" spans="1:1" x14ac:dyDescent="0.2">
      <c r="A3328" s="1"/>
    </row>
    <row r="3329" spans="1:1" x14ac:dyDescent="0.2">
      <c r="A3329" s="1"/>
    </row>
    <row r="3330" spans="1:1" x14ac:dyDescent="0.2">
      <c r="A3330" s="1"/>
    </row>
    <row r="3331" spans="1:1" x14ac:dyDescent="0.2">
      <c r="A3331" s="1"/>
    </row>
    <row r="3332" spans="1:1" x14ac:dyDescent="0.2">
      <c r="A3332" s="1"/>
    </row>
    <row r="3333" spans="1:1" x14ac:dyDescent="0.2">
      <c r="A3333" s="1"/>
    </row>
    <row r="3334" spans="1:1" x14ac:dyDescent="0.2">
      <c r="A3334" s="1"/>
    </row>
    <row r="3335" spans="1:1" x14ac:dyDescent="0.2">
      <c r="A3335" s="1"/>
    </row>
    <row r="3336" spans="1:1" x14ac:dyDescent="0.2">
      <c r="A3336" s="1"/>
    </row>
    <row r="3337" spans="1:1" x14ac:dyDescent="0.2">
      <c r="A3337" s="1"/>
    </row>
    <row r="3338" spans="1:1" x14ac:dyDescent="0.2">
      <c r="A3338" s="1"/>
    </row>
    <row r="3339" spans="1:1" x14ac:dyDescent="0.2">
      <c r="A3339" s="1"/>
    </row>
    <row r="3340" spans="1:1" x14ac:dyDescent="0.2">
      <c r="A3340" s="1"/>
    </row>
    <row r="3341" spans="1:1" x14ac:dyDescent="0.2">
      <c r="A3341" s="1"/>
    </row>
    <row r="3342" spans="1:1" x14ac:dyDescent="0.2">
      <c r="A3342" s="1"/>
    </row>
    <row r="3343" spans="1:1" x14ac:dyDescent="0.2">
      <c r="A3343" s="1"/>
    </row>
    <row r="3344" spans="1:1" x14ac:dyDescent="0.2">
      <c r="A3344" s="1"/>
    </row>
    <row r="3345" spans="1:1" x14ac:dyDescent="0.2">
      <c r="A3345" s="1"/>
    </row>
    <row r="3346" spans="1:1" x14ac:dyDescent="0.2">
      <c r="A3346" s="1"/>
    </row>
    <row r="3347" spans="1:1" x14ac:dyDescent="0.2">
      <c r="A3347" s="1"/>
    </row>
    <row r="3348" spans="1:1" x14ac:dyDescent="0.2">
      <c r="A3348" s="1"/>
    </row>
    <row r="3349" spans="1:1" x14ac:dyDescent="0.2">
      <c r="A3349" s="1"/>
    </row>
    <row r="3350" spans="1:1" x14ac:dyDescent="0.2">
      <c r="A3350" s="1"/>
    </row>
    <row r="3351" spans="1:1" x14ac:dyDescent="0.2">
      <c r="A3351" s="1"/>
    </row>
    <row r="3352" spans="1:1" x14ac:dyDescent="0.2">
      <c r="A3352" s="1"/>
    </row>
    <row r="3353" spans="1:1" x14ac:dyDescent="0.2">
      <c r="A3353" s="1"/>
    </row>
    <row r="3354" spans="1:1" x14ac:dyDescent="0.2">
      <c r="A3354" s="1"/>
    </row>
    <row r="3355" spans="1:1" x14ac:dyDescent="0.2">
      <c r="A3355" s="1"/>
    </row>
    <row r="3356" spans="1:1" x14ac:dyDescent="0.2">
      <c r="A3356" s="1"/>
    </row>
    <row r="3357" spans="1:1" x14ac:dyDescent="0.2">
      <c r="A3357" s="1"/>
    </row>
    <row r="3358" spans="1:1" x14ac:dyDescent="0.2">
      <c r="A3358" s="1"/>
    </row>
    <row r="3359" spans="1:1" x14ac:dyDescent="0.2">
      <c r="A3359" s="1"/>
    </row>
    <row r="3360" spans="1:1" x14ac:dyDescent="0.2">
      <c r="A3360" s="1"/>
    </row>
    <row r="3361" spans="1:1" x14ac:dyDescent="0.2">
      <c r="A3361" s="1"/>
    </row>
    <row r="3362" spans="1:1" x14ac:dyDescent="0.2">
      <c r="A3362" s="1"/>
    </row>
    <row r="3363" spans="1:1" x14ac:dyDescent="0.2">
      <c r="A3363" s="1"/>
    </row>
    <row r="3364" spans="1:1" x14ac:dyDescent="0.2">
      <c r="A3364" s="1"/>
    </row>
    <row r="3365" spans="1:1" x14ac:dyDescent="0.2">
      <c r="A3365" s="1"/>
    </row>
    <row r="3366" spans="1:1" x14ac:dyDescent="0.2">
      <c r="A3366" s="1"/>
    </row>
    <row r="3367" spans="1:1" x14ac:dyDescent="0.2">
      <c r="A3367" s="1"/>
    </row>
    <row r="3368" spans="1:1" x14ac:dyDescent="0.2">
      <c r="A3368" s="1"/>
    </row>
    <row r="3369" spans="1:1" x14ac:dyDescent="0.2">
      <c r="A3369" s="1"/>
    </row>
    <row r="3370" spans="1:1" x14ac:dyDescent="0.2">
      <c r="A3370" s="1"/>
    </row>
    <row r="3371" spans="1:1" x14ac:dyDescent="0.2">
      <c r="A3371" s="1"/>
    </row>
    <row r="3372" spans="1:1" x14ac:dyDescent="0.2">
      <c r="A3372" s="1"/>
    </row>
    <row r="3373" spans="1:1" x14ac:dyDescent="0.2">
      <c r="A3373" s="1"/>
    </row>
    <row r="3374" spans="1:1" x14ac:dyDescent="0.2">
      <c r="A3374" s="1"/>
    </row>
    <row r="3375" spans="1:1" x14ac:dyDescent="0.2">
      <c r="A3375" s="1"/>
    </row>
    <row r="3376" spans="1:1" x14ac:dyDescent="0.2">
      <c r="A3376" s="1"/>
    </row>
    <row r="3377" spans="1:1" x14ac:dyDescent="0.2">
      <c r="A3377" s="1"/>
    </row>
    <row r="3378" spans="1:1" x14ac:dyDescent="0.2">
      <c r="A3378" s="1"/>
    </row>
    <row r="3379" spans="1:1" x14ac:dyDescent="0.2">
      <c r="A3379" s="1"/>
    </row>
    <row r="3380" spans="1:1" x14ac:dyDescent="0.2">
      <c r="A3380" s="1"/>
    </row>
    <row r="3381" spans="1:1" x14ac:dyDescent="0.2">
      <c r="A3381" s="1"/>
    </row>
    <row r="3382" spans="1:1" x14ac:dyDescent="0.2">
      <c r="A3382" s="1"/>
    </row>
    <row r="3383" spans="1:1" x14ac:dyDescent="0.2">
      <c r="A3383" s="1"/>
    </row>
    <row r="3384" spans="1:1" x14ac:dyDescent="0.2">
      <c r="A3384" s="1"/>
    </row>
    <row r="3385" spans="1:1" x14ac:dyDescent="0.2">
      <c r="A3385" s="1"/>
    </row>
    <row r="3386" spans="1:1" x14ac:dyDescent="0.2">
      <c r="A3386" s="1"/>
    </row>
    <row r="3387" spans="1:1" x14ac:dyDescent="0.2">
      <c r="A3387" s="1"/>
    </row>
    <row r="3388" spans="1:1" x14ac:dyDescent="0.2">
      <c r="A3388" s="1"/>
    </row>
    <row r="3389" spans="1:1" x14ac:dyDescent="0.2">
      <c r="A3389" s="1"/>
    </row>
    <row r="3390" spans="1:1" x14ac:dyDescent="0.2">
      <c r="A3390" s="1"/>
    </row>
    <row r="3391" spans="1:1" x14ac:dyDescent="0.2">
      <c r="A3391" s="1"/>
    </row>
    <row r="3392" spans="1:1" x14ac:dyDescent="0.2">
      <c r="A3392" s="1"/>
    </row>
    <row r="3393" spans="1:1" x14ac:dyDescent="0.2">
      <c r="A3393" s="1"/>
    </row>
    <row r="3394" spans="1:1" x14ac:dyDescent="0.2">
      <c r="A3394" s="1"/>
    </row>
    <row r="3395" spans="1:1" x14ac:dyDescent="0.2">
      <c r="A3395" s="1"/>
    </row>
    <row r="3396" spans="1:1" x14ac:dyDescent="0.2">
      <c r="A3396" s="1"/>
    </row>
    <row r="3397" spans="1:1" x14ac:dyDescent="0.2">
      <c r="A3397" s="1"/>
    </row>
    <row r="3398" spans="1:1" x14ac:dyDescent="0.2">
      <c r="A3398" s="1"/>
    </row>
    <row r="3399" spans="1:1" x14ac:dyDescent="0.2">
      <c r="A3399" s="1"/>
    </row>
    <row r="3400" spans="1:1" x14ac:dyDescent="0.2">
      <c r="A3400" s="1"/>
    </row>
    <row r="3401" spans="1:1" x14ac:dyDescent="0.2">
      <c r="A3401" s="1"/>
    </row>
    <row r="3402" spans="1:1" x14ac:dyDescent="0.2">
      <c r="A3402" s="1"/>
    </row>
    <row r="3403" spans="1:1" x14ac:dyDescent="0.2">
      <c r="A3403" s="1"/>
    </row>
    <row r="3404" spans="1:1" x14ac:dyDescent="0.2">
      <c r="A3404" s="1"/>
    </row>
    <row r="3405" spans="1:1" x14ac:dyDescent="0.2">
      <c r="A3405" s="1"/>
    </row>
    <row r="3406" spans="1:1" x14ac:dyDescent="0.2">
      <c r="A3406" s="1"/>
    </row>
    <row r="3407" spans="1:1" x14ac:dyDescent="0.2">
      <c r="A3407" s="1"/>
    </row>
    <row r="3408" spans="1:1" x14ac:dyDescent="0.2">
      <c r="A3408" s="1"/>
    </row>
    <row r="3409" spans="1:1" x14ac:dyDescent="0.2">
      <c r="A3409" s="1"/>
    </row>
    <row r="3410" spans="1:1" x14ac:dyDescent="0.2">
      <c r="A3410" s="1"/>
    </row>
    <row r="3411" spans="1:1" x14ac:dyDescent="0.2">
      <c r="A3411" s="1"/>
    </row>
    <row r="3412" spans="1:1" x14ac:dyDescent="0.2">
      <c r="A3412" s="1"/>
    </row>
    <row r="3413" spans="1:1" x14ac:dyDescent="0.2">
      <c r="A3413" s="1"/>
    </row>
    <row r="3414" spans="1:1" x14ac:dyDescent="0.2">
      <c r="A3414" s="1"/>
    </row>
    <row r="3415" spans="1:1" x14ac:dyDescent="0.2">
      <c r="A3415" s="1"/>
    </row>
    <row r="3416" spans="1:1" x14ac:dyDescent="0.2">
      <c r="A3416" s="1"/>
    </row>
    <row r="3417" spans="1:1" x14ac:dyDescent="0.2">
      <c r="A3417" s="1"/>
    </row>
    <row r="3418" spans="1:1" x14ac:dyDescent="0.2">
      <c r="A3418" s="1"/>
    </row>
    <row r="3419" spans="1:1" x14ac:dyDescent="0.2">
      <c r="A3419" s="1"/>
    </row>
    <row r="3420" spans="1:1" x14ac:dyDescent="0.2">
      <c r="A3420" s="1"/>
    </row>
    <row r="3421" spans="1:1" x14ac:dyDescent="0.2">
      <c r="A3421" s="1"/>
    </row>
    <row r="3422" spans="1:1" x14ac:dyDescent="0.2">
      <c r="A3422" s="1"/>
    </row>
    <row r="3423" spans="1:1" x14ac:dyDescent="0.2">
      <c r="A3423" s="1"/>
    </row>
    <row r="3424" spans="1:1" x14ac:dyDescent="0.2">
      <c r="A3424" s="1"/>
    </row>
    <row r="3425" spans="1:1" x14ac:dyDescent="0.2">
      <c r="A3425" s="1"/>
    </row>
    <row r="3426" spans="1:1" x14ac:dyDescent="0.2">
      <c r="A3426" s="1"/>
    </row>
    <row r="3427" spans="1:1" x14ac:dyDescent="0.2">
      <c r="A3427" s="1"/>
    </row>
    <row r="3428" spans="1:1" x14ac:dyDescent="0.2">
      <c r="A3428" s="1"/>
    </row>
    <row r="3429" spans="1:1" x14ac:dyDescent="0.2">
      <c r="A3429" s="1"/>
    </row>
    <row r="3430" spans="1:1" x14ac:dyDescent="0.2">
      <c r="A3430" s="1"/>
    </row>
    <row r="3431" spans="1:1" x14ac:dyDescent="0.2">
      <c r="A3431" s="1"/>
    </row>
    <row r="3432" spans="1:1" x14ac:dyDescent="0.2">
      <c r="A3432" s="1"/>
    </row>
    <row r="3433" spans="1:1" x14ac:dyDescent="0.2">
      <c r="A3433" s="1"/>
    </row>
    <row r="3434" spans="1:1" x14ac:dyDescent="0.2">
      <c r="A3434" s="1"/>
    </row>
    <row r="3435" spans="1:1" x14ac:dyDescent="0.2">
      <c r="A3435" s="1"/>
    </row>
    <row r="3436" spans="1:1" x14ac:dyDescent="0.2">
      <c r="A3436" s="1"/>
    </row>
    <row r="3437" spans="1:1" x14ac:dyDescent="0.2">
      <c r="A3437" s="1"/>
    </row>
    <row r="3438" spans="1:1" x14ac:dyDescent="0.2">
      <c r="A3438" s="1"/>
    </row>
    <row r="3439" spans="1:1" x14ac:dyDescent="0.2">
      <c r="A3439" s="1"/>
    </row>
    <row r="3440" spans="1:1" x14ac:dyDescent="0.2">
      <c r="A3440" s="1"/>
    </row>
    <row r="3441" spans="1:1" x14ac:dyDescent="0.2">
      <c r="A3441" s="1"/>
    </row>
    <row r="3442" spans="1:1" x14ac:dyDescent="0.2">
      <c r="A3442" s="1"/>
    </row>
    <row r="3443" spans="1:1" x14ac:dyDescent="0.2">
      <c r="A3443" s="1"/>
    </row>
    <row r="3444" spans="1:1" x14ac:dyDescent="0.2">
      <c r="A3444" s="1"/>
    </row>
    <row r="3445" spans="1:1" x14ac:dyDescent="0.2">
      <c r="A3445" s="1"/>
    </row>
    <row r="3446" spans="1:1" x14ac:dyDescent="0.2">
      <c r="A3446" s="1"/>
    </row>
    <row r="3447" spans="1:1" x14ac:dyDescent="0.2">
      <c r="A3447" s="1"/>
    </row>
    <row r="3448" spans="1:1" x14ac:dyDescent="0.2">
      <c r="A3448" s="1"/>
    </row>
    <row r="3449" spans="1:1" x14ac:dyDescent="0.2">
      <c r="A3449" s="1"/>
    </row>
    <row r="3450" spans="1:1" x14ac:dyDescent="0.2">
      <c r="A3450" s="1"/>
    </row>
    <row r="3451" spans="1:1" x14ac:dyDescent="0.2">
      <c r="A3451" s="1"/>
    </row>
    <row r="3452" spans="1:1" x14ac:dyDescent="0.2">
      <c r="A3452" s="1"/>
    </row>
    <row r="3453" spans="1:1" x14ac:dyDescent="0.2">
      <c r="A3453" s="1"/>
    </row>
    <row r="3454" spans="1:1" x14ac:dyDescent="0.2">
      <c r="A3454" s="1"/>
    </row>
    <row r="3455" spans="1:1" x14ac:dyDescent="0.2">
      <c r="A3455" s="1"/>
    </row>
    <row r="3456" spans="1:1" x14ac:dyDescent="0.2">
      <c r="A3456" s="1"/>
    </row>
    <row r="3457" spans="1:1" x14ac:dyDescent="0.2">
      <c r="A3457" s="1"/>
    </row>
    <row r="3458" spans="1:1" x14ac:dyDescent="0.2">
      <c r="A3458" s="1"/>
    </row>
    <row r="3459" spans="1:1" x14ac:dyDescent="0.2">
      <c r="A3459" s="1"/>
    </row>
    <row r="3460" spans="1:1" x14ac:dyDescent="0.2">
      <c r="A3460" s="1"/>
    </row>
    <row r="3461" spans="1:1" x14ac:dyDescent="0.2">
      <c r="A3461" s="1"/>
    </row>
    <row r="3462" spans="1:1" x14ac:dyDescent="0.2">
      <c r="A3462" s="1"/>
    </row>
    <row r="3463" spans="1:1" x14ac:dyDescent="0.2">
      <c r="A3463" s="1"/>
    </row>
    <row r="3464" spans="1:1" x14ac:dyDescent="0.2">
      <c r="A3464" s="1"/>
    </row>
    <row r="3465" spans="1:1" x14ac:dyDescent="0.2">
      <c r="A3465" s="1"/>
    </row>
    <row r="3466" spans="1:1" x14ac:dyDescent="0.2">
      <c r="A3466" s="1"/>
    </row>
    <row r="3467" spans="1:1" x14ac:dyDescent="0.2">
      <c r="A3467" s="1"/>
    </row>
    <row r="3468" spans="1:1" x14ac:dyDescent="0.2">
      <c r="A3468" s="1"/>
    </row>
    <row r="3469" spans="1:1" x14ac:dyDescent="0.2">
      <c r="A3469" s="1"/>
    </row>
    <row r="3470" spans="1:1" x14ac:dyDescent="0.2">
      <c r="A3470" s="1"/>
    </row>
    <row r="3471" spans="1:1" x14ac:dyDescent="0.2">
      <c r="A3471" s="1"/>
    </row>
    <row r="3472" spans="1:1" x14ac:dyDescent="0.2">
      <c r="A3472" s="1"/>
    </row>
    <row r="3473" spans="1:1" x14ac:dyDescent="0.2">
      <c r="A3473" s="1"/>
    </row>
    <row r="3474" spans="1:1" x14ac:dyDescent="0.2">
      <c r="A3474" s="1"/>
    </row>
    <row r="3475" spans="1:1" x14ac:dyDescent="0.2">
      <c r="A3475" s="1"/>
    </row>
    <row r="3476" spans="1:1" x14ac:dyDescent="0.2">
      <c r="A3476" s="1"/>
    </row>
    <row r="3477" spans="1:1" x14ac:dyDescent="0.2">
      <c r="A3477" s="1"/>
    </row>
    <row r="3478" spans="1:1" x14ac:dyDescent="0.2">
      <c r="A3478" s="1"/>
    </row>
    <row r="3479" spans="1:1" x14ac:dyDescent="0.2">
      <c r="A3479" s="1"/>
    </row>
    <row r="3480" spans="1:1" x14ac:dyDescent="0.2">
      <c r="A3480" s="1"/>
    </row>
    <row r="3481" spans="1:1" x14ac:dyDescent="0.2">
      <c r="A3481" s="1"/>
    </row>
    <row r="3482" spans="1:1" x14ac:dyDescent="0.2">
      <c r="A3482" s="1"/>
    </row>
    <row r="3483" spans="1:1" x14ac:dyDescent="0.2">
      <c r="A3483" s="1"/>
    </row>
    <row r="3484" spans="1:1" x14ac:dyDescent="0.2">
      <c r="A3484" s="1"/>
    </row>
    <row r="3485" spans="1:1" x14ac:dyDescent="0.2">
      <c r="A3485" s="1"/>
    </row>
    <row r="3486" spans="1:1" x14ac:dyDescent="0.2">
      <c r="A3486" s="1"/>
    </row>
    <row r="3487" spans="1:1" x14ac:dyDescent="0.2">
      <c r="A3487" s="1"/>
    </row>
    <row r="3488" spans="1:1" x14ac:dyDescent="0.2">
      <c r="A3488" s="1"/>
    </row>
    <row r="3489" spans="1:1" x14ac:dyDescent="0.2">
      <c r="A3489" s="1"/>
    </row>
    <row r="3490" spans="1:1" x14ac:dyDescent="0.2">
      <c r="A3490" s="1"/>
    </row>
    <row r="3491" spans="1:1" x14ac:dyDescent="0.2">
      <c r="A3491" s="1"/>
    </row>
    <row r="3492" spans="1:1" x14ac:dyDescent="0.2">
      <c r="A3492" s="1"/>
    </row>
    <row r="3493" spans="1:1" x14ac:dyDescent="0.2">
      <c r="A3493" s="1"/>
    </row>
    <row r="3494" spans="1:1" x14ac:dyDescent="0.2">
      <c r="A3494" s="1"/>
    </row>
    <row r="3495" spans="1:1" x14ac:dyDescent="0.2">
      <c r="A3495" s="1"/>
    </row>
    <row r="3496" spans="1:1" x14ac:dyDescent="0.2">
      <c r="A3496" s="1"/>
    </row>
    <row r="3497" spans="1:1" x14ac:dyDescent="0.2">
      <c r="A3497" s="1"/>
    </row>
    <row r="3498" spans="1:1" x14ac:dyDescent="0.2">
      <c r="A3498" s="1"/>
    </row>
    <row r="3499" spans="1:1" x14ac:dyDescent="0.2">
      <c r="A3499" s="1"/>
    </row>
    <row r="3500" spans="1:1" x14ac:dyDescent="0.2">
      <c r="A3500" s="1"/>
    </row>
    <row r="3501" spans="1:1" x14ac:dyDescent="0.2">
      <c r="A3501" s="1"/>
    </row>
    <row r="3502" spans="1:1" x14ac:dyDescent="0.2">
      <c r="A3502" s="1"/>
    </row>
    <row r="3503" spans="1:1" x14ac:dyDescent="0.2">
      <c r="A3503" s="1"/>
    </row>
    <row r="3504" spans="1:1" x14ac:dyDescent="0.2">
      <c r="A3504" s="1"/>
    </row>
    <row r="3505" spans="1:1" x14ac:dyDescent="0.2">
      <c r="A3505" s="1"/>
    </row>
    <row r="3506" spans="1:1" x14ac:dyDescent="0.2">
      <c r="A3506" s="1"/>
    </row>
    <row r="3507" spans="1:1" x14ac:dyDescent="0.2">
      <c r="A3507" s="1"/>
    </row>
    <row r="3508" spans="1:1" x14ac:dyDescent="0.2">
      <c r="A3508" s="1"/>
    </row>
    <row r="3509" spans="1:1" x14ac:dyDescent="0.2">
      <c r="A3509" s="1"/>
    </row>
    <row r="3510" spans="1:1" x14ac:dyDescent="0.2">
      <c r="A3510" s="1"/>
    </row>
    <row r="3511" spans="1:1" x14ac:dyDescent="0.2">
      <c r="A3511" s="1"/>
    </row>
    <row r="3512" spans="1:1" x14ac:dyDescent="0.2">
      <c r="A3512" s="1"/>
    </row>
    <row r="3513" spans="1:1" x14ac:dyDescent="0.2">
      <c r="A3513" s="1"/>
    </row>
    <row r="3514" spans="1:1" x14ac:dyDescent="0.2">
      <c r="A3514" s="1"/>
    </row>
    <row r="3515" spans="1:1" x14ac:dyDescent="0.2">
      <c r="A3515" s="1"/>
    </row>
    <row r="3516" spans="1:1" x14ac:dyDescent="0.2">
      <c r="A3516" s="1"/>
    </row>
    <row r="3517" spans="1:1" x14ac:dyDescent="0.2">
      <c r="A3517" s="1"/>
    </row>
    <row r="3518" spans="1:1" x14ac:dyDescent="0.2">
      <c r="A3518" s="1"/>
    </row>
    <row r="3519" spans="1:1" x14ac:dyDescent="0.2">
      <c r="A3519" s="1"/>
    </row>
    <row r="3520" spans="1:1" x14ac:dyDescent="0.2">
      <c r="A3520" s="1"/>
    </row>
    <row r="3521" spans="1:1" x14ac:dyDescent="0.2">
      <c r="A3521" s="1"/>
    </row>
    <row r="3522" spans="1:1" x14ac:dyDescent="0.2">
      <c r="A3522" s="1"/>
    </row>
    <row r="3523" spans="1:1" x14ac:dyDescent="0.2">
      <c r="A3523" s="1"/>
    </row>
    <row r="3524" spans="1:1" x14ac:dyDescent="0.2">
      <c r="A3524" s="1"/>
    </row>
    <row r="3525" spans="1:1" x14ac:dyDescent="0.2">
      <c r="A3525" s="1"/>
    </row>
    <row r="3526" spans="1:1" x14ac:dyDescent="0.2">
      <c r="A3526" s="1"/>
    </row>
    <row r="3527" spans="1:1" x14ac:dyDescent="0.2">
      <c r="A3527" s="1"/>
    </row>
    <row r="3528" spans="1:1" x14ac:dyDescent="0.2">
      <c r="A3528" s="1"/>
    </row>
    <row r="3529" spans="1:1" x14ac:dyDescent="0.2">
      <c r="A3529" s="1"/>
    </row>
    <row r="3530" spans="1:1" x14ac:dyDescent="0.2">
      <c r="A3530" s="1"/>
    </row>
    <row r="3531" spans="1:1" x14ac:dyDescent="0.2">
      <c r="A3531" s="1"/>
    </row>
    <row r="3532" spans="1:1" x14ac:dyDescent="0.2">
      <c r="A3532" s="1"/>
    </row>
    <row r="3533" spans="1:1" x14ac:dyDescent="0.2">
      <c r="A3533" s="1"/>
    </row>
    <row r="3534" spans="1:1" x14ac:dyDescent="0.2">
      <c r="A3534" s="1"/>
    </row>
    <row r="3535" spans="1:1" x14ac:dyDescent="0.2">
      <c r="A3535" s="1"/>
    </row>
    <row r="3536" spans="1:1" x14ac:dyDescent="0.2">
      <c r="A3536" s="1"/>
    </row>
    <row r="3537" spans="1:1" x14ac:dyDescent="0.2">
      <c r="A3537" s="1"/>
    </row>
    <row r="3538" spans="1:1" x14ac:dyDescent="0.2">
      <c r="A3538" s="1"/>
    </row>
    <row r="3539" spans="1:1" x14ac:dyDescent="0.2">
      <c r="A3539" s="1"/>
    </row>
    <row r="3540" spans="1:1" x14ac:dyDescent="0.2">
      <c r="A3540" s="1"/>
    </row>
    <row r="3541" spans="1:1" x14ac:dyDescent="0.2">
      <c r="A3541" s="1"/>
    </row>
    <row r="3542" spans="1:1" x14ac:dyDescent="0.2">
      <c r="A3542" s="1"/>
    </row>
    <row r="3543" spans="1:1" x14ac:dyDescent="0.2">
      <c r="A3543" s="1"/>
    </row>
    <row r="3544" spans="1:1" x14ac:dyDescent="0.2">
      <c r="A3544" s="1"/>
    </row>
    <row r="3545" spans="1:1" x14ac:dyDescent="0.2">
      <c r="A3545" s="1"/>
    </row>
    <row r="3546" spans="1:1" x14ac:dyDescent="0.2">
      <c r="A3546" s="1"/>
    </row>
    <row r="3547" spans="1:1" x14ac:dyDescent="0.2">
      <c r="A3547" s="1"/>
    </row>
    <row r="3548" spans="1:1" x14ac:dyDescent="0.2">
      <c r="A3548" s="1"/>
    </row>
    <row r="3549" spans="1:1" x14ac:dyDescent="0.2">
      <c r="A3549" s="1"/>
    </row>
    <row r="3550" spans="1:1" x14ac:dyDescent="0.2">
      <c r="A3550" s="1"/>
    </row>
    <row r="3551" spans="1:1" x14ac:dyDescent="0.2">
      <c r="A3551" s="1"/>
    </row>
    <row r="3552" spans="1:1" x14ac:dyDescent="0.2">
      <c r="A3552" s="1"/>
    </row>
    <row r="3553" spans="1:1" x14ac:dyDescent="0.2">
      <c r="A3553" s="1"/>
    </row>
    <row r="3554" spans="1:1" x14ac:dyDescent="0.2">
      <c r="A3554" s="1"/>
    </row>
    <row r="3555" spans="1:1" x14ac:dyDescent="0.2">
      <c r="A3555" s="1"/>
    </row>
    <row r="3556" spans="1:1" x14ac:dyDescent="0.2">
      <c r="A3556" s="1"/>
    </row>
    <row r="3557" spans="1:1" x14ac:dyDescent="0.2">
      <c r="A3557" s="1"/>
    </row>
    <row r="3558" spans="1:1" x14ac:dyDescent="0.2">
      <c r="A3558" s="1"/>
    </row>
    <row r="3559" spans="1:1" x14ac:dyDescent="0.2">
      <c r="A3559" s="1"/>
    </row>
    <row r="3560" spans="1:1" x14ac:dyDescent="0.2">
      <c r="A3560" s="1"/>
    </row>
    <row r="3561" spans="1:1" x14ac:dyDescent="0.2">
      <c r="A3561" s="1"/>
    </row>
    <row r="3562" spans="1:1" x14ac:dyDescent="0.2">
      <c r="A3562" s="1"/>
    </row>
    <row r="3563" spans="1:1" x14ac:dyDescent="0.2">
      <c r="A3563" s="1"/>
    </row>
    <row r="3564" spans="1:1" x14ac:dyDescent="0.2">
      <c r="A3564" s="1"/>
    </row>
    <row r="3565" spans="1:1" x14ac:dyDescent="0.2">
      <c r="A3565" s="1"/>
    </row>
    <row r="3566" spans="1:1" x14ac:dyDescent="0.2">
      <c r="A3566" s="1"/>
    </row>
    <row r="3567" spans="1:1" x14ac:dyDescent="0.2">
      <c r="A3567" s="1"/>
    </row>
    <row r="3568" spans="1:1" x14ac:dyDescent="0.2">
      <c r="A3568" s="1"/>
    </row>
    <row r="3569" spans="1:1" x14ac:dyDescent="0.2">
      <c r="A3569" s="1"/>
    </row>
    <row r="3570" spans="1:1" x14ac:dyDescent="0.2">
      <c r="A3570" s="1"/>
    </row>
    <row r="3571" spans="1:1" x14ac:dyDescent="0.2">
      <c r="A3571" s="1"/>
    </row>
    <row r="3572" spans="1:1" x14ac:dyDescent="0.2">
      <c r="A3572" s="1"/>
    </row>
    <row r="3573" spans="1:1" x14ac:dyDescent="0.2">
      <c r="A3573" s="1"/>
    </row>
    <row r="3574" spans="1:1" x14ac:dyDescent="0.2">
      <c r="A3574" s="1"/>
    </row>
    <row r="3575" spans="1:1" x14ac:dyDescent="0.2">
      <c r="A3575" s="1"/>
    </row>
    <row r="3576" spans="1:1" x14ac:dyDescent="0.2">
      <c r="A3576" s="1"/>
    </row>
    <row r="3577" spans="1:1" x14ac:dyDescent="0.2">
      <c r="A3577" s="1"/>
    </row>
    <row r="3578" spans="1:1" x14ac:dyDescent="0.2">
      <c r="A3578" s="1"/>
    </row>
    <row r="3579" spans="1:1" x14ac:dyDescent="0.2">
      <c r="A3579" s="1"/>
    </row>
    <row r="3580" spans="1:1" x14ac:dyDescent="0.2">
      <c r="A3580" s="1"/>
    </row>
    <row r="3581" spans="1:1" x14ac:dyDescent="0.2">
      <c r="A3581" s="1"/>
    </row>
    <row r="3582" spans="1:1" x14ac:dyDescent="0.2">
      <c r="A3582" s="1"/>
    </row>
    <row r="3583" spans="1:1" x14ac:dyDescent="0.2">
      <c r="A3583" s="1"/>
    </row>
    <row r="3584" spans="1:1" x14ac:dyDescent="0.2">
      <c r="A3584" s="1"/>
    </row>
    <row r="3585" spans="1:1" x14ac:dyDescent="0.2">
      <c r="A3585" s="1"/>
    </row>
    <row r="3586" spans="1:1" x14ac:dyDescent="0.2">
      <c r="A3586" s="1"/>
    </row>
    <row r="3587" spans="1:1" x14ac:dyDescent="0.2">
      <c r="A3587" s="1"/>
    </row>
    <row r="3588" spans="1:1" x14ac:dyDescent="0.2">
      <c r="A3588" s="1"/>
    </row>
    <row r="3589" spans="1:1" x14ac:dyDescent="0.2">
      <c r="A3589" s="1"/>
    </row>
    <row r="3590" spans="1:1" x14ac:dyDescent="0.2">
      <c r="A3590" s="1"/>
    </row>
    <row r="3591" spans="1:1" x14ac:dyDescent="0.2">
      <c r="A3591" s="1"/>
    </row>
    <row r="3592" spans="1:1" x14ac:dyDescent="0.2">
      <c r="A3592" s="1"/>
    </row>
    <row r="3593" spans="1:1" x14ac:dyDescent="0.2">
      <c r="A3593" s="1"/>
    </row>
    <row r="3594" spans="1:1" x14ac:dyDescent="0.2">
      <c r="A3594" s="1"/>
    </row>
    <row r="3595" spans="1:1" x14ac:dyDescent="0.2">
      <c r="A3595" s="1"/>
    </row>
    <row r="3596" spans="1:1" x14ac:dyDescent="0.2">
      <c r="A3596" s="1"/>
    </row>
    <row r="3597" spans="1:1" x14ac:dyDescent="0.2">
      <c r="A3597" s="1"/>
    </row>
    <row r="3598" spans="1:1" x14ac:dyDescent="0.2">
      <c r="A3598" s="1"/>
    </row>
    <row r="3599" spans="1:1" x14ac:dyDescent="0.2">
      <c r="A3599" s="1"/>
    </row>
    <row r="3600" spans="1:1" x14ac:dyDescent="0.2">
      <c r="A3600" s="1"/>
    </row>
    <row r="3601" spans="1:1" x14ac:dyDescent="0.2">
      <c r="A3601" s="1"/>
    </row>
    <row r="3602" spans="1:1" x14ac:dyDescent="0.2">
      <c r="A3602" s="1"/>
    </row>
    <row r="3603" spans="1:1" x14ac:dyDescent="0.2">
      <c r="A3603" s="1"/>
    </row>
    <row r="3604" spans="1:1" x14ac:dyDescent="0.2">
      <c r="A3604" s="1"/>
    </row>
    <row r="3605" spans="1:1" x14ac:dyDescent="0.2">
      <c r="A3605" s="1"/>
    </row>
    <row r="3606" spans="1:1" x14ac:dyDescent="0.2">
      <c r="A3606" s="1"/>
    </row>
    <row r="3607" spans="1:1" x14ac:dyDescent="0.2">
      <c r="A3607" s="1"/>
    </row>
    <row r="3608" spans="1:1" x14ac:dyDescent="0.2">
      <c r="A3608" s="1"/>
    </row>
    <row r="3609" spans="1:1" x14ac:dyDescent="0.2">
      <c r="A3609" s="1"/>
    </row>
    <row r="3610" spans="1:1" x14ac:dyDescent="0.2">
      <c r="A3610" s="1"/>
    </row>
    <row r="3611" spans="1:1" x14ac:dyDescent="0.2">
      <c r="A3611" s="1"/>
    </row>
    <row r="3612" spans="1:1" x14ac:dyDescent="0.2">
      <c r="A3612" s="1"/>
    </row>
    <row r="3613" spans="1:1" x14ac:dyDescent="0.2">
      <c r="A3613" s="1"/>
    </row>
    <row r="3614" spans="1:1" x14ac:dyDescent="0.2">
      <c r="A3614" s="1"/>
    </row>
    <row r="3615" spans="1:1" x14ac:dyDescent="0.2">
      <c r="A3615" s="1"/>
    </row>
    <row r="3616" spans="1:1" x14ac:dyDescent="0.2">
      <c r="A3616" s="1"/>
    </row>
    <row r="3617" spans="1:1" x14ac:dyDescent="0.2">
      <c r="A3617" s="1"/>
    </row>
    <row r="3618" spans="1:1" x14ac:dyDescent="0.2">
      <c r="A3618" s="1"/>
    </row>
    <row r="3619" spans="1:1" x14ac:dyDescent="0.2">
      <c r="A3619" s="1"/>
    </row>
    <row r="3620" spans="1:1" x14ac:dyDescent="0.2">
      <c r="A3620" s="1"/>
    </row>
    <row r="3621" spans="1:1" x14ac:dyDescent="0.2">
      <c r="A3621" s="1"/>
    </row>
    <row r="3622" spans="1:1" x14ac:dyDescent="0.2">
      <c r="A3622" s="1"/>
    </row>
    <row r="3623" spans="1:1" x14ac:dyDescent="0.2">
      <c r="A3623" s="1"/>
    </row>
    <row r="3624" spans="1:1" x14ac:dyDescent="0.2">
      <c r="A3624" s="1"/>
    </row>
    <row r="3625" spans="1:1" x14ac:dyDescent="0.2">
      <c r="A3625" s="1"/>
    </row>
    <row r="3626" spans="1:1" x14ac:dyDescent="0.2">
      <c r="A3626" s="1"/>
    </row>
    <row r="3627" spans="1:1" x14ac:dyDescent="0.2">
      <c r="A3627" s="1"/>
    </row>
    <row r="3628" spans="1:1" x14ac:dyDescent="0.2">
      <c r="A3628" s="1"/>
    </row>
    <row r="3629" spans="1:1" x14ac:dyDescent="0.2">
      <c r="A3629" s="1"/>
    </row>
    <row r="3630" spans="1:1" x14ac:dyDescent="0.2">
      <c r="A3630" s="1"/>
    </row>
    <row r="3631" spans="1:1" x14ac:dyDescent="0.2">
      <c r="A3631" s="1"/>
    </row>
    <row r="3632" spans="1:1" x14ac:dyDescent="0.2">
      <c r="A3632" s="1"/>
    </row>
    <row r="3633" spans="1:1" x14ac:dyDescent="0.2">
      <c r="A3633" s="1"/>
    </row>
    <row r="3634" spans="1:1" x14ac:dyDescent="0.2">
      <c r="A3634" s="1"/>
    </row>
    <row r="3635" spans="1:1" x14ac:dyDescent="0.2">
      <c r="A3635" s="1"/>
    </row>
    <row r="3636" spans="1:1" x14ac:dyDescent="0.2">
      <c r="A3636" s="1"/>
    </row>
    <row r="3637" spans="1:1" x14ac:dyDescent="0.2">
      <c r="A3637" s="1"/>
    </row>
    <row r="3638" spans="1:1" x14ac:dyDescent="0.2">
      <c r="A3638" s="1"/>
    </row>
    <row r="3639" spans="1:1" x14ac:dyDescent="0.2">
      <c r="A3639" s="1"/>
    </row>
    <row r="3640" spans="1:1" x14ac:dyDescent="0.2">
      <c r="A3640" s="1"/>
    </row>
    <row r="3641" spans="1:1" x14ac:dyDescent="0.2">
      <c r="A3641" s="1"/>
    </row>
    <row r="3642" spans="1:1" x14ac:dyDescent="0.2">
      <c r="A3642" s="1"/>
    </row>
    <row r="3643" spans="1:1" x14ac:dyDescent="0.2">
      <c r="A3643" s="1"/>
    </row>
    <row r="3644" spans="1:1" x14ac:dyDescent="0.2">
      <c r="A3644" s="1"/>
    </row>
    <row r="3645" spans="1:1" x14ac:dyDescent="0.2">
      <c r="A3645" s="1"/>
    </row>
    <row r="3646" spans="1:1" x14ac:dyDescent="0.2">
      <c r="A3646" s="1"/>
    </row>
    <row r="3647" spans="1:1" x14ac:dyDescent="0.2">
      <c r="A3647" s="1"/>
    </row>
    <row r="3648" spans="1:1" x14ac:dyDescent="0.2">
      <c r="A3648" s="1"/>
    </row>
    <row r="3649" spans="1:1" x14ac:dyDescent="0.2">
      <c r="A3649" s="1"/>
    </row>
    <row r="3650" spans="1:1" x14ac:dyDescent="0.2">
      <c r="A3650" s="1"/>
    </row>
    <row r="3651" spans="1:1" x14ac:dyDescent="0.2">
      <c r="A3651" s="1"/>
    </row>
    <row r="3652" spans="1:1" x14ac:dyDescent="0.2">
      <c r="A3652" s="1"/>
    </row>
    <row r="3653" spans="1:1" x14ac:dyDescent="0.2">
      <c r="A3653" s="1"/>
    </row>
    <row r="3654" spans="1:1" x14ac:dyDescent="0.2">
      <c r="A3654" s="1"/>
    </row>
    <row r="3655" spans="1:1" x14ac:dyDescent="0.2">
      <c r="A3655" s="1"/>
    </row>
    <row r="3656" spans="1:1" x14ac:dyDescent="0.2">
      <c r="A3656" s="1"/>
    </row>
    <row r="3657" spans="1:1" x14ac:dyDescent="0.2">
      <c r="A3657" s="1"/>
    </row>
    <row r="3658" spans="1:1" x14ac:dyDescent="0.2">
      <c r="A3658" s="1"/>
    </row>
    <row r="3659" spans="1:1" x14ac:dyDescent="0.2">
      <c r="A3659" s="1"/>
    </row>
    <row r="3660" spans="1:1" x14ac:dyDescent="0.2">
      <c r="A3660" s="1"/>
    </row>
    <row r="3661" spans="1:1" x14ac:dyDescent="0.2">
      <c r="A3661" s="1"/>
    </row>
    <row r="3662" spans="1:1" x14ac:dyDescent="0.2">
      <c r="A3662" s="1"/>
    </row>
    <row r="3663" spans="1:1" x14ac:dyDescent="0.2">
      <c r="A3663" s="1"/>
    </row>
    <row r="3664" spans="1:1" x14ac:dyDescent="0.2">
      <c r="A3664" s="1"/>
    </row>
    <row r="3665" spans="1:1" x14ac:dyDescent="0.2">
      <c r="A3665" s="1"/>
    </row>
    <row r="3666" spans="1:1" x14ac:dyDescent="0.2">
      <c r="A3666" s="1"/>
    </row>
    <row r="3667" spans="1:1" x14ac:dyDescent="0.2">
      <c r="A3667" s="1"/>
    </row>
    <row r="3668" spans="1:1" x14ac:dyDescent="0.2">
      <c r="A3668" s="1"/>
    </row>
    <row r="3669" spans="1:1" x14ac:dyDescent="0.2">
      <c r="A3669" s="1"/>
    </row>
    <row r="3670" spans="1:1" x14ac:dyDescent="0.2">
      <c r="A3670" s="1"/>
    </row>
    <row r="3671" spans="1:1" x14ac:dyDescent="0.2">
      <c r="A3671" s="1"/>
    </row>
    <row r="3672" spans="1:1" x14ac:dyDescent="0.2">
      <c r="A3672" s="1"/>
    </row>
    <row r="3673" spans="1:1" x14ac:dyDescent="0.2">
      <c r="A3673" s="1"/>
    </row>
    <row r="3674" spans="1:1" x14ac:dyDescent="0.2">
      <c r="A3674" s="1"/>
    </row>
    <row r="3675" spans="1:1" x14ac:dyDescent="0.2">
      <c r="A3675" s="1"/>
    </row>
    <row r="3676" spans="1:1" x14ac:dyDescent="0.2">
      <c r="A3676" s="1"/>
    </row>
    <row r="3677" spans="1:1" x14ac:dyDescent="0.2">
      <c r="A3677" s="1"/>
    </row>
    <row r="3678" spans="1:1" x14ac:dyDescent="0.2">
      <c r="A3678" s="1"/>
    </row>
    <row r="3679" spans="1:1" x14ac:dyDescent="0.2">
      <c r="A3679" s="1"/>
    </row>
    <row r="3680" spans="1:1" x14ac:dyDescent="0.2">
      <c r="A3680" s="1"/>
    </row>
    <row r="3681" spans="1:1" x14ac:dyDescent="0.2">
      <c r="A3681" s="1"/>
    </row>
    <row r="3682" spans="1:1" x14ac:dyDescent="0.2">
      <c r="A3682" s="1"/>
    </row>
    <row r="3683" spans="1:1" x14ac:dyDescent="0.2">
      <c r="A3683" s="1"/>
    </row>
    <row r="3684" spans="1:1" x14ac:dyDescent="0.2">
      <c r="A3684" s="1"/>
    </row>
    <row r="3685" spans="1:1" x14ac:dyDescent="0.2">
      <c r="A3685" s="1"/>
    </row>
    <row r="3686" spans="1:1" x14ac:dyDescent="0.2">
      <c r="A3686" s="1"/>
    </row>
    <row r="3687" spans="1:1" x14ac:dyDescent="0.2">
      <c r="A3687" s="1"/>
    </row>
    <row r="3688" spans="1:1" x14ac:dyDescent="0.2">
      <c r="A3688" s="1"/>
    </row>
    <row r="3689" spans="1:1" x14ac:dyDescent="0.2">
      <c r="A3689" s="1"/>
    </row>
    <row r="3690" spans="1:1" x14ac:dyDescent="0.2">
      <c r="A3690" s="1"/>
    </row>
    <row r="3691" spans="1:1" x14ac:dyDescent="0.2">
      <c r="A3691" s="1"/>
    </row>
    <row r="3692" spans="1:1" x14ac:dyDescent="0.2">
      <c r="A3692" s="1"/>
    </row>
    <row r="3693" spans="1:1" x14ac:dyDescent="0.2">
      <c r="A3693" s="1"/>
    </row>
    <row r="3694" spans="1:1" x14ac:dyDescent="0.2">
      <c r="A3694" s="1"/>
    </row>
    <row r="3695" spans="1:1" x14ac:dyDescent="0.2">
      <c r="A3695" s="1"/>
    </row>
    <row r="3696" spans="1:1" x14ac:dyDescent="0.2">
      <c r="A3696" s="1"/>
    </row>
    <row r="3697" spans="1:1" x14ac:dyDescent="0.2">
      <c r="A3697" s="1"/>
    </row>
    <row r="3698" spans="1:1" x14ac:dyDescent="0.2">
      <c r="A3698" s="1"/>
    </row>
    <row r="3699" spans="1:1" x14ac:dyDescent="0.2">
      <c r="A3699" s="1"/>
    </row>
    <row r="3700" spans="1:1" x14ac:dyDescent="0.2">
      <c r="A3700" s="1"/>
    </row>
    <row r="3701" spans="1:1" x14ac:dyDescent="0.2">
      <c r="A3701" s="1"/>
    </row>
    <row r="3702" spans="1:1" x14ac:dyDescent="0.2">
      <c r="A3702" s="1"/>
    </row>
    <row r="3703" spans="1:1" x14ac:dyDescent="0.2">
      <c r="A3703" s="1"/>
    </row>
    <row r="3704" spans="1:1" x14ac:dyDescent="0.2">
      <c r="A3704" s="1"/>
    </row>
    <row r="3705" spans="1:1" x14ac:dyDescent="0.2">
      <c r="A3705" s="1"/>
    </row>
    <row r="3706" spans="1:1" x14ac:dyDescent="0.2">
      <c r="A3706" s="1"/>
    </row>
    <row r="3707" spans="1:1" x14ac:dyDescent="0.2">
      <c r="A3707" s="1"/>
    </row>
    <row r="3708" spans="1:1" x14ac:dyDescent="0.2">
      <c r="A3708" s="1"/>
    </row>
    <row r="3709" spans="1:1" x14ac:dyDescent="0.2">
      <c r="A3709" s="1"/>
    </row>
    <row r="3710" spans="1:1" x14ac:dyDescent="0.2">
      <c r="A3710" s="1"/>
    </row>
    <row r="3711" spans="1:1" x14ac:dyDescent="0.2">
      <c r="A3711" s="1"/>
    </row>
    <row r="3712" spans="1:1" x14ac:dyDescent="0.2">
      <c r="A3712" s="1"/>
    </row>
    <row r="3713" spans="1:1" x14ac:dyDescent="0.2">
      <c r="A3713" s="1"/>
    </row>
    <row r="3714" spans="1:1" x14ac:dyDescent="0.2">
      <c r="A3714" s="1"/>
    </row>
    <row r="3715" spans="1:1" x14ac:dyDescent="0.2">
      <c r="A3715" s="1"/>
    </row>
    <row r="3716" spans="1:1" x14ac:dyDescent="0.2">
      <c r="A3716" s="1"/>
    </row>
    <row r="3717" spans="1:1" x14ac:dyDescent="0.2">
      <c r="A3717" s="1"/>
    </row>
    <row r="3718" spans="1:1" x14ac:dyDescent="0.2">
      <c r="A3718" s="1"/>
    </row>
    <row r="3719" spans="1:1" x14ac:dyDescent="0.2">
      <c r="A3719" s="1"/>
    </row>
    <row r="3720" spans="1:1" x14ac:dyDescent="0.2">
      <c r="A3720" s="1"/>
    </row>
    <row r="3721" spans="1:1" x14ac:dyDescent="0.2">
      <c r="A3721" s="1"/>
    </row>
    <row r="3722" spans="1:1" x14ac:dyDescent="0.2">
      <c r="A3722" s="1"/>
    </row>
    <row r="3723" spans="1:1" x14ac:dyDescent="0.2">
      <c r="A3723" s="1"/>
    </row>
    <row r="3724" spans="1:1" x14ac:dyDescent="0.2">
      <c r="A3724" s="1"/>
    </row>
    <row r="3725" spans="1:1" x14ac:dyDescent="0.2">
      <c r="A3725" s="1"/>
    </row>
    <row r="3726" spans="1:1" x14ac:dyDescent="0.2">
      <c r="A3726" s="1"/>
    </row>
    <row r="3727" spans="1:1" x14ac:dyDescent="0.2">
      <c r="A3727" s="1"/>
    </row>
    <row r="3728" spans="1:1" x14ac:dyDescent="0.2">
      <c r="A3728" s="1"/>
    </row>
    <row r="3729" spans="1:1" x14ac:dyDescent="0.2">
      <c r="A3729" s="1"/>
    </row>
    <row r="3730" spans="1:1" x14ac:dyDescent="0.2">
      <c r="A3730" s="1"/>
    </row>
    <row r="3731" spans="1:1" x14ac:dyDescent="0.2">
      <c r="A3731" s="1"/>
    </row>
    <row r="3732" spans="1:1" x14ac:dyDescent="0.2">
      <c r="A3732" s="1"/>
    </row>
    <row r="3733" spans="1:1" x14ac:dyDescent="0.2">
      <c r="A3733" s="1"/>
    </row>
    <row r="3734" spans="1:1" x14ac:dyDescent="0.2">
      <c r="A3734" s="1"/>
    </row>
    <row r="3735" spans="1:1" x14ac:dyDescent="0.2">
      <c r="A3735" s="1"/>
    </row>
    <row r="3736" spans="1:1" x14ac:dyDescent="0.2">
      <c r="A3736" s="1"/>
    </row>
    <row r="3737" spans="1:1" x14ac:dyDescent="0.2">
      <c r="A3737" s="1"/>
    </row>
    <row r="3738" spans="1:1" x14ac:dyDescent="0.2">
      <c r="A3738" s="1"/>
    </row>
    <row r="3739" spans="1:1" x14ac:dyDescent="0.2">
      <c r="A3739" s="1"/>
    </row>
    <row r="3740" spans="1:1" x14ac:dyDescent="0.2">
      <c r="A3740" s="1"/>
    </row>
    <row r="3741" spans="1:1" x14ac:dyDescent="0.2">
      <c r="A3741" s="1"/>
    </row>
    <row r="3742" spans="1:1" x14ac:dyDescent="0.2">
      <c r="A3742" s="1"/>
    </row>
    <row r="3743" spans="1:1" x14ac:dyDescent="0.2">
      <c r="A3743" s="1"/>
    </row>
    <row r="3744" spans="1:1" x14ac:dyDescent="0.2">
      <c r="A3744" s="1"/>
    </row>
    <row r="3745" spans="1:1" x14ac:dyDescent="0.2">
      <c r="A3745" s="1"/>
    </row>
    <row r="3746" spans="1:1" x14ac:dyDescent="0.2">
      <c r="A3746" s="1"/>
    </row>
    <row r="3747" spans="1:1" x14ac:dyDescent="0.2">
      <c r="A3747" s="1"/>
    </row>
    <row r="3748" spans="1:1" x14ac:dyDescent="0.2">
      <c r="A3748" s="1"/>
    </row>
    <row r="3749" spans="1:1" x14ac:dyDescent="0.2">
      <c r="A3749" s="1"/>
    </row>
    <row r="3750" spans="1:1" x14ac:dyDescent="0.2">
      <c r="A3750" s="1"/>
    </row>
    <row r="3751" spans="1:1" x14ac:dyDescent="0.2">
      <c r="A3751" s="1"/>
    </row>
    <row r="3752" spans="1:1" x14ac:dyDescent="0.2">
      <c r="A3752" s="1"/>
    </row>
    <row r="3753" spans="1:1" x14ac:dyDescent="0.2">
      <c r="A3753" s="1"/>
    </row>
    <row r="3754" spans="1:1" x14ac:dyDescent="0.2">
      <c r="A3754" s="1"/>
    </row>
    <row r="3755" spans="1:1" x14ac:dyDescent="0.2">
      <c r="A3755" s="1"/>
    </row>
    <row r="3756" spans="1:1" x14ac:dyDescent="0.2">
      <c r="A3756" s="1"/>
    </row>
    <row r="3757" spans="1:1" x14ac:dyDescent="0.2">
      <c r="A3757" s="1"/>
    </row>
    <row r="3758" spans="1:1" x14ac:dyDescent="0.2">
      <c r="A3758" s="1"/>
    </row>
    <row r="3759" spans="1:1" x14ac:dyDescent="0.2">
      <c r="A3759" s="1"/>
    </row>
    <row r="3760" spans="1:1" x14ac:dyDescent="0.2">
      <c r="A3760" s="1"/>
    </row>
    <row r="3761" spans="1:1" x14ac:dyDescent="0.2">
      <c r="A3761" s="1"/>
    </row>
    <row r="3762" spans="1:1" x14ac:dyDescent="0.2">
      <c r="A3762" s="1"/>
    </row>
    <row r="3763" spans="1:1" x14ac:dyDescent="0.2">
      <c r="A3763" s="1"/>
    </row>
    <row r="3764" spans="1:1" x14ac:dyDescent="0.2">
      <c r="A3764" s="1"/>
    </row>
    <row r="3765" spans="1:1" x14ac:dyDescent="0.2">
      <c r="A3765" s="1"/>
    </row>
    <row r="3766" spans="1:1" x14ac:dyDescent="0.2">
      <c r="A3766" s="1"/>
    </row>
    <row r="3767" spans="1:1" x14ac:dyDescent="0.2">
      <c r="A3767" s="1"/>
    </row>
    <row r="3768" spans="1:1" x14ac:dyDescent="0.2">
      <c r="A3768" s="1"/>
    </row>
    <row r="3769" spans="1:1" x14ac:dyDescent="0.2">
      <c r="A3769" s="1"/>
    </row>
    <row r="3770" spans="1:1" x14ac:dyDescent="0.2">
      <c r="A3770" s="1"/>
    </row>
    <row r="3771" spans="1:1" x14ac:dyDescent="0.2">
      <c r="A3771" s="1"/>
    </row>
    <row r="3772" spans="1:1" x14ac:dyDescent="0.2">
      <c r="A3772" s="1"/>
    </row>
    <row r="3773" spans="1:1" x14ac:dyDescent="0.2">
      <c r="A3773" s="1"/>
    </row>
    <row r="3774" spans="1:1" x14ac:dyDescent="0.2">
      <c r="A3774" s="1"/>
    </row>
    <row r="3775" spans="1:1" x14ac:dyDescent="0.2">
      <c r="A3775" s="1"/>
    </row>
    <row r="3776" spans="1:1" x14ac:dyDescent="0.2">
      <c r="A3776" s="1"/>
    </row>
    <row r="3777" spans="1:1" x14ac:dyDescent="0.2">
      <c r="A3777" s="1"/>
    </row>
    <row r="3778" spans="1:1" x14ac:dyDescent="0.2">
      <c r="A3778" s="1"/>
    </row>
  </sheetData>
  <conditionalFormatting sqref="F1:F1048576">
    <cfRule type="containsText" dxfId="9" priority="1" operator="containsText" text="Decrease">
      <formula>NOT(ISERROR(SEARCH("Decrease",F1)))</formula>
    </cfRule>
    <cfRule type="containsText" dxfId="8" priority="2" operator="containsText" text="Increase">
      <formula>NOT(ISERROR(SEARCH("Increase",F1)))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2748"/>
  <sheetViews>
    <sheetView workbookViewId="0">
      <pane ySplit="1" topLeftCell="A1891" activePane="bottomLeft" state="frozen"/>
      <selection pane="bottomLeft" sqref="A1:XFD1"/>
    </sheetView>
  </sheetViews>
  <sheetFormatPr baseColWidth="10" defaultColWidth="8.83203125" defaultRowHeight="15" x14ac:dyDescent="0.2"/>
  <cols>
    <col min="1" max="1" width="10.5" bestFit="1" customWidth="1"/>
    <col min="9" max="9" width="11.1640625" bestFit="1" customWidth="1"/>
    <col min="10" max="10" width="4.83203125" bestFit="1" customWidth="1"/>
    <col min="11" max="11" width="11.83203125" bestFit="1" customWidth="1"/>
    <col min="13" max="13" width="13.6640625" bestFit="1" customWidth="1"/>
    <col min="14" max="14" width="14.6640625" bestFit="1" customWidth="1"/>
    <col min="15" max="15" width="23.83203125" customWidth="1"/>
    <col min="19" max="19" width="11.6640625" customWidth="1"/>
  </cols>
  <sheetData>
    <row r="1" spans="1:19" s="25" customFormat="1" ht="16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H1" s="25" t="s">
        <v>8</v>
      </c>
      <c r="I1" s="25" t="s">
        <v>26</v>
      </c>
      <c r="J1" s="25" t="s">
        <v>9</v>
      </c>
      <c r="K1" s="25" t="s">
        <v>24</v>
      </c>
      <c r="L1" s="25" t="s">
        <v>23</v>
      </c>
      <c r="M1" s="25" t="s">
        <v>33</v>
      </c>
      <c r="N1" s="25" t="s">
        <v>34</v>
      </c>
    </row>
    <row r="2" spans="1:19" x14ac:dyDescent="0.2">
      <c r="A2" s="5">
        <v>42005</v>
      </c>
      <c r="B2" s="6">
        <v>500</v>
      </c>
      <c r="C2" s="6">
        <v>543.36098474090477</v>
      </c>
      <c r="D2" s="6">
        <v>452.81723716263417</v>
      </c>
      <c r="E2" s="6">
        <v>498.58216017715324</v>
      </c>
    </row>
    <row r="3" spans="1:19" x14ac:dyDescent="0.2">
      <c r="A3" s="5">
        <v>42006</v>
      </c>
      <c r="B3" s="6">
        <v>514.85472452856516</v>
      </c>
      <c r="C3" s="6">
        <v>570.96101360297462</v>
      </c>
      <c r="D3" s="6">
        <v>467.23621863155881</v>
      </c>
      <c r="E3" s="6">
        <v>534.6502179426725</v>
      </c>
    </row>
    <row r="4" spans="1:19" ht="16" thickBot="1" x14ac:dyDescent="0.25">
      <c r="A4" s="5">
        <v>42007</v>
      </c>
      <c r="B4" s="6">
        <v>526.59612935746418</v>
      </c>
      <c r="C4" s="6">
        <v>585.32329195410307</v>
      </c>
      <c r="D4" s="6">
        <v>478.83542283764774</v>
      </c>
      <c r="E4" s="6">
        <v>537.01915848345925</v>
      </c>
    </row>
    <row r="5" spans="1:19" x14ac:dyDescent="0.2">
      <c r="A5" s="5">
        <v>42008</v>
      </c>
      <c r="B5" s="6">
        <v>518.37751937152404</v>
      </c>
      <c r="C5" s="6">
        <v>577.34653319589427</v>
      </c>
      <c r="D5" s="6">
        <v>463.05691735880549</v>
      </c>
      <c r="E5" s="6">
        <v>519.3543684954858</v>
      </c>
      <c r="O5" s="10" t="s">
        <v>22</v>
      </c>
      <c r="P5" s="11"/>
      <c r="Q5" s="11"/>
      <c r="R5" s="11"/>
      <c r="S5" s="12"/>
    </row>
    <row r="6" spans="1:19" x14ac:dyDescent="0.2">
      <c r="A6" s="5">
        <v>42009</v>
      </c>
      <c r="B6" s="6">
        <v>522.96488683104292</v>
      </c>
      <c r="C6" s="6">
        <v>572.5293535684151</v>
      </c>
      <c r="D6" s="6">
        <v>481.72517330228254</v>
      </c>
      <c r="E6" s="6">
        <v>533.90937199989946</v>
      </c>
      <c r="I6">
        <v>0</v>
      </c>
      <c r="O6" s="13" t="s">
        <v>25</v>
      </c>
      <c r="P6" s="14"/>
      <c r="Q6" s="14"/>
      <c r="R6" s="14"/>
      <c r="S6" s="15"/>
    </row>
    <row r="7" spans="1:19" x14ac:dyDescent="0.2">
      <c r="A7" s="5">
        <v>42010</v>
      </c>
      <c r="B7" s="6">
        <v>511.44459639544397</v>
      </c>
      <c r="C7" s="6">
        <v>569.24940149463737</v>
      </c>
      <c r="D7" s="6">
        <v>459.15943575413093</v>
      </c>
      <c r="E7" s="6">
        <v>515.15543755266253</v>
      </c>
      <c r="H7" t="str">
        <f>IF(E7&gt;MAX(E2:E6),"BUY",IF(E7&lt;MIN(E2:E6),"SELL","NA"))</f>
        <v>NA</v>
      </c>
      <c r="I7">
        <f>IF(H7="BUY",1,IF(H7="SELL",-1,I6))</f>
        <v>0</v>
      </c>
      <c r="J7" t="str">
        <f>IF(I7&lt;&gt;I6,IF(I7=1,"BUY","SELL"),"NA")</f>
        <v>NA</v>
      </c>
      <c r="K7">
        <f>IF(J7&lt;&gt;"NA",E7,K6)</f>
        <v>0</v>
      </c>
      <c r="O7" s="16"/>
      <c r="P7" s="17"/>
      <c r="Q7" s="17"/>
      <c r="R7" s="17"/>
      <c r="S7" s="18"/>
    </row>
    <row r="8" spans="1:19" x14ac:dyDescent="0.2">
      <c r="A8" s="5">
        <v>42011</v>
      </c>
      <c r="B8" s="6">
        <v>507.68473965959384</v>
      </c>
      <c r="C8" s="6">
        <v>559.76159151207776</v>
      </c>
      <c r="D8" s="6">
        <v>453.90023156154291</v>
      </c>
      <c r="E8" s="6">
        <v>516.17190021511112</v>
      </c>
      <c r="H8" t="str">
        <f t="shared" ref="H8:H71" si="0">IF(E8&gt;MAX(E3:E7),"BUY",IF(E8&lt;MIN(E3:E7),"SELL","NA"))</f>
        <v>NA</v>
      </c>
      <c r="I8">
        <f t="shared" ref="I8:I71" si="1">IF(H8="BUY",1,IF(H8="SELL",-1,I7))</f>
        <v>0</v>
      </c>
      <c r="J8" t="str">
        <f t="shared" ref="J8:J71" si="2">IF(I8&lt;&gt;I7,IF(I8=1,"BUY","SELL"),"NA")</f>
        <v>NA</v>
      </c>
      <c r="K8">
        <f t="shared" ref="K8:K71" si="3">IF(J8&lt;&gt;"NA",E8,K7)</f>
        <v>0</v>
      </c>
      <c r="O8" s="16"/>
      <c r="P8" s="17"/>
      <c r="Q8" s="17"/>
      <c r="R8" s="17"/>
      <c r="S8" s="18"/>
    </row>
    <row r="9" spans="1:19" x14ac:dyDescent="0.2">
      <c r="A9" s="5">
        <v>42012</v>
      </c>
      <c r="B9" s="6">
        <v>506.53298862345775</v>
      </c>
      <c r="C9" s="6">
        <v>565.71291052892798</v>
      </c>
      <c r="D9" s="6">
        <v>457.80501068187971</v>
      </c>
      <c r="E9" s="6">
        <v>518.59714505757142</v>
      </c>
      <c r="H9" t="str">
        <f t="shared" si="0"/>
        <v>NA</v>
      </c>
      <c r="I9">
        <f t="shared" si="1"/>
        <v>0</v>
      </c>
      <c r="J9" t="str">
        <f t="shared" si="2"/>
        <v>NA</v>
      </c>
      <c r="K9">
        <f t="shared" si="3"/>
        <v>0</v>
      </c>
      <c r="O9" s="16"/>
      <c r="P9" s="17" t="s">
        <v>27</v>
      </c>
      <c r="Q9" s="17" t="s">
        <v>28</v>
      </c>
      <c r="R9" s="17" t="s">
        <v>29</v>
      </c>
      <c r="S9" s="18" t="s">
        <v>30</v>
      </c>
    </row>
    <row r="10" spans="1:19" x14ac:dyDescent="0.2">
      <c r="A10" s="5">
        <v>42013</v>
      </c>
      <c r="B10" s="6">
        <v>514.18795019916877</v>
      </c>
      <c r="C10" s="6">
        <v>560.59538581179299</v>
      </c>
      <c r="D10" s="6">
        <v>460.47278492085724</v>
      </c>
      <c r="E10" s="6">
        <v>520.18098572210613</v>
      </c>
      <c r="H10" t="str">
        <f t="shared" si="0"/>
        <v>NA</v>
      </c>
      <c r="I10">
        <f t="shared" si="1"/>
        <v>0</v>
      </c>
      <c r="J10" t="str">
        <f t="shared" si="2"/>
        <v>NA</v>
      </c>
      <c r="K10">
        <f t="shared" si="3"/>
        <v>0</v>
      </c>
      <c r="O10" s="16" t="s">
        <v>23</v>
      </c>
      <c r="P10" s="17">
        <f>SUMIF($L:$L,"&gt;0",$L:$L)</f>
        <v>4.2711881454838965</v>
      </c>
      <c r="Q10" s="17">
        <f>SUMIF($L:$L,"&lt;0",$L:$L)</f>
        <v>-10.557663964848542</v>
      </c>
      <c r="R10" s="17">
        <f>P10+Q10</f>
        <v>-6.2864758193646457</v>
      </c>
      <c r="S10" s="18">
        <f>AVERAGE(L:L)</f>
        <v>-3.2844701250599028E-3</v>
      </c>
    </row>
    <row r="11" spans="1:19" x14ac:dyDescent="0.2">
      <c r="A11" s="5">
        <v>42014</v>
      </c>
      <c r="B11" s="6">
        <v>542.14085669825238</v>
      </c>
      <c r="C11" s="6">
        <v>603.05018874294831</v>
      </c>
      <c r="D11" s="6">
        <v>481.82993127180737</v>
      </c>
      <c r="E11" s="6">
        <v>563.3874068080878</v>
      </c>
      <c r="H11" t="str">
        <f t="shared" si="0"/>
        <v>BUY</v>
      </c>
      <c r="I11">
        <f t="shared" si="1"/>
        <v>1</v>
      </c>
      <c r="J11" t="str">
        <f t="shared" si="2"/>
        <v>BUY</v>
      </c>
      <c r="K11" s="8">
        <f t="shared" si="3"/>
        <v>563.3874068080878</v>
      </c>
      <c r="O11" s="16"/>
      <c r="P11" s="17"/>
      <c r="Q11" s="17"/>
      <c r="R11" s="17"/>
      <c r="S11" s="18"/>
    </row>
    <row r="12" spans="1:19" x14ac:dyDescent="0.2">
      <c r="A12" s="5">
        <v>42015</v>
      </c>
      <c r="B12" s="6">
        <v>546.53754152690738</v>
      </c>
      <c r="C12" s="6">
        <v>600.75821538345451</v>
      </c>
      <c r="D12" s="6">
        <v>489.25487715550099</v>
      </c>
      <c r="E12" s="6">
        <v>532.96065339728727</v>
      </c>
      <c r="H12" t="str">
        <f t="shared" si="0"/>
        <v>NA</v>
      </c>
      <c r="I12">
        <f t="shared" si="1"/>
        <v>1</v>
      </c>
      <c r="J12" t="str">
        <f t="shared" si="2"/>
        <v>NA</v>
      </c>
      <c r="K12" s="8">
        <f t="shared" si="3"/>
        <v>563.3874068080878</v>
      </c>
      <c r="O12" s="16" t="s">
        <v>32</v>
      </c>
      <c r="P12" s="17">
        <f>SUM(M:M)</f>
        <v>58</v>
      </c>
      <c r="Q12" s="17"/>
      <c r="R12" s="17"/>
      <c r="S12" s="18"/>
    </row>
    <row r="13" spans="1:19" x14ac:dyDescent="0.2">
      <c r="A13" s="5">
        <v>42016</v>
      </c>
      <c r="B13" s="6">
        <v>555.50130653947474</v>
      </c>
      <c r="C13" s="6">
        <v>597.01514744310293</v>
      </c>
      <c r="D13" s="6">
        <v>495.02333282975678</v>
      </c>
      <c r="E13" s="6">
        <v>561.72370464479366</v>
      </c>
      <c r="H13" t="str">
        <f t="shared" si="0"/>
        <v>NA</v>
      </c>
      <c r="I13">
        <f t="shared" si="1"/>
        <v>1</v>
      </c>
      <c r="J13" t="str">
        <f t="shared" si="2"/>
        <v>NA</v>
      </c>
      <c r="K13" s="8">
        <f t="shared" si="3"/>
        <v>563.3874068080878</v>
      </c>
      <c r="O13" s="16" t="s">
        <v>35</v>
      </c>
      <c r="P13" s="17">
        <f>SUM(N:N)</f>
        <v>219</v>
      </c>
      <c r="Q13" s="17"/>
      <c r="R13" s="17"/>
      <c r="S13" s="18"/>
    </row>
    <row r="14" spans="1:19" x14ac:dyDescent="0.2">
      <c r="A14" s="5">
        <v>42017</v>
      </c>
      <c r="B14" s="6">
        <v>550.92720957805443</v>
      </c>
      <c r="C14" s="6">
        <v>617.49782152556247</v>
      </c>
      <c r="D14" s="6">
        <v>504.24388565085701</v>
      </c>
      <c r="E14" s="6">
        <v>547.54491665249986</v>
      </c>
      <c r="H14" t="str">
        <f t="shared" si="0"/>
        <v>NA</v>
      </c>
      <c r="I14">
        <f t="shared" si="1"/>
        <v>1</v>
      </c>
      <c r="J14" t="str">
        <f t="shared" si="2"/>
        <v>NA</v>
      </c>
      <c r="K14" s="8">
        <f t="shared" si="3"/>
        <v>563.3874068080878</v>
      </c>
      <c r="O14" s="16" t="s">
        <v>36</v>
      </c>
      <c r="P14" s="17">
        <f>P12+P13</f>
        <v>277</v>
      </c>
      <c r="Q14" s="17"/>
      <c r="R14" s="17"/>
      <c r="S14" s="18"/>
    </row>
    <row r="15" spans="1:19" ht="16" thickBot="1" x14ac:dyDescent="0.25">
      <c r="A15" s="5">
        <v>42018</v>
      </c>
      <c r="B15" s="6">
        <v>552.21264225072684</v>
      </c>
      <c r="C15" s="6">
        <v>606.35785697449921</v>
      </c>
      <c r="D15" s="6">
        <v>495.35599633770636</v>
      </c>
      <c r="E15" s="6">
        <v>559.51233785253214</v>
      </c>
      <c r="H15" t="str">
        <f t="shared" si="0"/>
        <v>NA</v>
      </c>
      <c r="I15">
        <f t="shared" si="1"/>
        <v>1</v>
      </c>
      <c r="J15" t="str">
        <f t="shared" si="2"/>
        <v>NA</v>
      </c>
      <c r="K15" s="8">
        <f t="shared" si="3"/>
        <v>563.3874068080878</v>
      </c>
      <c r="O15" s="19" t="s">
        <v>31</v>
      </c>
      <c r="P15" s="20">
        <f>P12/P14</f>
        <v>0.20938628158844766</v>
      </c>
      <c r="Q15" s="20"/>
      <c r="R15" s="20"/>
      <c r="S15" s="21"/>
    </row>
    <row r="16" spans="1:19" x14ac:dyDescent="0.2">
      <c r="A16" s="5">
        <v>42019</v>
      </c>
      <c r="B16" s="6">
        <v>540.40939853148484</v>
      </c>
      <c r="C16" s="6">
        <v>584.30474527606702</v>
      </c>
      <c r="D16" s="6">
        <v>493.97900186257891</v>
      </c>
      <c r="E16" s="6">
        <v>552.94706544116877</v>
      </c>
      <c r="H16" t="str">
        <f t="shared" si="0"/>
        <v>NA</v>
      </c>
      <c r="I16">
        <f t="shared" si="1"/>
        <v>1</v>
      </c>
      <c r="J16" t="str">
        <f t="shared" si="2"/>
        <v>NA</v>
      </c>
      <c r="K16" s="8">
        <f t="shared" si="3"/>
        <v>563.3874068080878</v>
      </c>
    </row>
    <row r="17" spans="1:14" x14ac:dyDescent="0.2">
      <c r="A17" s="5">
        <v>42020</v>
      </c>
      <c r="B17" s="6">
        <v>519.83040097973117</v>
      </c>
      <c r="C17" s="6">
        <v>567.63289994359798</v>
      </c>
      <c r="D17" s="6">
        <v>464.44802712943238</v>
      </c>
      <c r="E17" s="6">
        <v>533.82228152874518</v>
      </c>
      <c r="H17" t="str">
        <f t="shared" si="0"/>
        <v>NA</v>
      </c>
      <c r="I17">
        <f t="shared" si="1"/>
        <v>1</v>
      </c>
      <c r="J17" t="str">
        <f t="shared" si="2"/>
        <v>NA</v>
      </c>
      <c r="K17" s="8">
        <f t="shared" si="3"/>
        <v>563.3874068080878</v>
      </c>
    </row>
    <row r="18" spans="1:14" x14ac:dyDescent="0.2">
      <c r="A18" s="5">
        <v>42021</v>
      </c>
      <c r="B18" s="6">
        <v>518.29980071515899</v>
      </c>
      <c r="C18" s="6">
        <v>572.9857458561836</v>
      </c>
      <c r="D18" s="6">
        <v>469.28386045157038</v>
      </c>
      <c r="E18" s="6">
        <v>525.6873332741568</v>
      </c>
      <c r="H18" t="str">
        <f t="shared" si="0"/>
        <v>SELL</v>
      </c>
      <c r="I18">
        <f t="shared" si="1"/>
        <v>-1</v>
      </c>
      <c r="J18" t="str">
        <f t="shared" si="2"/>
        <v>SELL</v>
      </c>
      <c r="K18" s="8">
        <f t="shared" si="3"/>
        <v>525.6873332741568</v>
      </c>
    </row>
    <row r="19" spans="1:14" x14ac:dyDescent="0.2">
      <c r="A19" s="5">
        <v>42022</v>
      </c>
      <c r="B19" s="6">
        <v>533.49716212204601</v>
      </c>
      <c r="C19" s="6">
        <v>588.91780830694086</v>
      </c>
      <c r="D19" s="6">
        <v>476.55312572955279</v>
      </c>
      <c r="E19" s="6">
        <v>529.20236355269708</v>
      </c>
      <c r="H19" t="str">
        <f t="shared" si="0"/>
        <v>NA</v>
      </c>
      <c r="I19">
        <f t="shared" si="1"/>
        <v>-1</v>
      </c>
      <c r="J19" t="str">
        <f t="shared" si="2"/>
        <v>NA</v>
      </c>
      <c r="K19" s="8">
        <f t="shared" si="3"/>
        <v>525.6873332741568</v>
      </c>
    </row>
    <row r="20" spans="1:14" x14ac:dyDescent="0.2">
      <c r="A20" s="5">
        <v>42023</v>
      </c>
      <c r="B20" s="6">
        <v>514.00862448705573</v>
      </c>
      <c r="C20" s="6">
        <v>568.70546409175324</v>
      </c>
      <c r="D20" s="6">
        <v>468.72179347480585</v>
      </c>
      <c r="E20" s="6">
        <v>518.31262052556622</v>
      </c>
      <c r="H20" t="str">
        <f t="shared" si="0"/>
        <v>SELL</v>
      </c>
      <c r="I20">
        <f t="shared" si="1"/>
        <v>-1</v>
      </c>
      <c r="J20" t="str">
        <f t="shared" si="2"/>
        <v>NA</v>
      </c>
      <c r="K20" s="8">
        <f t="shared" si="3"/>
        <v>525.6873332741568</v>
      </c>
    </row>
    <row r="21" spans="1:14" x14ac:dyDescent="0.2">
      <c r="A21" s="5">
        <v>42024</v>
      </c>
      <c r="B21" s="6">
        <v>522.01416927361913</v>
      </c>
      <c r="C21" s="6">
        <v>569.66110693975077</v>
      </c>
      <c r="D21" s="6">
        <v>470.14329689505649</v>
      </c>
      <c r="E21" s="6">
        <v>524.17199568850299</v>
      </c>
      <c r="H21" t="str">
        <f t="shared" si="0"/>
        <v>NA</v>
      </c>
      <c r="I21">
        <f t="shared" si="1"/>
        <v>-1</v>
      </c>
      <c r="J21" t="str">
        <f t="shared" si="2"/>
        <v>NA</v>
      </c>
      <c r="K21" s="8">
        <f t="shared" si="3"/>
        <v>525.6873332741568</v>
      </c>
    </row>
    <row r="22" spans="1:14" x14ac:dyDescent="0.2">
      <c r="A22" s="5">
        <v>42025</v>
      </c>
      <c r="B22" s="6">
        <v>510.6509499111063</v>
      </c>
      <c r="C22" s="6">
        <v>562.34741185342091</v>
      </c>
      <c r="D22" s="6">
        <v>462.61081361798034</v>
      </c>
      <c r="E22" s="6">
        <v>515.65718522266855</v>
      </c>
      <c r="H22" t="str">
        <f t="shared" si="0"/>
        <v>SELL</v>
      </c>
      <c r="I22">
        <f t="shared" si="1"/>
        <v>-1</v>
      </c>
      <c r="J22" t="str">
        <f t="shared" si="2"/>
        <v>NA</v>
      </c>
      <c r="K22" s="8">
        <f t="shared" si="3"/>
        <v>525.6873332741568</v>
      </c>
    </row>
    <row r="23" spans="1:14" x14ac:dyDescent="0.2">
      <c r="A23" s="5">
        <v>42026</v>
      </c>
      <c r="B23" s="6">
        <v>519.16724247604736</v>
      </c>
      <c r="C23" s="6">
        <v>561.42242864734828</v>
      </c>
      <c r="D23" s="6">
        <v>473.68287872000775</v>
      </c>
      <c r="E23" s="6">
        <v>529.77163955404308</v>
      </c>
      <c r="H23" t="str">
        <f t="shared" si="0"/>
        <v>BUY</v>
      </c>
      <c r="I23">
        <f t="shared" si="1"/>
        <v>1</v>
      </c>
      <c r="J23" t="str">
        <f t="shared" si="2"/>
        <v>BUY</v>
      </c>
      <c r="K23" s="8">
        <f t="shared" si="3"/>
        <v>529.77163955404308</v>
      </c>
    </row>
    <row r="24" spans="1:14" x14ac:dyDescent="0.2">
      <c r="A24" s="5">
        <v>42027</v>
      </c>
      <c r="B24" s="6">
        <v>519.53988180086526</v>
      </c>
      <c r="C24" s="6">
        <v>571.07080470727942</v>
      </c>
      <c r="D24" s="6">
        <v>464.05194619813142</v>
      </c>
      <c r="E24" s="6">
        <v>522.41133816129934</v>
      </c>
      <c r="H24" t="str">
        <f t="shared" si="0"/>
        <v>NA</v>
      </c>
      <c r="I24">
        <f t="shared" si="1"/>
        <v>1</v>
      </c>
      <c r="J24" t="str">
        <f t="shared" si="2"/>
        <v>NA</v>
      </c>
      <c r="K24" s="8">
        <f t="shared" si="3"/>
        <v>529.77163955404308</v>
      </c>
    </row>
    <row r="25" spans="1:14" x14ac:dyDescent="0.2">
      <c r="A25" s="5">
        <v>42028</v>
      </c>
      <c r="B25" s="6">
        <v>525.1955908556298</v>
      </c>
      <c r="C25" s="6">
        <v>570.14663767106128</v>
      </c>
      <c r="D25" s="6">
        <v>475.45361336650853</v>
      </c>
      <c r="E25" s="6">
        <v>529.67377519703791</v>
      </c>
      <c r="H25" t="str">
        <f t="shared" si="0"/>
        <v>NA</v>
      </c>
      <c r="I25">
        <f t="shared" si="1"/>
        <v>1</v>
      </c>
      <c r="J25" t="str">
        <f t="shared" si="2"/>
        <v>NA</v>
      </c>
      <c r="K25" s="8">
        <f t="shared" si="3"/>
        <v>529.77163955404308</v>
      </c>
      <c r="L25" s="9">
        <f>IF(J25="SELL",(K25-K24)/K24,(K24-K25)/K24)</f>
        <v>0</v>
      </c>
      <c r="M25">
        <f>IF(L25&gt;0,1,0)</f>
        <v>0</v>
      </c>
      <c r="N25">
        <f>IF(L25&lt;0,1,0)</f>
        <v>0</v>
      </c>
    </row>
    <row r="26" spans="1:14" x14ac:dyDescent="0.2">
      <c r="A26" s="5">
        <v>42029</v>
      </c>
      <c r="B26" s="6">
        <v>526.7178464323714</v>
      </c>
      <c r="C26" s="6">
        <v>585.18258444317132</v>
      </c>
      <c r="D26" s="6">
        <v>475.82163470298428</v>
      </c>
      <c r="E26" s="6">
        <v>531.62763825207821</v>
      </c>
      <c r="H26" t="str">
        <f t="shared" si="0"/>
        <v>BUY</v>
      </c>
      <c r="I26">
        <f t="shared" si="1"/>
        <v>1</v>
      </c>
      <c r="J26" t="str">
        <f t="shared" si="2"/>
        <v>NA</v>
      </c>
      <c r="K26" s="8">
        <f t="shared" si="3"/>
        <v>529.77163955404308</v>
      </c>
      <c r="L26" s="9">
        <f t="shared" ref="L26:L89" si="4">IF(J26="SELL",(K26-K25)/K25,(K25-K26)/K25)</f>
        <v>0</v>
      </c>
      <c r="M26">
        <f t="shared" ref="M26:M89" si="5">IF(L26&gt;0,1,0)</f>
        <v>0</v>
      </c>
      <c r="N26">
        <f t="shared" ref="N26:N89" si="6">IF(L26&lt;0,1,0)</f>
        <v>0</v>
      </c>
    </row>
    <row r="27" spans="1:14" x14ac:dyDescent="0.2">
      <c r="A27" s="5">
        <v>42030</v>
      </c>
      <c r="B27" s="6">
        <v>520.85728803471079</v>
      </c>
      <c r="C27" s="6">
        <v>566.9859306567879</v>
      </c>
      <c r="D27" s="6">
        <v>466.01238960822695</v>
      </c>
      <c r="E27" s="6">
        <v>528.27163941034371</v>
      </c>
      <c r="H27" t="str">
        <f t="shared" si="0"/>
        <v>NA</v>
      </c>
      <c r="I27">
        <f t="shared" si="1"/>
        <v>1</v>
      </c>
      <c r="J27" t="str">
        <f t="shared" si="2"/>
        <v>NA</v>
      </c>
      <c r="K27" s="8">
        <f t="shared" si="3"/>
        <v>529.77163955404308</v>
      </c>
      <c r="L27" s="9">
        <f t="shared" si="4"/>
        <v>0</v>
      </c>
      <c r="M27">
        <f t="shared" si="5"/>
        <v>0</v>
      </c>
      <c r="N27">
        <f t="shared" si="6"/>
        <v>0</v>
      </c>
    </row>
    <row r="28" spans="1:14" x14ac:dyDescent="0.2">
      <c r="A28" s="5">
        <v>42031</v>
      </c>
      <c r="B28" s="6">
        <v>536.13198830326564</v>
      </c>
      <c r="C28" s="6">
        <v>598.54865432958798</v>
      </c>
      <c r="D28" s="6">
        <v>477.66874138857929</v>
      </c>
      <c r="E28" s="6">
        <v>540.6902218907187</v>
      </c>
      <c r="H28" t="str">
        <f t="shared" si="0"/>
        <v>BUY</v>
      </c>
      <c r="I28">
        <f t="shared" si="1"/>
        <v>1</v>
      </c>
      <c r="J28" t="str">
        <f t="shared" si="2"/>
        <v>NA</v>
      </c>
      <c r="K28" s="8">
        <f t="shared" si="3"/>
        <v>529.77163955404308</v>
      </c>
      <c r="L28" s="9">
        <f t="shared" si="4"/>
        <v>0</v>
      </c>
      <c r="M28">
        <f t="shared" si="5"/>
        <v>0</v>
      </c>
      <c r="N28">
        <f t="shared" si="6"/>
        <v>0</v>
      </c>
    </row>
    <row r="29" spans="1:14" x14ac:dyDescent="0.2">
      <c r="A29" s="5">
        <v>42032</v>
      </c>
      <c r="B29" s="6">
        <v>522.78781899056048</v>
      </c>
      <c r="C29" s="6">
        <v>574.15156318207619</v>
      </c>
      <c r="D29" s="6">
        <v>467.99203908638731</v>
      </c>
      <c r="E29" s="6">
        <v>521.76386967718895</v>
      </c>
      <c r="H29" t="str">
        <f t="shared" si="0"/>
        <v>SELL</v>
      </c>
      <c r="I29">
        <f t="shared" si="1"/>
        <v>-1</v>
      </c>
      <c r="J29" t="str">
        <f t="shared" si="2"/>
        <v>SELL</v>
      </c>
      <c r="K29" s="8">
        <f t="shared" si="3"/>
        <v>521.76386967718895</v>
      </c>
      <c r="L29" s="9">
        <f t="shared" si="4"/>
        <v>-1.5115512569897087E-2</v>
      </c>
      <c r="M29">
        <f t="shared" si="5"/>
        <v>0</v>
      </c>
      <c r="N29">
        <f t="shared" si="6"/>
        <v>1</v>
      </c>
    </row>
    <row r="30" spans="1:14" x14ac:dyDescent="0.2">
      <c r="A30" s="5">
        <v>42033</v>
      </c>
      <c r="B30" s="6">
        <v>521.57222202747175</v>
      </c>
      <c r="C30" s="6">
        <v>565.28949940282109</v>
      </c>
      <c r="D30" s="6">
        <v>475.36988118789907</v>
      </c>
      <c r="E30" s="6">
        <v>534.98465851941523</v>
      </c>
      <c r="H30" t="str">
        <f t="shared" si="0"/>
        <v>NA</v>
      </c>
      <c r="I30">
        <f t="shared" si="1"/>
        <v>-1</v>
      </c>
      <c r="J30" t="str">
        <f t="shared" si="2"/>
        <v>NA</v>
      </c>
      <c r="K30" s="8">
        <f t="shared" si="3"/>
        <v>521.76386967718895</v>
      </c>
      <c r="L30" s="9">
        <f t="shared" si="4"/>
        <v>0</v>
      </c>
      <c r="M30">
        <f t="shared" si="5"/>
        <v>0</v>
      </c>
      <c r="N30">
        <f t="shared" si="6"/>
        <v>0</v>
      </c>
    </row>
    <row r="31" spans="1:14" x14ac:dyDescent="0.2">
      <c r="A31" s="5">
        <v>42034</v>
      </c>
      <c r="B31" s="6">
        <v>518.49099991547712</v>
      </c>
      <c r="C31" s="6">
        <v>566.67069219664131</v>
      </c>
      <c r="D31" s="6">
        <v>469.33372565184237</v>
      </c>
      <c r="E31" s="6">
        <v>517.44633440117741</v>
      </c>
      <c r="H31" t="str">
        <f t="shared" si="0"/>
        <v>SELL</v>
      </c>
      <c r="I31">
        <f t="shared" si="1"/>
        <v>-1</v>
      </c>
      <c r="J31" t="str">
        <f t="shared" si="2"/>
        <v>NA</v>
      </c>
      <c r="K31" s="8">
        <f t="shared" si="3"/>
        <v>521.76386967718895</v>
      </c>
      <c r="L31" s="9">
        <f t="shared" si="4"/>
        <v>0</v>
      </c>
      <c r="M31">
        <f t="shared" si="5"/>
        <v>0</v>
      </c>
      <c r="N31">
        <f t="shared" si="6"/>
        <v>0</v>
      </c>
    </row>
    <row r="32" spans="1:14" x14ac:dyDescent="0.2">
      <c r="A32" s="5">
        <v>42035</v>
      </c>
      <c r="B32" s="6">
        <v>516.70789488765172</v>
      </c>
      <c r="C32" s="6">
        <v>568.21807793832909</v>
      </c>
      <c r="D32" s="6">
        <v>465.24220463549409</v>
      </c>
      <c r="E32" s="6">
        <v>522.67773356294629</v>
      </c>
      <c r="H32" t="str">
        <f t="shared" si="0"/>
        <v>NA</v>
      </c>
      <c r="I32">
        <f t="shared" si="1"/>
        <v>-1</v>
      </c>
      <c r="J32" t="str">
        <f t="shared" si="2"/>
        <v>NA</v>
      </c>
      <c r="K32" s="8">
        <f t="shared" si="3"/>
        <v>521.76386967718895</v>
      </c>
      <c r="L32" s="9">
        <f t="shared" si="4"/>
        <v>0</v>
      </c>
      <c r="M32">
        <f t="shared" si="5"/>
        <v>0</v>
      </c>
      <c r="N32">
        <f t="shared" si="6"/>
        <v>0</v>
      </c>
    </row>
    <row r="33" spans="1:14" x14ac:dyDescent="0.2">
      <c r="A33" s="5">
        <v>42036</v>
      </c>
      <c r="B33" s="6">
        <v>517.82735982336374</v>
      </c>
      <c r="C33" s="6">
        <v>568.63200952474881</v>
      </c>
      <c r="D33" s="6">
        <v>463.7064543694724</v>
      </c>
      <c r="E33" s="6">
        <v>520.72144490657956</v>
      </c>
      <c r="H33" t="str">
        <f t="shared" si="0"/>
        <v>NA</v>
      </c>
      <c r="I33">
        <f t="shared" si="1"/>
        <v>-1</v>
      </c>
      <c r="J33" t="str">
        <f t="shared" si="2"/>
        <v>NA</v>
      </c>
      <c r="K33" s="8">
        <f t="shared" si="3"/>
        <v>521.76386967718895</v>
      </c>
      <c r="L33" s="9">
        <f t="shared" si="4"/>
        <v>0</v>
      </c>
      <c r="M33">
        <f t="shared" si="5"/>
        <v>0</v>
      </c>
      <c r="N33">
        <f t="shared" si="6"/>
        <v>0</v>
      </c>
    </row>
    <row r="34" spans="1:14" x14ac:dyDescent="0.2">
      <c r="A34" s="5">
        <v>42037</v>
      </c>
      <c r="B34" s="6">
        <v>534.95110808421111</v>
      </c>
      <c r="C34" s="6">
        <v>587.25867301224923</v>
      </c>
      <c r="D34" s="6">
        <v>480.50496168360775</v>
      </c>
      <c r="E34" s="6">
        <v>528.88355630414219</v>
      </c>
      <c r="H34" t="str">
        <f t="shared" si="0"/>
        <v>NA</v>
      </c>
      <c r="I34">
        <f t="shared" si="1"/>
        <v>-1</v>
      </c>
      <c r="J34" t="str">
        <f t="shared" si="2"/>
        <v>NA</v>
      </c>
      <c r="K34" s="8">
        <f t="shared" si="3"/>
        <v>521.76386967718895</v>
      </c>
      <c r="L34" s="9">
        <f t="shared" si="4"/>
        <v>0</v>
      </c>
      <c r="M34">
        <f t="shared" si="5"/>
        <v>0</v>
      </c>
      <c r="N34">
        <f t="shared" si="6"/>
        <v>0</v>
      </c>
    </row>
    <row r="35" spans="1:14" x14ac:dyDescent="0.2">
      <c r="A35" s="5">
        <v>42038</v>
      </c>
      <c r="B35" s="6">
        <v>519.31169930305009</v>
      </c>
      <c r="C35" s="6">
        <v>584.17428046771806</v>
      </c>
      <c r="D35" s="6">
        <v>469.96856262852782</v>
      </c>
      <c r="E35" s="6">
        <v>534.93178935119136</v>
      </c>
      <c r="H35" t="str">
        <f t="shared" si="0"/>
        <v>NA</v>
      </c>
      <c r="I35">
        <f t="shared" si="1"/>
        <v>-1</v>
      </c>
      <c r="J35" t="str">
        <f t="shared" si="2"/>
        <v>NA</v>
      </c>
      <c r="K35" s="8">
        <f t="shared" si="3"/>
        <v>521.76386967718895</v>
      </c>
      <c r="L35" s="9">
        <f t="shared" si="4"/>
        <v>0</v>
      </c>
      <c r="M35">
        <f t="shared" si="5"/>
        <v>0</v>
      </c>
      <c r="N35">
        <f t="shared" si="6"/>
        <v>0</v>
      </c>
    </row>
    <row r="36" spans="1:14" x14ac:dyDescent="0.2">
      <c r="A36" s="5">
        <v>42039</v>
      </c>
      <c r="B36" s="6">
        <v>523.40833530226723</v>
      </c>
      <c r="C36" s="6">
        <v>573.00369718857417</v>
      </c>
      <c r="D36" s="6">
        <v>463.85054402648376</v>
      </c>
      <c r="E36" s="6">
        <v>526.27523575980297</v>
      </c>
      <c r="H36" t="str">
        <f t="shared" si="0"/>
        <v>NA</v>
      </c>
      <c r="I36">
        <f t="shared" si="1"/>
        <v>-1</v>
      </c>
      <c r="J36" t="str">
        <f t="shared" si="2"/>
        <v>NA</v>
      </c>
      <c r="K36" s="8">
        <f t="shared" si="3"/>
        <v>521.76386967718895</v>
      </c>
      <c r="L36" s="9">
        <f t="shared" si="4"/>
        <v>0</v>
      </c>
      <c r="M36">
        <f t="shared" si="5"/>
        <v>0</v>
      </c>
      <c r="N36">
        <f t="shared" si="6"/>
        <v>0</v>
      </c>
    </row>
    <row r="37" spans="1:14" x14ac:dyDescent="0.2">
      <c r="A37" s="5">
        <v>42040</v>
      </c>
      <c r="B37" s="6">
        <v>504.38580280298726</v>
      </c>
      <c r="C37" s="6">
        <v>547.9322002693151</v>
      </c>
      <c r="D37" s="6">
        <v>455.50238396779434</v>
      </c>
      <c r="E37" s="6">
        <v>503.36135543319705</v>
      </c>
      <c r="H37" t="str">
        <f t="shared" si="0"/>
        <v>SELL</v>
      </c>
      <c r="I37">
        <f t="shared" si="1"/>
        <v>-1</v>
      </c>
      <c r="J37" t="str">
        <f t="shared" si="2"/>
        <v>NA</v>
      </c>
      <c r="K37" s="8">
        <f t="shared" si="3"/>
        <v>521.76386967718895</v>
      </c>
      <c r="L37" s="9">
        <f t="shared" si="4"/>
        <v>0</v>
      </c>
      <c r="M37">
        <f t="shared" si="5"/>
        <v>0</v>
      </c>
      <c r="N37">
        <f t="shared" si="6"/>
        <v>0</v>
      </c>
    </row>
    <row r="38" spans="1:14" x14ac:dyDescent="0.2">
      <c r="A38" s="5">
        <v>42041</v>
      </c>
      <c r="B38" s="6">
        <v>515.8105877571154</v>
      </c>
      <c r="C38" s="6">
        <v>562.22949360964606</v>
      </c>
      <c r="D38" s="6">
        <v>461.3270951385868</v>
      </c>
      <c r="E38" s="6">
        <v>509.14385174949177</v>
      </c>
      <c r="H38" t="str">
        <f t="shared" si="0"/>
        <v>NA</v>
      </c>
      <c r="I38">
        <f t="shared" si="1"/>
        <v>-1</v>
      </c>
      <c r="J38" t="str">
        <f t="shared" si="2"/>
        <v>NA</v>
      </c>
      <c r="K38" s="8">
        <f t="shared" si="3"/>
        <v>521.76386967718895</v>
      </c>
      <c r="L38" s="9">
        <f t="shared" si="4"/>
        <v>0</v>
      </c>
      <c r="M38">
        <f t="shared" si="5"/>
        <v>0</v>
      </c>
      <c r="N38">
        <f t="shared" si="6"/>
        <v>0</v>
      </c>
    </row>
    <row r="39" spans="1:14" x14ac:dyDescent="0.2">
      <c r="A39" s="5">
        <v>42042</v>
      </c>
      <c r="B39" s="6">
        <v>532.24148621027757</v>
      </c>
      <c r="C39" s="6">
        <v>584.39197807883875</v>
      </c>
      <c r="D39" s="6">
        <v>475.42807159959239</v>
      </c>
      <c r="E39" s="6">
        <v>535.96640552119197</v>
      </c>
      <c r="H39" t="str">
        <f t="shared" si="0"/>
        <v>BUY</v>
      </c>
      <c r="I39">
        <f t="shared" si="1"/>
        <v>1</v>
      </c>
      <c r="J39" t="str">
        <f t="shared" si="2"/>
        <v>BUY</v>
      </c>
      <c r="K39" s="8">
        <f t="shared" si="3"/>
        <v>535.96640552119197</v>
      </c>
      <c r="L39" s="9">
        <f t="shared" si="4"/>
        <v>-2.7220236335624419E-2</v>
      </c>
      <c r="M39">
        <f t="shared" si="5"/>
        <v>0</v>
      </c>
      <c r="N39">
        <f t="shared" si="6"/>
        <v>1</v>
      </c>
    </row>
    <row r="40" spans="1:14" x14ac:dyDescent="0.2">
      <c r="A40" s="5">
        <v>42043</v>
      </c>
      <c r="B40" s="6">
        <v>515.24522808992276</v>
      </c>
      <c r="C40" s="6">
        <v>569.26758491581768</v>
      </c>
      <c r="D40" s="6">
        <v>455.90464638045569</v>
      </c>
      <c r="E40" s="6">
        <v>501.62337233407698</v>
      </c>
      <c r="H40" t="str">
        <f t="shared" si="0"/>
        <v>SELL</v>
      </c>
      <c r="I40">
        <f t="shared" si="1"/>
        <v>-1</v>
      </c>
      <c r="J40" t="str">
        <f t="shared" si="2"/>
        <v>SELL</v>
      </c>
      <c r="K40" s="8">
        <f t="shared" si="3"/>
        <v>501.62337233407698</v>
      </c>
      <c r="L40" s="9">
        <f t="shared" si="4"/>
        <v>-6.4076839207335506E-2</v>
      </c>
      <c r="M40">
        <f t="shared" si="5"/>
        <v>0</v>
      </c>
      <c r="N40">
        <f t="shared" si="6"/>
        <v>1</v>
      </c>
    </row>
    <row r="41" spans="1:14" x14ac:dyDescent="0.2">
      <c r="A41" s="5">
        <v>42044</v>
      </c>
      <c r="B41" s="6">
        <v>505.96705472304717</v>
      </c>
      <c r="C41" s="6">
        <v>549.73425903524185</v>
      </c>
      <c r="D41" s="6">
        <v>462.44735159996492</v>
      </c>
      <c r="E41" s="6">
        <v>512.17662605220619</v>
      </c>
      <c r="H41" t="str">
        <f t="shared" si="0"/>
        <v>NA</v>
      </c>
      <c r="I41">
        <f t="shared" si="1"/>
        <v>-1</v>
      </c>
      <c r="J41" t="str">
        <f t="shared" si="2"/>
        <v>NA</v>
      </c>
      <c r="K41" s="8">
        <f t="shared" si="3"/>
        <v>501.62337233407698</v>
      </c>
      <c r="L41" s="9">
        <f t="shared" si="4"/>
        <v>0</v>
      </c>
      <c r="M41">
        <f t="shared" si="5"/>
        <v>0</v>
      </c>
      <c r="N41">
        <f t="shared" si="6"/>
        <v>0</v>
      </c>
    </row>
    <row r="42" spans="1:14" x14ac:dyDescent="0.2">
      <c r="A42" s="5">
        <v>42045</v>
      </c>
      <c r="B42" s="6">
        <v>520.29606650610265</v>
      </c>
      <c r="C42" s="6">
        <v>569.07722703023308</v>
      </c>
      <c r="D42" s="6">
        <v>469.60599021663774</v>
      </c>
      <c r="E42" s="6">
        <v>511.71682439958914</v>
      </c>
      <c r="H42" t="str">
        <f t="shared" si="0"/>
        <v>NA</v>
      </c>
      <c r="I42">
        <f t="shared" si="1"/>
        <v>-1</v>
      </c>
      <c r="J42" t="str">
        <f t="shared" si="2"/>
        <v>NA</v>
      </c>
      <c r="K42" s="8">
        <f t="shared" si="3"/>
        <v>501.62337233407698</v>
      </c>
      <c r="L42" s="9">
        <f t="shared" si="4"/>
        <v>0</v>
      </c>
      <c r="M42">
        <f t="shared" si="5"/>
        <v>0</v>
      </c>
      <c r="N42">
        <f t="shared" si="6"/>
        <v>0</v>
      </c>
    </row>
    <row r="43" spans="1:14" x14ac:dyDescent="0.2">
      <c r="A43" s="5">
        <v>42046</v>
      </c>
      <c r="B43" s="6">
        <v>525.1887827151894</v>
      </c>
      <c r="C43" s="6">
        <v>582.92890417985996</v>
      </c>
      <c r="D43" s="6">
        <v>467.95470451417737</v>
      </c>
      <c r="E43" s="6">
        <v>538.72418660887547</v>
      </c>
      <c r="H43" t="str">
        <f t="shared" si="0"/>
        <v>BUY</v>
      </c>
      <c r="I43">
        <f t="shared" si="1"/>
        <v>1</v>
      </c>
      <c r="J43" t="str">
        <f t="shared" si="2"/>
        <v>BUY</v>
      </c>
      <c r="K43" s="8">
        <f t="shared" si="3"/>
        <v>538.72418660887547</v>
      </c>
      <c r="L43" s="9">
        <f t="shared" si="4"/>
        <v>-7.3961494461804431E-2</v>
      </c>
      <c r="M43">
        <f t="shared" si="5"/>
        <v>0</v>
      </c>
      <c r="N43">
        <f t="shared" si="6"/>
        <v>1</v>
      </c>
    </row>
    <row r="44" spans="1:14" x14ac:dyDescent="0.2">
      <c r="A44" s="5">
        <v>42047</v>
      </c>
      <c r="B44" s="6">
        <v>533.79285416476762</v>
      </c>
      <c r="C44" s="6">
        <v>590.5049979148539</v>
      </c>
      <c r="D44" s="6">
        <v>478.89073184371858</v>
      </c>
      <c r="E44" s="6">
        <v>537.9042961537574</v>
      </c>
      <c r="H44" t="str">
        <f t="shared" si="0"/>
        <v>NA</v>
      </c>
      <c r="I44">
        <f t="shared" si="1"/>
        <v>1</v>
      </c>
      <c r="J44" t="str">
        <f t="shared" si="2"/>
        <v>NA</v>
      </c>
      <c r="K44" s="8">
        <f t="shared" si="3"/>
        <v>538.72418660887547</v>
      </c>
      <c r="L44" s="9">
        <f t="shared" si="4"/>
        <v>0</v>
      </c>
      <c r="M44">
        <f t="shared" si="5"/>
        <v>0</v>
      </c>
      <c r="N44">
        <f t="shared" si="6"/>
        <v>0</v>
      </c>
    </row>
    <row r="45" spans="1:14" x14ac:dyDescent="0.2">
      <c r="A45" s="5">
        <v>42048</v>
      </c>
      <c r="B45" s="6">
        <v>542.9296579980238</v>
      </c>
      <c r="C45" s="6">
        <v>596.83513066081264</v>
      </c>
      <c r="D45" s="6">
        <v>491.45338129002624</v>
      </c>
      <c r="E45" s="6">
        <v>539.80946321737827</v>
      </c>
      <c r="H45" t="str">
        <f t="shared" si="0"/>
        <v>BUY</v>
      </c>
      <c r="I45">
        <f t="shared" si="1"/>
        <v>1</v>
      </c>
      <c r="J45" t="str">
        <f t="shared" si="2"/>
        <v>NA</v>
      </c>
      <c r="K45" s="8">
        <f t="shared" si="3"/>
        <v>538.72418660887547</v>
      </c>
      <c r="L45" s="9">
        <f t="shared" si="4"/>
        <v>0</v>
      </c>
      <c r="M45">
        <f t="shared" si="5"/>
        <v>0</v>
      </c>
      <c r="N45">
        <f t="shared" si="6"/>
        <v>0</v>
      </c>
    </row>
    <row r="46" spans="1:14" x14ac:dyDescent="0.2">
      <c r="A46" s="5">
        <v>42049</v>
      </c>
      <c r="B46" s="6">
        <v>538.09737977357145</v>
      </c>
      <c r="C46" s="6">
        <v>591.81513598629158</v>
      </c>
      <c r="D46" s="6">
        <v>488.19127245957191</v>
      </c>
      <c r="E46" s="6">
        <v>542.83438136904817</v>
      </c>
      <c r="H46" t="str">
        <f t="shared" si="0"/>
        <v>BUY</v>
      </c>
      <c r="I46">
        <f t="shared" si="1"/>
        <v>1</v>
      </c>
      <c r="J46" t="str">
        <f t="shared" si="2"/>
        <v>NA</v>
      </c>
      <c r="K46" s="8">
        <f t="shared" si="3"/>
        <v>538.72418660887547</v>
      </c>
      <c r="L46" s="9">
        <f t="shared" si="4"/>
        <v>0</v>
      </c>
      <c r="M46">
        <f t="shared" si="5"/>
        <v>0</v>
      </c>
      <c r="N46">
        <f t="shared" si="6"/>
        <v>0</v>
      </c>
    </row>
    <row r="47" spans="1:14" x14ac:dyDescent="0.2">
      <c r="A47" s="5">
        <v>42050</v>
      </c>
      <c r="B47" s="6">
        <v>522.10444653588991</v>
      </c>
      <c r="C47" s="6">
        <v>578.46312221468463</v>
      </c>
      <c r="D47" s="6">
        <v>475.40018196810013</v>
      </c>
      <c r="E47" s="6">
        <v>530.57263276817559</v>
      </c>
      <c r="H47" t="str">
        <f t="shared" si="0"/>
        <v>NA</v>
      </c>
      <c r="I47">
        <f t="shared" si="1"/>
        <v>1</v>
      </c>
      <c r="J47" t="str">
        <f t="shared" si="2"/>
        <v>NA</v>
      </c>
      <c r="K47" s="8">
        <f t="shared" si="3"/>
        <v>538.72418660887547</v>
      </c>
      <c r="L47" s="9">
        <f t="shared" si="4"/>
        <v>0</v>
      </c>
      <c r="M47">
        <f t="shared" si="5"/>
        <v>0</v>
      </c>
      <c r="N47">
        <f t="shared" si="6"/>
        <v>0</v>
      </c>
    </row>
    <row r="48" spans="1:14" x14ac:dyDescent="0.2">
      <c r="A48" s="5">
        <v>42051</v>
      </c>
      <c r="B48" s="6">
        <v>507.11090629146696</v>
      </c>
      <c r="C48" s="6">
        <v>558.55245729379294</v>
      </c>
      <c r="D48" s="6">
        <v>449.8812132353828</v>
      </c>
      <c r="E48" s="6">
        <v>512.80060123459452</v>
      </c>
      <c r="H48" t="str">
        <f t="shared" si="0"/>
        <v>SELL</v>
      </c>
      <c r="I48">
        <f t="shared" si="1"/>
        <v>-1</v>
      </c>
      <c r="J48" t="str">
        <f t="shared" si="2"/>
        <v>SELL</v>
      </c>
      <c r="K48" s="8">
        <f t="shared" si="3"/>
        <v>512.80060123459452</v>
      </c>
      <c r="L48" s="9">
        <f t="shared" si="4"/>
        <v>-4.8120329509359835E-2</v>
      </c>
      <c r="M48">
        <f t="shared" si="5"/>
        <v>0</v>
      </c>
      <c r="N48">
        <f t="shared" si="6"/>
        <v>1</v>
      </c>
    </row>
    <row r="49" spans="1:14" x14ac:dyDescent="0.2">
      <c r="A49" s="5">
        <v>42052</v>
      </c>
      <c r="B49" s="6">
        <v>503.53550173848828</v>
      </c>
      <c r="C49" s="6">
        <v>558.07837109661273</v>
      </c>
      <c r="D49" s="6">
        <v>453.87817064584596</v>
      </c>
      <c r="E49" s="6">
        <v>505.29350711642189</v>
      </c>
      <c r="H49" t="str">
        <f t="shared" si="0"/>
        <v>SELL</v>
      </c>
      <c r="I49">
        <f t="shared" si="1"/>
        <v>-1</v>
      </c>
      <c r="J49" t="str">
        <f t="shared" si="2"/>
        <v>NA</v>
      </c>
      <c r="K49" s="8">
        <f t="shared" si="3"/>
        <v>512.80060123459452</v>
      </c>
      <c r="L49" s="9">
        <f t="shared" si="4"/>
        <v>0</v>
      </c>
      <c r="M49">
        <f t="shared" si="5"/>
        <v>0</v>
      </c>
      <c r="N49">
        <f t="shared" si="6"/>
        <v>0</v>
      </c>
    </row>
    <row r="50" spans="1:14" x14ac:dyDescent="0.2">
      <c r="A50" s="5">
        <v>42053</v>
      </c>
      <c r="B50" s="6">
        <v>485.88612894537641</v>
      </c>
      <c r="C50" s="6">
        <v>532.91284642093308</v>
      </c>
      <c r="D50" s="6">
        <v>438.10453174031011</v>
      </c>
      <c r="E50" s="6">
        <v>491.16315964297598</v>
      </c>
      <c r="H50" t="str">
        <f t="shared" si="0"/>
        <v>SELL</v>
      </c>
      <c r="I50">
        <f t="shared" si="1"/>
        <v>-1</v>
      </c>
      <c r="J50" t="str">
        <f t="shared" si="2"/>
        <v>NA</v>
      </c>
      <c r="K50" s="8">
        <f t="shared" si="3"/>
        <v>512.80060123459452</v>
      </c>
      <c r="L50" s="9">
        <f t="shared" si="4"/>
        <v>0</v>
      </c>
      <c r="M50">
        <f t="shared" si="5"/>
        <v>0</v>
      </c>
      <c r="N50">
        <f t="shared" si="6"/>
        <v>0</v>
      </c>
    </row>
    <row r="51" spans="1:14" x14ac:dyDescent="0.2">
      <c r="A51" s="5">
        <v>42054</v>
      </c>
      <c r="B51" s="6">
        <v>499.4220911311769</v>
      </c>
      <c r="C51" s="6">
        <v>544.90231807026441</v>
      </c>
      <c r="D51" s="6">
        <v>457.90667773935951</v>
      </c>
      <c r="E51" s="6">
        <v>507.80582981563566</v>
      </c>
      <c r="H51" t="str">
        <f t="shared" si="0"/>
        <v>NA</v>
      </c>
      <c r="I51">
        <f t="shared" si="1"/>
        <v>-1</v>
      </c>
      <c r="J51" t="str">
        <f t="shared" si="2"/>
        <v>NA</v>
      </c>
      <c r="K51" s="8">
        <f t="shared" si="3"/>
        <v>512.80060123459452</v>
      </c>
      <c r="L51" s="9">
        <f t="shared" si="4"/>
        <v>0</v>
      </c>
      <c r="M51">
        <f t="shared" si="5"/>
        <v>0</v>
      </c>
      <c r="N51">
        <f t="shared" si="6"/>
        <v>0</v>
      </c>
    </row>
    <row r="52" spans="1:14" x14ac:dyDescent="0.2">
      <c r="A52" s="5">
        <v>42055</v>
      </c>
      <c r="B52" s="6">
        <v>500.35693544359157</v>
      </c>
      <c r="C52" s="6">
        <v>549.92126297288848</v>
      </c>
      <c r="D52" s="6">
        <v>459.80547290678783</v>
      </c>
      <c r="E52" s="6">
        <v>515.16867368391308</v>
      </c>
      <c r="H52" t="str">
        <f t="shared" si="0"/>
        <v>NA</v>
      </c>
      <c r="I52">
        <f t="shared" si="1"/>
        <v>-1</v>
      </c>
      <c r="J52" t="str">
        <f t="shared" si="2"/>
        <v>NA</v>
      </c>
      <c r="K52" s="8">
        <f t="shared" si="3"/>
        <v>512.80060123459452</v>
      </c>
      <c r="L52" s="9">
        <f t="shared" si="4"/>
        <v>0</v>
      </c>
      <c r="M52">
        <f t="shared" si="5"/>
        <v>0</v>
      </c>
      <c r="N52">
        <f t="shared" si="6"/>
        <v>0</v>
      </c>
    </row>
    <row r="53" spans="1:14" x14ac:dyDescent="0.2">
      <c r="A53" s="5">
        <v>42056</v>
      </c>
      <c r="B53" s="6">
        <v>501.68201057716306</v>
      </c>
      <c r="C53" s="6">
        <v>550.4559496033296</v>
      </c>
      <c r="D53" s="6">
        <v>447.31980436348368</v>
      </c>
      <c r="E53" s="6">
        <v>519.50189481108862</v>
      </c>
      <c r="H53" t="str">
        <f t="shared" si="0"/>
        <v>BUY</v>
      </c>
      <c r="I53">
        <f t="shared" si="1"/>
        <v>1</v>
      </c>
      <c r="J53" t="str">
        <f t="shared" si="2"/>
        <v>BUY</v>
      </c>
      <c r="K53" s="8">
        <f t="shared" si="3"/>
        <v>519.50189481108862</v>
      </c>
      <c r="L53" s="9">
        <f t="shared" si="4"/>
        <v>-1.3068029874302754E-2</v>
      </c>
      <c r="M53">
        <f t="shared" si="5"/>
        <v>0</v>
      </c>
      <c r="N53">
        <f t="shared" si="6"/>
        <v>1</v>
      </c>
    </row>
    <row r="54" spans="1:14" x14ac:dyDescent="0.2">
      <c r="A54" s="5">
        <v>42057</v>
      </c>
      <c r="B54" s="6">
        <v>495.69263168193294</v>
      </c>
      <c r="C54" s="6">
        <v>545.27804754971714</v>
      </c>
      <c r="D54" s="6">
        <v>433.93006117017137</v>
      </c>
      <c r="E54" s="6">
        <v>503.40270703348079</v>
      </c>
      <c r="H54" t="str">
        <f t="shared" si="0"/>
        <v>NA</v>
      </c>
      <c r="I54">
        <f t="shared" si="1"/>
        <v>1</v>
      </c>
      <c r="J54" t="str">
        <f t="shared" si="2"/>
        <v>NA</v>
      </c>
      <c r="K54" s="8">
        <f t="shared" si="3"/>
        <v>519.50189481108862</v>
      </c>
      <c r="L54" s="9">
        <f t="shared" si="4"/>
        <v>0</v>
      </c>
      <c r="M54">
        <f t="shared" si="5"/>
        <v>0</v>
      </c>
      <c r="N54">
        <f t="shared" si="6"/>
        <v>0</v>
      </c>
    </row>
    <row r="55" spans="1:14" x14ac:dyDescent="0.2">
      <c r="A55" s="5">
        <v>42058</v>
      </c>
      <c r="B55" s="6">
        <v>493.65791640423822</v>
      </c>
      <c r="C55" s="6">
        <v>540.33445977550559</v>
      </c>
      <c r="D55" s="6">
        <v>436.98054867942886</v>
      </c>
      <c r="E55" s="6">
        <v>491.81488929715346</v>
      </c>
      <c r="H55" t="str">
        <f t="shared" si="0"/>
        <v>NA</v>
      </c>
      <c r="I55">
        <f t="shared" si="1"/>
        <v>1</v>
      </c>
      <c r="J55" t="str">
        <f t="shared" si="2"/>
        <v>NA</v>
      </c>
      <c r="K55" s="8">
        <f t="shared" si="3"/>
        <v>519.50189481108862</v>
      </c>
      <c r="L55" s="9">
        <f t="shared" si="4"/>
        <v>0</v>
      </c>
      <c r="M55">
        <f t="shared" si="5"/>
        <v>0</v>
      </c>
      <c r="N55">
        <f t="shared" si="6"/>
        <v>0</v>
      </c>
    </row>
    <row r="56" spans="1:14" x14ac:dyDescent="0.2">
      <c r="A56" s="5">
        <v>42059</v>
      </c>
      <c r="B56" s="6">
        <v>482.30962418794149</v>
      </c>
      <c r="C56" s="6">
        <v>534.86798704441799</v>
      </c>
      <c r="D56" s="6">
        <v>434.93919404063149</v>
      </c>
      <c r="E56" s="6">
        <v>480.83998899826025</v>
      </c>
      <c r="H56" t="str">
        <f t="shared" si="0"/>
        <v>SELL</v>
      </c>
      <c r="I56">
        <f t="shared" si="1"/>
        <v>-1</v>
      </c>
      <c r="J56" t="str">
        <f t="shared" si="2"/>
        <v>SELL</v>
      </c>
      <c r="K56" s="8">
        <f t="shared" si="3"/>
        <v>480.83998899826025</v>
      </c>
      <c r="L56" s="9">
        <f t="shared" si="4"/>
        <v>-7.4421106446372745E-2</v>
      </c>
      <c r="M56">
        <f t="shared" si="5"/>
        <v>0</v>
      </c>
      <c r="N56">
        <f t="shared" si="6"/>
        <v>1</v>
      </c>
    </row>
    <row r="57" spans="1:14" x14ac:dyDescent="0.2">
      <c r="A57" s="5">
        <v>42060</v>
      </c>
      <c r="B57" s="6">
        <v>489.31451295712412</v>
      </c>
      <c r="C57" s="6">
        <v>535.54650110957346</v>
      </c>
      <c r="D57" s="6">
        <v>444.90678355287048</v>
      </c>
      <c r="E57" s="6">
        <v>499.74456001366406</v>
      </c>
      <c r="H57" t="str">
        <f t="shared" si="0"/>
        <v>NA</v>
      </c>
      <c r="I57">
        <f t="shared" si="1"/>
        <v>-1</v>
      </c>
      <c r="J57" t="str">
        <f t="shared" si="2"/>
        <v>NA</v>
      </c>
      <c r="K57" s="8">
        <f t="shared" si="3"/>
        <v>480.83998899826025</v>
      </c>
      <c r="L57" s="9">
        <f t="shared" si="4"/>
        <v>0</v>
      </c>
      <c r="M57">
        <f t="shared" si="5"/>
        <v>0</v>
      </c>
      <c r="N57">
        <f t="shared" si="6"/>
        <v>0</v>
      </c>
    </row>
    <row r="58" spans="1:14" x14ac:dyDescent="0.2">
      <c r="A58" s="5">
        <v>42061</v>
      </c>
      <c r="B58" s="6">
        <v>474.9686709349437</v>
      </c>
      <c r="C58" s="6">
        <v>522.89431953334702</v>
      </c>
      <c r="D58" s="6">
        <v>430.78721926143709</v>
      </c>
      <c r="E58" s="6">
        <v>476.46234085170005</v>
      </c>
      <c r="H58" t="str">
        <f t="shared" si="0"/>
        <v>SELL</v>
      </c>
      <c r="I58">
        <f t="shared" si="1"/>
        <v>-1</v>
      </c>
      <c r="J58" t="str">
        <f t="shared" si="2"/>
        <v>NA</v>
      </c>
      <c r="K58" s="8">
        <f t="shared" si="3"/>
        <v>480.83998899826025</v>
      </c>
      <c r="L58" s="9">
        <f t="shared" si="4"/>
        <v>0</v>
      </c>
      <c r="M58">
        <f t="shared" si="5"/>
        <v>0</v>
      </c>
      <c r="N58">
        <f t="shared" si="6"/>
        <v>0</v>
      </c>
    </row>
    <row r="59" spans="1:14" x14ac:dyDescent="0.2">
      <c r="A59" s="5">
        <v>42062</v>
      </c>
      <c r="B59" s="6">
        <v>461.95885395742982</v>
      </c>
      <c r="C59" s="6">
        <v>503.60901039569939</v>
      </c>
      <c r="D59" s="6">
        <v>420.66924234701872</v>
      </c>
      <c r="E59" s="6">
        <v>448.18763288474423</v>
      </c>
      <c r="H59" t="str">
        <f t="shared" si="0"/>
        <v>SELL</v>
      </c>
      <c r="I59">
        <f t="shared" si="1"/>
        <v>-1</v>
      </c>
      <c r="J59" t="str">
        <f t="shared" si="2"/>
        <v>NA</v>
      </c>
      <c r="K59" s="8">
        <f t="shared" si="3"/>
        <v>480.83998899826025</v>
      </c>
      <c r="L59" s="9">
        <f t="shared" si="4"/>
        <v>0</v>
      </c>
      <c r="M59">
        <f t="shared" si="5"/>
        <v>0</v>
      </c>
      <c r="N59">
        <f t="shared" si="6"/>
        <v>0</v>
      </c>
    </row>
    <row r="60" spans="1:14" x14ac:dyDescent="0.2">
      <c r="A60" s="5">
        <v>42063</v>
      </c>
      <c r="B60" s="6">
        <v>461.57429802472342</v>
      </c>
      <c r="C60" s="6">
        <v>502.91153114261971</v>
      </c>
      <c r="D60" s="6">
        <v>420.44989973336607</v>
      </c>
      <c r="E60" s="6">
        <v>467.00864090880748</v>
      </c>
      <c r="H60" t="str">
        <f t="shared" si="0"/>
        <v>NA</v>
      </c>
      <c r="I60">
        <f t="shared" si="1"/>
        <v>-1</v>
      </c>
      <c r="J60" t="str">
        <f t="shared" si="2"/>
        <v>NA</v>
      </c>
      <c r="K60" s="8">
        <f t="shared" si="3"/>
        <v>480.83998899826025</v>
      </c>
      <c r="L60" s="9">
        <f t="shared" si="4"/>
        <v>0</v>
      </c>
      <c r="M60">
        <f t="shared" si="5"/>
        <v>0</v>
      </c>
      <c r="N60">
        <f t="shared" si="6"/>
        <v>0</v>
      </c>
    </row>
    <row r="61" spans="1:14" x14ac:dyDescent="0.2">
      <c r="A61" s="5">
        <v>42064</v>
      </c>
      <c r="B61" s="6">
        <v>471.36963357652576</v>
      </c>
      <c r="C61" s="6">
        <v>526.19532965710141</v>
      </c>
      <c r="D61" s="6">
        <v>422.92198386593714</v>
      </c>
      <c r="E61" s="6">
        <v>489.66043757782353</v>
      </c>
      <c r="H61" t="str">
        <f t="shared" si="0"/>
        <v>NA</v>
      </c>
      <c r="I61">
        <f t="shared" si="1"/>
        <v>-1</v>
      </c>
      <c r="J61" t="str">
        <f t="shared" si="2"/>
        <v>NA</v>
      </c>
      <c r="K61" s="8">
        <f t="shared" si="3"/>
        <v>480.83998899826025</v>
      </c>
      <c r="L61" s="9">
        <f t="shared" si="4"/>
        <v>0</v>
      </c>
      <c r="M61">
        <f t="shared" si="5"/>
        <v>0</v>
      </c>
      <c r="N61">
        <f t="shared" si="6"/>
        <v>0</v>
      </c>
    </row>
    <row r="62" spans="1:14" x14ac:dyDescent="0.2">
      <c r="A62" s="5">
        <v>42065</v>
      </c>
      <c r="B62" s="6">
        <v>487.32686954085978</v>
      </c>
      <c r="C62" s="6">
        <v>529.21075693821274</v>
      </c>
      <c r="D62" s="6">
        <v>441.41286670361006</v>
      </c>
      <c r="E62" s="6">
        <v>499.92308855683217</v>
      </c>
      <c r="H62" t="str">
        <f t="shared" si="0"/>
        <v>BUY</v>
      </c>
      <c r="I62">
        <f t="shared" si="1"/>
        <v>1</v>
      </c>
      <c r="J62" t="str">
        <f t="shared" si="2"/>
        <v>BUY</v>
      </c>
      <c r="K62" s="8">
        <f t="shared" si="3"/>
        <v>499.92308855683217</v>
      </c>
      <c r="L62" s="9">
        <f t="shared" si="4"/>
        <v>-3.9687006062719465E-2</v>
      </c>
      <c r="M62">
        <f t="shared" si="5"/>
        <v>0</v>
      </c>
      <c r="N62">
        <f t="shared" si="6"/>
        <v>1</v>
      </c>
    </row>
    <row r="63" spans="1:14" x14ac:dyDescent="0.2">
      <c r="A63" s="5">
        <v>42066</v>
      </c>
      <c r="B63" s="6">
        <v>482.97629411793827</v>
      </c>
      <c r="C63" s="6">
        <v>529.19218073141451</v>
      </c>
      <c r="D63" s="6">
        <v>434.63209304227945</v>
      </c>
      <c r="E63" s="6">
        <v>483.97082104959549</v>
      </c>
      <c r="H63" t="str">
        <f t="shared" si="0"/>
        <v>NA</v>
      </c>
      <c r="I63">
        <f t="shared" si="1"/>
        <v>1</v>
      </c>
      <c r="J63" t="str">
        <f t="shared" si="2"/>
        <v>NA</v>
      </c>
      <c r="K63" s="8">
        <f t="shared" si="3"/>
        <v>499.92308855683217</v>
      </c>
      <c r="L63" s="9">
        <f t="shared" si="4"/>
        <v>0</v>
      </c>
      <c r="M63">
        <f t="shared" si="5"/>
        <v>0</v>
      </c>
      <c r="N63">
        <f t="shared" si="6"/>
        <v>0</v>
      </c>
    </row>
    <row r="64" spans="1:14" x14ac:dyDescent="0.2">
      <c r="A64" s="5">
        <v>42067</v>
      </c>
      <c r="B64" s="6">
        <v>492.12828842918907</v>
      </c>
      <c r="C64" s="6">
        <v>537.92154563591066</v>
      </c>
      <c r="D64" s="6">
        <v>438.13214112755753</v>
      </c>
      <c r="E64" s="6">
        <v>496.06047965269738</v>
      </c>
      <c r="H64" t="str">
        <f t="shared" si="0"/>
        <v>NA</v>
      </c>
      <c r="I64">
        <f t="shared" si="1"/>
        <v>1</v>
      </c>
      <c r="J64" t="str">
        <f t="shared" si="2"/>
        <v>NA</v>
      </c>
      <c r="K64" s="8">
        <f t="shared" si="3"/>
        <v>499.92308855683217</v>
      </c>
      <c r="L64" s="9">
        <f t="shared" si="4"/>
        <v>0</v>
      </c>
      <c r="M64">
        <f t="shared" si="5"/>
        <v>0</v>
      </c>
      <c r="N64">
        <f t="shared" si="6"/>
        <v>0</v>
      </c>
    </row>
    <row r="65" spans="1:14" x14ac:dyDescent="0.2">
      <c r="A65" s="5">
        <v>42068</v>
      </c>
      <c r="B65" s="6">
        <v>487.98799167695626</v>
      </c>
      <c r="C65" s="6">
        <v>540.57660672885686</v>
      </c>
      <c r="D65" s="6">
        <v>438.92361684331814</v>
      </c>
      <c r="E65" s="6">
        <v>501.99476008022356</v>
      </c>
      <c r="H65" t="str">
        <f t="shared" si="0"/>
        <v>BUY</v>
      </c>
      <c r="I65">
        <f t="shared" si="1"/>
        <v>1</v>
      </c>
      <c r="J65" t="str">
        <f t="shared" si="2"/>
        <v>NA</v>
      </c>
      <c r="K65" s="8">
        <f t="shared" si="3"/>
        <v>499.92308855683217</v>
      </c>
      <c r="L65" s="9">
        <f t="shared" si="4"/>
        <v>0</v>
      </c>
      <c r="M65">
        <f t="shared" si="5"/>
        <v>0</v>
      </c>
      <c r="N65">
        <f t="shared" si="6"/>
        <v>0</v>
      </c>
    </row>
    <row r="66" spans="1:14" x14ac:dyDescent="0.2">
      <c r="A66" s="5">
        <v>42069</v>
      </c>
      <c r="B66" s="6">
        <v>481.53636074900641</v>
      </c>
      <c r="C66" s="6">
        <v>526.62510670372785</v>
      </c>
      <c r="D66" s="6">
        <v>429.81723890137789</v>
      </c>
      <c r="E66" s="6">
        <v>485.83097862966741</v>
      </c>
      <c r="H66" t="str">
        <f t="shared" si="0"/>
        <v>NA</v>
      </c>
      <c r="I66">
        <f t="shared" si="1"/>
        <v>1</v>
      </c>
      <c r="J66" t="str">
        <f t="shared" si="2"/>
        <v>NA</v>
      </c>
      <c r="K66" s="8">
        <f t="shared" si="3"/>
        <v>499.92308855683217</v>
      </c>
      <c r="L66" s="9">
        <f t="shared" si="4"/>
        <v>0</v>
      </c>
      <c r="M66">
        <f t="shared" si="5"/>
        <v>0</v>
      </c>
      <c r="N66">
        <f t="shared" si="6"/>
        <v>0</v>
      </c>
    </row>
    <row r="67" spans="1:14" x14ac:dyDescent="0.2">
      <c r="A67" s="5">
        <v>42070</v>
      </c>
      <c r="B67" s="6">
        <v>474.66294747021482</v>
      </c>
      <c r="C67" s="6">
        <v>514.56153319397038</v>
      </c>
      <c r="D67" s="6">
        <v>425.18697179568858</v>
      </c>
      <c r="E67" s="6">
        <v>469.1934699245495</v>
      </c>
      <c r="H67" t="str">
        <f t="shared" si="0"/>
        <v>SELL</v>
      </c>
      <c r="I67">
        <f t="shared" si="1"/>
        <v>-1</v>
      </c>
      <c r="J67" t="str">
        <f t="shared" si="2"/>
        <v>SELL</v>
      </c>
      <c r="K67" s="8">
        <f t="shared" si="3"/>
        <v>469.1934699245495</v>
      </c>
      <c r="L67" s="9">
        <f t="shared" si="4"/>
        <v>-6.1468692556273616E-2</v>
      </c>
      <c r="M67">
        <f t="shared" si="5"/>
        <v>0</v>
      </c>
      <c r="N67">
        <f t="shared" si="6"/>
        <v>1</v>
      </c>
    </row>
    <row r="68" spans="1:14" x14ac:dyDescent="0.2">
      <c r="A68" s="5">
        <v>42071</v>
      </c>
      <c r="B68" s="6">
        <v>465.91076895721062</v>
      </c>
      <c r="C68" s="6">
        <v>512.3230700936158</v>
      </c>
      <c r="D68" s="6">
        <v>415.48680496076497</v>
      </c>
      <c r="E68" s="6">
        <v>466.16247543254065</v>
      </c>
      <c r="H68" t="str">
        <f t="shared" si="0"/>
        <v>SELL</v>
      </c>
      <c r="I68">
        <f t="shared" si="1"/>
        <v>-1</v>
      </c>
      <c r="J68" t="str">
        <f t="shared" si="2"/>
        <v>NA</v>
      </c>
      <c r="K68" s="8">
        <f t="shared" si="3"/>
        <v>469.1934699245495</v>
      </c>
      <c r="L68" s="9">
        <f t="shared" si="4"/>
        <v>0</v>
      </c>
      <c r="M68">
        <f t="shared" si="5"/>
        <v>0</v>
      </c>
      <c r="N68">
        <f t="shared" si="6"/>
        <v>0</v>
      </c>
    </row>
    <row r="69" spans="1:14" x14ac:dyDescent="0.2">
      <c r="A69" s="5">
        <v>42072</v>
      </c>
      <c r="B69" s="6">
        <v>469.94418887627228</v>
      </c>
      <c r="C69" s="6">
        <v>514.15814322348876</v>
      </c>
      <c r="D69" s="6">
        <v>417.75619528606046</v>
      </c>
      <c r="E69" s="6">
        <v>477.76504258158565</v>
      </c>
      <c r="H69" t="str">
        <f t="shared" si="0"/>
        <v>NA</v>
      </c>
      <c r="I69">
        <f t="shared" si="1"/>
        <v>-1</v>
      </c>
      <c r="J69" t="str">
        <f t="shared" si="2"/>
        <v>NA</v>
      </c>
      <c r="K69" s="8">
        <f t="shared" si="3"/>
        <v>469.1934699245495</v>
      </c>
      <c r="L69" s="9">
        <f t="shared" si="4"/>
        <v>0</v>
      </c>
      <c r="M69">
        <f t="shared" si="5"/>
        <v>0</v>
      </c>
      <c r="N69">
        <f t="shared" si="6"/>
        <v>0</v>
      </c>
    </row>
    <row r="70" spans="1:14" x14ac:dyDescent="0.2">
      <c r="A70" s="5">
        <v>42073</v>
      </c>
      <c r="B70" s="6">
        <v>482.68579013652953</v>
      </c>
      <c r="C70" s="6">
        <v>528.11864132772882</v>
      </c>
      <c r="D70" s="6">
        <v>433.57145225262553</v>
      </c>
      <c r="E70" s="6">
        <v>496.48135781981659</v>
      </c>
      <c r="H70" t="str">
        <f t="shared" si="0"/>
        <v>NA</v>
      </c>
      <c r="I70">
        <f t="shared" si="1"/>
        <v>-1</v>
      </c>
      <c r="J70" t="str">
        <f t="shared" si="2"/>
        <v>NA</v>
      </c>
      <c r="K70" s="8">
        <f t="shared" si="3"/>
        <v>469.1934699245495</v>
      </c>
      <c r="L70" s="9">
        <f t="shared" si="4"/>
        <v>0</v>
      </c>
      <c r="M70">
        <f t="shared" si="5"/>
        <v>0</v>
      </c>
      <c r="N70">
        <f t="shared" si="6"/>
        <v>0</v>
      </c>
    </row>
    <row r="71" spans="1:14" x14ac:dyDescent="0.2">
      <c r="A71" s="5">
        <v>42074</v>
      </c>
      <c r="B71" s="6">
        <v>500.92916467672575</v>
      </c>
      <c r="C71" s="6">
        <v>550.51533748798568</v>
      </c>
      <c r="D71" s="6">
        <v>451.16365083261684</v>
      </c>
      <c r="E71" s="6">
        <v>506.19038413586304</v>
      </c>
      <c r="H71" t="str">
        <f t="shared" si="0"/>
        <v>BUY</v>
      </c>
      <c r="I71">
        <f t="shared" si="1"/>
        <v>1</v>
      </c>
      <c r="J71" t="str">
        <f t="shared" si="2"/>
        <v>BUY</v>
      </c>
      <c r="K71" s="8">
        <f t="shared" si="3"/>
        <v>506.19038413586304</v>
      </c>
      <c r="L71" s="9">
        <f t="shared" si="4"/>
        <v>-7.8852150728489404E-2</v>
      </c>
      <c r="M71">
        <f t="shared" si="5"/>
        <v>0</v>
      </c>
      <c r="N71">
        <f t="shared" si="6"/>
        <v>1</v>
      </c>
    </row>
    <row r="72" spans="1:14" x14ac:dyDescent="0.2">
      <c r="A72" s="5">
        <v>42075</v>
      </c>
      <c r="B72" s="6">
        <v>511.25676412106515</v>
      </c>
      <c r="C72" s="6">
        <v>562.44838539063903</v>
      </c>
      <c r="D72" s="6">
        <v>455.10989215235128</v>
      </c>
      <c r="E72" s="6">
        <v>517.82024016302671</v>
      </c>
      <c r="H72" t="str">
        <f t="shared" ref="H72:H135" si="7">IF(E72&gt;MAX(E67:E71),"BUY",IF(E72&lt;MIN(E67:E71),"SELL","NA"))</f>
        <v>BUY</v>
      </c>
      <c r="I72">
        <f t="shared" ref="I72:I135" si="8">IF(H72="BUY",1,IF(H72="SELL",-1,I71))</f>
        <v>1</v>
      </c>
      <c r="J72" t="str">
        <f t="shared" ref="J72:J135" si="9">IF(I72&lt;&gt;I71,IF(I72=1,"BUY","SELL"),"NA")</f>
        <v>NA</v>
      </c>
      <c r="K72" s="8">
        <f t="shared" ref="K72:K135" si="10">IF(J72&lt;&gt;"NA",E72,K71)</f>
        <v>506.19038413586304</v>
      </c>
      <c r="L72" s="9">
        <f t="shared" si="4"/>
        <v>0</v>
      </c>
      <c r="M72">
        <f t="shared" si="5"/>
        <v>0</v>
      </c>
      <c r="N72">
        <f t="shared" si="6"/>
        <v>0</v>
      </c>
    </row>
    <row r="73" spans="1:14" x14ac:dyDescent="0.2">
      <c r="A73" s="5">
        <v>42076</v>
      </c>
      <c r="B73" s="6">
        <v>507.52985832677456</v>
      </c>
      <c r="C73" s="6">
        <v>558.56737424190806</v>
      </c>
      <c r="D73" s="6">
        <v>456.98951579510441</v>
      </c>
      <c r="E73" s="6">
        <v>505.81567497782243</v>
      </c>
      <c r="H73" t="str">
        <f t="shared" si="7"/>
        <v>NA</v>
      </c>
      <c r="I73">
        <f t="shared" si="8"/>
        <v>1</v>
      </c>
      <c r="J73" t="str">
        <f t="shared" si="9"/>
        <v>NA</v>
      </c>
      <c r="K73" s="8">
        <f t="shared" si="10"/>
        <v>506.19038413586304</v>
      </c>
      <c r="L73" s="9">
        <f t="shared" si="4"/>
        <v>0</v>
      </c>
      <c r="M73">
        <f t="shared" si="5"/>
        <v>0</v>
      </c>
      <c r="N73">
        <f t="shared" si="6"/>
        <v>0</v>
      </c>
    </row>
    <row r="74" spans="1:14" x14ac:dyDescent="0.2">
      <c r="A74" s="5">
        <v>42077</v>
      </c>
      <c r="B74" s="6">
        <v>513.2443170010539</v>
      </c>
      <c r="C74" s="6">
        <v>559.34322393490106</v>
      </c>
      <c r="D74" s="6">
        <v>468.13314056800073</v>
      </c>
      <c r="E74" s="6">
        <v>507.61326131787376</v>
      </c>
      <c r="H74" t="str">
        <f t="shared" si="7"/>
        <v>NA</v>
      </c>
      <c r="I74">
        <f t="shared" si="8"/>
        <v>1</v>
      </c>
      <c r="J74" t="str">
        <f t="shared" si="9"/>
        <v>NA</v>
      </c>
      <c r="K74" s="8">
        <f t="shared" si="10"/>
        <v>506.19038413586304</v>
      </c>
      <c r="L74" s="9">
        <f t="shared" si="4"/>
        <v>0</v>
      </c>
      <c r="M74">
        <f t="shared" si="5"/>
        <v>0</v>
      </c>
      <c r="N74">
        <f t="shared" si="6"/>
        <v>0</v>
      </c>
    </row>
    <row r="75" spans="1:14" x14ac:dyDescent="0.2">
      <c r="A75" s="5">
        <v>42078</v>
      </c>
      <c r="B75" s="6">
        <v>495.26626491928533</v>
      </c>
      <c r="C75" s="6">
        <v>543.7765426591759</v>
      </c>
      <c r="D75" s="6">
        <v>445.27507675463659</v>
      </c>
      <c r="E75" s="6">
        <v>509.16290994971001</v>
      </c>
      <c r="H75" t="str">
        <f t="shared" si="7"/>
        <v>NA</v>
      </c>
      <c r="I75">
        <f t="shared" si="8"/>
        <v>1</v>
      </c>
      <c r="J75" t="str">
        <f t="shared" si="9"/>
        <v>NA</v>
      </c>
      <c r="K75" s="8">
        <f t="shared" si="10"/>
        <v>506.19038413586304</v>
      </c>
      <c r="L75" s="9">
        <f t="shared" si="4"/>
        <v>0</v>
      </c>
      <c r="M75">
        <f t="shared" si="5"/>
        <v>0</v>
      </c>
      <c r="N75">
        <f t="shared" si="6"/>
        <v>0</v>
      </c>
    </row>
    <row r="76" spans="1:14" x14ac:dyDescent="0.2">
      <c r="A76" s="5">
        <v>42079</v>
      </c>
      <c r="B76" s="6">
        <v>490.02578833605713</v>
      </c>
      <c r="C76" s="6">
        <v>538.41961401193282</v>
      </c>
      <c r="D76" s="6">
        <v>442.4491417149045</v>
      </c>
      <c r="E76" s="6">
        <v>505.46341923157399</v>
      </c>
      <c r="H76" t="str">
        <f t="shared" si="7"/>
        <v>SELL</v>
      </c>
      <c r="I76">
        <f t="shared" si="8"/>
        <v>-1</v>
      </c>
      <c r="J76" t="str">
        <f t="shared" si="9"/>
        <v>SELL</v>
      </c>
      <c r="K76" s="8">
        <f t="shared" si="10"/>
        <v>505.46341923157399</v>
      </c>
      <c r="L76" s="9">
        <f t="shared" si="4"/>
        <v>-1.4361491783967358E-3</v>
      </c>
      <c r="M76">
        <f t="shared" si="5"/>
        <v>0</v>
      </c>
      <c r="N76">
        <f t="shared" si="6"/>
        <v>1</v>
      </c>
    </row>
    <row r="77" spans="1:14" x14ac:dyDescent="0.2">
      <c r="A77" s="5">
        <v>42080</v>
      </c>
      <c r="B77" s="6">
        <v>498.82140254801914</v>
      </c>
      <c r="C77" s="6">
        <v>549.78307275071904</v>
      </c>
      <c r="D77" s="6">
        <v>444.2860799221578</v>
      </c>
      <c r="E77" s="6">
        <v>488.62230219999537</v>
      </c>
      <c r="H77" t="str">
        <f t="shared" si="7"/>
        <v>SELL</v>
      </c>
      <c r="I77">
        <f t="shared" si="8"/>
        <v>-1</v>
      </c>
      <c r="J77" t="str">
        <f t="shared" si="9"/>
        <v>NA</v>
      </c>
      <c r="K77" s="8">
        <f t="shared" si="10"/>
        <v>505.46341923157399</v>
      </c>
      <c r="L77" s="9">
        <f t="shared" si="4"/>
        <v>0</v>
      </c>
      <c r="M77">
        <f t="shared" si="5"/>
        <v>0</v>
      </c>
      <c r="N77">
        <f t="shared" si="6"/>
        <v>0</v>
      </c>
    </row>
    <row r="78" spans="1:14" x14ac:dyDescent="0.2">
      <c r="A78" s="5">
        <v>42081</v>
      </c>
      <c r="B78" s="6">
        <v>506.50856045410131</v>
      </c>
      <c r="C78" s="6">
        <v>556.269376606489</v>
      </c>
      <c r="D78" s="6">
        <v>452.98981692793325</v>
      </c>
      <c r="E78" s="6">
        <v>500.80165453004849</v>
      </c>
      <c r="H78" t="str">
        <f t="shared" si="7"/>
        <v>NA</v>
      </c>
      <c r="I78">
        <f t="shared" si="8"/>
        <v>-1</v>
      </c>
      <c r="J78" t="str">
        <f t="shared" si="9"/>
        <v>NA</v>
      </c>
      <c r="K78" s="8">
        <f t="shared" si="10"/>
        <v>505.46341923157399</v>
      </c>
      <c r="L78" s="9">
        <f t="shared" si="4"/>
        <v>0</v>
      </c>
      <c r="M78">
        <f t="shared" si="5"/>
        <v>0</v>
      </c>
      <c r="N78">
        <f t="shared" si="6"/>
        <v>0</v>
      </c>
    </row>
    <row r="79" spans="1:14" x14ac:dyDescent="0.2">
      <c r="A79" s="5">
        <v>42082</v>
      </c>
      <c r="B79" s="6">
        <v>513.56597985413907</v>
      </c>
      <c r="C79" s="6">
        <v>568.00875165221873</v>
      </c>
      <c r="D79" s="6">
        <v>456.47915389883735</v>
      </c>
      <c r="E79" s="6">
        <v>525.26157712132283</v>
      </c>
      <c r="H79" t="str">
        <f t="shared" si="7"/>
        <v>BUY</v>
      </c>
      <c r="I79">
        <f t="shared" si="8"/>
        <v>1</v>
      </c>
      <c r="J79" t="str">
        <f t="shared" si="9"/>
        <v>BUY</v>
      </c>
      <c r="K79" s="8">
        <f t="shared" si="10"/>
        <v>525.26157712132283</v>
      </c>
      <c r="L79" s="9">
        <f t="shared" si="4"/>
        <v>-3.9168329767259515E-2</v>
      </c>
      <c r="M79">
        <f t="shared" si="5"/>
        <v>0</v>
      </c>
      <c r="N79">
        <f t="shared" si="6"/>
        <v>1</v>
      </c>
    </row>
    <row r="80" spans="1:14" x14ac:dyDescent="0.2">
      <c r="A80" s="5">
        <v>42083</v>
      </c>
      <c r="B80" s="6">
        <v>518.79405847583712</v>
      </c>
      <c r="C80" s="6">
        <v>572.83477944570359</v>
      </c>
      <c r="D80" s="6">
        <v>465.11019055729025</v>
      </c>
      <c r="E80" s="6">
        <v>528.17019045771053</v>
      </c>
      <c r="H80" t="str">
        <f t="shared" si="7"/>
        <v>BUY</v>
      </c>
      <c r="I80">
        <f t="shared" si="8"/>
        <v>1</v>
      </c>
      <c r="J80" t="str">
        <f t="shared" si="9"/>
        <v>NA</v>
      </c>
      <c r="K80" s="8">
        <f t="shared" si="10"/>
        <v>525.26157712132283</v>
      </c>
      <c r="L80" s="9">
        <f t="shared" si="4"/>
        <v>0</v>
      </c>
      <c r="M80">
        <f t="shared" si="5"/>
        <v>0</v>
      </c>
      <c r="N80">
        <f t="shared" si="6"/>
        <v>0</v>
      </c>
    </row>
    <row r="81" spans="1:14" x14ac:dyDescent="0.2">
      <c r="A81" s="5">
        <v>42084</v>
      </c>
      <c r="B81" s="6">
        <v>522.73673144988493</v>
      </c>
      <c r="C81" s="6">
        <v>581.46894593300306</v>
      </c>
      <c r="D81" s="6">
        <v>475.40917729557225</v>
      </c>
      <c r="E81" s="6">
        <v>537.05881530137276</v>
      </c>
      <c r="H81" t="str">
        <f t="shared" si="7"/>
        <v>BUY</v>
      </c>
      <c r="I81">
        <f t="shared" si="8"/>
        <v>1</v>
      </c>
      <c r="J81" t="str">
        <f t="shared" si="9"/>
        <v>NA</v>
      </c>
      <c r="K81" s="8">
        <f t="shared" si="10"/>
        <v>525.26157712132283</v>
      </c>
      <c r="L81" s="9">
        <f t="shared" si="4"/>
        <v>0</v>
      </c>
      <c r="M81">
        <f t="shared" si="5"/>
        <v>0</v>
      </c>
      <c r="N81">
        <f t="shared" si="6"/>
        <v>0</v>
      </c>
    </row>
    <row r="82" spans="1:14" x14ac:dyDescent="0.2">
      <c r="A82" s="5">
        <v>42085</v>
      </c>
      <c r="B82" s="6">
        <v>520.66168962619122</v>
      </c>
      <c r="C82" s="6">
        <v>575.61472920547703</v>
      </c>
      <c r="D82" s="6">
        <v>468.74367323024336</v>
      </c>
      <c r="E82" s="6">
        <v>529.04508735623097</v>
      </c>
      <c r="H82" t="str">
        <f t="shared" si="7"/>
        <v>NA</v>
      </c>
      <c r="I82">
        <f t="shared" si="8"/>
        <v>1</v>
      </c>
      <c r="J82" t="str">
        <f t="shared" si="9"/>
        <v>NA</v>
      </c>
      <c r="K82" s="8">
        <f t="shared" si="10"/>
        <v>525.26157712132283</v>
      </c>
      <c r="L82" s="9">
        <f t="shared" si="4"/>
        <v>0</v>
      </c>
      <c r="M82">
        <f t="shared" si="5"/>
        <v>0</v>
      </c>
      <c r="N82">
        <f t="shared" si="6"/>
        <v>0</v>
      </c>
    </row>
    <row r="83" spans="1:14" x14ac:dyDescent="0.2">
      <c r="A83" s="5">
        <v>42086</v>
      </c>
      <c r="B83" s="6">
        <v>517.26492061725776</v>
      </c>
      <c r="C83" s="6">
        <v>559.20631350240978</v>
      </c>
      <c r="D83" s="6">
        <v>460.55148134756547</v>
      </c>
      <c r="E83" s="6">
        <v>511.40708224310214</v>
      </c>
      <c r="H83" t="str">
        <f t="shared" si="7"/>
        <v>NA</v>
      </c>
      <c r="I83">
        <f t="shared" si="8"/>
        <v>1</v>
      </c>
      <c r="J83" t="str">
        <f t="shared" si="9"/>
        <v>NA</v>
      </c>
      <c r="K83" s="8">
        <f t="shared" si="10"/>
        <v>525.26157712132283</v>
      </c>
      <c r="L83" s="9">
        <f t="shared" si="4"/>
        <v>0</v>
      </c>
      <c r="M83">
        <f t="shared" si="5"/>
        <v>0</v>
      </c>
      <c r="N83">
        <f t="shared" si="6"/>
        <v>0</v>
      </c>
    </row>
    <row r="84" spans="1:14" x14ac:dyDescent="0.2">
      <c r="A84" s="5">
        <v>42087</v>
      </c>
      <c r="B84" s="6">
        <v>529.85330306467642</v>
      </c>
      <c r="C84" s="6">
        <v>583.51169524532418</v>
      </c>
      <c r="D84" s="6">
        <v>476.68994924713991</v>
      </c>
      <c r="E84" s="6">
        <v>536.7320486147986</v>
      </c>
      <c r="H84" t="str">
        <f t="shared" si="7"/>
        <v>NA</v>
      </c>
      <c r="I84">
        <f t="shared" si="8"/>
        <v>1</v>
      </c>
      <c r="J84" t="str">
        <f t="shared" si="9"/>
        <v>NA</v>
      </c>
      <c r="K84" s="8">
        <f t="shared" si="10"/>
        <v>525.26157712132283</v>
      </c>
      <c r="L84" s="9">
        <f t="shared" si="4"/>
        <v>0</v>
      </c>
      <c r="M84">
        <f t="shared" si="5"/>
        <v>0</v>
      </c>
      <c r="N84">
        <f t="shared" si="6"/>
        <v>0</v>
      </c>
    </row>
    <row r="85" spans="1:14" x14ac:dyDescent="0.2">
      <c r="A85" s="5">
        <v>42088</v>
      </c>
      <c r="B85" s="6">
        <v>545.65297153083418</v>
      </c>
      <c r="C85" s="6">
        <v>596.2582630426615</v>
      </c>
      <c r="D85" s="6">
        <v>492.33927047581773</v>
      </c>
      <c r="E85" s="6">
        <v>543.70607901761502</v>
      </c>
      <c r="H85" t="str">
        <f t="shared" si="7"/>
        <v>BUY</v>
      </c>
      <c r="I85">
        <f t="shared" si="8"/>
        <v>1</v>
      </c>
      <c r="J85" t="str">
        <f t="shared" si="9"/>
        <v>NA</v>
      </c>
      <c r="K85" s="8">
        <f t="shared" si="10"/>
        <v>525.26157712132283</v>
      </c>
      <c r="L85" s="9">
        <f t="shared" si="4"/>
        <v>0</v>
      </c>
      <c r="M85">
        <f t="shared" si="5"/>
        <v>0</v>
      </c>
      <c r="N85">
        <f t="shared" si="6"/>
        <v>0</v>
      </c>
    </row>
    <row r="86" spans="1:14" x14ac:dyDescent="0.2">
      <c r="A86" s="5">
        <v>42089</v>
      </c>
      <c r="B86" s="6">
        <v>541.6552561363867</v>
      </c>
      <c r="C86" s="6">
        <v>592.75015097132416</v>
      </c>
      <c r="D86" s="6">
        <v>481.89546313574556</v>
      </c>
      <c r="E86" s="6">
        <v>551.51039607522318</v>
      </c>
      <c r="H86" t="str">
        <f t="shared" si="7"/>
        <v>BUY</v>
      </c>
      <c r="I86">
        <f t="shared" si="8"/>
        <v>1</v>
      </c>
      <c r="J86" t="str">
        <f t="shared" si="9"/>
        <v>NA</v>
      </c>
      <c r="K86" s="8">
        <f t="shared" si="10"/>
        <v>525.26157712132283</v>
      </c>
      <c r="L86" s="9">
        <f t="shared" si="4"/>
        <v>0</v>
      </c>
      <c r="M86">
        <f t="shared" si="5"/>
        <v>0</v>
      </c>
      <c r="N86">
        <f t="shared" si="6"/>
        <v>0</v>
      </c>
    </row>
    <row r="87" spans="1:14" x14ac:dyDescent="0.2">
      <c r="A87" s="5">
        <v>42090</v>
      </c>
      <c r="B87" s="6">
        <v>519.12830374116584</v>
      </c>
      <c r="C87" s="6">
        <v>571.01574634111137</v>
      </c>
      <c r="D87" s="6">
        <v>468.0032976842453</v>
      </c>
      <c r="E87" s="6">
        <v>523.17767630237586</v>
      </c>
      <c r="H87" t="str">
        <f t="shared" si="7"/>
        <v>NA</v>
      </c>
      <c r="I87">
        <f t="shared" si="8"/>
        <v>1</v>
      </c>
      <c r="J87" t="str">
        <f t="shared" si="9"/>
        <v>NA</v>
      </c>
      <c r="K87" s="8">
        <f t="shared" si="10"/>
        <v>525.26157712132283</v>
      </c>
      <c r="L87" s="9">
        <f t="shared" si="4"/>
        <v>0</v>
      </c>
      <c r="M87">
        <f t="shared" si="5"/>
        <v>0</v>
      </c>
      <c r="N87">
        <f t="shared" si="6"/>
        <v>0</v>
      </c>
    </row>
    <row r="88" spans="1:14" x14ac:dyDescent="0.2">
      <c r="A88" s="5">
        <v>42091</v>
      </c>
      <c r="B88" s="6">
        <v>514.04156659381317</v>
      </c>
      <c r="C88" s="6">
        <v>567.71871208831385</v>
      </c>
      <c r="D88" s="6">
        <v>458.66763162735947</v>
      </c>
      <c r="E88" s="6">
        <v>522.49423029270156</v>
      </c>
      <c r="H88" t="str">
        <f t="shared" si="7"/>
        <v>NA</v>
      </c>
      <c r="I88">
        <f t="shared" si="8"/>
        <v>1</v>
      </c>
      <c r="J88" t="str">
        <f t="shared" si="9"/>
        <v>NA</v>
      </c>
      <c r="K88" s="8">
        <f t="shared" si="10"/>
        <v>525.26157712132283</v>
      </c>
      <c r="L88" s="9">
        <f t="shared" si="4"/>
        <v>0</v>
      </c>
      <c r="M88">
        <f t="shared" si="5"/>
        <v>0</v>
      </c>
      <c r="N88">
        <f t="shared" si="6"/>
        <v>0</v>
      </c>
    </row>
    <row r="89" spans="1:14" x14ac:dyDescent="0.2">
      <c r="A89" s="5">
        <v>42092</v>
      </c>
      <c r="B89" s="6">
        <v>515.20383524367503</v>
      </c>
      <c r="C89" s="6">
        <v>566.1069942120123</v>
      </c>
      <c r="D89" s="6">
        <v>465.62024327136544</v>
      </c>
      <c r="E89" s="6">
        <v>517.15333430920941</v>
      </c>
      <c r="H89" t="str">
        <f t="shared" si="7"/>
        <v>SELL</v>
      </c>
      <c r="I89">
        <f t="shared" si="8"/>
        <v>-1</v>
      </c>
      <c r="J89" t="str">
        <f t="shared" si="9"/>
        <v>SELL</v>
      </c>
      <c r="K89" s="8">
        <f t="shared" si="10"/>
        <v>517.15333430920941</v>
      </c>
      <c r="L89" s="9">
        <f t="shared" si="4"/>
        <v>-1.5436580868051209E-2</v>
      </c>
      <c r="M89">
        <f t="shared" si="5"/>
        <v>0</v>
      </c>
      <c r="N89">
        <f t="shared" si="6"/>
        <v>1</v>
      </c>
    </row>
    <row r="90" spans="1:14" x14ac:dyDescent="0.2">
      <c r="A90" s="5">
        <v>42093</v>
      </c>
      <c r="B90" s="6">
        <v>504.11830239372364</v>
      </c>
      <c r="C90" s="6">
        <v>558.23056280969274</v>
      </c>
      <c r="D90" s="6">
        <v>449.2186737337376</v>
      </c>
      <c r="E90" s="6">
        <v>507.4274867528818</v>
      </c>
      <c r="H90" t="str">
        <f t="shared" si="7"/>
        <v>SELL</v>
      </c>
      <c r="I90">
        <f t="shared" si="8"/>
        <v>-1</v>
      </c>
      <c r="J90" t="str">
        <f t="shared" si="9"/>
        <v>NA</v>
      </c>
      <c r="K90" s="8">
        <f t="shared" si="10"/>
        <v>517.15333430920941</v>
      </c>
      <c r="L90" s="9">
        <f t="shared" ref="L90:L153" si="11">IF(J90="SELL",(K90-K89)/K89,(K89-K90)/K89)</f>
        <v>0</v>
      </c>
      <c r="M90">
        <f t="shared" ref="M90:M153" si="12">IF(L90&gt;0,1,0)</f>
        <v>0</v>
      </c>
      <c r="N90">
        <f t="shared" ref="N90:N153" si="13">IF(L90&lt;0,1,0)</f>
        <v>0</v>
      </c>
    </row>
    <row r="91" spans="1:14" x14ac:dyDescent="0.2">
      <c r="A91" s="5">
        <v>42094</v>
      </c>
      <c r="B91" s="6">
        <v>509.98104606150281</v>
      </c>
      <c r="C91" s="6">
        <v>567.23916184886457</v>
      </c>
      <c r="D91" s="6">
        <v>453.44491729004022</v>
      </c>
      <c r="E91" s="6">
        <v>523.78152372296756</v>
      </c>
      <c r="H91" t="str">
        <f t="shared" si="7"/>
        <v>NA</v>
      </c>
      <c r="I91">
        <f t="shared" si="8"/>
        <v>-1</v>
      </c>
      <c r="J91" t="str">
        <f t="shared" si="9"/>
        <v>NA</v>
      </c>
      <c r="K91" s="8">
        <f t="shared" si="10"/>
        <v>517.15333430920941</v>
      </c>
      <c r="L91" s="9">
        <f t="shared" si="11"/>
        <v>0</v>
      </c>
      <c r="M91">
        <f t="shared" si="12"/>
        <v>0</v>
      </c>
      <c r="N91">
        <f t="shared" si="13"/>
        <v>0</v>
      </c>
    </row>
    <row r="92" spans="1:14" x14ac:dyDescent="0.2">
      <c r="A92" s="5">
        <v>42095</v>
      </c>
      <c r="B92" s="6">
        <v>508.28879102904398</v>
      </c>
      <c r="C92" s="6">
        <v>560.44473040248852</v>
      </c>
      <c r="D92" s="6">
        <v>452.13464857895588</v>
      </c>
      <c r="E92" s="6">
        <v>500.51623430566042</v>
      </c>
      <c r="H92" t="str">
        <f t="shared" si="7"/>
        <v>SELL</v>
      </c>
      <c r="I92">
        <f t="shared" si="8"/>
        <v>-1</v>
      </c>
      <c r="J92" t="str">
        <f t="shared" si="9"/>
        <v>NA</v>
      </c>
      <c r="K92" s="8">
        <f t="shared" si="10"/>
        <v>517.15333430920941</v>
      </c>
      <c r="L92" s="9">
        <f t="shared" si="11"/>
        <v>0</v>
      </c>
      <c r="M92">
        <f t="shared" si="12"/>
        <v>0</v>
      </c>
      <c r="N92">
        <f t="shared" si="13"/>
        <v>0</v>
      </c>
    </row>
    <row r="93" spans="1:14" x14ac:dyDescent="0.2">
      <c r="A93" s="5">
        <v>42096</v>
      </c>
      <c r="B93" s="6">
        <v>504.77663970121546</v>
      </c>
      <c r="C93" s="6">
        <v>548.65520769453622</v>
      </c>
      <c r="D93" s="6">
        <v>447.99703252717001</v>
      </c>
      <c r="E93" s="6">
        <v>513.77972172277362</v>
      </c>
      <c r="H93" t="str">
        <f t="shared" si="7"/>
        <v>NA</v>
      </c>
      <c r="I93">
        <f t="shared" si="8"/>
        <v>-1</v>
      </c>
      <c r="J93" t="str">
        <f t="shared" si="9"/>
        <v>NA</v>
      </c>
      <c r="K93" s="8">
        <f t="shared" si="10"/>
        <v>517.15333430920941</v>
      </c>
      <c r="L93" s="9">
        <f t="shared" si="11"/>
        <v>0</v>
      </c>
      <c r="M93">
        <f t="shared" si="12"/>
        <v>0</v>
      </c>
      <c r="N93">
        <f t="shared" si="13"/>
        <v>0</v>
      </c>
    </row>
    <row r="94" spans="1:14" x14ac:dyDescent="0.2">
      <c r="A94" s="5">
        <v>42097</v>
      </c>
      <c r="B94" s="6">
        <v>511.9730745984175</v>
      </c>
      <c r="C94" s="6">
        <v>564.114800005966</v>
      </c>
      <c r="D94" s="6">
        <v>458.89673510909478</v>
      </c>
      <c r="E94" s="6">
        <v>519.16825496819843</v>
      </c>
      <c r="H94" t="str">
        <f t="shared" si="7"/>
        <v>NA</v>
      </c>
      <c r="I94">
        <f t="shared" si="8"/>
        <v>-1</v>
      </c>
      <c r="J94" t="str">
        <f t="shared" si="9"/>
        <v>NA</v>
      </c>
      <c r="K94" s="8">
        <f t="shared" si="10"/>
        <v>517.15333430920941</v>
      </c>
      <c r="L94" s="9">
        <f t="shared" si="11"/>
        <v>0</v>
      </c>
      <c r="M94">
        <f t="shared" si="12"/>
        <v>0</v>
      </c>
      <c r="N94">
        <f t="shared" si="13"/>
        <v>0</v>
      </c>
    </row>
    <row r="95" spans="1:14" x14ac:dyDescent="0.2">
      <c r="A95" s="5">
        <v>42098</v>
      </c>
      <c r="B95" s="6">
        <v>515.93145674761683</v>
      </c>
      <c r="C95" s="6">
        <v>568.85469227025612</v>
      </c>
      <c r="D95" s="6">
        <v>467.90048115328642</v>
      </c>
      <c r="E95" s="6">
        <v>511.91149678756739</v>
      </c>
      <c r="H95" t="str">
        <f t="shared" si="7"/>
        <v>NA</v>
      </c>
      <c r="I95">
        <f t="shared" si="8"/>
        <v>-1</v>
      </c>
      <c r="J95" t="str">
        <f t="shared" si="9"/>
        <v>NA</v>
      </c>
      <c r="K95" s="8">
        <f t="shared" si="10"/>
        <v>517.15333430920941</v>
      </c>
      <c r="L95" s="9">
        <f t="shared" si="11"/>
        <v>0</v>
      </c>
      <c r="M95">
        <f t="shared" si="12"/>
        <v>0</v>
      </c>
      <c r="N95">
        <f t="shared" si="13"/>
        <v>0</v>
      </c>
    </row>
    <row r="96" spans="1:14" x14ac:dyDescent="0.2">
      <c r="A96" s="5">
        <v>42099</v>
      </c>
      <c r="B96" s="6">
        <v>516.34773220537443</v>
      </c>
      <c r="C96" s="6">
        <v>572.8902956360912</v>
      </c>
      <c r="D96" s="6">
        <v>468.521352439309</v>
      </c>
      <c r="E96" s="6">
        <v>529.31230520841245</v>
      </c>
      <c r="H96" t="str">
        <f t="shared" si="7"/>
        <v>BUY</v>
      </c>
      <c r="I96">
        <f t="shared" si="8"/>
        <v>1</v>
      </c>
      <c r="J96" t="str">
        <f t="shared" si="9"/>
        <v>BUY</v>
      </c>
      <c r="K96" s="8">
        <f t="shared" si="10"/>
        <v>529.31230520841245</v>
      </c>
      <c r="L96" s="9">
        <f t="shared" si="11"/>
        <v>-2.3511345847638122E-2</v>
      </c>
      <c r="M96">
        <f t="shared" si="12"/>
        <v>0</v>
      </c>
      <c r="N96">
        <f t="shared" si="13"/>
        <v>1</v>
      </c>
    </row>
    <row r="97" spans="1:14" x14ac:dyDescent="0.2">
      <c r="A97" s="5">
        <v>42100</v>
      </c>
      <c r="B97" s="6">
        <v>526.2501731455435</v>
      </c>
      <c r="C97" s="6">
        <v>573.79760168044982</v>
      </c>
      <c r="D97" s="6">
        <v>465.9470639552967</v>
      </c>
      <c r="E97" s="6">
        <v>538.60937848002663</v>
      </c>
      <c r="H97" t="str">
        <f t="shared" si="7"/>
        <v>BUY</v>
      </c>
      <c r="I97">
        <f t="shared" si="8"/>
        <v>1</v>
      </c>
      <c r="J97" t="str">
        <f t="shared" si="9"/>
        <v>NA</v>
      </c>
      <c r="K97" s="8">
        <f t="shared" si="10"/>
        <v>529.31230520841245</v>
      </c>
      <c r="L97" s="9">
        <f t="shared" si="11"/>
        <v>0</v>
      </c>
      <c r="M97">
        <f t="shared" si="12"/>
        <v>0</v>
      </c>
      <c r="N97">
        <f t="shared" si="13"/>
        <v>0</v>
      </c>
    </row>
    <row r="98" spans="1:14" x14ac:dyDescent="0.2">
      <c r="A98" s="5">
        <v>42101</v>
      </c>
      <c r="B98" s="6">
        <v>538.77252441490305</v>
      </c>
      <c r="C98" s="6">
        <v>587.18916153335147</v>
      </c>
      <c r="D98" s="6">
        <v>493.08309735583526</v>
      </c>
      <c r="E98" s="6">
        <v>538.42384170857849</v>
      </c>
      <c r="H98" t="str">
        <f t="shared" si="7"/>
        <v>NA</v>
      </c>
      <c r="I98">
        <f t="shared" si="8"/>
        <v>1</v>
      </c>
      <c r="J98" t="str">
        <f t="shared" si="9"/>
        <v>NA</v>
      </c>
      <c r="K98" s="8">
        <f t="shared" si="10"/>
        <v>529.31230520841245</v>
      </c>
      <c r="L98" s="9">
        <f t="shared" si="11"/>
        <v>0</v>
      </c>
      <c r="M98">
        <f t="shared" si="12"/>
        <v>0</v>
      </c>
      <c r="N98">
        <f t="shared" si="13"/>
        <v>0</v>
      </c>
    </row>
    <row r="99" spans="1:14" x14ac:dyDescent="0.2">
      <c r="A99" s="5">
        <v>42102</v>
      </c>
      <c r="B99" s="6">
        <v>540.41722914370348</v>
      </c>
      <c r="C99" s="6">
        <v>601.08438142965747</v>
      </c>
      <c r="D99" s="6">
        <v>485.80218833871652</v>
      </c>
      <c r="E99" s="6">
        <v>546.0789042080545</v>
      </c>
      <c r="H99" t="str">
        <f t="shared" si="7"/>
        <v>BUY</v>
      </c>
      <c r="I99">
        <f t="shared" si="8"/>
        <v>1</v>
      </c>
      <c r="J99" t="str">
        <f t="shared" si="9"/>
        <v>NA</v>
      </c>
      <c r="K99" s="8">
        <f t="shared" si="10"/>
        <v>529.31230520841245</v>
      </c>
      <c r="L99" s="9">
        <f t="shared" si="11"/>
        <v>0</v>
      </c>
      <c r="M99">
        <f t="shared" si="12"/>
        <v>0</v>
      </c>
      <c r="N99">
        <f t="shared" si="13"/>
        <v>0</v>
      </c>
    </row>
    <row r="100" spans="1:14" x14ac:dyDescent="0.2">
      <c r="A100" s="5">
        <v>42103</v>
      </c>
      <c r="B100" s="6">
        <v>548.54788611613094</v>
      </c>
      <c r="C100" s="6">
        <v>598.29190216327515</v>
      </c>
      <c r="D100" s="6">
        <v>496.02822982691572</v>
      </c>
      <c r="E100" s="6">
        <v>552.7235987530471</v>
      </c>
      <c r="H100" t="str">
        <f t="shared" si="7"/>
        <v>BUY</v>
      </c>
      <c r="I100">
        <f t="shared" si="8"/>
        <v>1</v>
      </c>
      <c r="J100" t="str">
        <f t="shared" si="9"/>
        <v>NA</v>
      </c>
      <c r="K100" s="8">
        <f t="shared" si="10"/>
        <v>529.31230520841245</v>
      </c>
      <c r="L100" s="9">
        <f t="shared" si="11"/>
        <v>0</v>
      </c>
      <c r="M100">
        <f t="shared" si="12"/>
        <v>0</v>
      </c>
      <c r="N100">
        <f t="shared" si="13"/>
        <v>0</v>
      </c>
    </row>
    <row r="101" spans="1:14" x14ac:dyDescent="0.2">
      <c r="A101" s="5">
        <v>42104</v>
      </c>
      <c r="B101" s="6">
        <v>559.16922568407995</v>
      </c>
      <c r="C101" s="6">
        <v>619.59910153746</v>
      </c>
      <c r="D101" s="6">
        <v>505.7378035984006</v>
      </c>
      <c r="E101" s="6">
        <v>564.75329148120977</v>
      </c>
      <c r="H101" t="str">
        <f t="shared" si="7"/>
        <v>BUY</v>
      </c>
      <c r="I101">
        <f t="shared" si="8"/>
        <v>1</v>
      </c>
      <c r="J101" t="str">
        <f t="shared" si="9"/>
        <v>NA</v>
      </c>
      <c r="K101" s="8">
        <f t="shared" si="10"/>
        <v>529.31230520841245</v>
      </c>
      <c r="L101" s="9">
        <f t="shared" si="11"/>
        <v>0</v>
      </c>
      <c r="M101">
        <f t="shared" si="12"/>
        <v>0</v>
      </c>
      <c r="N101">
        <f t="shared" si="13"/>
        <v>0</v>
      </c>
    </row>
    <row r="102" spans="1:14" x14ac:dyDescent="0.2">
      <c r="A102" s="5">
        <v>42105</v>
      </c>
      <c r="B102" s="6">
        <v>567.1885989190929</v>
      </c>
      <c r="C102" s="6">
        <v>635.35318195214154</v>
      </c>
      <c r="D102" s="6">
        <v>508.15871267078762</v>
      </c>
      <c r="E102" s="6">
        <v>562.42215963336434</v>
      </c>
      <c r="H102" t="str">
        <f t="shared" si="7"/>
        <v>NA</v>
      </c>
      <c r="I102">
        <f t="shared" si="8"/>
        <v>1</v>
      </c>
      <c r="J102" t="str">
        <f t="shared" si="9"/>
        <v>NA</v>
      </c>
      <c r="K102" s="8">
        <f t="shared" si="10"/>
        <v>529.31230520841245</v>
      </c>
      <c r="L102" s="9">
        <f t="shared" si="11"/>
        <v>0</v>
      </c>
      <c r="M102">
        <f t="shared" si="12"/>
        <v>0</v>
      </c>
      <c r="N102">
        <f t="shared" si="13"/>
        <v>0</v>
      </c>
    </row>
    <row r="103" spans="1:14" x14ac:dyDescent="0.2">
      <c r="A103" s="5">
        <v>42106</v>
      </c>
      <c r="B103" s="6">
        <v>581.87300358664311</v>
      </c>
      <c r="C103" s="6">
        <v>638.25541354843381</v>
      </c>
      <c r="D103" s="6">
        <v>529.59024435047411</v>
      </c>
      <c r="E103" s="6">
        <v>582.64638803488901</v>
      </c>
      <c r="H103" t="str">
        <f t="shared" si="7"/>
        <v>BUY</v>
      </c>
      <c r="I103">
        <f t="shared" si="8"/>
        <v>1</v>
      </c>
      <c r="J103" t="str">
        <f t="shared" si="9"/>
        <v>NA</v>
      </c>
      <c r="K103" s="8">
        <f t="shared" si="10"/>
        <v>529.31230520841245</v>
      </c>
      <c r="L103" s="9">
        <f t="shared" si="11"/>
        <v>0</v>
      </c>
      <c r="M103">
        <f t="shared" si="12"/>
        <v>0</v>
      </c>
      <c r="N103">
        <f t="shared" si="13"/>
        <v>0</v>
      </c>
    </row>
    <row r="104" spans="1:14" x14ac:dyDescent="0.2">
      <c r="A104" s="5">
        <v>42107</v>
      </c>
      <c r="B104" s="6">
        <v>579.24397521795299</v>
      </c>
      <c r="C104" s="6">
        <v>637.98725401522233</v>
      </c>
      <c r="D104" s="6">
        <v>511.61862604371044</v>
      </c>
      <c r="E104" s="6">
        <v>586.08290510930021</v>
      </c>
      <c r="H104" t="str">
        <f t="shared" si="7"/>
        <v>BUY</v>
      </c>
      <c r="I104">
        <f t="shared" si="8"/>
        <v>1</v>
      </c>
      <c r="J104" t="str">
        <f t="shared" si="9"/>
        <v>NA</v>
      </c>
      <c r="K104" s="8">
        <f t="shared" si="10"/>
        <v>529.31230520841245</v>
      </c>
      <c r="L104" s="9">
        <f t="shared" si="11"/>
        <v>0</v>
      </c>
      <c r="M104">
        <f t="shared" si="12"/>
        <v>0</v>
      </c>
      <c r="N104">
        <f t="shared" si="13"/>
        <v>0</v>
      </c>
    </row>
    <row r="105" spans="1:14" x14ac:dyDescent="0.2">
      <c r="A105" s="5">
        <v>42108</v>
      </c>
      <c r="B105" s="6">
        <v>592.97910327549278</v>
      </c>
      <c r="C105" s="6">
        <v>663.21527716042976</v>
      </c>
      <c r="D105" s="6">
        <v>530.76821404754105</v>
      </c>
      <c r="E105" s="6">
        <v>594.01459166103234</v>
      </c>
      <c r="H105" t="str">
        <f t="shared" si="7"/>
        <v>BUY</v>
      </c>
      <c r="I105">
        <f t="shared" si="8"/>
        <v>1</v>
      </c>
      <c r="J105" t="str">
        <f t="shared" si="9"/>
        <v>NA</v>
      </c>
      <c r="K105" s="8">
        <f t="shared" si="10"/>
        <v>529.31230520841245</v>
      </c>
      <c r="L105" s="9">
        <f t="shared" si="11"/>
        <v>0</v>
      </c>
      <c r="M105">
        <f t="shared" si="12"/>
        <v>0</v>
      </c>
      <c r="N105">
        <f t="shared" si="13"/>
        <v>0</v>
      </c>
    </row>
    <row r="106" spans="1:14" x14ac:dyDescent="0.2">
      <c r="A106" s="5">
        <v>42109</v>
      </c>
      <c r="B106" s="6">
        <v>596.48802128042485</v>
      </c>
      <c r="C106" s="6">
        <v>648.62486621605296</v>
      </c>
      <c r="D106" s="6">
        <v>538.11519797551807</v>
      </c>
      <c r="E106" s="6">
        <v>600.65337030866215</v>
      </c>
      <c r="H106" t="str">
        <f t="shared" si="7"/>
        <v>BUY</v>
      </c>
      <c r="I106">
        <f t="shared" si="8"/>
        <v>1</v>
      </c>
      <c r="J106" t="str">
        <f t="shared" si="9"/>
        <v>NA</v>
      </c>
      <c r="K106" s="8">
        <f t="shared" si="10"/>
        <v>529.31230520841245</v>
      </c>
      <c r="L106" s="9">
        <f t="shared" si="11"/>
        <v>0</v>
      </c>
      <c r="M106">
        <f t="shared" si="12"/>
        <v>0</v>
      </c>
      <c r="N106">
        <f t="shared" si="13"/>
        <v>0</v>
      </c>
    </row>
    <row r="107" spans="1:14" x14ac:dyDescent="0.2">
      <c r="A107" s="5">
        <v>42110</v>
      </c>
      <c r="B107" s="6">
        <v>604.17771014545099</v>
      </c>
      <c r="C107" s="6">
        <v>661.36368309745001</v>
      </c>
      <c r="D107" s="6">
        <v>538.02969892742988</v>
      </c>
      <c r="E107" s="6">
        <v>593.74134752536236</v>
      </c>
      <c r="H107" t="str">
        <f t="shared" si="7"/>
        <v>NA</v>
      </c>
      <c r="I107">
        <f t="shared" si="8"/>
        <v>1</v>
      </c>
      <c r="J107" t="str">
        <f t="shared" si="9"/>
        <v>NA</v>
      </c>
      <c r="K107" s="8">
        <f t="shared" si="10"/>
        <v>529.31230520841245</v>
      </c>
      <c r="L107" s="9">
        <f t="shared" si="11"/>
        <v>0</v>
      </c>
      <c r="M107">
        <f t="shared" si="12"/>
        <v>0</v>
      </c>
      <c r="N107">
        <f t="shared" si="13"/>
        <v>0</v>
      </c>
    </row>
    <row r="108" spans="1:14" x14ac:dyDescent="0.2">
      <c r="A108" s="5">
        <v>42111</v>
      </c>
      <c r="B108" s="6">
        <v>602.27474800773155</v>
      </c>
      <c r="C108" s="6">
        <v>662.84866321015431</v>
      </c>
      <c r="D108" s="6">
        <v>541.54271003386623</v>
      </c>
      <c r="E108" s="6">
        <v>593.16458634670289</v>
      </c>
      <c r="H108" t="str">
        <f t="shared" si="7"/>
        <v>NA</v>
      </c>
      <c r="I108">
        <f t="shared" si="8"/>
        <v>1</v>
      </c>
      <c r="J108" t="str">
        <f t="shared" si="9"/>
        <v>NA</v>
      </c>
      <c r="K108" s="8">
        <f t="shared" si="10"/>
        <v>529.31230520841245</v>
      </c>
      <c r="L108" s="9">
        <f t="shared" si="11"/>
        <v>0</v>
      </c>
      <c r="M108">
        <f t="shared" si="12"/>
        <v>0</v>
      </c>
      <c r="N108">
        <f t="shared" si="13"/>
        <v>0</v>
      </c>
    </row>
    <row r="109" spans="1:14" x14ac:dyDescent="0.2">
      <c r="A109" s="5">
        <v>42112</v>
      </c>
      <c r="B109" s="6">
        <v>573.45811206388305</v>
      </c>
      <c r="C109" s="6">
        <v>631.16748789713802</v>
      </c>
      <c r="D109" s="6">
        <v>511.32030929318501</v>
      </c>
      <c r="E109" s="6">
        <v>576.05515794241057</v>
      </c>
      <c r="H109" t="str">
        <f t="shared" si="7"/>
        <v>SELL</v>
      </c>
      <c r="I109">
        <f t="shared" si="8"/>
        <v>-1</v>
      </c>
      <c r="J109" t="str">
        <f t="shared" si="9"/>
        <v>SELL</v>
      </c>
      <c r="K109" s="8">
        <f t="shared" si="10"/>
        <v>576.05515794241057</v>
      </c>
      <c r="L109" s="9">
        <f t="shared" si="11"/>
        <v>8.830864552750857E-2</v>
      </c>
      <c r="M109">
        <f t="shared" si="12"/>
        <v>1</v>
      </c>
      <c r="N109">
        <f t="shared" si="13"/>
        <v>0</v>
      </c>
    </row>
    <row r="110" spans="1:14" x14ac:dyDescent="0.2">
      <c r="A110" s="5">
        <v>42113</v>
      </c>
      <c r="B110" s="6">
        <v>568.381379795464</v>
      </c>
      <c r="C110" s="6">
        <v>625.90431308035409</v>
      </c>
      <c r="D110" s="6">
        <v>509.28389500920963</v>
      </c>
      <c r="E110" s="6">
        <v>573.02469036751984</v>
      </c>
      <c r="H110" t="str">
        <f t="shared" si="7"/>
        <v>SELL</v>
      </c>
      <c r="I110">
        <f t="shared" si="8"/>
        <v>-1</v>
      </c>
      <c r="J110" t="str">
        <f t="shared" si="9"/>
        <v>NA</v>
      </c>
      <c r="K110" s="8">
        <f t="shared" si="10"/>
        <v>576.05515794241057</v>
      </c>
      <c r="L110" s="9">
        <f t="shared" si="11"/>
        <v>0</v>
      </c>
      <c r="M110">
        <f t="shared" si="12"/>
        <v>0</v>
      </c>
      <c r="N110">
        <f t="shared" si="13"/>
        <v>0</v>
      </c>
    </row>
    <row r="111" spans="1:14" x14ac:dyDescent="0.2">
      <c r="A111" s="5">
        <v>42114</v>
      </c>
      <c r="B111" s="6">
        <v>565.45761182997444</v>
      </c>
      <c r="C111" s="6">
        <v>620.57795153258064</v>
      </c>
      <c r="D111" s="6">
        <v>500.54173721821337</v>
      </c>
      <c r="E111" s="6">
        <v>573.90060612479056</v>
      </c>
      <c r="H111" t="str">
        <f t="shared" si="7"/>
        <v>NA</v>
      </c>
      <c r="I111">
        <f t="shared" si="8"/>
        <v>-1</v>
      </c>
      <c r="J111" t="str">
        <f t="shared" si="9"/>
        <v>NA</v>
      </c>
      <c r="K111" s="8">
        <f t="shared" si="10"/>
        <v>576.05515794241057</v>
      </c>
      <c r="L111" s="9">
        <f t="shared" si="11"/>
        <v>0</v>
      </c>
      <c r="M111">
        <f t="shared" si="12"/>
        <v>0</v>
      </c>
      <c r="N111">
        <f t="shared" si="13"/>
        <v>0</v>
      </c>
    </row>
    <row r="112" spans="1:14" x14ac:dyDescent="0.2">
      <c r="A112" s="5">
        <v>42115</v>
      </c>
      <c r="B112" s="6">
        <v>578.88194616738701</v>
      </c>
      <c r="C112" s="6">
        <v>649.23206811050306</v>
      </c>
      <c r="D112" s="6">
        <v>510.37700776430421</v>
      </c>
      <c r="E112" s="6">
        <v>591.77013964349146</v>
      </c>
      <c r="H112" t="str">
        <f t="shared" si="7"/>
        <v>NA</v>
      </c>
      <c r="I112">
        <f t="shared" si="8"/>
        <v>-1</v>
      </c>
      <c r="J112" t="str">
        <f t="shared" si="9"/>
        <v>NA</v>
      </c>
      <c r="K112" s="8">
        <f t="shared" si="10"/>
        <v>576.05515794241057</v>
      </c>
      <c r="L112" s="9">
        <f t="shared" si="11"/>
        <v>0</v>
      </c>
      <c r="M112">
        <f t="shared" si="12"/>
        <v>0</v>
      </c>
      <c r="N112">
        <f t="shared" si="13"/>
        <v>0</v>
      </c>
    </row>
    <row r="113" spans="1:14" x14ac:dyDescent="0.2">
      <c r="A113" s="5">
        <v>42116</v>
      </c>
      <c r="B113" s="6">
        <v>571.97427693514226</v>
      </c>
      <c r="C113" s="6">
        <v>622.14210053984857</v>
      </c>
      <c r="D113" s="6">
        <v>520.97452317329771</v>
      </c>
      <c r="E113" s="6">
        <v>573.70749929398551</v>
      </c>
      <c r="H113" t="str">
        <f t="shared" si="7"/>
        <v>NA</v>
      </c>
      <c r="I113">
        <f t="shared" si="8"/>
        <v>-1</v>
      </c>
      <c r="J113" t="str">
        <f t="shared" si="9"/>
        <v>NA</v>
      </c>
      <c r="K113" s="8">
        <f t="shared" si="10"/>
        <v>576.05515794241057</v>
      </c>
      <c r="L113" s="9">
        <f t="shared" si="11"/>
        <v>0</v>
      </c>
      <c r="M113">
        <f t="shared" si="12"/>
        <v>0</v>
      </c>
      <c r="N113">
        <f t="shared" si="13"/>
        <v>0</v>
      </c>
    </row>
    <row r="114" spans="1:14" x14ac:dyDescent="0.2">
      <c r="A114" s="5">
        <v>42117</v>
      </c>
      <c r="B114" s="6">
        <v>576.41154881549699</v>
      </c>
      <c r="C114" s="6">
        <v>644.39947726795708</v>
      </c>
      <c r="D114" s="6">
        <v>521.58518138226566</v>
      </c>
      <c r="E114" s="6">
        <v>580.26839517720191</v>
      </c>
      <c r="H114" t="str">
        <f t="shared" si="7"/>
        <v>NA</v>
      </c>
      <c r="I114">
        <f t="shared" si="8"/>
        <v>-1</v>
      </c>
      <c r="J114" t="str">
        <f t="shared" si="9"/>
        <v>NA</v>
      </c>
      <c r="K114" s="8">
        <f t="shared" si="10"/>
        <v>576.05515794241057</v>
      </c>
      <c r="L114" s="9">
        <f t="shared" si="11"/>
        <v>0</v>
      </c>
      <c r="M114">
        <f t="shared" si="12"/>
        <v>0</v>
      </c>
      <c r="N114">
        <f t="shared" si="13"/>
        <v>0</v>
      </c>
    </row>
    <row r="115" spans="1:14" x14ac:dyDescent="0.2">
      <c r="A115" s="5">
        <v>42118</v>
      </c>
      <c r="B115" s="6">
        <v>585.71538884565405</v>
      </c>
      <c r="C115" s="6">
        <v>642.05887055053097</v>
      </c>
      <c r="D115" s="6">
        <v>518.77480322307429</v>
      </c>
      <c r="E115" s="6">
        <v>603.37382620426104</v>
      </c>
      <c r="H115" t="str">
        <f t="shared" si="7"/>
        <v>BUY</v>
      </c>
      <c r="I115">
        <f t="shared" si="8"/>
        <v>1</v>
      </c>
      <c r="J115" t="str">
        <f t="shared" si="9"/>
        <v>BUY</v>
      </c>
      <c r="K115" s="8">
        <f t="shared" si="10"/>
        <v>603.37382620426104</v>
      </c>
      <c r="L115" s="9">
        <f t="shared" si="11"/>
        <v>-4.7423702201415868E-2</v>
      </c>
      <c r="M115">
        <f t="shared" si="12"/>
        <v>0</v>
      </c>
      <c r="N115">
        <f t="shared" si="13"/>
        <v>1</v>
      </c>
    </row>
    <row r="116" spans="1:14" x14ac:dyDescent="0.2">
      <c r="A116" s="5">
        <v>42119</v>
      </c>
      <c r="B116" s="6">
        <v>570.50854484958893</v>
      </c>
      <c r="C116" s="6">
        <v>627.42691497305623</v>
      </c>
      <c r="D116" s="6">
        <v>513.59037647879802</v>
      </c>
      <c r="E116" s="6">
        <v>572.04325895518969</v>
      </c>
      <c r="H116" t="str">
        <f t="shared" si="7"/>
        <v>SELL</v>
      </c>
      <c r="I116">
        <f t="shared" si="8"/>
        <v>-1</v>
      </c>
      <c r="J116" t="str">
        <f t="shared" si="9"/>
        <v>SELL</v>
      </c>
      <c r="K116" s="8">
        <f t="shared" si="10"/>
        <v>572.04325895518969</v>
      </c>
      <c r="L116" s="9">
        <f t="shared" si="11"/>
        <v>-5.1925631985343973E-2</v>
      </c>
      <c r="M116">
        <f t="shared" si="12"/>
        <v>0</v>
      </c>
      <c r="N116">
        <f t="shared" si="13"/>
        <v>1</v>
      </c>
    </row>
    <row r="117" spans="1:14" x14ac:dyDescent="0.2">
      <c r="A117" s="5">
        <v>42120</v>
      </c>
      <c r="B117" s="6">
        <v>556.58099551349164</v>
      </c>
      <c r="C117" s="6">
        <v>604.43578639260249</v>
      </c>
      <c r="D117" s="6">
        <v>504.26523714248583</v>
      </c>
      <c r="E117" s="6">
        <v>578.16689083499739</v>
      </c>
      <c r="H117" t="str">
        <f t="shared" si="7"/>
        <v>NA</v>
      </c>
      <c r="I117">
        <f t="shared" si="8"/>
        <v>-1</v>
      </c>
      <c r="J117" t="str">
        <f t="shared" si="9"/>
        <v>NA</v>
      </c>
      <c r="K117" s="8">
        <f t="shared" si="10"/>
        <v>572.04325895518969</v>
      </c>
      <c r="L117" s="9">
        <f t="shared" si="11"/>
        <v>0</v>
      </c>
      <c r="M117">
        <f t="shared" si="12"/>
        <v>0</v>
      </c>
      <c r="N117">
        <f t="shared" si="13"/>
        <v>0</v>
      </c>
    </row>
    <row r="118" spans="1:14" x14ac:dyDescent="0.2">
      <c r="A118" s="5">
        <v>42121</v>
      </c>
      <c r="B118" s="6">
        <v>531.34458658027438</v>
      </c>
      <c r="C118" s="6">
        <v>577.70793975931349</v>
      </c>
      <c r="D118" s="6">
        <v>485.55043021209144</v>
      </c>
      <c r="E118" s="6">
        <v>546.98807773821625</v>
      </c>
      <c r="H118" t="str">
        <f t="shared" si="7"/>
        <v>SELL</v>
      </c>
      <c r="I118">
        <f t="shared" si="8"/>
        <v>-1</v>
      </c>
      <c r="J118" t="str">
        <f t="shared" si="9"/>
        <v>NA</v>
      </c>
      <c r="K118" s="8">
        <f t="shared" si="10"/>
        <v>572.04325895518969</v>
      </c>
      <c r="L118" s="9">
        <f t="shared" si="11"/>
        <v>0</v>
      </c>
      <c r="M118">
        <f t="shared" si="12"/>
        <v>0</v>
      </c>
      <c r="N118">
        <f t="shared" si="13"/>
        <v>0</v>
      </c>
    </row>
    <row r="119" spans="1:14" x14ac:dyDescent="0.2">
      <c r="A119" s="5">
        <v>42122</v>
      </c>
      <c r="B119" s="6">
        <v>514.34184420625911</v>
      </c>
      <c r="C119" s="6">
        <v>562.83918650540056</v>
      </c>
      <c r="D119" s="6">
        <v>461.38451186354951</v>
      </c>
      <c r="E119" s="6">
        <v>506.53232507679718</v>
      </c>
      <c r="H119" t="str">
        <f t="shared" si="7"/>
        <v>SELL</v>
      </c>
      <c r="I119">
        <f t="shared" si="8"/>
        <v>-1</v>
      </c>
      <c r="J119" t="str">
        <f t="shared" si="9"/>
        <v>NA</v>
      </c>
      <c r="K119" s="8">
        <f t="shared" si="10"/>
        <v>572.04325895518969</v>
      </c>
      <c r="L119" s="9">
        <f t="shared" si="11"/>
        <v>0</v>
      </c>
      <c r="M119">
        <f t="shared" si="12"/>
        <v>0</v>
      </c>
      <c r="N119">
        <f t="shared" si="13"/>
        <v>0</v>
      </c>
    </row>
    <row r="120" spans="1:14" x14ac:dyDescent="0.2">
      <c r="A120" s="5">
        <v>42123</v>
      </c>
      <c r="B120" s="6">
        <v>513.50087626346044</v>
      </c>
      <c r="C120" s="6">
        <v>564.82938656998999</v>
      </c>
      <c r="D120" s="6">
        <v>460.1175918640464</v>
      </c>
      <c r="E120" s="6">
        <v>515.93722421205541</v>
      </c>
      <c r="H120" t="str">
        <f t="shared" si="7"/>
        <v>NA</v>
      </c>
      <c r="I120">
        <f t="shared" si="8"/>
        <v>-1</v>
      </c>
      <c r="J120" t="str">
        <f t="shared" si="9"/>
        <v>NA</v>
      </c>
      <c r="K120" s="8">
        <f t="shared" si="10"/>
        <v>572.04325895518969</v>
      </c>
      <c r="L120" s="9">
        <f t="shared" si="11"/>
        <v>0</v>
      </c>
      <c r="M120">
        <f t="shared" si="12"/>
        <v>0</v>
      </c>
      <c r="N120">
        <f t="shared" si="13"/>
        <v>0</v>
      </c>
    </row>
    <row r="121" spans="1:14" x14ac:dyDescent="0.2">
      <c r="A121" s="5">
        <v>42124</v>
      </c>
      <c r="B121" s="6">
        <v>529.2796971029087</v>
      </c>
      <c r="C121" s="6">
        <v>584.90819953644154</v>
      </c>
      <c r="D121" s="6">
        <v>476.40562138819217</v>
      </c>
      <c r="E121" s="6">
        <v>537.6824644592258</v>
      </c>
      <c r="H121" t="str">
        <f t="shared" si="7"/>
        <v>NA</v>
      </c>
      <c r="I121">
        <f t="shared" si="8"/>
        <v>-1</v>
      </c>
      <c r="J121" t="str">
        <f t="shared" si="9"/>
        <v>NA</v>
      </c>
      <c r="K121" s="8">
        <f t="shared" si="10"/>
        <v>572.04325895518969</v>
      </c>
      <c r="L121" s="9">
        <f t="shared" si="11"/>
        <v>0</v>
      </c>
      <c r="M121">
        <f t="shared" si="12"/>
        <v>0</v>
      </c>
      <c r="N121">
        <f t="shared" si="13"/>
        <v>0</v>
      </c>
    </row>
    <row r="122" spans="1:14" x14ac:dyDescent="0.2">
      <c r="A122" s="5">
        <v>42125</v>
      </c>
      <c r="B122" s="6">
        <v>538.49967806782081</v>
      </c>
      <c r="C122" s="6">
        <v>595.16975847499964</v>
      </c>
      <c r="D122" s="6">
        <v>484.20771306239436</v>
      </c>
      <c r="E122" s="6">
        <v>540.42203577354996</v>
      </c>
      <c r="H122" t="str">
        <f t="shared" si="7"/>
        <v>NA</v>
      </c>
      <c r="I122">
        <f t="shared" si="8"/>
        <v>-1</v>
      </c>
      <c r="J122" t="str">
        <f t="shared" si="9"/>
        <v>NA</v>
      </c>
      <c r="K122" s="8">
        <f t="shared" si="10"/>
        <v>572.04325895518969</v>
      </c>
      <c r="L122" s="9">
        <f t="shared" si="11"/>
        <v>0</v>
      </c>
      <c r="M122">
        <f t="shared" si="12"/>
        <v>0</v>
      </c>
      <c r="N122">
        <f t="shared" si="13"/>
        <v>0</v>
      </c>
    </row>
    <row r="123" spans="1:14" x14ac:dyDescent="0.2">
      <c r="A123" s="5">
        <v>42126</v>
      </c>
      <c r="B123" s="6">
        <v>546.63281844736287</v>
      </c>
      <c r="C123" s="6">
        <v>605.17373205977515</v>
      </c>
      <c r="D123" s="6">
        <v>496.50029500467042</v>
      </c>
      <c r="E123" s="6">
        <v>550.83113541031014</v>
      </c>
      <c r="H123" t="str">
        <f t="shared" si="7"/>
        <v>BUY</v>
      </c>
      <c r="I123">
        <f t="shared" si="8"/>
        <v>1</v>
      </c>
      <c r="J123" t="str">
        <f t="shared" si="9"/>
        <v>BUY</v>
      </c>
      <c r="K123" s="8">
        <f t="shared" si="10"/>
        <v>550.83113541031014</v>
      </c>
      <c r="L123" s="9">
        <f t="shared" si="11"/>
        <v>3.7081327701723989E-2</v>
      </c>
      <c r="M123">
        <f t="shared" si="12"/>
        <v>1</v>
      </c>
      <c r="N123">
        <f t="shared" si="13"/>
        <v>0</v>
      </c>
    </row>
    <row r="124" spans="1:14" x14ac:dyDescent="0.2">
      <c r="A124" s="5">
        <v>42127</v>
      </c>
      <c r="B124" s="6">
        <v>543.80417919636932</v>
      </c>
      <c r="C124" s="6">
        <v>599.3914630871443</v>
      </c>
      <c r="D124" s="6">
        <v>481.64593553761489</v>
      </c>
      <c r="E124" s="6">
        <v>537.88622753920163</v>
      </c>
      <c r="H124" t="str">
        <f t="shared" si="7"/>
        <v>NA</v>
      </c>
      <c r="I124">
        <f t="shared" si="8"/>
        <v>1</v>
      </c>
      <c r="J124" t="str">
        <f t="shared" si="9"/>
        <v>NA</v>
      </c>
      <c r="K124" s="8">
        <f t="shared" si="10"/>
        <v>550.83113541031014</v>
      </c>
      <c r="L124" s="9">
        <f t="shared" si="11"/>
        <v>0</v>
      </c>
      <c r="M124">
        <f t="shared" si="12"/>
        <v>0</v>
      </c>
      <c r="N124">
        <f t="shared" si="13"/>
        <v>0</v>
      </c>
    </row>
    <row r="125" spans="1:14" x14ac:dyDescent="0.2">
      <c r="A125" s="5">
        <v>42128</v>
      </c>
      <c r="B125" s="6">
        <v>535.25582523032654</v>
      </c>
      <c r="C125" s="6">
        <v>594.64807843086203</v>
      </c>
      <c r="D125" s="6">
        <v>487.00744128640537</v>
      </c>
      <c r="E125" s="6">
        <v>542.73384468975951</v>
      </c>
      <c r="H125" t="str">
        <f t="shared" si="7"/>
        <v>NA</v>
      </c>
      <c r="I125">
        <f t="shared" si="8"/>
        <v>1</v>
      </c>
      <c r="J125" t="str">
        <f t="shared" si="9"/>
        <v>NA</v>
      </c>
      <c r="K125" s="8">
        <f t="shared" si="10"/>
        <v>550.83113541031014</v>
      </c>
      <c r="L125" s="9">
        <f t="shared" si="11"/>
        <v>0</v>
      </c>
      <c r="M125">
        <f t="shared" si="12"/>
        <v>0</v>
      </c>
      <c r="N125">
        <f t="shared" si="13"/>
        <v>0</v>
      </c>
    </row>
    <row r="126" spans="1:14" x14ac:dyDescent="0.2">
      <c r="A126" s="5">
        <v>42129</v>
      </c>
      <c r="B126" s="6">
        <v>544.73289770793531</v>
      </c>
      <c r="C126" s="6">
        <v>590.96618240876501</v>
      </c>
      <c r="D126" s="6">
        <v>489.52593144799408</v>
      </c>
      <c r="E126" s="6">
        <v>549.68216863362727</v>
      </c>
      <c r="H126" t="str">
        <f t="shared" si="7"/>
        <v>NA</v>
      </c>
      <c r="I126">
        <f t="shared" si="8"/>
        <v>1</v>
      </c>
      <c r="J126" t="str">
        <f t="shared" si="9"/>
        <v>NA</v>
      </c>
      <c r="K126" s="8">
        <f t="shared" si="10"/>
        <v>550.83113541031014</v>
      </c>
      <c r="L126" s="9">
        <f t="shared" si="11"/>
        <v>0</v>
      </c>
      <c r="M126">
        <f t="shared" si="12"/>
        <v>0</v>
      </c>
      <c r="N126">
        <f t="shared" si="13"/>
        <v>0</v>
      </c>
    </row>
    <row r="127" spans="1:14" x14ac:dyDescent="0.2">
      <c r="A127" s="5">
        <v>42130</v>
      </c>
      <c r="B127" s="6">
        <v>547.58645054552198</v>
      </c>
      <c r="C127" s="6">
        <v>600.54768058620982</v>
      </c>
      <c r="D127" s="6">
        <v>492.65994109552452</v>
      </c>
      <c r="E127" s="6">
        <v>548.29978451240834</v>
      </c>
      <c r="H127" t="str">
        <f t="shared" si="7"/>
        <v>NA</v>
      </c>
      <c r="I127">
        <f t="shared" si="8"/>
        <v>1</v>
      </c>
      <c r="J127" t="str">
        <f t="shared" si="9"/>
        <v>NA</v>
      </c>
      <c r="K127" s="8">
        <f t="shared" si="10"/>
        <v>550.83113541031014</v>
      </c>
      <c r="L127" s="9">
        <f t="shared" si="11"/>
        <v>0</v>
      </c>
      <c r="M127">
        <f t="shared" si="12"/>
        <v>0</v>
      </c>
      <c r="N127">
        <f t="shared" si="13"/>
        <v>0</v>
      </c>
    </row>
    <row r="128" spans="1:14" x14ac:dyDescent="0.2">
      <c r="A128" s="5">
        <v>42131</v>
      </c>
      <c r="B128" s="6">
        <v>561.06174128820328</v>
      </c>
      <c r="C128" s="6">
        <v>618.54882903114492</v>
      </c>
      <c r="D128" s="6">
        <v>506.871008869185</v>
      </c>
      <c r="E128" s="6">
        <v>561.3278537538713</v>
      </c>
      <c r="H128" t="str">
        <f t="shared" si="7"/>
        <v>BUY</v>
      </c>
      <c r="I128">
        <f t="shared" si="8"/>
        <v>1</v>
      </c>
      <c r="J128" t="str">
        <f t="shared" si="9"/>
        <v>NA</v>
      </c>
      <c r="K128" s="8">
        <f t="shared" si="10"/>
        <v>550.83113541031014</v>
      </c>
      <c r="L128" s="9">
        <f t="shared" si="11"/>
        <v>0</v>
      </c>
      <c r="M128">
        <f t="shared" si="12"/>
        <v>0</v>
      </c>
      <c r="N128">
        <f t="shared" si="13"/>
        <v>0</v>
      </c>
    </row>
    <row r="129" spans="1:14" x14ac:dyDescent="0.2">
      <c r="A129" s="5">
        <v>42132</v>
      </c>
      <c r="B129" s="6">
        <v>547.95157031456415</v>
      </c>
      <c r="C129" s="6">
        <v>593.21166814021467</v>
      </c>
      <c r="D129" s="6">
        <v>487.82078870873522</v>
      </c>
      <c r="E129" s="6">
        <v>556.49310665541213</v>
      </c>
      <c r="H129" t="str">
        <f t="shared" si="7"/>
        <v>NA</v>
      </c>
      <c r="I129">
        <f t="shared" si="8"/>
        <v>1</v>
      </c>
      <c r="J129" t="str">
        <f t="shared" si="9"/>
        <v>NA</v>
      </c>
      <c r="K129" s="8">
        <f t="shared" si="10"/>
        <v>550.83113541031014</v>
      </c>
      <c r="L129" s="9">
        <f t="shared" si="11"/>
        <v>0</v>
      </c>
      <c r="M129">
        <f t="shared" si="12"/>
        <v>0</v>
      </c>
      <c r="N129">
        <f t="shared" si="13"/>
        <v>0</v>
      </c>
    </row>
    <row r="130" spans="1:14" x14ac:dyDescent="0.2">
      <c r="A130" s="5">
        <v>42133</v>
      </c>
      <c r="B130" s="6">
        <v>550.53036850132446</v>
      </c>
      <c r="C130" s="6">
        <v>604.7420698572563</v>
      </c>
      <c r="D130" s="6">
        <v>492.11591940184843</v>
      </c>
      <c r="E130" s="6">
        <v>555.46368682865477</v>
      </c>
      <c r="H130" t="str">
        <f t="shared" si="7"/>
        <v>NA</v>
      </c>
      <c r="I130">
        <f t="shared" si="8"/>
        <v>1</v>
      </c>
      <c r="J130" t="str">
        <f t="shared" si="9"/>
        <v>NA</v>
      </c>
      <c r="K130" s="8">
        <f t="shared" si="10"/>
        <v>550.83113541031014</v>
      </c>
      <c r="L130" s="9">
        <f t="shared" si="11"/>
        <v>0</v>
      </c>
      <c r="M130">
        <f t="shared" si="12"/>
        <v>0</v>
      </c>
      <c r="N130">
        <f t="shared" si="13"/>
        <v>0</v>
      </c>
    </row>
    <row r="131" spans="1:14" x14ac:dyDescent="0.2">
      <c r="A131" s="5">
        <v>42134</v>
      </c>
      <c r="B131" s="6">
        <v>554.20361525429621</v>
      </c>
      <c r="C131" s="6">
        <v>607.45253019996107</v>
      </c>
      <c r="D131" s="6">
        <v>504.44055328356023</v>
      </c>
      <c r="E131" s="6">
        <v>558.18715717201417</v>
      </c>
      <c r="H131" t="str">
        <f t="shared" si="7"/>
        <v>NA</v>
      </c>
      <c r="I131">
        <f t="shared" si="8"/>
        <v>1</v>
      </c>
      <c r="J131" t="str">
        <f t="shared" si="9"/>
        <v>NA</v>
      </c>
      <c r="K131" s="8">
        <f t="shared" si="10"/>
        <v>550.83113541031014</v>
      </c>
      <c r="L131" s="9">
        <f t="shared" si="11"/>
        <v>0</v>
      </c>
      <c r="M131">
        <f t="shared" si="12"/>
        <v>0</v>
      </c>
      <c r="N131">
        <f t="shared" si="13"/>
        <v>0</v>
      </c>
    </row>
    <row r="132" spans="1:14" x14ac:dyDescent="0.2">
      <c r="A132" s="5">
        <v>42135</v>
      </c>
      <c r="B132" s="6">
        <v>573.70667990321954</v>
      </c>
      <c r="C132" s="6">
        <v>617.85253055605108</v>
      </c>
      <c r="D132" s="6">
        <v>508.56712120120852</v>
      </c>
      <c r="E132" s="6">
        <v>587.32523825413602</v>
      </c>
      <c r="H132" t="str">
        <f t="shared" si="7"/>
        <v>BUY</v>
      </c>
      <c r="I132">
        <f t="shared" si="8"/>
        <v>1</v>
      </c>
      <c r="J132" t="str">
        <f t="shared" si="9"/>
        <v>NA</v>
      </c>
      <c r="K132" s="8">
        <f t="shared" si="10"/>
        <v>550.83113541031014</v>
      </c>
      <c r="L132" s="9">
        <f t="shared" si="11"/>
        <v>0</v>
      </c>
      <c r="M132">
        <f t="shared" si="12"/>
        <v>0</v>
      </c>
      <c r="N132">
        <f t="shared" si="13"/>
        <v>0</v>
      </c>
    </row>
    <row r="133" spans="1:14" x14ac:dyDescent="0.2">
      <c r="A133" s="5">
        <v>42136</v>
      </c>
      <c r="B133" s="6">
        <v>561.49130892901746</v>
      </c>
      <c r="C133" s="6">
        <v>605.60867795777881</v>
      </c>
      <c r="D133" s="6">
        <v>501.24780402670672</v>
      </c>
      <c r="E133" s="6">
        <v>575.03937851740511</v>
      </c>
      <c r="H133" t="str">
        <f t="shared" si="7"/>
        <v>NA</v>
      </c>
      <c r="I133">
        <f t="shared" si="8"/>
        <v>1</v>
      </c>
      <c r="J133" t="str">
        <f t="shared" si="9"/>
        <v>NA</v>
      </c>
      <c r="K133" s="8">
        <f t="shared" si="10"/>
        <v>550.83113541031014</v>
      </c>
      <c r="L133" s="9">
        <f t="shared" si="11"/>
        <v>0</v>
      </c>
      <c r="M133">
        <f t="shared" si="12"/>
        <v>0</v>
      </c>
      <c r="N133">
        <f t="shared" si="13"/>
        <v>0</v>
      </c>
    </row>
    <row r="134" spans="1:14" x14ac:dyDescent="0.2">
      <c r="A134" s="5">
        <v>42137</v>
      </c>
      <c r="B134" s="6">
        <v>552.07092673262719</v>
      </c>
      <c r="C134" s="6">
        <v>604.71826703682302</v>
      </c>
      <c r="D134" s="6">
        <v>503.239186240631</v>
      </c>
      <c r="E134" s="6">
        <v>556.72121879749511</v>
      </c>
      <c r="H134" t="str">
        <f t="shared" si="7"/>
        <v>NA</v>
      </c>
      <c r="I134">
        <f t="shared" si="8"/>
        <v>1</v>
      </c>
      <c r="J134" t="str">
        <f t="shared" si="9"/>
        <v>NA</v>
      </c>
      <c r="K134" s="8">
        <f t="shared" si="10"/>
        <v>550.83113541031014</v>
      </c>
      <c r="L134" s="9">
        <f t="shared" si="11"/>
        <v>0</v>
      </c>
      <c r="M134">
        <f t="shared" si="12"/>
        <v>0</v>
      </c>
      <c r="N134">
        <f t="shared" si="13"/>
        <v>0</v>
      </c>
    </row>
    <row r="135" spans="1:14" x14ac:dyDescent="0.2">
      <c r="A135" s="5">
        <v>42138</v>
      </c>
      <c r="B135" s="6">
        <v>568.19515769773182</v>
      </c>
      <c r="C135" s="6">
        <v>638.06184046007945</v>
      </c>
      <c r="D135" s="6">
        <v>510.21882973669324</v>
      </c>
      <c r="E135" s="6">
        <v>581.27511085761819</v>
      </c>
      <c r="H135" t="str">
        <f t="shared" si="7"/>
        <v>NA</v>
      </c>
      <c r="I135">
        <f t="shared" si="8"/>
        <v>1</v>
      </c>
      <c r="J135" t="str">
        <f t="shared" si="9"/>
        <v>NA</v>
      </c>
      <c r="K135" s="8">
        <f t="shared" si="10"/>
        <v>550.83113541031014</v>
      </c>
      <c r="L135" s="9">
        <f t="shared" si="11"/>
        <v>0</v>
      </c>
      <c r="M135">
        <f t="shared" si="12"/>
        <v>0</v>
      </c>
      <c r="N135">
        <f t="shared" si="13"/>
        <v>0</v>
      </c>
    </row>
    <row r="136" spans="1:14" x14ac:dyDescent="0.2">
      <c r="A136" s="5">
        <v>42139</v>
      </c>
      <c r="B136" s="6">
        <v>567.65858645423714</v>
      </c>
      <c r="C136" s="6">
        <v>625.73652705132463</v>
      </c>
      <c r="D136" s="6">
        <v>516.30541600776053</v>
      </c>
      <c r="E136" s="6">
        <v>572.6643389934776</v>
      </c>
      <c r="H136" t="str">
        <f t="shared" ref="H136:H199" si="14">IF(E136&gt;MAX(E131:E135),"BUY",IF(E136&lt;MIN(E131:E135),"SELL","NA"))</f>
        <v>NA</v>
      </c>
      <c r="I136">
        <f t="shared" ref="I136:I199" si="15">IF(H136="BUY",1,IF(H136="SELL",-1,I135))</f>
        <v>1</v>
      </c>
      <c r="J136" t="str">
        <f t="shared" ref="J136:J199" si="16">IF(I136&lt;&gt;I135,IF(I136=1,"BUY","SELL"),"NA")</f>
        <v>NA</v>
      </c>
      <c r="K136" s="8">
        <f t="shared" ref="K136:K199" si="17">IF(J136&lt;&gt;"NA",E136,K135)</f>
        <v>550.83113541031014</v>
      </c>
      <c r="L136" s="9">
        <f t="shared" si="11"/>
        <v>0</v>
      </c>
      <c r="M136">
        <f t="shared" si="12"/>
        <v>0</v>
      </c>
      <c r="N136">
        <f t="shared" si="13"/>
        <v>0</v>
      </c>
    </row>
    <row r="137" spans="1:14" x14ac:dyDescent="0.2">
      <c r="A137" s="5">
        <v>42140</v>
      </c>
      <c r="B137" s="6">
        <v>572.17212750976682</v>
      </c>
      <c r="C137" s="6">
        <v>631.43241607332789</v>
      </c>
      <c r="D137" s="6">
        <v>509.6502962817512</v>
      </c>
      <c r="E137" s="6">
        <v>584.20634151822583</v>
      </c>
      <c r="H137" t="str">
        <f t="shared" si="14"/>
        <v>NA</v>
      </c>
      <c r="I137">
        <f t="shared" si="15"/>
        <v>1</v>
      </c>
      <c r="J137" t="str">
        <f t="shared" si="16"/>
        <v>NA</v>
      </c>
      <c r="K137" s="8">
        <f t="shared" si="17"/>
        <v>550.83113541031014</v>
      </c>
      <c r="L137" s="9">
        <f t="shared" si="11"/>
        <v>0</v>
      </c>
      <c r="M137">
        <f t="shared" si="12"/>
        <v>0</v>
      </c>
      <c r="N137">
        <f t="shared" si="13"/>
        <v>0</v>
      </c>
    </row>
    <row r="138" spans="1:14" x14ac:dyDescent="0.2">
      <c r="A138" s="5">
        <v>42141</v>
      </c>
      <c r="B138" s="6">
        <v>568.44540331091423</v>
      </c>
      <c r="C138" s="6">
        <v>623.63646211858304</v>
      </c>
      <c r="D138" s="6">
        <v>517.56326519168522</v>
      </c>
      <c r="E138" s="6">
        <v>570.52462139960483</v>
      </c>
      <c r="H138" t="str">
        <f t="shared" si="14"/>
        <v>NA</v>
      </c>
      <c r="I138">
        <f t="shared" si="15"/>
        <v>1</v>
      </c>
      <c r="J138" t="str">
        <f t="shared" si="16"/>
        <v>NA</v>
      </c>
      <c r="K138" s="8">
        <f t="shared" si="17"/>
        <v>550.83113541031014</v>
      </c>
      <c r="L138" s="9">
        <f t="shared" si="11"/>
        <v>0</v>
      </c>
      <c r="M138">
        <f t="shared" si="12"/>
        <v>0</v>
      </c>
      <c r="N138">
        <f t="shared" si="13"/>
        <v>0</v>
      </c>
    </row>
    <row r="139" spans="1:14" x14ac:dyDescent="0.2">
      <c r="A139" s="5">
        <v>42142</v>
      </c>
      <c r="B139" s="6">
        <v>566.47923779105304</v>
      </c>
      <c r="C139" s="6">
        <v>622.40901191567389</v>
      </c>
      <c r="D139" s="6">
        <v>501.1416751415544</v>
      </c>
      <c r="E139" s="6">
        <v>574.81358147797926</v>
      </c>
      <c r="H139" t="str">
        <f t="shared" si="14"/>
        <v>NA</v>
      </c>
      <c r="I139">
        <f t="shared" si="15"/>
        <v>1</v>
      </c>
      <c r="J139" t="str">
        <f t="shared" si="16"/>
        <v>NA</v>
      </c>
      <c r="K139" s="8">
        <f t="shared" si="17"/>
        <v>550.83113541031014</v>
      </c>
      <c r="L139" s="9">
        <f t="shared" si="11"/>
        <v>0</v>
      </c>
      <c r="M139">
        <f t="shared" si="12"/>
        <v>0</v>
      </c>
      <c r="N139">
        <f t="shared" si="13"/>
        <v>0</v>
      </c>
    </row>
    <row r="140" spans="1:14" x14ac:dyDescent="0.2">
      <c r="A140" s="5">
        <v>42143</v>
      </c>
      <c r="B140" s="6">
        <v>572.56737965335753</v>
      </c>
      <c r="C140" s="6">
        <v>634.12126106676862</v>
      </c>
      <c r="D140" s="6">
        <v>512.79574252018517</v>
      </c>
      <c r="E140" s="6">
        <v>566.11810666083318</v>
      </c>
      <c r="H140" t="str">
        <f t="shared" si="14"/>
        <v>SELL</v>
      </c>
      <c r="I140">
        <f t="shared" si="15"/>
        <v>-1</v>
      </c>
      <c r="J140" t="str">
        <f t="shared" si="16"/>
        <v>SELL</v>
      </c>
      <c r="K140" s="8">
        <f t="shared" si="17"/>
        <v>566.11810666083318</v>
      </c>
      <c r="L140" s="9">
        <f t="shared" si="11"/>
        <v>2.7752554762787481E-2</v>
      </c>
      <c r="M140">
        <f t="shared" si="12"/>
        <v>1</v>
      </c>
      <c r="N140">
        <f t="shared" si="13"/>
        <v>0</v>
      </c>
    </row>
    <row r="141" spans="1:14" x14ac:dyDescent="0.2">
      <c r="A141" s="5">
        <v>42144</v>
      </c>
      <c r="B141" s="6">
        <v>580.92817698012607</v>
      </c>
      <c r="C141" s="6">
        <v>640.08291253380366</v>
      </c>
      <c r="D141" s="6">
        <v>516.76005765102616</v>
      </c>
      <c r="E141" s="6">
        <v>589.50798848643501</v>
      </c>
      <c r="H141" t="str">
        <f t="shared" si="14"/>
        <v>BUY</v>
      </c>
      <c r="I141">
        <f t="shared" si="15"/>
        <v>1</v>
      </c>
      <c r="J141" t="str">
        <f t="shared" si="16"/>
        <v>BUY</v>
      </c>
      <c r="K141" s="8">
        <f t="shared" si="17"/>
        <v>589.50798848643501</v>
      </c>
      <c r="L141" s="9">
        <f t="shared" si="11"/>
        <v>-4.1316258127767208E-2</v>
      </c>
      <c r="M141">
        <f t="shared" si="12"/>
        <v>0</v>
      </c>
      <c r="N141">
        <f t="shared" si="13"/>
        <v>1</v>
      </c>
    </row>
    <row r="142" spans="1:14" x14ac:dyDescent="0.2">
      <c r="A142" s="5">
        <v>42145</v>
      </c>
      <c r="B142" s="6">
        <v>584.27298830581799</v>
      </c>
      <c r="C142" s="6">
        <v>638.97665158540337</v>
      </c>
      <c r="D142" s="6">
        <v>529.41742775985506</v>
      </c>
      <c r="E142" s="6">
        <v>589.39998138588328</v>
      </c>
      <c r="H142" t="str">
        <f t="shared" si="14"/>
        <v>NA</v>
      </c>
      <c r="I142">
        <f t="shared" si="15"/>
        <v>1</v>
      </c>
      <c r="J142" t="str">
        <f t="shared" si="16"/>
        <v>NA</v>
      </c>
      <c r="K142" s="8">
        <f t="shared" si="17"/>
        <v>589.50798848643501</v>
      </c>
      <c r="L142" s="9">
        <f t="shared" si="11"/>
        <v>0</v>
      </c>
      <c r="M142">
        <f t="shared" si="12"/>
        <v>0</v>
      </c>
      <c r="N142">
        <f t="shared" si="13"/>
        <v>0</v>
      </c>
    </row>
    <row r="143" spans="1:14" x14ac:dyDescent="0.2">
      <c r="A143" s="5">
        <v>42146</v>
      </c>
      <c r="B143" s="6">
        <v>572.77459868642154</v>
      </c>
      <c r="C143" s="6">
        <v>626.17805849299543</v>
      </c>
      <c r="D143" s="6">
        <v>511.30273607142703</v>
      </c>
      <c r="E143" s="6">
        <v>568.02519071058248</v>
      </c>
      <c r="H143" t="str">
        <f t="shared" si="14"/>
        <v>NA</v>
      </c>
      <c r="I143">
        <f t="shared" si="15"/>
        <v>1</v>
      </c>
      <c r="J143" t="str">
        <f t="shared" si="16"/>
        <v>NA</v>
      </c>
      <c r="K143" s="8">
        <f t="shared" si="17"/>
        <v>589.50798848643501</v>
      </c>
      <c r="L143" s="9">
        <f t="shared" si="11"/>
        <v>0</v>
      </c>
      <c r="M143">
        <f t="shared" si="12"/>
        <v>0</v>
      </c>
      <c r="N143">
        <f t="shared" si="13"/>
        <v>0</v>
      </c>
    </row>
    <row r="144" spans="1:14" x14ac:dyDescent="0.2">
      <c r="A144" s="5">
        <v>42147</v>
      </c>
      <c r="B144" s="6">
        <v>583.36898148730029</v>
      </c>
      <c r="C144" s="6">
        <v>649.9300135799474</v>
      </c>
      <c r="D144" s="6">
        <v>516.86378660215792</v>
      </c>
      <c r="E144" s="6">
        <v>584.47072392539178</v>
      </c>
      <c r="H144" t="str">
        <f t="shared" si="14"/>
        <v>NA</v>
      </c>
      <c r="I144">
        <f t="shared" si="15"/>
        <v>1</v>
      </c>
      <c r="J144" t="str">
        <f t="shared" si="16"/>
        <v>NA</v>
      </c>
      <c r="K144" s="8">
        <f t="shared" si="17"/>
        <v>589.50798848643501</v>
      </c>
      <c r="L144" s="9">
        <f t="shared" si="11"/>
        <v>0</v>
      </c>
      <c r="M144">
        <f t="shared" si="12"/>
        <v>0</v>
      </c>
      <c r="N144">
        <f t="shared" si="13"/>
        <v>0</v>
      </c>
    </row>
    <row r="145" spans="1:14" x14ac:dyDescent="0.2">
      <c r="A145" s="5">
        <v>42148</v>
      </c>
      <c r="B145" s="6">
        <v>581.02655450156999</v>
      </c>
      <c r="C145" s="6">
        <v>638.67710979654908</v>
      </c>
      <c r="D145" s="6">
        <v>523.52789547856662</v>
      </c>
      <c r="E145" s="6">
        <v>587.61380069816914</v>
      </c>
      <c r="H145" t="str">
        <f t="shared" si="14"/>
        <v>NA</v>
      </c>
      <c r="I145">
        <f t="shared" si="15"/>
        <v>1</v>
      </c>
      <c r="J145" t="str">
        <f t="shared" si="16"/>
        <v>NA</v>
      </c>
      <c r="K145" s="8">
        <f t="shared" si="17"/>
        <v>589.50798848643501</v>
      </c>
      <c r="L145" s="9">
        <f t="shared" si="11"/>
        <v>0</v>
      </c>
      <c r="M145">
        <f t="shared" si="12"/>
        <v>0</v>
      </c>
      <c r="N145">
        <f t="shared" si="13"/>
        <v>0</v>
      </c>
    </row>
    <row r="146" spans="1:14" x14ac:dyDescent="0.2">
      <c r="A146" s="5">
        <v>42149</v>
      </c>
      <c r="B146" s="6">
        <v>581.34173166958226</v>
      </c>
      <c r="C146" s="6">
        <v>635.93709632913715</v>
      </c>
      <c r="D146" s="6">
        <v>527.95845615603048</v>
      </c>
      <c r="E146" s="6">
        <v>581.92867173780292</v>
      </c>
      <c r="H146" t="str">
        <f t="shared" si="14"/>
        <v>NA</v>
      </c>
      <c r="I146">
        <f t="shared" si="15"/>
        <v>1</v>
      </c>
      <c r="J146" t="str">
        <f t="shared" si="16"/>
        <v>NA</v>
      </c>
      <c r="K146" s="8">
        <f t="shared" si="17"/>
        <v>589.50798848643501</v>
      </c>
      <c r="L146" s="9">
        <f t="shared" si="11"/>
        <v>0</v>
      </c>
      <c r="M146">
        <f t="shared" si="12"/>
        <v>0</v>
      </c>
      <c r="N146">
        <f t="shared" si="13"/>
        <v>0</v>
      </c>
    </row>
    <row r="147" spans="1:14" x14ac:dyDescent="0.2">
      <c r="A147" s="5">
        <v>42150</v>
      </c>
      <c r="B147" s="6">
        <v>584.35011564806234</v>
      </c>
      <c r="C147" s="6">
        <v>646.23833269020054</v>
      </c>
      <c r="D147" s="6">
        <v>522.45643948146585</v>
      </c>
      <c r="E147" s="6">
        <v>601.40553732489298</v>
      </c>
      <c r="H147" t="str">
        <f t="shared" si="14"/>
        <v>BUY</v>
      </c>
      <c r="I147">
        <f t="shared" si="15"/>
        <v>1</v>
      </c>
      <c r="J147" t="str">
        <f t="shared" si="16"/>
        <v>NA</v>
      </c>
      <c r="K147" s="8">
        <f t="shared" si="17"/>
        <v>589.50798848643501</v>
      </c>
      <c r="L147" s="9">
        <f t="shared" si="11"/>
        <v>0</v>
      </c>
      <c r="M147">
        <f t="shared" si="12"/>
        <v>0</v>
      </c>
      <c r="N147">
        <f t="shared" si="13"/>
        <v>0</v>
      </c>
    </row>
    <row r="148" spans="1:14" x14ac:dyDescent="0.2">
      <c r="A148" s="5">
        <v>42151</v>
      </c>
      <c r="B148" s="6">
        <v>588.88417604109748</v>
      </c>
      <c r="C148" s="6">
        <v>645.86247400624427</v>
      </c>
      <c r="D148" s="6">
        <v>537.8547829606656</v>
      </c>
      <c r="E148" s="6">
        <v>595.44371664884613</v>
      </c>
      <c r="H148" t="str">
        <f t="shared" si="14"/>
        <v>NA</v>
      </c>
      <c r="I148">
        <f t="shared" si="15"/>
        <v>1</v>
      </c>
      <c r="J148" t="str">
        <f t="shared" si="16"/>
        <v>NA</v>
      </c>
      <c r="K148" s="8">
        <f t="shared" si="17"/>
        <v>589.50798848643501</v>
      </c>
      <c r="L148" s="9">
        <f t="shared" si="11"/>
        <v>0</v>
      </c>
      <c r="M148">
        <f t="shared" si="12"/>
        <v>0</v>
      </c>
      <c r="N148">
        <f t="shared" si="13"/>
        <v>0</v>
      </c>
    </row>
    <row r="149" spans="1:14" x14ac:dyDescent="0.2">
      <c r="A149" s="5">
        <v>42152</v>
      </c>
      <c r="B149" s="6">
        <v>596.29629631577291</v>
      </c>
      <c r="C149" s="6">
        <v>654.98205433854901</v>
      </c>
      <c r="D149" s="6">
        <v>535.06552552311132</v>
      </c>
      <c r="E149" s="6">
        <v>609.44979040831402</v>
      </c>
      <c r="H149" t="str">
        <f t="shared" si="14"/>
        <v>BUY</v>
      </c>
      <c r="I149">
        <f t="shared" si="15"/>
        <v>1</v>
      </c>
      <c r="J149" t="str">
        <f t="shared" si="16"/>
        <v>NA</v>
      </c>
      <c r="K149" s="8">
        <f t="shared" si="17"/>
        <v>589.50798848643501</v>
      </c>
      <c r="L149" s="9">
        <f t="shared" si="11"/>
        <v>0</v>
      </c>
      <c r="M149">
        <f t="shared" si="12"/>
        <v>0</v>
      </c>
      <c r="N149">
        <f t="shared" si="13"/>
        <v>0</v>
      </c>
    </row>
    <row r="150" spans="1:14" x14ac:dyDescent="0.2">
      <c r="A150" s="5">
        <v>42153</v>
      </c>
      <c r="B150" s="6">
        <v>598.34623097255428</v>
      </c>
      <c r="C150" s="6">
        <v>654.91255884683017</v>
      </c>
      <c r="D150" s="6">
        <v>542.56529773191994</v>
      </c>
      <c r="E150" s="6">
        <v>614.73822917383325</v>
      </c>
      <c r="H150" t="str">
        <f t="shared" si="14"/>
        <v>BUY</v>
      </c>
      <c r="I150">
        <f t="shared" si="15"/>
        <v>1</v>
      </c>
      <c r="J150" t="str">
        <f t="shared" si="16"/>
        <v>NA</v>
      </c>
      <c r="K150" s="8">
        <f t="shared" si="17"/>
        <v>589.50798848643501</v>
      </c>
      <c r="L150" s="9">
        <f t="shared" si="11"/>
        <v>0</v>
      </c>
      <c r="M150">
        <f t="shared" si="12"/>
        <v>0</v>
      </c>
      <c r="N150">
        <f t="shared" si="13"/>
        <v>0</v>
      </c>
    </row>
    <row r="151" spans="1:14" x14ac:dyDescent="0.2">
      <c r="A151" s="5">
        <v>42154</v>
      </c>
      <c r="B151" s="6">
        <v>608.17184774704185</v>
      </c>
      <c r="C151" s="6">
        <v>665.86351764796063</v>
      </c>
      <c r="D151" s="6">
        <v>546.54378398280846</v>
      </c>
      <c r="E151" s="6">
        <v>602.83163459113246</v>
      </c>
      <c r="H151" t="str">
        <f t="shared" si="14"/>
        <v>NA</v>
      </c>
      <c r="I151">
        <f t="shared" si="15"/>
        <v>1</v>
      </c>
      <c r="J151" t="str">
        <f t="shared" si="16"/>
        <v>NA</v>
      </c>
      <c r="K151" s="8">
        <f t="shared" si="17"/>
        <v>589.50798848643501</v>
      </c>
      <c r="L151" s="9">
        <f t="shared" si="11"/>
        <v>0</v>
      </c>
      <c r="M151">
        <f t="shared" si="12"/>
        <v>0</v>
      </c>
      <c r="N151">
        <f t="shared" si="13"/>
        <v>0</v>
      </c>
    </row>
    <row r="152" spans="1:14" x14ac:dyDescent="0.2">
      <c r="A152" s="5">
        <v>42155</v>
      </c>
      <c r="B152" s="6">
        <v>599.77967672550267</v>
      </c>
      <c r="C152" s="6">
        <v>653.90859215221917</v>
      </c>
      <c r="D152" s="6">
        <v>531.76340921740666</v>
      </c>
      <c r="E152" s="6">
        <v>602.83310346109897</v>
      </c>
      <c r="H152" t="str">
        <f t="shared" si="14"/>
        <v>NA</v>
      </c>
      <c r="I152">
        <f t="shared" si="15"/>
        <v>1</v>
      </c>
      <c r="J152" t="str">
        <f t="shared" si="16"/>
        <v>NA</v>
      </c>
      <c r="K152" s="8">
        <f t="shared" si="17"/>
        <v>589.50798848643501</v>
      </c>
      <c r="L152" s="9">
        <f t="shared" si="11"/>
        <v>0</v>
      </c>
      <c r="M152">
        <f t="shared" si="12"/>
        <v>0</v>
      </c>
      <c r="N152">
        <f t="shared" si="13"/>
        <v>0</v>
      </c>
    </row>
    <row r="153" spans="1:14" x14ac:dyDescent="0.2">
      <c r="A153" s="5">
        <v>42156</v>
      </c>
      <c r="B153" s="6">
        <v>592.78124901041429</v>
      </c>
      <c r="C153" s="6">
        <v>649.74265570005855</v>
      </c>
      <c r="D153" s="6">
        <v>538.96255310539811</v>
      </c>
      <c r="E153" s="6">
        <v>600.86098813937429</v>
      </c>
      <c r="H153" t="str">
        <f t="shared" si="14"/>
        <v>NA</v>
      </c>
      <c r="I153">
        <f t="shared" si="15"/>
        <v>1</v>
      </c>
      <c r="J153" t="str">
        <f t="shared" si="16"/>
        <v>NA</v>
      </c>
      <c r="K153" s="8">
        <f t="shared" si="17"/>
        <v>589.50798848643501</v>
      </c>
      <c r="L153" s="9">
        <f t="shared" si="11"/>
        <v>0</v>
      </c>
      <c r="M153">
        <f t="shared" si="12"/>
        <v>0</v>
      </c>
      <c r="N153">
        <f t="shared" si="13"/>
        <v>0</v>
      </c>
    </row>
    <row r="154" spans="1:14" x14ac:dyDescent="0.2">
      <c r="A154" s="5">
        <v>42157</v>
      </c>
      <c r="B154" s="6">
        <v>610.21402557204703</v>
      </c>
      <c r="C154" s="6">
        <v>679.6305656279867</v>
      </c>
      <c r="D154" s="6">
        <v>552.64764157625143</v>
      </c>
      <c r="E154" s="6">
        <v>614.65769065711117</v>
      </c>
      <c r="H154" t="str">
        <f t="shared" si="14"/>
        <v>NA</v>
      </c>
      <c r="I154">
        <f t="shared" si="15"/>
        <v>1</v>
      </c>
      <c r="J154" t="str">
        <f t="shared" si="16"/>
        <v>NA</v>
      </c>
      <c r="K154" s="8">
        <f t="shared" si="17"/>
        <v>589.50798848643501</v>
      </c>
      <c r="L154" s="9">
        <f t="shared" ref="L154:L217" si="18">IF(J154="SELL",(K154-K153)/K153,(K153-K154)/K153)</f>
        <v>0</v>
      </c>
      <c r="M154">
        <f t="shared" ref="M154:M217" si="19">IF(L154&gt;0,1,0)</f>
        <v>0</v>
      </c>
      <c r="N154">
        <f t="shared" ref="N154:N217" si="20">IF(L154&lt;0,1,0)</f>
        <v>0</v>
      </c>
    </row>
    <row r="155" spans="1:14" x14ac:dyDescent="0.2">
      <c r="A155" s="5">
        <v>42158</v>
      </c>
      <c r="B155" s="6">
        <v>592.10247641612216</v>
      </c>
      <c r="C155" s="6">
        <v>637.15347184819393</v>
      </c>
      <c r="D155" s="6">
        <v>531.62639397611815</v>
      </c>
      <c r="E155" s="6">
        <v>597.54210077678988</v>
      </c>
      <c r="H155" t="str">
        <f t="shared" si="14"/>
        <v>SELL</v>
      </c>
      <c r="I155">
        <f t="shared" si="15"/>
        <v>-1</v>
      </c>
      <c r="J155" t="str">
        <f t="shared" si="16"/>
        <v>SELL</v>
      </c>
      <c r="K155" s="8">
        <f t="shared" si="17"/>
        <v>597.54210077678988</v>
      </c>
      <c r="L155" s="9">
        <f t="shared" si="18"/>
        <v>1.3628504527958132E-2</v>
      </c>
      <c r="M155">
        <f t="shared" si="19"/>
        <v>1</v>
      </c>
      <c r="N155">
        <f t="shared" si="20"/>
        <v>0</v>
      </c>
    </row>
    <row r="156" spans="1:14" x14ac:dyDescent="0.2">
      <c r="A156" s="5">
        <v>42159</v>
      </c>
      <c r="B156" s="6">
        <v>592.03710873199918</v>
      </c>
      <c r="C156" s="6">
        <v>650.59323606147836</v>
      </c>
      <c r="D156" s="6">
        <v>531.77559148199009</v>
      </c>
      <c r="E156" s="6">
        <v>604.29057501447664</v>
      </c>
      <c r="H156" t="str">
        <f t="shared" si="14"/>
        <v>NA</v>
      </c>
      <c r="I156">
        <f t="shared" si="15"/>
        <v>-1</v>
      </c>
      <c r="J156" t="str">
        <f t="shared" si="16"/>
        <v>NA</v>
      </c>
      <c r="K156" s="8">
        <f t="shared" si="17"/>
        <v>597.54210077678988</v>
      </c>
      <c r="L156" s="9">
        <f t="shared" si="18"/>
        <v>0</v>
      </c>
      <c r="M156">
        <f t="shared" si="19"/>
        <v>0</v>
      </c>
      <c r="N156">
        <f t="shared" si="20"/>
        <v>0</v>
      </c>
    </row>
    <row r="157" spans="1:14" x14ac:dyDescent="0.2">
      <c r="A157" s="5">
        <v>42160</v>
      </c>
      <c r="B157" s="6">
        <v>581.93338637357533</v>
      </c>
      <c r="C157" s="6">
        <v>643.16292730144926</v>
      </c>
      <c r="D157" s="6">
        <v>519.01928839320306</v>
      </c>
      <c r="E157" s="6">
        <v>586.42043515859973</v>
      </c>
      <c r="H157" t="str">
        <f t="shared" si="14"/>
        <v>SELL</v>
      </c>
      <c r="I157">
        <f t="shared" si="15"/>
        <v>-1</v>
      </c>
      <c r="J157" t="str">
        <f t="shared" si="16"/>
        <v>NA</v>
      </c>
      <c r="K157" s="8">
        <f t="shared" si="17"/>
        <v>597.54210077678988</v>
      </c>
      <c r="L157" s="9">
        <f t="shared" si="18"/>
        <v>0</v>
      </c>
      <c r="M157">
        <f t="shared" si="19"/>
        <v>0</v>
      </c>
      <c r="N157">
        <f t="shared" si="20"/>
        <v>0</v>
      </c>
    </row>
    <row r="158" spans="1:14" x14ac:dyDescent="0.2">
      <c r="A158" s="5">
        <v>42161</v>
      </c>
      <c r="B158" s="6">
        <v>570.54345804327227</v>
      </c>
      <c r="C158" s="6">
        <v>632.68290379733935</v>
      </c>
      <c r="D158" s="6">
        <v>510.15155666615749</v>
      </c>
      <c r="E158" s="6">
        <v>558.73992598375935</v>
      </c>
      <c r="H158" t="str">
        <f t="shared" si="14"/>
        <v>SELL</v>
      </c>
      <c r="I158">
        <f t="shared" si="15"/>
        <v>-1</v>
      </c>
      <c r="J158" t="str">
        <f t="shared" si="16"/>
        <v>NA</v>
      </c>
      <c r="K158" s="8">
        <f t="shared" si="17"/>
        <v>597.54210077678988</v>
      </c>
      <c r="L158" s="9">
        <f t="shared" si="18"/>
        <v>0</v>
      </c>
      <c r="M158">
        <f t="shared" si="19"/>
        <v>0</v>
      </c>
      <c r="N158">
        <f t="shared" si="20"/>
        <v>0</v>
      </c>
    </row>
    <row r="159" spans="1:14" x14ac:dyDescent="0.2">
      <c r="A159" s="5">
        <v>42162</v>
      </c>
      <c r="B159" s="6">
        <v>579.59076677250255</v>
      </c>
      <c r="C159" s="6">
        <v>635.34884408407379</v>
      </c>
      <c r="D159" s="6">
        <v>530.26020454100853</v>
      </c>
      <c r="E159" s="6">
        <v>586.45414158588835</v>
      </c>
      <c r="H159" t="str">
        <f t="shared" si="14"/>
        <v>NA</v>
      </c>
      <c r="I159">
        <f t="shared" si="15"/>
        <v>-1</v>
      </c>
      <c r="J159" t="str">
        <f t="shared" si="16"/>
        <v>NA</v>
      </c>
      <c r="K159" s="8">
        <f t="shared" si="17"/>
        <v>597.54210077678988</v>
      </c>
      <c r="L159" s="9">
        <f t="shared" si="18"/>
        <v>0</v>
      </c>
      <c r="M159">
        <f t="shared" si="19"/>
        <v>0</v>
      </c>
      <c r="N159">
        <f t="shared" si="20"/>
        <v>0</v>
      </c>
    </row>
    <row r="160" spans="1:14" x14ac:dyDescent="0.2">
      <c r="A160" s="5">
        <v>42163</v>
      </c>
      <c r="B160" s="6">
        <v>601.31477542043569</v>
      </c>
      <c r="C160" s="6">
        <v>660.58165052765821</v>
      </c>
      <c r="D160" s="6">
        <v>542.73416491381272</v>
      </c>
      <c r="E160" s="6">
        <v>620.43905696364754</v>
      </c>
      <c r="H160" t="str">
        <f t="shared" si="14"/>
        <v>BUY</v>
      </c>
      <c r="I160">
        <f t="shared" si="15"/>
        <v>1</v>
      </c>
      <c r="J160" t="str">
        <f t="shared" si="16"/>
        <v>BUY</v>
      </c>
      <c r="K160" s="8">
        <f t="shared" si="17"/>
        <v>620.43905696364754</v>
      </c>
      <c r="L160" s="9">
        <f t="shared" si="18"/>
        <v>-3.8318565599130487E-2</v>
      </c>
      <c r="M160">
        <f t="shared" si="19"/>
        <v>0</v>
      </c>
      <c r="N160">
        <f t="shared" si="20"/>
        <v>1</v>
      </c>
    </row>
    <row r="161" spans="1:14" x14ac:dyDescent="0.2">
      <c r="A161" s="5">
        <v>42164</v>
      </c>
      <c r="B161" s="6">
        <v>595.8637672962692</v>
      </c>
      <c r="C161" s="6">
        <v>649.7780730084877</v>
      </c>
      <c r="D161" s="6">
        <v>541.86226128051646</v>
      </c>
      <c r="E161" s="6">
        <v>591.29776007504404</v>
      </c>
      <c r="H161" t="str">
        <f t="shared" si="14"/>
        <v>NA</v>
      </c>
      <c r="I161">
        <f t="shared" si="15"/>
        <v>1</v>
      </c>
      <c r="J161" t="str">
        <f t="shared" si="16"/>
        <v>NA</v>
      </c>
      <c r="K161" s="8">
        <f t="shared" si="17"/>
        <v>620.43905696364754</v>
      </c>
      <c r="L161" s="9">
        <f t="shared" si="18"/>
        <v>0</v>
      </c>
      <c r="M161">
        <f t="shared" si="19"/>
        <v>0</v>
      </c>
      <c r="N161">
        <f t="shared" si="20"/>
        <v>0</v>
      </c>
    </row>
    <row r="162" spans="1:14" x14ac:dyDescent="0.2">
      <c r="A162" s="5">
        <v>42165</v>
      </c>
      <c r="B162" s="6">
        <v>596.61310550867188</v>
      </c>
      <c r="C162" s="6">
        <v>668.73236528688687</v>
      </c>
      <c r="D162" s="6">
        <v>527.55434336599103</v>
      </c>
      <c r="E162" s="6">
        <v>593.37528850472734</v>
      </c>
      <c r="H162" t="str">
        <f t="shared" si="14"/>
        <v>NA</v>
      </c>
      <c r="I162">
        <f t="shared" si="15"/>
        <v>1</v>
      </c>
      <c r="J162" t="str">
        <f t="shared" si="16"/>
        <v>NA</v>
      </c>
      <c r="K162" s="8">
        <f t="shared" si="17"/>
        <v>620.43905696364754</v>
      </c>
      <c r="L162" s="9">
        <f t="shared" si="18"/>
        <v>0</v>
      </c>
      <c r="M162">
        <f t="shared" si="19"/>
        <v>0</v>
      </c>
      <c r="N162">
        <f t="shared" si="20"/>
        <v>0</v>
      </c>
    </row>
    <row r="163" spans="1:14" x14ac:dyDescent="0.2">
      <c r="A163" s="5">
        <v>42166</v>
      </c>
      <c r="B163" s="6">
        <v>620.66199271556957</v>
      </c>
      <c r="C163" s="6">
        <v>680.49364944736055</v>
      </c>
      <c r="D163" s="6">
        <v>555.90645751000818</v>
      </c>
      <c r="E163" s="6">
        <v>644.90981752232949</v>
      </c>
      <c r="H163" t="str">
        <f t="shared" si="14"/>
        <v>BUY</v>
      </c>
      <c r="I163">
        <f t="shared" si="15"/>
        <v>1</v>
      </c>
      <c r="J163" t="str">
        <f t="shared" si="16"/>
        <v>NA</v>
      </c>
      <c r="K163" s="8">
        <f t="shared" si="17"/>
        <v>620.43905696364754</v>
      </c>
      <c r="L163" s="9">
        <f t="shared" si="18"/>
        <v>0</v>
      </c>
      <c r="M163">
        <f t="shared" si="19"/>
        <v>0</v>
      </c>
      <c r="N163">
        <f t="shared" si="20"/>
        <v>0</v>
      </c>
    </row>
    <row r="164" spans="1:14" x14ac:dyDescent="0.2">
      <c r="A164" s="5">
        <v>42167</v>
      </c>
      <c r="B164" s="6">
        <v>616.38584484243768</v>
      </c>
      <c r="C164" s="6">
        <v>678.29928772845392</v>
      </c>
      <c r="D164" s="6">
        <v>562.34683878764588</v>
      </c>
      <c r="E164" s="6">
        <v>619.6941503049818</v>
      </c>
      <c r="H164" t="str">
        <f t="shared" si="14"/>
        <v>NA</v>
      </c>
      <c r="I164">
        <f t="shared" si="15"/>
        <v>1</v>
      </c>
      <c r="J164" t="str">
        <f t="shared" si="16"/>
        <v>NA</v>
      </c>
      <c r="K164" s="8">
        <f t="shared" si="17"/>
        <v>620.43905696364754</v>
      </c>
      <c r="L164" s="9">
        <f t="shared" si="18"/>
        <v>0</v>
      </c>
      <c r="M164">
        <f t="shared" si="19"/>
        <v>0</v>
      </c>
      <c r="N164">
        <f t="shared" si="20"/>
        <v>0</v>
      </c>
    </row>
    <row r="165" spans="1:14" x14ac:dyDescent="0.2">
      <c r="A165" s="5">
        <v>42168</v>
      </c>
      <c r="B165" s="6">
        <v>629.10672504661432</v>
      </c>
      <c r="C165" s="6">
        <v>702.96314597971184</v>
      </c>
      <c r="D165" s="6">
        <v>566.28020045029552</v>
      </c>
      <c r="E165" s="6">
        <v>647.09703078157133</v>
      </c>
      <c r="H165" t="str">
        <f t="shared" si="14"/>
        <v>BUY</v>
      </c>
      <c r="I165">
        <f t="shared" si="15"/>
        <v>1</v>
      </c>
      <c r="J165" t="str">
        <f t="shared" si="16"/>
        <v>NA</v>
      </c>
      <c r="K165" s="8">
        <f t="shared" si="17"/>
        <v>620.43905696364754</v>
      </c>
      <c r="L165" s="9">
        <f t="shared" si="18"/>
        <v>0</v>
      </c>
      <c r="M165">
        <f t="shared" si="19"/>
        <v>0</v>
      </c>
      <c r="N165">
        <f t="shared" si="20"/>
        <v>0</v>
      </c>
    </row>
    <row r="166" spans="1:14" x14ac:dyDescent="0.2">
      <c r="A166" s="5">
        <v>42169</v>
      </c>
      <c r="B166" s="6">
        <v>623.33235471906289</v>
      </c>
      <c r="C166" s="6">
        <v>695.59805912214131</v>
      </c>
      <c r="D166" s="6">
        <v>564.50735947324858</v>
      </c>
      <c r="E166" s="6">
        <v>638.89707093805998</v>
      </c>
      <c r="H166" t="str">
        <f t="shared" si="14"/>
        <v>NA</v>
      </c>
      <c r="I166">
        <f t="shared" si="15"/>
        <v>1</v>
      </c>
      <c r="J166" t="str">
        <f t="shared" si="16"/>
        <v>NA</v>
      </c>
      <c r="K166" s="8">
        <f t="shared" si="17"/>
        <v>620.43905696364754</v>
      </c>
      <c r="L166" s="9">
        <f t="shared" si="18"/>
        <v>0</v>
      </c>
      <c r="M166">
        <f t="shared" si="19"/>
        <v>0</v>
      </c>
      <c r="N166">
        <f t="shared" si="20"/>
        <v>0</v>
      </c>
    </row>
    <row r="167" spans="1:14" x14ac:dyDescent="0.2">
      <c r="A167" s="5">
        <v>42170</v>
      </c>
      <c r="B167" s="6">
        <v>638.89779504112914</v>
      </c>
      <c r="C167" s="6">
        <v>706.58130563940574</v>
      </c>
      <c r="D167" s="6">
        <v>567.14923323861512</v>
      </c>
      <c r="E167" s="6">
        <v>640.46264533107865</v>
      </c>
      <c r="H167" t="str">
        <f t="shared" si="14"/>
        <v>NA</v>
      </c>
      <c r="I167">
        <f t="shared" si="15"/>
        <v>1</v>
      </c>
      <c r="J167" t="str">
        <f t="shared" si="16"/>
        <v>NA</v>
      </c>
      <c r="K167" s="8">
        <f t="shared" si="17"/>
        <v>620.43905696364754</v>
      </c>
      <c r="L167" s="9">
        <f t="shared" si="18"/>
        <v>0</v>
      </c>
      <c r="M167">
        <f t="shared" si="19"/>
        <v>0</v>
      </c>
      <c r="N167">
        <f t="shared" si="20"/>
        <v>0</v>
      </c>
    </row>
    <row r="168" spans="1:14" x14ac:dyDescent="0.2">
      <c r="A168" s="5">
        <v>42171</v>
      </c>
      <c r="B168" s="6">
        <v>645.803231290805</v>
      </c>
      <c r="C168" s="6">
        <v>714.32987889961373</v>
      </c>
      <c r="D168" s="6">
        <v>581.67934901682725</v>
      </c>
      <c r="E168" s="6">
        <v>642.14845071883371</v>
      </c>
      <c r="H168" t="str">
        <f t="shared" si="14"/>
        <v>NA</v>
      </c>
      <c r="I168">
        <f t="shared" si="15"/>
        <v>1</v>
      </c>
      <c r="J168" t="str">
        <f t="shared" si="16"/>
        <v>NA</v>
      </c>
      <c r="K168" s="8">
        <f t="shared" si="17"/>
        <v>620.43905696364754</v>
      </c>
      <c r="L168" s="9">
        <f t="shared" si="18"/>
        <v>0</v>
      </c>
      <c r="M168">
        <f t="shared" si="19"/>
        <v>0</v>
      </c>
      <c r="N168">
        <f t="shared" si="20"/>
        <v>0</v>
      </c>
    </row>
    <row r="169" spans="1:14" x14ac:dyDescent="0.2">
      <c r="A169" s="5">
        <v>42172</v>
      </c>
      <c r="B169" s="6">
        <v>670.22913846024539</v>
      </c>
      <c r="C169" s="6">
        <v>739.09853792618674</v>
      </c>
      <c r="D169" s="6">
        <v>601.39914489417743</v>
      </c>
      <c r="E169" s="6">
        <v>692.93041928326738</v>
      </c>
      <c r="H169" t="str">
        <f t="shared" si="14"/>
        <v>BUY</v>
      </c>
      <c r="I169">
        <f t="shared" si="15"/>
        <v>1</v>
      </c>
      <c r="J169" t="str">
        <f t="shared" si="16"/>
        <v>NA</v>
      </c>
      <c r="K169" s="8">
        <f t="shared" si="17"/>
        <v>620.43905696364754</v>
      </c>
      <c r="L169" s="9">
        <f t="shared" si="18"/>
        <v>0</v>
      </c>
      <c r="M169">
        <f t="shared" si="19"/>
        <v>0</v>
      </c>
      <c r="N169">
        <f t="shared" si="20"/>
        <v>0</v>
      </c>
    </row>
    <row r="170" spans="1:14" x14ac:dyDescent="0.2">
      <c r="A170" s="5">
        <v>42173</v>
      </c>
      <c r="B170" s="6">
        <v>671.60694705497963</v>
      </c>
      <c r="C170" s="6">
        <v>739.26243852503376</v>
      </c>
      <c r="D170" s="6">
        <v>609.65252406687136</v>
      </c>
      <c r="E170" s="6">
        <v>674.29841080113658</v>
      </c>
      <c r="H170" t="str">
        <f t="shared" si="14"/>
        <v>NA</v>
      </c>
      <c r="I170">
        <f t="shared" si="15"/>
        <v>1</v>
      </c>
      <c r="J170" t="str">
        <f t="shared" si="16"/>
        <v>NA</v>
      </c>
      <c r="K170" s="8">
        <f t="shared" si="17"/>
        <v>620.43905696364754</v>
      </c>
      <c r="L170" s="9">
        <f t="shared" si="18"/>
        <v>0</v>
      </c>
      <c r="M170">
        <f t="shared" si="19"/>
        <v>0</v>
      </c>
      <c r="N170">
        <f t="shared" si="20"/>
        <v>0</v>
      </c>
    </row>
    <row r="171" spans="1:14" x14ac:dyDescent="0.2">
      <c r="A171" s="5">
        <v>42174</v>
      </c>
      <c r="B171" s="6">
        <v>678.06225701012283</v>
      </c>
      <c r="C171" s="6">
        <v>750.32876723612264</v>
      </c>
      <c r="D171" s="6">
        <v>614.5316540110091</v>
      </c>
      <c r="E171" s="6">
        <v>691.83674531785573</v>
      </c>
      <c r="H171" t="str">
        <f t="shared" si="14"/>
        <v>NA</v>
      </c>
      <c r="I171">
        <f t="shared" si="15"/>
        <v>1</v>
      </c>
      <c r="J171" t="str">
        <f t="shared" si="16"/>
        <v>NA</v>
      </c>
      <c r="K171" s="8">
        <f t="shared" si="17"/>
        <v>620.43905696364754</v>
      </c>
      <c r="L171" s="9">
        <f t="shared" si="18"/>
        <v>0</v>
      </c>
      <c r="M171">
        <f t="shared" si="19"/>
        <v>0</v>
      </c>
      <c r="N171">
        <f t="shared" si="20"/>
        <v>0</v>
      </c>
    </row>
    <row r="172" spans="1:14" x14ac:dyDescent="0.2">
      <c r="A172" s="5">
        <v>42175</v>
      </c>
      <c r="B172" s="6">
        <v>683.80924202508436</v>
      </c>
      <c r="C172" s="6">
        <v>763.15594803242232</v>
      </c>
      <c r="D172" s="6">
        <v>602.50690350869388</v>
      </c>
      <c r="E172" s="6">
        <v>681.63437559252077</v>
      </c>
      <c r="H172" t="str">
        <f t="shared" si="14"/>
        <v>NA</v>
      </c>
      <c r="I172">
        <f t="shared" si="15"/>
        <v>1</v>
      </c>
      <c r="J172" t="str">
        <f t="shared" si="16"/>
        <v>NA</v>
      </c>
      <c r="K172" s="8">
        <f t="shared" si="17"/>
        <v>620.43905696364754</v>
      </c>
      <c r="L172" s="9">
        <f t="shared" si="18"/>
        <v>0</v>
      </c>
      <c r="M172">
        <f t="shared" si="19"/>
        <v>0</v>
      </c>
      <c r="N172">
        <f t="shared" si="20"/>
        <v>0</v>
      </c>
    </row>
    <row r="173" spans="1:14" x14ac:dyDescent="0.2">
      <c r="A173" s="5">
        <v>42176</v>
      </c>
      <c r="B173" s="6">
        <v>686.64512192527116</v>
      </c>
      <c r="C173" s="6">
        <v>742.84596639690699</v>
      </c>
      <c r="D173" s="6">
        <v>611.4546557693667</v>
      </c>
      <c r="E173" s="6">
        <v>700.59437268499698</v>
      </c>
      <c r="H173" t="str">
        <f t="shared" si="14"/>
        <v>BUY</v>
      </c>
      <c r="I173">
        <f t="shared" si="15"/>
        <v>1</v>
      </c>
      <c r="J173" t="str">
        <f t="shared" si="16"/>
        <v>NA</v>
      </c>
      <c r="K173" s="8">
        <f t="shared" si="17"/>
        <v>620.43905696364754</v>
      </c>
      <c r="L173" s="9">
        <f t="shared" si="18"/>
        <v>0</v>
      </c>
      <c r="M173">
        <f t="shared" si="19"/>
        <v>0</v>
      </c>
      <c r="N173">
        <f t="shared" si="20"/>
        <v>0</v>
      </c>
    </row>
    <row r="174" spans="1:14" x14ac:dyDescent="0.2">
      <c r="A174" s="5">
        <v>42177</v>
      </c>
      <c r="B174" s="6">
        <v>691.00266671233987</v>
      </c>
      <c r="C174" s="6">
        <v>749.95074417947433</v>
      </c>
      <c r="D174" s="6">
        <v>620.34329000973355</v>
      </c>
      <c r="E174" s="6">
        <v>694.82953571366397</v>
      </c>
      <c r="H174" t="str">
        <f t="shared" si="14"/>
        <v>NA</v>
      </c>
      <c r="I174">
        <f t="shared" si="15"/>
        <v>1</v>
      </c>
      <c r="J174" t="str">
        <f t="shared" si="16"/>
        <v>NA</v>
      </c>
      <c r="K174" s="8">
        <f t="shared" si="17"/>
        <v>620.43905696364754</v>
      </c>
      <c r="L174" s="9">
        <f t="shared" si="18"/>
        <v>0</v>
      </c>
      <c r="M174">
        <f t="shared" si="19"/>
        <v>0</v>
      </c>
      <c r="N174">
        <f t="shared" si="20"/>
        <v>0</v>
      </c>
    </row>
    <row r="175" spans="1:14" x14ac:dyDescent="0.2">
      <c r="A175" s="5">
        <v>42178</v>
      </c>
      <c r="B175" s="6">
        <v>675.49992687366637</v>
      </c>
      <c r="C175" s="6">
        <v>732.3056116507596</v>
      </c>
      <c r="D175" s="6">
        <v>609.73917781745968</v>
      </c>
      <c r="E175" s="6">
        <v>676.44698747655968</v>
      </c>
      <c r="H175" t="str">
        <f t="shared" si="14"/>
        <v>NA</v>
      </c>
      <c r="I175">
        <f t="shared" si="15"/>
        <v>1</v>
      </c>
      <c r="J175" t="str">
        <f t="shared" si="16"/>
        <v>NA</v>
      </c>
      <c r="K175" s="8">
        <f t="shared" si="17"/>
        <v>620.43905696364754</v>
      </c>
      <c r="L175" s="9">
        <f t="shared" si="18"/>
        <v>0</v>
      </c>
      <c r="M175">
        <f t="shared" si="19"/>
        <v>0</v>
      </c>
      <c r="N175">
        <f t="shared" si="20"/>
        <v>0</v>
      </c>
    </row>
    <row r="176" spans="1:14" x14ac:dyDescent="0.2">
      <c r="A176" s="5">
        <v>42179</v>
      </c>
      <c r="B176" s="6">
        <v>689.06287110786354</v>
      </c>
      <c r="C176" s="6">
        <v>739.97461164869287</v>
      </c>
      <c r="D176" s="6">
        <v>620.70326544398051</v>
      </c>
      <c r="E176" s="6">
        <v>713.08349613622795</v>
      </c>
      <c r="H176" t="str">
        <f t="shared" si="14"/>
        <v>BUY</v>
      </c>
      <c r="I176">
        <f t="shared" si="15"/>
        <v>1</v>
      </c>
      <c r="J176" t="str">
        <f t="shared" si="16"/>
        <v>NA</v>
      </c>
      <c r="K176" s="8">
        <f t="shared" si="17"/>
        <v>620.43905696364754</v>
      </c>
      <c r="L176" s="9">
        <f t="shared" si="18"/>
        <v>0</v>
      </c>
      <c r="M176">
        <f t="shared" si="19"/>
        <v>0</v>
      </c>
      <c r="N176">
        <f t="shared" si="20"/>
        <v>0</v>
      </c>
    </row>
    <row r="177" spans="1:14" x14ac:dyDescent="0.2">
      <c r="A177" s="5">
        <v>42180</v>
      </c>
      <c r="B177" s="6">
        <v>695.09109782351322</v>
      </c>
      <c r="C177" s="6">
        <v>757.24886105814801</v>
      </c>
      <c r="D177" s="6">
        <v>623.54175769214169</v>
      </c>
      <c r="E177" s="6">
        <v>709.26001227259053</v>
      </c>
      <c r="H177" t="str">
        <f t="shared" si="14"/>
        <v>NA</v>
      </c>
      <c r="I177">
        <f t="shared" si="15"/>
        <v>1</v>
      </c>
      <c r="J177" t="str">
        <f t="shared" si="16"/>
        <v>NA</v>
      </c>
      <c r="K177" s="8">
        <f t="shared" si="17"/>
        <v>620.43905696364754</v>
      </c>
      <c r="L177" s="9">
        <f t="shared" si="18"/>
        <v>0</v>
      </c>
      <c r="M177">
        <f t="shared" si="19"/>
        <v>0</v>
      </c>
      <c r="N177">
        <f t="shared" si="20"/>
        <v>0</v>
      </c>
    </row>
    <row r="178" spans="1:14" x14ac:dyDescent="0.2">
      <c r="A178" s="5">
        <v>42181</v>
      </c>
      <c r="B178" s="6">
        <v>708.47854260973395</v>
      </c>
      <c r="C178" s="6">
        <v>784.56685349572604</v>
      </c>
      <c r="D178" s="6">
        <v>636.10639579877341</v>
      </c>
      <c r="E178" s="6">
        <v>719.37201361125813</v>
      </c>
      <c r="H178" t="str">
        <f t="shared" si="14"/>
        <v>BUY</v>
      </c>
      <c r="I178">
        <f t="shared" si="15"/>
        <v>1</v>
      </c>
      <c r="J178" t="str">
        <f t="shared" si="16"/>
        <v>NA</v>
      </c>
      <c r="K178" s="8">
        <f t="shared" si="17"/>
        <v>620.43905696364754</v>
      </c>
      <c r="L178" s="9">
        <f t="shared" si="18"/>
        <v>0</v>
      </c>
      <c r="M178">
        <f t="shared" si="19"/>
        <v>0</v>
      </c>
      <c r="N178">
        <f t="shared" si="20"/>
        <v>0</v>
      </c>
    </row>
    <row r="179" spans="1:14" x14ac:dyDescent="0.2">
      <c r="A179" s="5">
        <v>42182</v>
      </c>
      <c r="B179" s="6">
        <v>736.08995246661902</v>
      </c>
      <c r="C179" s="6">
        <v>823.20612731412666</v>
      </c>
      <c r="D179" s="6">
        <v>665.27642193272561</v>
      </c>
      <c r="E179" s="6">
        <v>744.38520660226141</v>
      </c>
      <c r="H179" t="str">
        <f t="shared" si="14"/>
        <v>BUY</v>
      </c>
      <c r="I179">
        <f t="shared" si="15"/>
        <v>1</v>
      </c>
      <c r="J179" t="str">
        <f t="shared" si="16"/>
        <v>NA</v>
      </c>
      <c r="K179" s="8">
        <f t="shared" si="17"/>
        <v>620.43905696364754</v>
      </c>
      <c r="L179" s="9">
        <f t="shared" si="18"/>
        <v>0</v>
      </c>
      <c r="M179">
        <f t="shared" si="19"/>
        <v>0</v>
      </c>
      <c r="N179">
        <f t="shared" si="20"/>
        <v>0</v>
      </c>
    </row>
    <row r="180" spans="1:14" x14ac:dyDescent="0.2">
      <c r="A180" s="5">
        <v>42183</v>
      </c>
      <c r="B180" s="6">
        <v>752.52216441502298</v>
      </c>
      <c r="C180" s="6">
        <v>822.06739306471206</v>
      </c>
      <c r="D180" s="6">
        <v>682.86171784610906</v>
      </c>
      <c r="E180" s="6">
        <v>741.13673290052259</v>
      </c>
      <c r="H180" t="str">
        <f t="shared" si="14"/>
        <v>NA</v>
      </c>
      <c r="I180">
        <f t="shared" si="15"/>
        <v>1</v>
      </c>
      <c r="J180" t="str">
        <f t="shared" si="16"/>
        <v>NA</v>
      </c>
      <c r="K180" s="8">
        <f t="shared" si="17"/>
        <v>620.43905696364754</v>
      </c>
      <c r="L180" s="9">
        <f t="shared" si="18"/>
        <v>0</v>
      </c>
      <c r="M180">
        <f t="shared" si="19"/>
        <v>0</v>
      </c>
      <c r="N180">
        <f t="shared" si="20"/>
        <v>0</v>
      </c>
    </row>
    <row r="181" spans="1:14" x14ac:dyDescent="0.2">
      <c r="A181" s="5">
        <v>42184</v>
      </c>
      <c r="B181" s="6">
        <v>756.65563699170093</v>
      </c>
      <c r="C181" s="6">
        <v>811.96935611453887</v>
      </c>
      <c r="D181" s="6">
        <v>687.99154854175345</v>
      </c>
      <c r="E181" s="6">
        <v>781.52728062722531</v>
      </c>
      <c r="H181" t="str">
        <f t="shared" si="14"/>
        <v>BUY</v>
      </c>
      <c r="I181">
        <f t="shared" si="15"/>
        <v>1</v>
      </c>
      <c r="J181" t="str">
        <f t="shared" si="16"/>
        <v>NA</v>
      </c>
      <c r="K181" s="8">
        <f t="shared" si="17"/>
        <v>620.43905696364754</v>
      </c>
      <c r="L181" s="9">
        <f t="shared" si="18"/>
        <v>0</v>
      </c>
      <c r="M181">
        <f t="shared" si="19"/>
        <v>0</v>
      </c>
      <c r="N181">
        <f t="shared" si="20"/>
        <v>0</v>
      </c>
    </row>
    <row r="182" spans="1:14" x14ac:dyDescent="0.2">
      <c r="A182" s="5">
        <v>42185</v>
      </c>
      <c r="B182" s="6">
        <v>757.48049379110591</v>
      </c>
      <c r="C182" s="6">
        <v>839.87369054932321</v>
      </c>
      <c r="D182" s="6">
        <v>677.56502764954394</v>
      </c>
      <c r="E182" s="6">
        <v>752.29688682589267</v>
      </c>
      <c r="H182" t="str">
        <f t="shared" si="14"/>
        <v>NA</v>
      </c>
      <c r="I182">
        <f t="shared" si="15"/>
        <v>1</v>
      </c>
      <c r="J182" t="str">
        <f t="shared" si="16"/>
        <v>NA</v>
      </c>
      <c r="K182" s="8">
        <f t="shared" si="17"/>
        <v>620.43905696364754</v>
      </c>
      <c r="L182" s="9">
        <f t="shared" si="18"/>
        <v>0</v>
      </c>
      <c r="M182">
        <f t="shared" si="19"/>
        <v>0</v>
      </c>
      <c r="N182">
        <f t="shared" si="20"/>
        <v>0</v>
      </c>
    </row>
    <row r="183" spans="1:14" x14ac:dyDescent="0.2">
      <c r="A183" s="5">
        <v>42186</v>
      </c>
      <c r="B183" s="6">
        <v>781.47446388458934</v>
      </c>
      <c r="C183" s="6">
        <v>865.70386142467407</v>
      </c>
      <c r="D183" s="6">
        <v>699.13823787591116</v>
      </c>
      <c r="E183" s="6">
        <v>806.53967525831911</v>
      </c>
      <c r="H183" t="str">
        <f t="shared" si="14"/>
        <v>BUY</v>
      </c>
      <c r="I183">
        <f t="shared" si="15"/>
        <v>1</v>
      </c>
      <c r="J183" t="str">
        <f t="shared" si="16"/>
        <v>NA</v>
      </c>
      <c r="K183" s="8">
        <f t="shared" si="17"/>
        <v>620.43905696364754</v>
      </c>
      <c r="L183" s="9">
        <f t="shared" si="18"/>
        <v>0</v>
      </c>
      <c r="M183">
        <f t="shared" si="19"/>
        <v>0</v>
      </c>
      <c r="N183">
        <f t="shared" si="20"/>
        <v>0</v>
      </c>
    </row>
    <row r="184" spans="1:14" x14ac:dyDescent="0.2">
      <c r="A184" s="5">
        <v>42187</v>
      </c>
      <c r="B184" s="6">
        <v>783.45063355846753</v>
      </c>
      <c r="C184" s="6">
        <v>871.19593887360691</v>
      </c>
      <c r="D184" s="6">
        <v>699.04556722754478</v>
      </c>
      <c r="E184" s="6">
        <v>805.8737987395308</v>
      </c>
      <c r="H184" t="str">
        <f t="shared" si="14"/>
        <v>NA</v>
      </c>
      <c r="I184">
        <f t="shared" si="15"/>
        <v>1</v>
      </c>
      <c r="J184" t="str">
        <f t="shared" si="16"/>
        <v>NA</v>
      </c>
      <c r="K184" s="8">
        <f t="shared" si="17"/>
        <v>620.43905696364754</v>
      </c>
      <c r="L184" s="9">
        <f t="shared" si="18"/>
        <v>0</v>
      </c>
      <c r="M184">
        <f t="shared" si="19"/>
        <v>0</v>
      </c>
      <c r="N184">
        <f t="shared" si="20"/>
        <v>0</v>
      </c>
    </row>
    <row r="185" spans="1:14" x14ac:dyDescent="0.2">
      <c r="A185" s="5">
        <v>42188</v>
      </c>
      <c r="B185" s="6">
        <v>773.75925018050566</v>
      </c>
      <c r="C185" s="6">
        <v>846.76307067740765</v>
      </c>
      <c r="D185" s="6">
        <v>675.57031107260673</v>
      </c>
      <c r="E185" s="6">
        <v>783.18316289039103</v>
      </c>
      <c r="H185" t="str">
        <f t="shared" si="14"/>
        <v>NA</v>
      </c>
      <c r="I185">
        <f t="shared" si="15"/>
        <v>1</v>
      </c>
      <c r="J185" t="str">
        <f t="shared" si="16"/>
        <v>NA</v>
      </c>
      <c r="K185" s="8">
        <f t="shared" si="17"/>
        <v>620.43905696364754</v>
      </c>
      <c r="L185" s="9">
        <f t="shared" si="18"/>
        <v>0</v>
      </c>
      <c r="M185">
        <f t="shared" si="19"/>
        <v>0</v>
      </c>
      <c r="N185">
        <f t="shared" si="20"/>
        <v>0</v>
      </c>
    </row>
    <row r="186" spans="1:14" x14ac:dyDescent="0.2">
      <c r="A186" s="5">
        <v>42189</v>
      </c>
      <c r="B186" s="6">
        <v>789.97117731240587</v>
      </c>
      <c r="C186" s="6">
        <v>873.18613919871723</v>
      </c>
      <c r="D186" s="6">
        <v>703.69329489732968</v>
      </c>
      <c r="E186" s="6">
        <v>790.63464366536709</v>
      </c>
      <c r="H186" t="str">
        <f t="shared" si="14"/>
        <v>NA</v>
      </c>
      <c r="I186">
        <f t="shared" si="15"/>
        <v>1</v>
      </c>
      <c r="J186" t="str">
        <f t="shared" si="16"/>
        <v>NA</v>
      </c>
      <c r="K186" s="8">
        <f t="shared" si="17"/>
        <v>620.43905696364754</v>
      </c>
      <c r="L186" s="9">
        <f t="shared" si="18"/>
        <v>0</v>
      </c>
      <c r="M186">
        <f t="shared" si="19"/>
        <v>0</v>
      </c>
      <c r="N186">
        <f t="shared" si="20"/>
        <v>0</v>
      </c>
    </row>
    <row r="187" spans="1:14" x14ac:dyDescent="0.2">
      <c r="A187" s="5">
        <v>42190</v>
      </c>
      <c r="B187" s="6">
        <v>824.53359816369675</v>
      </c>
      <c r="C187" s="6">
        <v>915.78850139872327</v>
      </c>
      <c r="D187" s="6">
        <v>761.27411550740192</v>
      </c>
      <c r="E187" s="6">
        <v>831.0755197827192</v>
      </c>
      <c r="H187" t="str">
        <f t="shared" si="14"/>
        <v>BUY</v>
      </c>
      <c r="I187">
        <f t="shared" si="15"/>
        <v>1</v>
      </c>
      <c r="J187" t="str">
        <f t="shared" si="16"/>
        <v>NA</v>
      </c>
      <c r="K187" s="8">
        <f t="shared" si="17"/>
        <v>620.43905696364754</v>
      </c>
      <c r="L187" s="9">
        <f t="shared" si="18"/>
        <v>0</v>
      </c>
      <c r="M187">
        <f t="shared" si="19"/>
        <v>0</v>
      </c>
      <c r="N187">
        <f t="shared" si="20"/>
        <v>0</v>
      </c>
    </row>
    <row r="188" spans="1:14" x14ac:dyDescent="0.2">
      <c r="A188" s="5">
        <v>42191</v>
      </c>
      <c r="B188" s="6">
        <v>838.82274035601563</v>
      </c>
      <c r="C188" s="6">
        <v>928.33575196624815</v>
      </c>
      <c r="D188" s="6">
        <v>763.24759935260965</v>
      </c>
      <c r="E188" s="6">
        <v>850.80801386125881</v>
      </c>
      <c r="H188" t="str">
        <f t="shared" si="14"/>
        <v>BUY</v>
      </c>
      <c r="I188">
        <f t="shared" si="15"/>
        <v>1</v>
      </c>
      <c r="J188" t="str">
        <f t="shared" si="16"/>
        <v>NA</v>
      </c>
      <c r="K188" s="8">
        <f t="shared" si="17"/>
        <v>620.43905696364754</v>
      </c>
      <c r="L188" s="9">
        <f t="shared" si="18"/>
        <v>0</v>
      </c>
      <c r="M188">
        <f t="shared" si="19"/>
        <v>0</v>
      </c>
      <c r="N188">
        <f t="shared" si="20"/>
        <v>0</v>
      </c>
    </row>
    <row r="189" spans="1:14" x14ac:dyDescent="0.2">
      <c r="A189" s="5">
        <v>42192</v>
      </c>
      <c r="B189" s="6">
        <v>862.21332404543966</v>
      </c>
      <c r="C189" s="6">
        <v>958.62627608890716</v>
      </c>
      <c r="D189" s="6">
        <v>777.50460751727542</v>
      </c>
      <c r="E189" s="6">
        <v>904.7658807763205</v>
      </c>
      <c r="H189" t="str">
        <f t="shared" si="14"/>
        <v>BUY</v>
      </c>
      <c r="I189">
        <f t="shared" si="15"/>
        <v>1</v>
      </c>
      <c r="J189" t="str">
        <f t="shared" si="16"/>
        <v>NA</v>
      </c>
      <c r="K189" s="8">
        <f t="shared" si="17"/>
        <v>620.43905696364754</v>
      </c>
      <c r="L189" s="9">
        <f t="shared" si="18"/>
        <v>0</v>
      </c>
      <c r="M189">
        <f t="shared" si="19"/>
        <v>0</v>
      </c>
      <c r="N189">
        <f t="shared" si="20"/>
        <v>0</v>
      </c>
    </row>
    <row r="190" spans="1:14" x14ac:dyDescent="0.2">
      <c r="A190" s="5">
        <v>42193</v>
      </c>
      <c r="B190" s="6">
        <v>854.36327549750081</v>
      </c>
      <c r="C190" s="6">
        <v>949.65935708126904</v>
      </c>
      <c r="D190" s="6">
        <v>769.59737518618954</v>
      </c>
      <c r="E190" s="6">
        <v>845.39860565674599</v>
      </c>
      <c r="H190" t="str">
        <f t="shared" si="14"/>
        <v>NA</v>
      </c>
      <c r="I190">
        <f t="shared" si="15"/>
        <v>1</v>
      </c>
      <c r="J190" t="str">
        <f t="shared" si="16"/>
        <v>NA</v>
      </c>
      <c r="K190" s="8">
        <f t="shared" si="17"/>
        <v>620.43905696364754</v>
      </c>
      <c r="L190" s="9">
        <f t="shared" si="18"/>
        <v>0</v>
      </c>
      <c r="M190">
        <f t="shared" si="19"/>
        <v>0</v>
      </c>
      <c r="N190">
        <f t="shared" si="20"/>
        <v>0</v>
      </c>
    </row>
    <row r="191" spans="1:14" x14ac:dyDescent="0.2">
      <c r="A191" s="5">
        <v>42194</v>
      </c>
      <c r="B191" s="6">
        <v>866.33858762932437</v>
      </c>
      <c r="C191" s="6">
        <v>942.4530797804747</v>
      </c>
      <c r="D191" s="6">
        <v>784.35330626628979</v>
      </c>
      <c r="E191" s="6">
        <v>869.68742619823354</v>
      </c>
      <c r="H191" t="str">
        <f t="shared" si="14"/>
        <v>NA</v>
      </c>
      <c r="I191">
        <f t="shared" si="15"/>
        <v>1</v>
      </c>
      <c r="J191" t="str">
        <f t="shared" si="16"/>
        <v>NA</v>
      </c>
      <c r="K191" s="8">
        <f t="shared" si="17"/>
        <v>620.43905696364754</v>
      </c>
      <c r="L191" s="9">
        <f t="shared" si="18"/>
        <v>0</v>
      </c>
      <c r="M191">
        <f t="shared" si="19"/>
        <v>0</v>
      </c>
      <c r="N191">
        <f t="shared" si="20"/>
        <v>0</v>
      </c>
    </row>
    <row r="192" spans="1:14" x14ac:dyDescent="0.2">
      <c r="A192" s="5">
        <v>42195</v>
      </c>
      <c r="B192" s="6">
        <v>854.015717394837</v>
      </c>
      <c r="C192" s="6">
        <v>935.69475909590381</v>
      </c>
      <c r="D192" s="6">
        <v>777.0067789540019</v>
      </c>
      <c r="E192" s="6">
        <v>880.96368796454863</v>
      </c>
      <c r="H192" t="str">
        <f t="shared" si="14"/>
        <v>NA</v>
      </c>
      <c r="I192">
        <f t="shared" si="15"/>
        <v>1</v>
      </c>
      <c r="J192" t="str">
        <f t="shared" si="16"/>
        <v>NA</v>
      </c>
      <c r="K192" s="8">
        <f t="shared" si="17"/>
        <v>620.43905696364754</v>
      </c>
      <c r="L192" s="9">
        <f t="shared" si="18"/>
        <v>0</v>
      </c>
      <c r="M192">
        <f t="shared" si="19"/>
        <v>0</v>
      </c>
      <c r="N192">
        <f t="shared" si="20"/>
        <v>0</v>
      </c>
    </row>
    <row r="193" spans="1:14" x14ac:dyDescent="0.2">
      <c r="A193" s="5">
        <v>42196</v>
      </c>
      <c r="B193" s="6">
        <v>854.38448415654545</v>
      </c>
      <c r="C193" s="6">
        <v>948.89476022582335</v>
      </c>
      <c r="D193" s="6">
        <v>774.88104751991523</v>
      </c>
      <c r="E193" s="6">
        <v>878.55735173279641</v>
      </c>
      <c r="H193" t="str">
        <f t="shared" si="14"/>
        <v>NA</v>
      </c>
      <c r="I193">
        <f t="shared" si="15"/>
        <v>1</v>
      </c>
      <c r="J193" t="str">
        <f t="shared" si="16"/>
        <v>NA</v>
      </c>
      <c r="K193" s="8">
        <f t="shared" si="17"/>
        <v>620.43905696364754</v>
      </c>
      <c r="L193" s="9">
        <f t="shared" si="18"/>
        <v>0</v>
      </c>
      <c r="M193">
        <f t="shared" si="19"/>
        <v>0</v>
      </c>
      <c r="N193">
        <f t="shared" si="20"/>
        <v>0</v>
      </c>
    </row>
    <row r="194" spans="1:14" x14ac:dyDescent="0.2">
      <c r="A194" s="5">
        <v>42197</v>
      </c>
      <c r="B194" s="6">
        <v>843.70179495442051</v>
      </c>
      <c r="C194" s="6">
        <v>927.48354793756585</v>
      </c>
      <c r="D194" s="6">
        <v>768.17518953669094</v>
      </c>
      <c r="E194" s="6">
        <v>815.57378467110777</v>
      </c>
      <c r="H194" t="str">
        <f t="shared" si="14"/>
        <v>SELL</v>
      </c>
      <c r="I194">
        <f t="shared" si="15"/>
        <v>-1</v>
      </c>
      <c r="J194" t="str">
        <f t="shared" si="16"/>
        <v>SELL</v>
      </c>
      <c r="K194" s="8">
        <f t="shared" si="17"/>
        <v>815.57378467110777</v>
      </c>
      <c r="L194" s="9">
        <f t="shared" si="18"/>
        <v>0.31451070901697514</v>
      </c>
      <c r="M194">
        <f t="shared" si="19"/>
        <v>1</v>
      </c>
      <c r="N194">
        <f t="shared" si="20"/>
        <v>0</v>
      </c>
    </row>
    <row r="195" spans="1:14" x14ac:dyDescent="0.2">
      <c r="A195" s="5">
        <v>42198</v>
      </c>
      <c r="B195" s="6">
        <v>833.55958757498513</v>
      </c>
      <c r="C195" s="6">
        <v>917.45295021333459</v>
      </c>
      <c r="D195" s="6">
        <v>743.65800523268945</v>
      </c>
      <c r="E195" s="6">
        <v>848.91383068998437</v>
      </c>
      <c r="H195" t="str">
        <f t="shared" si="14"/>
        <v>NA</v>
      </c>
      <c r="I195">
        <f t="shared" si="15"/>
        <v>-1</v>
      </c>
      <c r="J195" t="str">
        <f t="shared" si="16"/>
        <v>NA</v>
      </c>
      <c r="K195" s="8">
        <f t="shared" si="17"/>
        <v>815.57378467110777</v>
      </c>
      <c r="L195" s="9">
        <f t="shared" si="18"/>
        <v>0</v>
      </c>
      <c r="M195">
        <f t="shared" si="19"/>
        <v>0</v>
      </c>
      <c r="N195">
        <f t="shared" si="20"/>
        <v>0</v>
      </c>
    </row>
    <row r="196" spans="1:14" x14ac:dyDescent="0.2">
      <c r="A196" s="5">
        <v>42199</v>
      </c>
      <c r="B196" s="6">
        <v>876.30627226798197</v>
      </c>
      <c r="C196" s="6">
        <v>959.25360899071245</v>
      </c>
      <c r="D196" s="6">
        <v>780.85872241010759</v>
      </c>
      <c r="E196" s="6">
        <v>877.68279558995926</v>
      </c>
      <c r="H196" t="str">
        <f t="shared" si="14"/>
        <v>NA</v>
      </c>
      <c r="I196">
        <f t="shared" si="15"/>
        <v>-1</v>
      </c>
      <c r="J196" t="str">
        <f t="shared" si="16"/>
        <v>NA</v>
      </c>
      <c r="K196" s="8">
        <f t="shared" si="17"/>
        <v>815.57378467110777</v>
      </c>
      <c r="L196" s="9">
        <f t="shared" si="18"/>
        <v>0</v>
      </c>
      <c r="M196">
        <f t="shared" si="19"/>
        <v>0</v>
      </c>
      <c r="N196">
        <f t="shared" si="20"/>
        <v>0</v>
      </c>
    </row>
    <row r="197" spans="1:14" x14ac:dyDescent="0.2">
      <c r="A197" s="5">
        <v>42200</v>
      </c>
      <c r="B197" s="6">
        <v>890.55014743724814</v>
      </c>
      <c r="C197" s="6">
        <v>983.69750269535007</v>
      </c>
      <c r="D197" s="6">
        <v>810.09350423522676</v>
      </c>
      <c r="E197" s="6">
        <v>898.227312254602</v>
      </c>
      <c r="H197" t="str">
        <f t="shared" si="14"/>
        <v>BUY</v>
      </c>
      <c r="I197">
        <f t="shared" si="15"/>
        <v>1</v>
      </c>
      <c r="J197" t="str">
        <f t="shared" si="16"/>
        <v>BUY</v>
      </c>
      <c r="K197" s="8">
        <f t="shared" si="17"/>
        <v>898.227312254602</v>
      </c>
      <c r="L197" s="9">
        <f t="shared" si="18"/>
        <v>-0.10134402200878181</v>
      </c>
      <c r="M197">
        <f t="shared" si="19"/>
        <v>0</v>
      </c>
      <c r="N197">
        <f t="shared" si="20"/>
        <v>1</v>
      </c>
    </row>
    <row r="198" spans="1:14" x14ac:dyDescent="0.2">
      <c r="A198" s="5">
        <v>42201</v>
      </c>
      <c r="B198" s="6">
        <v>890.62310686391618</v>
      </c>
      <c r="C198" s="6">
        <v>977.72379402352658</v>
      </c>
      <c r="D198" s="6">
        <v>802.36147980758767</v>
      </c>
      <c r="E198" s="6">
        <v>895.81833761371286</v>
      </c>
      <c r="H198" t="str">
        <f t="shared" si="14"/>
        <v>NA</v>
      </c>
      <c r="I198">
        <f t="shared" si="15"/>
        <v>1</v>
      </c>
      <c r="J198" t="str">
        <f t="shared" si="16"/>
        <v>NA</v>
      </c>
      <c r="K198" s="8">
        <f t="shared" si="17"/>
        <v>898.227312254602</v>
      </c>
      <c r="L198" s="9">
        <f t="shared" si="18"/>
        <v>0</v>
      </c>
      <c r="M198">
        <f t="shared" si="19"/>
        <v>0</v>
      </c>
      <c r="N198">
        <f t="shared" si="20"/>
        <v>0</v>
      </c>
    </row>
    <row r="199" spans="1:14" x14ac:dyDescent="0.2">
      <c r="A199" s="5">
        <v>42202</v>
      </c>
      <c r="B199" s="6">
        <v>911.74638348336737</v>
      </c>
      <c r="C199" s="6">
        <v>1004.3421170096467</v>
      </c>
      <c r="D199" s="6">
        <v>821.37306560375009</v>
      </c>
      <c r="E199" s="6">
        <v>938.43726389097787</v>
      </c>
      <c r="H199" t="str">
        <f t="shared" si="14"/>
        <v>BUY</v>
      </c>
      <c r="I199">
        <f t="shared" si="15"/>
        <v>1</v>
      </c>
      <c r="J199" t="str">
        <f t="shared" si="16"/>
        <v>NA</v>
      </c>
      <c r="K199" s="8">
        <f t="shared" si="17"/>
        <v>898.227312254602</v>
      </c>
      <c r="L199" s="9">
        <f t="shared" si="18"/>
        <v>0</v>
      </c>
      <c r="M199">
        <f t="shared" si="19"/>
        <v>0</v>
      </c>
      <c r="N199">
        <f t="shared" si="20"/>
        <v>0</v>
      </c>
    </row>
    <row r="200" spans="1:14" x14ac:dyDescent="0.2">
      <c r="A200" s="5">
        <v>42203</v>
      </c>
      <c r="B200" s="6">
        <v>923.03088681027373</v>
      </c>
      <c r="C200" s="6">
        <v>1016.8394960965663</v>
      </c>
      <c r="D200" s="6">
        <v>828.87646813105755</v>
      </c>
      <c r="E200" s="6">
        <v>938.40294781051864</v>
      </c>
      <c r="H200" t="str">
        <f t="shared" ref="H200:H263" si="21">IF(E200&gt;MAX(E195:E199),"BUY",IF(E200&lt;MIN(E195:E199),"SELL","NA"))</f>
        <v>NA</v>
      </c>
      <c r="I200">
        <f t="shared" ref="I200:I263" si="22">IF(H200="BUY",1,IF(H200="SELL",-1,I199))</f>
        <v>1</v>
      </c>
      <c r="J200" t="str">
        <f t="shared" ref="J200:J263" si="23">IF(I200&lt;&gt;I199,IF(I200=1,"BUY","SELL"),"NA")</f>
        <v>NA</v>
      </c>
      <c r="K200" s="8">
        <f t="shared" ref="K200:K263" si="24">IF(J200&lt;&gt;"NA",E200,K199)</f>
        <v>898.227312254602</v>
      </c>
      <c r="L200" s="9">
        <f t="shared" si="18"/>
        <v>0</v>
      </c>
      <c r="M200">
        <f t="shared" si="19"/>
        <v>0</v>
      </c>
      <c r="N200">
        <f t="shared" si="20"/>
        <v>0</v>
      </c>
    </row>
    <row r="201" spans="1:14" x14ac:dyDescent="0.2">
      <c r="A201" s="5">
        <v>42204</v>
      </c>
      <c r="B201" s="6">
        <v>928.11954992788128</v>
      </c>
      <c r="C201" s="6">
        <v>1019.9672271016883</v>
      </c>
      <c r="D201" s="6">
        <v>838.01326484464255</v>
      </c>
      <c r="E201" s="6">
        <v>932.86793530476507</v>
      </c>
      <c r="H201" t="str">
        <f t="shared" si="21"/>
        <v>NA</v>
      </c>
      <c r="I201">
        <f t="shared" si="22"/>
        <v>1</v>
      </c>
      <c r="J201" t="str">
        <f t="shared" si="23"/>
        <v>NA</v>
      </c>
      <c r="K201" s="8">
        <f t="shared" si="24"/>
        <v>898.227312254602</v>
      </c>
      <c r="L201" s="9">
        <f t="shared" si="18"/>
        <v>0</v>
      </c>
      <c r="M201">
        <f t="shared" si="19"/>
        <v>0</v>
      </c>
      <c r="N201">
        <f t="shared" si="20"/>
        <v>0</v>
      </c>
    </row>
    <row r="202" spans="1:14" x14ac:dyDescent="0.2">
      <c r="A202" s="5">
        <v>42205</v>
      </c>
      <c r="B202" s="6">
        <v>897.51863511038221</v>
      </c>
      <c r="C202" s="6">
        <v>984.52238542609632</v>
      </c>
      <c r="D202" s="6">
        <v>813.69037650790085</v>
      </c>
      <c r="E202" s="6">
        <v>876.40556704896755</v>
      </c>
      <c r="H202" t="str">
        <f t="shared" si="21"/>
        <v>SELL</v>
      </c>
      <c r="I202">
        <f t="shared" si="22"/>
        <v>-1</v>
      </c>
      <c r="J202" t="str">
        <f t="shared" si="23"/>
        <v>SELL</v>
      </c>
      <c r="K202" s="8">
        <f t="shared" si="24"/>
        <v>876.40556704896755</v>
      </c>
      <c r="L202" s="9">
        <f t="shared" si="18"/>
        <v>-2.4294234775449671E-2</v>
      </c>
      <c r="M202">
        <f t="shared" si="19"/>
        <v>0</v>
      </c>
      <c r="N202">
        <f t="shared" si="20"/>
        <v>1</v>
      </c>
    </row>
    <row r="203" spans="1:14" x14ac:dyDescent="0.2">
      <c r="A203" s="5">
        <v>42206</v>
      </c>
      <c r="B203" s="6">
        <v>914.09034163908723</v>
      </c>
      <c r="C203" s="6">
        <v>1011.7026299090396</v>
      </c>
      <c r="D203" s="6">
        <v>815.49586253454311</v>
      </c>
      <c r="E203" s="6">
        <v>922.7279824241233</v>
      </c>
      <c r="H203" t="str">
        <f t="shared" si="21"/>
        <v>NA</v>
      </c>
      <c r="I203">
        <f t="shared" si="22"/>
        <v>-1</v>
      </c>
      <c r="J203" t="str">
        <f t="shared" si="23"/>
        <v>NA</v>
      </c>
      <c r="K203" s="8">
        <f t="shared" si="24"/>
        <v>876.40556704896755</v>
      </c>
      <c r="L203" s="9">
        <f t="shared" si="18"/>
        <v>0</v>
      </c>
      <c r="M203">
        <f t="shared" si="19"/>
        <v>0</v>
      </c>
      <c r="N203">
        <f t="shared" si="20"/>
        <v>0</v>
      </c>
    </row>
    <row r="204" spans="1:14" x14ac:dyDescent="0.2">
      <c r="A204" s="5">
        <v>42207</v>
      </c>
      <c r="B204" s="6">
        <v>916.07838766366228</v>
      </c>
      <c r="C204" s="6">
        <v>1007.5296541485552</v>
      </c>
      <c r="D204" s="6">
        <v>826.99616949110816</v>
      </c>
      <c r="E204" s="6">
        <v>910.30552784666259</v>
      </c>
      <c r="H204" t="str">
        <f t="shared" si="21"/>
        <v>NA</v>
      </c>
      <c r="I204">
        <f t="shared" si="22"/>
        <v>-1</v>
      </c>
      <c r="J204" t="str">
        <f t="shared" si="23"/>
        <v>NA</v>
      </c>
      <c r="K204" s="8">
        <f t="shared" si="24"/>
        <v>876.40556704896755</v>
      </c>
      <c r="L204" s="9">
        <f t="shared" si="18"/>
        <v>0</v>
      </c>
      <c r="M204">
        <f t="shared" si="19"/>
        <v>0</v>
      </c>
      <c r="N204">
        <f t="shared" si="20"/>
        <v>0</v>
      </c>
    </row>
    <row r="205" spans="1:14" x14ac:dyDescent="0.2">
      <c r="A205" s="5">
        <v>42208</v>
      </c>
      <c r="B205" s="6">
        <v>922.80828592068292</v>
      </c>
      <c r="C205" s="6">
        <v>995.83337235338865</v>
      </c>
      <c r="D205" s="6">
        <v>817.85218686809947</v>
      </c>
      <c r="E205" s="6">
        <v>924.43082784568071</v>
      </c>
      <c r="H205" t="str">
        <f t="shared" si="21"/>
        <v>NA</v>
      </c>
      <c r="I205">
        <f t="shared" si="22"/>
        <v>-1</v>
      </c>
      <c r="J205" t="str">
        <f t="shared" si="23"/>
        <v>NA</v>
      </c>
      <c r="K205" s="8">
        <f t="shared" si="24"/>
        <v>876.40556704896755</v>
      </c>
      <c r="L205" s="9">
        <f t="shared" si="18"/>
        <v>0</v>
      </c>
      <c r="M205">
        <f t="shared" si="19"/>
        <v>0</v>
      </c>
      <c r="N205">
        <f t="shared" si="20"/>
        <v>0</v>
      </c>
    </row>
    <row r="206" spans="1:14" x14ac:dyDescent="0.2">
      <c r="A206" s="5">
        <v>42209</v>
      </c>
      <c r="B206" s="6">
        <v>932.77521555965473</v>
      </c>
      <c r="C206" s="6">
        <v>1025.6154176189775</v>
      </c>
      <c r="D206" s="6">
        <v>838.90701003406991</v>
      </c>
      <c r="E206" s="6">
        <v>931.38182544063795</v>
      </c>
      <c r="H206" t="str">
        <f t="shared" si="21"/>
        <v>NA</v>
      </c>
      <c r="I206">
        <f t="shared" si="22"/>
        <v>-1</v>
      </c>
      <c r="J206" t="str">
        <f t="shared" si="23"/>
        <v>NA</v>
      </c>
      <c r="K206" s="8">
        <f t="shared" si="24"/>
        <v>876.40556704896755</v>
      </c>
      <c r="L206" s="9">
        <f t="shared" si="18"/>
        <v>0</v>
      </c>
      <c r="M206">
        <f t="shared" si="19"/>
        <v>0</v>
      </c>
      <c r="N206">
        <f t="shared" si="20"/>
        <v>0</v>
      </c>
    </row>
    <row r="207" spans="1:14" x14ac:dyDescent="0.2">
      <c r="A207" s="5">
        <v>42210</v>
      </c>
      <c r="B207" s="6">
        <v>882.74930497026571</v>
      </c>
      <c r="C207" s="6">
        <v>962.87290386724203</v>
      </c>
      <c r="D207" s="6">
        <v>787.31482868840567</v>
      </c>
      <c r="E207" s="6">
        <v>888.75349034650174</v>
      </c>
      <c r="H207" t="str">
        <f t="shared" si="21"/>
        <v>NA</v>
      </c>
      <c r="I207">
        <f t="shared" si="22"/>
        <v>-1</v>
      </c>
      <c r="J207" t="str">
        <f t="shared" si="23"/>
        <v>NA</v>
      </c>
      <c r="K207" s="8">
        <f t="shared" si="24"/>
        <v>876.40556704896755</v>
      </c>
      <c r="L207" s="9">
        <f t="shared" si="18"/>
        <v>0</v>
      </c>
      <c r="M207">
        <f t="shared" si="19"/>
        <v>0</v>
      </c>
      <c r="N207">
        <f t="shared" si="20"/>
        <v>0</v>
      </c>
    </row>
    <row r="208" spans="1:14" x14ac:dyDescent="0.2">
      <c r="A208" s="5">
        <v>42211</v>
      </c>
      <c r="B208" s="6">
        <v>903.33408656888264</v>
      </c>
      <c r="C208" s="6">
        <v>993.30439382507143</v>
      </c>
      <c r="D208" s="6">
        <v>809.75164780020248</v>
      </c>
      <c r="E208" s="6">
        <v>920.16475606824281</v>
      </c>
      <c r="H208" t="str">
        <f t="shared" si="21"/>
        <v>NA</v>
      </c>
      <c r="I208">
        <f t="shared" si="22"/>
        <v>-1</v>
      </c>
      <c r="J208" t="str">
        <f t="shared" si="23"/>
        <v>NA</v>
      </c>
      <c r="K208" s="8">
        <f t="shared" si="24"/>
        <v>876.40556704896755</v>
      </c>
      <c r="L208" s="9">
        <f t="shared" si="18"/>
        <v>0</v>
      </c>
      <c r="M208">
        <f t="shared" si="19"/>
        <v>0</v>
      </c>
      <c r="N208">
        <f t="shared" si="20"/>
        <v>0</v>
      </c>
    </row>
    <row r="209" spans="1:14" x14ac:dyDescent="0.2">
      <c r="A209" s="5">
        <v>42212</v>
      </c>
      <c r="B209" s="6">
        <v>894.99512609656244</v>
      </c>
      <c r="C209" s="6">
        <v>997.88149555756729</v>
      </c>
      <c r="D209" s="6">
        <v>792.73761433228401</v>
      </c>
      <c r="E209" s="6">
        <v>920.22865154288752</v>
      </c>
      <c r="H209" t="str">
        <f t="shared" si="21"/>
        <v>NA</v>
      </c>
      <c r="I209">
        <f t="shared" si="22"/>
        <v>-1</v>
      </c>
      <c r="J209" t="str">
        <f t="shared" si="23"/>
        <v>NA</v>
      </c>
      <c r="K209" s="8">
        <f t="shared" si="24"/>
        <v>876.40556704896755</v>
      </c>
      <c r="L209" s="9">
        <f t="shared" si="18"/>
        <v>0</v>
      </c>
      <c r="M209">
        <f t="shared" si="19"/>
        <v>0</v>
      </c>
      <c r="N209">
        <f t="shared" si="20"/>
        <v>0</v>
      </c>
    </row>
    <row r="210" spans="1:14" x14ac:dyDescent="0.2">
      <c r="A210" s="5">
        <v>42213</v>
      </c>
      <c r="B210" s="6">
        <v>896.76572282625864</v>
      </c>
      <c r="C210" s="6">
        <v>978.2414808916368</v>
      </c>
      <c r="D210" s="6">
        <v>809.13614467616992</v>
      </c>
      <c r="E210" s="6">
        <v>893.7567045094346</v>
      </c>
      <c r="H210" t="str">
        <f t="shared" si="21"/>
        <v>NA</v>
      </c>
      <c r="I210">
        <f t="shared" si="22"/>
        <v>-1</v>
      </c>
      <c r="J210" t="str">
        <f t="shared" si="23"/>
        <v>NA</v>
      </c>
      <c r="K210" s="8">
        <f t="shared" si="24"/>
        <v>876.40556704896755</v>
      </c>
      <c r="L210" s="9">
        <f t="shared" si="18"/>
        <v>0</v>
      </c>
      <c r="M210">
        <f t="shared" si="19"/>
        <v>0</v>
      </c>
      <c r="N210">
        <f t="shared" si="20"/>
        <v>0</v>
      </c>
    </row>
    <row r="211" spans="1:14" x14ac:dyDescent="0.2">
      <c r="A211" s="5">
        <v>42214</v>
      </c>
      <c r="B211" s="6">
        <v>890.61446818555032</v>
      </c>
      <c r="C211" s="6">
        <v>984.94783205386148</v>
      </c>
      <c r="D211" s="6">
        <v>806.34200916691054</v>
      </c>
      <c r="E211" s="6">
        <v>905.80949058735234</v>
      </c>
      <c r="H211" t="str">
        <f t="shared" si="21"/>
        <v>NA</v>
      </c>
      <c r="I211">
        <f t="shared" si="22"/>
        <v>-1</v>
      </c>
      <c r="J211" t="str">
        <f t="shared" si="23"/>
        <v>NA</v>
      </c>
      <c r="K211" s="8">
        <f t="shared" si="24"/>
        <v>876.40556704896755</v>
      </c>
      <c r="L211" s="9">
        <f t="shared" si="18"/>
        <v>0</v>
      </c>
      <c r="M211">
        <f t="shared" si="19"/>
        <v>0</v>
      </c>
      <c r="N211">
        <f t="shared" si="20"/>
        <v>0</v>
      </c>
    </row>
    <row r="212" spans="1:14" x14ac:dyDescent="0.2">
      <c r="A212" s="5">
        <v>42215</v>
      </c>
      <c r="B212" s="6">
        <v>890.04122793666795</v>
      </c>
      <c r="C212" s="6">
        <v>992.48223099315874</v>
      </c>
      <c r="D212" s="6">
        <v>803.47730189767344</v>
      </c>
      <c r="E212" s="6">
        <v>903.86653966948336</v>
      </c>
      <c r="H212" t="str">
        <f t="shared" si="21"/>
        <v>NA</v>
      </c>
      <c r="I212">
        <f t="shared" si="22"/>
        <v>-1</v>
      </c>
      <c r="J212" t="str">
        <f t="shared" si="23"/>
        <v>NA</v>
      </c>
      <c r="K212" s="8">
        <f t="shared" si="24"/>
        <v>876.40556704896755</v>
      </c>
      <c r="L212" s="9">
        <f t="shared" si="18"/>
        <v>0</v>
      </c>
      <c r="M212">
        <f t="shared" si="19"/>
        <v>0</v>
      </c>
      <c r="N212">
        <f t="shared" si="20"/>
        <v>0</v>
      </c>
    </row>
    <row r="213" spans="1:14" x14ac:dyDescent="0.2">
      <c r="A213" s="5">
        <v>42216</v>
      </c>
      <c r="B213" s="6">
        <v>885.73857915639496</v>
      </c>
      <c r="C213" s="6">
        <v>975.134645724655</v>
      </c>
      <c r="D213" s="6">
        <v>778.58847994063274</v>
      </c>
      <c r="E213" s="6">
        <v>890.46808393321896</v>
      </c>
      <c r="H213" t="str">
        <f t="shared" si="21"/>
        <v>SELL</v>
      </c>
      <c r="I213">
        <f t="shared" si="22"/>
        <v>-1</v>
      </c>
      <c r="J213" t="str">
        <f t="shared" si="23"/>
        <v>NA</v>
      </c>
      <c r="K213" s="8">
        <f t="shared" si="24"/>
        <v>876.40556704896755</v>
      </c>
      <c r="L213" s="9">
        <f t="shared" si="18"/>
        <v>0</v>
      </c>
      <c r="M213">
        <f t="shared" si="19"/>
        <v>0</v>
      </c>
      <c r="N213">
        <f t="shared" si="20"/>
        <v>0</v>
      </c>
    </row>
    <row r="214" spans="1:14" x14ac:dyDescent="0.2">
      <c r="A214" s="5">
        <v>42217</v>
      </c>
      <c r="B214" s="6">
        <v>898.79330202275128</v>
      </c>
      <c r="C214" s="6">
        <v>984.05838301194478</v>
      </c>
      <c r="D214" s="6">
        <v>794.18426073320541</v>
      </c>
      <c r="E214" s="6">
        <v>893.85203251275288</v>
      </c>
      <c r="H214" t="str">
        <f t="shared" si="21"/>
        <v>NA</v>
      </c>
      <c r="I214">
        <f t="shared" si="22"/>
        <v>-1</v>
      </c>
      <c r="J214" t="str">
        <f t="shared" si="23"/>
        <v>NA</v>
      </c>
      <c r="K214" s="8">
        <f t="shared" si="24"/>
        <v>876.40556704896755</v>
      </c>
      <c r="L214" s="9">
        <f t="shared" si="18"/>
        <v>0</v>
      </c>
      <c r="M214">
        <f t="shared" si="19"/>
        <v>0</v>
      </c>
      <c r="N214">
        <f t="shared" si="20"/>
        <v>0</v>
      </c>
    </row>
    <row r="215" spans="1:14" x14ac:dyDescent="0.2">
      <c r="A215" s="5">
        <v>42218</v>
      </c>
      <c r="B215" s="6">
        <v>910.55132364731037</v>
      </c>
      <c r="C215" s="6">
        <v>982.02621723389507</v>
      </c>
      <c r="D215" s="6">
        <v>806.32924997551731</v>
      </c>
      <c r="E215" s="6">
        <v>911.00224031958612</v>
      </c>
      <c r="H215" t="str">
        <f t="shared" si="21"/>
        <v>BUY</v>
      </c>
      <c r="I215">
        <f t="shared" si="22"/>
        <v>1</v>
      </c>
      <c r="J215" t="str">
        <f t="shared" si="23"/>
        <v>BUY</v>
      </c>
      <c r="K215" s="8">
        <f t="shared" si="24"/>
        <v>911.00224031958612</v>
      </c>
      <c r="L215" s="9">
        <f t="shared" si="18"/>
        <v>-3.9475642980124452E-2</v>
      </c>
      <c r="M215">
        <f t="shared" si="19"/>
        <v>0</v>
      </c>
      <c r="N215">
        <f t="shared" si="20"/>
        <v>1</v>
      </c>
    </row>
    <row r="216" spans="1:14" x14ac:dyDescent="0.2">
      <c r="A216" s="5">
        <v>42219</v>
      </c>
      <c r="B216" s="6">
        <v>882.6359817534086</v>
      </c>
      <c r="C216" s="6">
        <v>962.38742172314699</v>
      </c>
      <c r="D216" s="6">
        <v>793.03284682056039</v>
      </c>
      <c r="E216" s="6">
        <v>888.40696320851202</v>
      </c>
      <c r="H216" t="str">
        <f t="shared" si="21"/>
        <v>SELL</v>
      </c>
      <c r="I216">
        <f t="shared" si="22"/>
        <v>-1</v>
      </c>
      <c r="J216" t="str">
        <f t="shared" si="23"/>
        <v>SELL</v>
      </c>
      <c r="K216" s="8">
        <f t="shared" si="24"/>
        <v>888.40696320851202</v>
      </c>
      <c r="L216" s="9">
        <f t="shared" si="18"/>
        <v>-2.4802658117665563E-2</v>
      </c>
      <c r="M216">
        <f t="shared" si="19"/>
        <v>0</v>
      </c>
      <c r="N216">
        <f t="shared" si="20"/>
        <v>1</v>
      </c>
    </row>
    <row r="217" spans="1:14" x14ac:dyDescent="0.2">
      <c r="A217" s="5">
        <v>42220</v>
      </c>
      <c r="B217" s="6">
        <v>901.15225846482872</v>
      </c>
      <c r="C217" s="6">
        <v>980.44408247323133</v>
      </c>
      <c r="D217" s="6">
        <v>808.82994895019385</v>
      </c>
      <c r="E217" s="6">
        <v>897.30382499441055</v>
      </c>
      <c r="H217" t="str">
        <f t="shared" si="21"/>
        <v>NA</v>
      </c>
      <c r="I217">
        <f t="shared" si="22"/>
        <v>-1</v>
      </c>
      <c r="J217" t="str">
        <f t="shared" si="23"/>
        <v>NA</v>
      </c>
      <c r="K217" s="8">
        <f t="shared" si="24"/>
        <v>888.40696320851202</v>
      </c>
      <c r="L217" s="9">
        <f t="shared" si="18"/>
        <v>0</v>
      </c>
      <c r="M217">
        <f t="shared" si="19"/>
        <v>0</v>
      </c>
      <c r="N217">
        <f t="shared" si="20"/>
        <v>0</v>
      </c>
    </row>
    <row r="218" spans="1:14" x14ac:dyDescent="0.2">
      <c r="A218" s="5">
        <v>42221</v>
      </c>
      <c r="B218" s="6">
        <v>940.1384250738364</v>
      </c>
      <c r="C218" s="6">
        <v>1038.9325297452262</v>
      </c>
      <c r="D218" s="6">
        <v>843.63453405917505</v>
      </c>
      <c r="E218" s="6">
        <v>968.49682750909619</v>
      </c>
      <c r="H218" t="str">
        <f t="shared" si="21"/>
        <v>BUY</v>
      </c>
      <c r="I218">
        <f t="shared" si="22"/>
        <v>1</v>
      </c>
      <c r="J218" t="str">
        <f t="shared" si="23"/>
        <v>BUY</v>
      </c>
      <c r="K218" s="8">
        <f t="shared" si="24"/>
        <v>968.49682750909619</v>
      </c>
      <c r="L218" s="9">
        <f t="shared" ref="L218:L281" si="25">IF(J218="SELL",(K218-K217)/K217,(K217-K218)/K217)</f>
        <v>-9.0149973623953703E-2</v>
      </c>
      <c r="M218">
        <f t="shared" ref="M218:M281" si="26">IF(L218&gt;0,1,0)</f>
        <v>0</v>
      </c>
      <c r="N218">
        <f t="shared" ref="N218:N281" si="27">IF(L218&lt;0,1,0)</f>
        <v>1</v>
      </c>
    </row>
    <row r="219" spans="1:14" x14ac:dyDescent="0.2">
      <c r="A219" s="5">
        <v>42222</v>
      </c>
      <c r="B219" s="6">
        <v>910.74884219393698</v>
      </c>
      <c r="C219" s="6">
        <v>1004.8088761831061</v>
      </c>
      <c r="D219" s="6">
        <v>828.91820950373483</v>
      </c>
      <c r="E219" s="6">
        <v>932.97771107459391</v>
      </c>
      <c r="H219" t="str">
        <f t="shared" si="21"/>
        <v>NA</v>
      </c>
      <c r="I219">
        <f t="shared" si="22"/>
        <v>1</v>
      </c>
      <c r="J219" t="str">
        <f t="shared" si="23"/>
        <v>NA</v>
      </c>
      <c r="K219" s="8">
        <f t="shared" si="24"/>
        <v>968.49682750909619</v>
      </c>
      <c r="L219" s="9">
        <f t="shared" si="25"/>
        <v>0</v>
      </c>
      <c r="M219">
        <f t="shared" si="26"/>
        <v>0</v>
      </c>
      <c r="N219">
        <f t="shared" si="27"/>
        <v>0</v>
      </c>
    </row>
    <row r="220" spans="1:14" x14ac:dyDescent="0.2">
      <c r="A220" s="5">
        <v>42223</v>
      </c>
      <c r="B220" s="6">
        <v>874.76582247018916</v>
      </c>
      <c r="C220" s="6">
        <v>951.1035984643396</v>
      </c>
      <c r="D220" s="6">
        <v>785.63070558784864</v>
      </c>
      <c r="E220" s="6">
        <v>887.52552729447814</v>
      </c>
      <c r="H220" t="str">
        <f t="shared" si="21"/>
        <v>SELL</v>
      </c>
      <c r="I220">
        <f t="shared" si="22"/>
        <v>-1</v>
      </c>
      <c r="J220" t="str">
        <f t="shared" si="23"/>
        <v>SELL</v>
      </c>
      <c r="K220" s="8">
        <f t="shared" si="24"/>
        <v>887.52552729447814</v>
      </c>
      <c r="L220" s="9">
        <f t="shared" si="25"/>
        <v>-8.3605126950049374E-2</v>
      </c>
      <c r="M220">
        <f t="shared" si="26"/>
        <v>0</v>
      </c>
      <c r="N220">
        <f t="shared" si="27"/>
        <v>1</v>
      </c>
    </row>
    <row r="221" spans="1:14" x14ac:dyDescent="0.2">
      <c r="A221" s="5">
        <v>42224</v>
      </c>
      <c r="B221" s="6">
        <v>908.60410641128374</v>
      </c>
      <c r="C221" s="6">
        <v>1003.2499717205724</v>
      </c>
      <c r="D221" s="6">
        <v>812.79769681413063</v>
      </c>
      <c r="E221" s="6">
        <v>943.73589096720548</v>
      </c>
      <c r="H221" t="str">
        <f t="shared" si="21"/>
        <v>NA</v>
      </c>
      <c r="I221">
        <f t="shared" si="22"/>
        <v>-1</v>
      </c>
      <c r="J221" t="str">
        <f t="shared" si="23"/>
        <v>NA</v>
      </c>
      <c r="K221" s="8">
        <f t="shared" si="24"/>
        <v>887.52552729447814</v>
      </c>
      <c r="L221" s="9">
        <f t="shared" si="25"/>
        <v>0</v>
      </c>
      <c r="M221">
        <f t="shared" si="26"/>
        <v>0</v>
      </c>
      <c r="N221">
        <f t="shared" si="27"/>
        <v>0</v>
      </c>
    </row>
    <row r="222" spans="1:14" x14ac:dyDescent="0.2">
      <c r="A222" s="5">
        <v>42225</v>
      </c>
      <c r="B222" s="6">
        <v>915.63423397607119</v>
      </c>
      <c r="C222" s="6">
        <v>1011.5745795034438</v>
      </c>
      <c r="D222" s="6">
        <v>807.00337469043916</v>
      </c>
      <c r="E222" s="6">
        <v>914.30802084473646</v>
      </c>
      <c r="H222" t="str">
        <f t="shared" si="21"/>
        <v>NA</v>
      </c>
      <c r="I222">
        <f t="shared" si="22"/>
        <v>-1</v>
      </c>
      <c r="J222" t="str">
        <f t="shared" si="23"/>
        <v>NA</v>
      </c>
      <c r="K222" s="8">
        <f t="shared" si="24"/>
        <v>887.52552729447814</v>
      </c>
      <c r="L222" s="9">
        <f t="shared" si="25"/>
        <v>0</v>
      </c>
      <c r="M222">
        <f t="shared" si="26"/>
        <v>0</v>
      </c>
      <c r="N222">
        <f t="shared" si="27"/>
        <v>0</v>
      </c>
    </row>
    <row r="223" spans="1:14" x14ac:dyDescent="0.2">
      <c r="A223" s="5">
        <v>42226</v>
      </c>
      <c r="B223" s="6">
        <v>941.9936543225765</v>
      </c>
      <c r="C223" s="6">
        <v>1019.8040953301514</v>
      </c>
      <c r="D223" s="6">
        <v>841.76993386729509</v>
      </c>
      <c r="E223" s="6">
        <v>967.81167078401336</v>
      </c>
      <c r="H223" t="str">
        <f t="shared" si="21"/>
        <v>NA</v>
      </c>
      <c r="I223">
        <f t="shared" si="22"/>
        <v>-1</v>
      </c>
      <c r="J223" t="str">
        <f t="shared" si="23"/>
        <v>NA</v>
      </c>
      <c r="K223" s="8">
        <f t="shared" si="24"/>
        <v>887.52552729447814</v>
      </c>
      <c r="L223" s="9">
        <f t="shared" si="25"/>
        <v>0</v>
      </c>
      <c r="M223">
        <f t="shared" si="26"/>
        <v>0</v>
      </c>
      <c r="N223">
        <f t="shared" si="27"/>
        <v>0</v>
      </c>
    </row>
    <row r="224" spans="1:14" x14ac:dyDescent="0.2">
      <c r="A224" s="5">
        <v>42227</v>
      </c>
      <c r="B224" s="6">
        <v>950.2195369158236</v>
      </c>
      <c r="C224" s="6">
        <v>1050.0674394044358</v>
      </c>
      <c r="D224" s="6">
        <v>849.80566458117039</v>
      </c>
      <c r="E224" s="6">
        <v>964.80433574029405</v>
      </c>
      <c r="H224" t="str">
        <f t="shared" si="21"/>
        <v>NA</v>
      </c>
      <c r="I224">
        <f t="shared" si="22"/>
        <v>-1</v>
      </c>
      <c r="J224" t="str">
        <f t="shared" si="23"/>
        <v>NA</v>
      </c>
      <c r="K224" s="8">
        <f t="shared" si="24"/>
        <v>887.52552729447814</v>
      </c>
      <c r="L224" s="9">
        <f t="shared" si="25"/>
        <v>0</v>
      </c>
      <c r="M224">
        <f t="shared" si="26"/>
        <v>0</v>
      </c>
      <c r="N224">
        <f t="shared" si="27"/>
        <v>0</v>
      </c>
    </row>
    <row r="225" spans="1:14" x14ac:dyDescent="0.2">
      <c r="A225" s="5">
        <v>42228</v>
      </c>
      <c r="B225" s="6">
        <v>951.73684035601912</v>
      </c>
      <c r="C225" s="6">
        <v>1037.9178998324383</v>
      </c>
      <c r="D225" s="6">
        <v>850.463819198132</v>
      </c>
      <c r="E225" s="6">
        <v>974.52203105086528</v>
      </c>
      <c r="H225" t="str">
        <f t="shared" si="21"/>
        <v>BUY</v>
      </c>
      <c r="I225">
        <f t="shared" si="22"/>
        <v>1</v>
      </c>
      <c r="J225" t="str">
        <f t="shared" si="23"/>
        <v>BUY</v>
      </c>
      <c r="K225" s="8">
        <f t="shared" si="24"/>
        <v>974.52203105086528</v>
      </c>
      <c r="L225" s="9">
        <f t="shared" si="25"/>
        <v>-9.8021410180264015E-2</v>
      </c>
      <c r="M225">
        <f t="shared" si="26"/>
        <v>0</v>
      </c>
      <c r="N225">
        <f t="shared" si="27"/>
        <v>1</v>
      </c>
    </row>
    <row r="226" spans="1:14" x14ac:dyDescent="0.2">
      <c r="A226" s="5">
        <v>42229</v>
      </c>
      <c r="B226" s="6">
        <v>979.61625088286553</v>
      </c>
      <c r="C226" s="6">
        <v>1092.5961448044104</v>
      </c>
      <c r="D226" s="6">
        <v>883.91765920482931</v>
      </c>
      <c r="E226" s="6">
        <v>980.1979675331138</v>
      </c>
      <c r="H226" t="str">
        <f t="shared" si="21"/>
        <v>BUY</v>
      </c>
      <c r="I226">
        <f t="shared" si="22"/>
        <v>1</v>
      </c>
      <c r="J226" t="str">
        <f t="shared" si="23"/>
        <v>NA</v>
      </c>
      <c r="K226" s="8">
        <f t="shared" si="24"/>
        <v>974.52203105086528</v>
      </c>
      <c r="L226" s="9">
        <f t="shared" si="25"/>
        <v>0</v>
      </c>
      <c r="M226">
        <f t="shared" si="26"/>
        <v>0</v>
      </c>
      <c r="N226">
        <f t="shared" si="27"/>
        <v>0</v>
      </c>
    </row>
    <row r="227" spans="1:14" x14ac:dyDescent="0.2">
      <c r="A227" s="5">
        <v>42230</v>
      </c>
      <c r="B227" s="6">
        <v>988.76129942005605</v>
      </c>
      <c r="C227" s="6">
        <v>1078.6236539999993</v>
      </c>
      <c r="D227" s="6">
        <v>886.49069838805087</v>
      </c>
      <c r="E227" s="6">
        <v>1002.4778128347569</v>
      </c>
      <c r="H227" t="str">
        <f t="shared" si="21"/>
        <v>BUY</v>
      </c>
      <c r="I227">
        <f t="shared" si="22"/>
        <v>1</v>
      </c>
      <c r="J227" t="str">
        <f t="shared" si="23"/>
        <v>NA</v>
      </c>
      <c r="K227" s="8">
        <f t="shared" si="24"/>
        <v>974.52203105086528</v>
      </c>
      <c r="L227" s="9">
        <f t="shared" si="25"/>
        <v>0</v>
      </c>
      <c r="M227">
        <f t="shared" si="26"/>
        <v>0</v>
      </c>
      <c r="N227">
        <f t="shared" si="27"/>
        <v>0</v>
      </c>
    </row>
    <row r="228" spans="1:14" x14ac:dyDescent="0.2">
      <c r="A228" s="5">
        <v>42231</v>
      </c>
      <c r="B228" s="6">
        <v>980.629657906989</v>
      </c>
      <c r="C228" s="6">
        <v>1082.6633447342804</v>
      </c>
      <c r="D228" s="6">
        <v>882.70907872551493</v>
      </c>
      <c r="E228" s="6">
        <v>975.27346670820646</v>
      </c>
      <c r="H228" t="str">
        <f t="shared" si="21"/>
        <v>NA</v>
      </c>
      <c r="I228">
        <f t="shared" si="22"/>
        <v>1</v>
      </c>
      <c r="J228" t="str">
        <f t="shared" si="23"/>
        <v>NA</v>
      </c>
      <c r="K228" s="8">
        <f t="shared" si="24"/>
        <v>974.52203105086528</v>
      </c>
      <c r="L228" s="9">
        <f t="shared" si="25"/>
        <v>0</v>
      </c>
      <c r="M228">
        <f t="shared" si="26"/>
        <v>0</v>
      </c>
      <c r="N228">
        <f t="shared" si="27"/>
        <v>0</v>
      </c>
    </row>
    <row r="229" spans="1:14" x14ac:dyDescent="0.2">
      <c r="A229" s="5">
        <v>42232</v>
      </c>
      <c r="B229" s="6">
        <v>967.58956128153238</v>
      </c>
      <c r="C229" s="6">
        <v>1061.7815766827548</v>
      </c>
      <c r="D229" s="6">
        <v>861.48334739971051</v>
      </c>
      <c r="E229" s="6">
        <v>973.9270597025801</v>
      </c>
      <c r="H229" t="str">
        <f t="shared" si="21"/>
        <v>NA</v>
      </c>
      <c r="I229">
        <f t="shared" si="22"/>
        <v>1</v>
      </c>
      <c r="J229" t="str">
        <f t="shared" si="23"/>
        <v>NA</v>
      </c>
      <c r="K229" s="8">
        <f t="shared" si="24"/>
        <v>974.52203105086528</v>
      </c>
      <c r="L229" s="9">
        <f t="shared" si="25"/>
        <v>0</v>
      </c>
      <c r="M229">
        <f t="shared" si="26"/>
        <v>0</v>
      </c>
      <c r="N229">
        <f t="shared" si="27"/>
        <v>0</v>
      </c>
    </row>
    <row r="230" spans="1:14" x14ac:dyDescent="0.2">
      <c r="A230" s="5">
        <v>42233</v>
      </c>
      <c r="B230" s="6">
        <v>931.64513252845518</v>
      </c>
      <c r="C230" s="6">
        <v>1040.6678764167705</v>
      </c>
      <c r="D230" s="6">
        <v>836.53377779816651</v>
      </c>
      <c r="E230" s="6">
        <v>952.46977095817579</v>
      </c>
      <c r="H230" t="str">
        <f t="shared" si="21"/>
        <v>SELL</v>
      </c>
      <c r="I230">
        <f t="shared" si="22"/>
        <v>-1</v>
      </c>
      <c r="J230" t="str">
        <f t="shared" si="23"/>
        <v>SELL</v>
      </c>
      <c r="K230" s="8">
        <f t="shared" si="24"/>
        <v>952.46977095817579</v>
      </c>
      <c r="L230" s="9">
        <f t="shared" si="25"/>
        <v>-2.2628795850730719E-2</v>
      </c>
      <c r="M230">
        <f t="shared" si="26"/>
        <v>0</v>
      </c>
      <c r="N230">
        <f t="shared" si="27"/>
        <v>1</v>
      </c>
    </row>
    <row r="231" spans="1:14" x14ac:dyDescent="0.2">
      <c r="A231" s="5">
        <v>42234</v>
      </c>
      <c r="B231" s="6">
        <v>943.56716598689616</v>
      </c>
      <c r="C231" s="6">
        <v>1043.7952892755463</v>
      </c>
      <c r="D231" s="6">
        <v>851.3533873808808</v>
      </c>
      <c r="E231" s="6">
        <v>962.79436575166926</v>
      </c>
      <c r="H231" t="str">
        <f t="shared" si="21"/>
        <v>NA</v>
      </c>
      <c r="I231">
        <f t="shared" si="22"/>
        <v>-1</v>
      </c>
      <c r="J231" t="str">
        <f t="shared" si="23"/>
        <v>NA</v>
      </c>
      <c r="K231" s="8">
        <f t="shared" si="24"/>
        <v>952.46977095817579</v>
      </c>
      <c r="L231" s="9">
        <f t="shared" si="25"/>
        <v>0</v>
      </c>
      <c r="M231">
        <f t="shared" si="26"/>
        <v>0</v>
      </c>
      <c r="N231">
        <f t="shared" si="27"/>
        <v>0</v>
      </c>
    </row>
    <row r="232" spans="1:14" x14ac:dyDescent="0.2">
      <c r="A232" s="5">
        <v>42235</v>
      </c>
      <c r="B232" s="6">
        <v>935.75130511590123</v>
      </c>
      <c r="C232" s="6">
        <v>1046.633994529785</v>
      </c>
      <c r="D232" s="6">
        <v>831.99916085688619</v>
      </c>
      <c r="E232" s="6">
        <v>961.6971211436412</v>
      </c>
      <c r="H232" t="str">
        <f t="shared" si="21"/>
        <v>NA</v>
      </c>
      <c r="I232">
        <f t="shared" si="22"/>
        <v>-1</v>
      </c>
      <c r="J232" t="str">
        <f t="shared" si="23"/>
        <v>NA</v>
      </c>
      <c r="K232" s="8">
        <f t="shared" si="24"/>
        <v>952.46977095817579</v>
      </c>
      <c r="L232" s="9">
        <f t="shared" si="25"/>
        <v>0</v>
      </c>
      <c r="M232">
        <f t="shared" si="26"/>
        <v>0</v>
      </c>
      <c r="N232">
        <f t="shared" si="27"/>
        <v>0</v>
      </c>
    </row>
    <row r="233" spans="1:14" x14ac:dyDescent="0.2">
      <c r="A233" s="5">
        <v>42236</v>
      </c>
      <c r="B233" s="6">
        <v>942.82577557015827</v>
      </c>
      <c r="C233" s="6">
        <v>1042.7967253889015</v>
      </c>
      <c r="D233" s="6">
        <v>861.13623345678604</v>
      </c>
      <c r="E233" s="6">
        <v>951.84809826783999</v>
      </c>
      <c r="H233" t="str">
        <f t="shared" si="21"/>
        <v>SELL</v>
      </c>
      <c r="I233">
        <f t="shared" si="22"/>
        <v>-1</v>
      </c>
      <c r="J233" t="str">
        <f t="shared" si="23"/>
        <v>NA</v>
      </c>
      <c r="K233" s="8">
        <f t="shared" si="24"/>
        <v>952.46977095817579</v>
      </c>
      <c r="L233" s="9">
        <f t="shared" si="25"/>
        <v>0</v>
      </c>
      <c r="M233">
        <f t="shared" si="26"/>
        <v>0</v>
      </c>
      <c r="N233">
        <f t="shared" si="27"/>
        <v>0</v>
      </c>
    </row>
    <row r="234" spans="1:14" x14ac:dyDescent="0.2">
      <c r="A234" s="5">
        <v>42237</v>
      </c>
      <c r="B234" s="6">
        <v>934.88094112607348</v>
      </c>
      <c r="C234" s="6">
        <v>1041.5444289995</v>
      </c>
      <c r="D234" s="6">
        <v>851.46615141032237</v>
      </c>
      <c r="E234" s="6">
        <v>929.95868006437229</v>
      </c>
      <c r="H234" t="str">
        <f t="shared" si="21"/>
        <v>SELL</v>
      </c>
      <c r="I234">
        <f t="shared" si="22"/>
        <v>-1</v>
      </c>
      <c r="J234" t="str">
        <f t="shared" si="23"/>
        <v>NA</v>
      </c>
      <c r="K234" s="8">
        <f t="shared" si="24"/>
        <v>952.46977095817579</v>
      </c>
      <c r="L234" s="9">
        <f t="shared" si="25"/>
        <v>0</v>
      </c>
      <c r="M234">
        <f t="shared" si="26"/>
        <v>0</v>
      </c>
      <c r="N234">
        <f t="shared" si="27"/>
        <v>0</v>
      </c>
    </row>
    <row r="235" spans="1:14" x14ac:dyDescent="0.2">
      <c r="A235" s="5">
        <v>42238</v>
      </c>
      <c r="B235" s="6">
        <v>968.49319097433283</v>
      </c>
      <c r="C235" s="6">
        <v>1069.7142884237257</v>
      </c>
      <c r="D235" s="6">
        <v>863.65666329488045</v>
      </c>
      <c r="E235" s="6">
        <v>992.07924625507837</v>
      </c>
      <c r="H235" t="str">
        <f t="shared" si="21"/>
        <v>BUY</v>
      </c>
      <c r="I235">
        <f t="shared" si="22"/>
        <v>1</v>
      </c>
      <c r="J235" t="str">
        <f t="shared" si="23"/>
        <v>BUY</v>
      </c>
      <c r="K235" s="8">
        <f t="shared" si="24"/>
        <v>992.07924625507837</v>
      </c>
      <c r="L235" s="9">
        <f t="shared" si="25"/>
        <v>-4.1586070765328144E-2</v>
      </c>
      <c r="M235">
        <f t="shared" si="26"/>
        <v>0</v>
      </c>
      <c r="N235">
        <f t="shared" si="27"/>
        <v>1</v>
      </c>
    </row>
    <row r="236" spans="1:14" x14ac:dyDescent="0.2">
      <c r="A236" s="5">
        <v>42239</v>
      </c>
      <c r="B236" s="6">
        <v>942.16439835463984</v>
      </c>
      <c r="C236" s="6">
        <v>1051.5044385111225</v>
      </c>
      <c r="D236" s="6">
        <v>843.86930834380826</v>
      </c>
      <c r="E236" s="6">
        <v>957.91077330422991</v>
      </c>
      <c r="H236" t="str">
        <f t="shared" si="21"/>
        <v>NA</v>
      </c>
      <c r="I236">
        <f t="shared" si="22"/>
        <v>1</v>
      </c>
      <c r="J236" t="str">
        <f t="shared" si="23"/>
        <v>NA</v>
      </c>
      <c r="K236" s="8">
        <f t="shared" si="24"/>
        <v>992.07924625507837</v>
      </c>
      <c r="L236" s="9">
        <f t="shared" si="25"/>
        <v>0</v>
      </c>
      <c r="M236">
        <f t="shared" si="26"/>
        <v>0</v>
      </c>
      <c r="N236">
        <f t="shared" si="27"/>
        <v>0</v>
      </c>
    </row>
    <row r="237" spans="1:14" x14ac:dyDescent="0.2">
      <c r="A237" s="5">
        <v>42240</v>
      </c>
      <c r="B237" s="6">
        <v>943.01827411425791</v>
      </c>
      <c r="C237" s="6">
        <v>1029.330524579146</v>
      </c>
      <c r="D237" s="6">
        <v>849.62353212404764</v>
      </c>
      <c r="E237" s="6">
        <v>934.11228222673446</v>
      </c>
      <c r="H237" t="str">
        <f t="shared" si="21"/>
        <v>NA</v>
      </c>
      <c r="I237">
        <f t="shared" si="22"/>
        <v>1</v>
      </c>
      <c r="J237" t="str">
        <f t="shared" si="23"/>
        <v>NA</v>
      </c>
      <c r="K237" s="8">
        <f t="shared" si="24"/>
        <v>992.07924625507837</v>
      </c>
      <c r="L237" s="9">
        <f t="shared" si="25"/>
        <v>0</v>
      </c>
      <c r="M237">
        <f t="shared" si="26"/>
        <v>0</v>
      </c>
      <c r="N237">
        <f t="shared" si="27"/>
        <v>0</v>
      </c>
    </row>
    <row r="238" spans="1:14" x14ac:dyDescent="0.2">
      <c r="A238" s="5">
        <v>42241</v>
      </c>
      <c r="B238" s="6">
        <v>942.29910384923244</v>
      </c>
      <c r="C238" s="6">
        <v>1031.8244252154545</v>
      </c>
      <c r="D238" s="6">
        <v>846.94722014226215</v>
      </c>
      <c r="E238" s="6">
        <v>943.86780513732492</v>
      </c>
      <c r="H238" t="str">
        <f t="shared" si="21"/>
        <v>NA</v>
      </c>
      <c r="I238">
        <f t="shared" si="22"/>
        <v>1</v>
      </c>
      <c r="J238" t="str">
        <f t="shared" si="23"/>
        <v>NA</v>
      </c>
      <c r="K238" s="8">
        <f t="shared" si="24"/>
        <v>992.07924625507837</v>
      </c>
      <c r="L238" s="9">
        <f t="shared" si="25"/>
        <v>0</v>
      </c>
      <c r="M238">
        <f t="shared" si="26"/>
        <v>0</v>
      </c>
      <c r="N238">
        <f t="shared" si="27"/>
        <v>0</v>
      </c>
    </row>
    <row r="239" spans="1:14" x14ac:dyDescent="0.2">
      <c r="A239" s="5">
        <v>42242</v>
      </c>
      <c r="B239" s="6">
        <v>957.80090142909842</v>
      </c>
      <c r="C239" s="6">
        <v>1068.8862118567445</v>
      </c>
      <c r="D239" s="6">
        <v>865.31348482365968</v>
      </c>
      <c r="E239" s="6">
        <v>975.91217451836621</v>
      </c>
      <c r="H239" t="str">
        <f t="shared" si="21"/>
        <v>NA</v>
      </c>
      <c r="I239">
        <f t="shared" si="22"/>
        <v>1</v>
      </c>
      <c r="J239" t="str">
        <f t="shared" si="23"/>
        <v>NA</v>
      </c>
      <c r="K239" s="8">
        <f t="shared" si="24"/>
        <v>992.07924625507837</v>
      </c>
      <c r="L239" s="9">
        <f t="shared" si="25"/>
        <v>0</v>
      </c>
      <c r="M239">
        <f t="shared" si="26"/>
        <v>0</v>
      </c>
      <c r="N239">
        <f t="shared" si="27"/>
        <v>0</v>
      </c>
    </row>
    <row r="240" spans="1:14" x14ac:dyDescent="0.2">
      <c r="A240" s="5">
        <v>42243</v>
      </c>
      <c r="B240" s="6">
        <v>955.11847695890015</v>
      </c>
      <c r="C240" s="6">
        <v>1053.9602737149517</v>
      </c>
      <c r="D240" s="6">
        <v>864.02278112315685</v>
      </c>
      <c r="E240" s="6">
        <v>978.25181397451877</v>
      </c>
      <c r="H240" t="str">
        <f t="shared" si="21"/>
        <v>NA</v>
      </c>
      <c r="I240">
        <f t="shared" si="22"/>
        <v>1</v>
      </c>
      <c r="J240" t="str">
        <f t="shared" si="23"/>
        <v>NA</v>
      </c>
      <c r="K240" s="8">
        <f t="shared" si="24"/>
        <v>992.07924625507837</v>
      </c>
      <c r="L240" s="9">
        <f t="shared" si="25"/>
        <v>0</v>
      </c>
      <c r="M240">
        <f t="shared" si="26"/>
        <v>0</v>
      </c>
      <c r="N240">
        <f t="shared" si="27"/>
        <v>0</v>
      </c>
    </row>
    <row r="241" spans="1:14" x14ac:dyDescent="0.2">
      <c r="A241" s="5">
        <v>42244</v>
      </c>
      <c r="B241" s="6">
        <v>955.78025935469179</v>
      </c>
      <c r="C241" s="6">
        <v>1042.8979570326603</v>
      </c>
      <c r="D241" s="6">
        <v>862.93878663580801</v>
      </c>
      <c r="E241" s="6">
        <v>985.68406582963712</v>
      </c>
      <c r="H241" t="str">
        <f t="shared" si="21"/>
        <v>BUY</v>
      </c>
      <c r="I241">
        <f t="shared" si="22"/>
        <v>1</v>
      </c>
      <c r="J241" t="str">
        <f t="shared" si="23"/>
        <v>NA</v>
      </c>
      <c r="K241" s="8">
        <f t="shared" si="24"/>
        <v>992.07924625507837</v>
      </c>
      <c r="L241" s="9">
        <f t="shared" si="25"/>
        <v>0</v>
      </c>
      <c r="M241">
        <f t="shared" si="26"/>
        <v>0</v>
      </c>
      <c r="N241">
        <f t="shared" si="27"/>
        <v>0</v>
      </c>
    </row>
    <row r="242" spans="1:14" x14ac:dyDescent="0.2">
      <c r="A242" s="5">
        <v>42245</v>
      </c>
      <c r="B242" s="6">
        <v>965.7503305399722</v>
      </c>
      <c r="C242" s="6">
        <v>1052.0442580155973</v>
      </c>
      <c r="D242" s="6">
        <v>876.25665130247</v>
      </c>
      <c r="E242" s="6">
        <v>1001.0051197988441</v>
      </c>
      <c r="H242" t="str">
        <f t="shared" si="21"/>
        <v>BUY</v>
      </c>
      <c r="I242">
        <f t="shared" si="22"/>
        <v>1</v>
      </c>
      <c r="J242" t="str">
        <f t="shared" si="23"/>
        <v>NA</v>
      </c>
      <c r="K242" s="8">
        <f t="shared" si="24"/>
        <v>992.07924625507837</v>
      </c>
      <c r="L242" s="9">
        <f t="shared" si="25"/>
        <v>0</v>
      </c>
      <c r="M242">
        <f t="shared" si="26"/>
        <v>0</v>
      </c>
      <c r="N242">
        <f t="shared" si="27"/>
        <v>0</v>
      </c>
    </row>
    <row r="243" spans="1:14" x14ac:dyDescent="0.2">
      <c r="A243" s="5">
        <v>42246</v>
      </c>
      <c r="B243" s="6">
        <v>980.49715639423766</v>
      </c>
      <c r="C243" s="6">
        <v>1105.8724635101994</v>
      </c>
      <c r="D243" s="6">
        <v>867.89624834713572</v>
      </c>
      <c r="E243" s="6">
        <v>988.19561272779094</v>
      </c>
      <c r="H243" t="str">
        <f t="shared" si="21"/>
        <v>NA</v>
      </c>
      <c r="I243">
        <f t="shared" si="22"/>
        <v>1</v>
      </c>
      <c r="J243" t="str">
        <f t="shared" si="23"/>
        <v>NA</v>
      </c>
      <c r="K243" s="8">
        <f t="shared" si="24"/>
        <v>992.07924625507837</v>
      </c>
      <c r="L243" s="9">
        <f t="shared" si="25"/>
        <v>0</v>
      </c>
      <c r="M243">
        <f t="shared" si="26"/>
        <v>0</v>
      </c>
      <c r="N243">
        <f t="shared" si="27"/>
        <v>0</v>
      </c>
    </row>
    <row r="244" spans="1:14" x14ac:dyDescent="0.2">
      <c r="A244" s="5">
        <v>42247</v>
      </c>
      <c r="B244" s="6">
        <v>973.06629924677713</v>
      </c>
      <c r="C244" s="6">
        <v>1070.1221611354399</v>
      </c>
      <c r="D244" s="6">
        <v>881.1756240457488</v>
      </c>
      <c r="E244" s="6">
        <v>971.97205374621706</v>
      </c>
      <c r="H244" t="str">
        <f t="shared" si="21"/>
        <v>SELL</v>
      </c>
      <c r="I244">
        <f t="shared" si="22"/>
        <v>-1</v>
      </c>
      <c r="J244" t="str">
        <f t="shared" si="23"/>
        <v>SELL</v>
      </c>
      <c r="K244" s="8">
        <f t="shared" si="24"/>
        <v>971.97205374621706</v>
      </c>
      <c r="L244" s="9">
        <f t="shared" si="25"/>
        <v>-2.0267728192845856E-2</v>
      </c>
      <c r="M244">
        <f t="shared" si="26"/>
        <v>0</v>
      </c>
      <c r="N244">
        <f t="shared" si="27"/>
        <v>1</v>
      </c>
    </row>
    <row r="245" spans="1:14" x14ac:dyDescent="0.2">
      <c r="A245" s="5">
        <v>42248</v>
      </c>
      <c r="B245" s="6">
        <v>990.3277847377376</v>
      </c>
      <c r="C245" s="6">
        <v>1087.7885478051178</v>
      </c>
      <c r="D245" s="6">
        <v>894.57691578814581</v>
      </c>
      <c r="E245" s="6">
        <v>987.94273501446048</v>
      </c>
      <c r="H245" t="str">
        <f t="shared" si="21"/>
        <v>NA</v>
      </c>
      <c r="I245">
        <f t="shared" si="22"/>
        <v>-1</v>
      </c>
      <c r="J245" t="str">
        <f t="shared" si="23"/>
        <v>NA</v>
      </c>
      <c r="K245" s="8">
        <f t="shared" si="24"/>
        <v>971.97205374621706</v>
      </c>
      <c r="L245" s="9">
        <f t="shared" si="25"/>
        <v>0</v>
      </c>
      <c r="M245">
        <f t="shared" si="26"/>
        <v>0</v>
      </c>
      <c r="N245">
        <f t="shared" si="27"/>
        <v>0</v>
      </c>
    </row>
    <row r="246" spans="1:14" x14ac:dyDescent="0.2">
      <c r="A246" s="5">
        <v>42249</v>
      </c>
      <c r="B246" s="6">
        <v>1012.5750950137113</v>
      </c>
      <c r="C246" s="6">
        <v>1112.4760100354563</v>
      </c>
      <c r="D246" s="6">
        <v>907.28734767792912</v>
      </c>
      <c r="E246" s="6">
        <v>1020.8567219090828</v>
      </c>
      <c r="H246" t="str">
        <f t="shared" si="21"/>
        <v>BUY</v>
      </c>
      <c r="I246">
        <f t="shared" si="22"/>
        <v>1</v>
      </c>
      <c r="J246" t="str">
        <f t="shared" si="23"/>
        <v>BUY</v>
      </c>
      <c r="K246" s="8">
        <f t="shared" si="24"/>
        <v>1020.8567219090828</v>
      </c>
      <c r="L246" s="9">
        <f t="shared" si="25"/>
        <v>-5.0294314506731268E-2</v>
      </c>
      <c r="M246">
        <f t="shared" si="26"/>
        <v>0</v>
      </c>
      <c r="N246">
        <f t="shared" si="27"/>
        <v>1</v>
      </c>
    </row>
    <row r="247" spans="1:14" x14ac:dyDescent="0.2">
      <c r="A247" s="5">
        <v>42250</v>
      </c>
      <c r="B247" s="6">
        <v>1033.7045532359562</v>
      </c>
      <c r="C247" s="6">
        <v>1146.1233222643514</v>
      </c>
      <c r="D247" s="6">
        <v>929.310853990699</v>
      </c>
      <c r="E247" s="6">
        <v>1025.1957288671226</v>
      </c>
      <c r="H247" t="str">
        <f t="shared" si="21"/>
        <v>BUY</v>
      </c>
      <c r="I247">
        <f t="shared" si="22"/>
        <v>1</v>
      </c>
      <c r="J247" t="str">
        <f t="shared" si="23"/>
        <v>NA</v>
      </c>
      <c r="K247" s="8">
        <f t="shared" si="24"/>
        <v>1020.8567219090828</v>
      </c>
      <c r="L247" s="9">
        <f t="shared" si="25"/>
        <v>0</v>
      </c>
      <c r="M247">
        <f t="shared" si="26"/>
        <v>0</v>
      </c>
      <c r="N247">
        <f t="shared" si="27"/>
        <v>0</v>
      </c>
    </row>
    <row r="248" spans="1:14" x14ac:dyDescent="0.2">
      <c r="A248" s="5">
        <v>42251</v>
      </c>
      <c r="B248" s="6">
        <v>1014.8670517168164</v>
      </c>
      <c r="C248" s="6">
        <v>1116.2946769789767</v>
      </c>
      <c r="D248" s="6">
        <v>916.04544521448759</v>
      </c>
      <c r="E248" s="6">
        <v>1035.3600741211819</v>
      </c>
      <c r="H248" t="str">
        <f t="shared" si="21"/>
        <v>BUY</v>
      </c>
      <c r="I248">
        <f t="shared" si="22"/>
        <v>1</v>
      </c>
      <c r="J248" t="str">
        <f t="shared" si="23"/>
        <v>NA</v>
      </c>
      <c r="K248" s="8">
        <f t="shared" si="24"/>
        <v>1020.8567219090828</v>
      </c>
      <c r="L248" s="9">
        <f t="shared" si="25"/>
        <v>0</v>
      </c>
      <c r="M248">
        <f t="shared" si="26"/>
        <v>0</v>
      </c>
      <c r="N248">
        <f t="shared" si="27"/>
        <v>0</v>
      </c>
    </row>
    <row r="249" spans="1:14" x14ac:dyDescent="0.2">
      <c r="A249" s="5">
        <v>42252</v>
      </c>
      <c r="B249" s="6">
        <v>1014.4792237764326</v>
      </c>
      <c r="C249" s="6">
        <v>1102.9878504780627</v>
      </c>
      <c r="D249" s="6">
        <v>923.61948632448855</v>
      </c>
      <c r="E249" s="6">
        <v>1026.0369942644741</v>
      </c>
      <c r="H249" t="str">
        <f t="shared" si="21"/>
        <v>NA</v>
      </c>
      <c r="I249">
        <f t="shared" si="22"/>
        <v>1</v>
      </c>
      <c r="J249" t="str">
        <f t="shared" si="23"/>
        <v>NA</v>
      </c>
      <c r="K249" s="8">
        <f t="shared" si="24"/>
        <v>1020.8567219090828</v>
      </c>
      <c r="L249" s="9">
        <f t="shared" si="25"/>
        <v>0</v>
      </c>
      <c r="M249">
        <f t="shared" si="26"/>
        <v>0</v>
      </c>
      <c r="N249">
        <f t="shared" si="27"/>
        <v>0</v>
      </c>
    </row>
    <row r="250" spans="1:14" x14ac:dyDescent="0.2">
      <c r="A250" s="5">
        <v>42253</v>
      </c>
      <c r="B250" s="6">
        <v>1019.3095544126812</v>
      </c>
      <c r="C250" s="6">
        <v>1113.7122188115102</v>
      </c>
      <c r="D250" s="6">
        <v>914.47710494083185</v>
      </c>
      <c r="E250" s="6">
        <v>1012.7558762449048</v>
      </c>
      <c r="H250" t="str">
        <f t="shared" si="21"/>
        <v>NA</v>
      </c>
      <c r="I250">
        <f t="shared" si="22"/>
        <v>1</v>
      </c>
      <c r="J250" t="str">
        <f t="shared" si="23"/>
        <v>NA</v>
      </c>
      <c r="K250" s="8">
        <f t="shared" si="24"/>
        <v>1020.8567219090828</v>
      </c>
      <c r="L250" s="9">
        <f t="shared" si="25"/>
        <v>0</v>
      </c>
      <c r="M250">
        <f t="shared" si="26"/>
        <v>0</v>
      </c>
      <c r="N250">
        <f t="shared" si="27"/>
        <v>0</v>
      </c>
    </row>
    <row r="251" spans="1:14" x14ac:dyDescent="0.2">
      <c r="A251" s="5">
        <v>42254</v>
      </c>
      <c r="B251" s="6">
        <v>1028.0525227213643</v>
      </c>
      <c r="C251" s="6">
        <v>1147.4193489088905</v>
      </c>
      <c r="D251" s="6">
        <v>903.96657454699277</v>
      </c>
      <c r="E251" s="6">
        <v>1025.9884671601023</v>
      </c>
      <c r="H251" t="str">
        <f t="shared" si="21"/>
        <v>NA</v>
      </c>
      <c r="I251">
        <f t="shared" si="22"/>
        <v>1</v>
      </c>
      <c r="J251" t="str">
        <f t="shared" si="23"/>
        <v>NA</v>
      </c>
      <c r="K251" s="8">
        <f t="shared" si="24"/>
        <v>1020.8567219090828</v>
      </c>
      <c r="L251" s="9">
        <f t="shared" si="25"/>
        <v>0</v>
      </c>
      <c r="M251">
        <f t="shared" si="26"/>
        <v>0</v>
      </c>
      <c r="N251">
        <f t="shared" si="27"/>
        <v>0</v>
      </c>
    </row>
    <row r="252" spans="1:14" x14ac:dyDescent="0.2">
      <c r="A252" s="5">
        <v>42255</v>
      </c>
      <c r="B252" s="6">
        <v>1071.0488140886846</v>
      </c>
      <c r="C252" s="6">
        <v>1176.3272205838405</v>
      </c>
      <c r="D252" s="6">
        <v>955.33862391760056</v>
      </c>
      <c r="E252" s="6">
        <v>1085.4232755366547</v>
      </c>
      <c r="H252" t="str">
        <f t="shared" si="21"/>
        <v>BUY</v>
      </c>
      <c r="I252">
        <f t="shared" si="22"/>
        <v>1</v>
      </c>
      <c r="J252" t="str">
        <f t="shared" si="23"/>
        <v>NA</v>
      </c>
      <c r="K252" s="8">
        <f t="shared" si="24"/>
        <v>1020.8567219090828</v>
      </c>
      <c r="L252" s="9">
        <f t="shared" si="25"/>
        <v>0</v>
      </c>
      <c r="M252">
        <f t="shared" si="26"/>
        <v>0</v>
      </c>
      <c r="N252">
        <f t="shared" si="27"/>
        <v>0</v>
      </c>
    </row>
    <row r="253" spans="1:14" x14ac:dyDescent="0.2">
      <c r="A253" s="5">
        <v>42256</v>
      </c>
      <c r="B253" s="6">
        <v>1069.8309940474239</v>
      </c>
      <c r="C253" s="6">
        <v>1169.7995259515701</v>
      </c>
      <c r="D253" s="6">
        <v>957.29697760819852</v>
      </c>
      <c r="E253" s="6">
        <v>1106.6761722590982</v>
      </c>
      <c r="H253" t="str">
        <f t="shared" si="21"/>
        <v>BUY</v>
      </c>
      <c r="I253">
        <f t="shared" si="22"/>
        <v>1</v>
      </c>
      <c r="J253" t="str">
        <f t="shared" si="23"/>
        <v>NA</v>
      </c>
      <c r="K253" s="8">
        <f t="shared" si="24"/>
        <v>1020.8567219090828</v>
      </c>
      <c r="L253" s="9">
        <f t="shared" si="25"/>
        <v>0</v>
      </c>
      <c r="M253">
        <f t="shared" si="26"/>
        <v>0</v>
      </c>
      <c r="N253">
        <f t="shared" si="27"/>
        <v>0</v>
      </c>
    </row>
    <row r="254" spans="1:14" x14ac:dyDescent="0.2">
      <c r="A254" s="5">
        <v>42257</v>
      </c>
      <c r="B254" s="6">
        <v>1068.5433224327612</v>
      </c>
      <c r="C254" s="6">
        <v>1169.2060351359203</v>
      </c>
      <c r="D254" s="6">
        <v>948.96821783383473</v>
      </c>
      <c r="E254" s="6">
        <v>1065.9476153597393</v>
      </c>
      <c r="H254" t="str">
        <f t="shared" si="21"/>
        <v>NA</v>
      </c>
      <c r="I254">
        <f t="shared" si="22"/>
        <v>1</v>
      </c>
      <c r="J254" t="str">
        <f t="shared" si="23"/>
        <v>NA</v>
      </c>
      <c r="K254" s="8">
        <f t="shared" si="24"/>
        <v>1020.8567219090828</v>
      </c>
      <c r="L254" s="9">
        <f t="shared" si="25"/>
        <v>0</v>
      </c>
      <c r="M254">
        <f t="shared" si="26"/>
        <v>0</v>
      </c>
      <c r="N254">
        <f t="shared" si="27"/>
        <v>0</v>
      </c>
    </row>
    <row r="255" spans="1:14" x14ac:dyDescent="0.2">
      <c r="A255" s="5">
        <v>42258</v>
      </c>
      <c r="B255" s="6">
        <v>1059.8336239193395</v>
      </c>
      <c r="C255" s="6">
        <v>1167.1024228970618</v>
      </c>
      <c r="D255" s="6">
        <v>944.69223168060319</v>
      </c>
      <c r="E255" s="6">
        <v>1065.4233799939091</v>
      </c>
      <c r="H255" t="str">
        <f t="shared" si="21"/>
        <v>NA</v>
      </c>
      <c r="I255">
        <f t="shared" si="22"/>
        <v>1</v>
      </c>
      <c r="J255" t="str">
        <f t="shared" si="23"/>
        <v>NA</v>
      </c>
      <c r="K255" s="8">
        <f t="shared" si="24"/>
        <v>1020.8567219090828</v>
      </c>
      <c r="L255" s="9">
        <f t="shared" si="25"/>
        <v>0</v>
      </c>
      <c r="M255">
        <f t="shared" si="26"/>
        <v>0</v>
      </c>
      <c r="N255">
        <f t="shared" si="27"/>
        <v>0</v>
      </c>
    </row>
    <row r="256" spans="1:14" x14ac:dyDescent="0.2">
      <c r="A256" s="5">
        <v>42259</v>
      </c>
      <c r="B256" s="6">
        <v>1080.5662545510434</v>
      </c>
      <c r="C256" s="6">
        <v>1189.6206992746033</v>
      </c>
      <c r="D256" s="6">
        <v>981.05014156216271</v>
      </c>
      <c r="E256" s="6">
        <v>1100.0903982632594</v>
      </c>
      <c r="H256" t="str">
        <f t="shared" si="21"/>
        <v>NA</v>
      </c>
      <c r="I256">
        <f t="shared" si="22"/>
        <v>1</v>
      </c>
      <c r="J256" t="str">
        <f t="shared" si="23"/>
        <v>NA</v>
      </c>
      <c r="K256" s="8">
        <f t="shared" si="24"/>
        <v>1020.8567219090828</v>
      </c>
      <c r="L256" s="9">
        <f t="shared" si="25"/>
        <v>0</v>
      </c>
      <c r="M256">
        <f t="shared" si="26"/>
        <v>0</v>
      </c>
      <c r="N256">
        <f t="shared" si="27"/>
        <v>0</v>
      </c>
    </row>
    <row r="257" spans="1:14" x14ac:dyDescent="0.2">
      <c r="A257" s="5">
        <v>42260</v>
      </c>
      <c r="B257" s="6">
        <v>1075.2637077267455</v>
      </c>
      <c r="C257" s="6">
        <v>1184.7083459214834</v>
      </c>
      <c r="D257" s="6">
        <v>973.26800560617517</v>
      </c>
      <c r="E257" s="6">
        <v>1096.3036508497748</v>
      </c>
      <c r="H257" t="str">
        <f t="shared" si="21"/>
        <v>NA</v>
      </c>
      <c r="I257">
        <f t="shared" si="22"/>
        <v>1</v>
      </c>
      <c r="J257" t="str">
        <f t="shared" si="23"/>
        <v>NA</v>
      </c>
      <c r="K257" s="8">
        <f t="shared" si="24"/>
        <v>1020.8567219090828</v>
      </c>
      <c r="L257" s="9">
        <f t="shared" si="25"/>
        <v>0</v>
      </c>
      <c r="M257">
        <f t="shared" si="26"/>
        <v>0</v>
      </c>
      <c r="N257">
        <f t="shared" si="27"/>
        <v>0</v>
      </c>
    </row>
    <row r="258" spans="1:14" x14ac:dyDescent="0.2">
      <c r="A258" s="5">
        <v>42261</v>
      </c>
      <c r="B258" s="6">
        <v>1067.6618575031389</v>
      </c>
      <c r="C258" s="6">
        <v>1170.7194137404967</v>
      </c>
      <c r="D258" s="6">
        <v>970.99480712069214</v>
      </c>
      <c r="E258" s="6">
        <v>1091.3841579899572</v>
      </c>
      <c r="H258" t="str">
        <f t="shared" si="21"/>
        <v>NA</v>
      </c>
      <c r="I258">
        <f t="shared" si="22"/>
        <v>1</v>
      </c>
      <c r="J258" t="str">
        <f t="shared" si="23"/>
        <v>NA</v>
      </c>
      <c r="K258" s="8">
        <f t="shared" si="24"/>
        <v>1020.8567219090828</v>
      </c>
      <c r="L258" s="9">
        <f t="shared" si="25"/>
        <v>0</v>
      </c>
      <c r="M258">
        <f t="shared" si="26"/>
        <v>0</v>
      </c>
      <c r="N258">
        <f t="shared" si="27"/>
        <v>0</v>
      </c>
    </row>
    <row r="259" spans="1:14" x14ac:dyDescent="0.2">
      <c r="A259" s="5">
        <v>42262</v>
      </c>
      <c r="B259" s="6">
        <v>1093.8727719606095</v>
      </c>
      <c r="C259" s="6">
        <v>1196.8171623749297</v>
      </c>
      <c r="D259" s="6">
        <v>984.51916316613858</v>
      </c>
      <c r="E259" s="6">
        <v>1125.7449037136325</v>
      </c>
      <c r="H259" t="str">
        <f t="shared" si="21"/>
        <v>BUY</v>
      </c>
      <c r="I259">
        <f t="shared" si="22"/>
        <v>1</v>
      </c>
      <c r="J259" t="str">
        <f t="shared" si="23"/>
        <v>NA</v>
      </c>
      <c r="K259" s="8">
        <f t="shared" si="24"/>
        <v>1020.8567219090828</v>
      </c>
      <c r="L259" s="9">
        <f t="shared" si="25"/>
        <v>0</v>
      </c>
      <c r="M259">
        <f t="shared" si="26"/>
        <v>0</v>
      </c>
      <c r="N259">
        <f t="shared" si="27"/>
        <v>0</v>
      </c>
    </row>
    <row r="260" spans="1:14" x14ac:dyDescent="0.2">
      <c r="A260" s="5">
        <v>42263</v>
      </c>
      <c r="B260" s="6">
        <v>1061.249788504718</v>
      </c>
      <c r="C260" s="6">
        <v>1165.1958683852224</v>
      </c>
      <c r="D260" s="6">
        <v>962.93949005952982</v>
      </c>
      <c r="E260" s="6">
        <v>1094.6546214114644</v>
      </c>
      <c r="H260" t="str">
        <f t="shared" si="21"/>
        <v>NA</v>
      </c>
      <c r="I260">
        <f t="shared" si="22"/>
        <v>1</v>
      </c>
      <c r="J260" t="str">
        <f t="shared" si="23"/>
        <v>NA</v>
      </c>
      <c r="K260" s="8">
        <f t="shared" si="24"/>
        <v>1020.8567219090828</v>
      </c>
      <c r="L260" s="9">
        <f t="shared" si="25"/>
        <v>0</v>
      </c>
      <c r="M260">
        <f t="shared" si="26"/>
        <v>0</v>
      </c>
      <c r="N260">
        <f t="shared" si="27"/>
        <v>0</v>
      </c>
    </row>
    <row r="261" spans="1:14" x14ac:dyDescent="0.2">
      <c r="A261" s="5">
        <v>42264</v>
      </c>
      <c r="B261" s="6">
        <v>1046.7178171120188</v>
      </c>
      <c r="C261" s="6">
        <v>1154.0256928852718</v>
      </c>
      <c r="D261" s="6">
        <v>951.67231045960852</v>
      </c>
      <c r="E261" s="6">
        <v>1048.4955294503488</v>
      </c>
      <c r="H261" t="str">
        <f t="shared" si="21"/>
        <v>SELL</v>
      </c>
      <c r="I261">
        <f t="shared" si="22"/>
        <v>-1</v>
      </c>
      <c r="J261" t="str">
        <f t="shared" si="23"/>
        <v>SELL</v>
      </c>
      <c r="K261" s="8">
        <f t="shared" si="24"/>
        <v>1048.4955294503488</v>
      </c>
      <c r="L261" s="9">
        <f t="shared" si="25"/>
        <v>2.70741299421326E-2</v>
      </c>
      <c r="M261">
        <f t="shared" si="26"/>
        <v>1</v>
      </c>
      <c r="N261">
        <f t="shared" si="27"/>
        <v>0</v>
      </c>
    </row>
    <row r="262" spans="1:14" x14ac:dyDescent="0.2">
      <c r="A262" s="5">
        <v>42265</v>
      </c>
      <c r="B262" s="6">
        <v>1034.0932050964984</v>
      </c>
      <c r="C262" s="6">
        <v>1126.5821731044698</v>
      </c>
      <c r="D262" s="6">
        <v>932.16935810710675</v>
      </c>
      <c r="E262" s="6">
        <v>1014.4773647040226</v>
      </c>
      <c r="H262" t="str">
        <f t="shared" si="21"/>
        <v>SELL</v>
      </c>
      <c r="I262">
        <f t="shared" si="22"/>
        <v>-1</v>
      </c>
      <c r="J262" t="str">
        <f t="shared" si="23"/>
        <v>NA</v>
      </c>
      <c r="K262" s="8">
        <f t="shared" si="24"/>
        <v>1048.4955294503488</v>
      </c>
      <c r="L262" s="9">
        <f t="shared" si="25"/>
        <v>0</v>
      </c>
      <c r="M262">
        <f t="shared" si="26"/>
        <v>0</v>
      </c>
      <c r="N262">
        <f t="shared" si="27"/>
        <v>0</v>
      </c>
    </row>
    <row r="263" spans="1:14" x14ac:dyDescent="0.2">
      <c r="A263" s="5">
        <v>42266</v>
      </c>
      <c r="B263" s="6">
        <v>967.2773815596637</v>
      </c>
      <c r="C263" s="6">
        <v>1083.4227702707351</v>
      </c>
      <c r="D263" s="6">
        <v>873.03083314804257</v>
      </c>
      <c r="E263" s="6">
        <v>996.79583600224646</v>
      </c>
      <c r="H263" t="str">
        <f t="shared" si="21"/>
        <v>SELL</v>
      </c>
      <c r="I263">
        <f t="shared" si="22"/>
        <v>-1</v>
      </c>
      <c r="J263" t="str">
        <f t="shared" si="23"/>
        <v>NA</v>
      </c>
      <c r="K263" s="8">
        <f t="shared" si="24"/>
        <v>1048.4955294503488</v>
      </c>
      <c r="L263" s="9">
        <f t="shared" si="25"/>
        <v>0</v>
      </c>
      <c r="M263">
        <f t="shared" si="26"/>
        <v>0</v>
      </c>
      <c r="N263">
        <f t="shared" si="27"/>
        <v>0</v>
      </c>
    </row>
    <row r="264" spans="1:14" x14ac:dyDescent="0.2">
      <c r="A264" s="5">
        <v>42267</v>
      </c>
      <c r="B264" s="6">
        <v>953.9161172230871</v>
      </c>
      <c r="C264" s="6">
        <v>1063.7924435445843</v>
      </c>
      <c r="D264" s="6">
        <v>844.4149141750969</v>
      </c>
      <c r="E264" s="6">
        <v>958.01195380787033</v>
      </c>
      <c r="H264" t="str">
        <f t="shared" ref="H264:H327" si="28">IF(E264&gt;MAX(E259:E263),"BUY",IF(E264&lt;MIN(E259:E263),"SELL","NA"))</f>
        <v>SELL</v>
      </c>
      <c r="I264">
        <f t="shared" ref="I264:I327" si="29">IF(H264="BUY",1,IF(H264="SELL",-1,I263))</f>
        <v>-1</v>
      </c>
      <c r="J264" t="str">
        <f t="shared" ref="J264:J327" si="30">IF(I264&lt;&gt;I263,IF(I264=1,"BUY","SELL"),"NA")</f>
        <v>NA</v>
      </c>
      <c r="K264" s="8">
        <f t="shared" ref="K264:K327" si="31">IF(J264&lt;&gt;"NA",E264,K263)</f>
        <v>1048.4955294503488</v>
      </c>
      <c r="L264" s="9">
        <f t="shared" si="25"/>
        <v>0</v>
      </c>
      <c r="M264">
        <f t="shared" si="26"/>
        <v>0</v>
      </c>
      <c r="N264">
        <f t="shared" si="27"/>
        <v>0</v>
      </c>
    </row>
    <row r="265" spans="1:14" x14ac:dyDescent="0.2">
      <c r="A265" s="5">
        <v>42268</v>
      </c>
      <c r="B265" s="6">
        <v>948.73106333460873</v>
      </c>
      <c r="C265" s="6">
        <v>1055.1480763260288</v>
      </c>
      <c r="D265" s="6">
        <v>845.26090618746923</v>
      </c>
      <c r="E265" s="6">
        <v>966.2379011953675</v>
      </c>
      <c r="H265" t="str">
        <f t="shared" si="28"/>
        <v>NA</v>
      </c>
      <c r="I265">
        <f t="shared" si="29"/>
        <v>-1</v>
      </c>
      <c r="J265" t="str">
        <f t="shared" si="30"/>
        <v>NA</v>
      </c>
      <c r="K265" s="8">
        <f t="shared" si="31"/>
        <v>1048.4955294503488</v>
      </c>
      <c r="L265" s="9">
        <f t="shared" si="25"/>
        <v>0</v>
      </c>
      <c r="M265">
        <f t="shared" si="26"/>
        <v>0</v>
      </c>
      <c r="N265">
        <f t="shared" si="27"/>
        <v>0</v>
      </c>
    </row>
    <row r="266" spans="1:14" x14ac:dyDescent="0.2">
      <c r="A266" s="5">
        <v>42269</v>
      </c>
      <c r="B266" s="6">
        <v>962.21492676281753</v>
      </c>
      <c r="C266" s="6">
        <v>1041.9904119573212</v>
      </c>
      <c r="D266" s="6">
        <v>857.99708785810753</v>
      </c>
      <c r="E266" s="6">
        <v>994.17018309817627</v>
      </c>
      <c r="H266" t="str">
        <f t="shared" si="28"/>
        <v>NA</v>
      </c>
      <c r="I266">
        <f t="shared" si="29"/>
        <v>-1</v>
      </c>
      <c r="J266" t="str">
        <f t="shared" si="30"/>
        <v>NA</v>
      </c>
      <c r="K266" s="8">
        <f t="shared" si="31"/>
        <v>1048.4955294503488</v>
      </c>
      <c r="L266" s="9">
        <f t="shared" si="25"/>
        <v>0</v>
      </c>
      <c r="M266">
        <f t="shared" si="26"/>
        <v>0</v>
      </c>
      <c r="N266">
        <f t="shared" si="27"/>
        <v>0</v>
      </c>
    </row>
    <row r="267" spans="1:14" x14ac:dyDescent="0.2">
      <c r="A267" s="5">
        <v>42270</v>
      </c>
      <c r="B267" s="6">
        <v>966.74588002283099</v>
      </c>
      <c r="C267" s="6">
        <v>1043.285643238652</v>
      </c>
      <c r="D267" s="6">
        <v>888.56093352138191</v>
      </c>
      <c r="E267" s="6">
        <v>968.9621370604508</v>
      </c>
      <c r="H267" t="str">
        <f t="shared" si="28"/>
        <v>NA</v>
      </c>
      <c r="I267">
        <f t="shared" si="29"/>
        <v>-1</v>
      </c>
      <c r="J267" t="str">
        <f t="shared" si="30"/>
        <v>NA</v>
      </c>
      <c r="K267" s="8">
        <f t="shared" si="31"/>
        <v>1048.4955294503488</v>
      </c>
      <c r="L267" s="9">
        <f t="shared" si="25"/>
        <v>0</v>
      </c>
      <c r="M267">
        <f t="shared" si="26"/>
        <v>0</v>
      </c>
      <c r="N267">
        <f t="shared" si="27"/>
        <v>0</v>
      </c>
    </row>
    <row r="268" spans="1:14" x14ac:dyDescent="0.2">
      <c r="A268" s="5">
        <v>42271</v>
      </c>
      <c r="B268" s="6">
        <v>968.67995058532654</v>
      </c>
      <c r="C268" s="6">
        <v>1066.4577636784225</v>
      </c>
      <c r="D268" s="6">
        <v>869.47735103497473</v>
      </c>
      <c r="E268" s="6">
        <v>957.32741734083345</v>
      </c>
      <c r="H268" t="str">
        <f t="shared" si="28"/>
        <v>SELL</v>
      </c>
      <c r="I268">
        <f t="shared" si="29"/>
        <v>-1</v>
      </c>
      <c r="J268" t="str">
        <f t="shared" si="30"/>
        <v>NA</v>
      </c>
      <c r="K268" s="8">
        <f t="shared" si="31"/>
        <v>1048.4955294503488</v>
      </c>
      <c r="L268" s="9">
        <f t="shared" si="25"/>
        <v>0</v>
      </c>
      <c r="M268">
        <f t="shared" si="26"/>
        <v>0</v>
      </c>
      <c r="N268">
        <f t="shared" si="27"/>
        <v>0</v>
      </c>
    </row>
    <row r="269" spans="1:14" x14ac:dyDescent="0.2">
      <c r="A269" s="5">
        <v>42272</v>
      </c>
      <c r="B269" s="6">
        <v>987.06420610714667</v>
      </c>
      <c r="C269" s="6">
        <v>1092.5402227474433</v>
      </c>
      <c r="D269" s="6">
        <v>881.85323363457132</v>
      </c>
      <c r="E269" s="6">
        <v>1001.5957431345506</v>
      </c>
      <c r="H269" t="str">
        <f t="shared" si="28"/>
        <v>BUY</v>
      </c>
      <c r="I269">
        <f t="shared" si="29"/>
        <v>1</v>
      </c>
      <c r="J269" t="str">
        <f t="shared" si="30"/>
        <v>BUY</v>
      </c>
      <c r="K269" s="8">
        <f t="shared" si="31"/>
        <v>1001.5957431345506</v>
      </c>
      <c r="L269" s="9">
        <f t="shared" si="25"/>
        <v>4.4730554397675329E-2</v>
      </c>
      <c r="M269">
        <f t="shared" si="26"/>
        <v>1</v>
      </c>
      <c r="N269">
        <f t="shared" si="27"/>
        <v>0</v>
      </c>
    </row>
    <row r="270" spans="1:14" x14ac:dyDescent="0.2">
      <c r="A270" s="5">
        <v>42273</v>
      </c>
      <c r="B270" s="6">
        <v>998.38319721418054</v>
      </c>
      <c r="C270" s="6">
        <v>1088.3257975867432</v>
      </c>
      <c r="D270" s="6">
        <v>908.91102292730147</v>
      </c>
      <c r="E270" s="6">
        <v>1023.0006620031511</v>
      </c>
      <c r="H270" t="str">
        <f t="shared" si="28"/>
        <v>BUY</v>
      </c>
      <c r="I270">
        <f t="shared" si="29"/>
        <v>1</v>
      </c>
      <c r="J270" t="str">
        <f t="shared" si="30"/>
        <v>NA</v>
      </c>
      <c r="K270" s="8">
        <f t="shared" si="31"/>
        <v>1001.5957431345506</v>
      </c>
      <c r="L270" s="9">
        <f t="shared" si="25"/>
        <v>0</v>
      </c>
      <c r="M270">
        <f t="shared" si="26"/>
        <v>0</v>
      </c>
      <c r="N270">
        <f t="shared" si="27"/>
        <v>0</v>
      </c>
    </row>
    <row r="271" spans="1:14" x14ac:dyDescent="0.2">
      <c r="A271" s="5">
        <v>42274</v>
      </c>
      <c r="B271" s="6">
        <v>1022.802947405182</v>
      </c>
      <c r="C271" s="6">
        <v>1131.1181951650383</v>
      </c>
      <c r="D271" s="6">
        <v>908.5122288963488</v>
      </c>
      <c r="E271" s="6">
        <v>1028.8880323769106</v>
      </c>
      <c r="H271" t="str">
        <f t="shared" si="28"/>
        <v>BUY</v>
      </c>
      <c r="I271">
        <f t="shared" si="29"/>
        <v>1</v>
      </c>
      <c r="J271" t="str">
        <f t="shared" si="30"/>
        <v>NA</v>
      </c>
      <c r="K271" s="8">
        <f t="shared" si="31"/>
        <v>1001.5957431345506</v>
      </c>
      <c r="L271" s="9">
        <f t="shared" si="25"/>
        <v>0</v>
      </c>
      <c r="M271">
        <f t="shared" si="26"/>
        <v>0</v>
      </c>
      <c r="N271">
        <f t="shared" si="27"/>
        <v>0</v>
      </c>
    </row>
    <row r="272" spans="1:14" x14ac:dyDescent="0.2">
      <c r="A272" s="5">
        <v>42275</v>
      </c>
      <c r="B272" s="6">
        <v>985.27858029234642</v>
      </c>
      <c r="C272" s="6">
        <v>1104.8982332746575</v>
      </c>
      <c r="D272" s="6">
        <v>883.53082212262291</v>
      </c>
      <c r="E272" s="6">
        <v>1003.604860777613</v>
      </c>
      <c r="H272" t="str">
        <f t="shared" si="28"/>
        <v>NA</v>
      </c>
      <c r="I272">
        <f t="shared" si="29"/>
        <v>1</v>
      </c>
      <c r="J272" t="str">
        <f t="shared" si="30"/>
        <v>NA</v>
      </c>
      <c r="K272" s="8">
        <f t="shared" si="31"/>
        <v>1001.5957431345506</v>
      </c>
      <c r="L272" s="9">
        <f t="shared" si="25"/>
        <v>0</v>
      </c>
      <c r="M272">
        <f t="shared" si="26"/>
        <v>0</v>
      </c>
      <c r="N272">
        <f t="shared" si="27"/>
        <v>0</v>
      </c>
    </row>
    <row r="273" spans="1:14" x14ac:dyDescent="0.2">
      <c r="A273" s="5">
        <v>42276</v>
      </c>
      <c r="B273" s="6">
        <v>1008.4062879090968</v>
      </c>
      <c r="C273" s="6">
        <v>1106.8525701638766</v>
      </c>
      <c r="D273" s="6">
        <v>904.85634425594048</v>
      </c>
      <c r="E273" s="6">
        <v>1020.5055022115878</v>
      </c>
      <c r="H273" t="str">
        <f t="shared" si="28"/>
        <v>NA</v>
      </c>
      <c r="I273">
        <f t="shared" si="29"/>
        <v>1</v>
      </c>
      <c r="J273" t="str">
        <f t="shared" si="30"/>
        <v>NA</v>
      </c>
      <c r="K273" s="8">
        <f t="shared" si="31"/>
        <v>1001.5957431345506</v>
      </c>
      <c r="L273" s="9">
        <f t="shared" si="25"/>
        <v>0</v>
      </c>
      <c r="M273">
        <f t="shared" si="26"/>
        <v>0</v>
      </c>
      <c r="N273">
        <f t="shared" si="27"/>
        <v>0</v>
      </c>
    </row>
    <row r="274" spans="1:14" x14ac:dyDescent="0.2">
      <c r="A274" s="5">
        <v>42277</v>
      </c>
      <c r="B274" s="6">
        <v>1035.5806990856993</v>
      </c>
      <c r="C274" s="6">
        <v>1164.432835390551</v>
      </c>
      <c r="D274" s="6">
        <v>931.70861374696187</v>
      </c>
      <c r="E274" s="6">
        <v>1067.8654067423531</v>
      </c>
      <c r="H274" t="str">
        <f t="shared" si="28"/>
        <v>BUY</v>
      </c>
      <c r="I274">
        <f t="shared" si="29"/>
        <v>1</v>
      </c>
      <c r="J274" t="str">
        <f t="shared" si="30"/>
        <v>NA</v>
      </c>
      <c r="K274" s="8">
        <f t="shared" si="31"/>
        <v>1001.5957431345506</v>
      </c>
      <c r="L274" s="9">
        <f t="shared" si="25"/>
        <v>0</v>
      </c>
      <c r="M274">
        <f t="shared" si="26"/>
        <v>0</v>
      </c>
      <c r="N274">
        <f t="shared" si="27"/>
        <v>0</v>
      </c>
    </row>
    <row r="275" spans="1:14" x14ac:dyDescent="0.2">
      <c r="A275" s="5">
        <v>42278</v>
      </c>
      <c r="B275" s="6">
        <v>1073.4357923140176</v>
      </c>
      <c r="C275" s="6">
        <v>1164.0381051026386</v>
      </c>
      <c r="D275" s="6">
        <v>964.62063739365908</v>
      </c>
      <c r="E275" s="6">
        <v>1081.5814795205567</v>
      </c>
      <c r="H275" t="str">
        <f t="shared" si="28"/>
        <v>BUY</v>
      </c>
      <c r="I275">
        <f t="shared" si="29"/>
        <v>1</v>
      </c>
      <c r="J275" t="str">
        <f t="shared" si="30"/>
        <v>NA</v>
      </c>
      <c r="K275" s="8">
        <f t="shared" si="31"/>
        <v>1001.5957431345506</v>
      </c>
      <c r="L275" s="9">
        <f t="shared" si="25"/>
        <v>0</v>
      </c>
      <c r="M275">
        <f t="shared" si="26"/>
        <v>0</v>
      </c>
      <c r="N275">
        <f t="shared" si="27"/>
        <v>0</v>
      </c>
    </row>
    <row r="276" spans="1:14" x14ac:dyDescent="0.2">
      <c r="A276" s="5">
        <v>42279</v>
      </c>
      <c r="B276" s="6">
        <v>1086.8977550157899</v>
      </c>
      <c r="C276" s="6">
        <v>1175.2711161008917</v>
      </c>
      <c r="D276" s="6">
        <v>952.73130214053981</v>
      </c>
      <c r="E276" s="6">
        <v>1078.1143208637102</v>
      </c>
      <c r="H276" t="str">
        <f t="shared" si="28"/>
        <v>NA</v>
      </c>
      <c r="I276">
        <f t="shared" si="29"/>
        <v>1</v>
      </c>
      <c r="J276" t="str">
        <f t="shared" si="30"/>
        <v>NA</v>
      </c>
      <c r="K276" s="8">
        <f t="shared" si="31"/>
        <v>1001.5957431345506</v>
      </c>
      <c r="L276" s="9">
        <f t="shared" si="25"/>
        <v>0</v>
      </c>
      <c r="M276">
        <f t="shared" si="26"/>
        <v>0</v>
      </c>
      <c r="N276">
        <f t="shared" si="27"/>
        <v>0</v>
      </c>
    </row>
    <row r="277" spans="1:14" x14ac:dyDescent="0.2">
      <c r="A277" s="5">
        <v>42280</v>
      </c>
      <c r="B277" s="6">
        <v>1094.5685585717072</v>
      </c>
      <c r="C277" s="6">
        <v>1202.1282541437852</v>
      </c>
      <c r="D277" s="6">
        <v>979.26771566443358</v>
      </c>
      <c r="E277" s="6">
        <v>1120.7965854526583</v>
      </c>
      <c r="H277" t="str">
        <f t="shared" si="28"/>
        <v>BUY</v>
      </c>
      <c r="I277">
        <f t="shared" si="29"/>
        <v>1</v>
      </c>
      <c r="J277" t="str">
        <f t="shared" si="30"/>
        <v>NA</v>
      </c>
      <c r="K277" s="8">
        <f t="shared" si="31"/>
        <v>1001.5957431345506</v>
      </c>
      <c r="L277" s="9">
        <f t="shared" si="25"/>
        <v>0</v>
      </c>
      <c r="M277">
        <f t="shared" si="26"/>
        <v>0</v>
      </c>
      <c r="N277">
        <f t="shared" si="27"/>
        <v>0</v>
      </c>
    </row>
    <row r="278" spans="1:14" x14ac:dyDescent="0.2">
      <c r="A278" s="5">
        <v>42281</v>
      </c>
      <c r="B278" s="6">
        <v>1088.5362573530624</v>
      </c>
      <c r="C278" s="6">
        <v>1193.7509376076641</v>
      </c>
      <c r="D278" s="6">
        <v>970.15207122417473</v>
      </c>
      <c r="E278" s="6">
        <v>1112.3707106317918</v>
      </c>
      <c r="H278" t="str">
        <f t="shared" si="28"/>
        <v>NA</v>
      </c>
      <c r="I278">
        <f t="shared" si="29"/>
        <v>1</v>
      </c>
      <c r="J278" t="str">
        <f t="shared" si="30"/>
        <v>NA</v>
      </c>
      <c r="K278" s="8">
        <f t="shared" si="31"/>
        <v>1001.5957431345506</v>
      </c>
      <c r="L278" s="9">
        <f t="shared" si="25"/>
        <v>0</v>
      </c>
      <c r="M278">
        <f t="shared" si="26"/>
        <v>0</v>
      </c>
      <c r="N278">
        <f t="shared" si="27"/>
        <v>0</v>
      </c>
    </row>
    <row r="279" spans="1:14" x14ac:dyDescent="0.2">
      <c r="A279" s="5">
        <v>42282</v>
      </c>
      <c r="B279" s="6">
        <v>1113.7321934989884</v>
      </c>
      <c r="C279" s="6">
        <v>1238.0093566752385</v>
      </c>
      <c r="D279" s="6">
        <v>1001.0030004957342</v>
      </c>
      <c r="E279" s="6">
        <v>1121.8588632192498</v>
      </c>
      <c r="H279" t="str">
        <f t="shared" si="28"/>
        <v>BUY</v>
      </c>
      <c r="I279">
        <f t="shared" si="29"/>
        <v>1</v>
      </c>
      <c r="J279" t="str">
        <f t="shared" si="30"/>
        <v>NA</v>
      </c>
      <c r="K279" s="8">
        <f t="shared" si="31"/>
        <v>1001.5957431345506</v>
      </c>
      <c r="L279" s="9">
        <f t="shared" si="25"/>
        <v>0</v>
      </c>
      <c r="M279">
        <f t="shared" si="26"/>
        <v>0</v>
      </c>
      <c r="N279">
        <f t="shared" si="27"/>
        <v>0</v>
      </c>
    </row>
    <row r="280" spans="1:14" x14ac:dyDescent="0.2">
      <c r="A280" s="5">
        <v>42283</v>
      </c>
      <c r="B280" s="6">
        <v>1125.0669400293332</v>
      </c>
      <c r="C280" s="6">
        <v>1254.8249800137339</v>
      </c>
      <c r="D280" s="6">
        <v>1020.8162647255407</v>
      </c>
      <c r="E280" s="6">
        <v>1146.7446045339618</v>
      </c>
      <c r="H280" t="str">
        <f t="shared" si="28"/>
        <v>BUY</v>
      </c>
      <c r="I280">
        <f t="shared" si="29"/>
        <v>1</v>
      </c>
      <c r="J280" t="str">
        <f t="shared" si="30"/>
        <v>NA</v>
      </c>
      <c r="K280" s="8">
        <f t="shared" si="31"/>
        <v>1001.5957431345506</v>
      </c>
      <c r="L280" s="9">
        <f t="shared" si="25"/>
        <v>0</v>
      </c>
      <c r="M280">
        <f t="shared" si="26"/>
        <v>0</v>
      </c>
      <c r="N280">
        <f t="shared" si="27"/>
        <v>0</v>
      </c>
    </row>
    <row r="281" spans="1:14" x14ac:dyDescent="0.2">
      <c r="A281" s="5">
        <v>42284</v>
      </c>
      <c r="B281" s="6">
        <v>1134.5462089990847</v>
      </c>
      <c r="C281" s="6">
        <v>1249.3604481419306</v>
      </c>
      <c r="D281" s="6">
        <v>1011.1935536221941</v>
      </c>
      <c r="E281" s="6">
        <v>1164.7366732048174</v>
      </c>
      <c r="H281" t="str">
        <f t="shared" si="28"/>
        <v>BUY</v>
      </c>
      <c r="I281">
        <f t="shared" si="29"/>
        <v>1</v>
      </c>
      <c r="J281" t="str">
        <f t="shared" si="30"/>
        <v>NA</v>
      </c>
      <c r="K281" s="8">
        <f t="shared" si="31"/>
        <v>1001.5957431345506</v>
      </c>
      <c r="L281" s="9">
        <f t="shared" si="25"/>
        <v>0</v>
      </c>
      <c r="M281">
        <f t="shared" si="26"/>
        <v>0</v>
      </c>
      <c r="N281">
        <f t="shared" si="27"/>
        <v>0</v>
      </c>
    </row>
    <row r="282" spans="1:14" x14ac:dyDescent="0.2">
      <c r="A282" s="5">
        <v>42285</v>
      </c>
      <c r="B282" s="6">
        <v>1121.6956282530264</v>
      </c>
      <c r="C282" s="6">
        <v>1227.96371354959</v>
      </c>
      <c r="D282" s="6">
        <v>1000.7795327249293</v>
      </c>
      <c r="E282" s="6">
        <v>1100.7040639299546</v>
      </c>
      <c r="H282" t="str">
        <f t="shared" si="28"/>
        <v>SELL</v>
      </c>
      <c r="I282">
        <f t="shared" si="29"/>
        <v>-1</v>
      </c>
      <c r="J282" t="str">
        <f t="shared" si="30"/>
        <v>SELL</v>
      </c>
      <c r="K282" s="8">
        <f t="shared" si="31"/>
        <v>1100.7040639299546</v>
      </c>
      <c r="L282" s="9">
        <f t="shared" ref="L282:L345" si="32">IF(J282="SELL",(K282-K281)/K281,(K281-K282)/K281)</f>
        <v>9.895042133988996E-2</v>
      </c>
      <c r="M282">
        <f t="shared" ref="M282:M345" si="33">IF(L282&gt;0,1,0)</f>
        <v>1</v>
      </c>
      <c r="N282">
        <f t="shared" ref="N282:N345" si="34">IF(L282&lt;0,1,0)</f>
        <v>0</v>
      </c>
    </row>
    <row r="283" spans="1:14" x14ac:dyDescent="0.2">
      <c r="A283" s="5">
        <v>42286</v>
      </c>
      <c r="B283" s="6">
        <v>1097.5810691571339</v>
      </c>
      <c r="C283" s="6">
        <v>1207.4964063941643</v>
      </c>
      <c r="D283" s="6">
        <v>978.12857721806097</v>
      </c>
      <c r="E283" s="6">
        <v>1071.3515873415824</v>
      </c>
      <c r="H283" t="str">
        <f t="shared" si="28"/>
        <v>SELL</v>
      </c>
      <c r="I283">
        <f t="shared" si="29"/>
        <v>-1</v>
      </c>
      <c r="J283" t="str">
        <f t="shared" si="30"/>
        <v>NA</v>
      </c>
      <c r="K283" s="8">
        <f t="shared" si="31"/>
        <v>1100.7040639299546</v>
      </c>
      <c r="L283" s="9">
        <f t="shared" si="32"/>
        <v>0</v>
      </c>
      <c r="M283">
        <f t="shared" si="33"/>
        <v>0</v>
      </c>
      <c r="N283">
        <f t="shared" si="34"/>
        <v>0</v>
      </c>
    </row>
    <row r="284" spans="1:14" x14ac:dyDescent="0.2">
      <c r="A284" s="5">
        <v>42287</v>
      </c>
      <c r="B284" s="6">
        <v>1074.4855060798386</v>
      </c>
      <c r="C284" s="6">
        <v>1177.2491553432583</v>
      </c>
      <c r="D284" s="6">
        <v>950.11717111045834</v>
      </c>
      <c r="E284" s="6">
        <v>1081.0870352571358</v>
      </c>
      <c r="H284" t="str">
        <f t="shared" si="28"/>
        <v>NA</v>
      </c>
      <c r="I284">
        <f t="shared" si="29"/>
        <v>-1</v>
      </c>
      <c r="J284" t="str">
        <f t="shared" si="30"/>
        <v>NA</v>
      </c>
      <c r="K284" s="8">
        <f t="shared" si="31"/>
        <v>1100.7040639299546</v>
      </c>
      <c r="L284" s="9">
        <f t="shared" si="32"/>
        <v>0</v>
      </c>
      <c r="M284">
        <f t="shared" si="33"/>
        <v>0</v>
      </c>
      <c r="N284">
        <f t="shared" si="34"/>
        <v>0</v>
      </c>
    </row>
    <row r="285" spans="1:14" x14ac:dyDescent="0.2">
      <c r="A285" s="5">
        <v>42288</v>
      </c>
      <c r="B285" s="6">
        <v>1116.7505305525865</v>
      </c>
      <c r="C285" s="6">
        <v>1218.1265088246207</v>
      </c>
      <c r="D285" s="6">
        <v>1018.1774249468501</v>
      </c>
      <c r="E285" s="6">
        <v>1115.6559251130222</v>
      </c>
      <c r="H285" t="str">
        <f t="shared" si="28"/>
        <v>NA</v>
      </c>
      <c r="I285">
        <f t="shared" si="29"/>
        <v>-1</v>
      </c>
      <c r="J285" t="str">
        <f t="shared" si="30"/>
        <v>NA</v>
      </c>
      <c r="K285" s="8">
        <f t="shared" si="31"/>
        <v>1100.7040639299546</v>
      </c>
      <c r="L285" s="9">
        <f t="shared" si="32"/>
        <v>0</v>
      </c>
      <c r="M285">
        <f t="shared" si="33"/>
        <v>0</v>
      </c>
      <c r="N285">
        <f t="shared" si="34"/>
        <v>0</v>
      </c>
    </row>
    <row r="286" spans="1:14" x14ac:dyDescent="0.2">
      <c r="A286" s="5">
        <v>42289</v>
      </c>
      <c r="B286" s="6">
        <v>1128.0172461157836</v>
      </c>
      <c r="C286" s="6">
        <v>1236.7310312906445</v>
      </c>
      <c r="D286" s="6">
        <v>1032.5262719851385</v>
      </c>
      <c r="E286" s="6">
        <v>1120.999075824283</v>
      </c>
      <c r="H286" t="str">
        <f t="shared" si="28"/>
        <v>NA</v>
      </c>
      <c r="I286">
        <f t="shared" si="29"/>
        <v>-1</v>
      </c>
      <c r="J286" t="str">
        <f t="shared" si="30"/>
        <v>NA</v>
      </c>
      <c r="K286" s="8">
        <f t="shared" si="31"/>
        <v>1100.7040639299546</v>
      </c>
      <c r="L286" s="9">
        <f t="shared" si="32"/>
        <v>0</v>
      </c>
      <c r="M286">
        <f t="shared" si="33"/>
        <v>0</v>
      </c>
      <c r="N286">
        <f t="shared" si="34"/>
        <v>0</v>
      </c>
    </row>
    <row r="287" spans="1:14" x14ac:dyDescent="0.2">
      <c r="A287" s="5">
        <v>42290</v>
      </c>
      <c r="B287" s="6">
        <v>1118.3947783761191</v>
      </c>
      <c r="C287" s="6">
        <v>1243.7952840610676</v>
      </c>
      <c r="D287" s="6">
        <v>1005.2237697278435</v>
      </c>
      <c r="E287" s="6">
        <v>1152.2069591282102</v>
      </c>
      <c r="H287" t="str">
        <f t="shared" si="28"/>
        <v>BUY</v>
      </c>
      <c r="I287">
        <f t="shared" si="29"/>
        <v>1</v>
      </c>
      <c r="J287" t="str">
        <f t="shared" si="30"/>
        <v>BUY</v>
      </c>
      <c r="K287" s="8">
        <f t="shared" si="31"/>
        <v>1152.2069591282102</v>
      </c>
      <c r="L287" s="9">
        <f t="shared" si="32"/>
        <v>-4.6790864943634013E-2</v>
      </c>
      <c r="M287">
        <f t="shared" si="33"/>
        <v>0</v>
      </c>
      <c r="N287">
        <f t="shared" si="34"/>
        <v>1</v>
      </c>
    </row>
    <row r="288" spans="1:14" x14ac:dyDescent="0.2">
      <c r="A288" s="5">
        <v>42291</v>
      </c>
      <c r="B288" s="6">
        <v>1089.3025394517008</v>
      </c>
      <c r="C288" s="6">
        <v>1205.9927125957222</v>
      </c>
      <c r="D288" s="6">
        <v>978.80792030495729</v>
      </c>
      <c r="E288" s="6">
        <v>1110.5192096928918</v>
      </c>
      <c r="H288" t="str">
        <f t="shared" si="28"/>
        <v>NA</v>
      </c>
      <c r="I288">
        <f t="shared" si="29"/>
        <v>1</v>
      </c>
      <c r="J288" t="str">
        <f t="shared" si="30"/>
        <v>NA</v>
      </c>
      <c r="K288" s="8">
        <f t="shared" si="31"/>
        <v>1152.2069591282102</v>
      </c>
      <c r="L288" s="9">
        <f t="shared" si="32"/>
        <v>0</v>
      </c>
      <c r="M288">
        <f t="shared" si="33"/>
        <v>0</v>
      </c>
      <c r="N288">
        <f t="shared" si="34"/>
        <v>0</v>
      </c>
    </row>
    <row r="289" spans="1:14" x14ac:dyDescent="0.2">
      <c r="A289" s="5">
        <v>42292</v>
      </c>
      <c r="B289" s="6">
        <v>1115.9546611866278</v>
      </c>
      <c r="C289" s="6">
        <v>1226.3916924533476</v>
      </c>
      <c r="D289" s="6">
        <v>986.32428107516148</v>
      </c>
      <c r="E289" s="6">
        <v>1115.7728614962743</v>
      </c>
      <c r="H289" t="str">
        <f t="shared" si="28"/>
        <v>NA</v>
      </c>
      <c r="I289">
        <f t="shared" si="29"/>
        <v>1</v>
      </c>
      <c r="J289" t="str">
        <f t="shared" si="30"/>
        <v>NA</v>
      </c>
      <c r="K289" s="8">
        <f t="shared" si="31"/>
        <v>1152.2069591282102</v>
      </c>
      <c r="L289" s="9">
        <f t="shared" si="32"/>
        <v>0</v>
      </c>
      <c r="M289">
        <f t="shared" si="33"/>
        <v>0</v>
      </c>
      <c r="N289">
        <f t="shared" si="34"/>
        <v>0</v>
      </c>
    </row>
    <row r="290" spans="1:14" x14ac:dyDescent="0.2">
      <c r="A290" s="5">
        <v>42293</v>
      </c>
      <c r="B290" s="6">
        <v>1122.6240295265502</v>
      </c>
      <c r="C290" s="6">
        <v>1234.5746399955926</v>
      </c>
      <c r="D290" s="6">
        <v>994.23160623615036</v>
      </c>
      <c r="E290" s="6">
        <v>1130.2263311146587</v>
      </c>
      <c r="H290" t="str">
        <f t="shared" si="28"/>
        <v>NA</v>
      </c>
      <c r="I290">
        <f t="shared" si="29"/>
        <v>1</v>
      </c>
      <c r="J290" t="str">
        <f t="shared" si="30"/>
        <v>NA</v>
      </c>
      <c r="K290" s="8">
        <f t="shared" si="31"/>
        <v>1152.2069591282102</v>
      </c>
      <c r="L290" s="9">
        <f t="shared" si="32"/>
        <v>0</v>
      </c>
      <c r="M290">
        <f t="shared" si="33"/>
        <v>0</v>
      </c>
      <c r="N290">
        <f t="shared" si="34"/>
        <v>0</v>
      </c>
    </row>
    <row r="291" spans="1:14" x14ac:dyDescent="0.2">
      <c r="A291" s="5">
        <v>42294</v>
      </c>
      <c r="B291" s="6">
        <v>1111.9833577604786</v>
      </c>
      <c r="C291" s="6">
        <v>1227.9062505885317</v>
      </c>
      <c r="D291" s="6">
        <v>996.78716829967038</v>
      </c>
      <c r="E291" s="6">
        <v>1124.4396395855822</v>
      </c>
      <c r="H291" t="str">
        <f t="shared" si="28"/>
        <v>NA</v>
      </c>
      <c r="I291">
        <f t="shared" si="29"/>
        <v>1</v>
      </c>
      <c r="J291" t="str">
        <f t="shared" si="30"/>
        <v>NA</v>
      </c>
      <c r="K291" s="8">
        <f t="shared" si="31"/>
        <v>1152.2069591282102</v>
      </c>
      <c r="L291" s="9">
        <f t="shared" si="32"/>
        <v>0</v>
      </c>
      <c r="M291">
        <f t="shared" si="33"/>
        <v>0</v>
      </c>
      <c r="N291">
        <f t="shared" si="34"/>
        <v>0</v>
      </c>
    </row>
    <row r="292" spans="1:14" x14ac:dyDescent="0.2">
      <c r="A292" s="5">
        <v>42295</v>
      </c>
      <c r="B292" s="6">
        <v>1108.8308625635127</v>
      </c>
      <c r="C292" s="6">
        <v>1202.0556376858215</v>
      </c>
      <c r="D292" s="6">
        <v>1003.3025345733861</v>
      </c>
      <c r="E292" s="6">
        <v>1133.4019884669772</v>
      </c>
      <c r="H292" t="str">
        <f t="shared" si="28"/>
        <v>NA</v>
      </c>
      <c r="I292">
        <f t="shared" si="29"/>
        <v>1</v>
      </c>
      <c r="J292" t="str">
        <f t="shared" si="30"/>
        <v>NA</v>
      </c>
      <c r="K292" s="8">
        <f t="shared" si="31"/>
        <v>1152.2069591282102</v>
      </c>
      <c r="L292" s="9">
        <f t="shared" si="32"/>
        <v>0</v>
      </c>
      <c r="M292">
        <f t="shared" si="33"/>
        <v>0</v>
      </c>
      <c r="N292">
        <f t="shared" si="34"/>
        <v>0</v>
      </c>
    </row>
    <row r="293" spans="1:14" x14ac:dyDescent="0.2">
      <c r="A293" s="5">
        <v>42296</v>
      </c>
      <c r="B293" s="6">
        <v>1102.4717794983228</v>
      </c>
      <c r="C293" s="6">
        <v>1207.6460181446771</v>
      </c>
      <c r="D293" s="6">
        <v>988.36731086898919</v>
      </c>
      <c r="E293" s="6">
        <v>1117.904752298735</v>
      </c>
      <c r="H293" t="str">
        <f t="shared" si="28"/>
        <v>NA</v>
      </c>
      <c r="I293">
        <f t="shared" si="29"/>
        <v>1</v>
      </c>
      <c r="J293" t="str">
        <f t="shared" si="30"/>
        <v>NA</v>
      </c>
      <c r="K293" s="8">
        <f t="shared" si="31"/>
        <v>1152.2069591282102</v>
      </c>
      <c r="L293" s="9">
        <f t="shared" si="32"/>
        <v>0</v>
      </c>
      <c r="M293">
        <f t="shared" si="33"/>
        <v>0</v>
      </c>
      <c r="N293">
        <f t="shared" si="34"/>
        <v>0</v>
      </c>
    </row>
    <row r="294" spans="1:14" x14ac:dyDescent="0.2">
      <c r="A294" s="5">
        <v>42297</v>
      </c>
      <c r="B294" s="6">
        <v>1086.1267038871888</v>
      </c>
      <c r="C294" s="6">
        <v>1208.2288333743675</v>
      </c>
      <c r="D294" s="6">
        <v>992.85450734001904</v>
      </c>
      <c r="E294" s="6">
        <v>1074.6428691577439</v>
      </c>
      <c r="H294" t="str">
        <f t="shared" si="28"/>
        <v>SELL</v>
      </c>
      <c r="I294">
        <f t="shared" si="29"/>
        <v>-1</v>
      </c>
      <c r="J294" t="str">
        <f t="shared" si="30"/>
        <v>SELL</v>
      </c>
      <c r="K294" s="8">
        <f t="shared" si="31"/>
        <v>1074.6428691577439</v>
      </c>
      <c r="L294" s="9">
        <f t="shared" si="32"/>
        <v>-6.731784542349345E-2</v>
      </c>
      <c r="M294">
        <f t="shared" si="33"/>
        <v>0</v>
      </c>
      <c r="N294">
        <f t="shared" si="34"/>
        <v>1</v>
      </c>
    </row>
    <row r="295" spans="1:14" x14ac:dyDescent="0.2">
      <c r="A295" s="5">
        <v>42298</v>
      </c>
      <c r="B295" s="6">
        <v>1099.3681988533338</v>
      </c>
      <c r="C295" s="6">
        <v>1212.104464627472</v>
      </c>
      <c r="D295" s="6">
        <v>987.57294687361548</v>
      </c>
      <c r="E295" s="6">
        <v>1097.3091226055096</v>
      </c>
      <c r="H295" t="str">
        <f t="shared" si="28"/>
        <v>NA</v>
      </c>
      <c r="I295">
        <f t="shared" si="29"/>
        <v>-1</v>
      </c>
      <c r="J295" t="str">
        <f t="shared" si="30"/>
        <v>NA</v>
      </c>
      <c r="K295" s="8">
        <f t="shared" si="31"/>
        <v>1074.6428691577439</v>
      </c>
      <c r="L295" s="9">
        <f t="shared" si="32"/>
        <v>0</v>
      </c>
      <c r="M295">
        <f t="shared" si="33"/>
        <v>0</v>
      </c>
      <c r="N295">
        <f t="shared" si="34"/>
        <v>0</v>
      </c>
    </row>
    <row r="296" spans="1:14" x14ac:dyDescent="0.2">
      <c r="A296" s="5">
        <v>42299</v>
      </c>
      <c r="B296" s="6">
        <v>1137.8476411720383</v>
      </c>
      <c r="C296" s="6">
        <v>1267.3935534909738</v>
      </c>
      <c r="D296" s="6">
        <v>1008.1249079811441</v>
      </c>
      <c r="E296" s="6">
        <v>1143.6440836484917</v>
      </c>
      <c r="H296" t="str">
        <f t="shared" si="28"/>
        <v>BUY</v>
      </c>
      <c r="I296">
        <f t="shared" si="29"/>
        <v>1</v>
      </c>
      <c r="J296" t="str">
        <f t="shared" si="30"/>
        <v>BUY</v>
      </c>
      <c r="K296" s="8">
        <f t="shared" si="31"/>
        <v>1143.6440836484917</v>
      </c>
      <c r="L296" s="9">
        <f t="shared" si="32"/>
        <v>-6.4208507282822042E-2</v>
      </c>
      <c r="M296">
        <f t="shared" si="33"/>
        <v>0</v>
      </c>
      <c r="N296">
        <f t="shared" si="34"/>
        <v>1</v>
      </c>
    </row>
    <row r="297" spans="1:14" x14ac:dyDescent="0.2">
      <c r="A297" s="5">
        <v>42300</v>
      </c>
      <c r="B297" s="6">
        <v>1151.2939100620385</v>
      </c>
      <c r="C297" s="6">
        <v>1273.1223077774848</v>
      </c>
      <c r="D297" s="6">
        <v>1029.237745550588</v>
      </c>
      <c r="E297" s="6">
        <v>1157.074354323918</v>
      </c>
      <c r="H297" t="str">
        <f t="shared" si="28"/>
        <v>BUY</v>
      </c>
      <c r="I297">
        <f t="shared" si="29"/>
        <v>1</v>
      </c>
      <c r="J297" t="str">
        <f t="shared" si="30"/>
        <v>NA</v>
      </c>
      <c r="K297" s="8">
        <f t="shared" si="31"/>
        <v>1143.6440836484917</v>
      </c>
      <c r="L297" s="9">
        <f t="shared" si="32"/>
        <v>0</v>
      </c>
      <c r="M297">
        <f t="shared" si="33"/>
        <v>0</v>
      </c>
      <c r="N297">
        <f t="shared" si="34"/>
        <v>0</v>
      </c>
    </row>
    <row r="298" spans="1:14" x14ac:dyDescent="0.2">
      <c r="A298" s="5">
        <v>42301</v>
      </c>
      <c r="B298" s="6">
        <v>1146.4850303139162</v>
      </c>
      <c r="C298" s="6">
        <v>1259.697864967146</v>
      </c>
      <c r="D298" s="6">
        <v>1032.0649892065042</v>
      </c>
      <c r="E298" s="6">
        <v>1145.0433798868341</v>
      </c>
      <c r="H298" t="str">
        <f t="shared" si="28"/>
        <v>NA</v>
      </c>
      <c r="I298">
        <f t="shared" si="29"/>
        <v>1</v>
      </c>
      <c r="J298" t="str">
        <f t="shared" si="30"/>
        <v>NA</v>
      </c>
      <c r="K298" s="8">
        <f t="shared" si="31"/>
        <v>1143.6440836484917</v>
      </c>
      <c r="L298" s="9">
        <f t="shared" si="32"/>
        <v>0</v>
      </c>
      <c r="M298">
        <f t="shared" si="33"/>
        <v>0</v>
      </c>
      <c r="N298">
        <f t="shared" si="34"/>
        <v>0</v>
      </c>
    </row>
    <row r="299" spans="1:14" x14ac:dyDescent="0.2">
      <c r="A299" s="5">
        <v>42302</v>
      </c>
      <c r="B299" s="6">
        <v>1133.7062826857264</v>
      </c>
      <c r="C299" s="6">
        <v>1240.2404821036894</v>
      </c>
      <c r="D299" s="6">
        <v>1011.7670965894764</v>
      </c>
      <c r="E299" s="6">
        <v>1126.716569902693</v>
      </c>
      <c r="H299" t="str">
        <f t="shared" si="28"/>
        <v>NA</v>
      </c>
      <c r="I299">
        <f t="shared" si="29"/>
        <v>1</v>
      </c>
      <c r="J299" t="str">
        <f t="shared" si="30"/>
        <v>NA</v>
      </c>
      <c r="K299" s="8">
        <f t="shared" si="31"/>
        <v>1143.6440836484917</v>
      </c>
      <c r="L299" s="9">
        <f t="shared" si="32"/>
        <v>0</v>
      </c>
      <c r="M299">
        <f t="shared" si="33"/>
        <v>0</v>
      </c>
      <c r="N299">
        <f t="shared" si="34"/>
        <v>0</v>
      </c>
    </row>
    <row r="300" spans="1:14" x14ac:dyDescent="0.2">
      <c r="A300" s="5">
        <v>42303</v>
      </c>
      <c r="B300" s="6">
        <v>1137.9086846850203</v>
      </c>
      <c r="C300" s="6">
        <v>1272.6748765514665</v>
      </c>
      <c r="D300" s="6">
        <v>1036.5927829710422</v>
      </c>
      <c r="E300" s="6">
        <v>1136.5094854884128</v>
      </c>
      <c r="H300" t="str">
        <f t="shared" si="28"/>
        <v>NA</v>
      </c>
      <c r="I300">
        <f t="shared" si="29"/>
        <v>1</v>
      </c>
      <c r="J300" t="str">
        <f t="shared" si="30"/>
        <v>NA</v>
      </c>
      <c r="K300" s="8">
        <f t="shared" si="31"/>
        <v>1143.6440836484917</v>
      </c>
      <c r="L300" s="9">
        <f t="shared" si="32"/>
        <v>0</v>
      </c>
      <c r="M300">
        <f t="shared" si="33"/>
        <v>0</v>
      </c>
      <c r="N300">
        <f t="shared" si="34"/>
        <v>0</v>
      </c>
    </row>
    <row r="301" spans="1:14" x14ac:dyDescent="0.2">
      <c r="A301" s="5">
        <v>42304</v>
      </c>
      <c r="B301" s="6">
        <v>1148.1343363628632</v>
      </c>
      <c r="C301" s="6">
        <v>1259.088900136778</v>
      </c>
      <c r="D301" s="6">
        <v>1032.8362155785758</v>
      </c>
      <c r="E301" s="6">
        <v>1149.2067813358588</v>
      </c>
      <c r="H301" t="str">
        <f t="shared" si="28"/>
        <v>NA</v>
      </c>
      <c r="I301">
        <f t="shared" si="29"/>
        <v>1</v>
      </c>
      <c r="J301" t="str">
        <f t="shared" si="30"/>
        <v>NA</v>
      </c>
      <c r="K301" s="8">
        <f t="shared" si="31"/>
        <v>1143.6440836484917</v>
      </c>
      <c r="L301" s="9">
        <f t="shared" si="32"/>
        <v>0</v>
      </c>
      <c r="M301">
        <f t="shared" si="33"/>
        <v>0</v>
      </c>
      <c r="N301">
        <f t="shared" si="34"/>
        <v>0</v>
      </c>
    </row>
    <row r="302" spans="1:14" x14ac:dyDescent="0.2">
      <c r="A302" s="5">
        <v>42305</v>
      </c>
      <c r="B302" s="6">
        <v>1187.6321214510688</v>
      </c>
      <c r="C302" s="6">
        <v>1312.6568697544799</v>
      </c>
      <c r="D302" s="6">
        <v>1088.7767431533657</v>
      </c>
      <c r="E302" s="6">
        <v>1198.4850015933</v>
      </c>
      <c r="H302" t="str">
        <f t="shared" si="28"/>
        <v>BUY</v>
      </c>
      <c r="I302">
        <f t="shared" si="29"/>
        <v>1</v>
      </c>
      <c r="J302" t="str">
        <f t="shared" si="30"/>
        <v>NA</v>
      </c>
      <c r="K302" s="8">
        <f t="shared" si="31"/>
        <v>1143.6440836484917</v>
      </c>
      <c r="L302" s="9">
        <f t="shared" si="32"/>
        <v>0</v>
      </c>
      <c r="M302">
        <f t="shared" si="33"/>
        <v>0</v>
      </c>
      <c r="N302">
        <f t="shared" si="34"/>
        <v>0</v>
      </c>
    </row>
    <row r="303" spans="1:14" x14ac:dyDescent="0.2">
      <c r="A303" s="5">
        <v>42306</v>
      </c>
      <c r="B303" s="6">
        <v>1189.6828310917649</v>
      </c>
      <c r="C303" s="6">
        <v>1294.3696314781089</v>
      </c>
      <c r="D303" s="6">
        <v>1083.3340797932758</v>
      </c>
      <c r="E303" s="6">
        <v>1197.1656075960304</v>
      </c>
      <c r="H303" t="str">
        <f t="shared" si="28"/>
        <v>NA</v>
      </c>
      <c r="I303">
        <f t="shared" si="29"/>
        <v>1</v>
      </c>
      <c r="J303" t="str">
        <f t="shared" si="30"/>
        <v>NA</v>
      </c>
      <c r="K303" s="8">
        <f t="shared" si="31"/>
        <v>1143.6440836484917</v>
      </c>
      <c r="L303" s="9">
        <f t="shared" si="32"/>
        <v>0</v>
      </c>
      <c r="M303">
        <f t="shared" si="33"/>
        <v>0</v>
      </c>
      <c r="N303">
        <f t="shared" si="34"/>
        <v>0</v>
      </c>
    </row>
    <row r="304" spans="1:14" x14ac:dyDescent="0.2">
      <c r="A304" s="5">
        <v>42307</v>
      </c>
      <c r="B304" s="6">
        <v>1230.1853823085321</v>
      </c>
      <c r="C304" s="6">
        <v>1332.9131950594233</v>
      </c>
      <c r="D304" s="6">
        <v>1081.9758629252394</v>
      </c>
      <c r="E304" s="6">
        <v>1269.8076617491463</v>
      </c>
      <c r="H304" t="str">
        <f t="shared" si="28"/>
        <v>BUY</v>
      </c>
      <c r="I304">
        <f t="shared" si="29"/>
        <v>1</v>
      </c>
      <c r="J304" t="str">
        <f t="shared" si="30"/>
        <v>NA</v>
      </c>
      <c r="K304" s="8">
        <f t="shared" si="31"/>
        <v>1143.6440836484917</v>
      </c>
      <c r="L304" s="9">
        <f t="shared" si="32"/>
        <v>0</v>
      </c>
      <c r="M304">
        <f t="shared" si="33"/>
        <v>0</v>
      </c>
      <c r="N304">
        <f t="shared" si="34"/>
        <v>0</v>
      </c>
    </row>
    <row r="305" spans="1:14" x14ac:dyDescent="0.2">
      <c r="A305" s="5">
        <v>42308</v>
      </c>
      <c r="B305" s="6">
        <v>1210.907735060568</v>
      </c>
      <c r="C305" s="6">
        <v>1314.5537527514409</v>
      </c>
      <c r="D305" s="6">
        <v>1078.8477271284946</v>
      </c>
      <c r="E305" s="6">
        <v>1239.1385858918973</v>
      </c>
      <c r="H305" t="str">
        <f t="shared" si="28"/>
        <v>NA</v>
      </c>
      <c r="I305">
        <f t="shared" si="29"/>
        <v>1</v>
      </c>
      <c r="J305" t="str">
        <f t="shared" si="30"/>
        <v>NA</v>
      </c>
      <c r="K305" s="8">
        <f t="shared" si="31"/>
        <v>1143.6440836484917</v>
      </c>
      <c r="L305" s="9">
        <f t="shared" si="32"/>
        <v>0</v>
      </c>
      <c r="M305">
        <f t="shared" si="33"/>
        <v>0</v>
      </c>
      <c r="N305">
        <f t="shared" si="34"/>
        <v>0</v>
      </c>
    </row>
    <row r="306" spans="1:14" x14ac:dyDescent="0.2">
      <c r="A306" s="5">
        <v>42309</v>
      </c>
      <c r="B306" s="6">
        <v>1200.292196962957</v>
      </c>
      <c r="C306" s="6">
        <v>1309.7174353318651</v>
      </c>
      <c r="D306" s="6">
        <v>1086.1378341250813</v>
      </c>
      <c r="E306" s="6">
        <v>1217.0169754534743</v>
      </c>
      <c r="H306" t="str">
        <f t="shared" si="28"/>
        <v>NA</v>
      </c>
      <c r="I306">
        <f t="shared" si="29"/>
        <v>1</v>
      </c>
      <c r="J306" t="str">
        <f t="shared" si="30"/>
        <v>NA</v>
      </c>
      <c r="K306" s="8">
        <f t="shared" si="31"/>
        <v>1143.6440836484917</v>
      </c>
      <c r="L306" s="9">
        <f t="shared" si="32"/>
        <v>0</v>
      </c>
      <c r="M306">
        <f t="shared" si="33"/>
        <v>0</v>
      </c>
      <c r="N306">
        <f t="shared" si="34"/>
        <v>0</v>
      </c>
    </row>
    <row r="307" spans="1:14" x14ac:dyDescent="0.2">
      <c r="A307" s="5">
        <v>42310</v>
      </c>
      <c r="B307" s="6">
        <v>1211.6615738271346</v>
      </c>
      <c r="C307" s="6">
        <v>1335.3254904271937</v>
      </c>
      <c r="D307" s="6">
        <v>1068.2680772924207</v>
      </c>
      <c r="E307" s="6">
        <v>1217.792526267117</v>
      </c>
      <c r="H307" t="str">
        <f t="shared" si="28"/>
        <v>NA</v>
      </c>
      <c r="I307">
        <f t="shared" si="29"/>
        <v>1</v>
      </c>
      <c r="J307" t="str">
        <f t="shared" si="30"/>
        <v>NA</v>
      </c>
      <c r="K307" s="8">
        <f t="shared" si="31"/>
        <v>1143.6440836484917</v>
      </c>
      <c r="L307" s="9">
        <f t="shared" si="32"/>
        <v>0</v>
      </c>
      <c r="M307">
        <f t="shared" si="33"/>
        <v>0</v>
      </c>
      <c r="N307">
        <f t="shared" si="34"/>
        <v>0</v>
      </c>
    </row>
    <row r="308" spans="1:14" x14ac:dyDescent="0.2">
      <c r="A308" s="5">
        <v>42311</v>
      </c>
      <c r="B308" s="6">
        <v>1239.539342895167</v>
      </c>
      <c r="C308" s="6">
        <v>1360.0400833755562</v>
      </c>
      <c r="D308" s="6">
        <v>1105.8969854621237</v>
      </c>
      <c r="E308" s="6">
        <v>1259.6516865027411</v>
      </c>
      <c r="H308" t="str">
        <f t="shared" si="28"/>
        <v>NA</v>
      </c>
      <c r="I308">
        <f t="shared" si="29"/>
        <v>1</v>
      </c>
      <c r="J308" t="str">
        <f t="shared" si="30"/>
        <v>NA</v>
      </c>
      <c r="K308" s="8">
        <f t="shared" si="31"/>
        <v>1143.6440836484917</v>
      </c>
      <c r="L308" s="9">
        <f t="shared" si="32"/>
        <v>0</v>
      </c>
      <c r="M308">
        <f t="shared" si="33"/>
        <v>0</v>
      </c>
      <c r="N308">
        <f t="shared" si="34"/>
        <v>0</v>
      </c>
    </row>
    <row r="309" spans="1:14" x14ac:dyDescent="0.2">
      <c r="A309" s="5">
        <v>42312</v>
      </c>
      <c r="B309" s="6">
        <v>1188.2273511491101</v>
      </c>
      <c r="C309" s="6">
        <v>1327.1851345600803</v>
      </c>
      <c r="D309" s="6">
        <v>1044.4664077503842</v>
      </c>
      <c r="E309" s="6">
        <v>1209.2785312432268</v>
      </c>
      <c r="H309" t="str">
        <f t="shared" si="28"/>
        <v>SELL</v>
      </c>
      <c r="I309">
        <f t="shared" si="29"/>
        <v>-1</v>
      </c>
      <c r="J309" t="str">
        <f t="shared" si="30"/>
        <v>SELL</v>
      </c>
      <c r="K309" s="8">
        <f t="shared" si="31"/>
        <v>1209.2785312432268</v>
      </c>
      <c r="L309" s="9">
        <f t="shared" si="32"/>
        <v>5.7390624000209819E-2</v>
      </c>
      <c r="M309">
        <f t="shared" si="33"/>
        <v>1</v>
      </c>
      <c r="N309">
        <f t="shared" si="34"/>
        <v>0</v>
      </c>
    </row>
    <row r="310" spans="1:14" x14ac:dyDescent="0.2">
      <c r="A310" s="5">
        <v>42313</v>
      </c>
      <c r="B310" s="6">
        <v>1169.1101161370091</v>
      </c>
      <c r="C310" s="6">
        <v>1288.3763082745336</v>
      </c>
      <c r="D310" s="6">
        <v>1058.2359049817053</v>
      </c>
      <c r="E310" s="6">
        <v>1191.5458466435036</v>
      </c>
      <c r="H310" t="str">
        <f t="shared" si="28"/>
        <v>SELL</v>
      </c>
      <c r="I310">
        <f t="shared" si="29"/>
        <v>-1</v>
      </c>
      <c r="J310" t="str">
        <f t="shared" si="30"/>
        <v>NA</v>
      </c>
      <c r="K310" s="8">
        <f t="shared" si="31"/>
        <v>1209.2785312432268</v>
      </c>
      <c r="L310" s="9">
        <f t="shared" si="32"/>
        <v>0</v>
      </c>
      <c r="M310">
        <f t="shared" si="33"/>
        <v>0</v>
      </c>
      <c r="N310">
        <f t="shared" si="34"/>
        <v>0</v>
      </c>
    </row>
    <row r="311" spans="1:14" x14ac:dyDescent="0.2">
      <c r="A311" s="5">
        <v>42314</v>
      </c>
      <c r="B311" s="6">
        <v>1174.1221150801764</v>
      </c>
      <c r="C311" s="6">
        <v>1290.3751822331526</v>
      </c>
      <c r="D311" s="6">
        <v>1029.4380328408329</v>
      </c>
      <c r="E311" s="6">
        <v>1187.5273033428898</v>
      </c>
      <c r="H311" t="str">
        <f t="shared" si="28"/>
        <v>SELL</v>
      </c>
      <c r="I311">
        <f t="shared" si="29"/>
        <v>-1</v>
      </c>
      <c r="J311" t="str">
        <f t="shared" si="30"/>
        <v>NA</v>
      </c>
      <c r="K311" s="8">
        <f t="shared" si="31"/>
        <v>1209.2785312432268</v>
      </c>
      <c r="L311" s="9">
        <f t="shared" si="32"/>
        <v>0</v>
      </c>
      <c r="M311">
        <f t="shared" si="33"/>
        <v>0</v>
      </c>
      <c r="N311">
        <f t="shared" si="34"/>
        <v>0</v>
      </c>
    </row>
    <row r="312" spans="1:14" x14ac:dyDescent="0.2">
      <c r="A312" s="5">
        <v>42315</v>
      </c>
      <c r="B312" s="6">
        <v>1170.5268618271812</v>
      </c>
      <c r="C312" s="6">
        <v>1292.4562556118924</v>
      </c>
      <c r="D312" s="6">
        <v>1049.6851627145215</v>
      </c>
      <c r="E312" s="6">
        <v>1175.9657032578439</v>
      </c>
      <c r="H312" t="str">
        <f t="shared" si="28"/>
        <v>SELL</v>
      </c>
      <c r="I312">
        <f t="shared" si="29"/>
        <v>-1</v>
      </c>
      <c r="J312" t="str">
        <f t="shared" si="30"/>
        <v>NA</v>
      </c>
      <c r="K312" s="8">
        <f t="shared" si="31"/>
        <v>1209.2785312432268</v>
      </c>
      <c r="L312" s="9">
        <f t="shared" si="32"/>
        <v>0</v>
      </c>
      <c r="M312">
        <f t="shared" si="33"/>
        <v>0</v>
      </c>
      <c r="N312">
        <f t="shared" si="34"/>
        <v>0</v>
      </c>
    </row>
    <row r="313" spans="1:14" x14ac:dyDescent="0.2">
      <c r="A313" s="5">
        <v>42316</v>
      </c>
      <c r="B313" s="6">
        <v>1191.4462574661741</v>
      </c>
      <c r="C313" s="6">
        <v>1300.0195942076216</v>
      </c>
      <c r="D313" s="6">
        <v>1055.8746166574142</v>
      </c>
      <c r="E313" s="6">
        <v>1214.2145789192482</v>
      </c>
      <c r="H313" t="str">
        <f t="shared" si="28"/>
        <v>NA</v>
      </c>
      <c r="I313">
        <f t="shared" si="29"/>
        <v>-1</v>
      </c>
      <c r="J313" t="str">
        <f t="shared" si="30"/>
        <v>NA</v>
      </c>
      <c r="K313" s="8">
        <f t="shared" si="31"/>
        <v>1209.2785312432268</v>
      </c>
      <c r="L313" s="9">
        <f t="shared" si="32"/>
        <v>0</v>
      </c>
      <c r="M313">
        <f t="shared" si="33"/>
        <v>0</v>
      </c>
      <c r="N313">
        <f t="shared" si="34"/>
        <v>0</v>
      </c>
    </row>
    <row r="314" spans="1:14" x14ac:dyDescent="0.2">
      <c r="A314" s="5">
        <v>42317</v>
      </c>
      <c r="B314" s="6">
        <v>1188.2357373781499</v>
      </c>
      <c r="C314" s="6">
        <v>1311.0519279888715</v>
      </c>
      <c r="D314" s="6">
        <v>1055.9684402793328</v>
      </c>
      <c r="E314" s="6">
        <v>1197.4124254107605</v>
      </c>
      <c r="H314" t="str">
        <f t="shared" si="28"/>
        <v>NA</v>
      </c>
      <c r="I314">
        <f t="shared" si="29"/>
        <v>-1</v>
      </c>
      <c r="J314" t="str">
        <f t="shared" si="30"/>
        <v>NA</v>
      </c>
      <c r="K314" s="8">
        <f t="shared" si="31"/>
        <v>1209.2785312432268</v>
      </c>
      <c r="L314" s="9">
        <f t="shared" si="32"/>
        <v>0</v>
      </c>
      <c r="M314">
        <f t="shared" si="33"/>
        <v>0</v>
      </c>
      <c r="N314">
        <f t="shared" si="34"/>
        <v>0</v>
      </c>
    </row>
    <row r="315" spans="1:14" x14ac:dyDescent="0.2">
      <c r="A315" s="5">
        <v>42318</v>
      </c>
      <c r="B315" s="6">
        <v>1190.1651073279268</v>
      </c>
      <c r="C315" s="6">
        <v>1321.6230941327219</v>
      </c>
      <c r="D315" s="6">
        <v>1071.1744028836226</v>
      </c>
      <c r="E315" s="6">
        <v>1210.9433084373975</v>
      </c>
      <c r="H315" t="str">
        <f t="shared" si="28"/>
        <v>NA</v>
      </c>
      <c r="I315">
        <f t="shared" si="29"/>
        <v>-1</v>
      </c>
      <c r="J315" t="str">
        <f t="shared" si="30"/>
        <v>NA</v>
      </c>
      <c r="K315" s="8">
        <f t="shared" si="31"/>
        <v>1209.2785312432268</v>
      </c>
      <c r="L315" s="9">
        <f t="shared" si="32"/>
        <v>0</v>
      </c>
      <c r="M315">
        <f t="shared" si="33"/>
        <v>0</v>
      </c>
      <c r="N315">
        <f t="shared" si="34"/>
        <v>0</v>
      </c>
    </row>
    <row r="316" spans="1:14" x14ac:dyDescent="0.2">
      <c r="A316" s="5">
        <v>42319</v>
      </c>
      <c r="B316" s="6">
        <v>1168.8810055079359</v>
      </c>
      <c r="C316" s="6">
        <v>1306.9688505232805</v>
      </c>
      <c r="D316" s="6">
        <v>1041.7118679565447</v>
      </c>
      <c r="E316" s="6">
        <v>1172.2323172515432</v>
      </c>
      <c r="H316" t="str">
        <f t="shared" si="28"/>
        <v>SELL</v>
      </c>
      <c r="I316">
        <f t="shared" si="29"/>
        <v>-1</v>
      </c>
      <c r="J316" t="str">
        <f t="shared" si="30"/>
        <v>NA</v>
      </c>
      <c r="K316" s="8">
        <f t="shared" si="31"/>
        <v>1209.2785312432268</v>
      </c>
      <c r="L316" s="9">
        <f t="shared" si="32"/>
        <v>0</v>
      </c>
      <c r="M316">
        <f t="shared" si="33"/>
        <v>0</v>
      </c>
      <c r="N316">
        <f t="shared" si="34"/>
        <v>0</v>
      </c>
    </row>
    <row r="317" spans="1:14" x14ac:dyDescent="0.2">
      <c r="A317" s="5">
        <v>42320</v>
      </c>
      <c r="B317" s="6">
        <v>1151.4912972849415</v>
      </c>
      <c r="C317" s="6">
        <v>1272.4115796859421</v>
      </c>
      <c r="D317" s="6">
        <v>1020.6270142112451</v>
      </c>
      <c r="E317" s="6">
        <v>1148.8521177740538</v>
      </c>
      <c r="H317" t="str">
        <f t="shared" si="28"/>
        <v>SELL</v>
      </c>
      <c r="I317">
        <f t="shared" si="29"/>
        <v>-1</v>
      </c>
      <c r="J317" t="str">
        <f t="shared" si="30"/>
        <v>NA</v>
      </c>
      <c r="K317" s="8">
        <f t="shared" si="31"/>
        <v>1209.2785312432268</v>
      </c>
      <c r="L317" s="9">
        <f t="shared" si="32"/>
        <v>0</v>
      </c>
      <c r="M317">
        <f t="shared" si="33"/>
        <v>0</v>
      </c>
      <c r="N317">
        <f t="shared" si="34"/>
        <v>0</v>
      </c>
    </row>
    <row r="318" spans="1:14" x14ac:dyDescent="0.2">
      <c r="A318" s="5">
        <v>42321</v>
      </c>
      <c r="B318" s="6">
        <v>1180.2219727109984</v>
      </c>
      <c r="C318" s="6">
        <v>1302.0650679903922</v>
      </c>
      <c r="D318" s="6">
        <v>1058.6225874952572</v>
      </c>
      <c r="E318" s="6">
        <v>1188.9035005018011</v>
      </c>
      <c r="H318" t="str">
        <f t="shared" si="28"/>
        <v>NA</v>
      </c>
      <c r="I318">
        <f t="shared" si="29"/>
        <v>-1</v>
      </c>
      <c r="J318" t="str">
        <f t="shared" si="30"/>
        <v>NA</v>
      </c>
      <c r="K318" s="8">
        <f t="shared" si="31"/>
        <v>1209.2785312432268</v>
      </c>
      <c r="L318" s="9">
        <f t="shared" si="32"/>
        <v>0</v>
      </c>
      <c r="M318">
        <f t="shared" si="33"/>
        <v>0</v>
      </c>
      <c r="N318">
        <f t="shared" si="34"/>
        <v>0</v>
      </c>
    </row>
    <row r="319" spans="1:14" x14ac:dyDescent="0.2">
      <c r="A319" s="5">
        <v>42322</v>
      </c>
      <c r="B319" s="6">
        <v>1133.2360936133432</v>
      </c>
      <c r="C319" s="6">
        <v>1236.1514728504317</v>
      </c>
      <c r="D319" s="6">
        <v>1023.0753010701515</v>
      </c>
      <c r="E319" s="6">
        <v>1135.4808615374816</v>
      </c>
      <c r="H319" t="str">
        <f t="shared" si="28"/>
        <v>SELL</v>
      </c>
      <c r="I319">
        <f t="shared" si="29"/>
        <v>-1</v>
      </c>
      <c r="J319" t="str">
        <f t="shared" si="30"/>
        <v>NA</v>
      </c>
      <c r="K319" s="8">
        <f t="shared" si="31"/>
        <v>1209.2785312432268</v>
      </c>
      <c r="L319" s="9">
        <f t="shared" si="32"/>
        <v>0</v>
      </c>
      <c r="M319">
        <f t="shared" si="33"/>
        <v>0</v>
      </c>
      <c r="N319">
        <f t="shared" si="34"/>
        <v>0</v>
      </c>
    </row>
    <row r="320" spans="1:14" x14ac:dyDescent="0.2">
      <c r="A320" s="5">
        <v>42323</v>
      </c>
      <c r="B320" s="6">
        <v>1119.8390700394323</v>
      </c>
      <c r="C320" s="6">
        <v>1231.8175525701895</v>
      </c>
      <c r="D320" s="6">
        <v>1007.6769545927771</v>
      </c>
      <c r="E320" s="6">
        <v>1106.7527009881121</v>
      </c>
      <c r="H320" t="str">
        <f t="shared" si="28"/>
        <v>SELL</v>
      </c>
      <c r="I320">
        <f t="shared" si="29"/>
        <v>-1</v>
      </c>
      <c r="J320" t="str">
        <f t="shared" si="30"/>
        <v>NA</v>
      </c>
      <c r="K320" s="8">
        <f t="shared" si="31"/>
        <v>1209.2785312432268</v>
      </c>
      <c r="L320" s="9">
        <f t="shared" si="32"/>
        <v>0</v>
      </c>
      <c r="M320">
        <f t="shared" si="33"/>
        <v>0</v>
      </c>
      <c r="N320">
        <f t="shared" si="34"/>
        <v>0</v>
      </c>
    </row>
    <row r="321" spans="1:14" x14ac:dyDescent="0.2">
      <c r="A321" s="5">
        <v>42324</v>
      </c>
      <c r="B321" s="6">
        <v>1132.1066134101727</v>
      </c>
      <c r="C321" s="6">
        <v>1219.8782554112915</v>
      </c>
      <c r="D321" s="6">
        <v>1018.7574157151365</v>
      </c>
      <c r="E321" s="6">
        <v>1122.5595197245082</v>
      </c>
      <c r="H321" t="str">
        <f t="shared" si="28"/>
        <v>NA</v>
      </c>
      <c r="I321">
        <f t="shared" si="29"/>
        <v>-1</v>
      </c>
      <c r="J321" t="str">
        <f t="shared" si="30"/>
        <v>NA</v>
      </c>
      <c r="K321" s="8">
        <f t="shared" si="31"/>
        <v>1209.2785312432268</v>
      </c>
      <c r="L321" s="9">
        <f t="shared" si="32"/>
        <v>0</v>
      </c>
      <c r="M321">
        <f t="shared" si="33"/>
        <v>0</v>
      </c>
      <c r="N321">
        <f t="shared" si="34"/>
        <v>0</v>
      </c>
    </row>
    <row r="322" spans="1:14" x14ac:dyDescent="0.2">
      <c r="A322" s="5">
        <v>42325</v>
      </c>
      <c r="B322" s="6">
        <v>1141.8111241196737</v>
      </c>
      <c r="C322" s="6">
        <v>1250.7990425116061</v>
      </c>
      <c r="D322" s="6">
        <v>1001.053393166526</v>
      </c>
      <c r="E322" s="6">
        <v>1177.2142399512584</v>
      </c>
      <c r="H322" t="str">
        <f t="shared" si="28"/>
        <v>NA</v>
      </c>
      <c r="I322">
        <f t="shared" si="29"/>
        <v>-1</v>
      </c>
      <c r="J322" t="str">
        <f t="shared" si="30"/>
        <v>NA</v>
      </c>
      <c r="K322" s="8">
        <f t="shared" si="31"/>
        <v>1209.2785312432268</v>
      </c>
      <c r="L322" s="9">
        <f t="shared" si="32"/>
        <v>0</v>
      </c>
      <c r="M322">
        <f t="shared" si="33"/>
        <v>0</v>
      </c>
      <c r="N322">
        <f t="shared" si="34"/>
        <v>0</v>
      </c>
    </row>
    <row r="323" spans="1:14" x14ac:dyDescent="0.2">
      <c r="A323" s="5">
        <v>42326</v>
      </c>
      <c r="B323" s="6">
        <v>1169.0780587723141</v>
      </c>
      <c r="C323" s="6">
        <v>1278.1806766705902</v>
      </c>
      <c r="D323" s="6">
        <v>1026.7480105124862</v>
      </c>
      <c r="E323" s="6">
        <v>1184.8464676287447</v>
      </c>
      <c r="H323" t="str">
        <f t="shared" si="28"/>
        <v>NA</v>
      </c>
      <c r="I323">
        <f t="shared" si="29"/>
        <v>-1</v>
      </c>
      <c r="J323" t="str">
        <f t="shared" si="30"/>
        <v>NA</v>
      </c>
      <c r="K323" s="8">
        <f t="shared" si="31"/>
        <v>1209.2785312432268</v>
      </c>
      <c r="L323" s="9">
        <f t="shared" si="32"/>
        <v>0</v>
      </c>
      <c r="M323">
        <f t="shared" si="33"/>
        <v>0</v>
      </c>
      <c r="N323">
        <f t="shared" si="34"/>
        <v>0</v>
      </c>
    </row>
    <row r="324" spans="1:14" x14ac:dyDescent="0.2">
      <c r="A324" s="5">
        <v>42327</v>
      </c>
      <c r="B324" s="6">
        <v>1185.1106850326503</v>
      </c>
      <c r="C324" s="6">
        <v>1289.2730940285489</v>
      </c>
      <c r="D324" s="6">
        <v>1068.4519365647832</v>
      </c>
      <c r="E324" s="6">
        <v>1210.6179995231089</v>
      </c>
      <c r="H324" t="str">
        <f t="shared" si="28"/>
        <v>BUY</v>
      </c>
      <c r="I324">
        <f t="shared" si="29"/>
        <v>1</v>
      </c>
      <c r="J324" t="str">
        <f t="shared" si="30"/>
        <v>BUY</v>
      </c>
      <c r="K324" s="8">
        <f t="shared" si="31"/>
        <v>1210.6179995231089</v>
      </c>
      <c r="L324" s="9">
        <f t="shared" si="32"/>
        <v>-1.1076590258367036E-3</v>
      </c>
      <c r="M324">
        <f t="shared" si="33"/>
        <v>0</v>
      </c>
      <c r="N324">
        <f t="shared" si="34"/>
        <v>1</v>
      </c>
    </row>
    <row r="325" spans="1:14" x14ac:dyDescent="0.2">
      <c r="A325" s="5">
        <v>42328</v>
      </c>
      <c r="B325" s="6">
        <v>1176.9058411517526</v>
      </c>
      <c r="C325" s="6">
        <v>1293.3086400270813</v>
      </c>
      <c r="D325" s="6">
        <v>1050.0467346565163</v>
      </c>
      <c r="E325" s="6">
        <v>1186.0097307324866</v>
      </c>
      <c r="H325" t="str">
        <f t="shared" si="28"/>
        <v>NA</v>
      </c>
      <c r="I325">
        <f t="shared" si="29"/>
        <v>1</v>
      </c>
      <c r="J325" t="str">
        <f t="shared" si="30"/>
        <v>NA</v>
      </c>
      <c r="K325" s="8">
        <f t="shared" si="31"/>
        <v>1210.6179995231089</v>
      </c>
      <c r="L325" s="9">
        <f t="shared" si="32"/>
        <v>0</v>
      </c>
      <c r="M325">
        <f t="shared" si="33"/>
        <v>0</v>
      </c>
      <c r="N325">
        <f t="shared" si="34"/>
        <v>0</v>
      </c>
    </row>
    <row r="326" spans="1:14" x14ac:dyDescent="0.2">
      <c r="A326" s="5">
        <v>42329</v>
      </c>
      <c r="B326" s="6">
        <v>1160.2875800903312</v>
      </c>
      <c r="C326" s="6">
        <v>1275.1054382830425</v>
      </c>
      <c r="D326" s="6">
        <v>1042.2844591105695</v>
      </c>
      <c r="E326" s="6">
        <v>1161.8797618983328</v>
      </c>
      <c r="H326" t="str">
        <f t="shared" si="28"/>
        <v>NA</v>
      </c>
      <c r="I326">
        <f t="shared" si="29"/>
        <v>1</v>
      </c>
      <c r="J326" t="str">
        <f t="shared" si="30"/>
        <v>NA</v>
      </c>
      <c r="K326" s="8">
        <f t="shared" si="31"/>
        <v>1210.6179995231089</v>
      </c>
      <c r="L326" s="9">
        <f t="shared" si="32"/>
        <v>0</v>
      </c>
      <c r="M326">
        <f t="shared" si="33"/>
        <v>0</v>
      </c>
      <c r="N326">
        <f t="shared" si="34"/>
        <v>0</v>
      </c>
    </row>
    <row r="327" spans="1:14" x14ac:dyDescent="0.2">
      <c r="A327" s="5">
        <v>42330</v>
      </c>
      <c r="B327" s="6">
        <v>1198.3517254307255</v>
      </c>
      <c r="C327" s="6">
        <v>1325.517980898687</v>
      </c>
      <c r="D327" s="6">
        <v>1089.00083309262</v>
      </c>
      <c r="E327" s="6">
        <v>1199.5399378844108</v>
      </c>
      <c r="H327" t="str">
        <f t="shared" si="28"/>
        <v>NA</v>
      </c>
      <c r="I327">
        <f t="shared" si="29"/>
        <v>1</v>
      </c>
      <c r="J327" t="str">
        <f t="shared" si="30"/>
        <v>NA</v>
      </c>
      <c r="K327" s="8">
        <f t="shared" si="31"/>
        <v>1210.6179995231089</v>
      </c>
      <c r="L327" s="9">
        <f t="shared" si="32"/>
        <v>0</v>
      </c>
      <c r="M327">
        <f t="shared" si="33"/>
        <v>0</v>
      </c>
      <c r="N327">
        <f t="shared" si="34"/>
        <v>0</v>
      </c>
    </row>
    <row r="328" spans="1:14" x14ac:dyDescent="0.2">
      <c r="A328" s="5">
        <v>42331</v>
      </c>
      <c r="B328" s="6">
        <v>1212.3670210963689</v>
      </c>
      <c r="C328" s="6">
        <v>1347.3610514113125</v>
      </c>
      <c r="D328" s="6">
        <v>1083.1438822847838</v>
      </c>
      <c r="E328" s="6">
        <v>1228.116229582324</v>
      </c>
      <c r="H328" t="str">
        <f t="shared" ref="H328:H391" si="35">IF(E328&gt;MAX(E323:E327),"BUY",IF(E328&lt;MIN(E323:E327),"SELL","NA"))</f>
        <v>BUY</v>
      </c>
      <c r="I328">
        <f t="shared" ref="I328:I391" si="36">IF(H328="BUY",1,IF(H328="SELL",-1,I327))</f>
        <v>1</v>
      </c>
      <c r="J328" t="str">
        <f t="shared" ref="J328:J391" si="37">IF(I328&lt;&gt;I327,IF(I328=1,"BUY","SELL"),"NA")</f>
        <v>NA</v>
      </c>
      <c r="K328" s="8">
        <f t="shared" ref="K328:K391" si="38">IF(J328&lt;&gt;"NA",E328,K327)</f>
        <v>1210.6179995231089</v>
      </c>
      <c r="L328" s="9">
        <f t="shared" si="32"/>
        <v>0</v>
      </c>
      <c r="M328">
        <f t="shared" si="33"/>
        <v>0</v>
      </c>
      <c r="N328">
        <f t="shared" si="34"/>
        <v>0</v>
      </c>
    </row>
    <row r="329" spans="1:14" x14ac:dyDescent="0.2">
      <c r="A329" s="5">
        <v>42332</v>
      </c>
      <c r="B329" s="6">
        <v>1225.6497438440829</v>
      </c>
      <c r="C329" s="6">
        <v>1358.1062102682374</v>
      </c>
      <c r="D329" s="6">
        <v>1103.3783731907242</v>
      </c>
      <c r="E329" s="6">
        <v>1263.3092443322457</v>
      </c>
      <c r="H329" t="str">
        <f t="shared" si="35"/>
        <v>BUY</v>
      </c>
      <c r="I329">
        <f t="shared" si="36"/>
        <v>1</v>
      </c>
      <c r="J329" t="str">
        <f t="shared" si="37"/>
        <v>NA</v>
      </c>
      <c r="K329" s="8">
        <f t="shared" si="38"/>
        <v>1210.6179995231089</v>
      </c>
      <c r="L329" s="9">
        <f t="shared" si="32"/>
        <v>0</v>
      </c>
      <c r="M329">
        <f t="shared" si="33"/>
        <v>0</v>
      </c>
      <c r="N329">
        <f t="shared" si="34"/>
        <v>0</v>
      </c>
    </row>
    <row r="330" spans="1:14" x14ac:dyDescent="0.2">
      <c r="A330" s="5">
        <v>42333</v>
      </c>
      <c r="B330" s="6">
        <v>1214.6071722745801</v>
      </c>
      <c r="C330" s="6">
        <v>1341.7609009867076</v>
      </c>
      <c r="D330" s="6">
        <v>1117.8107263186128</v>
      </c>
      <c r="E330" s="6">
        <v>1254.9479867432717</v>
      </c>
      <c r="H330" t="str">
        <f t="shared" si="35"/>
        <v>NA</v>
      </c>
      <c r="I330">
        <f t="shared" si="36"/>
        <v>1</v>
      </c>
      <c r="J330" t="str">
        <f t="shared" si="37"/>
        <v>NA</v>
      </c>
      <c r="K330" s="8">
        <f t="shared" si="38"/>
        <v>1210.6179995231089</v>
      </c>
      <c r="L330" s="9">
        <f t="shared" si="32"/>
        <v>0</v>
      </c>
      <c r="M330">
        <f t="shared" si="33"/>
        <v>0</v>
      </c>
      <c r="N330">
        <f t="shared" si="34"/>
        <v>0</v>
      </c>
    </row>
    <row r="331" spans="1:14" x14ac:dyDescent="0.2">
      <c r="A331" s="5">
        <v>42334</v>
      </c>
      <c r="B331" s="6">
        <v>1190.9814539593219</v>
      </c>
      <c r="C331" s="6">
        <v>1299.2629911107699</v>
      </c>
      <c r="D331" s="6">
        <v>1060.4796046068482</v>
      </c>
      <c r="E331" s="6">
        <v>1251.1087355178088</v>
      </c>
      <c r="H331" t="str">
        <f t="shared" si="35"/>
        <v>NA</v>
      </c>
      <c r="I331">
        <f t="shared" si="36"/>
        <v>1</v>
      </c>
      <c r="J331" t="str">
        <f t="shared" si="37"/>
        <v>NA</v>
      </c>
      <c r="K331" s="8">
        <f t="shared" si="38"/>
        <v>1210.6179995231089</v>
      </c>
      <c r="L331" s="9">
        <f t="shared" si="32"/>
        <v>0</v>
      </c>
      <c r="M331">
        <f t="shared" si="33"/>
        <v>0</v>
      </c>
      <c r="N331">
        <f t="shared" si="34"/>
        <v>0</v>
      </c>
    </row>
    <row r="332" spans="1:14" x14ac:dyDescent="0.2">
      <c r="A332" s="5">
        <v>42335</v>
      </c>
      <c r="B332" s="6">
        <v>1189.5167007420107</v>
      </c>
      <c r="C332" s="6">
        <v>1315.3685785203656</v>
      </c>
      <c r="D332" s="6">
        <v>1043.8612349364746</v>
      </c>
      <c r="E332" s="6">
        <v>1195.6557532518777</v>
      </c>
      <c r="H332" t="str">
        <f t="shared" si="35"/>
        <v>SELL</v>
      </c>
      <c r="I332">
        <f t="shared" si="36"/>
        <v>-1</v>
      </c>
      <c r="J332" t="str">
        <f t="shared" si="37"/>
        <v>SELL</v>
      </c>
      <c r="K332" s="8">
        <f t="shared" si="38"/>
        <v>1195.6557532518777</v>
      </c>
      <c r="L332" s="9">
        <f t="shared" si="32"/>
        <v>-1.2359180416221414E-2</v>
      </c>
      <c r="M332">
        <f t="shared" si="33"/>
        <v>0</v>
      </c>
      <c r="N332">
        <f t="shared" si="34"/>
        <v>1</v>
      </c>
    </row>
    <row r="333" spans="1:14" x14ac:dyDescent="0.2">
      <c r="A333" s="5">
        <v>42336</v>
      </c>
      <c r="B333" s="6">
        <v>1210.7002694378643</v>
      </c>
      <c r="C333" s="6">
        <v>1329.8573752981563</v>
      </c>
      <c r="D333" s="6">
        <v>1089.052486409736</v>
      </c>
      <c r="E333" s="6">
        <v>1199.3555213359311</v>
      </c>
      <c r="H333" t="str">
        <f t="shared" si="35"/>
        <v>NA</v>
      </c>
      <c r="I333">
        <f t="shared" si="36"/>
        <v>-1</v>
      </c>
      <c r="J333" t="str">
        <f t="shared" si="37"/>
        <v>NA</v>
      </c>
      <c r="K333" s="8">
        <f t="shared" si="38"/>
        <v>1195.6557532518777</v>
      </c>
      <c r="L333" s="9">
        <f t="shared" si="32"/>
        <v>0</v>
      </c>
      <c r="M333">
        <f t="shared" si="33"/>
        <v>0</v>
      </c>
      <c r="N333">
        <f t="shared" si="34"/>
        <v>0</v>
      </c>
    </row>
    <row r="334" spans="1:14" x14ac:dyDescent="0.2">
      <c r="A334" s="5">
        <v>42337</v>
      </c>
      <c r="B334" s="6">
        <v>1242.4120223397254</v>
      </c>
      <c r="C334" s="6">
        <v>1344.5978394037179</v>
      </c>
      <c r="D334" s="6">
        <v>1128.3784877934604</v>
      </c>
      <c r="E334" s="6">
        <v>1256.3349042138202</v>
      </c>
      <c r="H334" t="str">
        <f t="shared" si="35"/>
        <v>NA</v>
      </c>
      <c r="I334">
        <f t="shared" si="36"/>
        <v>-1</v>
      </c>
      <c r="J334" t="str">
        <f t="shared" si="37"/>
        <v>NA</v>
      </c>
      <c r="K334" s="8">
        <f t="shared" si="38"/>
        <v>1195.6557532518777</v>
      </c>
      <c r="L334" s="9">
        <f t="shared" si="32"/>
        <v>0</v>
      </c>
      <c r="M334">
        <f t="shared" si="33"/>
        <v>0</v>
      </c>
      <c r="N334">
        <f t="shared" si="34"/>
        <v>0</v>
      </c>
    </row>
    <row r="335" spans="1:14" x14ac:dyDescent="0.2">
      <c r="A335" s="5">
        <v>42338</v>
      </c>
      <c r="B335" s="6">
        <v>1242.3025316772537</v>
      </c>
      <c r="C335" s="6">
        <v>1342.0396370310316</v>
      </c>
      <c r="D335" s="6">
        <v>1122.3476486642305</v>
      </c>
      <c r="E335" s="6">
        <v>1259.5388682666678</v>
      </c>
      <c r="H335" t="str">
        <f t="shared" si="35"/>
        <v>BUY</v>
      </c>
      <c r="I335">
        <f t="shared" si="36"/>
        <v>1</v>
      </c>
      <c r="J335" t="str">
        <f t="shared" si="37"/>
        <v>BUY</v>
      </c>
      <c r="K335" s="8">
        <f t="shared" si="38"/>
        <v>1259.5388682666678</v>
      </c>
      <c r="L335" s="9">
        <f t="shared" si="32"/>
        <v>-5.3429354428349743E-2</v>
      </c>
      <c r="M335">
        <f t="shared" si="33"/>
        <v>0</v>
      </c>
      <c r="N335">
        <f t="shared" si="34"/>
        <v>1</v>
      </c>
    </row>
    <row r="336" spans="1:14" x14ac:dyDescent="0.2">
      <c r="A336" s="5">
        <v>42339</v>
      </c>
      <c r="B336" s="6">
        <v>1219.7143262780955</v>
      </c>
      <c r="C336" s="6">
        <v>1347.5430493672345</v>
      </c>
      <c r="D336" s="6">
        <v>1103.6192743379434</v>
      </c>
      <c r="E336" s="6">
        <v>1215.2535509211182</v>
      </c>
      <c r="H336" t="str">
        <f t="shared" si="35"/>
        <v>NA</v>
      </c>
      <c r="I336">
        <f t="shared" si="36"/>
        <v>1</v>
      </c>
      <c r="J336" t="str">
        <f t="shared" si="37"/>
        <v>NA</v>
      </c>
      <c r="K336" s="8">
        <f t="shared" si="38"/>
        <v>1259.5388682666678</v>
      </c>
      <c r="L336" s="9">
        <f t="shared" si="32"/>
        <v>0</v>
      </c>
      <c r="M336">
        <f t="shared" si="33"/>
        <v>0</v>
      </c>
      <c r="N336">
        <f t="shared" si="34"/>
        <v>0</v>
      </c>
    </row>
    <row r="337" spans="1:14" x14ac:dyDescent="0.2">
      <c r="A337" s="5">
        <v>42340</v>
      </c>
      <c r="B337" s="6">
        <v>1215.8716450331208</v>
      </c>
      <c r="C337" s="6">
        <v>1324.5001249612001</v>
      </c>
      <c r="D337" s="6">
        <v>1108.0290119797307</v>
      </c>
      <c r="E337" s="6">
        <v>1236.3064784964015</v>
      </c>
      <c r="H337" t="str">
        <f t="shared" si="35"/>
        <v>NA</v>
      </c>
      <c r="I337">
        <f t="shared" si="36"/>
        <v>1</v>
      </c>
      <c r="J337" t="str">
        <f t="shared" si="37"/>
        <v>NA</v>
      </c>
      <c r="K337" s="8">
        <f t="shared" si="38"/>
        <v>1259.5388682666678</v>
      </c>
      <c r="L337" s="9">
        <f t="shared" si="32"/>
        <v>0</v>
      </c>
      <c r="M337">
        <f t="shared" si="33"/>
        <v>0</v>
      </c>
      <c r="N337">
        <f t="shared" si="34"/>
        <v>0</v>
      </c>
    </row>
    <row r="338" spans="1:14" x14ac:dyDescent="0.2">
      <c r="A338" s="5">
        <v>42341</v>
      </c>
      <c r="B338" s="6">
        <v>1167.5972283246501</v>
      </c>
      <c r="C338" s="6">
        <v>1300.6184877809501</v>
      </c>
      <c r="D338" s="6">
        <v>1042.0358506678149</v>
      </c>
      <c r="E338" s="6">
        <v>1202.666409364409</v>
      </c>
      <c r="H338" t="str">
        <f t="shared" si="35"/>
        <v>NA</v>
      </c>
      <c r="I338">
        <f t="shared" si="36"/>
        <v>1</v>
      </c>
      <c r="J338" t="str">
        <f t="shared" si="37"/>
        <v>NA</v>
      </c>
      <c r="K338" s="8">
        <f t="shared" si="38"/>
        <v>1259.5388682666678</v>
      </c>
      <c r="L338" s="9">
        <f t="shared" si="32"/>
        <v>0</v>
      </c>
      <c r="M338">
        <f t="shared" si="33"/>
        <v>0</v>
      </c>
      <c r="N338">
        <f t="shared" si="34"/>
        <v>0</v>
      </c>
    </row>
    <row r="339" spans="1:14" x14ac:dyDescent="0.2">
      <c r="A339" s="5">
        <v>42342</v>
      </c>
      <c r="B339" s="6">
        <v>1155.2744642642704</v>
      </c>
      <c r="C339" s="6">
        <v>1280.9812848845224</v>
      </c>
      <c r="D339" s="6">
        <v>1033.7784848519127</v>
      </c>
      <c r="E339" s="6">
        <v>1191.3463149455918</v>
      </c>
      <c r="H339" t="str">
        <f t="shared" si="35"/>
        <v>SELL</v>
      </c>
      <c r="I339">
        <f t="shared" si="36"/>
        <v>-1</v>
      </c>
      <c r="J339" t="str">
        <f t="shared" si="37"/>
        <v>SELL</v>
      </c>
      <c r="K339" s="8">
        <f t="shared" si="38"/>
        <v>1191.3463149455918</v>
      </c>
      <c r="L339" s="9">
        <f t="shared" si="32"/>
        <v>-5.4140888414916641E-2</v>
      </c>
      <c r="M339">
        <f t="shared" si="33"/>
        <v>0</v>
      </c>
      <c r="N339">
        <f t="shared" si="34"/>
        <v>1</v>
      </c>
    </row>
    <row r="340" spans="1:14" x14ac:dyDescent="0.2">
      <c r="A340" s="5">
        <v>42343</v>
      </c>
      <c r="B340" s="6">
        <v>1178.7243040531907</v>
      </c>
      <c r="C340" s="6">
        <v>1294.5805321972753</v>
      </c>
      <c r="D340" s="6">
        <v>1072.226259446682</v>
      </c>
      <c r="E340" s="6">
        <v>1178.5893787913317</v>
      </c>
      <c r="H340" t="str">
        <f t="shared" si="35"/>
        <v>SELL</v>
      </c>
      <c r="I340">
        <f t="shared" si="36"/>
        <v>-1</v>
      </c>
      <c r="J340" t="str">
        <f t="shared" si="37"/>
        <v>NA</v>
      </c>
      <c r="K340" s="8">
        <f t="shared" si="38"/>
        <v>1191.3463149455918</v>
      </c>
      <c r="L340" s="9">
        <f t="shared" si="32"/>
        <v>0</v>
      </c>
      <c r="M340">
        <f t="shared" si="33"/>
        <v>0</v>
      </c>
      <c r="N340">
        <f t="shared" si="34"/>
        <v>0</v>
      </c>
    </row>
    <row r="341" spans="1:14" x14ac:dyDescent="0.2">
      <c r="A341" s="5">
        <v>42344</v>
      </c>
      <c r="B341" s="6">
        <v>1192.9129853961933</v>
      </c>
      <c r="C341" s="6">
        <v>1307.6464523306729</v>
      </c>
      <c r="D341" s="6">
        <v>1066.2537291281271</v>
      </c>
      <c r="E341" s="6">
        <v>1213.7917708882269</v>
      </c>
      <c r="H341" t="str">
        <f t="shared" si="35"/>
        <v>NA</v>
      </c>
      <c r="I341">
        <f t="shared" si="36"/>
        <v>-1</v>
      </c>
      <c r="J341" t="str">
        <f t="shared" si="37"/>
        <v>NA</v>
      </c>
      <c r="K341" s="8">
        <f t="shared" si="38"/>
        <v>1191.3463149455918</v>
      </c>
      <c r="L341" s="9">
        <f t="shared" si="32"/>
        <v>0</v>
      </c>
      <c r="M341">
        <f t="shared" si="33"/>
        <v>0</v>
      </c>
      <c r="N341">
        <f t="shared" si="34"/>
        <v>0</v>
      </c>
    </row>
    <row r="342" spans="1:14" x14ac:dyDescent="0.2">
      <c r="A342" s="5">
        <v>42345</v>
      </c>
      <c r="B342" s="6">
        <v>1203.8476287604572</v>
      </c>
      <c r="C342" s="6">
        <v>1328.9007382738021</v>
      </c>
      <c r="D342" s="6">
        <v>1101.9374536204361</v>
      </c>
      <c r="E342" s="6">
        <v>1257.4670804003811</v>
      </c>
      <c r="H342" t="str">
        <f t="shared" si="35"/>
        <v>BUY</v>
      </c>
      <c r="I342">
        <f t="shared" si="36"/>
        <v>1</v>
      </c>
      <c r="J342" t="str">
        <f t="shared" si="37"/>
        <v>BUY</v>
      </c>
      <c r="K342" s="8">
        <f t="shared" si="38"/>
        <v>1257.4670804003811</v>
      </c>
      <c r="L342" s="9">
        <f t="shared" si="32"/>
        <v>-5.5500877138155255E-2</v>
      </c>
      <c r="M342">
        <f t="shared" si="33"/>
        <v>0</v>
      </c>
      <c r="N342">
        <f t="shared" si="34"/>
        <v>1</v>
      </c>
    </row>
    <row r="343" spans="1:14" x14ac:dyDescent="0.2">
      <c r="A343" s="5">
        <v>42346</v>
      </c>
      <c r="B343" s="6">
        <v>1196.6974216809522</v>
      </c>
      <c r="C343" s="6">
        <v>1308.4740272784638</v>
      </c>
      <c r="D343" s="6">
        <v>1077.2724951502432</v>
      </c>
      <c r="E343" s="6">
        <v>1229.1338004631375</v>
      </c>
      <c r="H343" t="str">
        <f t="shared" si="35"/>
        <v>NA</v>
      </c>
      <c r="I343">
        <f t="shared" si="36"/>
        <v>1</v>
      </c>
      <c r="J343" t="str">
        <f t="shared" si="37"/>
        <v>NA</v>
      </c>
      <c r="K343" s="8">
        <f t="shared" si="38"/>
        <v>1257.4670804003811</v>
      </c>
      <c r="L343" s="9">
        <f t="shared" si="32"/>
        <v>0</v>
      </c>
      <c r="M343">
        <f t="shared" si="33"/>
        <v>0</v>
      </c>
      <c r="N343">
        <f t="shared" si="34"/>
        <v>0</v>
      </c>
    </row>
    <row r="344" spans="1:14" x14ac:dyDescent="0.2">
      <c r="A344" s="5">
        <v>42347</v>
      </c>
      <c r="B344" s="6">
        <v>1192.9682783386372</v>
      </c>
      <c r="C344" s="6">
        <v>1302.919750617375</v>
      </c>
      <c r="D344" s="6">
        <v>1056.1039045285538</v>
      </c>
      <c r="E344" s="6">
        <v>1214.7433758246377</v>
      </c>
      <c r="H344" t="str">
        <f t="shared" si="35"/>
        <v>NA</v>
      </c>
      <c r="I344">
        <f t="shared" si="36"/>
        <v>1</v>
      </c>
      <c r="J344" t="str">
        <f t="shared" si="37"/>
        <v>NA</v>
      </c>
      <c r="K344" s="8">
        <f t="shared" si="38"/>
        <v>1257.4670804003811</v>
      </c>
      <c r="L344" s="9">
        <f t="shared" si="32"/>
        <v>0</v>
      </c>
      <c r="M344">
        <f t="shared" si="33"/>
        <v>0</v>
      </c>
      <c r="N344">
        <f t="shared" si="34"/>
        <v>0</v>
      </c>
    </row>
    <row r="345" spans="1:14" x14ac:dyDescent="0.2">
      <c r="A345" s="5">
        <v>42348</v>
      </c>
      <c r="B345" s="6">
        <v>1226.1004993336801</v>
      </c>
      <c r="C345" s="6">
        <v>1349.381357050918</v>
      </c>
      <c r="D345" s="6">
        <v>1096.5919581140415</v>
      </c>
      <c r="E345" s="6">
        <v>1222.3336280181645</v>
      </c>
      <c r="H345" t="str">
        <f t="shared" si="35"/>
        <v>NA</v>
      </c>
      <c r="I345">
        <f t="shared" si="36"/>
        <v>1</v>
      </c>
      <c r="J345" t="str">
        <f t="shared" si="37"/>
        <v>NA</v>
      </c>
      <c r="K345" s="8">
        <f t="shared" si="38"/>
        <v>1257.4670804003811</v>
      </c>
      <c r="L345" s="9">
        <f t="shared" si="32"/>
        <v>0</v>
      </c>
      <c r="M345">
        <f t="shared" si="33"/>
        <v>0</v>
      </c>
      <c r="N345">
        <f t="shared" si="34"/>
        <v>0</v>
      </c>
    </row>
    <row r="346" spans="1:14" x14ac:dyDescent="0.2">
      <c r="A346" s="5">
        <v>42349</v>
      </c>
      <c r="B346" s="6">
        <v>1256.1910963198573</v>
      </c>
      <c r="C346" s="6">
        <v>1380.9615658428277</v>
      </c>
      <c r="D346" s="6">
        <v>1120.0914455715458</v>
      </c>
      <c r="E346" s="6">
        <v>1291.7280015228787</v>
      </c>
      <c r="H346" t="str">
        <f t="shared" si="35"/>
        <v>BUY</v>
      </c>
      <c r="I346">
        <f t="shared" si="36"/>
        <v>1</v>
      </c>
      <c r="J346" t="str">
        <f t="shared" si="37"/>
        <v>NA</v>
      </c>
      <c r="K346" s="8">
        <f t="shared" si="38"/>
        <v>1257.4670804003811</v>
      </c>
      <c r="L346" s="9">
        <f t="shared" ref="L346:L409" si="39">IF(J346="SELL",(K346-K345)/K345,(K345-K346)/K345)</f>
        <v>0</v>
      </c>
      <c r="M346">
        <f t="shared" ref="M346:M409" si="40">IF(L346&gt;0,1,0)</f>
        <v>0</v>
      </c>
      <c r="N346">
        <f t="shared" ref="N346:N409" si="41">IF(L346&lt;0,1,0)</f>
        <v>0</v>
      </c>
    </row>
    <row r="347" spans="1:14" x14ac:dyDescent="0.2">
      <c r="A347" s="5">
        <v>42350</v>
      </c>
      <c r="B347" s="6">
        <v>1267.6881212573178</v>
      </c>
      <c r="C347" s="6">
        <v>1405.2122393048105</v>
      </c>
      <c r="D347" s="6">
        <v>1141.4612995993177</v>
      </c>
      <c r="E347" s="6">
        <v>1297.5436659668246</v>
      </c>
      <c r="H347" t="str">
        <f t="shared" si="35"/>
        <v>BUY</v>
      </c>
      <c r="I347">
        <f t="shared" si="36"/>
        <v>1</v>
      </c>
      <c r="J347" t="str">
        <f t="shared" si="37"/>
        <v>NA</v>
      </c>
      <c r="K347" s="8">
        <f t="shared" si="38"/>
        <v>1257.4670804003811</v>
      </c>
      <c r="L347" s="9">
        <f t="shared" si="39"/>
        <v>0</v>
      </c>
      <c r="M347">
        <f t="shared" si="40"/>
        <v>0</v>
      </c>
      <c r="N347">
        <f t="shared" si="41"/>
        <v>0</v>
      </c>
    </row>
    <row r="348" spans="1:14" x14ac:dyDescent="0.2">
      <c r="A348" s="5">
        <v>42351</v>
      </c>
      <c r="B348" s="6">
        <v>1258.9643590923672</v>
      </c>
      <c r="C348" s="6">
        <v>1413.27128390595</v>
      </c>
      <c r="D348" s="6">
        <v>1122.806029202233</v>
      </c>
      <c r="E348" s="6">
        <v>1271.4713151439964</v>
      </c>
      <c r="H348" t="str">
        <f t="shared" si="35"/>
        <v>NA</v>
      </c>
      <c r="I348">
        <f t="shared" si="36"/>
        <v>1</v>
      </c>
      <c r="J348" t="str">
        <f t="shared" si="37"/>
        <v>NA</v>
      </c>
      <c r="K348" s="8">
        <f t="shared" si="38"/>
        <v>1257.4670804003811</v>
      </c>
      <c r="L348" s="9">
        <f t="shared" si="39"/>
        <v>0</v>
      </c>
      <c r="M348">
        <f t="shared" si="40"/>
        <v>0</v>
      </c>
      <c r="N348">
        <f t="shared" si="41"/>
        <v>0</v>
      </c>
    </row>
    <row r="349" spans="1:14" x14ac:dyDescent="0.2">
      <c r="A349" s="5">
        <v>42352</v>
      </c>
      <c r="B349" s="6">
        <v>1264.8516987949336</v>
      </c>
      <c r="C349" s="6">
        <v>1409.8672061013319</v>
      </c>
      <c r="D349" s="6">
        <v>1129.4965586161622</v>
      </c>
      <c r="E349" s="6">
        <v>1235.50532165907</v>
      </c>
      <c r="H349" t="str">
        <f t="shared" si="35"/>
        <v>NA</v>
      </c>
      <c r="I349">
        <f t="shared" si="36"/>
        <v>1</v>
      </c>
      <c r="J349" t="str">
        <f t="shared" si="37"/>
        <v>NA</v>
      </c>
      <c r="K349" s="8">
        <f t="shared" si="38"/>
        <v>1257.4670804003811</v>
      </c>
      <c r="L349" s="9">
        <f t="shared" si="39"/>
        <v>0</v>
      </c>
      <c r="M349">
        <f t="shared" si="40"/>
        <v>0</v>
      </c>
      <c r="N349">
        <f t="shared" si="41"/>
        <v>0</v>
      </c>
    </row>
    <row r="350" spans="1:14" x14ac:dyDescent="0.2">
      <c r="A350" s="5">
        <v>42353</v>
      </c>
      <c r="B350" s="6">
        <v>1224.4888919927237</v>
      </c>
      <c r="C350" s="6">
        <v>1347.9862466115628</v>
      </c>
      <c r="D350" s="6">
        <v>1074.008262947948</v>
      </c>
      <c r="E350" s="6">
        <v>1247.453048455629</v>
      </c>
      <c r="H350" t="str">
        <f t="shared" si="35"/>
        <v>NA</v>
      </c>
      <c r="I350">
        <f t="shared" si="36"/>
        <v>1</v>
      </c>
      <c r="J350" t="str">
        <f t="shared" si="37"/>
        <v>NA</v>
      </c>
      <c r="K350" s="8">
        <f t="shared" si="38"/>
        <v>1257.4670804003811</v>
      </c>
      <c r="L350" s="9">
        <f t="shared" si="39"/>
        <v>0</v>
      </c>
      <c r="M350">
        <f t="shared" si="40"/>
        <v>0</v>
      </c>
      <c r="N350">
        <f t="shared" si="41"/>
        <v>0</v>
      </c>
    </row>
    <row r="351" spans="1:14" x14ac:dyDescent="0.2">
      <c r="A351" s="5">
        <v>42354</v>
      </c>
      <c r="B351" s="6">
        <v>1235.4365008543837</v>
      </c>
      <c r="C351" s="6">
        <v>1361.6864988113266</v>
      </c>
      <c r="D351" s="6">
        <v>1107.3760538648339</v>
      </c>
      <c r="E351" s="6">
        <v>1260.9472660693336</v>
      </c>
      <c r="H351" t="str">
        <f t="shared" si="35"/>
        <v>NA</v>
      </c>
      <c r="I351">
        <f t="shared" si="36"/>
        <v>1</v>
      </c>
      <c r="J351" t="str">
        <f t="shared" si="37"/>
        <v>NA</v>
      </c>
      <c r="K351" s="8">
        <f t="shared" si="38"/>
        <v>1257.4670804003811</v>
      </c>
      <c r="L351" s="9">
        <f t="shared" si="39"/>
        <v>0</v>
      </c>
      <c r="M351">
        <f t="shared" si="40"/>
        <v>0</v>
      </c>
      <c r="N351">
        <f t="shared" si="41"/>
        <v>0</v>
      </c>
    </row>
    <row r="352" spans="1:14" x14ac:dyDescent="0.2">
      <c r="A352" s="5">
        <v>42355</v>
      </c>
      <c r="B352" s="6">
        <v>1199.4261564220933</v>
      </c>
      <c r="C352" s="6">
        <v>1302.9290397515904</v>
      </c>
      <c r="D352" s="6">
        <v>1073.6884728546352</v>
      </c>
      <c r="E352" s="6">
        <v>1211.6348461521302</v>
      </c>
      <c r="H352" t="str">
        <f t="shared" si="35"/>
        <v>SELL</v>
      </c>
      <c r="I352">
        <f t="shared" si="36"/>
        <v>-1</v>
      </c>
      <c r="J352" t="str">
        <f t="shared" si="37"/>
        <v>SELL</v>
      </c>
      <c r="K352" s="8">
        <f t="shared" si="38"/>
        <v>1211.6348461521302</v>
      </c>
      <c r="L352" s="9">
        <f t="shared" si="39"/>
        <v>-3.6448058929429594E-2</v>
      </c>
      <c r="M352">
        <f t="shared" si="40"/>
        <v>0</v>
      </c>
      <c r="N352">
        <f t="shared" si="41"/>
        <v>1</v>
      </c>
    </row>
    <row r="353" spans="1:14" x14ac:dyDescent="0.2">
      <c r="A353" s="5">
        <v>42356</v>
      </c>
      <c r="B353" s="6">
        <v>1178.1394330687353</v>
      </c>
      <c r="C353" s="6">
        <v>1296.9849853228502</v>
      </c>
      <c r="D353" s="6">
        <v>1078.4906449071646</v>
      </c>
      <c r="E353" s="6">
        <v>1169.6036818466357</v>
      </c>
      <c r="H353" t="str">
        <f t="shared" si="35"/>
        <v>SELL</v>
      </c>
      <c r="I353">
        <f t="shared" si="36"/>
        <v>-1</v>
      </c>
      <c r="J353" t="str">
        <f t="shared" si="37"/>
        <v>NA</v>
      </c>
      <c r="K353" s="8">
        <f t="shared" si="38"/>
        <v>1211.6348461521302</v>
      </c>
      <c r="L353" s="9">
        <f t="shared" si="39"/>
        <v>0</v>
      </c>
      <c r="M353">
        <f t="shared" si="40"/>
        <v>0</v>
      </c>
      <c r="N353">
        <f t="shared" si="41"/>
        <v>0</v>
      </c>
    </row>
    <row r="354" spans="1:14" x14ac:dyDescent="0.2">
      <c r="A354" s="5">
        <v>42357</v>
      </c>
      <c r="B354" s="6">
        <v>1135.4746792540407</v>
      </c>
      <c r="C354" s="6">
        <v>1244.1688337834339</v>
      </c>
      <c r="D354" s="6">
        <v>1004.8973166629481</v>
      </c>
      <c r="E354" s="6">
        <v>1166.7706924456463</v>
      </c>
      <c r="H354" t="str">
        <f t="shared" si="35"/>
        <v>SELL</v>
      </c>
      <c r="I354">
        <f t="shared" si="36"/>
        <v>-1</v>
      </c>
      <c r="J354" t="str">
        <f t="shared" si="37"/>
        <v>NA</v>
      </c>
      <c r="K354" s="8">
        <f t="shared" si="38"/>
        <v>1211.6348461521302</v>
      </c>
      <c r="L354" s="9">
        <f t="shared" si="39"/>
        <v>0</v>
      </c>
      <c r="M354">
        <f t="shared" si="40"/>
        <v>0</v>
      </c>
      <c r="N354">
        <f t="shared" si="41"/>
        <v>0</v>
      </c>
    </row>
    <row r="355" spans="1:14" x14ac:dyDescent="0.2">
      <c r="A355" s="5">
        <v>42358</v>
      </c>
      <c r="B355" s="6">
        <v>1135.3389876090969</v>
      </c>
      <c r="C355" s="6">
        <v>1244.9284370485354</v>
      </c>
      <c r="D355" s="6">
        <v>1025.4323123519703</v>
      </c>
      <c r="E355" s="6">
        <v>1125.8629690365713</v>
      </c>
      <c r="H355" t="str">
        <f t="shared" si="35"/>
        <v>SELL</v>
      </c>
      <c r="I355">
        <f t="shared" si="36"/>
        <v>-1</v>
      </c>
      <c r="J355" t="str">
        <f t="shared" si="37"/>
        <v>NA</v>
      </c>
      <c r="K355" s="8">
        <f t="shared" si="38"/>
        <v>1211.6348461521302</v>
      </c>
      <c r="L355" s="9">
        <f t="shared" si="39"/>
        <v>0</v>
      </c>
      <c r="M355">
        <f t="shared" si="40"/>
        <v>0</v>
      </c>
      <c r="N355">
        <f t="shared" si="41"/>
        <v>0</v>
      </c>
    </row>
    <row r="356" spans="1:14" x14ac:dyDescent="0.2">
      <c r="A356" s="5">
        <v>42359</v>
      </c>
      <c r="B356" s="6">
        <v>1156.8020203251806</v>
      </c>
      <c r="C356" s="6">
        <v>1285.3368645187386</v>
      </c>
      <c r="D356" s="6">
        <v>1036.3241815068113</v>
      </c>
      <c r="E356" s="6">
        <v>1188.2827000473601</v>
      </c>
      <c r="H356" t="str">
        <f t="shared" si="35"/>
        <v>NA</v>
      </c>
      <c r="I356">
        <f t="shared" si="36"/>
        <v>-1</v>
      </c>
      <c r="J356" t="str">
        <f t="shared" si="37"/>
        <v>NA</v>
      </c>
      <c r="K356" s="8">
        <f t="shared" si="38"/>
        <v>1211.6348461521302</v>
      </c>
      <c r="L356" s="9">
        <f t="shared" si="39"/>
        <v>0</v>
      </c>
      <c r="M356">
        <f t="shared" si="40"/>
        <v>0</v>
      </c>
      <c r="N356">
        <f t="shared" si="41"/>
        <v>0</v>
      </c>
    </row>
    <row r="357" spans="1:14" x14ac:dyDescent="0.2">
      <c r="A357" s="5">
        <v>42360</v>
      </c>
      <c r="B357" s="6">
        <v>1157.6896986643776</v>
      </c>
      <c r="C357" s="6">
        <v>1280.5850583153092</v>
      </c>
      <c r="D357" s="6">
        <v>1038.0569679987084</v>
      </c>
      <c r="E357" s="6">
        <v>1175.2965446810365</v>
      </c>
      <c r="H357" t="str">
        <f t="shared" si="35"/>
        <v>NA</v>
      </c>
      <c r="I357">
        <f t="shared" si="36"/>
        <v>-1</v>
      </c>
      <c r="J357" t="str">
        <f t="shared" si="37"/>
        <v>NA</v>
      </c>
      <c r="K357" s="8">
        <f t="shared" si="38"/>
        <v>1211.6348461521302</v>
      </c>
      <c r="L357" s="9">
        <f t="shared" si="39"/>
        <v>0</v>
      </c>
      <c r="M357">
        <f t="shared" si="40"/>
        <v>0</v>
      </c>
      <c r="N357">
        <f t="shared" si="41"/>
        <v>0</v>
      </c>
    </row>
    <row r="358" spans="1:14" x14ac:dyDescent="0.2">
      <c r="A358" s="5">
        <v>42361</v>
      </c>
      <c r="B358" s="6">
        <v>1135.7866347474364</v>
      </c>
      <c r="C358" s="6">
        <v>1248.3720556172896</v>
      </c>
      <c r="D358" s="6">
        <v>1019.5704799981941</v>
      </c>
      <c r="E358" s="6">
        <v>1153.4959534381769</v>
      </c>
      <c r="H358" t="str">
        <f t="shared" si="35"/>
        <v>NA</v>
      </c>
      <c r="I358">
        <f t="shared" si="36"/>
        <v>-1</v>
      </c>
      <c r="J358" t="str">
        <f t="shared" si="37"/>
        <v>NA</v>
      </c>
      <c r="K358" s="8">
        <f t="shared" si="38"/>
        <v>1211.6348461521302</v>
      </c>
      <c r="L358" s="9">
        <f t="shared" si="39"/>
        <v>0</v>
      </c>
      <c r="M358">
        <f t="shared" si="40"/>
        <v>0</v>
      </c>
      <c r="N358">
        <f t="shared" si="41"/>
        <v>0</v>
      </c>
    </row>
    <row r="359" spans="1:14" x14ac:dyDescent="0.2">
      <c r="A359" s="5">
        <v>42362</v>
      </c>
      <c r="B359" s="6">
        <v>1114.6983206233601</v>
      </c>
      <c r="C359" s="6">
        <v>1232.5594914132839</v>
      </c>
      <c r="D359" s="6">
        <v>1004.1893602147173</v>
      </c>
      <c r="E359" s="6">
        <v>1137.1188922900174</v>
      </c>
      <c r="H359" t="str">
        <f t="shared" si="35"/>
        <v>NA</v>
      </c>
      <c r="I359">
        <f t="shared" si="36"/>
        <v>-1</v>
      </c>
      <c r="J359" t="str">
        <f t="shared" si="37"/>
        <v>NA</v>
      </c>
      <c r="K359" s="8">
        <f t="shared" si="38"/>
        <v>1211.6348461521302</v>
      </c>
      <c r="L359" s="9">
        <f t="shared" si="39"/>
        <v>0</v>
      </c>
      <c r="M359">
        <f t="shared" si="40"/>
        <v>0</v>
      </c>
      <c r="N359">
        <f t="shared" si="41"/>
        <v>0</v>
      </c>
    </row>
    <row r="360" spans="1:14" x14ac:dyDescent="0.2">
      <c r="A360" s="5">
        <v>42363</v>
      </c>
      <c r="B360" s="6">
        <v>1114.5434311999966</v>
      </c>
      <c r="C360" s="6">
        <v>1226.7784680393247</v>
      </c>
      <c r="D360" s="6">
        <v>1009.8376093645333</v>
      </c>
      <c r="E360" s="6">
        <v>1115.0145856472675</v>
      </c>
      <c r="H360" t="str">
        <f t="shared" si="35"/>
        <v>SELL</v>
      </c>
      <c r="I360">
        <f t="shared" si="36"/>
        <v>-1</v>
      </c>
      <c r="J360" t="str">
        <f t="shared" si="37"/>
        <v>NA</v>
      </c>
      <c r="K360" s="8">
        <f t="shared" si="38"/>
        <v>1211.6348461521302</v>
      </c>
      <c r="L360" s="9">
        <f t="shared" si="39"/>
        <v>0</v>
      </c>
      <c r="M360">
        <f t="shared" si="40"/>
        <v>0</v>
      </c>
      <c r="N360">
        <f t="shared" si="41"/>
        <v>0</v>
      </c>
    </row>
    <row r="361" spans="1:14" x14ac:dyDescent="0.2">
      <c r="A361" s="5">
        <v>42364</v>
      </c>
      <c r="B361" s="6">
        <v>1100.9151695602404</v>
      </c>
      <c r="C361" s="6">
        <v>1216.5173617595731</v>
      </c>
      <c r="D361" s="6">
        <v>1009.2611838001226</v>
      </c>
      <c r="E361" s="6">
        <v>1119.2806755934855</v>
      </c>
      <c r="H361" t="str">
        <f t="shared" si="35"/>
        <v>NA</v>
      </c>
      <c r="I361">
        <f t="shared" si="36"/>
        <v>-1</v>
      </c>
      <c r="J361" t="str">
        <f t="shared" si="37"/>
        <v>NA</v>
      </c>
      <c r="K361" s="8">
        <f t="shared" si="38"/>
        <v>1211.6348461521302</v>
      </c>
      <c r="L361" s="9">
        <f t="shared" si="39"/>
        <v>0</v>
      </c>
      <c r="M361">
        <f t="shared" si="40"/>
        <v>0</v>
      </c>
      <c r="N361">
        <f t="shared" si="41"/>
        <v>0</v>
      </c>
    </row>
    <row r="362" spans="1:14" x14ac:dyDescent="0.2">
      <c r="A362" s="5">
        <v>42365</v>
      </c>
      <c r="B362" s="6">
        <v>1088.1507158674171</v>
      </c>
      <c r="C362" s="6">
        <v>1203.7195503942617</v>
      </c>
      <c r="D362" s="6">
        <v>982.80088686344038</v>
      </c>
      <c r="E362" s="6">
        <v>1096.6549486645522</v>
      </c>
      <c r="H362" t="str">
        <f t="shared" si="35"/>
        <v>SELL</v>
      </c>
      <c r="I362">
        <f t="shared" si="36"/>
        <v>-1</v>
      </c>
      <c r="J362" t="str">
        <f t="shared" si="37"/>
        <v>NA</v>
      </c>
      <c r="K362" s="8">
        <f t="shared" si="38"/>
        <v>1211.6348461521302</v>
      </c>
      <c r="L362" s="9">
        <f t="shared" si="39"/>
        <v>0</v>
      </c>
      <c r="M362">
        <f t="shared" si="40"/>
        <v>0</v>
      </c>
      <c r="N362">
        <f t="shared" si="41"/>
        <v>0</v>
      </c>
    </row>
    <row r="363" spans="1:14" x14ac:dyDescent="0.2">
      <c r="A363" s="5">
        <v>42366</v>
      </c>
      <c r="B363" s="6">
        <v>1069.6696632488895</v>
      </c>
      <c r="C363" s="6">
        <v>1175.1220237222431</v>
      </c>
      <c r="D363" s="6">
        <v>957.02484569536705</v>
      </c>
      <c r="E363" s="6">
        <v>1096.1156866076842</v>
      </c>
      <c r="H363" t="str">
        <f t="shared" si="35"/>
        <v>SELL</v>
      </c>
      <c r="I363">
        <f t="shared" si="36"/>
        <v>-1</v>
      </c>
      <c r="J363" t="str">
        <f t="shared" si="37"/>
        <v>NA</v>
      </c>
      <c r="K363" s="8">
        <f t="shared" si="38"/>
        <v>1211.6348461521302</v>
      </c>
      <c r="L363" s="9">
        <f t="shared" si="39"/>
        <v>0</v>
      </c>
      <c r="M363">
        <f t="shared" si="40"/>
        <v>0</v>
      </c>
      <c r="N363">
        <f t="shared" si="41"/>
        <v>0</v>
      </c>
    </row>
    <row r="364" spans="1:14" x14ac:dyDescent="0.2">
      <c r="A364" s="5">
        <v>42367</v>
      </c>
      <c r="B364" s="6">
        <v>1089.6312664253983</v>
      </c>
      <c r="C364" s="6">
        <v>1192.9510258664122</v>
      </c>
      <c r="D364" s="6">
        <v>968.75418646144067</v>
      </c>
      <c r="E364" s="6">
        <v>1113.7587301179897</v>
      </c>
      <c r="H364" t="str">
        <f t="shared" si="35"/>
        <v>NA</v>
      </c>
      <c r="I364">
        <f t="shared" si="36"/>
        <v>-1</v>
      </c>
      <c r="J364" t="str">
        <f t="shared" si="37"/>
        <v>NA</v>
      </c>
      <c r="K364" s="8">
        <f t="shared" si="38"/>
        <v>1211.6348461521302</v>
      </c>
      <c r="L364" s="9">
        <f t="shared" si="39"/>
        <v>0</v>
      </c>
      <c r="M364">
        <f t="shared" si="40"/>
        <v>0</v>
      </c>
      <c r="N364">
        <f t="shared" si="41"/>
        <v>0</v>
      </c>
    </row>
    <row r="365" spans="1:14" x14ac:dyDescent="0.2">
      <c r="A365" s="5">
        <v>42368</v>
      </c>
      <c r="B365" s="6">
        <v>1108.821878372388</v>
      </c>
      <c r="C365" s="6">
        <v>1232.0791088159174</v>
      </c>
      <c r="D365" s="6">
        <v>999.9925656762415</v>
      </c>
      <c r="E365" s="6">
        <v>1135.0608661578549</v>
      </c>
      <c r="H365" t="str">
        <f t="shared" si="35"/>
        <v>BUY</v>
      </c>
      <c r="I365">
        <f t="shared" si="36"/>
        <v>1</v>
      </c>
      <c r="J365" t="str">
        <f t="shared" si="37"/>
        <v>BUY</v>
      </c>
      <c r="K365" s="8">
        <f t="shared" si="38"/>
        <v>1135.0608661578549</v>
      </c>
      <c r="L365" s="9">
        <f t="shared" si="39"/>
        <v>6.3198892172387097E-2</v>
      </c>
      <c r="M365">
        <f t="shared" si="40"/>
        <v>1</v>
      </c>
      <c r="N365">
        <f t="shared" si="41"/>
        <v>0</v>
      </c>
    </row>
    <row r="366" spans="1:14" x14ac:dyDescent="0.2">
      <c r="A366" s="5">
        <v>42369</v>
      </c>
      <c r="B366" s="6">
        <v>1122.9989678558204</v>
      </c>
      <c r="C366" s="6">
        <v>1232.5701900902507</v>
      </c>
      <c r="D366" s="6">
        <v>1008.5896869903337</v>
      </c>
      <c r="E366" s="6">
        <v>1115.1435356041404</v>
      </c>
      <c r="H366" t="str">
        <f t="shared" si="35"/>
        <v>NA</v>
      </c>
      <c r="I366">
        <f t="shared" si="36"/>
        <v>1</v>
      </c>
      <c r="J366" t="str">
        <f t="shared" si="37"/>
        <v>NA</v>
      </c>
      <c r="K366" s="8">
        <f t="shared" si="38"/>
        <v>1135.0608661578549</v>
      </c>
      <c r="L366" s="9">
        <f t="shared" si="39"/>
        <v>0</v>
      </c>
      <c r="M366">
        <f t="shared" si="40"/>
        <v>0</v>
      </c>
      <c r="N366">
        <f t="shared" si="41"/>
        <v>0</v>
      </c>
    </row>
    <row r="367" spans="1:14" x14ac:dyDescent="0.2">
      <c r="A367" s="5">
        <v>42370</v>
      </c>
      <c r="B367" s="6">
        <v>1110.2168200527219</v>
      </c>
      <c r="C367" s="6">
        <v>1241.4374803063358</v>
      </c>
      <c r="D367" s="6">
        <v>999.29528267904868</v>
      </c>
      <c r="E367" s="6">
        <v>1120.8855137356036</v>
      </c>
      <c r="H367" t="str">
        <f t="shared" si="35"/>
        <v>NA</v>
      </c>
      <c r="I367">
        <f t="shared" si="36"/>
        <v>1</v>
      </c>
      <c r="J367" t="str">
        <f t="shared" si="37"/>
        <v>NA</v>
      </c>
      <c r="K367" s="8">
        <f t="shared" si="38"/>
        <v>1135.0608661578549</v>
      </c>
      <c r="L367" s="9">
        <f t="shared" si="39"/>
        <v>0</v>
      </c>
      <c r="M367">
        <f t="shared" si="40"/>
        <v>0</v>
      </c>
      <c r="N367">
        <f t="shared" si="41"/>
        <v>0</v>
      </c>
    </row>
    <row r="368" spans="1:14" x14ac:dyDescent="0.2">
      <c r="A368" s="5">
        <v>42371</v>
      </c>
      <c r="B368" s="6">
        <v>1070.7690610415275</v>
      </c>
      <c r="C368" s="6">
        <v>1189.9064731144015</v>
      </c>
      <c r="D368" s="6">
        <v>962.37423666219274</v>
      </c>
      <c r="E368" s="6">
        <v>1128.7499504835148</v>
      </c>
      <c r="H368" t="str">
        <f t="shared" si="35"/>
        <v>NA</v>
      </c>
      <c r="I368">
        <f t="shared" si="36"/>
        <v>1</v>
      </c>
      <c r="J368" t="str">
        <f t="shared" si="37"/>
        <v>NA</v>
      </c>
      <c r="K368" s="8">
        <f t="shared" si="38"/>
        <v>1135.0608661578549</v>
      </c>
      <c r="L368" s="9">
        <f t="shared" si="39"/>
        <v>0</v>
      </c>
      <c r="M368">
        <f t="shared" si="40"/>
        <v>0</v>
      </c>
      <c r="N368">
        <f t="shared" si="41"/>
        <v>0</v>
      </c>
    </row>
    <row r="369" spans="1:14" x14ac:dyDescent="0.2">
      <c r="A369" s="5">
        <v>42372</v>
      </c>
      <c r="B369" s="6">
        <v>1086.1731058619118</v>
      </c>
      <c r="C369" s="6">
        <v>1205.5596115921858</v>
      </c>
      <c r="D369" s="6">
        <v>999.49397141566317</v>
      </c>
      <c r="E369" s="6">
        <v>1095.3413925359964</v>
      </c>
      <c r="H369" t="str">
        <f t="shared" si="35"/>
        <v>SELL</v>
      </c>
      <c r="I369">
        <f t="shared" si="36"/>
        <v>-1</v>
      </c>
      <c r="J369" t="str">
        <f t="shared" si="37"/>
        <v>SELL</v>
      </c>
      <c r="K369" s="8">
        <f t="shared" si="38"/>
        <v>1095.3413925359964</v>
      </c>
      <c r="L369" s="9">
        <f t="shared" si="39"/>
        <v>-3.4993254376135464E-2</v>
      </c>
      <c r="M369">
        <f t="shared" si="40"/>
        <v>0</v>
      </c>
      <c r="N369">
        <f t="shared" si="41"/>
        <v>1</v>
      </c>
    </row>
    <row r="370" spans="1:14" x14ac:dyDescent="0.2">
      <c r="A370" s="5">
        <v>42373</v>
      </c>
      <c r="B370" s="6">
        <v>1089.5711995398431</v>
      </c>
      <c r="C370" s="6">
        <v>1200.3130650145574</v>
      </c>
      <c r="D370" s="6">
        <v>986.44096577112691</v>
      </c>
      <c r="E370" s="6">
        <v>1095.6162645124105</v>
      </c>
      <c r="H370" t="str">
        <f t="shared" si="35"/>
        <v>NA</v>
      </c>
      <c r="I370">
        <f t="shared" si="36"/>
        <v>-1</v>
      </c>
      <c r="J370" t="str">
        <f t="shared" si="37"/>
        <v>NA</v>
      </c>
      <c r="K370" s="8">
        <f t="shared" si="38"/>
        <v>1095.3413925359964</v>
      </c>
      <c r="L370" s="9">
        <f t="shared" si="39"/>
        <v>0</v>
      </c>
      <c r="M370">
        <f t="shared" si="40"/>
        <v>0</v>
      </c>
      <c r="N370">
        <f t="shared" si="41"/>
        <v>0</v>
      </c>
    </row>
    <row r="371" spans="1:14" x14ac:dyDescent="0.2">
      <c r="A371" s="5">
        <v>42374</v>
      </c>
      <c r="B371" s="6">
        <v>1087.2317487946043</v>
      </c>
      <c r="C371" s="6">
        <v>1193.0902802797393</v>
      </c>
      <c r="D371" s="6">
        <v>980.59007094236051</v>
      </c>
      <c r="E371" s="6">
        <v>1098.4637806110213</v>
      </c>
      <c r="H371" t="str">
        <f t="shared" si="35"/>
        <v>NA</v>
      </c>
      <c r="I371">
        <f t="shared" si="36"/>
        <v>-1</v>
      </c>
      <c r="J371" t="str">
        <f t="shared" si="37"/>
        <v>NA</v>
      </c>
      <c r="K371" s="8">
        <f t="shared" si="38"/>
        <v>1095.3413925359964</v>
      </c>
      <c r="L371" s="9">
        <f t="shared" si="39"/>
        <v>0</v>
      </c>
      <c r="M371">
        <f t="shared" si="40"/>
        <v>0</v>
      </c>
      <c r="N371">
        <f t="shared" si="41"/>
        <v>0</v>
      </c>
    </row>
    <row r="372" spans="1:14" x14ac:dyDescent="0.2">
      <c r="A372" s="5">
        <v>42375</v>
      </c>
      <c r="B372" s="6">
        <v>1097.7889697682583</v>
      </c>
      <c r="C372" s="6">
        <v>1200.7190861099623</v>
      </c>
      <c r="D372" s="6">
        <v>994.43321629817717</v>
      </c>
      <c r="E372" s="6">
        <v>1126.3755191533123</v>
      </c>
      <c r="H372" t="str">
        <f t="shared" si="35"/>
        <v>NA</v>
      </c>
      <c r="I372">
        <f t="shared" si="36"/>
        <v>-1</v>
      </c>
      <c r="J372" t="str">
        <f t="shared" si="37"/>
        <v>NA</v>
      </c>
      <c r="K372" s="8">
        <f t="shared" si="38"/>
        <v>1095.3413925359964</v>
      </c>
      <c r="L372" s="9">
        <f t="shared" si="39"/>
        <v>0</v>
      </c>
      <c r="M372">
        <f t="shared" si="40"/>
        <v>0</v>
      </c>
      <c r="N372">
        <f t="shared" si="41"/>
        <v>0</v>
      </c>
    </row>
    <row r="373" spans="1:14" x14ac:dyDescent="0.2">
      <c r="A373" s="5">
        <v>42376</v>
      </c>
      <c r="B373" s="6">
        <v>1060.3005679337994</v>
      </c>
      <c r="C373" s="6">
        <v>1156.7297156149307</v>
      </c>
      <c r="D373" s="6">
        <v>956.90977520065792</v>
      </c>
      <c r="E373" s="6">
        <v>1084.2454499056166</v>
      </c>
      <c r="H373" t="str">
        <f t="shared" si="35"/>
        <v>SELL</v>
      </c>
      <c r="I373">
        <f t="shared" si="36"/>
        <v>-1</v>
      </c>
      <c r="J373" t="str">
        <f t="shared" si="37"/>
        <v>NA</v>
      </c>
      <c r="K373" s="8">
        <f t="shared" si="38"/>
        <v>1095.3413925359964</v>
      </c>
      <c r="L373" s="9">
        <f t="shared" si="39"/>
        <v>0</v>
      </c>
      <c r="M373">
        <f t="shared" si="40"/>
        <v>0</v>
      </c>
      <c r="N373">
        <f t="shared" si="41"/>
        <v>0</v>
      </c>
    </row>
    <row r="374" spans="1:14" x14ac:dyDescent="0.2">
      <c r="A374" s="5">
        <v>42377</v>
      </c>
      <c r="B374" s="6">
        <v>1066.411819752286</v>
      </c>
      <c r="C374" s="6">
        <v>1180.038123293426</v>
      </c>
      <c r="D374" s="6">
        <v>953.64327354030229</v>
      </c>
      <c r="E374" s="6">
        <v>1078.2355097177795</v>
      </c>
      <c r="H374" t="str">
        <f t="shared" si="35"/>
        <v>SELL</v>
      </c>
      <c r="I374">
        <f t="shared" si="36"/>
        <v>-1</v>
      </c>
      <c r="J374" t="str">
        <f t="shared" si="37"/>
        <v>NA</v>
      </c>
      <c r="K374" s="8">
        <f t="shared" si="38"/>
        <v>1095.3413925359964</v>
      </c>
      <c r="L374" s="9">
        <f t="shared" si="39"/>
        <v>0</v>
      </c>
      <c r="M374">
        <f t="shared" si="40"/>
        <v>0</v>
      </c>
      <c r="N374">
        <f t="shared" si="41"/>
        <v>0</v>
      </c>
    </row>
    <row r="375" spans="1:14" x14ac:dyDescent="0.2">
      <c r="A375" s="5">
        <v>42378</v>
      </c>
      <c r="B375" s="6">
        <v>1054.5898750673075</v>
      </c>
      <c r="C375" s="6">
        <v>1162.1710516281307</v>
      </c>
      <c r="D375" s="6">
        <v>956.14774560683873</v>
      </c>
      <c r="E375" s="6">
        <v>1072.5157421474312</v>
      </c>
      <c r="H375" t="str">
        <f t="shared" si="35"/>
        <v>SELL</v>
      </c>
      <c r="I375">
        <f t="shared" si="36"/>
        <v>-1</v>
      </c>
      <c r="J375" t="str">
        <f t="shared" si="37"/>
        <v>NA</v>
      </c>
      <c r="K375" s="8">
        <f t="shared" si="38"/>
        <v>1095.3413925359964</v>
      </c>
      <c r="L375" s="9">
        <f t="shared" si="39"/>
        <v>0</v>
      </c>
      <c r="M375">
        <f t="shared" si="40"/>
        <v>0</v>
      </c>
      <c r="N375">
        <f t="shared" si="41"/>
        <v>0</v>
      </c>
    </row>
    <row r="376" spans="1:14" x14ac:dyDescent="0.2">
      <c r="A376" s="5">
        <v>42379</v>
      </c>
      <c r="B376" s="6">
        <v>1054.6601723332153</v>
      </c>
      <c r="C376" s="6">
        <v>1163.7698029537096</v>
      </c>
      <c r="D376" s="6">
        <v>949.29258760696928</v>
      </c>
      <c r="E376" s="6">
        <v>1077.446362947238</v>
      </c>
      <c r="H376" t="str">
        <f t="shared" si="35"/>
        <v>NA</v>
      </c>
      <c r="I376">
        <f t="shared" si="36"/>
        <v>-1</v>
      </c>
      <c r="J376" t="str">
        <f t="shared" si="37"/>
        <v>NA</v>
      </c>
      <c r="K376" s="8">
        <f t="shared" si="38"/>
        <v>1095.3413925359964</v>
      </c>
      <c r="L376" s="9">
        <f t="shared" si="39"/>
        <v>0</v>
      </c>
      <c r="M376">
        <f t="shared" si="40"/>
        <v>0</v>
      </c>
      <c r="N376">
        <f t="shared" si="41"/>
        <v>0</v>
      </c>
    </row>
    <row r="377" spans="1:14" x14ac:dyDescent="0.2">
      <c r="A377" s="5">
        <v>42380</v>
      </c>
      <c r="B377" s="6">
        <v>1047.9634556843073</v>
      </c>
      <c r="C377" s="6">
        <v>1148.0373140605411</v>
      </c>
      <c r="D377" s="6">
        <v>953.58850274372548</v>
      </c>
      <c r="E377" s="6">
        <v>1012.6962901756377</v>
      </c>
      <c r="H377" t="str">
        <f t="shared" si="35"/>
        <v>SELL</v>
      </c>
      <c r="I377">
        <f t="shared" si="36"/>
        <v>-1</v>
      </c>
      <c r="J377" t="str">
        <f t="shared" si="37"/>
        <v>NA</v>
      </c>
      <c r="K377" s="8">
        <f t="shared" si="38"/>
        <v>1095.3413925359964</v>
      </c>
      <c r="L377" s="9">
        <f t="shared" si="39"/>
        <v>0</v>
      </c>
      <c r="M377">
        <f t="shared" si="40"/>
        <v>0</v>
      </c>
      <c r="N377">
        <f t="shared" si="41"/>
        <v>0</v>
      </c>
    </row>
    <row r="378" spans="1:14" x14ac:dyDescent="0.2">
      <c r="A378" s="5">
        <v>42381</v>
      </c>
      <c r="B378" s="6">
        <v>1067.2906785860578</v>
      </c>
      <c r="C378" s="6">
        <v>1172.4763275618695</v>
      </c>
      <c r="D378" s="6">
        <v>958.51763078198758</v>
      </c>
      <c r="E378" s="6">
        <v>1070.5262906789733</v>
      </c>
      <c r="H378" t="str">
        <f t="shared" si="35"/>
        <v>NA</v>
      </c>
      <c r="I378">
        <f t="shared" si="36"/>
        <v>-1</v>
      </c>
      <c r="J378" t="str">
        <f t="shared" si="37"/>
        <v>NA</v>
      </c>
      <c r="K378" s="8">
        <f t="shared" si="38"/>
        <v>1095.3413925359964</v>
      </c>
      <c r="L378" s="9">
        <f t="shared" si="39"/>
        <v>0</v>
      </c>
      <c r="M378">
        <f t="shared" si="40"/>
        <v>0</v>
      </c>
      <c r="N378">
        <f t="shared" si="41"/>
        <v>0</v>
      </c>
    </row>
    <row r="379" spans="1:14" x14ac:dyDescent="0.2">
      <c r="A379" s="5">
        <v>42382</v>
      </c>
      <c r="B379" s="6">
        <v>1029.0350075403362</v>
      </c>
      <c r="C379" s="6">
        <v>1127.1310838005788</v>
      </c>
      <c r="D379" s="6">
        <v>920.52852832503231</v>
      </c>
      <c r="E379" s="6">
        <v>1040.9032680128844</v>
      </c>
      <c r="H379" t="str">
        <f t="shared" si="35"/>
        <v>NA</v>
      </c>
      <c r="I379">
        <f t="shared" si="36"/>
        <v>-1</v>
      </c>
      <c r="J379" t="str">
        <f t="shared" si="37"/>
        <v>NA</v>
      </c>
      <c r="K379" s="8">
        <f t="shared" si="38"/>
        <v>1095.3413925359964</v>
      </c>
      <c r="L379" s="9">
        <f t="shared" si="39"/>
        <v>0</v>
      </c>
      <c r="M379">
        <f t="shared" si="40"/>
        <v>0</v>
      </c>
      <c r="N379">
        <f t="shared" si="41"/>
        <v>0</v>
      </c>
    </row>
    <row r="380" spans="1:14" x14ac:dyDescent="0.2">
      <c r="A380" s="5">
        <v>42383</v>
      </c>
      <c r="B380" s="6">
        <v>1019.0286227531889</v>
      </c>
      <c r="C380" s="6">
        <v>1123.8877460880924</v>
      </c>
      <c r="D380" s="6">
        <v>910.5412755589474</v>
      </c>
      <c r="E380" s="6">
        <v>1045.1700668745557</v>
      </c>
      <c r="H380" t="str">
        <f t="shared" si="35"/>
        <v>NA</v>
      </c>
      <c r="I380">
        <f t="shared" si="36"/>
        <v>-1</v>
      </c>
      <c r="J380" t="str">
        <f t="shared" si="37"/>
        <v>NA</v>
      </c>
      <c r="K380" s="8">
        <f t="shared" si="38"/>
        <v>1095.3413925359964</v>
      </c>
      <c r="L380" s="9">
        <f t="shared" si="39"/>
        <v>0</v>
      </c>
      <c r="M380">
        <f t="shared" si="40"/>
        <v>0</v>
      </c>
      <c r="N380">
        <f t="shared" si="41"/>
        <v>0</v>
      </c>
    </row>
    <row r="381" spans="1:14" x14ac:dyDescent="0.2">
      <c r="A381" s="5">
        <v>42384</v>
      </c>
      <c r="B381" s="6">
        <v>991.17060853435703</v>
      </c>
      <c r="C381" s="6">
        <v>1102.9534835302827</v>
      </c>
      <c r="D381" s="6">
        <v>881.20036951032353</v>
      </c>
      <c r="E381" s="6">
        <v>1014.9118481280345</v>
      </c>
      <c r="H381" t="str">
        <f t="shared" si="35"/>
        <v>NA</v>
      </c>
      <c r="I381">
        <f t="shared" si="36"/>
        <v>-1</v>
      </c>
      <c r="J381" t="str">
        <f t="shared" si="37"/>
        <v>NA</v>
      </c>
      <c r="K381" s="8">
        <f t="shared" si="38"/>
        <v>1095.3413925359964</v>
      </c>
      <c r="L381" s="9">
        <f t="shared" si="39"/>
        <v>0</v>
      </c>
      <c r="M381">
        <f t="shared" si="40"/>
        <v>0</v>
      </c>
      <c r="N381">
        <f t="shared" si="41"/>
        <v>0</v>
      </c>
    </row>
    <row r="382" spans="1:14" x14ac:dyDescent="0.2">
      <c r="A382" s="5">
        <v>42385</v>
      </c>
      <c r="B382" s="6">
        <v>971.85744853372455</v>
      </c>
      <c r="C382" s="6">
        <v>1068.8533013759163</v>
      </c>
      <c r="D382" s="6">
        <v>886.21937197809041</v>
      </c>
      <c r="E382" s="6">
        <v>995.39746345030926</v>
      </c>
      <c r="H382" t="str">
        <f t="shared" si="35"/>
        <v>SELL</v>
      </c>
      <c r="I382">
        <f t="shared" si="36"/>
        <v>-1</v>
      </c>
      <c r="J382" t="str">
        <f t="shared" si="37"/>
        <v>NA</v>
      </c>
      <c r="K382" s="8">
        <f t="shared" si="38"/>
        <v>1095.3413925359964</v>
      </c>
      <c r="L382" s="9">
        <f t="shared" si="39"/>
        <v>0</v>
      </c>
      <c r="M382">
        <f t="shared" si="40"/>
        <v>0</v>
      </c>
      <c r="N382">
        <f t="shared" si="41"/>
        <v>0</v>
      </c>
    </row>
    <row r="383" spans="1:14" x14ac:dyDescent="0.2">
      <c r="A383" s="5">
        <v>42386</v>
      </c>
      <c r="B383" s="6">
        <v>961.70187623603147</v>
      </c>
      <c r="C383" s="6">
        <v>1045.8784755539048</v>
      </c>
      <c r="D383" s="6">
        <v>878.5258585825585</v>
      </c>
      <c r="E383" s="6">
        <v>954.48065096561118</v>
      </c>
      <c r="H383" t="str">
        <f t="shared" si="35"/>
        <v>SELL</v>
      </c>
      <c r="I383">
        <f t="shared" si="36"/>
        <v>-1</v>
      </c>
      <c r="J383" t="str">
        <f t="shared" si="37"/>
        <v>NA</v>
      </c>
      <c r="K383" s="8">
        <f t="shared" si="38"/>
        <v>1095.3413925359964</v>
      </c>
      <c r="L383" s="9">
        <f t="shared" si="39"/>
        <v>0</v>
      </c>
      <c r="M383">
        <f t="shared" si="40"/>
        <v>0</v>
      </c>
      <c r="N383">
        <f t="shared" si="41"/>
        <v>0</v>
      </c>
    </row>
    <row r="384" spans="1:14" x14ac:dyDescent="0.2">
      <c r="A384" s="5">
        <v>42387</v>
      </c>
      <c r="B384" s="6">
        <v>960.15302688034819</v>
      </c>
      <c r="C384" s="6">
        <v>1061.1357715760696</v>
      </c>
      <c r="D384" s="6">
        <v>863.24253769651148</v>
      </c>
      <c r="E384" s="6">
        <v>952.23581503435548</v>
      </c>
      <c r="H384" t="str">
        <f t="shared" si="35"/>
        <v>SELL</v>
      </c>
      <c r="I384">
        <f t="shared" si="36"/>
        <v>-1</v>
      </c>
      <c r="J384" t="str">
        <f t="shared" si="37"/>
        <v>NA</v>
      </c>
      <c r="K384" s="8">
        <f t="shared" si="38"/>
        <v>1095.3413925359964</v>
      </c>
      <c r="L384" s="9">
        <f t="shared" si="39"/>
        <v>0</v>
      </c>
      <c r="M384">
        <f t="shared" si="40"/>
        <v>0</v>
      </c>
      <c r="N384">
        <f t="shared" si="41"/>
        <v>0</v>
      </c>
    </row>
    <row r="385" spans="1:14" x14ac:dyDescent="0.2">
      <c r="A385" s="5">
        <v>42388</v>
      </c>
      <c r="B385" s="6">
        <v>959.9959471196521</v>
      </c>
      <c r="C385" s="6">
        <v>1052.8389379711516</v>
      </c>
      <c r="D385" s="6">
        <v>861.65069131014786</v>
      </c>
      <c r="E385" s="6">
        <v>1005.5786549149151</v>
      </c>
      <c r="H385" t="str">
        <f t="shared" si="35"/>
        <v>NA</v>
      </c>
      <c r="I385">
        <f t="shared" si="36"/>
        <v>-1</v>
      </c>
      <c r="J385" t="str">
        <f t="shared" si="37"/>
        <v>NA</v>
      </c>
      <c r="K385" s="8">
        <f t="shared" si="38"/>
        <v>1095.3413925359964</v>
      </c>
      <c r="L385" s="9">
        <f t="shared" si="39"/>
        <v>0</v>
      </c>
      <c r="M385">
        <f t="shared" si="40"/>
        <v>0</v>
      </c>
      <c r="N385">
        <f t="shared" si="41"/>
        <v>0</v>
      </c>
    </row>
    <row r="386" spans="1:14" x14ac:dyDescent="0.2">
      <c r="A386" s="5">
        <v>42389</v>
      </c>
      <c r="B386" s="6">
        <v>945.36367688510506</v>
      </c>
      <c r="C386" s="6">
        <v>1043.7147563320036</v>
      </c>
      <c r="D386" s="6">
        <v>867.80534629207727</v>
      </c>
      <c r="E386" s="6">
        <v>943.34809576514226</v>
      </c>
      <c r="H386" t="str">
        <f t="shared" si="35"/>
        <v>SELL</v>
      </c>
      <c r="I386">
        <f t="shared" si="36"/>
        <v>-1</v>
      </c>
      <c r="J386" t="str">
        <f t="shared" si="37"/>
        <v>NA</v>
      </c>
      <c r="K386" s="8">
        <f t="shared" si="38"/>
        <v>1095.3413925359964</v>
      </c>
      <c r="L386" s="9">
        <f t="shared" si="39"/>
        <v>0</v>
      </c>
      <c r="M386">
        <f t="shared" si="40"/>
        <v>0</v>
      </c>
      <c r="N386">
        <f t="shared" si="41"/>
        <v>0</v>
      </c>
    </row>
    <row r="387" spans="1:14" x14ac:dyDescent="0.2">
      <c r="A387" s="5">
        <v>42390</v>
      </c>
      <c r="B387" s="6">
        <v>949.45962010973687</v>
      </c>
      <c r="C387" s="6">
        <v>1031.1827048400557</v>
      </c>
      <c r="D387" s="6">
        <v>856.32131166105466</v>
      </c>
      <c r="E387" s="6">
        <v>976.48312474464137</v>
      </c>
      <c r="H387" t="str">
        <f t="shared" si="35"/>
        <v>NA</v>
      </c>
      <c r="I387">
        <f t="shared" si="36"/>
        <v>-1</v>
      </c>
      <c r="J387" t="str">
        <f t="shared" si="37"/>
        <v>NA</v>
      </c>
      <c r="K387" s="8">
        <f t="shared" si="38"/>
        <v>1095.3413925359964</v>
      </c>
      <c r="L387" s="9">
        <f t="shared" si="39"/>
        <v>0</v>
      </c>
      <c r="M387">
        <f t="shared" si="40"/>
        <v>0</v>
      </c>
      <c r="N387">
        <f t="shared" si="41"/>
        <v>0</v>
      </c>
    </row>
    <row r="388" spans="1:14" x14ac:dyDescent="0.2">
      <c r="A388" s="5">
        <v>42391</v>
      </c>
      <c r="B388" s="6">
        <v>948.20101697740927</v>
      </c>
      <c r="C388" s="6">
        <v>1046.9630518794729</v>
      </c>
      <c r="D388" s="6">
        <v>841.68527424630304</v>
      </c>
      <c r="E388" s="6">
        <v>969.08527802743913</v>
      </c>
      <c r="H388" t="str">
        <f t="shared" si="35"/>
        <v>NA</v>
      </c>
      <c r="I388">
        <f t="shared" si="36"/>
        <v>-1</v>
      </c>
      <c r="J388" t="str">
        <f t="shared" si="37"/>
        <v>NA</v>
      </c>
      <c r="K388" s="8">
        <f t="shared" si="38"/>
        <v>1095.3413925359964</v>
      </c>
      <c r="L388" s="9">
        <f t="shared" si="39"/>
        <v>0</v>
      </c>
      <c r="M388">
        <f t="shared" si="40"/>
        <v>0</v>
      </c>
      <c r="N388">
        <f t="shared" si="41"/>
        <v>0</v>
      </c>
    </row>
    <row r="389" spans="1:14" x14ac:dyDescent="0.2">
      <c r="A389" s="5">
        <v>42392</v>
      </c>
      <c r="B389" s="6">
        <v>939.23235710857989</v>
      </c>
      <c r="C389" s="6">
        <v>1040.2267600890757</v>
      </c>
      <c r="D389" s="6">
        <v>848.61905175358982</v>
      </c>
      <c r="E389" s="6">
        <v>950.15738533430169</v>
      </c>
      <c r="H389" t="str">
        <f t="shared" si="35"/>
        <v>NA</v>
      </c>
      <c r="I389">
        <f t="shared" si="36"/>
        <v>-1</v>
      </c>
      <c r="J389" t="str">
        <f t="shared" si="37"/>
        <v>NA</v>
      </c>
      <c r="K389" s="8">
        <f t="shared" si="38"/>
        <v>1095.3413925359964</v>
      </c>
      <c r="L389" s="9">
        <f t="shared" si="39"/>
        <v>0</v>
      </c>
      <c r="M389">
        <f t="shared" si="40"/>
        <v>0</v>
      </c>
      <c r="N389">
        <f t="shared" si="41"/>
        <v>0</v>
      </c>
    </row>
    <row r="390" spans="1:14" x14ac:dyDescent="0.2">
      <c r="A390" s="5">
        <v>42393</v>
      </c>
      <c r="B390" s="6">
        <v>964.18106720165395</v>
      </c>
      <c r="C390" s="6">
        <v>1048.5705236719102</v>
      </c>
      <c r="D390" s="6">
        <v>862.8832925312289</v>
      </c>
      <c r="E390" s="6">
        <v>985.37737123235399</v>
      </c>
      <c r="H390" t="str">
        <f t="shared" si="35"/>
        <v>NA</v>
      </c>
      <c r="I390">
        <f t="shared" si="36"/>
        <v>-1</v>
      </c>
      <c r="J390" t="str">
        <f t="shared" si="37"/>
        <v>NA</v>
      </c>
      <c r="K390" s="8">
        <f t="shared" si="38"/>
        <v>1095.3413925359964</v>
      </c>
      <c r="L390" s="9">
        <f t="shared" si="39"/>
        <v>0</v>
      </c>
      <c r="M390">
        <f t="shared" si="40"/>
        <v>0</v>
      </c>
      <c r="N390">
        <f t="shared" si="41"/>
        <v>0</v>
      </c>
    </row>
    <row r="391" spans="1:14" x14ac:dyDescent="0.2">
      <c r="A391" s="5">
        <v>42394</v>
      </c>
      <c r="B391" s="6">
        <v>1012.9013490615616</v>
      </c>
      <c r="C391" s="6">
        <v>1101.2981865840882</v>
      </c>
      <c r="D391" s="6">
        <v>927.82513257726976</v>
      </c>
      <c r="E391" s="6">
        <v>1029.9907239415525</v>
      </c>
      <c r="H391" t="str">
        <f t="shared" si="35"/>
        <v>BUY</v>
      </c>
      <c r="I391">
        <f t="shared" si="36"/>
        <v>1</v>
      </c>
      <c r="J391" t="str">
        <f t="shared" si="37"/>
        <v>BUY</v>
      </c>
      <c r="K391" s="8">
        <f t="shared" si="38"/>
        <v>1029.9907239415525</v>
      </c>
      <c r="L391" s="9">
        <f t="shared" si="39"/>
        <v>5.9662374707798081E-2</v>
      </c>
      <c r="M391">
        <f t="shared" si="40"/>
        <v>1</v>
      </c>
      <c r="N391">
        <f t="shared" si="41"/>
        <v>0</v>
      </c>
    </row>
    <row r="392" spans="1:14" x14ac:dyDescent="0.2">
      <c r="A392" s="5">
        <v>42395</v>
      </c>
      <c r="B392" s="6">
        <v>1008.8686174414078</v>
      </c>
      <c r="C392" s="6">
        <v>1097.2767867197372</v>
      </c>
      <c r="D392" s="6">
        <v>909.43187778742117</v>
      </c>
      <c r="E392" s="6">
        <v>1037.8778647602171</v>
      </c>
      <c r="H392" t="str">
        <f t="shared" ref="H392:H455" si="42">IF(E392&gt;MAX(E387:E391),"BUY",IF(E392&lt;MIN(E387:E391),"SELL","NA"))</f>
        <v>BUY</v>
      </c>
      <c r="I392">
        <f t="shared" ref="I392:I455" si="43">IF(H392="BUY",1,IF(H392="SELL",-1,I391))</f>
        <v>1</v>
      </c>
      <c r="J392" t="str">
        <f t="shared" ref="J392:J455" si="44">IF(I392&lt;&gt;I391,IF(I392=1,"BUY","SELL"),"NA")</f>
        <v>NA</v>
      </c>
      <c r="K392" s="8">
        <f t="shared" ref="K392:K455" si="45">IF(J392&lt;&gt;"NA",E392,K391)</f>
        <v>1029.9907239415525</v>
      </c>
      <c r="L392" s="9">
        <f t="shared" si="39"/>
        <v>0</v>
      </c>
      <c r="M392">
        <f t="shared" si="40"/>
        <v>0</v>
      </c>
      <c r="N392">
        <f t="shared" si="41"/>
        <v>0</v>
      </c>
    </row>
    <row r="393" spans="1:14" x14ac:dyDescent="0.2">
      <c r="A393" s="5">
        <v>42396</v>
      </c>
      <c r="B393" s="6">
        <v>1020.3592412354492</v>
      </c>
      <c r="C393" s="6">
        <v>1112.8958757235366</v>
      </c>
      <c r="D393" s="6">
        <v>917.12959301064336</v>
      </c>
      <c r="E393" s="6">
        <v>1053.8040064999511</v>
      </c>
      <c r="H393" t="str">
        <f t="shared" si="42"/>
        <v>BUY</v>
      </c>
      <c r="I393">
        <f t="shared" si="43"/>
        <v>1</v>
      </c>
      <c r="J393" t="str">
        <f t="shared" si="44"/>
        <v>NA</v>
      </c>
      <c r="K393" s="8">
        <f t="shared" si="45"/>
        <v>1029.9907239415525</v>
      </c>
      <c r="L393" s="9">
        <f t="shared" si="39"/>
        <v>0</v>
      </c>
      <c r="M393">
        <f t="shared" si="40"/>
        <v>0</v>
      </c>
      <c r="N393">
        <f t="shared" si="41"/>
        <v>0</v>
      </c>
    </row>
    <row r="394" spans="1:14" x14ac:dyDescent="0.2">
      <c r="A394" s="5">
        <v>42397</v>
      </c>
      <c r="B394" s="6">
        <v>1033.7554767145648</v>
      </c>
      <c r="C394" s="6">
        <v>1144.8681784518644</v>
      </c>
      <c r="D394" s="6">
        <v>914.97862239266726</v>
      </c>
      <c r="E394" s="6">
        <v>1063.8325311562508</v>
      </c>
      <c r="H394" t="str">
        <f t="shared" si="42"/>
        <v>BUY</v>
      </c>
      <c r="I394">
        <f t="shared" si="43"/>
        <v>1</v>
      </c>
      <c r="J394" t="str">
        <f t="shared" si="44"/>
        <v>NA</v>
      </c>
      <c r="K394" s="8">
        <f t="shared" si="45"/>
        <v>1029.9907239415525</v>
      </c>
      <c r="L394" s="9">
        <f t="shared" si="39"/>
        <v>0</v>
      </c>
      <c r="M394">
        <f t="shared" si="40"/>
        <v>0</v>
      </c>
      <c r="N394">
        <f t="shared" si="41"/>
        <v>0</v>
      </c>
    </row>
    <row r="395" spans="1:14" x14ac:dyDescent="0.2">
      <c r="A395" s="5">
        <v>42398</v>
      </c>
      <c r="B395" s="6">
        <v>1011.2674549675299</v>
      </c>
      <c r="C395" s="6">
        <v>1114.9677400039532</v>
      </c>
      <c r="D395" s="6">
        <v>909.85670706043948</v>
      </c>
      <c r="E395" s="6">
        <v>1039.229745204786</v>
      </c>
      <c r="H395" t="str">
        <f t="shared" si="42"/>
        <v>NA</v>
      </c>
      <c r="I395">
        <f t="shared" si="43"/>
        <v>1</v>
      </c>
      <c r="J395" t="str">
        <f t="shared" si="44"/>
        <v>NA</v>
      </c>
      <c r="K395" s="8">
        <f t="shared" si="45"/>
        <v>1029.9907239415525</v>
      </c>
      <c r="L395" s="9">
        <f t="shared" si="39"/>
        <v>0</v>
      </c>
      <c r="M395">
        <f t="shared" si="40"/>
        <v>0</v>
      </c>
      <c r="N395">
        <f t="shared" si="41"/>
        <v>0</v>
      </c>
    </row>
    <row r="396" spans="1:14" x14ac:dyDescent="0.2">
      <c r="A396" s="5">
        <v>42399</v>
      </c>
      <c r="B396" s="6">
        <v>1043.5579489228871</v>
      </c>
      <c r="C396" s="6">
        <v>1128.2797777735229</v>
      </c>
      <c r="D396" s="6">
        <v>930.53417427218915</v>
      </c>
      <c r="E396" s="6">
        <v>1058.8975305776448</v>
      </c>
      <c r="H396" t="str">
        <f t="shared" si="42"/>
        <v>NA</v>
      </c>
      <c r="I396">
        <f t="shared" si="43"/>
        <v>1</v>
      </c>
      <c r="J396" t="str">
        <f t="shared" si="44"/>
        <v>NA</v>
      </c>
      <c r="K396" s="8">
        <f t="shared" si="45"/>
        <v>1029.9907239415525</v>
      </c>
      <c r="L396" s="9">
        <f t="shared" si="39"/>
        <v>0</v>
      </c>
      <c r="M396">
        <f t="shared" si="40"/>
        <v>0</v>
      </c>
      <c r="N396">
        <f t="shared" si="41"/>
        <v>0</v>
      </c>
    </row>
    <row r="397" spans="1:14" x14ac:dyDescent="0.2">
      <c r="A397" s="5">
        <v>42400</v>
      </c>
      <c r="B397" s="6">
        <v>1074.9958171015212</v>
      </c>
      <c r="C397" s="6">
        <v>1199.7243913897676</v>
      </c>
      <c r="D397" s="6">
        <v>959.6119155637557</v>
      </c>
      <c r="E397" s="6">
        <v>1082.4066432768459</v>
      </c>
      <c r="H397" t="str">
        <f t="shared" si="42"/>
        <v>BUY</v>
      </c>
      <c r="I397">
        <f t="shared" si="43"/>
        <v>1</v>
      </c>
      <c r="J397" t="str">
        <f t="shared" si="44"/>
        <v>NA</v>
      </c>
      <c r="K397" s="8">
        <f t="shared" si="45"/>
        <v>1029.9907239415525</v>
      </c>
      <c r="L397" s="9">
        <f t="shared" si="39"/>
        <v>0</v>
      </c>
      <c r="M397">
        <f t="shared" si="40"/>
        <v>0</v>
      </c>
      <c r="N397">
        <f t="shared" si="41"/>
        <v>0</v>
      </c>
    </row>
    <row r="398" spans="1:14" x14ac:dyDescent="0.2">
      <c r="A398" s="5">
        <v>42401</v>
      </c>
      <c r="B398" s="6">
        <v>1060.8926193141222</v>
      </c>
      <c r="C398" s="6">
        <v>1159.2073285282597</v>
      </c>
      <c r="D398" s="6">
        <v>947.06251591369039</v>
      </c>
      <c r="E398" s="6">
        <v>1077.7677979278947</v>
      </c>
      <c r="H398" t="str">
        <f t="shared" si="42"/>
        <v>NA</v>
      </c>
      <c r="I398">
        <f t="shared" si="43"/>
        <v>1</v>
      </c>
      <c r="J398" t="str">
        <f t="shared" si="44"/>
        <v>NA</v>
      </c>
      <c r="K398" s="8">
        <f t="shared" si="45"/>
        <v>1029.9907239415525</v>
      </c>
      <c r="L398" s="9">
        <f t="shared" si="39"/>
        <v>0</v>
      </c>
      <c r="M398">
        <f t="shared" si="40"/>
        <v>0</v>
      </c>
      <c r="N398">
        <f t="shared" si="41"/>
        <v>0</v>
      </c>
    </row>
    <row r="399" spans="1:14" x14ac:dyDescent="0.2">
      <c r="A399" s="5">
        <v>42402</v>
      </c>
      <c r="B399" s="6">
        <v>1071.8536443929652</v>
      </c>
      <c r="C399" s="6">
        <v>1176.4204193094824</v>
      </c>
      <c r="D399" s="6">
        <v>968.32756809136959</v>
      </c>
      <c r="E399" s="6">
        <v>1067.634155476816</v>
      </c>
      <c r="H399" t="str">
        <f t="shared" si="42"/>
        <v>NA</v>
      </c>
      <c r="I399">
        <f t="shared" si="43"/>
        <v>1</v>
      </c>
      <c r="J399" t="str">
        <f t="shared" si="44"/>
        <v>NA</v>
      </c>
      <c r="K399" s="8">
        <f t="shared" si="45"/>
        <v>1029.9907239415525</v>
      </c>
      <c r="L399" s="9">
        <f t="shared" si="39"/>
        <v>0</v>
      </c>
      <c r="M399">
        <f t="shared" si="40"/>
        <v>0</v>
      </c>
      <c r="N399">
        <f t="shared" si="41"/>
        <v>0</v>
      </c>
    </row>
    <row r="400" spans="1:14" x14ac:dyDescent="0.2">
      <c r="A400" s="5">
        <v>42403</v>
      </c>
      <c r="B400" s="6">
        <v>1062.968775517937</v>
      </c>
      <c r="C400" s="6">
        <v>1171.1892662572889</v>
      </c>
      <c r="D400" s="6">
        <v>968.67061825803819</v>
      </c>
      <c r="E400" s="6">
        <v>1057.4726890723605</v>
      </c>
      <c r="H400" t="str">
        <f t="shared" si="42"/>
        <v>NA</v>
      </c>
      <c r="I400">
        <f t="shared" si="43"/>
        <v>1</v>
      </c>
      <c r="J400" t="str">
        <f t="shared" si="44"/>
        <v>NA</v>
      </c>
      <c r="K400" s="8">
        <f t="shared" si="45"/>
        <v>1029.9907239415525</v>
      </c>
      <c r="L400" s="9">
        <f t="shared" si="39"/>
        <v>0</v>
      </c>
      <c r="M400">
        <f t="shared" si="40"/>
        <v>0</v>
      </c>
      <c r="N400">
        <f t="shared" si="41"/>
        <v>0</v>
      </c>
    </row>
    <row r="401" spans="1:14" x14ac:dyDescent="0.2">
      <c r="A401" s="5">
        <v>42404</v>
      </c>
      <c r="B401" s="6">
        <v>1000.0679349566</v>
      </c>
      <c r="C401" s="6">
        <v>1105.852622632224</v>
      </c>
      <c r="D401" s="6">
        <v>904.27162100942064</v>
      </c>
      <c r="E401" s="6">
        <v>1016.4033728981036</v>
      </c>
      <c r="H401" t="str">
        <f t="shared" si="42"/>
        <v>SELL</v>
      </c>
      <c r="I401">
        <f t="shared" si="43"/>
        <v>-1</v>
      </c>
      <c r="J401" t="str">
        <f t="shared" si="44"/>
        <v>SELL</v>
      </c>
      <c r="K401" s="8">
        <f t="shared" si="45"/>
        <v>1016.4033728981036</v>
      </c>
      <c r="L401" s="9">
        <f t="shared" si="39"/>
        <v>-1.3191721757894076E-2</v>
      </c>
      <c r="M401">
        <f t="shared" si="40"/>
        <v>0</v>
      </c>
      <c r="N401">
        <f t="shared" si="41"/>
        <v>1</v>
      </c>
    </row>
    <row r="402" spans="1:14" x14ac:dyDescent="0.2">
      <c r="A402" s="5">
        <v>42405</v>
      </c>
      <c r="B402" s="6">
        <v>1047.9510137067593</v>
      </c>
      <c r="C402" s="6">
        <v>1158.2486687312596</v>
      </c>
      <c r="D402" s="6">
        <v>947.35715253547733</v>
      </c>
      <c r="E402" s="6">
        <v>1081.3681448762222</v>
      </c>
      <c r="H402" t="str">
        <f t="shared" si="42"/>
        <v>NA</v>
      </c>
      <c r="I402">
        <f t="shared" si="43"/>
        <v>-1</v>
      </c>
      <c r="J402" t="str">
        <f t="shared" si="44"/>
        <v>NA</v>
      </c>
      <c r="K402" s="8">
        <f t="shared" si="45"/>
        <v>1016.4033728981036</v>
      </c>
      <c r="L402" s="9">
        <f t="shared" si="39"/>
        <v>0</v>
      </c>
      <c r="M402">
        <f t="shared" si="40"/>
        <v>0</v>
      </c>
      <c r="N402">
        <f t="shared" si="41"/>
        <v>0</v>
      </c>
    </row>
    <row r="403" spans="1:14" x14ac:dyDescent="0.2">
      <c r="A403" s="5">
        <v>42406</v>
      </c>
      <c r="B403" s="6">
        <v>1062.9945690456016</v>
      </c>
      <c r="C403" s="6">
        <v>1174.7498442204044</v>
      </c>
      <c r="D403" s="6">
        <v>955.7676996183535</v>
      </c>
      <c r="E403" s="6">
        <v>1080.7203339015009</v>
      </c>
      <c r="H403" t="str">
        <f t="shared" si="42"/>
        <v>NA</v>
      </c>
      <c r="I403">
        <f t="shared" si="43"/>
        <v>-1</v>
      </c>
      <c r="J403" t="str">
        <f t="shared" si="44"/>
        <v>NA</v>
      </c>
      <c r="K403" s="8">
        <f t="shared" si="45"/>
        <v>1016.4033728981036</v>
      </c>
      <c r="L403" s="9">
        <f t="shared" si="39"/>
        <v>0</v>
      </c>
      <c r="M403">
        <f t="shared" si="40"/>
        <v>0</v>
      </c>
      <c r="N403">
        <f t="shared" si="41"/>
        <v>0</v>
      </c>
    </row>
    <row r="404" spans="1:14" x14ac:dyDescent="0.2">
      <c r="A404" s="5">
        <v>42407</v>
      </c>
      <c r="B404" s="6">
        <v>1060.453724755042</v>
      </c>
      <c r="C404" s="6">
        <v>1165.4177241598816</v>
      </c>
      <c r="D404" s="6">
        <v>956.8664467556614</v>
      </c>
      <c r="E404" s="6">
        <v>1079.2278161045344</v>
      </c>
      <c r="H404" t="str">
        <f t="shared" si="42"/>
        <v>NA</v>
      </c>
      <c r="I404">
        <f t="shared" si="43"/>
        <v>-1</v>
      </c>
      <c r="J404" t="str">
        <f t="shared" si="44"/>
        <v>NA</v>
      </c>
      <c r="K404" s="8">
        <f t="shared" si="45"/>
        <v>1016.4033728981036</v>
      </c>
      <c r="L404" s="9">
        <f t="shared" si="39"/>
        <v>0</v>
      </c>
      <c r="M404">
        <f t="shared" si="40"/>
        <v>0</v>
      </c>
      <c r="N404">
        <f t="shared" si="41"/>
        <v>0</v>
      </c>
    </row>
    <row r="405" spans="1:14" x14ac:dyDescent="0.2">
      <c r="A405" s="5">
        <v>42408</v>
      </c>
      <c r="B405" s="6">
        <v>1074.8239413645297</v>
      </c>
      <c r="C405" s="6">
        <v>1191.6925981962761</v>
      </c>
      <c r="D405" s="6">
        <v>958.37760437135546</v>
      </c>
      <c r="E405" s="6">
        <v>1084.17502193517</v>
      </c>
      <c r="H405" t="str">
        <f t="shared" si="42"/>
        <v>BUY</v>
      </c>
      <c r="I405">
        <f t="shared" si="43"/>
        <v>1</v>
      </c>
      <c r="J405" t="str">
        <f t="shared" si="44"/>
        <v>BUY</v>
      </c>
      <c r="K405" s="8">
        <f t="shared" si="45"/>
        <v>1084.17502193517</v>
      </c>
      <c r="L405" s="9">
        <f t="shared" si="39"/>
        <v>-6.6677906473122855E-2</v>
      </c>
      <c r="M405">
        <f t="shared" si="40"/>
        <v>0</v>
      </c>
      <c r="N405">
        <f t="shared" si="41"/>
        <v>1</v>
      </c>
    </row>
    <row r="406" spans="1:14" x14ac:dyDescent="0.2">
      <c r="A406" s="5">
        <v>42409</v>
      </c>
      <c r="B406" s="6">
        <v>1090.0315392556379</v>
      </c>
      <c r="C406" s="6">
        <v>1190.481712601231</v>
      </c>
      <c r="D406" s="6">
        <v>996.89839010563855</v>
      </c>
      <c r="E406" s="6">
        <v>1087.1592002052366</v>
      </c>
      <c r="H406" t="str">
        <f t="shared" si="42"/>
        <v>BUY</v>
      </c>
      <c r="I406">
        <f t="shared" si="43"/>
        <v>1</v>
      </c>
      <c r="J406" t="str">
        <f t="shared" si="44"/>
        <v>NA</v>
      </c>
      <c r="K406" s="8">
        <f t="shared" si="45"/>
        <v>1084.17502193517</v>
      </c>
      <c r="L406" s="9">
        <f t="shared" si="39"/>
        <v>0</v>
      </c>
      <c r="M406">
        <f t="shared" si="40"/>
        <v>0</v>
      </c>
      <c r="N406">
        <f t="shared" si="41"/>
        <v>0</v>
      </c>
    </row>
    <row r="407" spans="1:14" x14ac:dyDescent="0.2">
      <c r="A407" s="5">
        <v>42410</v>
      </c>
      <c r="B407" s="6">
        <v>1071.7538230623277</v>
      </c>
      <c r="C407" s="6">
        <v>1166.5098851719695</v>
      </c>
      <c r="D407" s="6">
        <v>983.01976069432806</v>
      </c>
      <c r="E407" s="6">
        <v>1075.9313836727219</v>
      </c>
      <c r="H407" t="str">
        <f t="shared" si="42"/>
        <v>SELL</v>
      </c>
      <c r="I407">
        <f t="shared" si="43"/>
        <v>-1</v>
      </c>
      <c r="J407" t="str">
        <f t="shared" si="44"/>
        <v>SELL</v>
      </c>
      <c r="K407" s="8">
        <f t="shared" si="45"/>
        <v>1075.9313836727219</v>
      </c>
      <c r="L407" s="9">
        <f t="shared" si="39"/>
        <v>-7.6036046723653187E-3</v>
      </c>
      <c r="M407">
        <f t="shared" si="40"/>
        <v>0</v>
      </c>
      <c r="N407">
        <f t="shared" si="41"/>
        <v>1</v>
      </c>
    </row>
    <row r="408" spans="1:14" x14ac:dyDescent="0.2">
      <c r="A408" s="5">
        <v>42411</v>
      </c>
      <c r="B408" s="6">
        <v>1058.8475225562418</v>
      </c>
      <c r="C408" s="6">
        <v>1150.4789808486828</v>
      </c>
      <c r="D408" s="6">
        <v>962.21981569361458</v>
      </c>
      <c r="E408" s="6">
        <v>1070.1262220780748</v>
      </c>
      <c r="H408" t="str">
        <f t="shared" si="42"/>
        <v>SELL</v>
      </c>
      <c r="I408">
        <f t="shared" si="43"/>
        <v>-1</v>
      </c>
      <c r="J408" t="str">
        <f t="shared" si="44"/>
        <v>NA</v>
      </c>
      <c r="K408" s="8">
        <f t="shared" si="45"/>
        <v>1075.9313836727219</v>
      </c>
      <c r="L408" s="9">
        <f t="shared" si="39"/>
        <v>0</v>
      </c>
      <c r="M408">
        <f t="shared" si="40"/>
        <v>0</v>
      </c>
      <c r="N408">
        <f t="shared" si="41"/>
        <v>0</v>
      </c>
    </row>
    <row r="409" spans="1:14" x14ac:dyDescent="0.2">
      <c r="A409" s="5">
        <v>42412</v>
      </c>
      <c r="B409" s="6">
        <v>1064.0307658073011</v>
      </c>
      <c r="C409" s="6">
        <v>1167.5802309322364</v>
      </c>
      <c r="D409" s="6">
        <v>965.24270184220211</v>
      </c>
      <c r="E409" s="6">
        <v>1075.1703931236091</v>
      </c>
      <c r="H409" t="str">
        <f t="shared" si="42"/>
        <v>NA</v>
      </c>
      <c r="I409">
        <f t="shared" si="43"/>
        <v>-1</v>
      </c>
      <c r="J409" t="str">
        <f t="shared" si="44"/>
        <v>NA</v>
      </c>
      <c r="K409" s="8">
        <f t="shared" si="45"/>
        <v>1075.9313836727219</v>
      </c>
      <c r="L409" s="9">
        <f t="shared" si="39"/>
        <v>0</v>
      </c>
      <c r="M409">
        <f t="shared" si="40"/>
        <v>0</v>
      </c>
      <c r="N409">
        <f t="shared" si="41"/>
        <v>0</v>
      </c>
    </row>
    <row r="410" spans="1:14" x14ac:dyDescent="0.2">
      <c r="A410" s="5">
        <v>42413</v>
      </c>
      <c r="B410" s="6">
        <v>1061.6792901877091</v>
      </c>
      <c r="C410" s="6">
        <v>1175.8184984849368</v>
      </c>
      <c r="D410" s="6">
        <v>948.48268897905973</v>
      </c>
      <c r="E410" s="6">
        <v>1088.3966872508233</v>
      </c>
      <c r="H410" t="str">
        <f t="shared" si="42"/>
        <v>BUY</v>
      </c>
      <c r="I410">
        <f t="shared" si="43"/>
        <v>1</v>
      </c>
      <c r="J410" t="str">
        <f t="shared" si="44"/>
        <v>BUY</v>
      </c>
      <c r="K410" s="8">
        <f t="shared" si="45"/>
        <v>1088.3966872508233</v>
      </c>
      <c r="L410" s="9">
        <f t="shared" ref="L410:L473" si="46">IF(J410="SELL",(K410-K409)/K409,(K409-K410)/K409)</f>
        <v>-1.1585593437706706E-2</v>
      </c>
      <c r="M410">
        <f t="shared" ref="M410:M473" si="47">IF(L410&gt;0,1,0)</f>
        <v>0</v>
      </c>
      <c r="N410">
        <f t="shared" ref="N410:N473" si="48">IF(L410&lt;0,1,0)</f>
        <v>1</v>
      </c>
    </row>
    <row r="411" spans="1:14" x14ac:dyDescent="0.2">
      <c r="A411" s="5">
        <v>42414</v>
      </c>
      <c r="B411" s="6">
        <v>1045.0235418960956</v>
      </c>
      <c r="C411" s="6">
        <v>1167.9175646743558</v>
      </c>
      <c r="D411" s="6">
        <v>951.29984022406609</v>
      </c>
      <c r="E411" s="6">
        <v>1067.8405847752601</v>
      </c>
      <c r="H411" t="str">
        <f t="shared" si="42"/>
        <v>SELL</v>
      </c>
      <c r="I411">
        <f t="shared" si="43"/>
        <v>-1</v>
      </c>
      <c r="J411" t="str">
        <f t="shared" si="44"/>
        <v>SELL</v>
      </c>
      <c r="K411" s="8">
        <f t="shared" si="45"/>
        <v>1067.8405847752601</v>
      </c>
      <c r="L411" s="9">
        <f t="shared" si="46"/>
        <v>-1.8886590446619025E-2</v>
      </c>
      <c r="M411">
        <f t="shared" si="47"/>
        <v>0</v>
      </c>
      <c r="N411">
        <f t="shared" si="48"/>
        <v>1</v>
      </c>
    </row>
    <row r="412" spans="1:14" x14ac:dyDescent="0.2">
      <c r="A412" s="5">
        <v>42415</v>
      </c>
      <c r="B412" s="6">
        <v>1057.055951170543</v>
      </c>
      <c r="C412" s="6">
        <v>1164.6166763339966</v>
      </c>
      <c r="D412" s="6">
        <v>961.38975211391175</v>
      </c>
      <c r="E412" s="6">
        <v>1068.3250617883582</v>
      </c>
      <c r="H412" t="str">
        <f t="shared" si="42"/>
        <v>NA</v>
      </c>
      <c r="I412">
        <f t="shared" si="43"/>
        <v>-1</v>
      </c>
      <c r="J412" t="str">
        <f t="shared" si="44"/>
        <v>NA</v>
      </c>
      <c r="K412" s="8">
        <f t="shared" si="45"/>
        <v>1067.8405847752601</v>
      </c>
      <c r="L412" s="9">
        <f t="shared" si="46"/>
        <v>0</v>
      </c>
      <c r="M412">
        <f t="shared" si="47"/>
        <v>0</v>
      </c>
      <c r="N412">
        <f t="shared" si="48"/>
        <v>0</v>
      </c>
    </row>
    <row r="413" spans="1:14" x14ac:dyDescent="0.2">
      <c r="A413" s="5">
        <v>42416</v>
      </c>
      <c r="B413" s="6">
        <v>1089.8719975613099</v>
      </c>
      <c r="C413" s="6">
        <v>1213.1089201920374</v>
      </c>
      <c r="D413" s="6">
        <v>995.00955461821184</v>
      </c>
      <c r="E413" s="6">
        <v>1084.3704096872327</v>
      </c>
      <c r="H413" t="str">
        <f t="shared" si="42"/>
        <v>NA</v>
      </c>
      <c r="I413">
        <f t="shared" si="43"/>
        <v>-1</v>
      </c>
      <c r="J413" t="str">
        <f t="shared" si="44"/>
        <v>NA</v>
      </c>
      <c r="K413" s="8">
        <f t="shared" si="45"/>
        <v>1067.8405847752601</v>
      </c>
      <c r="L413" s="9">
        <f t="shared" si="46"/>
        <v>0</v>
      </c>
      <c r="M413">
        <f t="shared" si="47"/>
        <v>0</v>
      </c>
      <c r="N413">
        <f t="shared" si="48"/>
        <v>0</v>
      </c>
    </row>
    <row r="414" spans="1:14" x14ac:dyDescent="0.2">
      <c r="A414" s="5">
        <v>42417</v>
      </c>
      <c r="B414" s="6">
        <v>1106.6681523077384</v>
      </c>
      <c r="C414" s="6">
        <v>1229.6474627419639</v>
      </c>
      <c r="D414" s="6">
        <v>999.4638077303913</v>
      </c>
      <c r="E414" s="6">
        <v>1138.0252184772792</v>
      </c>
      <c r="H414" t="str">
        <f t="shared" si="42"/>
        <v>BUY</v>
      </c>
      <c r="I414">
        <f t="shared" si="43"/>
        <v>1</v>
      </c>
      <c r="J414" t="str">
        <f t="shared" si="44"/>
        <v>BUY</v>
      </c>
      <c r="K414" s="8">
        <f t="shared" si="45"/>
        <v>1138.0252184772792</v>
      </c>
      <c r="L414" s="9">
        <f t="shared" si="46"/>
        <v>-6.5725759727319435E-2</v>
      </c>
      <c r="M414">
        <f t="shared" si="47"/>
        <v>0</v>
      </c>
      <c r="N414">
        <f t="shared" si="48"/>
        <v>1</v>
      </c>
    </row>
    <row r="415" spans="1:14" x14ac:dyDescent="0.2">
      <c r="A415" s="5">
        <v>42418</v>
      </c>
      <c r="B415" s="6">
        <v>1130.047275023031</v>
      </c>
      <c r="C415" s="6">
        <v>1239.7408743208946</v>
      </c>
      <c r="D415" s="6">
        <v>1036.1074516050444</v>
      </c>
      <c r="E415" s="6">
        <v>1165.4497478811729</v>
      </c>
      <c r="H415" t="str">
        <f t="shared" si="42"/>
        <v>BUY</v>
      </c>
      <c r="I415">
        <f t="shared" si="43"/>
        <v>1</v>
      </c>
      <c r="J415" t="str">
        <f t="shared" si="44"/>
        <v>NA</v>
      </c>
      <c r="K415" s="8">
        <f t="shared" si="45"/>
        <v>1138.0252184772792</v>
      </c>
      <c r="L415" s="9">
        <f t="shared" si="46"/>
        <v>0</v>
      </c>
      <c r="M415">
        <f t="shared" si="47"/>
        <v>0</v>
      </c>
      <c r="N415">
        <f t="shared" si="48"/>
        <v>0</v>
      </c>
    </row>
    <row r="416" spans="1:14" x14ac:dyDescent="0.2">
      <c r="A416" s="5">
        <v>42419</v>
      </c>
      <c r="B416" s="6">
        <v>1146.4222049525254</v>
      </c>
      <c r="C416" s="6">
        <v>1259.330976743269</v>
      </c>
      <c r="D416" s="6">
        <v>1033.3330401821561</v>
      </c>
      <c r="E416" s="6">
        <v>1162.6608202906384</v>
      </c>
      <c r="H416" t="str">
        <f t="shared" si="42"/>
        <v>NA</v>
      </c>
      <c r="I416">
        <f t="shared" si="43"/>
        <v>1</v>
      </c>
      <c r="J416" t="str">
        <f t="shared" si="44"/>
        <v>NA</v>
      </c>
      <c r="K416" s="8">
        <f t="shared" si="45"/>
        <v>1138.0252184772792</v>
      </c>
      <c r="L416" s="9">
        <f t="shared" si="46"/>
        <v>0</v>
      </c>
      <c r="M416">
        <f t="shared" si="47"/>
        <v>0</v>
      </c>
      <c r="N416">
        <f t="shared" si="48"/>
        <v>0</v>
      </c>
    </row>
    <row r="417" spans="1:14" x14ac:dyDescent="0.2">
      <c r="A417" s="5">
        <v>42420</v>
      </c>
      <c r="B417" s="6">
        <v>1190.5120059137396</v>
      </c>
      <c r="C417" s="6">
        <v>1309.2333523484842</v>
      </c>
      <c r="D417" s="6">
        <v>1066.5625717329197</v>
      </c>
      <c r="E417" s="6">
        <v>1195.6979800955417</v>
      </c>
      <c r="H417" t="str">
        <f t="shared" si="42"/>
        <v>BUY</v>
      </c>
      <c r="I417">
        <f t="shared" si="43"/>
        <v>1</v>
      </c>
      <c r="J417" t="str">
        <f t="shared" si="44"/>
        <v>NA</v>
      </c>
      <c r="K417" s="8">
        <f t="shared" si="45"/>
        <v>1138.0252184772792</v>
      </c>
      <c r="L417" s="9">
        <f t="shared" si="46"/>
        <v>0</v>
      </c>
      <c r="M417">
        <f t="shared" si="47"/>
        <v>0</v>
      </c>
      <c r="N417">
        <f t="shared" si="48"/>
        <v>0</v>
      </c>
    </row>
    <row r="418" spans="1:14" x14ac:dyDescent="0.2">
      <c r="A418" s="5">
        <v>42421</v>
      </c>
      <c r="B418" s="6">
        <v>1189.7259078023399</v>
      </c>
      <c r="C418" s="6">
        <v>1299.3315202242331</v>
      </c>
      <c r="D418" s="6">
        <v>1079.8490709318578</v>
      </c>
      <c r="E418" s="6">
        <v>1222.6635174463495</v>
      </c>
      <c r="H418" t="str">
        <f t="shared" si="42"/>
        <v>BUY</v>
      </c>
      <c r="I418">
        <f t="shared" si="43"/>
        <v>1</v>
      </c>
      <c r="J418" t="str">
        <f t="shared" si="44"/>
        <v>NA</v>
      </c>
      <c r="K418" s="8">
        <f t="shared" si="45"/>
        <v>1138.0252184772792</v>
      </c>
      <c r="L418" s="9">
        <f t="shared" si="46"/>
        <v>0</v>
      </c>
      <c r="M418">
        <f t="shared" si="47"/>
        <v>0</v>
      </c>
      <c r="N418">
        <f t="shared" si="48"/>
        <v>0</v>
      </c>
    </row>
    <row r="419" spans="1:14" x14ac:dyDescent="0.2">
      <c r="A419" s="5">
        <v>42422</v>
      </c>
      <c r="B419" s="6">
        <v>1182.9250093451221</v>
      </c>
      <c r="C419" s="6">
        <v>1304.9334454803143</v>
      </c>
      <c r="D419" s="6">
        <v>1066.5986554921619</v>
      </c>
      <c r="E419" s="6">
        <v>1181.5452354772096</v>
      </c>
      <c r="H419" t="str">
        <f t="shared" si="42"/>
        <v>NA</v>
      </c>
      <c r="I419">
        <f t="shared" si="43"/>
        <v>1</v>
      </c>
      <c r="J419" t="str">
        <f t="shared" si="44"/>
        <v>NA</v>
      </c>
      <c r="K419" s="8">
        <f t="shared" si="45"/>
        <v>1138.0252184772792</v>
      </c>
      <c r="L419" s="9">
        <f t="shared" si="46"/>
        <v>0</v>
      </c>
      <c r="M419">
        <f t="shared" si="47"/>
        <v>0</v>
      </c>
      <c r="N419">
        <f t="shared" si="48"/>
        <v>0</v>
      </c>
    </row>
    <row r="420" spans="1:14" x14ac:dyDescent="0.2">
      <c r="A420" s="5">
        <v>42423</v>
      </c>
      <c r="B420" s="6">
        <v>1193.5178498617736</v>
      </c>
      <c r="C420" s="6">
        <v>1318.1023750591255</v>
      </c>
      <c r="D420" s="6">
        <v>1076.8479448005257</v>
      </c>
      <c r="E420" s="6">
        <v>1228.9891858990741</v>
      </c>
      <c r="H420" t="str">
        <f t="shared" si="42"/>
        <v>BUY</v>
      </c>
      <c r="I420">
        <f t="shared" si="43"/>
        <v>1</v>
      </c>
      <c r="J420" t="str">
        <f t="shared" si="44"/>
        <v>NA</v>
      </c>
      <c r="K420" s="8">
        <f t="shared" si="45"/>
        <v>1138.0252184772792</v>
      </c>
      <c r="L420" s="9">
        <f t="shared" si="46"/>
        <v>0</v>
      </c>
      <c r="M420">
        <f t="shared" si="47"/>
        <v>0</v>
      </c>
      <c r="N420">
        <f t="shared" si="48"/>
        <v>0</v>
      </c>
    </row>
    <row r="421" spans="1:14" x14ac:dyDescent="0.2">
      <c r="A421" s="5">
        <v>42424</v>
      </c>
      <c r="B421" s="6">
        <v>1214.8238238970114</v>
      </c>
      <c r="C421" s="6">
        <v>1322.4812636997622</v>
      </c>
      <c r="D421" s="6">
        <v>1097.8213476017875</v>
      </c>
      <c r="E421" s="6">
        <v>1202.49654601102</v>
      </c>
      <c r="H421" t="str">
        <f t="shared" si="42"/>
        <v>NA</v>
      </c>
      <c r="I421">
        <f t="shared" si="43"/>
        <v>1</v>
      </c>
      <c r="J421" t="str">
        <f t="shared" si="44"/>
        <v>NA</v>
      </c>
      <c r="K421" s="8">
        <f t="shared" si="45"/>
        <v>1138.0252184772792</v>
      </c>
      <c r="L421" s="9">
        <f t="shared" si="46"/>
        <v>0</v>
      </c>
      <c r="M421">
        <f t="shared" si="47"/>
        <v>0</v>
      </c>
      <c r="N421">
        <f t="shared" si="48"/>
        <v>0</v>
      </c>
    </row>
    <row r="422" spans="1:14" x14ac:dyDescent="0.2">
      <c r="A422" s="5">
        <v>42425</v>
      </c>
      <c r="B422" s="6">
        <v>1212.4770311359339</v>
      </c>
      <c r="C422" s="6">
        <v>1340.1312177723894</v>
      </c>
      <c r="D422" s="6">
        <v>1086.9535903413239</v>
      </c>
      <c r="E422" s="6">
        <v>1222.0497468074873</v>
      </c>
      <c r="H422" t="str">
        <f t="shared" si="42"/>
        <v>NA</v>
      </c>
      <c r="I422">
        <f t="shared" si="43"/>
        <v>1</v>
      </c>
      <c r="J422" t="str">
        <f t="shared" si="44"/>
        <v>NA</v>
      </c>
      <c r="K422" s="8">
        <f t="shared" si="45"/>
        <v>1138.0252184772792</v>
      </c>
      <c r="L422" s="9">
        <f t="shared" si="46"/>
        <v>0</v>
      </c>
      <c r="M422">
        <f t="shared" si="47"/>
        <v>0</v>
      </c>
      <c r="N422">
        <f t="shared" si="48"/>
        <v>0</v>
      </c>
    </row>
    <row r="423" spans="1:14" x14ac:dyDescent="0.2">
      <c r="A423" s="5">
        <v>42426</v>
      </c>
      <c r="B423" s="6">
        <v>1232.8570954791628</v>
      </c>
      <c r="C423" s="6">
        <v>1372.0350204035576</v>
      </c>
      <c r="D423" s="6">
        <v>1089.3085446421271</v>
      </c>
      <c r="E423" s="6">
        <v>1276.4061207001882</v>
      </c>
      <c r="H423" t="str">
        <f t="shared" si="42"/>
        <v>BUY</v>
      </c>
      <c r="I423">
        <f t="shared" si="43"/>
        <v>1</v>
      </c>
      <c r="J423" t="str">
        <f t="shared" si="44"/>
        <v>NA</v>
      </c>
      <c r="K423" s="8">
        <f t="shared" si="45"/>
        <v>1138.0252184772792</v>
      </c>
      <c r="L423" s="9">
        <f t="shared" si="46"/>
        <v>0</v>
      </c>
      <c r="M423">
        <f t="shared" si="47"/>
        <v>0</v>
      </c>
      <c r="N423">
        <f t="shared" si="48"/>
        <v>0</v>
      </c>
    </row>
    <row r="424" spans="1:14" x14ac:dyDescent="0.2">
      <c r="A424" s="5">
        <v>42427</v>
      </c>
      <c r="B424" s="6">
        <v>1234.7217977237756</v>
      </c>
      <c r="C424" s="6">
        <v>1366.6737086149151</v>
      </c>
      <c r="D424" s="6">
        <v>1088.7728472624185</v>
      </c>
      <c r="E424" s="6">
        <v>1250.5555909155596</v>
      </c>
      <c r="H424" t="str">
        <f t="shared" si="42"/>
        <v>NA</v>
      </c>
      <c r="I424">
        <f t="shared" si="43"/>
        <v>1</v>
      </c>
      <c r="J424" t="str">
        <f t="shared" si="44"/>
        <v>NA</v>
      </c>
      <c r="K424" s="8">
        <f t="shared" si="45"/>
        <v>1138.0252184772792</v>
      </c>
      <c r="L424" s="9">
        <f t="shared" si="46"/>
        <v>0</v>
      </c>
      <c r="M424">
        <f t="shared" si="47"/>
        <v>0</v>
      </c>
      <c r="N424">
        <f t="shared" si="48"/>
        <v>0</v>
      </c>
    </row>
    <row r="425" spans="1:14" x14ac:dyDescent="0.2">
      <c r="A425" s="5">
        <v>42428</v>
      </c>
      <c r="B425" s="6">
        <v>1242.3730644772122</v>
      </c>
      <c r="C425" s="6">
        <v>1361.5602087542964</v>
      </c>
      <c r="D425" s="6">
        <v>1111.6284735733225</v>
      </c>
      <c r="E425" s="6">
        <v>1242.4851673302674</v>
      </c>
      <c r="H425" t="str">
        <f t="shared" si="42"/>
        <v>NA</v>
      </c>
      <c r="I425">
        <f t="shared" si="43"/>
        <v>1</v>
      </c>
      <c r="J425" t="str">
        <f t="shared" si="44"/>
        <v>NA</v>
      </c>
      <c r="K425" s="8">
        <f t="shared" si="45"/>
        <v>1138.0252184772792</v>
      </c>
      <c r="L425" s="9">
        <f t="shared" si="46"/>
        <v>0</v>
      </c>
      <c r="M425">
        <f t="shared" si="47"/>
        <v>0</v>
      </c>
      <c r="N425">
        <f t="shared" si="48"/>
        <v>0</v>
      </c>
    </row>
    <row r="426" spans="1:14" x14ac:dyDescent="0.2">
      <c r="A426" s="5">
        <v>42429</v>
      </c>
      <c r="B426" s="6">
        <v>1250.8999948340722</v>
      </c>
      <c r="C426" s="6">
        <v>1399.1980046883996</v>
      </c>
      <c r="D426" s="6">
        <v>1131.4231934118704</v>
      </c>
      <c r="E426" s="6">
        <v>1243.3055801463797</v>
      </c>
      <c r="H426" t="str">
        <f t="shared" si="42"/>
        <v>NA</v>
      </c>
      <c r="I426">
        <f t="shared" si="43"/>
        <v>1</v>
      </c>
      <c r="J426" t="str">
        <f t="shared" si="44"/>
        <v>NA</v>
      </c>
      <c r="K426" s="8">
        <f t="shared" si="45"/>
        <v>1138.0252184772792</v>
      </c>
      <c r="L426" s="9">
        <f t="shared" si="46"/>
        <v>0</v>
      </c>
      <c r="M426">
        <f t="shared" si="47"/>
        <v>0</v>
      </c>
      <c r="N426">
        <f t="shared" si="48"/>
        <v>0</v>
      </c>
    </row>
    <row r="427" spans="1:14" x14ac:dyDescent="0.2">
      <c r="A427" s="5">
        <v>42430</v>
      </c>
      <c r="B427" s="6">
        <v>1246.3381087114992</v>
      </c>
      <c r="C427" s="6">
        <v>1385.1594331358615</v>
      </c>
      <c r="D427" s="6">
        <v>1117.3625670305321</v>
      </c>
      <c r="E427" s="6">
        <v>1254.1689537691843</v>
      </c>
      <c r="H427" t="str">
        <f t="shared" si="42"/>
        <v>NA</v>
      </c>
      <c r="I427">
        <f t="shared" si="43"/>
        <v>1</v>
      </c>
      <c r="J427" t="str">
        <f t="shared" si="44"/>
        <v>NA</v>
      </c>
      <c r="K427" s="8">
        <f t="shared" si="45"/>
        <v>1138.0252184772792</v>
      </c>
      <c r="L427" s="9">
        <f t="shared" si="46"/>
        <v>0</v>
      </c>
      <c r="M427">
        <f t="shared" si="47"/>
        <v>0</v>
      </c>
      <c r="N427">
        <f t="shared" si="48"/>
        <v>0</v>
      </c>
    </row>
    <row r="428" spans="1:14" x14ac:dyDescent="0.2">
      <c r="A428" s="5">
        <v>42431</v>
      </c>
      <c r="B428" s="6">
        <v>1219.0320037004785</v>
      </c>
      <c r="C428" s="6">
        <v>1353.8311592446396</v>
      </c>
      <c r="D428" s="6">
        <v>1097.4076938635767</v>
      </c>
      <c r="E428" s="6">
        <v>1236.8093135531294</v>
      </c>
      <c r="H428" t="str">
        <f t="shared" si="42"/>
        <v>SELL</v>
      </c>
      <c r="I428">
        <f t="shared" si="43"/>
        <v>-1</v>
      </c>
      <c r="J428" t="str">
        <f t="shared" si="44"/>
        <v>SELL</v>
      </c>
      <c r="K428" s="8">
        <f t="shared" si="45"/>
        <v>1236.8093135531294</v>
      </c>
      <c r="L428" s="9">
        <f t="shared" si="46"/>
        <v>8.680308087374998E-2</v>
      </c>
      <c r="M428">
        <f t="shared" si="47"/>
        <v>1</v>
      </c>
      <c r="N428">
        <f t="shared" si="48"/>
        <v>0</v>
      </c>
    </row>
    <row r="429" spans="1:14" x14ac:dyDescent="0.2">
      <c r="A429" s="5">
        <v>42432</v>
      </c>
      <c r="B429" s="6">
        <v>1241.3137249844153</v>
      </c>
      <c r="C429" s="6">
        <v>1372.1073235390929</v>
      </c>
      <c r="D429" s="6">
        <v>1131.7539730352464</v>
      </c>
      <c r="E429" s="6">
        <v>1310.1239556260152</v>
      </c>
      <c r="H429" t="str">
        <f t="shared" si="42"/>
        <v>BUY</v>
      </c>
      <c r="I429">
        <f t="shared" si="43"/>
        <v>1</v>
      </c>
      <c r="J429" t="str">
        <f t="shared" si="44"/>
        <v>BUY</v>
      </c>
      <c r="K429" s="8">
        <f t="shared" si="45"/>
        <v>1310.1239556260152</v>
      </c>
      <c r="L429" s="9">
        <f t="shared" si="46"/>
        <v>-5.9277239643568104E-2</v>
      </c>
      <c r="M429">
        <f t="shared" si="47"/>
        <v>0</v>
      </c>
      <c r="N429">
        <f t="shared" si="48"/>
        <v>1</v>
      </c>
    </row>
    <row r="430" spans="1:14" x14ac:dyDescent="0.2">
      <c r="A430" s="5">
        <v>42433</v>
      </c>
      <c r="B430" s="6">
        <v>1242.577458770149</v>
      </c>
      <c r="C430" s="6">
        <v>1344.7495640063305</v>
      </c>
      <c r="D430" s="6">
        <v>1111.8137159816706</v>
      </c>
      <c r="E430" s="6">
        <v>1289.1732394902654</v>
      </c>
      <c r="H430" t="str">
        <f t="shared" si="42"/>
        <v>NA</v>
      </c>
      <c r="I430">
        <f t="shared" si="43"/>
        <v>1</v>
      </c>
      <c r="J430" t="str">
        <f t="shared" si="44"/>
        <v>NA</v>
      </c>
      <c r="K430" s="8">
        <f t="shared" si="45"/>
        <v>1310.1239556260152</v>
      </c>
      <c r="L430" s="9">
        <f t="shared" si="46"/>
        <v>0</v>
      </c>
      <c r="M430">
        <f t="shared" si="47"/>
        <v>0</v>
      </c>
      <c r="N430">
        <f t="shared" si="48"/>
        <v>0</v>
      </c>
    </row>
    <row r="431" spans="1:14" x14ac:dyDescent="0.2">
      <c r="A431" s="5">
        <v>42434</v>
      </c>
      <c r="B431" s="6">
        <v>1235.9360279984878</v>
      </c>
      <c r="C431" s="6">
        <v>1356.5506660136746</v>
      </c>
      <c r="D431" s="6">
        <v>1107.1413978965893</v>
      </c>
      <c r="E431" s="6">
        <v>1274.0368458328601</v>
      </c>
      <c r="H431" t="str">
        <f t="shared" si="42"/>
        <v>NA</v>
      </c>
      <c r="I431">
        <f t="shared" si="43"/>
        <v>1</v>
      </c>
      <c r="J431" t="str">
        <f t="shared" si="44"/>
        <v>NA</v>
      </c>
      <c r="K431" s="8">
        <f t="shared" si="45"/>
        <v>1310.1239556260152</v>
      </c>
      <c r="L431" s="9">
        <f t="shared" si="46"/>
        <v>0</v>
      </c>
      <c r="M431">
        <f t="shared" si="47"/>
        <v>0</v>
      </c>
      <c r="N431">
        <f t="shared" si="48"/>
        <v>0</v>
      </c>
    </row>
    <row r="432" spans="1:14" x14ac:dyDescent="0.2">
      <c r="A432" s="5">
        <v>42435</v>
      </c>
      <c r="B432" s="6">
        <v>1282.5092947101105</v>
      </c>
      <c r="C432" s="6">
        <v>1393.0890719583815</v>
      </c>
      <c r="D432" s="6">
        <v>1136.85450148064</v>
      </c>
      <c r="E432" s="6">
        <v>1305.4342655462551</v>
      </c>
      <c r="H432" t="str">
        <f t="shared" si="42"/>
        <v>NA</v>
      </c>
      <c r="I432">
        <f t="shared" si="43"/>
        <v>1</v>
      </c>
      <c r="J432" t="str">
        <f t="shared" si="44"/>
        <v>NA</v>
      </c>
      <c r="K432" s="8">
        <f t="shared" si="45"/>
        <v>1310.1239556260152</v>
      </c>
      <c r="L432" s="9">
        <f t="shared" si="46"/>
        <v>0</v>
      </c>
      <c r="M432">
        <f t="shared" si="47"/>
        <v>0</v>
      </c>
      <c r="N432">
        <f t="shared" si="48"/>
        <v>0</v>
      </c>
    </row>
    <row r="433" spans="1:14" x14ac:dyDescent="0.2">
      <c r="A433" s="5">
        <v>42436</v>
      </c>
      <c r="B433" s="6">
        <v>1303.1638628546377</v>
      </c>
      <c r="C433" s="6">
        <v>1428.0172757273513</v>
      </c>
      <c r="D433" s="6">
        <v>1183.0159013726782</v>
      </c>
      <c r="E433" s="6">
        <v>1302.4217892350191</v>
      </c>
      <c r="H433" t="str">
        <f t="shared" si="42"/>
        <v>NA</v>
      </c>
      <c r="I433">
        <f t="shared" si="43"/>
        <v>1</v>
      </c>
      <c r="J433" t="str">
        <f t="shared" si="44"/>
        <v>NA</v>
      </c>
      <c r="K433" s="8">
        <f t="shared" si="45"/>
        <v>1310.1239556260152</v>
      </c>
      <c r="L433" s="9">
        <f t="shared" si="46"/>
        <v>0</v>
      </c>
      <c r="M433">
        <f t="shared" si="47"/>
        <v>0</v>
      </c>
      <c r="N433">
        <f t="shared" si="48"/>
        <v>0</v>
      </c>
    </row>
    <row r="434" spans="1:14" x14ac:dyDescent="0.2">
      <c r="A434" s="5">
        <v>42437</v>
      </c>
      <c r="B434" s="6">
        <v>1339.51935943435</v>
      </c>
      <c r="C434" s="6">
        <v>1483.1589067843402</v>
      </c>
      <c r="D434" s="6">
        <v>1198.2546154644808</v>
      </c>
      <c r="E434" s="6">
        <v>1344.7479870832876</v>
      </c>
      <c r="H434" t="str">
        <f t="shared" si="42"/>
        <v>BUY</v>
      </c>
      <c r="I434">
        <f t="shared" si="43"/>
        <v>1</v>
      </c>
      <c r="J434" t="str">
        <f t="shared" si="44"/>
        <v>NA</v>
      </c>
      <c r="K434" s="8">
        <f t="shared" si="45"/>
        <v>1310.1239556260152</v>
      </c>
      <c r="L434" s="9">
        <f t="shared" si="46"/>
        <v>0</v>
      </c>
      <c r="M434">
        <f t="shared" si="47"/>
        <v>0</v>
      </c>
      <c r="N434">
        <f t="shared" si="48"/>
        <v>0</v>
      </c>
    </row>
    <row r="435" spans="1:14" x14ac:dyDescent="0.2">
      <c r="A435" s="5">
        <v>42438</v>
      </c>
      <c r="B435" s="6">
        <v>1353.5309668864893</v>
      </c>
      <c r="C435" s="6">
        <v>1498.9736659190203</v>
      </c>
      <c r="D435" s="6">
        <v>1197.0198912241156</v>
      </c>
      <c r="E435" s="6">
        <v>1362.3642234813715</v>
      </c>
      <c r="H435" t="str">
        <f t="shared" si="42"/>
        <v>BUY</v>
      </c>
      <c r="I435">
        <f t="shared" si="43"/>
        <v>1</v>
      </c>
      <c r="J435" t="str">
        <f t="shared" si="44"/>
        <v>NA</v>
      </c>
      <c r="K435" s="8">
        <f t="shared" si="45"/>
        <v>1310.1239556260152</v>
      </c>
      <c r="L435" s="9">
        <f t="shared" si="46"/>
        <v>0</v>
      </c>
      <c r="M435">
        <f t="shared" si="47"/>
        <v>0</v>
      </c>
      <c r="N435">
        <f t="shared" si="48"/>
        <v>0</v>
      </c>
    </row>
    <row r="436" spans="1:14" x14ac:dyDescent="0.2">
      <c r="A436" s="5">
        <v>42439</v>
      </c>
      <c r="B436" s="6">
        <v>1373.8350455984291</v>
      </c>
      <c r="C436" s="6">
        <v>1509.6325645238639</v>
      </c>
      <c r="D436" s="6">
        <v>1242.2059716453866</v>
      </c>
      <c r="E436" s="6">
        <v>1370.9644582137025</v>
      </c>
      <c r="H436" t="str">
        <f t="shared" si="42"/>
        <v>BUY</v>
      </c>
      <c r="I436">
        <f t="shared" si="43"/>
        <v>1</v>
      </c>
      <c r="J436" t="str">
        <f t="shared" si="44"/>
        <v>NA</v>
      </c>
      <c r="K436" s="8">
        <f t="shared" si="45"/>
        <v>1310.1239556260152</v>
      </c>
      <c r="L436" s="9">
        <f t="shared" si="46"/>
        <v>0</v>
      </c>
      <c r="M436">
        <f t="shared" si="47"/>
        <v>0</v>
      </c>
      <c r="N436">
        <f t="shared" si="48"/>
        <v>0</v>
      </c>
    </row>
    <row r="437" spans="1:14" x14ac:dyDescent="0.2">
      <c r="A437" s="5">
        <v>42440</v>
      </c>
      <c r="B437" s="6">
        <v>1424.7525892134872</v>
      </c>
      <c r="C437" s="6">
        <v>1572.8074932606551</v>
      </c>
      <c r="D437" s="6">
        <v>1269.5853850271249</v>
      </c>
      <c r="E437" s="6">
        <v>1483.1269487513007</v>
      </c>
      <c r="H437" t="str">
        <f t="shared" si="42"/>
        <v>BUY</v>
      </c>
      <c r="I437">
        <f t="shared" si="43"/>
        <v>1</v>
      </c>
      <c r="J437" t="str">
        <f t="shared" si="44"/>
        <v>NA</v>
      </c>
      <c r="K437" s="8">
        <f t="shared" si="45"/>
        <v>1310.1239556260152</v>
      </c>
      <c r="L437" s="9">
        <f t="shared" si="46"/>
        <v>0</v>
      </c>
      <c r="M437">
        <f t="shared" si="47"/>
        <v>0</v>
      </c>
      <c r="N437">
        <f t="shared" si="48"/>
        <v>0</v>
      </c>
    </row>
    <row r="438" spans="1:14" x14ac:dyDescent="0.2">
      <c r="A438" s="5">
        <v>42441</v>
      </c>
      <c r="B438" s="6">
        <v>1408.4237314218801</v>
      </c>
      <c r="C438" s="6">
        <v>1531.9339696549157</v>
      </c>
      <c r="D438" s="6">
        <v>1261.3249586131737</v>
      </c>
      <c r="E438" s="6">
        <v>1436.0880200519989</v>
      </c>
      <c r="H438" t="str">
        <f t="shared" si="42"/>
        <v>NA</v>
      </c>
      <c r="I438">
        <f t="shared" si="43"/>
        <v>1</v>
      </c>
      <c r="J438" t="str">
        <f t="shared" si="44"/>
        <v>NA</v>
      </c>
      <c r="K438" s="8">
        <f t="shared" si="45"/>
        <v>1310.1239556260152</v>
      </c>
      <c r="L438" s="9">
        <f t="shared" si="46"/>
        <v>0</v>
      </c>
      <c r="M438">
        <f t="shared" si="47"/>
        <v>0</v>
      </c>
      <c r="N438">
        <f t="shared" si="48"/>
        <v>0</v>
      </c>
    </row>
    <row r="439" spans="1:14" x14ac:dyDescent="0.2">
      <c r="A439" s="5">
        <v>42442</v>
      </c>
      <c r="B439" s="6">
        <v>1436.9584068847903</v>
      </c>
      <c r="C439" s="6">
        <v>1599.4566158407749</v>
      </c>
      <c r="D439" s="6">
        <v>1305.9193913945583</v>
      </c>
      <c r="E439" s="6">
        <v>1487.7647562490895</v>
      </c>
      <c r="H439" t="str">
        <f t="shared" si="42"/>
        <v>BUY</v>
      </c>
      <c r="I439">
        <f t="shared" si="43"/>
        <v>1</v>
      </c>
      <c r="J439" t="str">
        <f t="shared" si="44"/>
        <v>NA</v>
      </c>
      <c r="K439" s="8">
        <f t="shared" si="45"/>
        <v>1310.1239556260152</v>
      </c>
      <c r="L439" s="9">
        <f t="shared" si="46"/>
        <v>0</v>
      </c>
      <c r="M439">
        <f t="shared" si="47"/>
        <v>0</v>
      </c>
      <c r="N439">
        <f t="shared" si="48"/>
        <v>0</v>
      </c>
    </row>
    <row r="440" spans="1:14" x14ac:dyDescent="0.2">
      <c r="A440" s="5">
        <v>42443</v>
      </c>
      <c r="B440" s="6">
        <v>1423.6366908395541</v>
      </c>
      <c r="C440" s="6">
        <v>1574.3820431101144</v>
      </c>
      <c r="D440" s="6">
        <v>1273.1056748715559</v>
      </c>
      <c r="E440" s="6">
        <v>1424.9192415399693</v>
      </c>
      <c r="H440" t="str">
        <f t="shared" si="42"/>
        <v>NA</v>
      </c>
      <c r="I440">
        <f t="shared" si="43"/>
        <v>1</v>
      </c>
      <c r="J440" t="str">
        <f t="shared" si="44"/>
        <v>NA</v>
      </c>
      <c r="K440" s="8">
        <f t="shared" si="45"/>
        <v>1310.1239556260152</v>
      </c>
      <c r="L440" s="9">
        <f t="shared" si="46"/>
        <v>0</v>
      </c>
      <c r="M440">
        <f t="shared" si="47"/>
        <v>0</v>
      </c>
      <c r="N440">
        <f t="shared" si="48"/>
        <v>0</v>
      </c>
    </row>
    <row r="441" spans="1:14" x14ac:dyDescent="0.2">
      <c r="A441" s="5">
        <v>42444</v>
      </c>
      <c r="B441" s="6">
        <v>1431.699754087273</v>
      </c>
      <c r="C441" s="6">
        <v>1592.2572015074588</v>
      </c>
      <c r="D441" s="6">
        <v>1319.490857854878</v>
      </c>
      <c r="E441" s="6">
        <v>1462.0698386217061</v>
      </c>
      <c r="H441" t="str">
        <f t="shared" si="42"/>
        <v>NA</v>
      </c>
      <c r="I441">
        <f t="shared" si="43"/>
        <v>1</v>
      </c>
      <c r="J441" t="str">
        <f t="shared" si="44"/>
        <v>NA</v>
      </c>
      <c r="K441" s="8">
        <f t="shared" si="45"/>
        <v>1310.1239556260152</v>
      </c>
      <c r="L441" s="9">
        <f t="shared" si="46"/>
        <v>0</v>
      </c>
      <c r="M441">
        <f t="shared" si="47"/>
        <v>0</v>
      </c>
      <c r="N441">
        <f t="shared" si="48"/>
        <v>0</v>
      </c>
    </row>
    <row r="442" spans="1:14" x14ac:dyDescent="0.2">
      <c r="A442" s="5">
        <v>42445</v>
      </c>
      <c r="B442" s="6">
        <v>1469.044940466001</v>
      </c>
      <c r="C442" s="6">
        <v>1641.7471319869126</v>
      </c>
      <c r="D442" s="6">
        <v>1319.4626213493852</v>
      </c>
      <c r="E442" s="6">
        <v>1487.7360987530019</v>
      </c>
      <c r="H442" t="str">
        <f t="shared" si="42"/>
        <v>NA</v>
      </c>
      <c r="I442">
        <f t="shared" si="43"/>
        <v>1</v>
      </c>
      <c r="J442" t="str">
        <f t="shared" si="44"/>
        <v>NA</v>
      </c>
      <c r="K442" s="8">
        <f t="shared" si="45"/>
        <v>1310.1239556260152</v>
      </c>
      <c r="L442" s="9">
        <f t="shared" si="46"/>
        <v>0</v>
      </c>
      <c r="M442">
        <f t="shared" si="47"/>
        <v>0</v>
      </c>
      <c r="N442">
        <f t="shared" si="48"/>
        <v>0</v>
      </c>
    </row>
    <row r="443" spans="1:14" x14ac:dyDescent="0.2">
      <c r="A443" s="5">
        <v>42446</v>
      </c>
      <c r="B443" s="6">
        <v>1513.6570114247338</v>
      </c>
      <c r="C443" s="6">
        <v>1651.8713923709356</v>
      </c>
      <c r="D443" s="6">
        <v>1346.8099600188773</v>
      </c>
      <c r="E443" s="6">
        <v>1544.3331316723165</v>
      </c>
      <c r="H443" t="str">
        <f t="shared" si="42"/>
        <v>BUY</v>
      </c>
      <c r="I443">
        <f t="shared" si="43"/>
        <v>1</v>
      </c>
      <c r="J443" t="str">
        <f t="shared" si="44"/>
        <v>NA</v>
      </c>
      <c r="K443" s="8">
        <f t="shared" si="45"/>
        <v>1310.1239556260152</v>
      </c>
      <c r="L443" s="9">
        <f t="shared" si="46"/>
        <v>0</v>
      </c>
      <c r="M443">
        <f t="shared" si="47"/>
        <v>0</v>
      </c>
      <c r="N443">
        <f t="shared" si="48"/>
        <v>0</v>
      </c>
    </row>
    <row r="444" spans="1:14" x14ac:dyDescent="0.2">
      <c r="A444" s="5">
        <v>42447</v>
      </c>
      <c r="B444" s="6">
        <v>1511.7451596515305</v>
      </c>
      <c r="C444" s="6">
        <v>1627.4216866287086</v>
      </c>
      <c r="D444" s="6">
        <v>1369.4406448941124</v>
      </c>
      <c r="E444" s="6">
        <v>1535.5606424073526</v>
      </c>
      <c r="H444" t="str">
        <f t="shared" si="42"/>
        <v>NA</v>
      </c>
      <c r="I444">
        <f t="shared" si="43"/>
        <v>1</v>
      </c>
      <c r="J444" t="str">
        <f t="shared" si="44"/>
        <v>NA</v>
      </c>
      <c r="K444" s="8">
        <f t="shared" si="45"/>
        <v>1310.1239556260152</v>
      </c>
      <c r="L444" s="9">
        <f t="shared" si="46"/>
        <v>0</v>
      </c>
      <c r="M444">
        <f t="shared" si="47"/>
        <v>0</v>
      </c>
      <c r="N444">
        <f t="shared" si="48"/>
        <v>0</v>
      </c>
    </row>
    <row r="445" spans="1:14" x14ac:dyDescent="0.2">
      <c r="A445" s="5">
        <v>42448</v>
      </c>
      <c r="B445" s="6">
        <v>1492.7072195471628</v>
      </c>
      <c r="C445" s="6">
        <v>1642.699474836804</v>
      </c>
      <c r="D445" s="6">
        <v>1356.7606936041536</v>
      </c>
      <c r="E445" s="6">
        <v>1494.767606742048</v>
      </c>
      <c r="H445" t="str">
        <f t="shared" si="42"/>
        <v>NA</v>
      </c>
      <c r="I445">
        <f t="shared" si="43"/>
        <v>1</v>
      </c>
      <c r="J445" t="str">
        <f t="shared" si="44"/>
        <v>NA</v>
      </c>
      <c r="K445" s="8">
        <f t="shared" si="45"/>
        <v>1310.1239556260152</v>
      </c>
      <c r="L445" s="9">
        <f t="shared" si="46"/>
        <v>0</v>
      </c>
      <c r="M445">
        <f t="shared" si="47"/>
        <v>0</v>
      </c>
      <c r="N445">
        <f t="shared" si="48"/>
        <v>0</v>
      </c>
    </row>
    <row r="446" spans="1:14" x14ac:dyDescent="0.2">
      <c r="A446" s="5">
        <v>42449</v>
      </c>
      <c r="B446" s="6">
        <v>1480.0948590696339</v>
      </c>
      <c r="C446" s="6">
        <v>1624.8940200993259</v>
      </c>
      <c r="D446" s="6">
        <v>1311.998625298279</v>
      </c>
      <c r="E446" s="6">
        <v>1548.7701395485126</v>
      </c>
      <c r="H446" t="str">
        <f t="shared" si="42"/>
        <v>BUY</v>
      </c>
      <c r="I446">
        <f t="shared" si="43"/>
        <v>1</v>
      </c>
      <c r="J446" t="str">
        <f t="shared" si="44"/>
        <v>NA</v>
      </c>
      <c r="K446" s="8">
        <f t="shared" si="45"/>
        <v>1310.1239556260152</v>
      </c>
      <c r="L446" s="9">
        <f t="shared" si="46"/>
        <v>0</v>
      </c>
      <c r="M446">
        <f t="shared" si="47"/>
        <v>0</v>
      </c>
      <c r="N446">
        <f t="shared" si="48"/>
        <v>0</v>
      </c>
    </row>
    <row r="447" spans="1:14" x14ac:dyDescent="0.2">
      <c r="A447" s="5">
        <v>42450</v>
      </c>
      <c r="B447" s="6">
        <v>1507.0690907079008</v>
      </c>
      <c r="C447" s="6">
        <v>1624.6294669497267</v>
      </c>
      <c r="D447" s="6">
        <v>1356.684633545407</v>
      </c>
      <c r="E447" s="6">
        <v>1508.235227746198</v>
      </c>
      <c r="H447" t="str">
        <f t="shared" si="42"/>
        <v>NA</v>
      </c>
      <c r="I447">
        <f t="shared" si="43"/>
        <v>1</v>
      </c>
      <c r="J447" t="str">
        <f t="shared" si="44"/>
        <v>NA</v>
      </c>
      <c r="K447" s="8">
        <f t="shared" si="45"/>
        <v>1310.1239556260152</v>
      </c>
      <c r="L447" s="9">
        <f t="shared" si="46"/>
        <v>0</v>
      </c>
      <c r="M447">
        <f t="shared" si="47"/>
        <v>0</v>
      </c>
      <c r="N447">
        <f t="shared" si="48"/>
        <v>0</v>
      </c>
    </row>
    <row r="448" spans="1:14" x14ac:dyDescent="0.2">
      <c r="A448" s="5">
        <v>42451</v>
      </c>
      <c r="B448" s="6">
        <v>1476.1193753039179</v>
      </c>
      <c r="C448" s="6">
        <v>1629.9051485576449</v>
      </c>
      <c r="D448" s="6">
        <v>1341.3735691656957</v>
      </c>
      <c r="E448" s="6">
        <v>1503.2640259916336</v>
      </c>
      <c r="H448" t="str">
        <f t="shared" si="42"/>
        <v>NA</v>
      </c>
      <c r="I448">
        <f t="shared" si="43"/>
        <v>1</v>
      </c>
      <c r="J448" t="str">
        <f t="shared" si="44"/>
        <v>NA</v>
      </c>
      <c r="K448" s="8">
        <f t="shared" si="45"/>
        <v>1310.1239556260152</v>
      </c>
      <c r="L448" s="9">
        <f t="shared" si="46"/>
        <v>0</v>
      </c>
      <c r="M448">
        <f t="shared" si="47"/>
        <v>0</v>
      </c>
      <c r="N448">
        <f t="shared" si="48"/>
        <v>0</v>
      </c>
    </row>
    <row r="449" spans="1:14" x14ac:dyDescent="0.2">
      <c r="A449" s="5">
        <v>42452</v>
      </c>
      <c r="B449" s="6">
        <v>1423.701641801599</v>
      </c>
      <c r="C449" s="6">
        <v>1551.3639997418866</v>
      </c>
      <c r="D449" s="6">
        <v>1283.1644775872589</v>
      </c>
      <c r="E449" s="6">
        <v>1489.0026047565241</v>
      </c>
      <c r="H449" t="str">
        <f t="shared" si="42"/>
        <v>SELL</v>
      </c>
      <c r="I449">
        <f t="shared" si="43"/>
        <v>-1</v>
      </c>
      <c r="J449" t="str">
        <f t="shared" si="44"/>
        <v>SELL</v>
      </c>
      <c r="K449" s="8">
        <f t="shared" si="45"/>
        <v>1489.0026047565241</v>
      </c>
      <c r="L449" s="9">
        <f t="shared" si="46"/>
        <v>0.1365356677605635</v>
      </c>
      <c r="M449">
        <f t="shared" si="47"/>
        <v>1</v>
      </c>
      <c r="N449">
        <f t="shared" si="48"/>
        <v>0</v>
      </c>
    </row>
    <row r="450" spans="1:14" x14ac:dyDescent="0.2">
      <c r="A450" s="5">
        <v>42453</v>
      </c>
      <c r="B450" s="6">
        <v>1445.3281404890849</v>
      </c>
      <c r="C450" s="6">
        <v>1621.3122143762473</v>
      </c>
      <c r="D450" s="6">
        <v>1308.3156319961649</v>
      </c>
      <c r="E450" s="6">
        <v>1469.5350675054076</v>
      </c>
      <c r="H450" t="str">
        <f t="shared" si="42"/>
        <v>SELL</v>
      </c>
      <c r="I450">
        <f t="shared" si="43"/>
        <v>-1</v>
      </c>
      <c r="J450" t="str">
        <f t="shared" si="44"/>
        <v>NA</v>
      </c>
      <c r="K450" s="8">
        <f t="shared" si="45"/>
        <v>1489.0026047565241</v>
      </c>
      <c r="L450" s="9">
        <f t="shared" si="46"/>
        <v>0</v>
      </c>
      <c r="M450">
        <f t="shared" si="47"/>
        <v>0</v>
      </c>
      <c r="N450">
        <f t="shared" si="48"/>
        <v>0</v>
      </c>
    </row>
    <row r="451" spans="1:14" x14ac:dyDescent="0.2">
      <c r="A451" s="5">
        <v>42454</v>
      </c>
      <c r="B451" s="6">
        <v>1462.553639206332</v>
      </c>
      <c r="C451" s="6">
        <v>1625.7297312299941</v>
      </c>
      <c r="D451" s="6">
        <v>1313.6388301649486</v>
      </c>
      <c r="E451" s="6">
        <v>1477.0351524073378</v>
      </c>
      <c r="H451" t="str">
        <f t="shared" si="42"/>
        <v>NA</v>
      </c>
      <c r="I451">
        <f t="shared" si="43"/>
        <v>-1</v>
      </c>
      <c r="J451" t="str">
        <f t="shared" si="44"/>
        <v>NA</v>
      </c>
      <c r="K451" s="8">
        <f t="shared" si="45"/>
        <v>1489.0026047565241</v>
      </c>
      <c r="L451" s="9">
        <f t="shared" si="46"/>
        <v>0</v>
      </c>
      <c r="M451">
        <f t="shared" si="47"/>
        <v>0</v>
      </c>
      <c r="N451">
        <f t="shared" si="48"/>
        <v>0</v>
      </c>
    </row>
    <row r="452" spans="1:14" x14ac:dyDescent="0.2">
      <c r="A452" s="5">
        <v>42455</v>
      </c>
      <c r="B452" s="6">
        <v>1459.6876943610164</v>
      </c>
      <c r="C452" s="6">
        <v>1593.3345503243647</v>
      </c>
      <c r="D452" s="6">
        <v>1328.7873011549946</v>
      </c>
      <c r="E452" s="6">
        <v>1453.6375393153728</v>
      </c>
      <c r="H452" t="str">
        <f t="shared" si="42"/>
        <v>SELL</v>
      </c>
      <c r="I452">
        <f t="shared" si="43"/>
        <v>-1</v>
      </c>
      <c r="J452" t="str">
        <f t="shared" si="44"/>
        <v>NA</v>
      </c>
      <c r="K452" s="8">
        <f t="shared" si="45"/>
        <v>1489.0026047565241</v>
      </c>
      <c r="L452" s="9">
        <f t="shared" si="46"/>
        <v>0</v>
      </c>
      <c r="M452">
        <f t="shared" si="47"/>
        <v>0</v>
      </c>
      <c r="N452">
        <f t="shared" si="48"/>
        <v>0</v>
      </c>
    </row>
    <row r="453" spans="1:14" x14ac:dyDescent="0.2">
      <c r="A453" s="5">
        <v>42456</v>
      </c>
      <c r="B453" s="6">
        <v>1472.5221621880999</v>
      </c>
      <c r="C453" s="6">
        <v>1652.0474768973902</v>
      </c>
      <c r="D453" s="6">
        <v>1333.7237850643819</v>
      </c>
      <c r="E453" s="6">
        <v>1506.1286627753022</v>
      </c>
      <c r="H453" t="str">
        <f t="shared" si="42"/>
        <v>BUY</v>
      </c>
      <c r="I453">
        <f t="shared" si="43"/>
        <v>1</v>
      </c>
      <c r="J453" t="str">
        <f t="shared" si="44"/>
        <v>BUY</v>
      </c>
      <c r="K453" s="8">
        <f t="shared" si="45"/>
        <v>1506.1286627753022</v>
      </c>
      <c r="L453" s="9">
        <f t="shared" si="46"/>
        <v>-1.1501697823811769E-2</v>
      </c>
      <c r="M453">
        <f t="shared" si="47"/>
        <v>0</v>
      </c>
      <c r="N453">
        <f t="shared" si="48"/>
        <v>1</v>
      </c>
    </row>
    <row r="454" spans="1:14" x14ac:dyDescent="0.2">
      <c r="A454" s="5">
        <v>42457</v>
      </c>
      <c r="B454" s="6">
        <v>1481.8092958207128</v>
      </c>
      <c r="C454" s="6">
        <v>1658.9888039601774</v>
      </c>
      <c r="D454" s="6">
        <v>1332.1718779881769</v>
      </c>
      <c r="E454" s="6">
        <v>1473.8487015091016</v>
      </c>
      <c r="H454" t="str">
        <f t="shared" si="42"/>
        <v>NA</v>
      </c>
      <c r="I454">
        <f t="shared" si="43"/>
        <v>1</v>
      </c>
      <c r="J454" t="str">
        <f t="shared" si="44"/>
        <v>NA</v>
      </c>
      <c r="K454" s="8">
        <f t="shared" si="45"/>
        <v>1506.1286627753022</v>
      </c>
      <c r="L454" s="9">
        <f t="shared" si="46"/>
        <v>0</v>
      </c>
      <c r="M454">
        <f t="shared" si="47"/>
        <v>0</v>
      </c>
      <c r="N454">
        <f t="shared" si="48"/>
        <v>0</v>
      </c>
    </row>
    <row r="455" spans="1:14" x14ac:dyDescent="0.2">
      <c r="A455" s="5">
        <v>42458</v>
      </c>
      <c r="B455" s="6">
        <v>1506.2326361331</v>
      </c>
      <c r="C455" s="6">
        <v>1649.6489139807811</v>
      </c>
      <c r="D455" s="6">
        <v>1382.5176025327823</v>
      </c>
      <c r="E455" s="6">
        <v>1505.8090998727357</v>
      </c>
      <c r="H455" t="str">
        <f t="shared" si="42"/>
        <v>NA</v>
      </c>
      <c r="I455">
        <f t="shared" si="43"/>
        <v>1</v>
      </c>
      <c r="J455" t="str">
        <f t="shared" si="44"/>
        <v>NA</v>
      </c>
      <c r="K455" s="8">
        <f t="shared" si="45"/>
        <v>1506.1286627753022</v>
      </c>
      <c r="L455" s="9">
        <f t="shared" si="46"/>
        <v>0</v>
      </c>
      <c r="M455">
        <f t="shared" si="47"/>
        <v>0</v>
      </c>
      <c r="N455">
        <f t="shared" si="48"/>
        <v>0</v>
      </c>
    </row>
    <row r="456" spans="1:14" x14ac:dyDescent="0.2">
      <c r="A456" s="5">
        <v>42459</v>
      </c>
      <c r="B456" s="6">
        <v>1523.012974337511</v>
      </c>
      <c r="C456" s="6">
        <v>1657.9519341516821</v>
      </c>
      <c r="D456" s="6">
        <v>1385.7333770647431</v>
      </c>
      <c r="E456" s="6">
        <v>1549.5049159718133</v>
      </c>
      <c r="H456" t="str">
        <f t="shared" ref="H456:H519" si="49">IF(E456&gt;MAX(E451:E455),"BUY",IF(E456&lt;MIN(E451:E455),"SELL","NA"))</f>
        <v>BUY</v>
      </c>
      <c r="I456">
        <f t="shared" ref="I456:I519" si="50">IF(H456="BUY",1,IF(H456="SELL",-1,I455))</f>
        <v>1</v>
      </c>
      <c r="J456" t="str">
        <f t="shared" ref="J456:J519" si="51">IF(I456&lt;&gt;I455,IF(I456=1,"BUY","SELL"),"NA")</f>
        <v>NA</v>
      </c>
      <c r="K456" s="8">
        <f t="shared" ref="K456:K519" si="52">IF(J456&lt;&gt;"NA",E456,K455)</f>
        <v>1506.1286627753022</v>
      </c>
      <c r="L456" s="9">
        <f t="shared" si="46"/>
        <v>0</v>
      </c>
      <c r="M456">
        <f t="shared" si="47"/>
        <v>0</v>
      </c>
      <c r="N456">
        <f t="shared" si="48"/>
        <v>0</v>
      </c>
    </row>
    <row r="457" spans="1:14" x14ac:dyDescent="0.2">
      <c r="A457" s="5">
        <v>42460</v>
      </c>
      <c r="B457" s="6">
        <v>1491.9316114576775</v>
      </c>
      <c r="C457" s="6">
        <v>1658.7053698568548</v>
      </c>
      <c r="D457" s="6">
        <v>1349.5460196564911</v>
      </c>
      <c r="E457" s="6">
        <v>1526.9203725193147</v>
      </c>
      <c r="H457" t="str">
        <f t="shared" si="49"/>
        <v>NA</v>
      </c>
      <c r="I457">
        <f t="shared" si="50"/>
        <v>1</v>
      </c>
      <c r="J457" t="str">
        <f t="shared" si="51"/>
        <v>NA</v>
      </c>
      <c r="K457" s="8">
        <f t="shared" si="52"/>
        <v>1506.1286627753022</v>
      </c>
      <c r="L457" s="9">
        <f t="shared" si="46"/>
        <v>0</v>
      </c>
      <c r="M457">
        <f t="shared" si="47"/>
        <v>0</v>
      </c>
      <c r="N457">
        <f t="shared" si="48"/>
        <v>0</v>
      </c>
    </row>
    <row r="458" spans="1:14" x14ac:dyDescent="0.2">
      <c r="A458" s="5">
        <v>42461</v>
      </c>
      <c r="B458" s="6">
        <v>1410.188604383455</v>
      </c>
      <c r="C458" s="6">
        <v>1572.9401706432861</v>
      </c>
      <c r="D458" s="6">
        <v>1265.2415994220094</v>
      </c>
      <c r="E458" s="6">
        <v>1420.0164205451586</v>
      </c>
      <c r="H458" t="str">
        <f t="shared" si="49"/>
        <v>SELL</v>
      </c>
      <c r="I458">
        <f t="shared" si="50"/>
        <v>-1</v>
      </c>
      <c r="J458" t="str">
        <f t="shared" si="51"/>
        <v>SELL</v>
      </c>
      <c r="K458" s="8">
        <f t="shared" si="52"/>
        <v>1420.0164205451586</v>
      </c>
      <c r="L458" s="9">
        <f t="shared" si="46"/>
        <v>-5.7174559092094436E-2</v>
      </c>
      <c r="M458">
        <f t="shared" si="47"/>
        <v>0</v>
      </c>
      <c r="N458">
        <f t="shared" si="48"/>
        <v>1</v>
      </c>
    </row>
    <row r="459" spans="1:14" x14ac:dyDescent="0.2">
      <c r="A459" s="5">
        <v>42462</v>
      </c>
      <c r="B459" s="6">
        <v>1401.7296569545106</v>
      </c>
      <c r="C459" s="6">
        <v>1524.7731134411563</v>
      </c>
      <c r="D459" s="6">
        <v>1273.1661283323776</v>
      </c>
      <c r="E459" s="6">
        <v>1411.0726603121891</v>
      </c>
      <c r="H459" t="str">
        <f t="shared" si="49"/>
        <v>SELL</v>
      </c>
      <c r="I459">
        <f t="shared" si="50"/>
        <v>-1</v>
      </c>
      <c r="J459" t="str">
        <f t="shared" si="51"/>
        <v>NA</v>
      </c>
      <c r="K459" s="8">
        <f t="shared" si="52"/>
        <v>1420.0164205451586</v>
      </c>
      <c r="L459" s="9">
        <f t="shared" si="46"/>
        <v>0</v>
      </c>
      <c r="M459">
        <f t="shared" si="47"/>
        <v>0</v>
      </c>
      <c r="N459">
        <f t="shared" si="48"/>
        <v>0</v>
      </c>
    </row>
    <row r="460" spans="1:14" x14ac:dyDescent="0.2">
      <c r="A460" s="5">
        <v>42463</v>
      </c>
      <c r="B460" s="6">
        <v>1367.1895629029248</v>
      </c>
      <c r="C460" s="6">
        <v>1521.2799846696607</v>
      </c>
      <c r="D460" s="6">
        <v>1218.7691443749507</v>
      </c>
      <c r="E460" s="6">
        <v>1379.4300408138283</v>
      </c>
      <c r="H460" t="str">
        <f t="shared" si="49"/>
        <v>SELL</v>
      </c>
      <c r="I460">
        <f t="shared" si="50"/>
        <v>-1</v>
      </c>
      <c r="J460" t="str">
        <f t="shared" si="51"/>
        <v>NA</v>
      </c>
      <c r="K460" s="8">
        <f t="shared" si="52"/>
        <v>1420.0164205451586</v>
      </c>
      <c r="L460" s="9">
        <f t="shared" si="46"/>
        <v>0</v>
      </c>
      <c r="M460">
        <f t="shared" si="47"/>
        <v>0</v>
      </c>
      <c r="N460">
        <f t="shared" si="48"/>
        <v>0</v>
      </c>
    </row>
    <row r="461" spans="1:14" x14ac:dyDescent="0.2">
      <c r="A461" s="5">
        <v>42464</v>
      </c>
      <c r="B461" s="6">
        <v>1352.2121747838053</v>
      </c>
      <c r="C461" s="6">
        <v>1483.1823561976596</v>
      </c>
      <c r="D461" s="6">
        <v>1196.9641447783388</v>
      </c>
      <c r="E461" s="6">
        <v>1395.0758316302868</v>
      </c>
      <c r="H461" t="str">
        <f t="shared" si="49"/>
        <v>NA</v>
      </c>
      <c r="I461">
        <f t="shared" si="50"/>
        <v>-1</v>
      </c>
      <c r="J461" t="str">
        <f t="shared" si="51"/>
        <v>NA</v>
      </c>
      <c r="K461" s="8">
        <f t="shared" si="52"/>
        <v>1420.0164205451586</v>
      </c>
      <c r="L461" s="9">
        <f t="shared" si="46"/>
        <v>0</v>
      </c>
      <c r="M461">
        <f t="shared" si="47"/>
        <v>0</v>
      </c>
      <c r="N461">
        <f t="shared" si="48"/>
        <v>0</v>
      </c>
    </row>
    <row r="462" spans="1:14" x14ac:dyDescent="0.2">
      <c r="A462" s="5">
        <v>42465</v>
      </c>
      <c r="B462" s="6">
        <v>1399.8857344594601</v>
      </c>
      <c r="C462" s="6">
        <v>1532.191996440366</v>
      </c>
      <c r="D462" s="6">
        <v>1264.999099669124</v>
      </c>
      <c r="E462" s="6">
        <v>1465.5096096468153</v>
      </c>
      <c r="H462" t="str">
        <f t="shared" si="49"/>
        <v>NA</v>
      </c>
      <c r="I462">
        <f t="shared" si="50"/>
        <v>-1</v>
      </c>
      <c r="J462" t="str">
        <f t="shared" si="51"/>
        <v>NA</v>
      </c>
      <c r="K462" s="8">
        <f t="shared" si="52"/>
        <v>1420.0164205451586</v>
      </c>
      <c r="L462" s="9">
        <f t="shared" si="46"/>
        <v>0</v>
      </c>
      <c r="M462">
        <f t="shared" si="47"/>
        <v>0</v>
      </c>
      <c r="N462">
        <f t="shared" si="48"/>
        <v>0</v>
      </c>
    </row>
    <row r="463" spans="1:14" x14ac:dyDescent="0.2">
      <c r="A463" s="5">
        <v>42466</v>
      </c>
      <c r="B463" s="6">
        <v>1353.3267782435275</v>
      </c>
      <c r="C463" s="6">
        <v>1492.2198083242699</v>
      </c>
      <c r="D463" s="6">
        <v>1212.8334428679302</v>
      </c>
      <c r="E463" s="6">
        <v>1362.1766538117986</v>
      </c>
      <c r="H463" t="str">
        <f t="shared" si="49"/>
        <v>SELL</v>
      </c>
      <c r="I463">
        <f t="shared" si="50"/>
        <v>-1</v>
      </c>
      <c r="J463" t="str">
        <f t="shared" si="51"/>
        <v>NA</v>
      </c>
      <c r="K463" s="8">
        <f t="shared" si="52"/>
        <v>1420.0164205451586</v>
      </c>
      <c r="L463" s="9">
        <f t="shared" si="46"/>
        <v>0</v>
      </c>
      <c r="M463">
        <f t="shared" si="47"/>
        <v>0</v>
      </c>
      <c r="N463">
        <f t="shared" si="48"/>
        <v>0</v>
      </c>
    </row>
    <row r="464" spans="1:14" x14ac:dyDescent="0.2">
      <c r="A464" s="5">
        <v>42467</v>
      </c>
      <c r="B464" s="6">
        <v>1363.5208963656135</v>
      </c>
      <c r="C464" s="6">
        <v>1514.1146691452857</v>
      </c>
      <c r="D464" s="6">
        <v>1230.5226711645098</v>
      </c>
      <c r="E464" s="6">
        <v>1387.4724330828378</v>
      </c>
      <c r="H464" t="str">
        <f t="shared" si="49"/>
        <v>NA</v>
      </c>
      <c r="I464">
        <f t="shared" si="50"/>
        <v>-1</v>
      </c>
      <c r="J464" t="str">
        <f t="shared" si="51"/>
        <v>NA</v>
      </c>
      <c r="K464" s="8">
        <f t="shared" si="52"/>
        <v>1420.0164205451586</v>
      </c>
      <c r="L464" s="9">
        <f t="shared" si="46"/>
        <v>0</v>
      </c>
      <c r="M464">
        <f t="shared" si="47"/>
        <v>0</v>
      </c>
      <c r="N464">
        <f t="shared" si="48"/>
        <v>0</v>
      </c>
    </row>
    <row r="465" spans="1:14" x14ac:dyDescent="0.2">
      <c r="A465" s="5">
        <v>42468</v>
      </c>
      <c r="B465" s="6">
        <v>1402.2332455060048</v>
      </c>
      <c r="C465" s="6">
        <v>1541.8764082604839</v>
      </c>
      <c r="D465" s="6">
        <v>1273.3869020376178</v>
      </c>
      <c r="E465" s="6">
        <v>1414.6040647041184</v>
      </c>
      <c r="H465" t="str">
        <f t="shared" si="49"/>
        <v>NA</v>
      </c>
      <c r="I465">
        <f t="shared" si="50"/>
        <v>-1</v>
      </c>
      <c r="J465" t="str">
        <f t="shared" si="51"/>
        <v>NA</v>
      </c>
      <c r="K465" s="8">
        <f t="shared" si="52"/>
        <v>1420.0164205451586</v>
      </c>
      <c r="L465" s="9">
        <f t="shared" si="46"/>
        <v>0</v>
      </c>
      <c r="M465">
        <f t="shared" si="47"/>
        <v>0</v>
      </c>
      <c r="N465">
        <f t="shared" si="48"/>
        <v>0</v>
      </c>
    </row>
    <row r="466" spans="1:14" x14ac:dyDescent="0.2">
      <c r="A466" s="5">
        <v>42469</v>
      </c>
      <c r="B466" s="6">
        <v>1396.2057633970337</v>
      </c>
      <c r="C466" s="6">
        <v>1544.1112463185136</v>
      </c>
      <c r="D466" s="6">
        <v>1258.0508496065092</v>
      </c>
      <c r="E466" s="6">
        <v>1394.8534681804222</v>
      </c>
      <c r="H466" t="str">
        <f t="shared" si="49"/>
        <v>NA</v>
      </c>
      <c r="I466">
        <f t="shared" si="50"/>
        <v>-1</v>
      </c>
      <c r="J466" t="str">
        <f t="shared" si="51"/>
        <v>NA</v>
      </c>
      <c r="K466" s="8">
        <f t="shared" si="52"/>
        <v>1420.0164205451586</v>
      </c>
      <c r="L466" s="9">
        <f t="shared" si="46"/>
        <v>0</v>
      </c>
      <c r="M466">
        <f t="shared" si="47"/>
        <v>0</v>
      </c>
      <c r="N466">
        <f t="shared" si="48"/>
        <v>0</v>
      </c>
    </row>
    <row r="467" spans="1:14" x14ac:dyDescent="0.2">
      <c r="A467" s="5">
        <v>42470</v>
      </c>
      <c r="B467" s="6">
        <v>1400.7213698531984</v>
      </c>
      <c r="C467" s="6">
        <v>1564.0355702736961</v>
      </c>
      <c r="D467" s="6">
        <v>1261.4803144492544</v>
      </c>
      <c r="E467" s="6">
        <v>1392.8148252003189</v>
      </c>
      <c r="H467" t="str">
        <f t="shared" si="49"/>
        <v>NA</v>
      </c>
      <c r="I467">
        <f t="shared" si="50"/>
        <v>-1</v>
      </c>
      <c r="J467" t="str">
        <f t="shared" si="51"/>
        <v>NA</v>
      </c>
      <c r="K467" s="8">
        <f t="shared" si="52"/>
        <v>1420.0164205451586</v>
      </c>
      <c r="L467" s="9">
        <f t="shared" si="46"/>
        <v>0</v>
      </c>
      <c r="M467">
        <f t="shared" si="47"/>
        <v>0</v>
      </c>
      <c r="N467">
        <f t="shared" si="48"/>
        <v>0</v>
      </c>
    </row>
    <row r="468" spans="1:14" x14ac:dyDescent="0.2">
      <c r="A468" s="5">
        <v>42471</v>
      </c>
      <c r="B468" s="6">
        <v>1447.8013996566781</v>
      </c>
      <c r="C468" s="6">
        <v>1626.0980117041693</v>
      </c>
      <c r="D468" s="6">
        <v>1317.0667208604932</v>
      </c>
      <c r="E468" s="6">
        <v>1440.4619325030001</v>
      </c>
      <c r="H468" t="str">
        <f t="shared" si="49"/>
        <v>BUY</v>
      </c>
      <c r="I468">
        <f t="shared" si="50"/>
        <v>1</v>
      </c>
      <c r="J468" t="str">
        <f t="shared" si="51"/>
        <v>BUY</v>
      </c>
      <c r="K468" s="8">
        <f t="shared" si="52"/>
        <v>1440.4619325030001</v>
      </c>
      <c r="L468" s="9">
        <f t="shared" si="46"/>
        <v>-1.4398081361617129E-2</v>
      </c>
      <c r="M468">
        <f t="shared" si="47"/>
        <v>0</v>
      </c>
      <c r="N468">
        <f t="shared" si="48"/>
        <v>1</v>
      </c>
    </row>
    <row r="469" spans="1:14" x14ac:dyDescent="0.2">
      <c r="A469" s="5">
        <v>42472</v>
      </c>
      <c r="B469" s="6">
        <v>1450.0517068967476</v>
      </c>
      <c r="C469" s="6">
        <v>1607.1813991691213</v>
      </c>
      <c r="D469" s="6">
        <v>1303.214695186525</v>
      </c>
      <c r="E469" s="6">
        <v>1478.8307641952044</v>
      </c>
      <c r="H469" t="str">
        <f t="shared" si="49"/>
        <v>BUY</v>
      </c>
      <c r="I469">
        <f t="shared" si="50"/>
        <v>1</v>
      </c>
      <c r="J469" t="str">
        <f t="shared" si="51"/>
        <v>NA</v>
      </c>
      <c r="K469" s="8">
        <f t="shared" si="52"/>
        <v>1440.4619325030001</v>
      </c>
      <c r="L469" s="9">
        <f t="shared" si="46"/>
        <v>0</v>
      </c>
      <c r="M469">
        <f t="shared" si="47"/>
        <v>0</v>
      </c>
      <c r="N469">
        <f t="shared" si="48"/>
        <v>0</v>
      </c>
    </row>
    <row r="470" spans="1:14" x14ac:dyDescent="0.2">
      <c r="A470" s="5">
        <v>42473</v>
      </c>
      <c r="B470" s="6">
        <v>1436.1338373931499</v>
      </c>
      <c r="C470" s="6">
        <v>1599.3347600096913</v>
      </c>
      <c r="D470" s="6">
        <v>1312.9160043614479</v>
      </c>
      <c r="E470" s="6">
        <v>1403.2083864854269</v>
      </c>
      <c r="H470" t="str">
        <f t="shared" si="49"/>
        <v>NA</v>
      </c>
      <c r="I470">
        <f t="shared" si="50"/>
        <v>1</v>
      </c>
      <c r="J470" t="str">
        <f t="shared" si="51"/>
        <v>NA</v>
      </c>
      <c r="K470" s="8">
        <f t="shared" si="52"/>
        <v>1440.4619325030001</v>
      </c>
      <c r="L470" s="9">
        <f t="shared" si="46"/>
        <v>0</v>
      </c>
      <c r="M470">
        <f t="shared" si="47"/>
        <v>0</v>
      </c>
      <c r="N470">
        <f t="shared" si="48"/>
        <v>0</v>
      </c>
    </row>
    <row r="471" spans="1:14" x14ac:dyDescent="0.2">
      <c r="A471" s="5">
        <v>42474</v>
      </c>
      <c r="B471" s="6">
        <v>1454.642918916293</v>
      </c>
      <c r="C471" s="6">
        <v>1598.1709165083619</v>
      </c>
      <c r="D471" s="6">
        <v>1331.3642492845706</v>
      </c>
      <c r="E471" s="6">
        <v>1474.1229567162547</v>
      </c>
      <c r="H471" t="str">
        <f t="shared" si="49"/>
        <v>NA</v>
      </c>
      <c r="I471">
        <f t="shared" si="50"/>
        <v>1</v>
      </c>
      <c r="J471" t="str">
        <f t="shared" si="51"/>
        <v>NA</v>
      </c>
      <c r="K471" s="8">
        <f t="shared" si="52"/>
        <v>1440.4619325030001</v>
      </c>
      <c r="L471" s="9">
        <f t="shared" si="46"/>
        <v>0</v>
      </c>
      <c r="M471">
        <f t="shared" si="47"/>
        <v>0</v>
      </c>
      <c r="N471">
        <f t="shared" si="48"/>
        <v>0</v>
      </c>
    </row>
    <row r="472" spans="1:14" x14ac:dyDescent="0.2">
      <c r="A472" s="5">
        <v>42475</v>
      </c>
      <c r="B472" s="6">
        <v>1437.1844799172191</v>
      </c>
      <c r="C472" s="6">
        <v>1594.4268279854819</v>
      </c>
      <c r="D472" s="6">
        <v>1317.2127152699463</v>
      </c>
      <c r="E472" s="6">
        <v>1444.9662295576341</v>
      </c>
      <c r="H472" t="str">
        <f t="shared" si="49"/>
        <v>NA</v>
      </c>
      <c r="I472">
        <f t="shared" si="50"/>
        <v>1</v>
      </c>
      <c r="J472" t="str">
        <f t="shared" si="51"/>
        <v>NA</v>
      </c>
      <c r="K472" s="8">
        <f t="shared" si="52"/>
        <v>1440.4619325030001</v>
      </c>
      <c r="L472" s="9">
        <f t="shared" si="46"/>
        <v>0</v>
      </c>
      <c r="M472">
        <f t="shared" si="47"/>
        <v>0</v>
      </c>
      <c r="N472">
        <f t="shared" si="48"/>
        <v>0</v>
      </c>
    </row>
    <row r="473" spans="1:14" x14ac:dyDescent="0.2">
      <c r="A473" s="5">
        <v>42476</v>
      </c>
      <c r="B473" s="6">
        <v>1397.8401752649668</v>
      </c>
      <c r="C473" s="6">
        <v>1519.2234474034829</v>
      </c>
      <c r="D473" s="6">
        <v>1283.1358118070632</v>
      </c>
      <c r="E473" s="6">
        <v>1424.8934442368156</v>
      </c>
      <c r="H473" t="str">
        <f t="shared" si="49"/>
        <v>NA</v>
      </c>
      <c r="I473">
        <f t="shared" si="50"/>
        <v>1</v>
      </c>
      <c r="J473" t="str">
        <f t="shared" si="51"/>
        <v>NA</v>
      </c>
      <c r="K473" s="8">
        <f t="shared" si="52"/>
        <v>1440.4619325030001</v>
      </c>
      <c r="L473" s="9">
        <f t="shared" si="46"/>
        <v>0</v>
      </c>
      <c r="M473">
        <f t="shared" si="47"/>
        <v>0</v>
      </c>
      <c r="N473">
        <f t="shared" si="48"/>
        <v>0</v>
      </c>
    </row>
    <row r="474" spans="1:14" x14ac:dyDescent="0.2">
      <c r="A474" s="5">
        <v>42477</v>
      </c>
      <c r="B474" s="6">
        <v>1424.1036518954143</v>
      </c>
      <c r="C474" s="6">
        <v>1566.1123648787204</v>
      </c>
      <c r="D474" s="6">
        <v>1306.5300311980473</v>
      </c>
      <c r="E474" s="6">
        <v>1453.4974073540775</v>
      </c>
      <c r="H474" t="str">
        <f t="shared" si="49"/>
        <v>NA</v>
      </c>
      <c r="I474">
        <f t="shared" si="50"/>
        <v>1</v>
      </c>
      <c r="J474" t="str">
        <f t="shared" si="51"/>
        <v>NA</v>
      </c>
      <c r="K474" s="8">
        <f t="shared" si="52"/>
        <v>1440.4619325030001</v>
      </c>
      <c r="L474" s="9">
        <f t="shared" ref="L474:L537" si="53">IF(J474="SELL",(K474-K473)/K473,(K473-K474)/K473)</f>
        <v>0</v>
      </c>
      <c r="M474">
        <f t="shared" ref="M474:M537" si="54">IF(L474&gt;0,1,0)</f>
        <v>0</v>
      </c>
      <c r="N474">
        <f t="shared" ref="N474:N537" si="55">IF(L474&lt;0,1,0)</f>
        <v>0</v>
      </c>
    </row>
    <row r="475" spans="1:14" x14ac:dyDescent="0.2">
      <c r="A475" s="5">
        <v>42478</v>
      </c>
      <c r="B475" s="6">
        <v>1425.1014854051512</v>
      </c>
      <c r="C475" s="6">
        <v>1568.5185058454349</v>
      </c>
      <c r="D475" s="6">
        <v>1252.357890940405</v>
      </c>
      <c r="E475" s="6">
        <v>1449.3495024553074</v>
      </c>
      <c r="H475" t="str">
        <f t="shared" si="49"/>
        <v>NA</v>
      </c>
      <c r="I475">
        <f t="shared" si="50"/>
        <v>1</v>
      </c>
      <c r="J475" t="str">
        <f t="shared" si="51"/>
        <v>NA</v>
      </c>
      <c r="K475" s="8">
        <f t="shared" si="52"/>
        <v>1440.4619325030001</v>
      </c>
      <c r="L475" s="9">
        <f t="shared" si="53"/>
        <v>0</v>
      </c>
      <c r="M475">
        <f t="shared" si="54"/>
        <v>0</v>
      </c>
      <c r="N475">
        <f t="shared" si="55"/>
        <v>0</v>
      </c>
    </row>
    <row r="476" spans="1:14" x14ac:dyDescent="0.2">
      <c r="A476" s="5">
        <v>42479</v>
      </c>
      <c r="B476" s="6">
        <v>1398.3162861123562</v>
      </c>
      <c r="C476" s="6">
        <v>1524.2741561595033</v>
      </c>
      <c r="D476" s="6">
        <v>1226.0656007296802</v>
      </c>
      <c r="E476" s="6">
        <v>1415.4949963210165</v>
      </c>
      <c r="H476" t="str">
        <f t="shared" si="49"/>
        <v>SELL</v>
      </c>
      <c r="I476">
        <f t="shared" si="50"/>
        <v>-1</v>
      </c>
      <c r="J476" t="str">
        <f t="shared" si="51"/>
        <v>SELL</v>
      </c>
      <c r="K476" s="8">
        <f t="shared" si="52"/>
        <v>1415.4949963210165</v>
      </c>
      <c r="L476" s="9">
        <f t="shared" si="53"/>
        <v>-1.7332590066160291E-2</v>
      </c>
      <c r="M476">
        <f t="shared" si="54"/>
        <v>0</v>
      </c>
      <c r="N476">
        <f t="shared" si="55"/>
        <v>1</v>
      </c>
    </row>
    <row r="477" spans="1:14" x14ac:dyDescent="0.2">
      <c r="A477" s="5">
        <v>42480</v>
      </c>
      <c r="B477" s="6">
        <v>1438.4898044493145</v>
      </c>
      <c r="C477" s="6">
        <v>1562.8113278545884</v>
      </c>
      <c r="D477" s="6">
        <v>1297.2311104557677</v>
      </c>
      <c r="E477" s="6">
        <v>1438.7682627721765</v>
      </c>
      <c r="H477" t="str">
        <f t="shared" si="49"/>
        <v>NA</v>
      </c>
      <c r="I477">
        <f t="shared" si="50"/>
        <v>-1</v>
      </c>
      <c r="J477" t="str">
        <f t="shared" si="51"/>
        <v>NA</v>
      </c>
      <c r="K477" s="8">
        <f t="shared" si="52"/>
        <v>1415.4949963210165</v>
      </c>
      <c r="L477" s="9">
        <f t="shared" si="53"/>
        <v>0</v>
      </c>
      <c r="M477">
        <f t="shared" si="54"/>
        <v>0</v>
      </c>
      <c r="N477">
        <f t="shared" si="55"/>
        <v>0</v>
      </c>
    </row>
    <row r="478" spans="1:14" x14ac:dyDescent="0.2">
      <c r="A478" s="5">
        <v>42481</v>
      </c>
      <c r="B478" s="6">
        <v>1398.3781373534177</v>
      </c>
      <c r="C478" s="6">
        <v>1526.6202965035811</v>
      </c>
      <c r="D478" s="6">
        <v>1242.3945697911295</v>
      </c>
      <c r="E478" s="6">
        <v>1429.1714232870004</v>
      </c>
      <c r="H478" t="str">
        <f t="shared" si="49"/>
        <v>NA</v>
      </c>
      <c r="I478">
        <f t="shared" si="50"/>
        <v>-1</v>
      </c>
      <c r="J478" t="str">
        <f t="shared" si="51"/>
        <v>NA</v>
      </c>
      <c r="K478" s="8">
        <f t="shared" si="52"/>
        <v>1415.4949963210165</v>
      </c>
      <c r="L478" s="9">
        <f t="shared" si="53"/>
        <v>0</v>
      </c>
      <c r="M478">
        <f t="shared" si="54"/>
        <v>0</v>
      </c>
      <c r="N478">
        <f t="shared" si="55"/>
        <v>0</v>
      </c>
    </row>
    <row r="479" spans="1:14" x14ac:dyDescent="0.2">
      <c r="A479" s="5">
        <v>42482</v>
      </c>
      <c r="B479" s="6">
        <v>1382.6558225146082</v>
      </c>
      <c r="C479" s="6">
        <v>1513.7797633678588</v>
      </c>
      <c r="D479" s="6">
        <v>1243.2273322681738</v>
      </c>
      <c r="E479" s="6">
        <v>1379.3568436152464</v>
      </c>
      <c r="H479" t="str">
        <f t="shared" si="49"/>
        <v>SELL</v>
      </c>
      <c r="I479">
        <f t="shared" si="50"/>
        <v>-1</v>
      </c>
      <c r="J479" t="str">
        <f t="shared" si="51"/>
        <v>NA</v>
      </c>
      <c r="K479" s="8">
        <f t="shared" si="52"/>
        <v>1415.4949963210165</v>
      </c>
      <c r="L479" s="9">
        <f t="shared" si="53"/>
        <v>0</v>
      </c>
      <c r="M479">
        <f t="shared" si="54"/>
        <v>0</v>
      </c>
      <c r="N479">
        <f t="shared" si="55"/>
        <v>0</v>
      </c>
    </row>
    <row r="480" spans="1:14" x14ac:dyDescent="0.2">
      <c r="A480" s="5">
        <v>42483</v>
      </c>
      <c r="B480" s="6">
        <v>1371.4083569504787</v>
      </c>
      <c r="C480" s="6">
        <v>1500.0357164632769</v>
      </c>
      <c r="D480" s="6">
        <v>1259.1397681865349</v>
      </c>
      <c r="E480" s="6">
        <v>1360.063035651815</v>
      </c>
      <c r="H480" t="str">
        <f t="shared" si="49"/>
        <v>SELL</v>
      </c>
      <c r="I480">
        <f t="shared" si="50"/>
        <v>-1</v>
      </c>
      <c r="J480" t="str">
        <f t="shared" si="51"/>
        <v>NA</v>
      </c>
      <c r="K480" s="8">
        <f t="shared" si="52"/>
        <v>1415.4949963210165</v>
      </c>
      <c r="L480" s="9">
        <f t="shared" si="53"/>
        <v>0</v>
      </c>
      <c r="M480">
        <f t="shared" si="54"/>
        <v>0</v>
      </c>
      <c r="N480">
        <f t="shared" si="55"/>
        <v>0</v>
      </c>
    </row>
    <row r="481" spans="1:14" x14ac:dyDescent="0.2">
      <c r="A481" s="5">
        <v>42484</v>
      </c>
      <c r="B481" s="6">
        <v>1346.9669741204773</v>
      </c>
      <c r="C481" s="6">
        <v>1463.1658913263395</v>
      </c>
      <c r="D481" s="6">
        <v>1204.6870562866104</v>
      </c>
      <c r="E481" s="6">
        <v>1378.7715790873831</v>
      </c>
      <c r="H481" t="str">
        <f t="shared" si="49"/>
        <v>NA</v>
      </c>
      <c r="I481">
        <f t="shared" si="50"/>
        <v>-1</v>
      </c>
      <c r="J481" t="str">
        <f t="shared" si="51"/>
        <v>NA</v>
      </c>
      <c r="K481" s="8">
        <f t="shared" si="52"/>
        <v>1415.4949963210165</v>
      </c>
      <c r="L481" s="9">
        <f t="shared" si="53"/>
        <v>0</v>
      </c>
      <c r="M481">
        <f t="shared" si="54"/>
        <v>0</v>
      </c>
      <c r="N481">
        <f t="shared" si="55"/>
        <v>0</v>
      </c>
    </row>
    <row r="482" spans="1:14" x14ac:dyDescent="0.2">
      <c r="A482" s="5">
        <v>42485</v>
      </c>
      <c r="B482" s="6">
        <v>1375.0488210322555</v>
      </c>
      <c r="C482" s="6">
        <v>1526.7243367318988</v>
      </c>
      <c r="D482" s="6">
        <v>1243.7504745819606</v>
      </c>
      <c r="E482" s="6">
        <v>1397.2164163587158</v>
      </c>
      <c r="H482" t="str">
        <f t="shared" si="49"/>
        <v>NA</v>
      </c>
      <c r="I482">
        <f t="shared" si="50"/>
        <v>-1</v>
      </c>
      <c r="J482" t="str">
        <f t="shared" si="51"/>
        <v>NA</v>
      </c>
      <c r="K482" s="8">
        <f t="shared" si="52"/>
        <v>1415.4949963210165</v>
      </c>
      <c r="L482" s="9">
        <f t="shared" si="53"/>
        <v>0</v>
      </c>
      <c r="M482">
        <f t="shared" si="54"/>
        <v>0</v>
      </c>
      <c r="N482">
        <f t="shared" si="55"/>
        <v>0</v>
      </c>
    </row>
    <row r="483" spans="1:14" x14ac:dyDescent="0.2">
      <c r="A483" s="5">
        <v>42486</v>
      </c>
      <c r="B483" s="6">
        <v>1409.6490536317799</v>
      </c>
      <c r="C483" s="6">
        <v>1548.091331307352</v>
      </c>
      <c r="D483" s="6">
        <v>1283.0584999874643</v>
      </c>
      <c r="E483" s="6">
        <v>1467.1673888159501</v>
      </c>
      <c r="H483" t="str">
        <f t="shared" si="49"/>
        <v>BUY</v>
      </c>
      <c r="I483">
        <f t="shared" si="50"/>
        <v>1</v>
      </c>
      <c r="J483" t="str">
        <f t="shared" si="51"/>
        <v>BUY</v>
      </c>
      <c r="K483" s="8">
        <f t="shared" si="52"/>
        <v>1467.1673888159501</v>
      </c>
      <c r="L483" s="9">
        <f t="shared" si="53"/>
        <v>-3.6504821726134097E-2</v>
      </c>
      <c r="M483">
        <f t="shared" si="54"/>
        <v>0</v>
      </c>
      <c r="N483">
        <f t="shared" si="55"/>
        <v>1</v>
      </c>
    </row>
    <row r="484" spans="1:14" x14ac:dyDescent="0.2">
      <c r="A484" s="5">
        <v>42487</v>
      </c>
      <c r="B484" s="6">
        <v>1395.7739128197027</v>
      </c>
      <c r="C484" s="6">
        <v>1544.6560527590675</v>
      </c>
      <c r="D484" s="6">
        <v>1247.7982387277527</v>
      </c>
      <c r="E484" s="6">
        <v>1421.1402508021897</v>
      </c>
      <c r="H484" t="str">
        <f t="shared" si="49"/>
        <v>NA</v>
      </c>
      <c r="I484">
        <f t="shared" si="50"/>
        <v>1</v>
      </c>
      <c r="J484" t="str">
        <f t="shared" si="51"/>
        <v>NA</v>
      </c>
      <c r="K484" s="8">
        <f t="shared" si="52"/>
        <v>1467.1673888159501</v>
      </c>
      <c r="L484" s="9">
        <f t="shared" si="53"/>
        <v>0</v>
      </c>
      <c r="M484">
        <f t="shared" si="54"/>
        <v>0</v>
      </c>
      <c r="N484">
        <f t="shared" si="55"/>
        <v>0</v>
      </c>
    </row>
    <row r="485" spans="1:14" x14ac:dyDescent="0.2">
      <c r="A485" s="5">
        <v>42488</v>
      </c>
      <c r="B485" s="6">
        <v>1373.7049635156563</v>
      </c>
      <c r="C485" s="6">
        <v>1491.6680768791252</v>
      </c>
      <c r="D485" s="6">
        <v>1225.9709060998678</v>
      </c>
      <c r="E485" s="6">
        <v>1397.8363107697573</v>
      </c>
      <c r="H485" t="str">
        <f t="shared" si="49"/>
        <v>NA</v>
      </c>
      <c r="I485">
        <f t="shared" si="50"/>
        <v>1</v>
      </c>
      <c r="J485" t="str">
        <f t="shared" si="51"/>
        <v>NA</v>
      </c>
      <c r="K485" s="8">
        <f t="shared" si="52"/>
        <v>1467.1673888159501</v>
      </c>
      <c r="L485" s="9">
        <f t="shared" si="53"/>
        <v>0</v>
      </c>
      <c r="M485">
        <f t="shared" si="54"/>
        <v>0</v>
      </c>
      <c r="N485">
        <f t="shared" si="55"/>
        <v>0</v>
      </c>
    </row>
    <row r="486" spans="1:14" x14ac:dyDescent="0.2">
      <c r="A486" s="5">
        <v>42489</v>
      </c>
      <c r="B486" s="6">
        <v>1333.6404504685486</v>
      </c>
      <c r="C486" s="6">
        <v>1472.2168554693014</v>
      </c>
      <c r="D486" s="6">
        <v>1187.3151766561118</v>
      </c>
      <c r="E486" s="6">
        <v>1323.2731095873226</v>
      </c>
      <c r="H486" t="str">
        <f t="shared" si="49"/>
        <v>SELL</v>
      </c>
      <c r="I486">
        <f t="shared" si="50"/>
        <v>-1</v>
      </c>
      <c r="J486" t="str">
        <f t="shared" si="51"/>
        <v>SELL</v>
      </c>
      <c r="K486" s="8">
        <f t="shared" si="52"/>
        <v>1323.2731095873226</v>
      </c>
      <c r="L486" s="9">
        <f t="shared" si="53"/>
        <v>-9.8076252461387306E-2</v>
      </c>
      <c r="M486">
        <f t="shared" si="54"/>
        <v>0</v>
      </c>
      <c r="N486">
        <f t="shared" si="55"/>
        <v>1</v>
      </c>
    </row>
    <row r="487" spans="1:14" x14ac:dyDescent="0.2">
      <c r="A487" s="5">
        <v>42490</v>
      </c>
      <c r="B487" s="6">
        <v>1360.5431279640643</v>
      </c>
      <c r="C487" s="6">
        <v>1491.1987977325477</v>
      </c>
      <c r="D487" s="6">
        <v>1219.6063268551318</v>
      </c>
      <c r="E487" s="6">
        <v>1375.6102684189309</v>
      </c>
      <c r="H487" t="str">
        <f t="shared" si="49"/>
        <v>NA</v>
      </c>
      <c r="I487">
        <f t="shared" si="50"/>
        <v>-1</v>
      </c>
      <c r="J487" t="str">
        <f t="shared" si="51"/>
        <v>NA</v>
      </c>
      <c r="K487" s="8">
        <f t="shared" si="52"/>
        <v>1323.2731095873226</v>
      </c>
      <c r="L487" s="9">
        <f t="shared" si="53"/>
        <v>0</v>
      </c>
      <c r="M487">
        <f t="shared" si="54"/>
        <v>0</v>
      </c>
      <c r="N487">
        <f t="shared" si="55"/>
        <v>0</v>
      </c>
    </row>
    <row r="488" spans="1:14" x14ac:dyDescent="0.2">
      <c r="A488" s="5">
        <v>42491</v>
      </c>
      <c r="B488" s="6">
        <v>1391.1332758618471</v>
      </c>
      <c r="C488" s="6">
        <v>1539.8738660277572</v>
      </c>
      <c r="D488" s="6">
        <v>1252.6674753223269</v>
      </c>
      <c r="E488" s="6">
        <v>1385.7846648054574</v>
      </c>
      <c r="H488" t="str">
        <f t="shared" si="49"/>
        <v>NA</v>
      </c>
      <c r="I488">
        <f t="shared" si="50"/>
        <v>-1</v>
      </c>
      <c r="J488" t="str">
        <f t="shared" si="51"/>
        <v>NA</v>
      </c>
      <c r="K488" s="8">
        <f t="shared" si="52"/>
        <v>1323.2731095873226</v>
      </c>
      <c r="L488" s="9">
        <f t="shared" si="53"/>
        <v>0</v>
      </c>
      <c r="M488">
        <f t="shared" si="54"/>
        <v>0</v>
      </c>
      <c r="N488">
        <f t="shared" si="55"/>
        <v>0</v>
      </c>
    </row>
    <row r="489" spans="1:14" x14ac:dyDescent="0.2">
      <c r="A489" s="5">
        <v>42492</v>
      </c>
      <c r="B489" s="6">
        <v>1408.390054155152</v>
      </c>
      <c r="C489" s="6">
        <v>1556.5889422319519</v>
      </c>
      <c r="D489" s="6">
        <v>1261.6110274126813</v>
      </c>
      <c r="E489" s="6">
        <v>1395.5279430457072</v>
      </c>
      <c r="H489" t="str">
        <f t="shared" si="49"/>
        <v>NA</v>
      </c>
      <c r="I489">
        <f t="shared" si="50"/>
        <v>-1</v>
      </c>
      <c r="J489" t="str">
        <f t="shared" si="51"/>
        <v>NA</v>
      </c>
      <c r="K489" s="8">
        <f t="shared" si="52"/>
        <v>1323.2731095873226</v>
      </c>
      <c r="L489" s="9">
        <f t="shared" si="53"/>
        <v>0</v>
      </c>
      <c r="M489">
        <f t="shared" si="54"/>
        <v>0</v>
      </c>
      <c r="N489">
        <f t="shared" si="55"/>
        <v>0</v>
      </c>
    </row>
    <row r="490" spans="1:14" x14ac:dyDescent="0.2">
      <c r="A490" s="5">
        <v>42493</v>
      </c>
      <c r="B490" s="6">
        <v>1407.6711497046599</v>
      </c>
      <c r="C490" s="6">
        <v>1540.6398800066891</v>
      </c>
      <c r="D490" s="6">
        <v>1283.67634568321</v>
      </c>
      <c r="E490" s="6">
        <v>1426.2994023359822</v>
      </c>
      <c r="H490" t="str">
        <f t="shared" si="49"/>
        <v>BUY</v>
      </c>
      <c r="I490">
        <f t="shared" si="50"/>
        <v>1</v>
      </c>
      <c r="J490" t="str">
        <f t="shared" si="51"/>
        <v>BUY</v>
      </c>
      <c r="K490" s="8">
        <f t="shared" si="52"/>
        <v>1426.2994023359822</v>
      </c>
      <c r="L490" s="9">
        <f t="shared" si="53"/>
        <v>-7.7857164936110251E-2</v>
      </c>
      <c r="M490">
        <f t="shared" si="54"/>
        <v>0</v>
      </c>
      <c r="N490">
        <f t="shared" si="55"/>
        <v>1</v>
      </c>
    </row>
    <row r="491" spans="1:14" x14ac:dyDescent="0.2">
      <c r="A491" s="5">
        <v>42494</v>
      </c>
      <c r="B491" s="6">
        <v>1378.9163653415528</v>
      </c>
      <c r="C491" s="6">
        <v>1510.3558860353121</v>
      </c>
      <c r="D491" s="6">
        <v>1241.7576859088406</v>
      </c>
      <c r="E491" s="6">
        <v>1423.1557441017897</v>
      </c>
      <c r="H491" t="str">
        <f t="shared" si="49"/>
        <v>NA</v>
      </c>
      <c r="I491">
        <f t="shared" si="50"/>
        <v>1</v>
      </c>
      <c r="J491" t="str">
        <f t="shared" si="51"/>
        <v>NA</v>
      </c>
      <c r="K491" s="8">
        <f t="shared" si="52"/>
        <v>1426.2994023359822</v>
      </c>
      <c r="L491" s="9">
        <f t="shared" si="53"/>
        <v>0</v>
      </c>
      <c r="M491">
        <f t="shared" si="54"/>
        <v>0</v>
      </c>
      <c r="N491">
        <f t="shared" si="55"/>
        <v>0</v>
      </c>
    </row>
    <row r="492" spans="1:14" x14ac:dyDescent="0.2">
      <c r="A492" s="5">
        <v>42495</v>
      </c>
      <c r="B492" s="6">
        <v>1339.2157698757096</v>
      </c>
      <c r="C492" s="6">
        <v>1469.4668871894207</v>
      </c>
      <c r="D492" s="6">
        <v>1235.8119622223826</v>
      </c>
      <c r="E492" s="6">
        <v>1355.9746243909192</v>
      </c>
      <c r="H492" t="str">
        <f t="shared" si="49"/>
        <v>SELL</v>
      </c>
      <c r="I492">
        <f t="shared" si="50"/>
        <v>-1</v>
      </c>
      <c r="J492" t="str">
        <f t="shared" si="51"/>
        <v>SELL</v>
      </c>
      <c r="K492" s="8">
        <f t="shared" si="52"/>
        <v>1355.9746243909192</v>
      </c>
      <c r="L492" s="9">
        <f t="shared" si="53"/>
        <v>-4.930576134988604E-2</v>
      </c>
      <c r="M492">
        <f t="shared" si="54"/>
        <v>0</v>
      </c>
      <c r="N492">
        <f t="shared" si="55"/>
        <v>1</v>
      </c>
    </row>
    <row r="493" spans="1:14" x14ac:dyDescent="0.2">
      <c r="A493" s="5">
        <v>42496</v>
      </c>
      <c r="B493" s="6">
        <v>1338.5187344318078</v>
      </c>
      <c r="C493" s="6">
        <v>1503.0434926297889</v>
      </c>
      <c r="D493" s="6">
        <v>1188.8720379711633</v>
      </c>
      <c r="E493" s="6">
        <v>1357.6046727578578</v>
      </c>
      <c r="H493" t="str">
        <f t="shared" si="49"/>
        <v>NA</v>
      </c>
      <c r="I493">
        <f t="shared" si="50"/>
        <v>-1</v>
      </c>
      <c r="J493" t="str">
        <f t="shared" si="51"/>
        <v>NA</v>
      </c>
      <c r="K493" s="8">
        <f t="shared" si="52"/>
        <v>1355.9746243909192</v>
      </c>
      <c r="L493" s="9">
        <f t="shared" si="53"/>
        <v>0</v>
      </c>
      <c r="M493">
        <f t="shared" si="54"/>
        <v>0</v>
      </c>
      <c r="N493">
        <f t="shared" si="55"/>
        <v>0</v>
      </c>
    </row>
    <row r="494" spans="1:14" x14ac:dyDescent="0.2">
      <c r="A494" s="5">
        <v>42497</v>
      </c>
      <c r="B494" s="6">
        <v>1375.6712610787117</v>
      </c>
      <c r="C494" s="6">
        <v>1502.4139386781046</v>
      </c>
      <c r="D494" s="6">
        <v>1238.4861245351449</v>
      </c>
      <c r="E494" s="6">
        <v>1363.6587452722817</v>
      </c>
      <c r="H494" t="str">
        <f t="shared" si="49"/>
        <v>NA</v>
      </c>
      <c r="I494">
        <f t="shared" si="50"/>
        <v>-1</v>
      </c>
      <c r="J494" t="str">
        <f t="shared" si="51"/>
        <v>NA</v>
      </c>
      <c r="K494" s="8">
        <f t="shared" si="52"/>
        <v>1355.9746243909192</v>
      </c>
      <c r="L494" s="9">
        <f t="shared" si="53"/>
        <v>0</v>
      </c>
      <c r="M494">
        <f t="shared" si="54"/>
        <v>0</v>
      </c>
      <c r="N494">
        <f t="shared" si="55"/>
        <v>0</v>
      </c>
    </row>
    <row r="495" spans="1:14" x14ac:dyDescent="0.2">
      <c r="A495" s="5">
        <v>42498</v>
      </c>
      <c r="B495" s="6">
        <v>1437.6595940976529</v>
      </c>
      <c r="C495" s="6">
        <v>1566.3077291449308</v>
      </c>
      <c r="D495" s="6">
        <v>1273.8938331811005</v>
      </c>
      <c r="E495" s="6">
        <v>1498.4520000132457</v>
      </c>
      <c r="H495" t="str">
        <f t="shared" si="49"/>
        <v>BUY</v>
      </c>
      <c r="I495">
        <f t="shared" si="50"/>
        <v>1</v>
      </c>
      <c r="J495" t="str">
        <f t="shared" si="51"/>
        <v>BUY</v>
      </c>
      <c r="K495" s="8">
        <f t="shared" si="52"/>
        <v>1498.4520000132457</v>
      </c>
      <c r="L495" s="9">
        <f t="shared" si="53"/>
        <v>-0.10507377723703708</v>
      </c>
      <c r="M495">
        <f t="shared" si="54"/>
        <v>0</v>
      </c>
      <c r="N495">
        <f t="shared" si="55"/>
        <v>1</v>
      </c>
    </row>
    <row r="496" spans="1:14" x14ac:dyDescent="0.2">
      <c r="A496" s="5">
        <v>42499</v>
      </c>
      <c r="B496" s="6">
        <v>1476.3532788226869</v>
      </c>
      <c r="C496" s="6">
        <v>1619.386026288787</v>
      </c>
      <c r="D496" s="6">
        <v>1353.9790365687475</v>
      </c>
      <c r="E496" s="6">
        <v>1545.5629338479107</v>
      </c>
      <c r="H496" t="str">
        <f t="shared" si="49"/>
        <v>BUY</v>
      </c>
      <c r="I496">
        <f t="shared" si="50"/>
        <v>1</v>
      </c>
      <c r="J496" t="str">
        <f t="shared" si="51"/>
        <v>NA</v>
      </c>
      <c r="K496" s="8">
        <f t="shared" si="52"/>
        <v>1498.4520000132457</v>
      </c>
      <c r="L496" s="9">
        <f t="shared" si="53"/>
        <v>0</v>
      </c>
      <c r="M496">
        <f t="shared" si="54"/>
        <v>0</v>
      </c>
      <c r="N496">
        <f t="shared" si="55"/>
        <v>0</v>
      </c>
    </row>
    <row r="497" spans="1:14" x14ac:dyDescent="0.2">
      <c r="A497" s="5">
        <v>42500</v>
      </c>
      <c r="B497" s="6">
        <v>1471.5236203873403</v>
      </c>
      <c r="C497" s="6">
        <v>1594.6257553192513</v>
      </c>
      <c r="D497" s="6">
        <v>1319.368235295927</v>
      </c>
      <c r="E497" s="6">
        <v>1461.2168946119691</v>
      </c>
      <c r="H497" t="str">
        <f t="shared" si="49"/>
        <v>NA</v>
      </c>
      <c r="I497">
        <f t="shared" si="50"/>
        <v>1</v>
      </c>
      <c r="J497" t="str">
        <f t="shared" si="51"/>
        <v>NA</v>
      </c>
      <c r="K497" s="8">
        <f t="shared" si="52"/>
        <v>1498.4520000132457</v>
      </c>
      <c r="L497" s="9">
        <f t="shared" si="53"/>
        <v>0</v>
      </c>
      <c r="M497">
        <f t="shared" si="54"/>
        <v>0</v>
      </c>
      <c r="N497">
        <f t="shared" si="55"/>
        <v>0</v>
      </c>
    </row>
    <row r="498" spans="1:14" x14ac:dyDescent="0.2">
      <c r="A498" s="5">
        <v>42501</v>
      </c>
      <c r="B498" s="6">
        <v>1480.2515139092297</v>
      </c>
      <c r="C498" s="6">
        <v>1612.8978167332587</v>
      </c>
      <c r="D498" s="6">
        <v>1318.7307023088811</v>
      </c>
      <c r="E498" s="6">
        <v>1507.5345145493206</v>
      </c>
      <c r="H498" t="str">
        <f t="shared" si="49"/>
        <v>NA</v>
      </c>
      <c r="I498">
        <f t="shared" si="50"/>
        <v>1</v>
      </c>
      <c r="J498" t="str">
        <f t="shared" si="51"/>
        <v>NA</v>
      </c>
      <c r="K498" s="8">
        <f t="shared" si="52"/>
        <v>1498.4520000132457</v>
      </c>
      <c r="L498" s="9">
        <f t="shared" si="53"/>
        <v>0</v>
      </c>
      <c r="M498">
        <f t="shared" si="54"/>
        <v>0</v>
      </c>
      <c r="N498">
        <f t="shared" si="55"/>
        <v>0</v>
      </c>
    </row>
    <row r="499" spans="1:14" x14ac:dyDescent="0.2">
      <c r="A499" s="5">
        <v>42502</v>
      </c>
      <c r="B499" s="6">
        <v>1451.8838241114258</v>
      </c>
      <c r="C499" s="6">
        <v>1584.5793543970676</v>
      </c>
      <c r="D499" s="6">
        <v>1308.6109197004544</v>
      </c>
      <c r="E499" s="6">
        <v>1466.9588279569066</v>
      </c>
      <c r="H499" t="str">
        <f t="shared" si="49"/>
        <v>NA</v>
      </c>
      <c r="I499">
        <f t="shared" si="50"/>
        <v>1</v>
      </c>
      <c r="J499" t="str">
        <f t="shared" si="51"/>
        <v>NA</v>
      </c>
      <c r="K499" s="8">
        <f t="shared" si="52"/>
        <v>1498.4520000132457</v>
      </c>
      <c r="L499" s="9">
        <f t="shared" si="53"/>
        <v>0</v>
      </c>
      <c r="M499">
        <f t="shared" si="54"/>
        <v>0</v>
      </c>
      <c r="N499">
        <f t="shared" si="55"/>
        <v>0</v>
      </c>
    </row>
    <row r="500" spans="1:14" x14ac:dyDescent="0.2">
      <c r="A500" s="5">
        <v>42503</v>
      </c>
      <c r="B500" s="6">
        <v>1465.1616351968253</v>
      </c>
      <c r="C500" s="6">
        <v>1591.2019471668393</v>
      </c>
      <c r="D500" s="6">
        <v>1308.3823316174114</v>
      </c>
      <c r="E500" s="6">
        <v>1463.6166259948388</v>
      </c>
      <c r="H500" t="str">
        <f t="shared" si="49"/>
        <v>NA</v>
      </c>
      <c r="I500">
        <f t="shared" si="50"/>
        <v>1</v>
      </c>
      <c r="J500" t="str">
        <f t="shared" si="51"/>
        <v>NA</v>
      </c>
      <c r="K500" s="8">
        <f t="shared" si="52"/>
        <v>1498.4520000132457</v>
      </c>
      <c r="L500" s="9">
        <f t="shared" si="53"/>
        <v>0</v>
      </c>
      <c r="M500">
        <f t="shared" si="54"/>
        <v>0</v>
      </c>
      <c r="N500">
        <f t="shared" si="55"/>
        <v>0</v>
      </c>
    </row>
    <row r="501" spans="1:14" x14ac:dyDescent="0.2">
      <c r="A501" s="5">
        <v>42504</v>
      </c>
      <c r="B501" s="6">
        <v>1432.415540004733</v>
      </c>
      <c r="C501" s="6">
        <v>1590.4089787425489</v>
      </c>
      <c r="D501" s="6">
        <v>1299.635297325889</v>
      </c>
      <c r="E501" s="6">
        <v>1468.4230310927303</v>
      </c>
      <c r="H501" t="str">
        <f t="shared" si="49"/>
        <v>NA</v>
      </c>
      <c r="I501">
        <f t="shared" si="50"/>
        <v>1</v>
      </c>
      <c r="J501" t="str">
        <f t="shared" si="51"/>
        <v>NA</v>
      </c>
      <c r="K501" s="8">
        <f t="shared" si="52"/>
        <v>1498.4520000132457</v>
      </c>
      <c r="L501" s="9">
        <f t="shared" si="53"/>
        <v>0</v>
      </c>
      <c r="M501">
        <f t="shared" si="54"/>
        <v>0</v>
      </c>
      <c r="N501">
        <f t="shared" si="55"/>
        <v>0</v>
      </c>
    </row>
    <row r="502" spans="1:14" x14ac:dyDescent="0.2">
      <c r="A502" s="5">
        <v>42505</v>
      </c>
      <c r="B502" s="6">
        <v>1424.9621361504483</v>
      </c>
      <c r="C502" s="6">
        <v>1573.1226040671497</v>
      </c>
      <c r="D502" s="6">
        <v>1275.3343531192297</v>
      </c>
      <c r="E502" s="6">
        <v>1488.4901241132482</v>
      </c>
      <c r="H502" t="str">
        <f t="shared" si="49"/>
        <v>NA</v>
      </c>
      <c r="I502">
        <f t="shared" si="50"/>
        <v>1</v>
      </c>
      <c r="J502" t="str">
        <f t="shared" si="51"/>
        <v>NA</v>
      </c>
      <c r="K502" s="8">
        <f t="shared" si="52"/>
        <v>1498.4520000132457</v>
      </c>
      <c r="L502" s="9">
        <f t="shared" si="53"/>
        <v>0</v>
      </c>
      <c r="M502">
        <f t="shared" si="54"/>
        <v>0</v>
      </c>
      <c r="N502">
        <f t="shared" si="55"/>
        <v>0</v>
      </c>
    </row>
    <row r="503" spans="1:14" x14ac:dyDescent="0.2">
      <c r="A503" s="5">
        <v>42506</v>
      </c>
      <c r="B503" s="6">
        <v>1408.8729224509252</v>
      </c>
      <c r="C503" s="6">
        <v>1560.0809489596293</v>
      </c>
      <c r="D503" s="6">
        <v>1256.4039569642036</v>
      </c>
      <c r="E503" s="6">
        <v>1395.9282299071001</v>
      </c>
      <c r="H503" t="str">
        <f t="shared" si="49"/>
        <v>SELL</v>
      </c>
      <c r="I503">
        <f t="shared" si="50"/>
        <v>-1</v>
      </c>
      <c r="J503" t="str">
        <f t="shared" si="51"/>
        <v>SELL</v>
      </c>
      <c r="K503" s="8">
        <f t="shared" si="52"/>
        <v>1395.9282299071001</v>
      </c>
      <c r="L503" s="9">
        <f t="shared" si="53"/>
        <v>-6.8419789292709601E-2</v>
      </c>
      <c r="M503">
        <f t="shared" si="54"/>
        <v>0</v>
      </c>
      <c r="N503">
        <f t="shared" si="55"/>
        <v>1</v>
      </c>
    </row>
    <row r="504" spans="1:14" x14ac:dyDescent="0.2">
      <c r="A504" s="5">
        <v>42507</v>
      </c>
      <c r="B504" s="6">
        <v>1437.9106406179415</v>
      </c>
      <c r="C504" s="6">
        <v>1597.3050775282743</v>
      </c>
      <c r="D504" s="6">
        <v>1306.9808667126545</v>
      </c>
      <c r="E504" s="6">
        <v>1440.980417399091</v>
      </c>
      <c r="H504" t="str">
        <f t="shared" si="49"/>
        <v>NA</v>
      </c>
      <c r="I504">
        <f t="shared" si="50"/>
        <v>-1</v>
      </c>
      <c r="J504" t="str">
        <f t="shared" si="51"/>
        <v>NA</v>
      </c>
      <c r="K504" s="8">
        <f t="shared" si="52"/>
        <v>1395.9282299071001</v>
      </c>
      <c r="L504" s="9">
        <f t="shared" si="53"/>
        <v>0</v>
      </c>
      <c r="M504">
        <f t="shared" si="54"/>
        <v>0</v>
      </c>
      <c r="N504">
        <f t="shared" si="55"/>
        <v>0</v>
      </c>
    </row>
    <row r="505" spans="1:14" x14ac:dyDescent="0.2">
      <c r="A505" s="5">
        <v>42508</v>
      </c>
      <c r="B505" s="6">
        <v>1417.5382328466565</v>
      </c>
      <c r="C505" s="6">
        <v>1571.1738839782504</v>
      </c>
      <c r="D505" s="6">
        <v>1268.7775153036891</v>
      </c>
      <c r="E505" s="6">
        <v>1417.9160987691109</v>
      </c>
      <c r="H505" t="str">
        <f t="shared" si="49"/>
        <v>NA</v>
      </c>
      <c r="I505">
        <f t="shared" si="50"/>
        <v>-1</v>
      </c>
      <c r="J505" t="str">
        <f t="shared" si="51"/>
        <v>NA</v>
      </c>
      <c r="K505" s="8">
        <f t="shared" si="52"/>
        <v>1395.9282299071001</v>
      </c>
      <c r="L505" s="9">
        <f t="shared" si="53"/>
        <v>0</v>
      </c>
      <c r="M505">
        <f t="shared" si="54"/>
        <v>0</v>
      </c>
      <c r="N505">
        <f t="shared" si="55"/>
        <v>0</v>
      </c>
    </row>
    <row r="506" spans="1:14" x14ac:dyDescent="0.2">
      <c r="A506" s="5">
        <v>42509</v>
      </c>
      <c r="B506" s="6">
        <v>1379.7856841294094</v>
      </c>
      <c r="C506" s="6">
        <v>1518.323733895375</v>
      </c>
      <c r="D506" s="6">
        <v>1217.0441631367639</v>
      </c>
      <c r="E506" s="6">
        <v>1370.8114727335619</v>
      </c>
      <c r="H506" t="str">
        <f t="shared" si="49"/>
        <v>SELL</v>
      </c>
      <c r="I506">
        <f t="shared" si="50"/>
        <v>-1</v>
      </c>
      <c r="J506" t="str">
        <f t="shared" si="51"/>
        <v>NA</v>
      </c>
      <c r="K506" s="8">
        <f t="shared" si="52"/>
        <v>1395.9282299071001</v>
      </c>
      <c r="L506" s="9">
        <f t="shared" si="53"/>
        <v>0</v>
      </c>
      <c r="M506">
        <f t="shared" si="54"/>
        <v>0</v>
      </c>
      <c r="N506">
        <f t="shared" si="55"/>
        <v>0</v>
      </c>
    </row>
    <row r="507" spans="1:14" x14ac:dyDescent="0.2">
      <c r="A507" s="5">
        <v>42510</v>
      </c>
      <c r="B507" s="6">
        <v>1382.1903551424639</v>
      </c>
      <c r="C507" s="6">
        <v>1528.4976096164698</v>
      </c>
      <c r="D507" s="6">
        <v>1245.8004580293634</v>
      </c>
      <c r="E507" s="6">
        <v>1371.9452544652888</v>
      </c>
      <c r="H507" t="str">
        <f t="shared" si="49"/>
        <v>NA</v>
      </c>
      <c r="I507">
        <f t="shared" si="50"/>
        <v>-1</v>
      </c>
      <c r="J507" t="str">
        <f t="shared" si="51"/>
        <v>NA</v>
      </c>
      <c r="K507" s="8">
        <f t="shared" si="52"/>
        <v>1395.9282299071001</v>
      </c>
      <c r="L507" s="9">
        <f t="shared" si="53"/>
        <v>0</v>
      </c>
      <c r="M507">
        <f t="shared" si="54"/>
        <v>0</v>
      </c>
      <c r="N507">
        <f t="shared" si="55"/>
        <v>0</v>
      </c>
    </row>
    <row r="508" spans="1:14" x14ac:dyDescent="0.2">
      <c r="A508" s="5">
        <v>42511</v>
      </c>
      <c r="B508" s="6">
        <v>1344.0966792415097</v>
      </c>
      <c r="C508" s="6">
        <v>1481.7885591353922</v>
      </c>
      <c r="D508" s="6">
        <v>1206.6298690085698</v>
      </c>
      <c r="E508" s="6">
        <v>1337.3357839224616</v>
      </c>
      <c r="H508" t="str">
        <f t="shared" si="49"/>
        <v>SELL</v>
      </c>
      <c r="I508">
        <f t="shared" si="50"/>
        <v>-1</v>
      </c>
      <c r="J508" t="str">
        <f t="shared" si="51"/>
        <v>NA</v>
      </c>
      <c r="K508" s="8">
        <f t="shared" si="52"/>
        <v>1395.9282299071001</v>
      </c>
      <c r="L508" s="9">
        <f t="shared" si="53"/>
        <v>0</v>
      </c>
      <c r="M508">
        <f t="shared" si="54"/>
        <v>0</v>
      </c>
      <c r="N508">
        <f t="shared" si="55"/>
        <v>0</v>
      </c>
    </row>
    <row r="509" spans="1:14" x14ac:dyDescent="0.2">
      <c r="A509" s="5">
        <v>42512</v>
      </c>
      <c r="B509" s="6">
        <v>1310.8407440508743</v>
      </c>
      <c r="C509" s="6">
        <v>1469.6732250159316</v>
      </c>
      <c r="D509" s="6">
        <v>1184.9943060112851</v>
      </c>
      <c r="E509" s="6">
        <v>1339.3679030647816</v>
      </c>
      <c r="H509" t="str">
        <f t="shared" si="49"/>
        <v>NA</v>
      </c>
      <c r="I509">
        <f t="shared" si="50"/>
        <v>-1</v>
      </c>
      <c r="J509" t="str">
        <f t="shared" si="51"/>
        <v>NA</v>
      </c>
      <c r="K509" s="8">
        <f t="shared" si="52"/>
        <v>1395.9282299071001</v>
      </c>
      <c r="L509" s="9">
        <f t="shared" si="53"/>
        <v>0</v>
      </c>
      <c r="M509">
        <f t="shared" si="54"/>
        <v>0</v>
      </c>
      <c r="N509">
        <f t="shared" si="55"/>
        <v>0</v>
      </c>
    </row>
    <row r="510" spans="1:14" x14ac:dyDescent="0.2">
      <c r="A510" s="5">
        <v>42513</v>
      </c>
      <c r="B510" s="6">
        <v>1351.0428847428686</v>
      </c>
      <c r="C510" s="6">
        <v>1484.0170736895395</v>
      </c>
      <c r="D510" s="6">
        <v>1215.6573289815269</v>
      </c>
      <c r="E510" s="6">
        <v>1348.5870675915555</v>
      </c>
      <c r="H510" t="str">
        <f t="shared" si="49"/>
        <v>NA</v>
      </c>
      <c r="I510">
        <f t="shared" si="50"/>
        <v>-1</v>
      </c>
      <c r="J510" t="str">
        <f t="shared" si="51"/>
        <v>NA</v>
      </c>
      <c r="K510" s="8">
        <f t="shared" si="52"/>
        <v>1395.9282299071001</v>
      </c>
      <c r="L510" s="9">
        <f t="shared" si="53"/>
        <v>0</v>
      </c>
      <c r="M510">
        <f t="shared" si="54"/>
        <v>0</v>
      </c>
      <c r="N510">
        <f t="shared" si="55"/>
        <v>0</v>
      </c>
    </row>
    <row r="511" spans="1:14" x14ac:dyDescent="0.2">
      <c r="A511" s="5">
        <v>42514</v>
      </c>
      <c r="B511" s="6">
        <v>1384.1912971775182</v>
      </c>
      <c r="C511" s="6">
        <v>1528.1629689130775</v>
      </c>
      <c r="D511" s="6">
        <v>1238.4079953657142</v>
      </c>
      <c r="E511" s="6">
        <v>1397.3887720937171</v>
      </c>
      <c r="H511" t="str">
        <f t="shared" si="49"/>
        <v>BUY</v>
      </c>
      <c r="I511">
        <f t="shared" si="50"/>
        <v>1</v>
      </c>
      <c r="J511" t="str">
        <f t="shared" si="51"/>
        <v>BUY</v>
      </c>
      <c r="K511" s="8">
        <f t="shared" si="52"/>
        <v>1397.3887720937171</v>
      </c>
      <c r="L511" s="9">
        <f t="shared" si="53"/>
        <v>-1.0462874489716254E-3</v>
      </c>
      <c r="M511">
        <f t="shared" si="54"/>
        <v>0</v>
      </c>
      <c r="N511">
        <f t="shared" si="55"/>
        <v>1</v>
      </c>
    </row>
    <row r="512" spans="1:14" x14ac:dyDescent="0.2">
      <c r="A512" s="5">
        <v>42515</v>
      </c>
      <c r="B512" s="6">
        <v>1380.9729558554152</v>
      </c>
      <c r="C512" s="6">
        <v>1517.6785266243521</v>
      </c>
      <c r="D512" s="6">
        <v>1233.9400537900567</v>
      </c>
      <c r="E512" s="6">
        <v>1404.2549946795612</v>
      </c>
      <c r="H512" t="str">
        <f t="shared" si="49"/>
        <v>BUY</v>
      </c>
      <c r="I512">
        <f t="shared" si="50"/>
        <v>1</v>
      </c>
      <c r="J512" t="str">
        <f t="shared" si="51"/>
        <v>NA</v>
      </c>
      <c r="K512" s="8">
        <f t="shared" si="52"/>
        <v>1397.3887720937171</v>
      </c>
      <c r="L512" s="9">
        <f t="shared" si="53"/>
        <v>0</v>
      </c>
      <c r="M512">
        <f t="shared" si="54"/>
        <v>0</v>
      </c>
      <c r="N512">
        <f t="shared" si="55"/>
        <v>0</v>
      </c>
    </row>
    <row r="513" spans="1:14" x14ac:dyDescent="0.2">
      <c r="A513" s="5">
        <v>42516</v>
      </c>
      <c r="B513" s="6">
        <v>1400.3032531803626</v>
      </c>
      <c r="C513" s="6">
        <v>1529.1577251352217</v>
      </c>
      <c r="D513" s="6">
        <v>1264.6693004388001</v>
      </c>
      <c r="E513" s="6">
        <v>1417.1751967555297</v>
      </c>
      <c r="H513" t="str">
        <f t="shared" si="49"/>
        <v>BUY</v>
      </c>
      <c r="I513">
        <f t="shared" si="50"/>
        <v>1</v>
      </c>
      <c r="J513" t="str">
        <f t="shared" si="51"/>
        <v>NA</v>
      </c>
      <c r="K513" s="8">
        <f t="shared" si="52"/>
        <v>1397.3887720937171</v>
      </c>
      <c r="L513" s="9">
        <f t="shared" si="53"/>
        <v>0</v>
      </c>
      <c r="M513">
        <f t="shared" si="54"/>
        <v>0</v>
      </c>
      <c r="N513">
        <f t="shared" si="55"/>
        <v>0</v>
      </c>
    </row>
    <row r="514" spans="1:14" x14ac:dyDescent="0.2">
      <c r="A514" s="5">
        <v>42517</v>
      </c>
      <c r="B514" s="6">
        <v>1376.9378128571548</v>
      </c>
      <c r="C514" s="6">
        <v>1505.1733867899395</v>
      </c>
      <c r="D514" s="6">
        <v>1262.3355829863378</v>
      </c>
      <c r="E514" s="6">
        <v>1433.6103199727738</v>
      </c>
      <c r="H514" t="str">
        <f t="shared" si="49"/>
        <v>BUY</v>
      </c>
      <c r="I514">
        <f t="shared" si="50"/>
        <v>1</v>
      </c>
      <c r="J514" t="str">
        <f t="shared" si="51"/>
        <v>NA</v>
      </c>
      <c r="K514" s="8">
        <f t="shared" si="52"/>
        <v>1397.3887720937171</v>
      </c>
      <c r="L514" s="9">
        <f t="shared" si="53"/>
        <v>0</v>
      </c>
      <c r="M514">
        <f t="shared" si="54"/>
        <v>0</v>
      </c>
      <c r="N514">
        <f t="shared" si="55"/>
        <v>0</v>
      </c>
    </row>
    <row r="515" spans="1:14" x14ac:dyDescent="0.2">
      <c r="A515" s="5">
        <v>42518</v>
      </c>
      <c r="B515" s="6">
        <v>1411.4990563746296</v>
      </c>
      <c r="C515" s="6">
        <v>1543.6466456162987</v>
      </c>
      <c r="D515" s="6">
        <v>1258.7824996673712</v>
      </c>
      <c r="E515" s="6">
        <v>1433.7198221778983</v>
      </c>
      <c r="H515" t="str">
        <f t="shared" si="49"/>
        <v>BUY</v>
      </c>
      <c r="I515">
        <f t="shared" si="50"/>
        <v>1</v>
      </c>
      <c r="J515" t="str">
        <f t="shared" si="51"/>
        <v>NA</v>
      </c>
      <c r="K515" s="8">
        <f t="shared" si="52"/>
        <v>1397.3887720937171</v>
      </c>
      <c r="L515" s="9">
        <f t="shared" si="53"/>
        <v>0</v>
      </c>
      <c r="M515">
        <f t="shared" si="54"/>
        <v>0</v>
      </c>
      <c r="N515">
        <f t="shared" si="55"/>
        <v>0</v>
      </c>
    </row>
    <row r="516" spans="1:14" x14ac:dyDescent="0.2">
      <c r="A516" s="5">
        <v>42519</v>
      </c>
      <c r="B516" s="6">
        <v>1462.9414849631921</v>
      </c>
      <c r="C516" s="6">
        <v>1597.480557824882</v>
      </c>
      <c r="D516" s="6">
        <v>1334.782448559529</v>
      </c>
      <c r="E516" s="6">
        <v>1456.2285986165425</v>
      </c>
      <c r="H516" t="str">
        <f t="shared" si="49"/>
        <v>BUY</v>
      </c>
      <c r="I516">
        <f t="shared" si="50"/>
        <v>1</v>
      </c>
      <c r="J516" t="str">
        <f t="shared" si="51"/>
        <v>NA</v>
      </c>
      <c r="K516" s="8">
        <f t="shared" si="52"/>
        <v>1397.3887720937171</v>
      </c>
      <c r="L516" s="9">
        <f t="shared" si="53"/>
        <v>0</v>
      </c>
      <c r="M516">
        <f t="shared" si="54"/>
        <v>0</v>
      </c>
      <c r="N516">
        <f t="shared" si="55"/>
        <v>0</v>
      </c>
    </row>
    <row r="517" spans="1:14" x14ac:dyDescent="0.2">
      <c r="A517" s="5">
        <v>42520</v>
      </c>
      <c r="B517" s="6">
        <v>1471.3195279042984</v>
      </c>
      <c r="C517" s="6">
        <v>1608.7746813876572</v>
      </c>
      <c r="D517" s="6">
        <v>1294.8360122996644</v>
      </c>
      <c r="E517" s="6">
        <v>1497.8687355905979</v>
      </c>
      <c r="H517" t="str">
        <f t="shared" si="49"/>
        <v>BUY</v>
      </c>
      <c r="I517">
        <f t="shared" si="50"/>
        <v>1</v>
      </c>
      <c r="J517" t="str">
        <f t="shared" si="51"/>
        <v>NA</v>
      </c>
      <c r="K517" s="8">
        <f t="shared" si="52"/>
        <v>1397.3887720937171</v>
      </c>
      <c r="L517" s="9">
        <f t="shared" si="53"/>
        <v>0</v>
      </c>
      <c r="M517">
        <f t="shared" si="54"/>
        <v>0</v>
      </c>
      <c r="N517">
        <f t="shared" si="55"/>
        <v>0</v>
      </c>
    </row>
    <row r="518" spans="1:14" x14ac:dyDescent="0.2">
      <c r="A518" s="5">
        <v>42521</v>
      </c>
      <c r="B518" s="6">
        <v>1477.0633531828464</v>
      </c>
      <c r="C518" s="6">
        <v>1616.6541395445249</v>
      </c>
      <c r="D518" s="6">
        <v>1321.6276785164653</v>
      </c>
      <c r="E518" s="6">
        <v>1484.9633925922074</v>
      </c>
      <c r="H518" t="str">
        <f t="shared" si="49"/>
        <v>NA</v>
      </c>
      <c r="I518">
        <f t="shared" si="50"/>
        <v>1</v>
      </c>
      <c r="J518" t="str">
        <f t="shared" si="51"/>
        <v>NA</v>
      </c>
      <c r="K518" s="8">
        <f t="shared" si="52"/>
        <v>1397.3887720937171</v>
      </c>
      <c r="L518" s="9">
        <f t="shared" si="53"/>
        <v>0</v>
      </c>
      <c r="M518">
        <f t="shared" si="54"/>
        <v>0</v>
      </c>
      <c r="N518">
        <f t="shared" si="55"/>
        <v>0</v>
      </c>
    </row>
    <row r="519" spans="1:14" x14ac:dyDescent="0.2">
      <c r="A519" s="5">
        <v>42522</v>
      </c>
      <c r="B519" s="6">
        <v>1470.7781874864843</v>
      </c>
      <c r="C519" s="6">
        <v>1638.5092052746556</v>
      </c>
      <c r="D519" s="6">
        <v>1356.8163307701582</v>
      </c>
      <c r="E519" s="6">
        <v>1497.7954136359256</v>
      </c>
      <c r="H519" t="str">
        <f t="shared" si="49"/>
        <v>NA</v>
      </c>
      <c r="I519">
        <f t="shared" si="50"/>
        <v>1</v>
      </c>
      <c r="J519" t="str">
        <f t="shared" si="51"/>
        <v>NA</v>
      </c>
      <c r="K519" s="8">
        <f t="shared" si="52"/>
        <v>1397.3887720937171</v>
      </c>
      <c r="L519" s="9">
        <f t="shared" si="53"/>
        <v>0</v>
      </c>
      <c r="M519">
        <f t="shared" si="54"/>
        <v>0</v>
      </c>
      <c r="N519">
        <f t="shared" si="55"/>
        <v>0</v>
      </c>
    </row>
    <row r="520" spans="1:14" x14ac:dyDescent="0.2">
      <c r="A520" s="5">
        <v>42523</v>
      </c>
      <c r="B520" s="6">
        <v>1494.428204824794</v>
      </c>
      <c r="C520" s="6">
        <v>1616.5880253607854</v>
      </c>
      <c r="D520" s="6">
        <v>1323.5806256482906</v>
      </c>
      <c r="E520" s="6">
        <v>1510.0055058854277</v>
      </c>
      <c r="H520" t="str">
        <f t="shared" ref="H520:H583" si="56">IF(E520&gt;MAX(E515:E519),"BUY",IF(E520&lt;MIN(E515:E519),"SELL","NA"))</f>
        <v>BUY</v>
      </c>
      <c r="I520">
        <f t="shared" ref="I520:I583" si="57">IF(H520="BUY",1,IF(H520="SELL",-1,I519))</f>
        <v>1</v>
      </c>
      <c r="J520" t="str">
        <f t="shared" ref="J520:J583" si="58">IF(I520&lt;&gt;I519,IF(I520=1,"BUY","SELL"),"NA")</f>
        <v>NA</v>
      </c>
      <c r="K520" s="8">
        <f t="shared" ref="K520:K583" si="59">IF(J520&lt;&gt;"NA",E520,K519)</f>
        <v>1397.3887720937171</v>
      </c>
      <c r="L520" s="9">
        <f t="shared" si="53"/>
        <v>0</v>
      </c>
      <c r="M520">
        <f t="shared" si="54"/>
        <v>0</v>
      </c>
      <c r="N520">
        <f t="shared" si="55"/>
        <v>0</v>
      </c>
    </row>
    <row r="521" spans="1:14" x14ac:dyDescent="0.2">
      <c r="A521" s="5">
        <v>42524</v>
      </c>
      <c r="B521" s="6">
        <v>1457.030812122551</v>
      </c>
      <c r="C521" s="6">
        <v>1587.8450525384294</v>
      </c>
      <c r="D521" s="6">
        <v>1331.990639551253</v>
      </c>
      <c r="E521" s="6">
        <v>1469.6086998435712</v>
      </c>
      <c r="H521" t="str">
        <f t="shared" si="56"/>
        <v>NA</v>
      </c>
      <c r="I521">
        <f t="shared" si="57"/>
        <v>1</v>
      </c>
      <c r="J521" t="str">
        <f t="shared" si="58"/>
        <v>NA</v>
      </c>
      <c r="K521" s="8">
        <f t="shared" si="59"/>
        <v>1397.3887720937171</v>
      </c>
      <c r="L521" s="9">
        <f t="shared" si="53"/>
        <v>0</v>
      </c>
      <c r="M521">
        <f t="shared" si="54"/>
        <v>0</v>
      </c>
      <c r="N521">
        <f t="shared" si="55"/>
        <v>0</v>
      </c>
    </row>
    <row r="522" spans="1:14" x14ac:dyDescent="0.2">
      <c r="A522" s="5">
        <v>42525</v>
      </c>
      <c r="B522" s="6">
        <v>1438.5078906257079</v>
      </c>
      <c r="C522" s="6">
        <v>1583.6544944549705</v>
      </c>
      <c r="D522" s="6">
        <v>1297.6996204732116</v>
      </c>
      <c r="E522" s="6">
        <v>1450.3436727428657</v>
      </c>
      <c r="H522" t="str">
        <f t="shared" si="56"/>
        <v>SELL</v>
      </c>
      <c r="I522">
        <f t="shared" si="57"/>
        <v>-1</v>
      </c>
      <c r="J522" t="str">
        <f t="shared" si="58"/>
        <v>SELL</v>
      </c>
      <c r="K522" s="8">
        <f t="shared" si="59"/>
        <v>1450.3436727428657</v>
      </c>
      <c r="L522" s="9">
        <f t="shared" si="53"/>
        <v>3.7895610517755862E-2</v>
      </c>
      <c r="M522">
        <f t="shared" si="54"/>
        <v>1</v>
      </c>
      <c r="N522">
        <f t="shared" si="55"/>
        <v>0</v>
      </c>
    </row>
    <row r="523" spans="1:14" x14ac:dyDescent="0.2">
      <c r="A523" s="5">
        <v>42526</v>
      </c>
      <c r="B523" s="6">
        <v>1454.0818419170082</v>
      </c>
      <c r="C523" s="6">
        <v>1594.3275296845532</v>
      </c>
      <c r="D523" s="6">
        <v>1315.6167930032213</v>
      </c>
      <c r="E523" s="6">
        <v>1486.0416328996469</v>
      </c>
      <c r="H523" t="str">
        <f t="shared" si="56"/>
        <v>NA</v>
      </c>
      <c r="I523">
        <f t="shared" si="57"/>
        <v>-1</v>
      </c>
      <c r="J523" t="str">
        <f t="shared" si="58"/>
        <v>NA</v>
      </c>
      <c r="K523" s="8">
        <f t="shared" si="59"/>
        <v>1450.3436727428657</v>
      </c>
      <c r="L523" s="9">
        <f t="shared" si="53"/>
        <v>0</v>
      </c>
      <c r="M523">
        <f t="shared" si="54"/>
        <v>0</v>
      </c>
      <c r="N523">
        <f t="shared" si="55"/>
        <v>0</v>
      </c>
    </row>
    <row r="524" spans="1:14" x14ac:dyDescent="0.2">
      <c r="A524" s="5">
        <v>42527</v>
      </c>
      <c r="B524" s="6">
        <v>1486.8084104641246</v>
      </c>
      <c r="C524" s="6">
        <v>1644.8356138093823</v>
      </c>
      <c r="D524" s="6">
        <v>1343.863748274767</v>
      </c>
      <c r="E524" s="6">
        <v>1494.8969572831891</v>
      </c>
      <c r="H524" t="str">
        <f t="shared" si="56"/>
        <v>NA</v>
      </c>
      <c r="I524">
        <f t="shared" si="57"/>
        <v>-1</v>
      </c>
      <c r="J524" t="str">
        <f t="shared" si="58"/>
        <v>NA</v>
      </c>
      <c r="K524" s="8">
        <f t="shared" si="59"/>
        <v>1450.3436727428657</v>
      </c>
      <c r="L524" s="9">
        <f t="shared" si="53"/>
        <v>0</v>
      </c>
      <c r="M524">
        <f t="shared" si="54"/>
        <v>0</v>
      </c>
      <c r="N524">
        <f t="shared" si="55"/>
        <v>0</v>
      </c>
    </row>
    <row r="525" spans="1:14" x14ac:dyDescent="0.2">
      <c r="A525" s="5">
        <v>42528</v>
      </c>
      <c r="B525" s="6">
        <v>1463.941519941402</v>
      </c>
      <c r="C525" s="6">
        <v>1616.5011610111842</v>
      </c>
      <c r="D525" s="6">
        <v>1303.983582306706</v>
      </c>
      <c r="E525" s="6">
        <v>1433.3087712988879</v>
      </c>
      <c r="H525" t="str">
        <f t="shared" si="56"/>
        <v>SELL</v>
      </c>
      <c r="I525">
        <f t="shared" si="57"/>
        <v>-1</v>
      </c>
      <c r="J525" t="str">
        <f t="shared" si="58"/>
        <v>NA</v>
      </c>
      <c r="K525" s="8">
        <f t="shared" si="59"/>
        <v>1450.3436727428657</v>
      </c>
      <c r="L525" s="9">
        <f t="shared" si="53"/>
        <v>0</v>
      </c>
      <c r="M525">
        <f t="shared" si="54"/>
        <v>0</v>
      </c>
      <c r="N525">
        <f t="shared" si="55"/>
        <v>0</v>
      </c>
    </row>
    <row r="526" spans="1:14" x14ac:dyDescent="0.2">
      <c r="A526" s="5">
        <v>42529</v>
      </c>
      <c r="B526" s="6">
        <v>1429.1283783441215</v>
      </c>
      <c r="C526" s="6">
        <v>1556.6411375316652</v>
      </c>
      <c r="D526" s="6">
        <v>1285.7236501794857</v>
      </c>
      <c r="E526" s="6">
        <v>1445.9914271417292</v>
      </c>
      <c r="H526" t="str">
        <f t="shared" si="56"/>
        <v>NA</v>
      </c>
      <c r="I526">
        <f t="shared" si="57"/>
        <v>-1</v>
      </c>
      <c r="J526" t="str">
        <f t="shared" si="58"/>
        <v>NA</v>
      </c>
      <c r="K526" s="8">
        <f t="shared" si="59"/>
        <v>1450.3436727428657</v>
      </c>
      <c r="L526" s="9">
        <f t="shared" si="53"/>
        <v>0</v>
      </c>
      <c r="M526">
        <f t="shared" si="54"/>
        <v>0</v>
      </c>
      <c r="N526">
        <f t="shared" si="55"/>
        <v>0</v>
      </c>
    </row>
    <row r="527" spans="1:14" x14ac:dyDescent="0.2">
      <c r="A527" s="5">
        <v>42530</v>
      </c>
      <c r="B527" s="6">
        <v>1397.1506648280888</v>
      </c>
      <c r="C527" s="6">
        <v>1534.9477485547702</v>
      </c>
      <c r="D527" s="6">
        <v>1245.0952604415459</v>
      </c>
      <c r="E527" s="6">
        <v>1425.6446900432811</v>
      </c>
      <c r="H527" t="str">
        <f t="shared" si="56"/>
        <v>SELL</v>
      </c>
      <c r="I527">
        <f t="shared" si="57"/>
        <v>-1</v>
      </c>
      <c r="J527" t="str">
        <f t="shared" si="58"/>
        <v>NA</v>
      </c>
      <c r="K527" s="8">
        <f t="shared" si="59"/>
        <v>1450.3436727428657</v>
      </c>
      <c r="L527" s="9">
        <f t="shared" si="53"/>
        <v>0</v>
      </c>
      <c r="M527">
        <f t="shared" si="54"/>
        <v>0</v>
      </c>
      <c r="N527">
        <f t="shared" si="55"/>
        <v>0</v>
      </c>
    </row>
    <row r="528" spans="1:14" x14ac:dyDescent="0.2">
      <c r="A528" s="5">
        <v>42531</v>
      </c>
      <c r="B528" s="6">
        <v>1403.5909769912819</v>
      </c>
      <c r="C528" s="6">
        <v>1523.8405416919115</v>
      </c>
      <c r="D528" s="6">
        <v>1268.3435005812773</v>
      </c>
      <c r="E528" s="6">
        <v>1414.9883667842482</v>
      </c>
      <c r="H528" t="str">
        <f t="shared" si="56"/>
        <v>SELL</v>
      </c>
      <c r="I528">
        <f t="shared" si="57"/>
        <v>-1</v>
      </c>
      <c r="J528" t="str">
        <f t="shared" si="58"/>
        <v>NA</v>
      </c>
      <c r="K528" s="8">
        <f t="shared" si="59"/>
        <v>1450.3436727428657</v>
      </c>
      <c r="L528" s="9">
        <f t="shared" si="53"/>
        <v>0</v>
      </c>
      <c r="M528">
        <f t="shared" si="54"/>
        <v>0</v>
      </c>
      <c r="N528">
        <f t="shared" si="55"/>
        <v>0</v>
      </c>
    </row>
    <row r="529" spans="1:14" x14ac:dyDescent="0.2">
      <c r="A529" s="5">
        <v>42532</v>
      </c>
      <c r="B529" s="6">
        <v>1401.4124240400843</v>
      </c>
      <c r="C529" s="6">
        <v>1550.0486818022046</v>
      </c>
      <c r="D529" s="6">
        <v>1259.1245009409442</v>
      </c>
      <c r="E529" s="6">
        <v>1379.8666792585709</v>
      </c>
      <c r="H529" t="str">
        <f t="shared" si="56"/>
        <v>SELL</v>
      </c>
      <c r="I529">
        <f t="shared" si="57"/>
        <v>-1</v>
      </c>
      <c r="J529" t="str">
        <f t="shared" si="58"/>
        <v>NA</v>
      </c>
      <c r="K529" s="8">
        <f t="shared" si="59"/>
        <v>1450.3436727428657</v>
      </c>
      <c r="L529" s="9">
        <f t="shared" si="53"/>
        <v>0</v>
      </c>
      <c r="M529">
        <f t="shared" si="54"/>
        <v>0</v>
      </c>
      <c r="N529">
        <f t="shared" si="55"/>
        <v>0</v>
      </c>
    </row>
    <row r="530" spans="1:14" x14ac:dyDescent="0.2">
      <c r="A530" s="5">
        <v>42533</v>
      </c>
      <c r="B530" s="6">
        <v>1411.8801555359016</v>
      </c>
      <c r="C530" s="6">
        <v>1582.0685778544341</v>
      </c>
      <c r="D530" s="6">
        <v>1276.6372135450601</v>
      </c>
      <c r="E530" s="6">
        <v>1421.2513488269724</v>
      </c>
      <c r="H530" t="str">
        <f t="shared" si="56"/>
        <v>NA</v>
      </c>
      <c r="I530">
        <f t="shared" si="57"/>
        <v>-1</v>
      </c>
      <c r="J530" t="str">
        <f t="shared" si="58"/>
        <v>NA</v>
      </c>
      <c r="K530" s="8">
        <f t="shared" si="59"/>
        <v>1450.3436727428657</v>
      </c>
      <c r="L530" s="9">
        <f t="shared" si="53"/>
        <v>0</v>
      </c>
      <c r="M530">
        <f t="shared" si="54"/>
        <v>0</v>
      </c>
      <c r="N530">
        <f t="shared" si="55"/>
        <v>0</v>
      </c>
    </row>
    <row r="531" spans="1:14" x14ac:dyDescent="0.2">
      <c r="A531" s="5">
        <v>42534</v>
      </c>
      <c r="B531" s="6">
        <v>1409.1533507699608</v>
      </c>
      <c r="C531" s="6">
        <v>1538.4890196444055</v>
      </c>
      <c r="D531" s="6">
        <v>1264.3298154478321</v>
      </c>
      <c r="E531" s="6">
        <v>1485.8625948696808</v>
      </c>
      <c r="H531" t="str">
        <f t="shared" si="56"/>
        <v>BUY</v>
      </c>
      <c r="I531">
        <f t="shared" si="57"/>
        <v>1</v>
      </c>
      <c r="J531" t="str">
        <f t="shared" si="58"/>
        <v>BUY</v>
      </c>
      <c r="K531" s="8">
        <f t="shared" si="59"/>
        <v>1485.8625948696808</v>
      </c>
      <c r="L531" s="9">
        <f t="shared" si="53"/>
        <v>-2.4490003848289522E-2</v>
      </c>
      <c r="M531">
        <f t="shared" si="54"/>
        <v>0</v>
      </c>
      <c r="N531">
        <f t="shared" si="55"/>
        <v>1</v>
      </c>
    </row>
    <row r="532" spans="1:14" x14ac:dyDescent="0.2">
      <c r="A532" s="5">
        <v>42535</v>
      </c>
      <c r="B532" s="6">
        <v>1404.3363107515377</v>
      </c>
      <c r="C532" s="6">
        <v>1543.4865411840744</v>
      </c>
      <c r="D532" s="6">
        <v>1265.2887204264077</v>
      </c>
      <c r="E532" s="6">
        <v>1401.8224526718943</v>
      </c>
      <c r="H532" t="str">
        <f t="shared" si="56"/>
        <v>NA</v>
      </c>
      <c r="I532">
        <f t="shared" si="57"/>
        <v>1</v>
      </c>
      <c r="J532" t="str">
        <f t="shared" si="58"/>
        <v>NA</v>
      </c>
      <c r="K532" s="8">
        <f t="shared" si="59"/>
        <v>1485.8625948696808</v>
      </c>
      <c r="L532" s="9">
        <f t="shared" si="53"/>
        <v>0</v>
      </c>
      <c r="M532">
        <f t="shared" si="54"/>
        <v>0</v>
      </c>
      <c r="N532">
        <f t="shared" si="55"/>
        <v>0</v>
      </c>
    </row>
    <row r="533" spans="1:14" x14ac:dyDescent="0.2">
      <c r="A533" s="5">
        <v>42536</v>
      </c>
      <c r="B533" s="6">
        <v>1385.0666910966763</v>
      </c>
      <c r="C533" s="6">
        <v>1504.2216878293616</v>
      </c>
      <c r="D533" s="6">
        <v>1264.4945473912642</v>
      </c>
      <c r="E533" s="6">
        <v>1394.0766419398253</v>
      </c>
      <c r="H533" t="str">
        <f t="shared" si="56"/>
        <v>NA</v>
      </c>
      <c r="I533">
        <f t="shared" si="57"/>
        <v>1</v>
      </c>
      <c r="J533" t="str">
        <f t="shared" si="58"/>
        <v>NA</v>
      </c>
      <c r="K533" s="8">
        <f t="shared" si="59"/>
        <v>1485.8625948696808</v>
      </c>
      <c r="L533" s="9">
        <f t="shared" si="53"/>
        <v>0</v>
      </c>
      <c r="M533">
        <f t="shared" si="54"/>
        <v>0</v>
      </c>
      <c r="N533">
        <f t="shared" si="55"/>
        <v>0</v>
      </c>
    </row>
    <row r="534" spans="1:14" x14ac:dyDescent="0.2">
      <c r="A534" s="5">
        <v>42537</v>
      </c>
      <c r="B534" s="6">
        <v>1375.4791566620963</v>
      </c>
      <c r="C534" s="6">
        <v>1520.521345483183</v>
      </c>
      <c r="D534" s="6">
        <v>1228.1057624695534</v>
      </c>
      <c r="E534" s="6">
        <v>1387.6868890035007</v>
      </c>
      <c r="H534" t="str">
        <f t="shared" si="56"/>
        <v>NA</v>
      </c>
      <c r="I534">
        <f t="shared" si="57"/>
        <v>1</v>
      </c>
      <c r="J534" t="str">
        <f t="shared" si="58"/>
        <v>NA</v>
      </c>
      <c r="K534" s="8">
        <f t="shared" si="59"/>
        <v>1485.8625948696808</v>
      </c>
      <c r="L534" s="9">
        <f t="shared" si="53"/>
        <v>0</v>
      </c>
      <c r="M534">
        <f t="shared" si="54"/>
        <v>0</v>
      </c>
      <c r="N534">
        <f t="shared" si="55"/>
        <v>0</v>
      </c>
    </row>
    <row r="535" spans="1:14" x14ac:dyDescent="0.2">
      <c r="A535" s="5">
        <v>42538</v>
      </c>
      <c r="B535" s="6">
        <v>1374.4221841404399</v>
      </c>
      <c r="C535" s="6">
        <v>1505.3218579593827</v>
      </c>
      <c r="D535" s="6">
        <v>1242.0638332246224</v>
      </c>
      <c r="E535" s="6">
        <v>1382.815493475269</v>
      </c>
      <c r="H535" t="str">
        <f t="shared" si="56"/>
        <v>SELL</v>
      </c>
      <c r="I535">
        <f t="shared" si="57"/>
        <v>-1</v>
      </c>
      <c r="J535" t="str">
        <f t="shared" si="58"/>
        <v>SELL</v>
      </c>
      <c r="K535" s="8">
        <f t="shared" si="59"/>
        <v>1382.815493475269</v>
      </c>
      <c r="L535" s="9">
        <f t="shared" si="53"/>
        <v>-6.9351703010903015E-2</v>
      </c>
      <c r="M535">
        <f t="shared" si="54"/>
        <v>0</v>
      </c>
      <c r="N535">
        <f t="shared" si="55"/>
        <v>1</v>
      </c>
    </row>
    <row r="536" spans="1:14" x14ac:dyDescent="0.2">
      <c r="A536" s="5">
        <v>42539</v>
      </c>
      <c r="B536" s="6">
        <v>1420.4288045636197</v>
      </c>
      <c r="C536" s="6">
        <v>1545.669149368837</v>
      </c>
      <c r="D536" s="6">
        <v>1289.9944699398079</v>
      </c>
      <c r="E536" s="6">
        <v>1455.9757912399257</v>
      </c>
      <c r="H536" t="str">
        <f t="shared" si="56"/>
        <v>NA</v>
      </c>
      <c r="I536">
        <f t="shared" si="57"/>
        <v>-1</v>
      </c>
      <c r="J536" t="str">
        <f t="shared" si="58"/>
        <v>NA</v>
      </c>
      <c r="K536" s="8">
        <f t="shared" si="59"/>
        <v>1382.815493475269</v>
      </c>
      <c r="L536" s="9">
        <f t="shared" si="53"/>
        <v>0</v>
      </c>
      <c r="M536">
        <f t="shared" si="54"/>
        <v>0</v>
      </c>
      <c r="N536">
        <f t="shared" si="55"/>
        <v>0</v>
      </c>
    </row>
    <row r="537" spans="1:14" x14ac:dyDescent="0.2">
      <c r="A537" s="5">
        <v>42540</v>
      </c>
      <c r="B537" s="6">
        <v>1409.1975939664887</v>
      </c>
      <c r="C537" s="6">
        <v>1561.9964352608526</v>
      </c>
      <c r="D537" s="6">
        <v>1234.7117574365463</v>
      </c>
      <c r="E537" s="6">
        <v>1425.8910871582593</v>
      </c>
      <c r="H537" t="str">
        <f t="shared" si="56"/>
        <v>NA</v>
      </c>
      <c r="I537">
        <f t="shared" si="57"/>
        <v>-1</v>
      </c>
      <c r="J537" t="str">
        <f t="shared" si="58"/>
        <v>NA</v>
      </c>
      <c r="K537" s="8">
        <f t="shared" si="59"/>
        <v>1382.815493475269</v>
      </c>
      <c r="L537" s="9">
        <f t="shared" si="53"/>
        <v>0</v>
      </c>
      <c r="M537">
        <f t="shared" si="54"/>
        <v>0</v>
      </c>
      <c r="N537">
        <f t="shared" si="55"/>
        <v>0</v>
      </c>
    </row>
    <row r="538" spans="1:14" x14ac:dyDescent="0.2">
      <c r="A538" s="5">
        <v>42541</v>
      </c>
      <c r="B538" s="6">
        <v>1386.6820688553753</v>
      </c>
      <c r="C538" s="6">
        <v>1530.7707710929526</v>
      </c>
      <c r="D538" s="6">
        <v>1244.7853023709529</v>
      </c>
      <c r="E538" s="6">
        <v>1404.2473178081214</v>
      </c>
      <c r="H538" t="str">
        <f t="shared" si="56"/>
        <v>NA</v>
      </c>
      <c r="I538">
        <f t="shared" si="57"/>
        <v>-1</v>
      </c>
      <c r="J538" t="str">
        <f t="shared" si="58"/>
        <v>NA</v>
      </c>
      <c r="K538" s="8">
        <f t="shared" si="59"/>
        <v>1382.815493475269</v>
      </c>
      <c r="L538" s="9">
        <f t="shared" ref="L538:L601" si="60">IF(J538="SELL",(K538-K537)/K537,(K537-K538)/K537)</f>
        <v>0</v>
      </c>
      <c r="M538">
        <f t="shared" ref="M538:M601" si="61">IF(L538&gt;0,1,0)</f>
        <v>0</v>
      </c>
      <c r="N538">
        <f t="shared" ref="N538:N601" si="62">IF(L538&lt;0,1,0)</f>
        <v>0</v>
      </c>
    </row>
    <row r="539" spans="1:14" x14ac:dyDescent="0.2">
      <c r="A539" s="5">
        <v>42542</v>
      </c>
      <c r="B539" s="6">
        <v>1398.8164095308689</v>
      </c>
      <c r="C539" s="6">
        <v>1549.3413489490204</v>
      </c>
      <c r="D539" s="6">
        <v>1251.938664305819</v>
      </c>
      <c r="E539" s="6">
        <v>1414.073820991089</v>
      </c>
      <c r="H539" t="str">
        <f t="shared" si="56"/>
        <v>NA</v>
      </c>
      <c r="I539">
        <f t="shared" si="57"/>
        <v>-1</v>
      </c>
      <c r="J539" t="str">
        <f t="shared" si="58"/>
        <v>NA</v>
      </c>
      <c r="K539" s="8">
        <f t="shared" si="59"/>
        <v>1382.815493475269</v>
      </c>
      <c r="L539" s="9">
        <f t="shared" si="60"/>
        <v>0</v>
      </c>
      <c r="M539">
        <f t="shared" si="61"/>
        <v>0</v>
      </c>
      <c r="N539">
        <f t="shared" si="62"/>
        <v>0</v>
      </c>
    </row>
    <row r="540" spans="1:14" x14ac:dyDescent="0.2">
      <c r="A540" s="5">
        <v>42543</v>
      </c>
      <c r="B540" s="6">
        <v>1406.6633796064939</v>
      </c>
      <c r="C540" s="6">
        <v>1538.2452470007613</v>
      </c>
      <c r="D540" s="6">
        <v>1267.5014353988106</v>
      </c>
      <c r="E540" s="6">
        <v>1349.7507986944026</v>
      </c>
      <c r="H540" t="str">
        <f t="shared" si="56"/>
        <v>SELL</v>
      </c>
      <c r="I540">
        <f t="shared" si="57"/>
        <v>-1</v>
      </c>
      <c r="J540" t="str">
        <f t="shared" si="58"/>
        <v>NA</v>
      </c>
      <c r="K540" s="8">
        <f t="shared" si="59"/>
        <v>1382.815493475269</v>
      </c>
      <c r="L540" s="9">
        <f t="shared" si="60"/>
        <v>0</v>
      </c>
      <c r="M540">
        <f t="shared" si="61"/>
        <v>0</v>
      </c>
      <c r="N540">
        <f t="shared" si="62"/>
        <v>0</v>
      </c>
    </row>
    <row r="541" spans="1:14" x14ac:dyDescent="0.2">
      <c r="A541" s="5">
        <v>42544</v>
      </c>
      <c r="B541" s="6">
        <v>1426.1511246051061</v>
      </c>
      <c r="C541" s="6">
        <v>1557.4109463487239</v>
      </c>
      <c r="D541" s="6">
        <v>1306.9569535535463</v>
      </c>
      <c r="E541" s="6">
        <v>1443.1647348454574</v>
      </c>
      <c r="H541" t="str">
        <f t="shared" si="56"/>
        <v>NA</v>
      </c>
      <c r="I541">
        <f t="shared" si="57"/>
        <v>-1</v>
      </c>
      <c r="J541" t="str">
        <f t="shared" si="58"/>
        <v>NA</v>
      </c>
      <c r="K541" s="8">
        <f t="shared" si="59"/>
        <v>1382.815493475269</v>
      </c>
      <c r="L541" s="9">
        <f t="shared" si="60"/>
        <v>0</v>
      </c>
      <c r="M541">
        <f t="shared" si="61"/>
        <v>0</v>
      </c>
      <c r="N541">
        <f t="shared" si="62"/>
        <v>0</v>
      </c>
    </row>
    <row r="542" spans="1:14" x14ac:dyDescent="0.2">
      <c r="A542" s="5">
        <v>42545</v>
      </c>
      <c r="B542" s="6">
        <v>1429.9430442019864</v>
      </c>
      <c r="C542" s="6">
        <v>1593.4963170694625</v>
      </c>
      <c r="D542" s="6">
        <v>1267.6855223378711</v>
      </c>
      <c r="E542" s="6">
        <v>1472.5223135604881</v>
      </c>
      <c r="H542" t="str">
        <f t="shared" si="56"/>
        <v>BUY</v>
      </c>
      <c r="I542">
        <f t="shared" si="57"/>
        <v>1</v>
      </c>
      <c r="J542" t="str">
        <f t="shared" si="58"/>
        <v>BUY</v>
      </c>
      <c r="K542" s="8">
        <f t="shared" si="59"/>
        <v>1472.5223135604881</v>
      </c>
      <c r="L542" s="9">
        <f t="shared" si="60"/>
        <v>-6.4872588214765645E-2</v>
      </c>
      <c r="M542">
        <f t="shared" si="61"/>
        <v>0</v>
      </c>
      <c r="N542">
        <f t="shared" si="62"/>
        <v>1</v>
      </c>
    </row>
    <row r="543" spans="1:14" x14ac:dyDescent="0.2">
      <c r="A543" s="5">
        <v>42546</v>
      </c>
      <c r="B543" s="6">
        <v>1426.5588161558258</v>
      </c>
      <c r="C543" s="6">
        <v>1570.6223792270355</v>
      </c>
      <c r="D543" s="6">
        <v>1266.7630964098566</v>
      </c>
      <c r="E543" s="6">
        <v>1427.5619279621762</v>
      </c>
      <c r="H543" t="str">
        <f t="shared" si="56"/>
        <v>NA</v>
      </c>
      <c r="I543">
        <f t="shared" si="57"/>
        <v>1</v>
      </c>
      <c r="J543" t="str">
        <f t="shared" si="58"/>
        <v>NA</v>
      </c>
      <c r="K543" s="8">
        <f t="shared" si="59"/>
        <v>1472.5223135604881</v>
      </c>
      <c r="L543" s="9">
        <f t="shared" si="60"/>
        <v>0</v>
      </c>
      <c r="M543">
        <f t="shared" si="61"/>
        <v>0</v>
      </c>
      <c r="N543">
        <f t="shared" si="62"/>
        <v>0</v>
      </c>
    </row>
    <row r="544" spans="1:14" x14ac:dyDescent="0.2">
      <c r="A544" s="5">
        <v>42547</v>
      </c>
      <c r="B544" s="6">
        <v>1428.4372458429052</v>
      </c>
      <c r="C544" s="6">
        <v>1575.3685063358894</v>
      </c>
      <c r="D544" s="6">
        <v>1302.2067282490616</v>
      </c>
      <c r="E544" s="6">
        <v>1433.0648578090561</v>
      </c>
      <c r="H544" t="str">
        <f t="shared" si="56"/>
        <v>NA</v>
      </c>
      <c r="I544">
        <f t="shared" si="57"/>
        <v>1</v>
      </c>
      <c r="J544" t="str">
        <f t="shared" si="58"/>
        <v>NA</v>
      </c>
      <c r="K544" s="8">
        <f t="shared" si="59"/>
        <v>1472.5223135604881</v>
      </c>
      <c r="L544" s="9">
        <f t="shared" si="60"/>
        <v>0</v>
      </c>
      <c r="M544">
        <f t="shared" si="61"/>
        <v>0</v>
      </c>
      <c r="N544">
        <f t="shared" si="62"/>
        <v>0</v>
      </c>
    </row>
    <row r="545" spans="1:14" x14ac:dyDescent="0.2">
      <c r="A545" s="5">
        <v>42548</v>
      </c>
      <c r="B545" s="6">
        <v>1430.2154223111963</v>
      </c>
      <c r="C545" s="6">
        <v>1552.1186240006355</v>
      </c>
      <c r="D545" s="6">
        <v>1268.6282350138094</v>
      </c>
      <c r="E545" s="6">
        <v>1439.3334510359493</v>
      </c>
      <c r="H545" t="str">
        <f t="shared" si="56"/>
        <v>NA</v>
      </c>
      <c r="I545">
        <f t="shared" si="57"/>
        <v>1</v>
      </c>
      <c r="J545" t="str">
        <f t="shared" si="58"/>
        <v>NA</v>
      </c>
      <c r="K545" s="8">
        <f t="shared" si="59"/>
        <v>1472.5223135604881</v>
      </c>
      <c r="L545" s="9">
        <f t="shared" si="60"/>
        <v>0</v>
      </c>
      <c r="M545">
        <f t="shared" si="61"/>
        <v>0</v>
      </c>
      <c r="N545">
        <f t="shared" si="62"/>
        <v>0</v>
      </c>
    </row>
    <row r="546" spans="1:14" x14ac:dyDescent="0.2">
      <c r="A546" s="5">
        <v>42549</v>
      </c>
      <c r="B546" s="6">
        <v>1419.9242701489125</v>
      </c>
      <c r="C546" s="6">
        <v>1590.1184803378708</v>
      </c>
      <c r="D546" s="6">
        <v>1290.46596646696</v>
      </c>
      <c r="E546" s="6">
        <v>1426.1896970749681</v>
      </c>
      <c r="H546" t="str">
        <f t="shared" si="56"/>
        <v>SELL</v>
      </c>
      <c r="I546">
        <f t="shared" si="57"/>
        <v>-1</v>
      </c>
      <c r="J546" t="str">
        <f t="shared" si="58"/>
        <v>SELL</v>
      </c>
      <c r="K546" s="8">
        <f t="shared" si="59"/>
        <v>1426.1896970749681</v>
      </c>
      <c r="L546" s="9">
        <f t="shared" si="60"/>
        <v>-3.1464797551006195E-2</v>
      </c>
      <c r="M546">
        <f t="shared" si="61"/>
        <v>0</v>
      </c>
      <c r="N546">
        <f t="shared" si="62"/>
        <v>1</v>
      </c>
    </row>
    <row r="547" spans="1:14" x14ac:dyDescent="0.2">
      <c r="A547" s="5">
        <v>42550</v>
      </c>
      <c r="B547" s="6">
        <v>1390.185086144468</v>
      </c>
      <c r="C547" s="6">
        <v>1538.8667805666605</v>
      </c>
      <c r="D547" s="6">
        <v>1242.6852809242209</v>
      </c>
      <c r="E547" s="6">
        <v>1393.9519790363624</v>
      </c>
      <c r="H547" t="str">
        <f t="shared" si="56"/>
        <v>SELL</v>
      </c>
      <c r="I547">
        <f t="shared" si="57"/>
        <v>-1</v>
      </c>
      <c r="J547" t="str">
        <f t="shared" si="58"/>
        <v>NA</v>
      </c>
      <c r="K547" s="8">
        <f t="shared" si="59"/>
        <v>1426.1896970749681</v>
      </c>
      <c r="L547" s="9">
        <f t="shared" si="60"/>
        <v>0</v>
      </c>
      <c r="M547">
        <f t="shared" si="61"/>
        <v>0</v>
      </c>
      <c r="N547">
        <f t="shared" si="62"/>
        <v>0</v>
      </c>
    </row>
    <row r="548" spans="1:14" x14ac:dyDescent="0.2">
      <c r="A548" s="5">
        <v>42551</v>
      </c>
      <c r="B548" s="6">
        <v>1432.2984995591942</v>
      </c>
      <c r="C548" s="6">
        <v>1575.5341480073178</v>
      </c>
      <c r="D548" s="6">
        <v>1293.4295530249965</v>
      </c>
      <c r="E548" s="6">
        <v>1410.9828980036102</v>
      </c>
      <c r="H548" t="str">
        <f t="shared" si="56"/>
        <v>NA</v>
      </c>
      <c r="I548">
        <f t="shared" si="57"/>
        <v>-1</v>
      </c>
      <c r="J548" t="str">
        <f t="shared" si="58"/>
        <v>NA</v>
      </c>
      <c r="K548" s="8">
        <f t="shared" si="59"/>
        <v>1426.1896970749681</v>
      </c>
      <c r="L548" s="9">
        <f t="shared" si="60"/>
        <v>0</v>
      </c>
      <c r="M548">
        <f t="shared" si="61"/>
        <v>0</v>
      </c>
      <c r="N548">
        <f t="shared" si="62"/>
        <v>0</v>
      </c>
    </row>
    <row r="549" spans="1:14" x14ac:dyDescent="0.2">
      <c r="A549" s="5">
        <v>42552</v>
      </c>
      <c r="B549" s="6">
        <v>1443.3001504750639</v>
      </c>
      <c r="C549" s="6">
        <v>1574.6282052282522</v>
      </c>
      <c r="D549" s="6">
        <v>1305.0887941372262</v>
      </c>
      <c r="E549" s="6">
        <v>1466.0734981211192</v>
      </c>
      <c r="H549" t="str">
        <f t="shared" si="56"/>
        <v>BUY</v>
      </c>
      <c r="I549">
        <f t="shared" si="57"/>
        <v>1</v>
      </c>
      <c r="J549" t="str">
        <f t="shared" si="58"/>
        <v>BUY</v>
      </c>
      <c r="K549" s="8">
        <f t="shared" si="59"/>
        <v>1466.0734981211192</v>
      </c>
      <c r="L549" s="9">
        <f t="shared" si="60"/>
        <v>-2.796528479202344E-2</v>
      </c>
      <c r="M549">
        <f t="shared" si="61"/>
        <v>0</v>
      </c>
      <c r="N549">
        <f t="shared" si="62"/>
        <v>1</v>
      </c>
    </row>
    <row r="550" spans="1:14" x14ac:dyDescent="0.2">
      <c r="A550" s="5">
        <v>42553</v>
      </c>
      <c r="B550" s="6">
        <v>1481.5016153926304</v>
      </c>
      <c r="C550" s="6">
        <v>1618.3680368598593</v>
      </c>
      <c r="D550" s="6">
        <v>1335.3333322756098</v>
      </c>
      <c r="E550" s="6">
        <v>1527.079367474736</v>
      </c>
      <c r="H550" t="str">
        <f t="shared" si="56"/>
        <v>BUY</v>
      </c>
      <c r="I550">
        <f t="shared" si="57"/>
        <v>1</v>
      </c>
      <c r="J550" t="str">
        <f t="shared" si="58"/>
        <v>NA</v>
      </c>
      <c r="K550" s="8">
        <f t="shared" si="59"/>
        <v>1466.0734981211192</v>
      </c>
      <c r="L550" s="9">
        <f t="shared" si="60"/>
        <v>0</v>
      </c>
      <c r="M550">
        <f t="shared" si="61"/>
        <v>0</v>
      </c>
      <c r="N550">
        <f t="shared" si="62"/>
        <v>0</v>
      </c>
    </row>
    <row r="551" spans="1:14" x14ac:dyDescent="0.2">
      <c r="A551" s="5">
        <v>42554</v>
      </c>
      <c r="B551" s="6">
        <v>1502.6845298814217</v>
      </c>
      <c r="C551" s="6">
        <v>1654.2471833508653</v>
      </c>
      <c r="D551" s="6">
        <v>1385.6127281960567</v>
      </c>
      <c r="E551" s="6">
        <v>1519.067431925768</v>
      </c>
      <c r="H551" t="str">
        <f t="shared" si="56"/>
        <v>NA</v>
      </c>
      <c r="I551">
        <f t="shared" si="57"/>
        <v>1</v>
      </c>
      <c r="J551" t="str">
        <f t="shared" si="58"/>
        <v>NA</v>
      </c>
      <c r="K551" s="8">
        <f t="shared" si="59"/>
        <v>1466.0734981211192</v>
      </c>
      <c r="L551" s="9">
        <f t="shared" si="60"/>
        <v>0</v>
      </c>
      <c r="M551">
        <f t="shared" si="61"/>
        <v>0</v>
      </c>
      <c r="N551">
        <f t="shared" si="62"/>
        <v>0</v>
      </c>
    </row>
    <row r="552" spans="1:14" x14ac:dyDescent="0.2">
      <c r="A552" s="5">
        <v>42555</v>
      </c>
      <c r="B552" s="6">
        <v>1474.16812489171</v>
      </c>
      <c r="C552" s="6">
        <v>1638.3152827218551</v>
      </c>
      <c r="D552" s="6">
        <v>1327.4166094233608</v>
      </c>
      <c r="E552" s="6">
        <v>1520.2068221162792</v>
      </c>
      <c r="H552" t="str">
        <f t="shared" si="56"/>
        <v>NA</v>
      </c>
      <c r="I552">
        <f t="shared" si="57"/>
        <v>1</v>
      </c>
      <c r="J552" t="str">
        <f t="shared" si="58"/>
        <v>NA</v>
      </c>
      <c r="K552" s="8">
        <f t="shared" si="59"/>
        <v>1466.0734981211192</v>
      </c>
      <c r="L552" s="9">
        <f t="shared" si="60"/>
        <v>0</v>
      </c>
      <c r="M552">
        <f t="shared" si="61"/>
        <v>0</v>
      </c>
      <c r="N552">
        <f t="shared" si="62"/>
        <v>0</v>
      </c>
    </row>
    <row r="553" spans="1:14" x14ac:dyDescent="0.2">
      <c r="A553" s="5">
        <v>42556</v>
      </c>
      <c r="B553" s="6">
        <v>1501.6517617179186</v>
      </c>
      <c r="C553" s="6">
        <v>1683.8551819892259</v>
      </c>
      <c r="D553" s="6">
        <v>1356.0099145751444</v>
      </c>
      <c r="E553" s="6">
        <v>1533.4291622209582</v>
      </c>
      <c r="H553" t="str">
        <f t="shared" si="56"/>
        <v>BUY</v>
      </c>
      <c r="I553">
        <f t="shared" si="57"/>
        <v>1</v>
      </c>
      <c r="J553" t="str">
        <f t="shared" si="58"/>
        <v>NA</v>
      </c>
      <c r="K553" s="8">
        <f t="shared" si="59"/>
        <v>1466.0734981211192</v>
      </c>
      <c r="L553" s="9">
        <f t="shared" si="60"/>
        <v>0</v>
      </c>
      <c r="M553">
        <f t="shared" si="61"/>
        <v>0</v>
      </c>
      <c r="N553">
        <f t="shared" si="62"/>
        <v>0</v>
      </c>
    </row>
    <row r="554" spans="1:14" x14ac:dyDescent="0.2">
      <c r="A554" s="5">
        <v>42557</v>
      </c>
      <c r="B554" s="6">
        <v>1509.2631355673354</v>
      </c>
      <c r="C554" s="6">
        <v>1620.2901513129777</v>
      </c>
      <c r="D554" s="6">
        <v>1363.4388970909743</v>
      </c>
      <c r="E554" s="6">
        <v>1524.2724523982422</v>
      </c>
      <c r="H554" t="str">
        <f t="shared" si="56"/>
        <v>NA</v>
      </c>
      <c r="I554">
        <f t="shared" si="57"/>
        <v>1</v>
      </c>
      <c r="J554" t="str">
        <f t="shared" si="58"/>
        <v>NA</v>
      </c>
      <c r="K554" s="8">
        <f t="shared" si="59"/>
        <v>1466.0734981211192</v>
      </c>
      <c r="L554" s="9">
        <f t="shared" si="60"/>
        <v>0</v>
      </c>
      <c r="M554">
        <f t="shared" si="61"/>
        <v>0</v>
      </c>
      <c r="N554">
        <f t="shared" si="62"/>
        <v>0</v>
      </c>
    </row>
    <row r="555" spans="1:14" x14ac:dyDescent="0.2">
      <c r="A555" s="5">
        <v>42558</v>
      </c>
      <c r="B555" s="6">
        <v>1514.7404003583924</v>
      </c>
      <c r="C555" s="6">
        <v>1676.834386184009</v>
      </c>
      <c r="D555" s="6">
        <v>1340.7956176056614</v>
      </c>
      <c r="E555" s="6">
        <v>1530.851847161641</v>
      </c>
      <c r="H555" t="str">
        <f t="shared" si="56"/>
        <v>NA</v>
      </c>
      <c r="I555">
        <f t="shared" si="57"/>
        <v>1</v>
      </c>
      <c r="J555" t="str">
        <f t="shared" si="58"/>
        <v>NA</v>
      </c>
      <c r="K555" s="8">
        <f t="shared" si="59"/>
        <v>1466.0734981211192</v>
      </c>
      <c r="L555" s="9">
        <f t="shared" si="60"/>
        <v>0</v>
      </c>
      <c r="M555">
        <f t="shared" si="61"/>
        <v>0</v>
      </c>
      <c r="N555">
        <f t="shared" si="62"/>
        <v>0</v>
      </c>
    </row>
    <row r="556" spans="1:14" x14ac:dyDescent="0.2">
      <c r="A556" s="5">
        <v>42559</v>
      </c>
      <c r="B556" s="6">
        <v>1506.1305793759323</v>
      </c>
      <c r="C556" s="6">
        <v>1632.0163645505656</v>
      </c>
      <c r="D556" s="6">
        <v>1364.2746764726585</v>
      </c>
      <c r="E556" s="6">
        <v>1535.8345846996876</v>
      </c>
      <c r="H556" t="str">
        <f t="shared" si="56"/>
        <v>BUY</v>
      </c>
      <c r="I556">
        <f t="shared" si="57"/>
        <v>1</v>
      </c>
      <c r="J556" t="str">
        <f t="shared" si="58"/>
        <v>NA</v>
      </c>
      <c r="K556" s="8">
        <f t="shared" si="59"/>
        <v>1466.0734981211192</v>
      </c>
      <c r="L556" s="9">
        <f t="shared" si="60"/>
        <v>0</v>
      </c>
      <c r="M556">
        <f t="shared" si="61"/>
        <v>0</v>
      </c>
      <c r="N556">
        <f t="shared" si="62"/>
        <v>0</v>
      </c>
    </row>
    <row r="557" spans="1:14" x14ac:dyDescent="0.2">
      <c r="A557" s="5">
        <v>42560</v>
      </c>
      <c r="B557" s="6">
        <v>1522.637958407377</v>
      </c>
      <c r="C557" s="6">
        <v>1686.4759415809401</v>
      </c>
      <c r="D557" s="6">
        <v>1372.2672227927028</v>
      </c>
      <c r="E557" s="6">
        <v>1545.6416674033517</v>
      </c>
      <c r="H557" t="str">
        <f t="shared" si="56"/>
        <v>BUY</v>
      </c>
      <c r="I557">
        <f t="shared" si="57"/>
        <v>1</v>
      </c>
      <c r="J557" t="str">
        <f t="shared" si="58"/>
        <v>NA</v>
      </c>
      <c r="K557" s="8">
        <f t="shared" si="59"/>
        <v>1466.0734981211192</v>
      </c>
      <c r="L557" s="9">
        <f t="shared" si="60"/>
        <v>0</v>
      </c>
      <c r="M557">
        <f t="shared" si="61"/>
        <v>0</v>
      </c>
      <c r="N557">
        <f t="shared" si="62"/>
        <v>0</v>
      </c>
    </row>
    <row r="558" spans="1:14" x14ac:dyDescent="0.2">
      <c r="A558" s="5">
        <v>42561</v>
      </c>
      <c r="B558" s="6">
        <v>1496.2776309204423</v>
      </c>
      <c r="C558" s="6">
        <v>1649.8525833997689</v>
      </c>
      <c r="D558" s="6">
        <v>1378.5020029385694</v>
      </c>
      <c r="E558" s="6">
        <v>1520.692245930192</v>
      </c>
      <c r="H558" t="str">
        <f t="shared" si="56"/>
        <v>SELL</v>
      </c>
      <c r="I558">
        <f t="shared" si="57"/>
        <v>-1</v>
      </c>
      <c r="J558" t="str">
        <f t="shared" si="58"/>
        <v>SELL</v>
      </c>
      <c r="K558" s="8">
        <f t="shared" si="59"/>
        <v>1520.692245930192</v>
      </c>
      <c r="L558" s="9">
        <f t="shared" si="60"/>
        <v>3.7255122529034707E-2</v>
      </c>
      <c r="M558">
        <f t="shared" si="61"/>
        <v>1</v>
      </c>
      <c r="N558">
        <f t="shared" si="62"/>
        <v>0</v>
      </c>
    </row>
    <row r="559" spans="1:14" x14ac:dyDescent="0.2">
      <c r="A559" s="5">
        <v>42562</v>
      </c>
      <c r="B559" s="6">
        <v>1536.6578268874573</v>
      </c>
      <c r="C559" s="6">
        <v>1676.7832056006114</v>
      </c>
      <c r="D559" s="6">
        <v>1393.8067810768043</v>
      </c>
      <c r="E559" s="6">
        <v>1576.7944771822738</v>
      </c>
      <c r="H559" t="str">
        <f t="shared" si="56"/>
        <v>BUY</v>
      </c>
      <c r="I559">
        <f t="shared" si="57"/>
        <v>1</v>
      </c>
      <c r="J559" t="str">
        <f t="shared" si="58"/>
        <v>BUY</v>
      </c>
      <c r="K559" s="8">
        <f t="shared" si="59"/>
        <v>1576.7944771822738</v>
      </c>
      <c r="L559" s="9">
        <f t="shared" si="60"/>
        <v>-3.6892560873002016E-2</v>
      </c>
      <c r="M559">
        <f t="shared" si="61"/>
        <v>0</v>
      </c>
      <c r="N559">
        <f t="shared" si="62"/>
        <v>1</v>
      </c>
    </row>
    <row r="560" spans="1:14" x14ac:dyDescent="0.2">
      <c r="A560" s="5">
        <v>42563</v>
      </c>
      <c r="B560" s="6">
        <v>1531.0130687590915</v>
      </c>
      <c r="C560" s="6">
        <v>1668.4269608437714</v>
      </c>
      <c r="D560" s="6">
        <v>1374.0851341383593</v>
      </c>
      <c r="E560" s="6">
        <v>1558.4130033337183</v>
      </c>
      <c r="H560" t="str">
        <f t="shared" si="56"/>
        <v>NA</v>
      </c>
      <c r="I560">
        <f t="shared" si="57"/>
        <v>1</v>
      </c>
      <c r="J560" t="str">
        <f t="shared" si="58"/>
        <v>NA</v>
      </c>
      <c r="K560" s="8">
        <f t="shared" si="59"/>
        <v>1576.7944771822738</v>
      </c>
      <c r="L560" s="9">
        <f t="shared" si="60"/>
        <v>0</v>
      </c>
      <c r="M560">
        <f t="shared" si="61"/>
        <v>0</v>
      </c>
      <c r="N560">
        <f t="shared" si="62"/>
        <v>0</v>
      </c>
    </row>
    <row r="561" spans="1:14" x14ac:dyDescent="0.2">
      <c r="A561" s="5">
        <v>42564</v>
      </c>
      <c r="B561" s="6">
        <v>1485.7435853484305</v>
      </c>
      <c r="C561" s="6">
        <v>1624.5577269219004</v>
      </c>
      <c r="D561" s="6">
        <v>1352.0016025270506</v>
      </c>
      <c r="E561" s="6">
        <v>1505.6212263270909</v>
      </c>
      <c r="H561" t="str">
        <f t="shared" si="56"/>
        <v>SELL</v>
      </c>
      <c r="I561">
        <f t="shared" si="57"/>
        <v>-1</v>
      </c>
      <c r="J561" t="str">
        <f t="shared" si="58"/>
        <v>SELL</v>
      </c>
      <c r="K561" s="8">
        <f t="shared" si="59"/>
        <v>1505.6212263270909</v>
      </c>
      <c r="L561" s="9">
        <f t="shared" si="60"/>
        <v>-4.5137937686317409E-2</v>
      </c>
      <c r="M561">
        <f t="shared" si="61"/>
        <v>0</v>
      </c>
      <c r="N561">
        <f t="shared" si="62"/>
        <v>1</v>
      </c>
    </row>
    <row r="562" spans="1:14" x14ac:dyDescent="0.2">
      <c r="A562" s="5">
        <v>42565</v>
      </c>
      <c r="B562" s="6">
        <v>1464.0995426893307</v>
      </c>
      <c r="C562" s="6">
        <v>1619.1706750489175</v>
      </c>
      <c r="D562" s="6">
        <v>1318.584073530825</v>
      </c>
      <c r="E562" s="6">
        <v>1488.4616525746567</v>
      </c>
      <c r="H562" t="str">
        <f t="shared" si="56"/>
        <v>SELL</v>
      </c>
      <c r="I562">
        <f t="shared" si="57"/>
        <v>-1</v>
      </c>
      <c r="J562" t="str">
        <f t="shared" si="58"/>
        <v>NA</v>
      </c>
      <c r="K562" s="8">
        <f t="shared" si="59"/>
        <v>1505.6212263270909</v>
      </c>
      <c r="L562" s="9">
        <f t="shared" si="60"/>
        <v>0</v>
      </c>
      <c r="M562">
        <f t="shared" si="61"/>
        <v>0</v>
      </c>
      <c r="N562">
        <f t="shared" si="62"/>
        <v>0</v>
      </c>
    </row>
    <row r="563" spans="1:14" x14ac:dyDescent="0.2">
      <c r="A563" s="5">
        <v>42566</v>
      </c>
      <c r="B563" s="6">
        <v>1450.8483622163897</v>
      </c>
      <c r="C563" s="6">
        <v>1589.8026065561876</v>
      </c>
      <c r="D563" s="6">
        <v>1296.1475469784502</v>
      </c>
      <c r="E563" s="6">
        <v>1470.0073817715099</v>
      </c>
      <c r="H563" t="str">
        <f t="shared" si="56"/>
        <v>SELL</v>
      </c>
      <c r="I563">
        <f t="shared" si="57"/>
        <v>-1</v>
      </c>
      <c r="J563" t="str">
        <f t="shared" si="58"/>
        <v>NA</v>
      </c>
      <c r="K563" s="8">
        <f t="shared" si="59"/>
        <v>1505.6212263270909</v>
      </c>
      <c r="L563" s="9">
        <f t="shared" si="60"/>
        <v>0</v>
      </c>
      <c r="M563">
        <f t="shared" si="61"/>
        <v>0</v>
      </c>
      <c r="N563">
        <f t="shared" si="62"/>
        <v>0</v>
      </c>
    </row>
    <row r="564" spans="1:14" x14ac:dyDescent="0.2">
      <c r="A564" s="5">
        <v>42567</v>
      </c>
      <c r="B564" s="6">
        <v>1431.1947560660635</v>
      </c>
      <c r="C564" s="6">
        <v>1574.0104191104942</v>
      </c>
      <c r="D564" s="6">
        <v>1296.3848298856881</v>
      </c>
      <c r="E564" s="6">
        <v>1449.8475383942978</v>
      </c>
      <c r="H564" t="str">
        <f t="shared" si="56"/>
        <v>SELL</v>
      </c>
      <c r="I564">
        <f t="shared" si="57"/>
        <v>-1</v>
      </c>
      <c r="J564" t="str">
        <f t="shared" si="58"/>
        <v>NA</v>
      </c>
      <c r="K564" s="8">
        <f t="shared" si="59"/>
        <v>1505.6212263270909</v>
      </c>
      <c r="L564" s="9">
        <f t="shared" si="60"/>
        <v>0</v>
      </c>
      <c r="M564">
        <f t="shared" si="61"/>
        <v>0</v>
      </c>
      <c r="N564">
        <f t="shared" si="62"/>
        <v>0</v>
      </c>
    </row>
    <row r="565" spans="1:14" x14ac:dyDescent="0.2">
      <c r="A565" s="5">
        <v>42568</v>
      </c>
      <c r="B565" s="6">
        <v>1434.8081720910616</v>
      </c>
      <c r="C565" s="6">
        <v>1604.5414903711876</v>
      </c>
      <c r="D565" s="6">
        <v>1280.9529029399366</v>
      </c>
      <c r="E565" s="6">
        <v>1445.0272519433431</v>
      </c>
      <c r="H565" t="str">
        <f t="shared" si="56"/>
        <v>SELL</v>
      </c>
      <c r="I565">
        <f t="shared" si="57"/>
        <v>-1</v>
      </c>
      <c r="J565" t="str">
        <f t="shared" si="58"/>
        <v>NA</v>
      </c>
      <c r="K565" s="8">
        <f t="shared" si="59"/>
        <v>1505.6212263270909</v>
      </c>
      <c r="L565" s="9">
        <f t="shared" si="60"/>
        <v>0</v>
      </c>
      <c r="M565">
        <f t="shared" si="61"/>
        <v>0</v>
      </c>
      <c r="N565">
        <f t="shared" si="62"/>
        <v>0</v>
      </c>
    </row>
    <row r="566" spans="1:14" x14ac:dyDescent="0.2">
      <c r="A566" s="5">
        <v>42569</v>
      </c>
      <c r="B566" s="6">
        <v>1463.5017321010287</v>
      </c>
      <c r="C566" s="6">
        <v>1590.2181314852571</v>
      </c>
      <c r="D566" s="6">
        <v>1325.4893476137488</v>
      </c>
      <c r="E566" s="6">
        <v>1470.4932541263943</v>
      </c>
      <c r="H566" t="str">
        <f t="shared" si="56"/>
        <v>NA</v>
      </c>
      <c r="I566">
        <f t="shared" si="57"/>
        <v>-1</v>
      </c>
      <c r="J566" t="str">
        <f t="shared" si="58"/>
        <v>NA</v>
      </c>
      <c r="K566" s="8">
        <f t="shared" si="59"/>
        <v>1505.6212263270909</v>
      </c>
      <c r="L566" s="9">
        <f t="shared" si="60"/>
        <v>0</v>
      </c>
      <c r="M566">
        <f t="shared" si="61"/>
        <v>0</v>
      </c>
      <c r="N566">
        <f t="shared" si="62"/>
        <v>0</v>
      </c>
    </row>
    <row r="567" spans="1:14" x14ac:dyDescent="0.2">
      <c r="A567" s="5">
        <v>42570</v>
      </c>
      <c r="B567" s="6">
        <v>1485.3947250120468</v>
      </c>
      <c r="C567" s="6">
        <v>1613.5067368097514</v>
      </c>
      <c r="D567" s="6">
        <v>1350.3720769539409</v>
      </c>
      <c r="E567" s="6">
        <v>1536.0280389916391</v>
      </c>
      <c r="H567" t="str">
        <f t="shared" si="56"/>
        <v>BUY</v>
      </c>
      <c r="I567">
        <f t="shared" si="57"/>
        <v>1</v>
      </c>
      <c r="J567" t="str">
        <f t="shared" si="58"/>
        <v>BUY</v>
      </c>
      <c r="K567" s="8">
        <f t="shared" si="59"/>
        <v>1536.0280389916391</v>
      </c>
      <c r="L567" s="9">
        <f t="shared" si="60"/>
        <v>-2.0195526027966877E-2</v>
      </c>
      <c r="M567">
        <f t="shared" si="61"/>
        <v>0</v>
      </c>
      <c r="N567">
        <f t="shared" si="62"/>
        <v>1</v>
      </c>
    </row>
    <row r="568" spans="1:14" x14ac:dyDescent="0.2">
      <c r="A568" s="5">
        <v>42571</v>
      </c>
      <c r="B568" s="6">
        <v>1499.9847641739059</v>
      </c>
      <c r="C568" s="6">
        <v>1619.7012401104078</v>
      </c>
      <c r="D568" s="6">
        <v>1354.5379018988851</v>
      </c>
      <c r="E568" s="6">
        <v>1515.6037820128713</v>
      </c>
      <c r="H568" t="str">
        <f t="shared" si="56"/>
        <v>NA</v>
      </c>
      <c r="I568">
        <f t="shared" si="57"/>
        <v>1</v>
      </c>
      <c r="J568" t="str">
        <f t="shared" si="58"/>
        <v>NA</v>
      </c>
      <c r="K568" s="8">
        <f t="shared" si="59"/>
        <v>1536.0280389916391</v>
      </c>
      <c r="L568" s="9">
        <f t="shared" si="60"/>
        <v>0</v>
      </c>
      <c r="M568">
        <f t="shared" si="61"/>
        <v>0</v>
      </c>
      <c r="N568">
        <f t="shared" si="62"/>
        <v>0</v>
      </c>
    </row>
    <row r="569" spans="1:14" x14ac:dyDescent="0.2">
      <c r="A569" s="5">
        <v>42572</v>
      </c>
      <c r="B569" s="6">
        <v>1496.2675507830531</v>
      </c>
      <c r="C569" s="6">
        <v>1653.1734221608588</v>
      </c>
      <c r="D569" s="6">
        <v>1328.9945551037404</v>
      </c>
      <c r="E569" s="6">
        <v>1511.7917057470297</v>
      </c>
      <c r="H569" t="str">
        <f t="shared" si="56"/>
        <v>NA</v>
      </c>
      <c r="I569">
        <f t="shared" si="57"/>
        <v>1</v>
      </c>
      <c r="J569" t="str">
        <f t="shared" si="58"/>
        <v>NA</v>
      </c>
      <c r="K569" s="8">
        <f t="shared" si="59"/>
        <v>1536.0280389916391</v>
      </c>
      <c r="L569" s="9">
        <f t="shared" si="60"/>
        <v>0</v>
      </c>
      <c r="M569">
        <f t="shared" si="61"/>
        <v>0</v>
      </c>
      <c r="N569">
        <f t="shared" si="62"/>
        <v>0</v>
      </c>
    </row>
    <row r="570" spans="1:14" x14ac:dyDescent="0.2">
      <c r="A570" s="5">
        <v>42573</v>
      </c>
      <c r="B570" s="6">
        <v>1461.4750578610676</v>
      </c>
      <c r="C570" s="6">
        <v>1586.3116035408702</v>
      </c>
      <c r="D570" s="6">
        <v>1310.4030195316786</v>
      </c>
      <c r="E570" s="6">
        <v>1482.0929290168858</v>
      </c>
      <c r="H570" t="str">
        <f t="shared" si="56"/>
        <v>NA</v>
      </c>
      <c r="I570">
        <f t="shared" si="57"/>
        <v>1</v>
      </c>
      <c r="J570" t="str">
        <f t="shared" si="58"/>
        <v>NA</v>
      </c>
      <c r="K570" s="8">
        <f t="shared" si="59"/>
        <v>1536.0280389916391</v>
      </c>
      <c r="L570" s="9">
        <f t="shared" si="60"/>
        <v>0</v>
      </c>
      <c r="M570">
        <f t="shared" si="61"/>
        <v>0</v>
      </c>
      <c r="N570">
        <f t="shared" si="62"/>
        <v>0</v>
      </c>
    </row>
    <row r="571" spans="1:14" x14ac:dyDescent="0.2">
      <c r="A571" s="5">
        <v>42574</v>
      </c>
      <c r="B571" s="6">
        <v>1451.1531330392163</v>
      </c>
      <c r="C571" s="6">
        <v>1601.7507107611575</v>
      </c>
      <c r="D571" s="6">
        <v>1306.0076965684641</v>
      </c>
      <c r="E571" s="6">
        <v>1447.5510062070814</v>
      </c>
      <c r="H571" t="str">
        <f t="shared" si="56"/>
        <v>SELL</v>
      </c>
      <c r="I571">
        <f t="shared" si="57"/>
        <v>-1</v>
      </c>
      <c r="J571" t="str">
        <f t="shared" si="58"/>
        <v>SELL</v>
      </c>
      <c r="K571" s="8">
        <f t="shared" si="59"/>
        <v>1447.5510062070814</v>
      </c>
      <c r="L571" s="9">
        <f t="shared" si="60"/>
        <v>-5.7601183401990781E-2</v>
      </c>
      <c r="M571">
        <f t="shared" si="61"/>
        <v>0</v>
      </c>
      <c r="N571">
        <f t="shared" si="62"/>
        <v>1</v>
      </c>
    </row>
    <row r="572" spans="1:14" x14ac:dyDescent="0.2">
      <c r="A572" s="5">
        <v>42575</v>
      </c>
      <c r="B572" s="6">
        <v>1471.9755027855977</v>
      </c>
      <c r="C572" s="6">
        <v>1612.2033012936381</v>
      </c>
      <c r="D572" s="6">
        <v>1312.7084958561745</v>
      </c>
      <c r="E572" s="6">
        <v>1504.8027974100746</v>
      </c>
      <c r="H572" t="str">
        <f t="shared" si="56"/>
        <v>NA</v>
      </c>
      <c r="I572">
        <f t="shared" si="57"/>
        <v>-1</v>
      </c>
      <c r="J572" t="str">
        <f t="shared" si="58"/>
        <v>NA</v>
      </c>
      <c r="K572" s="8">
        <f t="shared" si="59"/>
        <v>1447.5510062070814</v>
      </c>
      <c r="L572" s="9">
        <f t="shared" si="60"/>
        <v>0</v>
      </c>
      <c r="M572">
        <f t="shared" si="61"/>
        <v>0</v>
      </c>
      <c r="N572">
        <f t="shared" si="62"/>
        <v>0</v>
      </c>
    </row>
    <row r="573" spans="1:14" x14ac:dyDescent="0.2">
      <c r="A573" s="5">
        <v>42576</v>
      </c>
      <c r="B573" s="6">
        <v>1482.047926189786</v>
      </c>
      <c r="C573" s="6">
        <v>1642.3429439994295</v>
      </c>
      <c r="D573" s="6">
        <v>1339.75608447128</v>
      </c>
      <c r="E573" s="6">
        <v>1509.7241779032629</v>
      </c>
      <c r="H573" t="str">
        <f t="shared" si="56"/>
        <v>NA</v>
      </c>
      <c r="I573">
        <f t="shared" si="57"/>
        <v>-1</v>
      </c>
      <c r="J573" t="str">
        <f t="shared" si="58"/>
        <v>NA</v>
      </c>
      <c r="K573" s="8">
        <f t="shared" si="59"/>
        <v>1447.5510062070814</v>
      </c>
      <c r="L573" s="9">
        <f t="shared" si="60"/>
        <v>0</v>
      </c>
      <c r="M573">
        <f t="shared" si="61"/>
        <v>0</v>
      </c>
      <c r="N573">
        <f t="shared" si="62"/>
        <v>0</v>
      </c>
    </row>
    <row r="574" spans="1:14" x14ac:dyDescent="0.2">
      <c r="A574" s="5">
        <v>42577</v>
      </c>
      <c r="B574" s="6">
        <v>1458.2447866845282</v>
      </c>
      <c r="C574" s="6">
        <v>1611.8304420658076</v>
      </c>
      <c r="D574" s="6">
        <v>1312.7836023787204</v>
      </c>
      <c r="E574" s="6">
        <v>1494.8144052320213</v>
      </c>
      <c r="H574" t="str">
        <f t="shared" si="56"/>
        <v>NA</v>
      </c>
      <c r="I574">
        <f t="shared" si="57"/>
        <v>-1</v>
      </c>
      <c r="J574" t="str">
        <f t="shared" si="58"/>
        <v>NA</v>
      </c>
      <c r="K574" s="8">
        <f t="shared" si="59"/>
        <v>1447.5510062070814</v>
      </c>
      <c r="L574" s="9">
        <f t="shared" si="60"/>
        <v>0</v>
      </c>
      <c r="M574">
        <f t="shared" si="61"/>
        <v>0</v>
      </c>
      <c r="N574">
        <f t="shared" si="62"/>
        <v>0</v>
      </c>
    </row>
    <row r="575" spans="1:14" x14ac:dyDescent="0.2">
      <c r="A575" s="5">
        <v>42578</v>
      </c>
      <c r="B575" s="6">
        <v>1498.317669831702</v>
      </c>
      <c r="C575" s="6">
        <v>1649.4581434240745</v>
      </c>
      <c r="D575" s="6">
        <v>1339.809045017322</v>
      </c>
      <c r="E575" s="6">
        <v>1544.5198636948994</v>
      </c>
      <c r="H575" t="str">
        <f t="shared" si="56"/>
        <v>BUY</v>
      </c>
      <c r="I575">
        <f t="shared" si="57"/>
        <v>1</v>
      </c>
      <c r="J575" t="str">
        <f t="shared" si="58"/>
        <v>BUY</v>
      </c>
      <c r="K575" s="8">
        <f t="shared" si="59"/>
        <v>1544.5198636948994</v>
      </c>
      <c r="L575" s="9">
        <f t="shared" si="60"/>
        <v>-6.6988214627337284E-2</v>
      </c>
      <c r="M575">
        <f t="shared" si="61"/>
        <v>0</v>
      </c>
      <c r="N575">
        <f t="shared" si="62"/>
        <v>1</v>
      </c>
    </row>
    <row r="576" spans="1:14" x14ac:dyDescent="0.2">
      <c r="A576" s="5">
        <v>42579</v>
      </c>
      <c r="B576" s="6">
        <v>1525.4484432648812</v>
      </c>
      <c r="C576" s="6">
        <v>1675.3780117797512</v>
      </c>
      <c r="D576" s="6">
        <v>1370.3129574996083</v>
      </c>
      <c r="E576" s="6">
        <v>1562.9847227661842</v>
      </c>
      <c r="H576" t="str">
        <f t="shared" si="56"/>
        <v>BUY</v>
      </c>
      <c r="I576">
        <f t="shared" si="57"/>
        <v>1</v>
      </c>
      <c r="J576" t="str">
        <f t="shared" si="58"/>
        <v>NA</v>
      </c>
      <c r="K576" s="8">
        <f t="shared" si="59"/>
        <v>1544.5198636948994</v>
      </c>
      <c r="L576" s="9">
        <f t="shared" si="60"/>
        <v>0</v>
      </c>
      <c r="M576">
        <f t="shared" si="61"/>
        <v>0</v>
      </c>
      <c r="N576">
        <f t="shared" si="62"/>
        <v>0</v>
      </c>
    </row>
    <row r="577" spans="1:14" x14ac:dyDescent="0.2">
      <c r="A577" s="5">
        <v>42580</v>
      </c>
      <c r="B577" s="6">
        <v>1561.6373469120308</v>
      </c>
      <c r="C577" s="6">
        <v>1704.1562886330792</v>
      </c>
      <c r="D577" s="6">
        <v>1387.0303168188973</v>
      </c>
      <c r="E577" s="6">
        <v>1570.3997679054632</v>
      </c>
      <c r="H577" t="str">
        <f t="shared" si="56"/>
        <v>BUY</v>
      </c>
      <c r="I577">
        <f t="shared" si="57"/>
        <v>1</v>
      </c>
      <c r="J577" t="str">
        <f t="shared" si="58"/>
        <v>NA</v>
      </c>
      <c r="K577" s="8">
        <f t="shared" si="59"/>
        <v>1544.5198636948994</v>
      </c>
      <c r="L577" s="9">
        <f t="shared" si="60"/>
        <v>0</v>
      </c>
      <c r="M577">
        <f t="shared" si="61"/>
        <v>0</v>
      </c>
      <c r="N577">
        <f t="shared" si="62"/>
        <v>0</v>
      </c>
    </row>
    <row r="578" spans="1:14" x14ac:dyDescent="0.2">
      <c r="A578" s="5">
        <v>42581</v>
      </c>
      <c r="B578" s="6">
        <v>1581.2063120501168</v>
      </c>
      <c r="C578" s="6">
        <v>1739.5674557150724</v>
      </c>
      <c r="D578" s="6">
        <v>1412.3105833758709</v>
      </c>
      <c r="E578" s="6">
        <v>1603.2197041861241</v>
      </c>
      <c r="H578" t="str">
        <f t="shared" si="56"/>
        <v>BUY</v>
      </c>
      <c r="I578">
        <f t="shared" si="57"/>
        <v>1</v>
      </c>
      <c r="J578" t="str">
        <f t="shared" si="58"/>
        <v>NA</v>
      </c>
      <c r="K578" s="8">
        <f t="shared" si="59"/>
        <v>1544.5198636948994</v>
      </c>
      <c r="L578" s="9">
        <f t="shared" si="60"/>
        <v>0</v>
      </c>
      <c r="M578">
        <f t="shared" si="61"/>
        <v>0</v>
      </c>
      <c r="N578">
        <f t="shared" si="62"/>
        <v>0</v>
      </c>
    </row>
    <row r="579" spans="1:14" x14ac:dyDescent="0.2">
      <c r="A579" s="5">
        <v>42582</v>
      </c>
      <c r="B579" s="6">
        <v>1634.9376720344992</v>
      </c>
      <c r="C579" s="6">
        <v>1790.9352514730808</v>
      </c>
      <c r="D579" s="6">
        <v>1422.3931813441766</v>
      </c>
      <c r="E579" s="6">
        <v>1639.3599804693688</v>
      </c>
      <c r="H579" t="str">
        <f t="shared" si="56"/>
        <v>BUY</v>
      </c>
      <c r="I579">
        <f t="shared" si="57"/>
        <v>1</v>
      </c>
      <c r="J579" t="str">
        <f t="shared" si="58"/>
        <v>NA</v>
      </c>
      <c r="K579" s="8">
        <f t="shared" si="59"/>
        <v>1544.5198636948994</v>
      </c>
      <c r="L579" s="9">
        <f t="shared" si="60"/>
        <v>0</v>
      </c>
      <c r="M579">
        <f t="shared" si="61"/>
        <v>0</v>
      </c>
      <c r="N579">
        <f t="shared" si="62"/>
        <v>0</v>
      </c>
    </row>
    <row r="580" spans="1:14" x14ac:dyDescent="0.2">
      <c r="A580" s="5">
        <v>42583</v>
      </c>
      <c r="B580" s="6">
        <v>1621.8698832877587</v>
      </c>
      <c r="C580" s="6">
        <v>1799.8328707020855</v>
      </c>
      <c r="D580" s="6">
        <v>1476.7264020681953</v>
      </c>
      <c r="E580" s="6">
        <v>1655.7936929125049</v>
      </c>
      <c r="H580" t="str">
        <f t="shared" si="56"/>
        <v>BUY</v>
      </c>
      <c r="I580">
        <f t="shared" si="57"/>
        <v>1</v>
      </c>
      <c r="J580" t="str">
        <f t="shared" si="58"/>
        <v>NA</v>
      </c>
      <c r="K580" s="8">
        <f t="shared" si="59"/>
        <v>1544.5198636948994</v>
      </c>
      <c r="L580" s="9">
        <f t="shared" si="60"/>
        <v>0</v>
      </c>
      <c r="M580">
        <f t="shared" si="61"/>
        <v>0</v>
      </c>
      <c r="N580">
        <f t="shared" si="62"/>
        <v>0</v>
      </c>
    </row>
    <row r="581" spans="1:14" x14ac:dyDescent="0.2">
      <c r="A581" s="5">
        <v>42584</v>
      </c>
      <c r="B581" s="6">
        <v>1610.9464522693347</v>
      </c>
      <c r="C581" s="6">
        <v>1781.2663494243923</v>
      </c>
      <c r="D581" s="6">
        <v>1435.4928175003811</v>
      </c>
      <c r="E581" s="6">
        <v>1676.1213010777324</v>
      </c>
      <c r="H581" t="str">
        <f t="shared" si="56"/>
        <v>BUY</v>
      </c>
      <c r="I581">
        <f t="shared" si="57"/>
        <v>1</v>
      </c>
      <c r="J581" t="str">
        <f t="shared" si="58"/>
        <v>NA</v>
      </c>
      <c r="K581" s="8">
        <f t="shared" si="59"/>
        <v>1544.5198636948994</v>
      </c>
      <c r="L581" s="9">
        <f t="shared" si="60"/>
        <v>0</v>
      </c>
      <c r="M581">
        <f t="shared" si="61"/>
        <v>0</v>
      </c>
      <c r="N581">
        <f t="shared" si="62"/>
        <v>0</v>
      </c>
    </row>
    <row r="582" spans="1:14" x14ac:dyDescent="0.2">
      <c r="A582" s="5">
        <v>42585</v>
      </c>
      <c r="B582" s="6">
        <v>1628.3238044522395</v>
      </c>
      <c r="C582" s="6">
        <v>1811.0361470436221</v>
      </c>
      <c r="D582" s="6">
        <v>1450.7800739492448</v>
      </c>
      <c r="E582" s="6">
        <v>1637.8669667576128</v>
      </c>
      <c r="H582" t="str">
        <f t="shared" si="56"/>
        <v>NA</v>
      </c>
      <c r="I582">
        <f t="shared" si="57"/>
        <v>1</v>
      </c>
      <c r="J582" t="str">
        <f t="shared" si="58"/>
        <v>NA</v>
      </c>
      <c r="K582" s="8">
        <f t="shared" si="59"/>
        <v>1544.5198636948994</v>
      </c>
      <c r="L582" s="9">
        <f t="shared" si="60"/>
        <v>0</v>
      </c>
      <c r="M582">
        <f t="shared" si="61"/>
        <v>0</v>
      </c>
      <c r="N582">
        <f t="shared" si="62"/>
        <v>0</v>
      </c>
    </row>
    <row r="583" spans="1:14" x14ac:dyDescent="0.2">
      <c r="A583" s="5">
        <v>42586</v>
      </c>
      <c r="B583" s="6">
        <v>1630.1677248811027</v>
      </c>
      <c r="C583" s="6">
        <v>1762.094603915958</v>
      </c>
      <c r="D583" s="6">
        <v>1466.1681401532567</v>
      </c>
      <c r="E583" s="6">
        <v>1659.7780507989535</v>
      </c>
      <c r="H583" t="str">
        <f t="shared" si="56"/>
        <v>NA</v>
      </c>
      <c r="I583">
        <f t="shared" si="57"/>
        <v>1</v>
      </c>
      <c r="J583" t="str">
        <f t="shared" si="58"/>
        <v>NA</v>
      </c>
      <c r="K583" s="8">
        <f t="shared" si="59"/>
        <v>1544.5198636948994</v>
      </c>
      <c r="L583" s="9">
        <f t="shared" si="60"/>
        <v>0</v>
      </c>
      <c r="M583">
        <f t="shared" si="61"/>
        <v>0</v>
      </c>
      <c r="N583">
        <f t="shared" si="62"/>
        <v>0</v>
      </c>
    </row>
    <row r="584" spans="1:14" x14ac:dyDescent="0.2">
      <c r="A584" s="5">
        <v>42587</v>
      </c>
      <c r="B584" s="6">
        <v>1602.8902205975876</v>
      </c>
      <c r="C584" s="6">
        <v>1789.0744726642688</v>
      </c>
      <c r="D584" s="6">
        <v>1434.1051914586903</v>
      </c>
      <c r="E584" s="6">
        <v>1625.6043008872118</v>
      </c>
      <c r="H584" t="str">
        <f t="shared" ref="H584:H647" si="63">IF(E584&gt;MAX(E579:E583),"BUY",IF(E584&lt;MIN(E579:E583),"SELL","NA"))</f>
        <v>SELL</v>
      </c>
      <c r="I584">
        <f t="shared" ref="I584:I647" si="64">IF(H584="BUY",1,IF(H584="SELL",-1,I583))</f>
        <v>-1</v>
      </c>
      <c r="J584" t="str">
        <f t="shared" ref="J584:J647" si="65">IF(I584&lt;&gt;I583,IF(I584=1,"BUY","SELL"),"NA")</f>
        <v>SELL</v>
      </c>
      <c r="K584" s="8">
        <f t="shared" ref="K584:K647" si="66">IF(J584&lt;&gt;"NA",E584,K583)</f>
        <v>1625.6043008872118</v>
      </c>
      <c r="L584" s="9">
        <f t="shared" si="60"/>
        <v>5.2498151107190694E-2</v>
      </c>
      <c r="M584">
        <f t="shared" si="61"/>
        <v>1</v>
      </c>
      <c r="N584">
        <f t="shared" si="62"/>
        <v>0</v>
      </c>
    </row>
    <row r="585" spans="1:14" x14ac:dyDescent="0.2">
      <c r="A585" s="5">
        <v>42588</v>
      </c>
      <c r="B585" s="6">
        <v>1671.1377732609055</v>
      </c>
      <c r="C585" s="6">
        <v>1839.1804924602677</v>
      </c>
      <c r="D585" s="6">
        <v>1492.705666569912</v>
      </c>
      <c r="E585" s="6">
        <v>1673.6750974724764</v>
      </c>
      <c r="H585" t="str">
        <f t="shared" si="63"/>
        <v>NA</v>
      </c>
      <c r="I585">
        <f t="shared" si="64"/>
        <v>-1</v>
      </c>
      <c r="J585" t="str">
        <f t="shared" si="65"/>
        <v>NA</v>
      </c>
      <c r="K585" s="8">
        <f t="shared" si="66"/>
        <v>1625.6043008872118</v>
      </c>
      <c r="L585" s="9">
        <f t="shared" si="60"/>
        <v>0</v>
      </c>
      <c r="M585">
        <f t="shared" si="61"/>
        <v>0</v>
      </c>
      <c r="N585">
        <f t="shared" si="62"/>
        <v>0</v>
      </c>
    </row>
    <row r="586" spans="1:14" x14ac:dyDescent="0.2">
      <c r="A586" s="5">
        <v>42589</v>
      </c>
      <c r="B586" s="6">
        <v>1681.5677099832894</v>
      </c>
      <c r="C586" s="6">
        <v>1842.0371370397822</v>
      </c>
      <c r="D586" s="6">
        <v>1540.7827455499248</v>
      </c>
      <c r="E586" s="6">
        <v>1704.1376689124336</v>
      </c>
      <c r="H586" t="str">
        <f t="shared" si="63"/>
        <v>BUY</v>
      </c>
      <c r="I586">
        <f t="shared" si="64"/>
        <v>1</v>
      </c>
      <c r="J586" t="str">
        <f t="shared" si="65"/>
        <v>BUY</v>
      </c>
      <c r="K586" s="8">
        <f t="shared" si="66"/>
        <v>1704.1376689124336</v>
      </c>
      <c r="L586" s="9">
        <f t="shared" si="60"/>
        <v>-4.8310260979477188E-2</v>
      </c>
      <c r="M586">
        <f t="shared" si="61"/>
        <v>0</v>
      </c>
      <c r="N586">
        <f t="shared" si="62"/>
        <v>1</v>
      </c>
    </row>
    <row r="587" spans="1:14" x14ac:dyDescent="0.2">
      <c r="A587" s="5">
        <v>42590</v>
      </c>
      <c r="B587" s="6">
        <v>1664.8606141178454</v>
      </c>
      <c r="C587" s="6">
        <v>1840.493591523199</v>
      </c>
      <c r="D587" s="6">
        <v>1504.9606631831111</v>
      </c>
      <c r="E587" s="6">
        <v>1700.1368947401738</v>
      </c>
      <c r="H587" t="str">
        <f t="shared" si="63"/>
        <v>NA</v>
      </c>
      <c r="I587">
        <f t="shared" si="64"/>
        <v>1</v>
      </c>
      <c r="J587" t="str">
        <f t="shared" si="65"/>
        <v>NA</v>
      </c>
      <c r="K587" s="8">
        <f t="shared" si="66"/>
        <v>1704.1376689124336</v>
      </c>
      <c r="L587" s="9">
        <f t="shared" si="60"/>
        <v>0</v>
      </c>
      <c r="M587">
        <f t="shared" si="61"/>
        <v>0</v>
      </c>
      <c r="N587">
        <f t="shared" si="62"/>
        <v>0</v>
      </c>
    </row>
    <row r="588" spans="1:14" x14ac:dyDescent="0.2">
      <c r="A588" s="5">
        <v>42591</v>
      </c>
      <c r="B588" s="6">
        <v>1694.9070252453273</v>
      </c>
      <c r="C588" s="6">
        <v>1862.0215061307181</v>
      </c>
      <c r="D588" s="6">
        <v>1500.3745737872759</v>
      </c>
      <c r="E588" s="6">
        <v>1745.4065052504925</v>
      </c>
      <c r="H588" t="str">
        <f t="shared" si="63"/>
        <v>BUY</v>
      </c>
      <c r="I588">
        <f t="shared" si="64"/>
        <v>1</v>
      </c>
      <c r="J588" t="str">
        <f t="shared" si="65"/>
        <v>NA</v>
      </c>
      <c r="K588" s="8">
        <f t="shared" si="66"/>
        <v>1704.1376689124336</v>
      </c>
      <c r="L588" s="9">
        <f t="shared" si="60"/>
        <v>0</v>
      </c>
      <c r="M588">
        <f t="shared" si="61"/>
        <v>0</v>
      </c>
      <c r="N588">
        <f t="shared" si="62"/>
        <v>0</v>
      </c>
    </row>
    <row r="589" spans="1:14" x14ac:dyDescent="0.2">
      <c r="A589" s="5">
        <v>42592</v>
      </c>
      <c r="B589" s="6">
        <v>1673.9783573067295</v>
      </c>
      <c r="C589" s="6">
        <v>1866.5042795240051</v>
      </c>
      <c r="D589" s="6">
        <v>1501.0049318269678</v>
      </c>
      <c r="E589" s="6">
        <v>1754.7961718855117</v>
      </c>
      <c r="H589" t="str">
        <f t="shared" si="63"/>
        <v>BUY</v>
      </c>
      <c r="I589">
        <f t="shared" si="64"/>
        <v>1</v>
      </c>
      <c r="J589" t="str">
        <f t="shared" si="65"/>
        <v>NA</v>
      </c>
      <c r="K589" s="8">
        <f t="shared" si="66"/>
        <v>1704.1376689124336</v>
      </c>
      <c r="L589" s="9">
        <f t="shared" si="60"/>
        <v>0</v>
      </c>
      <c r="M589">
        <f t="shared" si="61"/>
        <v>0</v>
      </c>
      <c r="N589">
        <f t="shared" si="62"/>
        <v>0</v>
      </c>
    </row>
    <row r="590" spans="1:14" x14ac:dyDescent="0.2">
      <c r="A590" s="5">
        <v>42593</v>
      </c>
      <c r="B590" s="6">
        <v>1708.440663228316</v>
      </c>
      <c r="C590" s="6">
        <v>1878.2454230503104</v>
      </c>
      <c r="D590" s="6">
        <v>1541.7018988566924</v>
      </c>
      <c r="E590" s="6">
        <v>1710.4000800902948</v>
      </c>
      <c r="H590" t="str">
        <f t="shared" si="63"/>
        <v>NA</v>
      </c>
      <c r="I590">
        <f t="shared" si="64"/>
        <v>1</v>
      </c>
      <c r="J590" t="str">
        <f t="shared" si="65"/>
        <v>NA</v>
      </c>
      <c r="K590" s="8">
        <f t="shared" si="66"/>
        <v>1704.1376689124336</v>
      </c>
      <c r="L590" s="9">
        <f t="shared" si="60"/>
        <v>0</v>
      </c>
      <c r="M590">
        <f t="shared" si="61"/>
        <v>0</v>
      </c>
      <c r="N590">
        <f t="shared" si="62"/>
        <v>0</v>
      </c>
    </row>
    <row r="591" spans="1:14" x14ac:dyDescent="0.2">
      <c r="A591" s="5">
        <v>42594</v>
      </c>
      <c r="B591" s="6">
        <v>1728.4079090518107</v>
      </c>
      <c r="C591" s="6">
        <v>1891.6736717715823</v>
      </c>
      <c r="D591" s="6">
        <v>1562.4628427571781</v>
      </c>
      <c r="E591" s="6">
        <v>1750.2336862449047</v>
      </c>
      <c r="H591" t="str">
        <f t="shared" si="63"/>
        <v>NA</v>
      </c>
      <c r="I591">
        <f t="shared" si="64"/>
        <v>1</v>
      </c>
      <c r="J591" t="str">
        <f t="shared" si="65"/>
        <v>NA</v>
      </c>
      <c r="K591" s="8">
        <f t="shared" si="66"/>
        <v>1704.1376689124336</v>
      </c>
      <c r="L591" s="9">
        <f t="shared" si="60"/>
        <v>0</v>
      </c>
      <c r="M591">
        <f t="shared" si="61"/>
        <v>0</v>
      </c>
      <c r="N591">
        <f t="shared" si="62"/>
        <v>0</v>
      </c>
    </row>
    <row r="592" spans="1:14" x14ac:dyDescent="0.2">
      <c r="A592" s="5">
        <v>42595</v>
      </c>
      <c r="B592" s="6">
        <v>1741.413386238959</v>
      </c>
      <c r="C592" s="6">
        <v>1935.4836013254403</v>
      </c>
      <c r="D592" s="6">
        <v>1576.7436892140054</v>
      </c>
      <c r="E592" s="6">
        <v>1792.8655446468752</v>
      </c>
      <c r="H592" t="str">
        <f t="shared" si="63"/>
        <v>BUY</v>
      </c>
      <c r="I592">
        <f t="shared" si="64"/>
        <v>1</v>
      </c>
      <c r="J592" t="str">
        <f t="shared" si="65"/>
        <v>NA</v>
      </c>
      <c r="K592" s="8">
        <f t="shared" si="66"/>
        <v>1704.1376689124336</v>
      </c>
      <c r="L592" s="9">
        <f t="shared" si="60"/>
        <v>0</v>
      </c>
      <c r="M592">
        <f t="shared" si="61"/>
        <v>0</v>
      </c>
      <c r="N592">
        <f t="shared" si="62"/>
        <v>0</v>
      </c>
    </row>
    <row r="593" spans="1:14" x14ac:dyDescent="0.2">
      <c r="A593" s="5">
        <v>42596</v>
      </c>
      <c r="B593" s="6">
        <v>1761.7930659842809</v>
      </c>
      <c r="C593" s="6">
        <v>1933.3530087062293</v>
      </c>
      <c r="D593" s="6">
        <v>1544.5884652635518</v>
      </c>
      <c r="E593" s="6">
        <v>1808.8234555350114</v>
      </c>
      <c r="H593" t="str">
        <f t="shared" si="63"/>
        <v>BUY</v>
      </c>
      <c r="I593">
        <f t="shared" si="64"/>
        <v>1</v>
      </c>
      <c r="J593" t="str">
        <f t="shared" si="65"/>
        <v>NA</v>
      </c>
      <c r="K593" s="8">
        <f t="shared" si="66"/>
        <v>1704.1376689124336</v>
      </c>
      <c r="L593" s="9">
        <f t="shared" si="60"/>
        <v>0</v>
      </c>
      <c r="M593">
        <f t="shared" si="61"/>
        <v>0</v>
      </c>
      <c r="N593">
        <f t="shared" si="62"/>
        <v>0</v>
      </c>
    </row>
    <row r="594" spans="1:14" x14ac:dyDescent="0.2">
      <c r="A594" s="5">
        <v>42597</v>
      </c>
      <c r="B594" s="6">
        <v>1790.7443858480497</v>
      </c>
      <c r="C594" s="6">
        <v>1968.883788062496</v>
      </c>
      <c r="D594" s="6">
        <v>1611.0328499405457</v>
      </c>
      <c r="E594" s="6">
        <v>1792.7538246120216</v>
      </c>
      <c r="H594" t="str">
        <f t="shared" si="63"/>
        <v>NA</v>
      </c>
      <c r="I594">
        <f t="shared" si="64"/>
        <v>1</v>
      </c>
      <c r="J594" t="str">
        <f t="shared" si="65"/>
        <v>NA</v>
      </c>
      <c r="K594" s="8">
        <f t="shared" si="66"/>
        <v>1704.1376689124336</v>
      </c>
      <c r="L594" s="9">
        <f t="shared" si="60"/>
        <v>0</v>
      </c>
      <c r="M594">
        <f t="shared" si="61"/>
        <v>0</v>
      </c>
      <c r="N594">
        <f t="shared" si="62"/>
        <v>0</v>
      </c>
    </row>
    <row r="595" spans="1:14" x14ac:dyDescent="0.2">
      <c r="A595" s="5">
        <v>42598</v>
      </c>
      <c r="B595" s="6">
        <v>1793.9535748004184</v>
      </c>
      <c r="C595" s="6">
        <v>2018.8679202830358</v>
      </c>
      <c r="D595" s="6">
        <v>1625.0319139799085</v>
      </c>
      <c r="E595" s="6">
        <v>1864.136497506672</v>
      </c>
      <c r="H595" t="str">
        <f t="shared" si="63"/>
        <v>BUY</v>
      </c>
      <c r="I595">
        <f t="shared" si="64"/>
        <v>1</v>
      </c>
      <c r="J595" t="str">
        <f t="shared" si="65"/>
        <v>NA</v>
      </c>
      <c r="K595" s="8">
        <f t="shared" si="66"/>
        <v>1704.1376689124336</v>
      </c>
      <c r="L595" s="9">
        <f t="shared" si="60"/>
        <v>0</v>
      </c>
      <c r="M595">
        <f t="shared" si="61"/>
        <v>0</v>
      </c>
      <c r="N595">
        <f t="shared" si="62"/>
        <v>0</v>
      </c>
    </row>
    <row r="596" spans="1:14" x14ac:dyDescent="0.2">
      <c r="A596" s="5">
        <v>42599</v>
      </c>
      <c r="B596" s="6">
        <v>1775.9682788980092</v>
      </c>
      <c r="C596" s="6">
        <v>1952.5090985081704</v>
      </c>
      <c r="D596" s="6">
        <v>1588.8593968163498</v>
      </c>
      <c r="E596" s="6">
        <v>1755.8830172027403</v>
      </c>
      <c r="H596" t="str">
        <f t="shared" si="63"/>
        <v>NA</v>
      </c>
      <c r="I596">
        <f t="shared" si="64"/>
        <v>1</v>
      </c>
      <c r="J596" t="str">
        <f t="shared" si="65"/>
        <v>NA</v>
      </c>
      <c r="K596" s="8">
        <f t="shared" si="66"/>
        <v>1704.1376689124336</v>
      </c>
      <c r="L596" s="9">
        <f t="shared" si="60"/>
        <v>0</v>
      </c>
      <c r="M596">
        <f t="shared" si="61"/>
        <v>0</v>
      </c>
      <c r="N596">
        <f t="shared" si="62"/>
        <v>0</v>
      </c>
    </row>
    <row r="597" spans="1:14" x14ac:dyDescent="0.2">
      <c r="A597" s="5">
        <v>42600</v>
      </c>
      <c r="B597" s="6">
        <v>1790.5132134067449</v>
      </c>
      <c r="C597" s="6">
        <v>1998.7652230684278</v>
      </c>
      <c r="D597" s="6">
        <v>1611.5215137124947</v>
      </c>
      <c r="E597" s="6">
        <v>1828.0932669333617</v>
      </c>
      <c r="H597" t="str">
        <f t="shared" si="63"/>
        <v>NA</v>
      </c>
      <c r="I597">
        <f t="shared" si="64"/>
        <v>1</v>
      </c>
      <c r="J597" t="str">
        <f t="shared" si="65"/>
        <v>NA</v>
      </c>
      <c r="K597" s="8">
        <f t="shared" si="66"/>
        <v>1704.1376689124336</v>
      </c>
      <c r="L597" s="9">
        <f t="shared" si="60"/>
        <v>0</v>
      </c>
      <c r="M597">
        <f t="shared" si="61"/>
        <v>0</v>
      </c>
      <c r="N597">
        <f t="shared" si="62"/>
        <v>0</v>
      </c>
    </row>
    <row r="598" spans="1:14" x14ac:dyDescent="0.2">
      <c r="A598" s="5">
        <v>42601</v>
      </c>
      <c r="B598" s="6">
        <v>1794.4576970325254</v>
      </c>
      <c r="C598" s="6">
        <v>1988.2806002475152</v>
      </c>
      <c r="D598" s="6">
        <v>1628.155121458625</v>
      </c>
      <c r="E598" s="6">
        <v>1791.5973020309518</v>
      </c>
      <c r="H598" t="str">
        <f t="shared" si="63"/>
        <v>NA</v>
      </c>
      <c r="I598">
        <f t="shared" si="64"/>
        <v>1</v>
      </c>
      <c r="J598" t="str">
        <f t="shared" si="65"/>
        <v>NA</v>
      </c>
      <c r="K598" s="8">
        <f t="shared" si="66"/>
        <v>1704.1376689124336</v>
      </c>
      <c r="L598" s="9">
        <f t="shared" si="60"/>
        <v>0</v>
      </c>
      <c r="M598">
        <f t="shared" si="61"/>
        <v>0</v>
      </c>
      <c r="N598">
        <f t="shared" si="62"/>
        <v>0</v>
      </c>
    </row>
    <row r="599" spans="1:14" x14ac:dyDescent="0.2">
      <c r="A599" s="5">
        <v>42602</v>
      </c>
      <c r="B599" s="6">
        <v>1841.9593445940748</v>
      </c>
      <c r="C599" s="6">
        <v>2036.9474966822204</v>
      </c>
      <c r="D599" s="6">
        <v>1651.4293553826576</v>
      </c>
      <c r="E599" s="6">
        <v>1830.7785657030356</v>
      </c>
      <c r="H599" t="str">
        <f t="shared" si="63"/>
        <v>NA</v>
      </c>
      <c r="I599">
        <f t="shared" si="64"/>
        <v>1</v>
      </c>
      <c r="J599" t="str">
        <f t="shared" si="65"/>
        <v>NA</v>
      </c>
      <c r="K599" s="8">
        <f t="shared" si="66"/>
        <v>1704.1376689124336</v>
      </c>
      <c r="L599" s="9">
        <f t="shared" si="60"/>
        <v>0</v>
      </c>
      <c r="M599">
        <f t="shared" si="61"/>
        <v>0</v>
      </c>
      <c r="N599">
        <f t="shared" si="62"/>
        <v>0</v>
      </c>
    </row>
    <row r="600" spans="1:14" x14ac:dyDescent="0.2">
      <c r="A600" s="5">
        <v>42603</v>
      </c>
      <c r="B600" s="6">
        <v>1807.3280497714557</v>
      </c>
      <c r="C600" s="6">
        <v>1976.3482525088343</v>
      </c>
      <c r="D600" s="6">
        <v>1630.4708561550381</v>
      </c>
      <c r="E600" s="6">
        <v>1799.7239479508348</v>
      </c>
      <c r="H600" t="str">
        <f t="shared" si="63"/>
        <v>NA</v>
      </c>
      <c r="I600">
        <f t="shared" si="64"/>
        <v>1</v>
      </c>
      <c r="J600" t="str">
        <f t="shared" si="65"/>
        <v>NA</v>
      </c>
      <c r="K600" s="8">
        <f t="shared" si="66"/>
        <v>1704.1376689124336</v>
      </c>
      <c r="L600" s="9">
        <f t="shared" si="60"/>
        <v>0</v>
      </c>
      <c r="M600">
        <f t="shared" si="61"/>
        <v>0</v>
      </c>
      <c r="N600">
        <f t="shared" si="62"/>
        <v>0</v>
      </c>
    </row>
    <row r="601" spans="1:14" x14ac:dyDescent="0.2">
      <c r="A601" s="5">
        <v>42604</v>
      </c>
      <c r="B601" s="6">
        <v>1804.1101652395926</v>
      </c>
      <c r="C601" s="6">
        <v>2008.4649158792829</v>
      </c>
      <c r="D601" s="6">
        <v>1621.3761580003736</v>
      </c>
      <c r="E601" s="6">
        <v>1830.9035228772691</v>
      </c>
      <c r="H601" t="str">
        <f t="shared" si="63"/>
        <v>BUY</v>
      </c>
      <c r="I601">
        <f t="shared" si="64"/>
        <v>1</v>
      </c>
      <c r="J601" t="str">
        <f t="shared" si="65"/>
        <v>NA</v>
      </c>
      <c r="K601" s="8">
        <f t="shared" si="66"/>
        <v>1704.1376689124336</v>
      </c>
      <c r="L601" s="9">
        <f t="shared" si="60"/>
        <v>0</v>
      </c>
      <c r="M601">
        <f t="shared" si="61"/>
        <v>0</v>
      </c>
      <c r="N601">
        <f t="shared" si="62"/>
        <v>0</v>
      </c>
    </row>
    <row r="602" spans="1:14" x14ac:dyDescent="0.2">
      <c r="A602" s="5">
        <v>42605</v>
      </c>
      <c r="B602" s="6">
        <v>1756.8484529693205</v>
      </c>
      <c r="C602" s="6">
        <v>1937.4911569126891</v>
      </c>
      <c r="D602" s="6">
        <v>1596.788539337623</v>
      </c>
      <c r="E602" s="6">
        <v>1784.7151363631356</v>
      </c>
      <c r="H602" t="str">
        <f t="shared" si="63"/>
        <v>SELL</v>
      </c>
      <c r="I602">
        <f t="shared" si="64"/>
        <v>-1</v>
      </c>
      <c r="J602" t="str">
        <f t="shared" si="65"/>
        <v>SELL</v>
      </c>
      <c r="K602" s="8">
        <f t="shared" si="66"/>
        <v>1784.7151363631356</v>
      </c>
      <c r="L602" s="9">
        <f t="shared" ref="L602:L665" si="67">IF(J602="SELL",(K602-K601)/K601,(K601-K602)/K601)</f>
        <v>4.7283426052148622E-2</v>
      </c>
      <c r="M602">
        <f t="shared" ref="M602:M665" si="68">IF(L602&gt;0,1,0)</f>
        <v>1</v>
      </c>
      <c r="N602">
        <f t="shared" ref="N602:N665" si="69">IF(L602&lt;0,1,0)</f>
        <v>0</v>
      </c>
    </row>
    <row r="603" spans="1:14" x14ac:dyDescent="0.2">
      <c r="A603" s="5">
        <v>42606</v>
      </c>
      <c r="B603" s="6">
        <v>1731.2914090585318</v>
      </c>
      <c r="C603" s="6">
        <v>1904.9016559046979</v>
      </c>
      <c r="D603" s="6">
        <v>1549.7319581777642</v>
      </c>
      <c r="E603" s="6">
        <v>1738.5295455026176</v>
      </c>
      <c r="H603" t="str">
        <f t="shared" si="63"/>
        <v>SELL</v>
      </c>
      <c r="I603">
        <f t="shared" si="64"/>
        <v>-1</v>
      </c>
      <c r="J603" t="str">
        <f t="shared" si="65"/>
        <v>NA</v>
      </c>
      <c r="K603" s="8">
        <f t="shared" si="66"/>
        <v>1784.7151363631356</v>
      </c>
      <c r="L603" s="9">
        <f t="shared" si="67"/>
        <v>0</v>
      </c>
      <c r="M603">
        <f t="shared" si="68"/>
        <v>0</v>
      </c>
      <c r="N603">
        <f t="shared" si="69"/>
        <v>0</v>
      </c>
    </row>
    <row r="604" spans="1:14" x14ac:dyDescent="0.2">
      <c r="A604" s="5">
        <v>42607</v>
      </c>
      <c r="B604" s="6">
        <v>1757.3492055735564</v>
      </c>
      <c r="C604" s="6">
        <v>1893.1756461760485</v>
      </c>
      <c r="D604" s="6">
        <v>1591.1073491880936</v>
      </c>
      <c r="E604" s="6">
        <v>1795.725536145447</v>
      </c>
      <c r="H604" t="str">
        <f t="shared" si="63"/>
        <v>NA</v>
      </c>
      <c r="I604">
        <f t="shared" si="64"/>
        <v>-1</v>
      </c>
      <c r="J604" t="str">
        <f t="shared" si="65"/>
        <v>NA</v>
      </c>
      <c r="K604" s="8">
        <f t="shared" si="66"/>
        <v>1784.7151363631356</v>
      </c>
      <c r="L604" s="9">
        <f t="shared" si="67"/>
        <v>0</v>
      </c>
      <c r="M604">
        <f t="shared" si="68"/>
        <v>0</v>
      </c>
      <c r="N604">
        <f t="shared" si="69"/>
        <v>0</v>
      </c>
    </row>
    <row r="605" spans="1:14" x14ac:dyDescent="0.2">
      <c r="A605" s="5">
        <v>42608</v>
      </c>
      <c r="B605" s="6">
        <v>1716.5839675191282</v>
      </c>
      <c r="C605" s="6">
        <v>1889.2664046936843</v>
      </c>
      <c r="D605" s="6">
        <v>1540.6042319084943</v>
      </c>
      <c r="E605" s="6">
        <v>1745.7541908200265</v>
      </c>
      <c r="H605" t="str">
        <f t="shared" si="63"/>
        <v>NA</v>
      </c>
      <c r="I605">
        <f t="shared" si="64"/>
        <v>-1</v>
      </c>
      <c r="J605" t="str">
        <f t="shared" si="65"/>
        <v>NA</v>
      </c>
      <c r="K605" s="8">
        <f t="shared" si="66"/>
        <v>1784.7151363631356</v>
      </c>
      <c r="L605" s="9">
        <f t="shared" si="67"/>
        <v>0</v>
      </c>
      <c r="M605">
        <f t="shared" si="68"/>
        <v>0</v>
      </c>
      <c r="N605">
        <f t="shared" si="69"/>
        <v>0</v>
      </c>
    </row>
    <row r="606" spans="1:14" x14ac:dyDescent="0.2">
      <c r="A606" s="5">
        <v>42609</v>
      </c>
      <c r="B606" s="6">
        <v>1705.5762399820144</v>
      </c>
      <c r="C606" s="6">
        <v>1894.8583006252156</v>
      </c>
      <c r="D606" s="6">
        <v>1520.8044639433331</v>
      </c>
      <c r="E606" s="6">
        <v>1713.6331577102014</v>
      </c>
      <c r="H606" t="str">
        <f t="shared" si="63"/>
        <v>SELL</v>
      </c>
      <c r="I606">
        <f t="shared" si="64"/>
        <v>-1</v>
      </c>
      <c r="J606" t="str">
        <f t="shared" si="65"/>
        <v>NA</v>
      </c>
      <c r="K606" s="8">
        <f t="shared" si="66"/>
        <v>1784.7151363631356</v>
      </c>
      <c r="L606" s="9">
        <f t="shared" si="67"/>
        <v>0</v>
      </c>
      <c r="M606">
        <f t="shared" si="68"/>
        <v>0</v>
      </c>
      <c r="N606">
        <f t="shared" si="69"/>
        <v>0</v>
      </c>
    </row>
    <row r="607" spans="1:14" x14ac:dyDescent="0.2">
      <c r="A607" s="5">
        <v>42610</v>
      </c>
      <c r="B607" s="6">
        <v>1751.7565829463404</v>
      </c>
      <c r="C607" s="6">
        <v>1925.2153846565068</v>
      </c>
      <c r="D607" s="6">
        <v>1559.9860490783533</v>
      </c>
      <c r="E607" s="6">
        <v>1781.591298586507</v>
      </c>
      <c r="H607" t="str">
        <f t="shared" si="63"/>
        <v>NA</v>
      </c>
      <c r="I607">
        <f t="shared" si="64"/>
        <v>-1</v>
      </c>
      <c r="J607" t="str">
        <f t="shared" si="65"/>
        <v>NA</v>
      </c>
      <c r="K607" s="8">
        <f t="shared" si="66"/>
        <v>1784.7151363631356</v>
      </c>
      <c r="L607" s="9">
        <f t="shared" si="67"/>
        <v>0</v>
      </c>
      <c r="M607">
        <f t="shared" si="68"/>
        <v>0</v>
      </c>
      <c r="N607">
        <f t="shared" si="69"/>
        <v>0</v>
      </c>
    </row>
    <row r="608" spans="1:14" x14ac:dyDescent="0.2">
      <c r="A608" s="5">
        <v>42611</v>
      </c>
      <c r="B608" s="6">
        <v>1707.9242812138909</v>
      </c>
      <c r="C608" s="6">
        <v>1889.3911712158433</v>
      </c>
      <c r="D608" s="6">
        <v>1555.3804211830829</v>
      </c>
      <c r="E608" s="6">
        <v>1709.0917672628102</v>
      </c>
      <c r="H608" t="str">
        <f t="shared" si="63"/>
        <v>SELL</v>
      </c>
      <c r="I608">
        <f t="shared" si="64"/>
        <v>-1</v>
      </c>
      <c r="J608" t="str">
        <f t="shared" si="65"/>
        <v>NA</v>
      </c>
      <c r="K608" s="8">
        <f t="shared" si="66"/>
        <v>1784.7151363631356</v>
      </c>
      <c r="L608" s="9">
        <f t="shared" si="67"/>
        <v>0</v>
      </c>
      <c r="M608">
        <f t="shared" si="68"/>
        <v>0</v>
      </c>
      <c r="N608">
        <f t="shared" si="69"/>
        <v>0</v>
      </c>
    </row>
    <row r="609" spans="1:14" x14ac:dyDescent="0.2">
      <c r="A609" s="5">
        <v>42612</v>
      </c>
      <c r="B609" s="6">
        <v>1712.708034309105</v>
      </c>
      <c r="C609" s="6">
        <v>1894.7387080732497</v>
      </c>
      <c r="D609" s="6">
        <v>1558.5356592816368</v>
      </c>
      <c r="E609" s="6">
        <v>1677.9342582200527</v>
      </c>
      <c r="H609" t="str">
        <f t="shared" si="63"/>
        <v>SELL</v>
      </c>
      <c r="I609">
        <f t="shared" si="64"/>
        <v>-1</v>
      </c>
      <c r="J609" t="str">
        <f t="shared" si="65"/>
        <v>NA</v>
      </c>
      <c r="K609" s="8">
        <f t="shared" si="66"/>
        <v>1784.7151363631356</v>
      </c>
      <c r="L609" s="9">
        <f t="shared" si="67"/>
        <v>0</v>
      </c>
      <c r="M609">
        <f t="shared" si="68"/>
        <v>0</v>
      </c>
      <c r="N609">
        <f t="shared" si="69"/>
        <v>0</v>
      </c>
    </row>
    <row r="610" spans="1:14" x14ac:dyDescent="0.2">
      <c r="A610" s="5">
        <v>42613</v>
      </c>
      <c r="B610" s="6">
        <v>1694.6256173382369</v>
      </c>
      <c r="C610" s="6">
        <v>1861.2162496507626</v>
      </c>
      <c r="D610" s="6">
        <v>1511.5906231839163</v>
      </c>
      <c r="E610" s="6">
        <v>1714.9086847413389</v>
      </c>
      <c r="H610" t="str">
        <f t="shared" si="63"/>
        <v>NA</v>
      </c>
      <c r="I610">
        <f t="shared" si="64"/>
        <v>-1</v>
      </c>
      <c r="J610" t="str">
        <f t="shared" si="65"/>
        <v>NA</v>
      </c>
      <c r="K610" s="8">
        <f t="shared" si="66"/>
        <v>1784.7151363631356</v>
      </c>
      <c r="L610" s="9">
        <f t="shared" si="67"/>
        <v>0</v>
      </c>
      <c r="M610">
        <f t="shared" si="68"/>
        <v>0</v>
      </c>
      <c r="N610">
        <f t="shared" si="69"/>
        <v>0</v>
      </c>
    </row>
    <row r="611" spans="1:14" x14ac:dyDescent="0.2">
      <c r="A611" s="5">
        <v>42614</v>
      </c>
      <c r="B611" s="6">
        <v>1682.4662560712352</v>
      </c>
      <c r="C611" s="6">
        <v>1861.7175540925816</v>
      </c>
      <c r="D611" s="6">
        <v>1527.4373987697784</v>
      </c>
      <c r="E611" s="6">
        <v>1710.6166474015122</v>
      </c>
      <c r="H611" t="str">
        <f t="shared" si="63"/>
        <v>NA</v>
      </c>
      <c r="I611">
        <f t="shared" si="64"/>
        <v>-1</v>
      </c>
      <c r="J611" t="str">
        <f t="shared" si="65"/>
        <v>NA</v>
      </c>
      <c r="K611" s="8">
        <f t="shared" si="66"/>
        <v>1784.7151363631356</v>
      </c>
      <c r="L611" s="9">
        <f t="shared" si="67"/>
        <v>0</v>
      </c>
      <c r="M611">
        <f t="shared" si="68"/>
        <v>0</v>
      </c>
      <c r="N611">
        <f t="shared" si="69"/>
        <v>0</v>
      </c>
    </row>
    <row r="612" spans="1:14" x14ac:dyDescent="0.2">
      <c r="A612" s="5">
        <v>42615</v>
      </c>
      <c r="B612" s="6">
        <v>1676.0989513281152</v>
      </c>
      <c r="C612" s="6">
        <v>1814.8104718990035</v>
      </c>
      <c r="D612" s="6">
        <v>1505.1818802287626</v>
      </c>
      <c r="E612" s="6">
        <v>1669.5744194189679</v>
      </c>
      <c r="H612" t="str">
        <f t="shared" si="63"/>
        <v>SELL</v>
      </c>
      <c r="I612">
        <f t="shared" si="64"/>
        <v>-1</v>
      </c>
      <c r="J612" t="str">
        <f t="shared" si="65"/>
        <v>NA</v>
      </c>
      <c r="K612" s="8">
        <f t="shared" si="66"/>
        <v>1784.7151363631356</v>
      </c>
      <c r="L612" s="9">
        <f t="shared" si="67"/>
        <v>0</v>
      </c>
      <c r="M612">
        <f t="shared" si="68"/>
        <v>0</v>
      </c>
      <c r="N612">
        <f t="shared" si="69"/>
        <v>0</v>
      </c>
    </row>
    <row r="613" spans="1:14" x14ac:dyDescent="0.2">
      <c r="A613" s="5">
        <v>42616</v>
      </c>
      <c r="B613" s="6">
        <v>1704.5814081435451</v>
      </c>
      <c r="C613" s="6">
        <v>1883.1284619206499</v>
      </c>
      <c r="D613" s="6">
        <v>1548.8876337382992</v>
      </c>
      <c r="E613" s="6">
        <v>1769.9289658371472</v>
      </c>
      <c r="H613" t="str">
        <f t="shared" si="63"/>
        <v>BUY</v>
      </c>
      <c r="I613">
        <f t="shared" si="64"/>
        <v>1</v>
      </c>
      <c r="J613" t="str">
        <f t="shared" si="65"/>
        <v>BUY</v>
      </c>
      <c r="K613" s="8">
        <f t="shared" si="66"/>
        <v>1769.9289658371472</v>
      </c>
      <c r="L613" s="9">
        <f t="shared" si="67"/>
        <v>8.2848910869436614E-3</v>
      </c>
      <c r="M613">
        <f t="shared" si="68"/>
        <v>1</v>
      </c>
      <c r="N613">
        <f t="shared" si="69"/>
        <v>0</v>
      </c>
    </row>
    <row r="614" spans="1:14" x14ac:dyDescent="0.2">
      <c r="A614" s="5">
        <v>42617</v>
      </c>
      <c r="B614" s="6">
        <v>1660.9789199775012</v>
      </c>
      <c r="C614" s="6">
        <v>1853.0321165108492</v>
      </c>
      <c r="D614" s="6">
        <v>1480.3462620202774</v>
      </c>
      <c r="E614" s="6">
        <v>1714.3231313197841</v>
      </c>
      <c r="H614" t="str">
        <f t="shared" si="63"/>
        <v>NA</v>
      </c>
      <c r="I614">
        <f t="shared" si="64"/>
        <v>1</v>
      </c>
      <c r="J614" t="str">
        <f t="shared" si="65"/>
        <v>NA</v>
      </c>
      <c r="K614" s="8">
        <f t="shared" si="66"/>
        <v>1769.9289658371472</v>
      </c>
      <c r="L614" s="9">
        <f t="shared" si="67"/>
        <v>0</v>
      </c>
      <c r="M614">
        <f t="shared" si="68"/>
        <v>0</v>
      </c>
      <c r="N614">
        <f t="shared" si="69"/>
        <v>0</v>
      </c>
    </row>
    <row r="615" spans="1:14" x14ac:dyDescent="0.2">
      <c r="A615" s="5">
        <v>42618</v>
      </c>
      <c r="B615" s="6">
        <v>1650.1540006426001</v>
      </c>
      <c r="C615" s="6">
        <v>1822.1366675262902</v>
      </c>
      <c r="D615" s="6">
        <v>1467.2083237346596</v>
      </c>
      <c r="E615" s="6">
        <v>1627.1058489813565</v>
      </c>
      <c r="H615" t="str">
        <f t="shared" si="63"/>
        <v>SELL</v>
      </c>
      <c r="I615">
        <f t="shared" si="64"/>
        <v>-1</v>
      </c>
      <c r="J615" t="str">
        <f t="shared" si="65"/>
        <v>SELL</v>
      </c>
      <c r="K615" s="8">
        <f t="shared" si="66"/>
        <v>1627.1058489813565</v>
      </c>
      <c r="L615" s="9">
        <f t="shared" si="67"/>
        <v>-8.0694264918274666E-2</v>
      </c>
      <c r="M615">
        <f t="shared" si="68"/>
        <v>0</v>
      </c>
      <c r="N615">
        <f t="shared" si="69"/>
        <v>1</v>
      </c>
    </row>
    <row r="616" spans="1:14" x14ac:dyDescent="0.2">
      <c r="A616" s="5">
        <v>42619</v>
      </c>
      <c r="B616" s="6">
        <v>1618.3135202078556</v>
      </c>
      <c r="C616" s="6">
        <v>1783.865352394552</v>
      </c>
      <c r="D616" s="6">
        <v>1474.2115938568511</v>
      </c>
      <c r="E616" s="6">
        <v>1643.4489236929242</v>
      </c>
      <c r="H616" t="str">
        <f t="shared" si="63"/>
        <v>NA</v>
      </c>
      <c r="I616">
        <f t="shared" si="64"/>
        <v>-1</v>
      </c>
      <c r="J616" t="str">
        <f t="shared" si="65"/>
        <v>NA</v>
      </c>
      <c r="K616" s="8">
        <f t="shared" si="66"/>
        <v>1627.1058489813565</v>
      </c>
      <c r="L616" s="9">
        <f t="shared" si="67"/>
        <v>0</v>
      </c>
      <c r="M616">
        <f t="shared" si="68"/>
        <v>0</v>
      </c>
      <c r="N616">
        <f t="shared" si="69"/>
        <v>0</v>
      </c>
    </row>
    <row r="617" spans="1:14" x14ac:dyDescent="0.2">
      <c r="A617" s="5">
        <v>42620</v>
      </c>
      <c r="B617" s="6">
        <v>1625.1742947072382</v>
      </c>
      <c r="C617" s="6">
        <v>1779.0495192693197</v>
      </c>
      <c r="D617" s="6">
        <v>1459.7239524458269</v>
      </c>
      <c r="E617" s="6">
        <v>1627.7336588031512</v>
      </c>
      <c r="H617" t="str">
        <f t="shared" si="63"/>
        <v>NA</v>
      </c>
      <c r="I617">
        <f t="shared" si="64"/>
        <v>-1</v>
      </c>
      <c r="J617" t="str">
        <f t="shared" si="65"/>
        <v>NA</v>
      </c>
      <c r="K617" s="8">
        <f t="shared" si="66"/>
        <v>1627.1058489813565</v>
      </c>
      <c r="L617" s="9">
        <f t="shared" si="67"/>
        <v>0</v>
      </c>
      <c r="M617">
        <f t="shared" si="68"/>
        <v>0</v>
      </c>
      <c r="N617">
        <f t="shared" si="69"/>
        <v>0</v>
      </c>
    </row>
    <row r="618" spans="1:14" x14ac:dyDescent="0.2">
      <c r="A618" s="5">
        <v>42621</v>
      </c>
      <c r="B618" s="6">
        <v>1622.8601016298303</v>
      </c>
      <c r="C618" s="6">
        <v>1792.1173372658689</v>
      </c>
      <c r="D618" s="6">
        <v>1487.0197327064593</v>
      </c>
      <c r="E618" s="6">
        <v>1618.7465175335437</v>
      </c>
      <c r="H618" t="str">
        <f t="shared" si="63"/>
        <v>SELL</v>
      </c>
      <c r="I618">
        <f t="shared" si="64"/>
        <v>-1</v>
      </c>
      <c r="J618" t="str">
        <f t="shared" si="65"/>
        <v>NA</v>
      </c>
      <c r="K618" s="8">
        <f t="shared" si="66"/>
        <v>1627.1058489813565</v>
      </c>
      <c r="L618" s="9">
        <f t="shared" si="67"/>
        <v>0</v>
      </c>
      <c r="M618">
        <f t="shared" si="68"/>
        <v>0</v>
      </c>
      <c r="N618">
        <f t="shared" si="69"/>
        <v>0</v>
      </c>
    </row>
    <row r="619" spans="1:14" x14ac:dyDescent="0.2">
      <c r="A619" s="5">
        <v>42622</v>
      </c>
      <c r="B619" s="6">
        <v>1668.8115296531632</v>
      </c>
      <c r="C619" s="6">
        <v>1846.8028048395538</v>
      </c>
      <c r="D619" s="6">
        <v>1510.8199498755173</v>
      </c>
      <c r="E619" s="6">
        <v>1659.870993002115</v>
      </c>
      <c r="H619" t="str">
        <f t="shared" si="63"/>
        <v>NA</v>
      </c>
      <c r="I619">
        <f t="shared" si="64"/>
        <v>-1</v>
      </c>
      <c r="J619" t="str">
        <f t="shared" si="65"/>
        <v>NA</v>
      </c>
      <c r="K619" s="8">
        <f t="shared" si="66"/>
        <v>1627.1058489813565</v>
      </c>
      <c r="L619" s="9">
        <f t="shared" si="67"/>
        <v>0</v>
      </c>
      <c r="M619">
        <f t="shared" si="68"/>
        <v>0</v>
      </c>
      <c r="N619">
        <f t="shared" si="69"/>
        <v>0</v>
      </c>
    </row>
    <row r="620" spans="1:14" x14ac:dyDescent="0.2">
      <c r="A620" s="5">
        <v>42623</v>
      </c>
      <c r="B620" s="6">
        <v>1649.6188050186547</v>
      </c>
      <c r="C620" s="6">
        <v>1830.3605317486542</v>
      </c>
      <c r="D620" s="6">
        <v>1482.45515721691</v>
      </c>
      <c r="E620" s="6">
        <v>1646.9714623329742</v>
      </c>
      <c r="H620" t="str">
        <f t="shared" si="63"/>
        <v>NA</v>
      </c>
      <c r="I620">
        <f t="shared" si="64"/>
        <v>-1</v>
      </c>
      <c r="J620" t="str">
        <f t="shared" si="65"/>
        <v>NA</v>
      </c>
      <c r="K620" s="8">
        <f t="shared" si="66"/>
        <v>1627.1058489813565</v>
      </c>
      <c r="L620" s="9">
        <f t="shared" si="67"/>
        <v>0</v>
      </c>
      <c r="M620">
        <f t="shared" si="68"/>
        <v>0</v>
      </c>
      <c r="N620">
        <f t="shared" si="69"/>
        <v>0</v>
      </c>
    </row>
    <row r="621" spans="1:14" x14ac:dyDescent="0.2">
      <c r="A621" s="5">
        <v>42624</v>
      </c>
      <c r="B621" s="6">
        <v>1669.2739825245733</v>
      </c>
      <c r="C621" s="6">
        <v>1836.1921355887432</v>
      </c>
      <c r="D621" s="6">
        <v>1483.992075528899</v>
      </c>
      <c r="E621" s="6">
        <v>1683.9983473548405</v>
      </c>
      <c r="H621" t="str">
        <f t="shared" si="63"/>
        <v>BUY</v>
      </c>
      <c r="I621">
        <f t="shared" si="64"/>
        <v>1</v>
      </c>
      <c r="J621" t="str">
        <f t="shared" si="65"/>
        <v>BUY</v>
      </c>
      <c r="K621" s="8">
        <f t="shared" si="66"/>
        <v>1683.9983473548405</v>
      </c>
      <c r="L621" s="9">
        <f t="shared" si="67"/>
        <v>-3.4965456248037742E-2</v>
      </c>
      <c r="M621">
        <f t="shared" si="68"/>
        <v>0</v>
      </c>
      <c r="N621">
        <f t="shared" si="69"/>
        <v>1</v>
      </c>
    </row>
    <row r="622" spans="1:14" x14ac:dyDescent="0.2">
      <c r="A622" s="5">
        <v>42625</v>
      </c>
      <c r="B622" s="6">
        <v>1609.5483521095521</v>
      </c>
      <c r="C622" s="6">
        <v>1757.9961664012628</v>
      </c>
      <c r="D622" s="6">
        <v>1450.1845501728162</v>
      </c>
      <c r="E622" s="6">
        <v>1612.1384761574589</v>
      </c>
      <c r="H622" t="str">
        <f t="shared" si="63"/>
        <v>SELL</v>
      </c>
      <c r="I622">
        <f t="shared" si="64"/>
        <v>-1</v>
      </c>
      <c r="J622" t="str">
        <f t="shared" si="65"/>
        <v>SELL</v>
      </c>
      <c r="K622" s="8">
        <f t="shared" si="66"/>
        <v>1612.1384761574589</v>
      </c>
      <c r="L622" s="9">
        <f t="shared" si="67"/>
        <v>-4.2672174417662773E-2</v>
      </c>
      <c r="M622">
        <f t="shared" si="68"/>
        <v>0</v>
      </c>
      <c r="N622">
        <f t="shared" si="69"/>
        <v>1</v>
      </c>
    </row>
    <row r="623" spans="1:14" x14ac:dyDescent="0.2">
      <c r="A623" s="5">
        <v>42626</v>
      </c>
      <c r="B623" s="6">
        <v>1630.1247930546003</v>
      </c>
      <c r="C623" s="6">
        <v>1801.8522063882224</v>
      </c>
      <c r="D623" s="6">
        <v>1481.9461654423073</v>
      </c>
      <c r="E623" s="6">
        <v>1645.9044165983275</v>
      </c>
      <c r="H623" t="str">
        <f t="shared" si="63"/>
        <v>NA</v>
      </c>
      <c r="I623">
        <f t="shared" si="64"/>
        <v>-1</v>
      </c>
      <c r="J623" t="str">
        <f t="shared" si="65"/>
        <v>NA</v>
      </c>
      <c r="K623" s="8">
        <f t="shared" si="66"/>
        <v>1612.1384761574589</v>
      </c>
      <c r="L623" s="9">
        <f t="shared" si="67"/>
        <v>0</v>
      </c>
      <c r="M623">
        <f t="shared" si="68"/>
        <v>0</v>
      </c>
      <c r="N623">
        <f t="shared" si="69"/>
        <v>0</v>
      </c>
    </row>
    <row r="624" spans="1:14" x14ac:dyDescent="0.2">
      <c r="A624" s="5">
        <v>42627</v>
      </c>
      <c r="B624" s="6">
        <v>1568.6630065327809</v>
      </c>
      <c r="C624" s="6">
        <v>1725.0305985239331</v>
      </c>
      <c r="D624" s="6">
        <v>1386.3048328810021</v>
      </c>
      <c r="E624" s="6">
        <v>1562.1465455521297</v>
      </c>
      <c r="H624" t="str">
        <f t="shared" si="63"/>
        <v>SELL</v>
      </c>
      <c r="I624">
        <f t="shared" si="64"/>
        <v>-1</v>
      </c>
      <c r="J624" t="str">
        <f t="shared" si="65"/>
        <v>NA</v>
      </c>
      <c r="K624" s="8">
        <f t="shared" si="66"/>
        <v>1612.1384761574589</v>
      </c>
      <c r="L624" s="9">
        <f t="shared" si="67"/>
        <v>0</v>
      </c>
      <c r="M624">
        <f t="shared" si="68"/>
        <v>0</v>
      </c>
      <c r="N624">
        <f t="shared" si="69"/>
        <v>0</v>
      </c>
    </row>
    <row r="625" spans="1:14" x14ac:dyDescent="0.2">
      <c r="A625" s="5">
        <v>42628</v>
      </c>
      <c r="B625" s="6">
        <v>1589.3727457307116</v>
      </c>
      <c r="C625" s="6">
        <v>1751.722750517421</v>
      </c>
      <c r="D625" s="6">
        <v>1429.90043101828</v>
      </c>
      <c r="E625" s="6">
        <v>1605.8688907786716</v>
      </c>
      <c r="H625" t="str">
        <f t="shared" si="63"/>
        <v>NA</v>
      </c>
      <c r="I625">
        <f t="shared" si="64"/>
        <v>-1</v>
      </c>
      <c r="J625" t="str">
        <f t="shared" si="65"/>
        <v>NA</v>
      </c>
      <c r="K625" s="8">
        <f t="shared" si="66"/>
        <v>1612.1384761574589</v>
      </c>
      <c r="L625" s="9">
        <f t="shared" si="67"/>
        <v>0</v>
      </c>
      <c r="M625">
        <f t="shared" si="68"/>
        <v>0</v>
      </c>
      <c r="N625">
        <f t="shared" si="69"/>
        <v>0</v>
      </c>
    </row>
    <row r="626" spans="1:14" x14ac:dyDescent="0.2">
      <c r="A626" s="5">
        <v>42629</v>
      </c>
      <c r="B626" s="6">
        <v>1638.3596699897078</v>
      </c>
      <c r="C626" s="6">
        <v>1802.1166310890624</v>
      </c>
      <c r="D626" s="6">
        <v>1478.2692471426726</v>
      </c>
      <c r="E626" s="6">
        <v>1695.7127262581562</v>
      </c>
      <c r="H626" t="str">
        <f t="shared" si="63"/>
        <v>BUY</v>
      </c>
      <c r="I626">
        <f t="shared" si="64"/>
        <v>1</v>
      </c>
      <c r="J626" t="str">
        <f t="shared" si="65"/>
        <v>BUY</v>
      </c>
      <c r="K626" s="8">
        <f t="shared" si="66"/>
        <v>1695.7127262581562</v>
      </c>
      <c r="L626" s="9">
        <f t="shared" si="67"/>
        <v>-5.1840615019559007E-2</v>
      </c>
      <c r="M626">
        <f t="shared" si="68"/>
        <v>0</v>
      </c>
      <c r="N626">
        <f t="shared" si="69"/>
        <v>1</v>
      </c>
    </row>
    <row r="627" spans="1:14" x14ac:dyDescent="0.2">
      <c r="A627" s="5">
        <v>42630</v>
      </c>
      <c r="B627" s="6">
        <v>1689.4844043462658</v>
      </c>
      <c r="C627" s="6">
        <v>1833.9866410739073</v>
      </c>
      <c r="D627" s="6">
        <v>1561.5512804637622</v>
      </c>
      <c r="E627" s="6">
        <v>1688.4735540163579</v>
      </c>
      <c r="H627" t="str">
        <f t="shared" si="63"/>
        <v>NA</v>
      </c>
      <c r="I627">
        <f t="shared" si="64"/>
        <v>1</v>
      </c>
      <c r="J627" t="str">
        <f t="shared" si="65"/>
        <v>NA</v>
      </c>
      <c r="K627" s="8">
        <f t="shared" si="66"/>
        <v>1695.7127262581562</v>
      </c>
      <c r="L627" s="9">
        <f t="shared" si="67"/>
        <v>0</v>
      </c>
      <c r="M627">
        <f t="shared" si="68"/>
        <v>0</v>
      </c>
      <c r="N627">
        <f t="shared" si="69"/>
        <v>0</v>
      </c>
    </row>
    <row r="628" spans="1:14" x14ac:dyDescent="0.2">
      <c r="A628" s="5">
        <v>42631</v>
      </c>
      <c r="B628" s="6">
        <v>1656.828051735519</v>
      </c>
      <c r="C628" s="6">
        <v>1815.8742004527144</v>
      </c>
      <c r="D628" s="6">
        <v>1478.4790802815367</v>
      </c>
      <c r="E628" s="6">
        <v>1657.5230486318465</v>
      </c>
      <c r="H628" t="str">
        <f t="shared" si="63"/>
        <v>NA</v>
      </c>
      <c r="I628">
        <f t="shared" si="64"/>
        <v>1</v>
      </c>
      <c r="J628" t="str">
        <f t="shared" si="65"/>
        <v>NA</v>
      </c>
      <c r="K628" s="8">
        <f t="shared" si="66"/>
        <v>1695.7127262581562</v>
      </c>
      <c r="L628" s="9">
        <f t="shared" si="67"/>
        <v>0</v>
      </c>
      <c r="M628">
        <f t="shared" si="68"/>
        <v>0</v>
      </c>
      <c r="N628">
        <f t="shared" si="69"/>
        <v>0</v>
      </c>
    </row>
    <row r="629" spans="1:14" x14ac:dyDescent="0.2">
      <c r="A629" s="5">
        <v>42632</v>
      </c>
      <c r="B629" s="6">
        <v>1700.5951731977268</v>
      </c>
      <c r="C629" s="6">
        <v>1853.6965841829619</v>
      </c>
      <c r="D629" s="6">
        <v>1575.1946941651202</v>
      </c>
      <c r="E629" s="6">
        <v>1743.6724068559731</v>
      </c>
      <c r="H629" t="str">
        <f t="shared" si="63"/>
        <v>BUY</v>
      </c>
      <c r="I629">
        <f t="shared" si="64"/>
        <v>1</v>
      </c>
      <c r="J629" t="str">
        <f t="shared" si="65"/>
        <v>NA</v>
      </c>
      <c r="K629" s="8">
        <f t="shared" si="66"/>
        <v>1695.7127262581562</v>
      </c>
      <c r="L629" s="9">
        <f t="shared" si="67"/>
        <v>0</v>
      </c>
      <c r="M629">
        <f t="shared" si="68"/>
        <v>0</v>
      </c>
      <c r="N629">
        <f t="shared" si="69"/>
        <v>0</v>
      </c>
    </row>
    <row r="630" spans="1:14" x14ac:dyDescent="0.2">
      <c r="A630" s="5">
        <v>42633</v>
      </c>
      <c r="B630" s="6">
        <v>1682.3307656112445</v>
      </c>
      <c r="C630" s="6">
        <v>1871.3547796778371</v>
      </c>
      <c r="D630" s="6">
        <v>1499.6042584199681</v>
      </c>
      <c r="E630" s="6">
        <v>1659.7666991754675</v>
      </c>
      <c r="H630" t="str">
        <f t="shared" si="63"/>
        <v>NA</v>
      </c>
      <c r="I630">
        <f t="shared" si="64"/>
        <v>1</v>
      </c>
      <c r="J630" t="str">
        <f t="shared" si="65"/>
        <v>NA</v>
      </c>
      <c r="K630" s="8">
        <f t="shared" si="66"/>
        <v>1695.7127262581562</v>
      </c>
      <c r="L630" s="9">
        <f t="shared" si="67"/>
        <v>0</v>
      </c>
      <c r="M630">
        <f t="shared" si="68"/>
        <v>0</v>
      </c>
      <c r="N630">
        <f t="shared" si="69"/>
        <v>0</v>
      </c>
    </row>
    <row r="631" spans="1:14" x14ac:dyDescent="0.2">
      <c r="A631" s="5">
        <v>42634</v>
      </c>
      <c r="B631" s="6">
        <v>1641.5791076012449</v>
      </c>
      <c r="C631" s="6">
        <v>1795.2498774506403</v>
      </c>
      <c r="D631" s="6">
        <v>1483.9851743077199</v>
      </c>
      <c r="E631" s="6">
        <v>1652.6677484840022</v>
      </c>
      <c r="H631" t="str">
        <f t="shared" si="63"/>
        <v>SELL</v>
      </c>
      <c r="I631">
        <f t="shared" si="64"/>
        <v>-1</v>
      </c>
      <c r="J631" t="str">
        <f t="shared" si="65"/>
        <v>SELL</v>
      </c>
      <c r="K631" s="8">
        <f t="shared" si="66"/>
        <v>1652.6677484840022</v>
      </c>
      <c r="L631" s="9">
        <f t="shared" si="67"/>
        <v>-2.5384593220066899E-2</v>
      </c>
      <c r="M631">
        <f t="shared" si="68"/>
        <v>0</v>
      </c>
      <c r="N631">
        <f t="shared" si="69"/>
        <v>1</v>
      </c>
    </row>
    <row r="632" spans="1:14" x14ac:dyDescent="0.2">
      <c r="A632" s="5">
        <v>42635</v>
      </c>
      <c r="B632" s="6">
        <v>1647.1837305494041</v>
      </c>
      <c r="C632" s="6">
        <v>1838.5240624343026</v>
      </c>
      <c r="D632" s="6">
        <v>1474.970286327175</v>
      </c>
      <c r="E632" s="6">
        <v>1614.6727000651249</v>
      </c>
      <c r="H632" t="str">
        <f t="shared" si="63"/>
        <v>SELL</v>
      </c>
      <c r="I632">
        <f t="shared" si="64"/>
        <v>-1</v>
      </c>
      <c r="J632" t="str">
        <f t="shared" si="65"/>
        <v>NA</v>
      </c>
      <c r="K632" s="8">
        <f t="shared" si="66"/>
        <v>1652.6677484840022</v>
      </c>
      <c r="L632" s="9">
        <f t="shared" si="67"/>
        <v>0</v>
      </c>
      <c r="M632">
        <f t="shared" si="68"/>
        <v>0</v>
      </c>
      <c r="N632">
        <f t="shared" si="69"/>
        <v>0</v>
      </c>
    </row>
    <row r="633" spans="1:14" x14ac:dyDescent="0.2">
      <c r="A633" s="5">
        <v>42636</v>
      </c>
      <c r="B633" s="6">
        <v>1632.5648888231806</v>
      </c>
      <c r="C633" s="6">
        <v>1820.8556982708023</v>
      </c>
      <c r="D633" s="6">
        <v>1472.4267441485447</v>
      </c>
      <c r="E633" s="6">
        <v>1646.7772995064627</v>
      </c>
      <c r="H633" t="str">
        <f t="shared" si="63"/>
        <v>NA</v>
      </c>
      <c r="I633">
        <f t="shared" si="64"/>
        <v>-1</v>
      </c>
      <c r="J633" t="str">
        <f t="shared" si="65"/>
        <v>NA</v>
      </c>
      <c r="K633" s="8">
        <f t="shared" si="66"/>
        <v>1652.6677484840022</v>
      </c>
      <c r="L633" s="9">
        <f t="shared" si="67"/>
        <v>0</v>
      </c>
      <c r="M633">
        <f t="shared" si="68"/>
        <v>0</v>
      </c>
      <c r="N633">
        <f t="shared" si="69"/>
        <v>0</v>
      </c>
    </row>
    <row r="634" spans="1:14" x14ac:dyDescent="0.2">
      <c r="A634" s="5">
        <v>42637</v>
      </c>
      <c r="B634" s="6">
        <v>1642.5288638046247</v>
      </c>
      <c r="C634" s="6">
        <v>1808.3223494907502</v>
      </c>
      <c r="D634" s="6">
        <v>1468.3983094962425</v>
      </c>
      <c r="E634" s="6">
        <v>1656.3687508779813</v>
      </c>
      <c r="H634" t="str">
        <f t="shared" si="63"/>
        <v>NA</v>
      </c>
      <c r="I634">
        <f t="shared" si="64"/>
        <v>-1</v>
      </c>
      <c r="J634" t="str">
        <f t="shared" si="65"/>
        <v>NA</v>
      </c>
      <c r="K634" s="8">
        <f t="shared" si="66"/>
        <v>1652.6677484840022</v>
      </c>
      <c r="L634" s="9">
        <f t="shared" si="67"/>
        <v>0</v>
      </c>
      <c r="M634">
        <f t="shared" si="68"/>
        <v>0</v>
      </c>
      <c r="N634">
        <f t="shared" si="69"/>
        <v>0</v>
      </c>
    </row>
    <row r="635" spans="1:14" x14ac:dyDescent="0.2">
      <c r="A635" s="5">
        <v>42638</v>
      </c>
      <c r="B635" s="6">
        <v>1626.8737354748359</v>
      </c>
      <c r="C635" s="6">
        <v>1783.6208706434688</v>
      </c>
      <c r="D635" s="6">
        <v>1461.8329601990517</v>
      </c>
      <c r="E635" s="6">
        <v>1663.8348321113258</v>
      </c>
      <c r="H635" t="str">
        <f t="shared" si="63"/>
        <v>BUY</v>
      </c>
      <c r="I635">
        <f t="shared" si="64"/>
        <v>1</v>
      </c>
      <c r="J635" t="str">
        <f t="shared" si="65"/>
        <v>BUY</v>
      </c>
      <c r="K635" s="8">
        <f t="shared" si="66"/>
        <v>1663.8348321113258</v>
      </c>
      <c r="L635" s="9">
        <f t="shared" si="67"/>
        <v>-6.7570046293740334E-3</v>
      </c>
      <c r="M635">
        <f t="shared" si="68"/>
        <v>0</v>
      </c>
      <c r="N635">
        <f t="shared" si="69"/>
        <v>1</v>
      </c>
    </row>
    <row r="636" spans="1:14" x14ac:dyDescent="0.2">
      <c r="A636" s="5">
        <v>42639</v>
      </c>
      <c r="B636" s="6">
        <v>1646.8182426685626</v>
      </c>
      <c r="C636" s="6">
        <v>1835.8647096220493</v>
      </c>
      <c r="D636" s="6">
        <v>1531.1088665491254</v>
      </c>
      <c r="E636" s="6">
        <v>1621.3433329546165</v>
      </c>
      <c r="H636" t="str">
        <f t="shared" si="63"/>
        <v>NA</v>
      </c>
      <c r="I636">
        <f t="shared" si="64"/>
        <v>1</v>
      </c>
      <c r="J636" t="str">
        <f t="shared" si="65"/>
        <v>NA</v>
      </c>
      <c r="K636" s="8">
        <f t="shared" si="66"/>
        <v>1663.8348321113258</v>
      </c>
      <c r="L636" s="9">
        <f t="shared" si="67"/>
        <v>0</v>
      </c>
      <c r="M636">
        <f t="shared" si="68"/>
        <v>0</v>
      </c>
      <c r="N636">
        <f t="shared" si="69"/>
        <v>0</v>
      </c>
    </row>
    <row r="637" spans="1:14" x14ac:dyDescent="0.2">
      <c r="A637" s="5">
        <v>42640</v>
      </c>
      <c r="B637" s="6">
        <v>1603.1572258792573</v>
      </c>
      <c r="C637" s="6">
        <v>1780.4020150581268</v>
      </c>
      <c r="D637" s="6">
        <v>1424.1358245930287</v>
      </c>
      <c r="E637" s="6">
        <v>1548.0387816152622</v>
      </c>
      <c r="H637" t="str">
        <f t="shared" si="63"/>
        <v>SELL</v>
      </c>
      <c r="I637">
        <f t="shared" si="64"/>
        <v>-1</v>
      </c>
      <c r="J637" t="str">
        <f t="shared" si="65"/>
        <v>SELL</v>
      </c>
      <c r="K637" s="8">
        <f t="shared" si="66"/>
        <v>1548.0387816152622</v>
      </c>
      <c r="L637" s="9">
        <f t="shared" si="67"/>
        <v>-6.959588070957981E-2</v>
      </c>
      <c r="M637">
        <f t="shared" si="68"/>
        <v>0</v>
      </c>
      <c r="N637">
        <f t="shared" si="69"/>
        <v>1</v>
      </c>
    </row>
    <row r="638" spans="1:14" x14ac:dyDescent="0.2">
      <c r="A638" s="5">
        <v>42641</v>
      </c>
      <c r="B638" s="6">
        <v>1659.8815366641654</v>
      </c>
      <c r="C638" s="6">
        <v>1847.0695454461061</v>
      </c>
      <c r="D638" s="6">
        <v>1518.6530453996643</v>
      </c>
      <c r="E638" s="6">
        <v>1667.2696937265598</v>
      </c>
      <c r="H638" t="str">
        <f t="shared" si="63"/>
        <v>BUY</v>
      </c>
      <c r="I638">
        <f t="shared" si="64"/>
        <v>1</v>
      </c>
      <c r="J638" t="str">
        <f t="shared" si="65"/>
        <v>BUY</v>
      </c>
      <c r="K638" s="8">
        <f t="shared" si="66"/>
        <v>1667.2696937265598</v>
      </c>
      <c r="L638" s="9">
        <f t="shared" si="67"/>
        <v>-7.7020623467125987E-2</v>
      </c>
      <c r="M638">
        <f t="shared" si="68"/>
        <v>0</v>
      </c>
      <c r="N638">
        <f t="shared" si="69"/>
        <v>1</v>
      </c>
    </row>
    <row r="639" spans="1:14" x14ac:dyDescent="0.2">
      <c r="A639" s="5">
        <v>42642</v>
      </c>
      <c r="B639" s="6">
        <v>1688.7647084542059</v>
      </c>
      <c r="C639" s="6">
        <v>1858.2904982454208</v>
      </c>
      <c r="D639" s="6">
        <v>1505.5222564093463</v>
      </c>
      <c r="E639" s="6">
        <v>1711.3989196929933</v>
      </c>
      <c r="H639" t="str">
        <f t="shared" si="63"/>
        <v>BUY</v>
      </c>
      <c r="I639">
        <f t="shared" si="64"/>
        <v>1</v>
      </c>
      <c r="J639" t="str">
        <f t="shared" si="65"/>
        <v>NA</v>
      </c>
      <c r="K639" s="8">
        <f t="shared" si="66"/>
        <v>1667.2696937265598</v>
      </c>
      <c r="L639" s="9">
        <f t="shared" si="67"/>
        <v>0</v>
      </c>
      <c r="M639">
        <f t="shared" si="68"/>
        <v>0</v>
      </c>
      <c r="N639">
        <f t="shared" si="69"/>
        <v>0</v>
      </c>
    </row>
    <row r="640" spans="1:14" x14ac:dyDescent="0.2">
      <c r="A640" s="5">
        <v>42643</v>
      </c>
      <c r="B640" s="6">
        <v>1696.9687841615805</v>
      </c>
      <c r="C640" s="6">
        <v>1846.3296129691273</v>
      </c>
      <c r="D640" s="6">
        <v>1527.6921846993539</v>
      </c>
      <c r="E640" s="6">
        <v>1696.9506846207478</v>
      </c>
      <c r="H640" t="str">
        <f t="shared" si="63"/>
        <v>NA</v>
      </c>
      <c r="I640">
        <f t="shared" si="64"/>
        <v>1</v>
      </c>
      <c r="J640" t="str">
        <f t="shared" si="65"/>
        <v>NA</v>
      </c>
      <c r="K640" s="8">
        <f t="shared" si="66"/>
        <v>1667.2696937265598</v>
      </c>
      <c r="L640" s="9">
        <f t="shared" si="67"/>
        <v>0</v>
      </c>
      <c r="M640">
        <f t="shared" si="68"/>
        <v>0</v>
      </c>
      <c r="N640">
        <f t="shared" si="69"/>
        <v>0</v>
      </c>
    </row>
    <row r="641" spans="1:14" x14ac:dyDescent="0.2">
      <c r="A641" s="5">
        <v>42644</v>
      </c>
      <c r="B641" s="6">
        <v>1682.9177276593466</v>
      </c>
      <c r="C641" s="6">
        <v>1824.5020978802738</v>
      </c>
      <c r="D641" s="6">
        <v>1528.2952552531424</v>
      </c>
      <c r="E641" s="6">
        <v>1687.7167005978322</v>
      </c>
      <c r="H641" t="str">
        <f t="shared" si="63"/>
        <v>NA</v>
      </c>
      <c r="I641">
        <f t="shared" si="64"/>
        <v>1</v>
      </c>
      <c r="J641" t="str">
        <f t="shared" si="65"/>
        <v>NA</v>
      </c>
      <c r="K641" s="8">
        <f t="shared" si="66"/>
        <v>1667.2696937265598</v>
      </c>
      <c r="L641" s="9">
        <f t="shared" si="67"/>
        <v>0</v>
      </c>
      <c r="M641">
        <f t="shared" si="68"/>
        <v>0</v>
      </c>
      <c r="N641">
        <f t="shared" si="69"/>
        <v>0</v>
      </c>
    </row>
    <row r="642" spans="1:14" x14ac:dyDescent="0.2">
      <c r="A642" s="5">
        <v>42645</v>
      </c>
      <c r="B642" s="6">
        <v>1688.0925749048233</v>
      </c>
      <c r="C642" s="6">
        <v>1806.3987199321398</v>
      </c>
      <c r="D642" s="6">
        <v>1502.5892570950296</v>
      </c>
      <c r="E642" s="6">
        <v>1742.1400035412453</v>
      </c>
      <c r="H642" t="str">
        <f t="shared" si="63"/>
        <v>BUY</v>
      </c>
      <c r="I642">
        <f t="shared" si="64"/>
        <v>1</v>
      </c>
      <c r="J642" t="str">
        <f t="shared" si="65"/>
        <v>NA</v>
      </c>
      <c r="K642" s="8">
        <f t="shared" si="66"/>
        <v>1667.2696937265598</v>
      </c>
      <c r="L642" s="9">
        <f t="shared" si="67"/>
        <v>0</v>
      </c>
      <c r="M642">
        <f t="shared" si="68"/>
        <v>0</v>
      </c>
      <c r="N642">
        <f t="shared" si="69"/>
        <v>0</v>
      </c>
    </row>
    <row r="643" spans="1:14" x14ac:dyDescent="0.2">
      <c r="A643" s="5">
        <v>42646</v>
      </c>
      <c r="B643" s="6">
        <v>1694.8258143209048</v>
      </c>
      <c r="C643" s="6">
        <v>1886.5702260541468</v>
      </c>
      <c r="D643" s="6">
        <v>1508.0655425660118</v>
      </c>
      <c r="E643" s="6">
        <v>1709.1776220186207</v>
      </c>
      <c r="H643" t="str">
        <f t="shared" si="63"/>
        <v>NA</v>
      </c>
      <c r="I643">
        <f t="shared" si="64"/>
        <v>1</v>
      </c>
      <c r="J643" t="str">
        <f t="shared" si="65"/>
        <v>NA</v>
      </c>
      <c r="K643" s="8">
        <f t="shared" si="66"/>
        <v>1667.2696937265598</v>
      </c>
      <c r="L643" s="9">
        <f t="shared" si="67"/>
        <v>0</v>
      </c>
      <c r="M643">
        <f t="shared" si="68"/>
        <v>0</v>
      </c>
      <c r="N643">
        <f t="shared" si="69"/>
        <v>0</v>
      </c>
    </row>
    <row r="644" spans="1:14" x14ac:dyDescent="0.2">
      <c r="A644" s="5">
        <v>42647</v>
      </c>
      <c r="B644" s="6">
        <v>1758.5105356249774</v>
      </c>
      <c r="C644" s="6">
        <v>1938.330038199101</v>
      </c>
      <c r="D644" s="6">
        <v>1559.215531978035</v>
      </c>
      <c r="E644" s="6">
        <v>1763.5714905581847</v>
      </c>
      <c r="H644" t="str">
        <f t="shared" si="63"/>
        <v>BUY</v>
      </c>
      <c r="I644">
        <f t="shared" si="64"/>
        <v>1</v>
      </c>
      <c r="J644" t="str">
        <f t="shared" si="65"/>
        <v>NA</v>
      </c>
      <c r="K644" s="8">
        <f t="shared" si="66"/>
        <v>1667.2696937265598</v>
      </c>
      <c r="L644" s="9">
        <f t="shared" si="67"/>
        <v>0</v>
      </c>
      <c r="M644">
        <f t="shared" si="68"/>
        <v>0</v>
      </c>
      <c r="N644">
        <f t="shared" si="69"/>
        <v>0</v>
      </c>
    </row>
    <row r="645" spans="1:14" x14ac:dyDescent="0.2">
      <c r="A645" s="5">
        <v>42648</v>
      </c>
      <c r="B645" s="6">
        <v>1750.2172259599047</v>
      </c>
      <c r="C645" s="6">
        <v>1915.3852088510585</v>
      </c>
      <c r="D645" s="6">
        <v>1590.7140220142819</v>
      </c>
      <c r="E645" s="6">
        <v>1750.1112588300387</v>
      </c>
      <c r="H645" t="str">
        <f t="shared" si="63"/>
        <v>NA</v>
      </c>
      <c r="I645">
        <f t="shared" si="64"/>
        <v>1</v>
      </c>
      <c r="J645" t="str">
        <f t="shared" si="65"/>
        <v>NA</v>
      </c>
      <c r="K645" s="8">
        <f t="shared" si="66"/>
        <v>1667.2696937265598</v>
      </c>
      <c r="L645" s="9">
        <f t="shared" si="67"/>
        <v>0</v>
      </c>
      <c r="M645">
        <f t="shared" si="68"/>
        <v>0</v>
      </c>
      <c r="N645">
        <f t="shared" si="69"/>
        <v>0</v>
      </c>
    </row>
    <row r="646" spans="1:14" x14ac:dyDescent="0.2">
      <c r="A646" s="5">
        <v>42649</v>
      </c>
      <c r="B646" s="6">
        <v>1748.3380050441265</v>
      </c>
      <c r="C646" s="6">
        <v>1908.6393866912322</v>
      </c>
      <c r="D646" s="6">
        <v>1544.9925898547308</v>
      </c>
      <c r="E646" s="6">
        <v>1716.1115616809623</v>
      </c>
      <c r="H646" t="str">
        <f t="shared" si="63"/>
        <v>NA</v>
      </c>
      <c r="I646">
        <f t="shared" si="64"/>
        <v>1</v>
      </c>
      <c r="J646" t="str">
        <f t="shared" si="65"/>
        <v>NA</v>
      </c>
      <c r="K646" s="8">
        <f t="shared" si="66"/>
        <v>1667.2696937265598</v>
      </c>
      <c r="L646" s="9">
        <f t="shared" si="67"/>
        <v>0</v>
      </c>
      <c r="M646">
        <f t="shared" si="68"/>
        <v>0</v>
      </c>
      <c r="N646">
        <f t="shared" si="69"/>
        <v>0</v>
      </c>
    </row>
    <row r="647" spans="1:14" x14ac:dyDescent="0.2">
      <c r="A647" s="5">
        <v>42650</v>
      </c>
      <c r="B647" s="6">
        <v>1824.5753101450739</v>
      </c>
      <c r="C647" s="6">
        <v>2039.4114513024331</v>
      </c>
      <c r="D647" s="6">
        <v>1669.607355900931</v>
      </c>
      <c r="E647" s="6">
        <v>1837.2959575885336</v>
      </c>
      <c r="H647" t="str">
        <f t="shared" si="63"/>
        <v>BUY</v>
      </c>
      <c r="I647">
        <f t="shared" si="64"/>
        <v>1</v>
      </c>
      <c r="J647" t="str">
        <f t="shared" si="65"/>
        <v>NA</v>
      </c>
      <c r="K647" s="8">
        <f t="shared" si="66"/>
        <v>1667.2696937265598</v>
      </c>
      <c r="L647" s="9">
        <f t="shared" si="67"/>
        <v>0</v>
      </c>
      <c r="M647">
        <f t="shared" si="68"/>
        <v>0</v>
      </c>
      <c r="N647">
        <f t="shared" si="69"/>
        <v>0</v>
      </c>
    </row>
    <row r="648" spans="1:14" x14ac:dyDescent="0.2">
      <c r="A648" s="5">
        <v>42651</v>
      </c>
      <c r="B648" s="6">
        <v>1806.6516701042801</v>
      </c>
      <c r="C648" s="6">
        <v>1988.2773649467783</v>
      </c>
      <c r="D648" s="6">
        <v>1627.873718139479</v>
      </c>
      <c r="E648" s="6">
        <v>1845.136306285166</v>
      </c>
      <c r="H648" t="str">
        <f t="shared" ref="H648:H711" si="70">IF(E648&gt;MAX(E643:E647),"BUY",IF(E648&lt;MIN(E643:E647),"SELL","NA"))</f>
        <v>BUY</v>
      </c>
      <c r="I648">
        <f t="shared" ref="I648:I711" si="71">IF(H648="BUY",1,IF(H648="SELL",-1,I647))</f>
        <v>1</v>
      </c>
      <c r="J648" t="str">
        <f t="shared" ref="J648:J711" si="72">IF(I648&lt;&gt;I647,IF(I648=1,"BUY","SELL"),"NA")</f>
        <v>NA</v>
      </c>
      <c r="K648" s="8">
        <f t="shared" ref="K648:K711" si="73">IF(J648&lt;&gt;"NA",E648,K647)</f>
        <v>1667.2696937265598</v>
      </c>
      <c r="L648" s="9">
        <f t="shared" si="67"/>
        <v>0</v>
      </c>
      <c r="M648">
        <f t="shared" si="68"/>
        <v>0</v>
      </c>
      <c r="N648">
        <f t="shared" si="69"/>
        <v>0</v>
      </c>
    </row>
    <row r="649" spans="1:14" x14ac:dyDescent="0.2">
      <c r="A649" s="5">
        <v>42652</v>
      </c>
      <c r="B649" s="6">
        <v>1854.9480436234708</v>
      </c>
      <c r="C649" s="6">
        <v>2061.0286563060067</v>
      </c>
      <c r="D649" s="6">
        <v>1680.7562793881373</v>
      </c>
      <c r="E649" s="6">
        <v>1861.4955756906602</v>
      </c>
      <c r="H649" t="str">
        <f t="shared" si="70"/>
        <v>BUY</v>
      </c>
      <c r="I649">
        <f t="shared" si="71"/>
        <v>1</v>
      </c>
      <c r="J649" t="str">
        <f t="shared" si="72"/>
        <v>NA</v>
      </c>
      <c r="K649" s="8">
        <f t="shared" si="73"/>
        <v>1667.2696937265598</v>
      </c>
      <c r="L649" s="9">
        <f t="shared" si="67"/>
        <v>0</v>
      </c>
      <c r="M649">
        <f t="shared" si="68"/>
        <v>0</v>
      </c>
      <c r="N649">
        <f t="shared" si="69"/>
        <v>0</v>
      </c>
    </row>
    <row r="650" spans="1:14" x14ac:dyDescent="0.2">
      <c r="A650" s="5">
        <v>42653</v>
      </c>
      <c r="B650" s="6">
        <v>1848.3595286361265</v>
      </c>
      <c r="C650" s="6">
        <v>2066.7536254934448</v>
      </c>
      <c r="D650" s="6">
        <v>1649.8144405400817</v>
      </c>
      <c r="E650" s="6">
        <v>1829.4765186624006</v>
      </c>
      <c r="H650" t="str">
        <f t="shared" si="70"/>
        <v>NA</v>
      </c>
      <c r="I650">
        <f t="shared" si="71"/>
        <v>1</v>
      </c>
      <c r="J650" t="str">
        <f t="shared" si="72"/>
        <v>NA</v>
      </c>
      <c r="K650" s="8">
        <f t="shared" si="73"/>
        <v>1667.2696937265598</v>
      </c>
      <c r="L650" s="9">
        <f t="shared" si="67"/>
        <v>0</v>
      </c>
      <c r="M650">
        <f t="shared" si="68"/>
        <v>0</v>
      </c>
      <c r="N650">
        <f t="shared" si="69"/>
        <v>0</v>
      </c>
    </row>
    <row r="651" spans="1:14" x14ac:dyDescent="0.2">
      <c r="A651" s="5">
        <v>42654</v>
      </c>
      <c r="B651" s="6">
        <v>1920.2977935807057</v>
      </c>
      <c r="C651" s="6">
        <v>2127.7900437209069</v>
      </c>
      <c r="D651" s="6">
        <v>1731.5926117238971</v>
      </c>
      <c r="E651" s="6">
        <v>2012.4180576383283</v>
      </c>
      <c r="H651" t="str">
        <f t="shared" si="70"/>
        <v>BUY</v>
      </c>
      <c r="I651">
        <f t="shared" si="71"/>
        <v>1</v>
      </c>
      <c r="J651" t="str">
        <f t="shared" si="72"/>
        <v>NA</v>
      </c>
      <c r="K651" s="8">
        <f t="shared" si="73"/>
        <v>1667.2696937265598</v>
      </c>
      <c r="L651" s="9">
        <f t="shared" si="67"/>
        <v>0</v>
      </c>
      <c r="M651">
        <f t="shared" si="68"/>
        <v>0</v>
      </c>
      <c r="N651">
        <f t="shared" si="69"/>
        <v>0</v>
      </c>
    </row>
    <row r="652" spans="1:14" x14ac:dyDescent="0.2">
      <c r="A652" s="5">
        <v>42655</v>
      </c>
      <c r="B652" s="6">
        <v>1917.8540444418816</v>
      </c>
      <c r="C652" s="6">
        <v>2090.9752602594699</v>
      </c>
      <c r="D652" s="6">
        <v>1722.8924090071232</v>
      </c>
      <c r="E652" s="6">
        <v>1984.2802650476501</v>
      </c>
      <c r="H652" t="str">
        <f t="shared" si="70"/>
        <v>NA</v>
      </c>
      <c r="I652">
        <f t="shared" si="71"/>
        <v>1</v>
      </c>
      <c r="J652" t="str">
        <f t="shared" si="72"/>
        <v>NA</v>
      </c>
      <c r="K652" s="8">
        <f t="shared" si="73"/>
        <v>1667.2696937265598</v>
      </c>
      <c r="L652" s="9">
        <f t="shared" si="67"/>
        <v>0</v>
      </c>
      <c r="M652">
        <f t="shared" si="68"/>
        <v>0</v>
      </c>
      <c r="N652">
        <f t="shared" si="69"/>
        <v>0</v>
      </c>
    </row>
    <row r="653" spans="1:14" x14ac:dyDescent="0.2">
      <c r="A653" s="5">
        <v>42656</v>
      </c>
      <c r="B653" s="6">
        <v>1924.3978295961399</v>
      </c>
      <c r="C653" s="6">
        <v>2136.6052760444195</v>
      </c>
      <c r="D653" s="6">
        <v>1727.6189117719571</v>
      </c>
      <c r="E653" s="6">
        <v>1968.7101433039902</v>
      </c>
      <c r="H653" t="str">
        <f t="shared" si="70"/>
        <v>NA</v>
      </c>
      <c r="I653">
        <f t="shared" si="71"/>
        <v>1</v>
      </c>
      <c r="J653" t="str">
        <f t="shared" si="72"/>
        <v>NA</v>
      </c>
      <c r="K653" s="8">
        <f t="shared" si="73"/>
        <v>1667.2696937265598</v>
      </c>
      <c r="L653" s="9">
        <f t="shared" si="67"/>
        <v>0</v>
      </c>
      <c r="M653">
        <f t="shared" si="68"/>
        <v>0</v>
      </c>
      <c r="N653">
        <f t="shared" si="69"/>
        <v>0</v>
      </c>
    </row>
    <row r="654" spans="1:14" x14ac:dyDescent="0.2">
      <c r="A654" s="5">
        <v>42657</v>
      </c>
      <c r="B654" s="6">
        <v>1927.5933778549324</v>
      </c>
      <c r="C654" s="6">
        <v>2144.7179728161996</v>
      </c>
      <c r="D654" s="6">
        <v>1710.8926021678708</v>
      </c>
      <c r="E654" s="6">
        <v>1986.2105011711833</v>
      </c>
      <c r="H654" t="str">
        <f t="shared" si="70"/>
        <v>NA</v>
      </c>
      <c r="I654">
        <f t="shared" si="71"/>
        <v>1</v>
      </c>
      <c r="J654" t="str">
        <f t="shared" si="72"/>
        <v>NA</v>
      </c>
      <c r="K654" s="8">
        <f t="shared" si="73"/>
        <v>1667.2696937265598</v>
      </c>
      <c r="L654" s="9">
        <f t="shared" si="67"/>
        <v>0</v>
      </c>
      <c r="M654">
        <f t="shared" si="68"/>
        <v>0</v>
      </c>
      <c r="N654">
        <f t="shared" si="69"/>
        <v>0</v>
      </c>
    </row>
    <row r="655" spans="1:14" x14ac:dyDescent="0.2">
      <c r="A655" s="5">
        <v>42658</v>
      </c>
      <c r="B655" s="6">
        <v>1930.1358838970482</v>
      </c>
      <c r="C655" s="6">
        <v>2150.4903763386988</v>
      </c>
      <c r="D655" s="6">
        <v>1749.2892945316628</v>
      </c>
      <c r="E655" s="6">
        <v>1954.2002883034154</v>
      </c>
      <c r="H655" t="str">
        <f t="shared" si="70"/>
        <v>NA</v>
      </c>
      <c r="I655">
        <f t="shared" si="71"/>
        <v>1</v>
      </c>
      <c r="J655" t="str">
        <f t="shared" si="72"/>
        <v>NA</v>
      </c>
      <c r="K655" s="8">
        <f t="shared" si="73"/>
        <v>1667.2696937265598</v>
      </c>
      <c r="L655" s="9">
        <f t="shared" si="67"/>
        <v>0</v>
      </c>
      <c r="M655">
        <f t="shared" si="68"/>
        <v>0</v>
      </c>
      <c r="N655">
        <f t="shared" si="69"/>
        <v>0</v>
      </c>
    </row>
    <row r="656" spans="1:14" x14ac:dyDescent="0.2">
      <c r="A656" s="5">
        <v>42659</v>
      </c>
      <c r="B656" s="6">
        <v>1972.6672081042634</v>
      </c>
      <c r="C656" s="6">
        <v>2160.083025587795</v>
      </c>
      <c r="D656" s="6">
        <v>1781.9572179118809</v>
      </c>
      <c r="E656" s="6">
        <v>2004.8163123205234</v>
      </c>
      <c r="H656" t="str">
        <f t="shared" si="70"/>
        <v>NA</v>
      </c>
      <c r="I656">
        <f t="shared" si="71"/>
        <v>1</v>
      </c>
      <c r="J656" t="str">
        <f t="shared" si="72"/>
        <v>NA</v>
      </c>
      <c r="K656" s="8">
        <f t="shared" si="73"/>
        <v>1667.2696937265598</v>
      </c>
      <c r="L656" s="9">
        <f t="shared" si="67"/>
        <v>0</v>
      </c>
      <c r="M656">
        <f t="shared" si="68"/>
        <v>0</v>
      </c>
      <c r="N656">
        <f t="shared" si="69"/>
        <v>0</v>
      </c>
    </row>
    <row r="657" spans="1:14" x14ac:dyDescent="0.2">
      <c r="A657" s="5">
        <v>42660</v>
      </c>
      <c r="B657" s="6">
        <v>1939.7919887923022</v>
      </c>
      <c r="C657" s="6">
        <v>2143.6124957026404</v>
      </c>
      <c r="D657" s="6">
        <v>1765.0607158581702</v>
      </c>
      <c r="E657" s="6">
        <v>1944.3495500448321</v>
      </c>
      <c r="H657" t="str">
        <f t="shared" si="70"/>
        <v>SELL</v>
      </c>
      <c r="I657">
        <f t="shared" si="71"/>
        <v>-1</v>
      </c>
      <c r="J657" t="str">
        <f t="shared" si="72"/>
        <v>SELL</v>
      </c>
      <c r="K657" s="8">
        <f t="shared" si="73"/>
        <v>1944.3495500448321</v>
      </c>
      <c r="L657" s="9">
        <f t="shared" si="67"/>
        <v>0.16618778435237047</v>
      </c>
      <c r="M657">
        <f t="shared" si="68"/>
        <v>1</v>
      </c>
      <c r="N657">
        <f t="shared" si="69"/>
        <v>0</v>
      </c>
    </row>
    <row r="658" spans="1:14" x14ac:dyDescent="0.2">
      <c r="A658" s="5">
        <v>42661</v>
      </c>
      <c r="B658" s="6">
        <v>1948.4251111353353</v>
      </c>
      <c r="C658" s="6">
        <v>2147.4692583733913</v>
      </c>
      <c r="D658" s="6">
        <v>1749.3858863765217</v>
      </c>
      <c r="E658" s="6">
        <v>1978.7796269515418</v>
      </c>
      <c r="H658" t="str">
        <f t="shared" si="70"/>
        <v>NA</v>
      </c>
      <c r="I658">
        <f t="shared" si="71"/>
        <v>-1</v>
      </c>
      <c r="J658" t="str">
        <f t="shared" si="72"/>
        <v>NA</v>
      </c>
      <c r="K658" s="8">
        <f t="shared" si="73"/>
        <v>1944.3495500448321</v>
      </c>
      <c r="L658" s="9">
        <f t="shared" si="67"/>
        <v>0</v>
      </c>
      <c r="M658">
        <f t="shared" si="68"/>
        <v>0</v>
      </c>
      <c r="N658">
        <f t="shared" si="69"/>
        <v>0</v>
      </c>
    </row>
    <row r="659" spans="1:14" x14ac:dyDescent="0.2">
      <c r="A659" s="5">
        <v>42662</v>
      </c>
      <c r="B659" s="6">
        <v>1994.7948375710232</v>
      </c>
      <c r="C659" s="6">
        <v>2191.647924304089</v>
      </c>
      <c r="D659" s="6">
        <v>1828.5814310289431</v>
      </c>
      <c r="E659" s="6">
        <v>1999.5570560902888</v>
      </c>
      <c r="H659" t="str">
        <f t="shared" si="70"/>
        <v>NA</v>
      </c>
      <c r="I659">
        <f t="shared" si="71"/>
        <v>-1</v>
      </c>
      <c r="J659" t="str">
        <f t="shared" si="72"/>
        <v>NA</v>
      </c>
      <c r="K659" s="8">
        <f t="shared" si="73"/>
        <v>1944.3495500448321</v>
      </c>
      <c r="L659" s="9">
        <f t="shared" si="67"/>
        <v>0</v>
      </c>
      <c r="M659">
        <f t="shared" si="68"/>
        <v>0</v>
      </c>
      <c r="N659">
        <f t="shared" si="69"/>
        <v>0</v>
      </c>
    </row>
    <row r="660" spans="1:14" x14ac:dyDescent="0.2">
      <c r="A660" s="5">
        <v>42663</v>
      </c>
      <c r="B660" s="6">
        <v>2079.4986744840126</v>
      </c>
      <c r="C660" s="6">
        <v>2297.7300295347736</v>
      </c>
      <c r="D660" s="6">
        <v>1890.1451645443517</v>
      </c>
      <c r="E660" s="6">
        <v>2178.8933710988717</v>
      </c>
      <c r="H660" t="str">
        <f t="shared" si="70"/>
        <v>BUY</v>
      </c>
      <c r="I660">
        <f t="shared" si="71"/>
        <v>1</v>
      </c>
      <c r="J660" t="str">
        <f t="shared" si="72"/>
        <v>BUY</v>
      </c>
      <c r="K660" s="8">
        <f t="shared" si="73"/>
        <v>2178.8933710988717</v>
      </c>
      <c r="L660" s="9">
        <f t="shared" si="67"/>
        <v>-0.1206284235510182</v>
      </c>
      <c r="M660">
        <f t="shared" si="68"/>
        <v>0</v>
      </c>
      <c r="N660">
        <f t="shared" si="69"/>
        <v>1</v>
      </c>
    </row>
    <row r="661" spans="1:14" x14ac:dyDescent="0.2">
      <c r="A661" s="5">
        <v>42664</v>
      </c>
      <c r="B661" s="6">
        <v>2061.5008683155484</v>
      </c>
      <c r="C661" s="6">
        <v>2255.8340766603701</v>
      </c>
      <c r="D661" s="6">
        <v>1888.9439885107176</v>
      </c>
      <c r="E661" s="6">
        <v>2091.7965942517958</v>
      </c>
      <c r="H661" t="str">
        <f t="shared" si="70"/>
        <v>NA</v>
      </c>
      <c r="I661">
        <f t="shared" si="71"/>
        <v>1</v>
      </c>
      <c r="J661" t="str">
        <f t="shared" si="72"/>
        <v>NA</v>
      </c>
      <c r="K661" s="8">
        <f t="shared" si="73"/>
        <v>2178.8933710988717</v>
      </c>
      <c r="L661" s="9">
        <f t="shared" si="67"/>
        <v>0</v>
      </c>
      <c r="M661">
        <f t="shared" si="68"/>
        <v>0</v>
      </c>
      <c r="N661">
        <f t="shared" si="69"/>
        <v>0</v>
      </c>
    </row>
    <row r="662" spans="1:14" x14ac:dyDescent="0.2">
      <c r="A662" s="5">
        <v>42665</v>
      </c>
      <c r="B662" s="6">
        <v>2094.0028823633138</v>
      </c>
      <c r="C662" s="6">
        <v>2305.5769838129331</v>
      </c>
      <c r="D662" s="6">
        <v>1860.46695424171</v>
      </c>
      <c r="E662" s="6">
        <v>2045.3997478057408</v>
      </c>
      <c r="H662" t="str">
        <f t="shared" si="70"/>
        <v>NA</v>
      </c>
      <c r="I662">
        <f t="shared" si="71"/>
        <v>1</v>
      </c>
      <c r="J662" t="str">
        <f t="shared" si="72"/>
        <v>NA</v>
      </c>
      <c r="K662" s="8">
        <f t="shared" si="73"/>
        <v>2178.8933710988717</v>
      </c>
      <c r="L662" s="9">
        <f t="shared" si="67"/>
        <v>0</v>
      </c>
      <c r="M662">
        <f t="shared" si="68"/>
        <v>0</v>
      </c>
      <c r="N662">
        <f t="shared" si="69"/>
        <v>0</v>
      </c>
    </row>
    <row r="663" spans="1:14" x14ac:dyDescent="0.2">
      <c r="A663" s="5">
        <v>42666</v>
      </c>
      <c r="B663" s="6">
        <v>2084.6284426297789</v>
      </c>
      <c r="C663" s="6">
        <v>2277.2177144443276</v>
      </c>
      <c r="D663" s="6">
        <v>1868.0813837247629</v>
      </c>
      <c r="E663" s="6">
        <v>2133.6789383776922</v>
      </c>
      <c r="H663" t="str">
        <f t="shared" si="70"/>
        <v>NA</v>
      </c>
      <c r="I663">
        <f t="shared" si="71"/>
        <v>1</v>
      </c>
      <c r="J663" t="str">
        <f t="shared" si="72"/>
        <v>NA</v>
      </c>
      <c r="K663" s="8">
        <f t="shared" si="73"/>
        <v>2178.8933710988717</v>
      </c>
      <c r="L663" s="9">
        <f t="shared" si="67"/>
        <v>0</v>
      </c>
      <c r="M663">
        <f t="shared" si="68"/>
        <v>0</v>
      </c>
      <c r="N663">
        <f t="shared" si="69"/>
        <v>0</v>
      </c>
    </row>
    <row r="664" spans="1:14" x14ac:dyDescent="0.2">
      <c r="A664" s="5">
        <v>42667</v>
      </c>
      <c r="B664" s="6">
        <v>2051.2888828958326</v>
      </c>
      <c r="C664" s="6">
        <v>2273.9513879902042</v>
      </c>
      <c r="D664" s="6">
        <v>1823.7264460713463</v>
      </c>
      <c r="E664" s="6">
        <v>2118.2689085869338</v>
      </c>
      <c r="H664" t="str">
        <f t="shared" si="70"/>
        <v>NA</v>
      </c>
      <c r="I664">
        <f t="shared" si="71"/>
        <v>1</v>
      </c>
      <c r="J664" t="str">
        <f t="shared" si="72"/>
        <v>NA</v>
      </c>
      <c r="K664" s="8">
        <f t="shared" si="73"/>
        <v>2178.8933710988717</v>
      </c>
      <c r="L664" s="9">
        <f t="shared" si="67"/>
        <v>0</v>
      </c>
      <c r="M664">
        <f t="shared" si="68"/>
        <v>0</v>
      </c>
      <c r="N664">
        <f t="shared" si="69"/>
        <v>0</v>
      </c>
    </row>
    <row r="665" spans="1:14" x14ac:dyDescent="0.2">
      <c r="A665" s="5">
        <v>42668</v>
      </c>
      <c r="B665" s="6">
        <v>2098.2563259830222</v>
      </c>
      <c r="C665" s="6">
        <v>2296.9951289744472</v>
      </c>
      <c r="D665" s="6">
        <v>1871.8032677296101</v>
      </c>
      <c r="E665" s="6">
        <v>2138.3574711056585</v>
      </c>
      <c r="H665" t="str">
        <f t="shared" si="70"/>
        <v>NA</v>
      </c>
      <c r="I665">
        <f t="shared" si="71"/>
        <v>1</v>
      </c>
      <c r="J665" t="str">
        <f t="shared" si="72"/>
        <v>NA</v>
      </c>
      <c r="K665" s="8">
        <f t="shared" si="73"/>
        <v>2178.8933710988717</v>
      </c>
      <c r="L665" s="9">
        <f t="shared" si="67"/>
        <v>0</v>
      </c>
      <c r="M665">
        <f t="shared" si="68"/>
        <v>0</v>
      </c>
      <c r="N665">
        <f t="shared" si="69"/>
        <v>0</v>
      </c>
    </row>
    <row r="666" spans="1:14" x14ac:dyDescent="0.2">
      <c r="A666" s="5">
        <v>42669</v>
      </c>
      <c r="B666" s="6">
        <v>2085.0128103093825</v>
      </c>
      <c r="C666" s="6">
        <v>2285.1943351456644</v>
      </c>
      <c r="D666" s="6">
        <v>1876.1180448216803</v>
      </c>
      <c r="E666" s="6">
        <v>2069.1697761386204</v>
      </c>
      <c r="H666" t="str">
        <f t="shared" si="70"/>
        <v>NA</v>
      </c>
      <c r="I666">
        <f t="shared" si="71"/>
        <v>1</v>
      </c>
      <c r="J666" t="str">
        <f t="shared" si="72"/>
        <v>NA</v>
      </c>
      <c r="K666" s="8">
        <f t="shared" si="73"/>
        <v>2178.8933710988717</v>
      </c>
      <c r="L666" s="9">
        <f t="shared" ref="L666:L729" si="74">IF(J666="SELL",(K666-K665)/K665,(K665-K666)/K665)</f>
        <v>0</v>
      </c>
      <c r="M666">
        <f t="shared" ref="M666:M729" si="75">IF(L666&gt;0,1,0)</f>
        <v>0</v>
      </c>
      <c r="N666">
        <f t="shared" ref="N666:N729" si="76">IF(L666&lt;0,1,0)</f>
        <v>0</v>
      </c>
    </row>
    <row r="667" spans="1:14" x14ac:dyDescent="0.2">
      <c r="A667" s="5">
        <v>42670</v>
      </c>
      <c r="B667" s="6">
        <v>2037.7451191135622</v>
      </c>
      <c r="C667" s="6">
        <v>2271.3461415995894</v>
      </c>
      <c r="D667" s="6">
        <v>1833.8932270686744</v>
      </c>
      <c r="E667" s="6">
        <v>2108.5211922766639</v>
      </c>
      <c r="H667" t="str">
        <f t="shared" si="70"/>
        <v>NA</v>
      </c>
      <c r="I667">
        <f t="shared" si="71"/>
        <v>1</v>
      </c>
      <c r="J667" t="str">
        <f t="shared" si="72"/>
        <v>NA</v>
      </c>
      <c r="K667" s="8">
        <f t="shared" si="73"/>
        <v>2178.8933710988717</v>
      </c>
      <c r="L667" s="9">
        <f t="shared" si="74"/>
        <v>0</v>
      </c>
      <c r="M667">
        <f t="shared" si="75"/>
        <v>0</v>
      </c>
      <c r="N667">
        <f t="shared" si="76"/>
        <v>0</v>
      </c>
    </row>
    <row r="668" spans="1:14" x14ac:dyDescent="0.2">
      <c r="A668" s="5">
        <v>42671</v>
      </c>
      <c r="B668" s="6">
        <v>2002.7208449340349</v>
      </c>
      <c r="C668" s="6">
        <v>2170.7799052122441</v>
      </c>
      <c r="D668" s="6">
        <v>1792.1417313826742</v>
      </c>
      <c r="E668" s="6">
        <v>2097.1622830665374</v>
      </c>
      <c r="H668" t="str">
        <f t="shared" si="70"/>
        <v>NA</v>
      </c>
      <c r="I668">
        <f t="shared" si="71"/>
        <v>1</v>
      </c>
      <c r="J668" t="str">
        <f t="shared" si="72"/>
        <v>NA</v>
      </c>
      <c r="K668" s="8">
        <f t="shared" si="73"/>
        <v>2178.8933710988717</v>
      </c>
      <c r="L668" s="9">
        <f t="shared" si="74"/>
        <v>0</v>
      </c>
      <c r="M668">
        <f t="shared" si="75"/>
        <v>0</v>
      </c>
      <c r="N668">
        <f t="shared" si="76"/>
        <v>0</v>
      </c>
    </row>
    <row r="669" spans="1:14" x14ac:dyDescent="0.2">
      <c r="A669" s="5">
        <v>42672</v>
      </c>
      <c r="B669" s="6">
        <v>1963.3456274110572</v>
      </c>
      <c r="C669" s="6">
        <v>2152.5836911576598</v>
      </c>
      <c r="D669" s="6">
        <v>1748.0661378000875</v>
      </c>
      <c r="E669" s="6">
        <v>1989.9899615983102</v>
      </c>
      <c r="H669" t="str">
        <f t="shared" si="70"/>
        <v>SELL</v>
      </c>
      <c r="I669">
        <f t="shared" si="71"/>
        <v>-1</v>
      </c>
      <c r="J669" t="str">
        <f t="shared" si="72"/>
        <v>SELL</v>
      </c>
      <c r="K669" s="8">
        <f t="shared" si="73"/>
        <v>1989.9899615983102</v>
      </c>
      <c r="L669" s="9">
        <f t="shared" si="74"/>
        <v>-8.669694993164935E-2</v>
      </c>
      <c r="M669">
        <f t="shared" si="75"/>
        <v>0</v>
      </c>
      <c r="N669">
        <f t="shared" si="76"/>
        <v>1</v>
      </c>
    </row>
    <row r="670" spans="1:14" x14ac:dyDescent="0.2">
      <c r="A670" s="5">
        <v>42673</v>
      </c>
      <c r="B670" s="6">
        <v>2005.3726170416219</v>
      </c>
      <c r="C670" s="6">
        <v>2215.680384040405</v>
      </c>
      <c r="D670" s="6">
        <v>1785.9420074976847</v>
      </c>
      <c r="E670" s="6">
        <v>2058.4981193656699</v>
      </c>
      <c r="H670" t="str">
        <f t="shared" si="70"/>
        <v>NA</v>
      </c>
      <c r="I670">
        <f t="shared" si="71"/>
        <v>-1</v>
      </c>
      <c r="J670" t="str">
        <f t="shared" si="72"/>
        <v>NA</v>
      </c>
      <c r="K670" s="8">
        <f t="shared" si="73"/>
        <v>1989.9899615983102</v>
      </c>
      <c r="L670" s="9">
        <f t="shared" si="74"/>
        <v>0</v>
      </c>
      <c r="M670">
        <f t="shared" si="75"/>
        <v>0</v>
      </c>
      <c r="N670">
        <f t="shared" si="76"/>
        <v>0</v>
      </c>
    </row>
    <row r="671" spans="1:14" x14ac:dyDescent="0.2">
      <c r="A671" s="5">
        <v>42674</v>
      </c>
      <c r="B671" s="6">
        <v>1990.7296258823299</v>
      </c>
      <c r="C671" s="6">
        <v>2162.4610695341426</v>
      </c>
      <c r="D671" s="6">
        <v>1833.5380445023425</v>
      </c>
      <c r="E671" s="6">
        <v>1999.1326336921741</v>
      </c>
      <c r="H671" t="str">
        <f t="shared" si="70"/>
        <v>NA</v>
      </c>
      <c r="I671">
        <f t="shared" si="71"/>
        <v>-1</v>
      </c>
      <c r="J671" t="str">
        <f t="shared" si="72"/>
        <v>NA</v>
      </c>
      <c r="K671" s="8">
        <f t="shared" si="73"/>
        <v>1989.9899615983102</v>
      </c>
      <c r="L671" s="9">
        <f t="shared" si="74"/>
        <v>0</v>
      </c>
      <c r="M671">
        <f t="shared" si="75"/>
        <v>0</v>
      </c>
      <c r="N671">
        <f t="shared" si="76"/>
        <v>0</v>
      </c>
    </row>
    <row r="672" spans="1:14" x14ac:dyDescent="0.2">
      <c r="A672" s="5">
        <v>42675</v>
      </c>
      <c r="B672" s="6">
        <v>2005.9427258222061</v>
      </c>
      <c r="C672" s="6">
        <v>2198.2217255317755</v>
      </c>
      <c r="D672" s="6">
        <v>1797.4170171172025</v>
      </c>
      <c r="E672" s="6">
        <v>2017.6631858053731</v>
      </c>
      <c r="H672" t="str">
        <f t="shared" si="70"/>
        <v>NA</v>
      </c>
      <c r="I672">
        <f t="shared" si="71"/>
        <v>-1</v>
      </c>
      <c r="J672" t="str">
        <f t="shared" si="72"/>
        <v>NA</v>
      </c>
      <c r="K672" s="8">
        <f t="shared" si="73"/>
        <v>1989.9899615983102</v>
      </c>
      <c r="L672" s="9">
        <f t="shared" si="74"/>
        <v>0</v>
      </c>
      <c r="M672">
        <f t="shared" si="75"/>
        <v>0</v>
      </c>
      <c r="N672">
        <f t="shared" si="76"/>
        <v>0</v>
      </c>
    </row>
    <row r="673" spans="1:14" x14ac:dyDescent="0.2">
      <c r="A673" s="5">
        <v>42676</v>
      </c>
      <c r="B673" s="6">
        <v>1956.1806256780374</v>
      </c>
      <c r="C673" s="6">
        <v>2172.7495809324919</v>
      </c>
      <c r="D673" s="6">
        <v>1759.6238933077288</v>
      </c>
      <c r="E673" s="6">
        <v>2001.194810898608</v>
      </c>
      <c r="H673" t="str">
        <f t="shared" si="70"/>
        <v>NA</v>
      </c>
      <c r="I673">
        <f t="shared" si="71"/>
        <v>-1</v>
      </c>
      <c r="J673" t="str">
        <f t="shared" si="72"/>
        <v>NA</v>
      </c>
      <c r="K673" s="8">
        <f t="shared" si="73"/>
        <v>1989.9899615983102</v>
      </c>
      <c r="L673" s="9">
        <f t="shared" si="74"/>
        <v>0</v>
      </c>
      <c r="M673">
        <f t="shared" si="75"/>
        <v>0</v>
      </c>
      <c r="N673">
        <f t="shared" si="76"/>
        <v>0</v>
      </c>
    </row>
    <row r="674" spans="1:14" x14ac:dyDescent="0.2">
      <c r="A674" s="5">
        <v>42677</v>
      </c>
      <c r="B674" s="6">
        <v>2035.3261285257959</v>
      </c>
      <c r="C674" s="6">
        <v>2240.1471101544862</v>
      </c>
      <c r="D674" s="6">
        <v>1828.3876894785747</v>
      </c>
      <c r="E674" s="6">
        <v>2078.7625225861048</v>
      </c>
      <c r="H674" t="str">
        <f t="shared" si="70"/>
        <v>BUY</v>
      </c>
      <c r="I674">
        <f t="shared" si="71"/>
        <v>1</v>
      </c>
      <c r="J674" t="str">
        <f t="shared" si="72"/>
        <v>BUY</v>
      </c>
      <c r="K674" s="8">
        <f t="shared" si="73"/>
        <v>2078.7625225861048</v>
      </c>
      <c r="L674" s="9">
        <f t="shared" si="74"/>
        <v>-4.4609552158994148E-2</v>
      </c>
      <c r="M674">
        <f t="shared" si="75"/>
        <v>0</v>
      </c>
      <c r="N674">
        <f t="shared" si="76"/>
        <v>1</v>
      </c>
    </row>
    <row r="675" spans="1:14" x14ac:dyDescent="0.2">
      <c r="A675" s="5">
        <v>42678</v>
      </c>
      <c r="B675" s="6">
        <v>2032.809069952717</v>
      </c>
      <c r="C675" s="6">
        <v>2251.1020176298998</v>
      </c>
      <c r="D675" s="6">
        <v>1855.1724172656661</v>
      </c>
      <c r="E675" s="6">
        <v>2024.635680838285</v>
      </c>
      <c r="H675" t="str">
        <f t="shared" si="70"/>
        <v>NA</v>
      </c>
      <c r="I675">
        <f t="shared" si="71"/>
        <v>1</v>
      </c>
      <c r="J675" t="str">
        <f t="shared" si="72"/>
        <v>NA</v>
      </c>
      <c r="K675" s="8">
        <f t="shared" si="73"/>
        <v>2078.7625225861048</v>
      </c>
      <c r="L675" s="9">
        <f t="shared" si="74"/>
        <v>0</v>
      </c>
      <c r="M675">
        <f t="shared" si="75"/>
        <v>0</v>
      </c>
      <c r="N675">
        <f t="shared" si="76"/>
        <v>0</v>
      </c>
    </row>
    <row r="676" spans="1:14" x14ac:dyDescent="0.2">
      <c r="A676" s="5">
        <v>42679</v>
      </c>
      <c r="B676" s="6">
        <v>2022.469399621609</v>
      </c>
      <c r="C676" s="6">
        <v>2179.7980308921178</v>
      </c>
      <c r="D676" s="6">
        <v>1850.1793408236665</v>
      </c>
      <c r="E676" s="6">
        <v>2053.1714319961256</v>
      </c>
      <c r="H676" t="str">
        <f t="shared" si="70"/>
        <v>NA</v>
      </c>
      <c r="I676">
        <f t="shared" si="71"/>
        <v>1</v>
      </c>
      <c r="J676" t="str">
        <f t="shared" si="72"/>
        <v>NA</v>
      </c>
      <c r="K676" s="8">
        <f t="shared" si="73"/>
        <v>2078.7625225861048</v>
      </c>
      <c r="L676" s="9">
        <f t="shared" si="74"/>
        <v>0</v>
      </c>
      <c r="M676">
        <f t="shared" si="75"/>
        <v>0</v>
      </c>
      <c r="N676">
        <f t="shared" si="76"/>
        <v>0</v>
      </c>
    </row>
    <row r="677" spans="1:14" x14ac:dyDescent="0.2">
      <c r="A677" s="5">
        <v>42680</v>
      </c>
      <c r="B677" s="6">
        <v>2028.8972163208248</v>
      </c>
      <c r="C677" s="6">
        <v>2216.7665215072343</v>
      </c>
      <c r="D677" s="6">
        <v>1838.9022196820767</v>
      </c>
      <c r="E677" s="6">
        <v>2066.1394059846152</v>
      </c>
      <c r="H677" t="str">
        <f t="shared" si="70"/>
        <v>NA</v>
      </c>
      <c r="I677">
        <f t="shared" si="71"/>
        <v>1</v>
      </c>
      <c r="J677" t="str">
        <f t="shared" si="72"/>
        <v>NA</v>
      </c>
      <c r="K677" s="8">
        <f t="shared" si="73"/>
        <v>2078.7625225861048</v>
      </c>
      <c r="L677" s="9">
        <f t="shared" si="74"/>
        <v>0</v>
      </c>
      <c r="M677">
        <f t="shared" si="75"/>
        <v>0</v>
      </c>
      <c r="N677">
        <f t="shared" si="76"/>
        <v>0</v>
      </c>
    </row>
    <row r="678" spans="1:14" x14ac:dyDescent="0.2">
      <c r="A678" s="5">
        <v>42681</v>
      </c>
      <c r="B678" s="6">
        <v>2090.7195339636837</v>
      </c>
      <c r="C678" s="6">
        <v>2310.0019464064762</v>
      </c>
      <c r="D678" s="6">
        <v>1878.9141334850881</v>
      </c>
      <c r="E678" s="6">
        <v>2138.7462349449884</v>
      </c>
      <c r="H678" t="str">
        <f t="shared" si="70"/>
        <v>BUY</v>
      </c>
      <c r="I678">
        <f t="shared" si="71"/>
        <v>1</v>
      </c>
      <c r="J678" t="str">
        <f t="shared" si="72"/>
        <v>NA</v>
      </c>
      <c r="K678" s="8">
        <f t="shared" si="73"/>
        <v>2078.7625225861048</v>
      </c>
      <c r="L678" s="9">
        <f t="shared" si="74"/>
        <v>0</v>
      </c>
      <c r="M678">
        <f t="shared" si="75"/>
        <v>0</v>
      </c>
      <c r="N678">
        <f t="shared" si="76"/>
        <v>0</v>
      </c>
    </row>
    <row r="679" spans="1:14" x14ac:dyDescent="0.2">
      <c r="A679" s="5">
        <v>42682</v>
      </c>
      <c r="B679" s="6">
        <v>2102.3220966248841</v>
      </c>
      <c r="C679" s="6">
        <v>2297.5120386834028</v>
      </c>
      <c r="D679" s="6">
        <v>1899.8235802014551</v>
      </c>
      <c r="E679" s="6">
        <v>2135.7862773912648</v>
      </c>
      <c r="H679" t="str">
        <f t="shared" si="70"/>
        <v>NA</v>
      </c>
      <c r="I679">
        <f t="shared" si="71"/>
        <v>1</v>
      </c>
      <c r="J679" t="str">
        <f t="shared" si="72"/>
        <v>NA</v>
      </c>
      <c r="K679" s="8">
        <f t="shared" si="73"/>
        <v>2078.7625225861048</v>
      </c>
      <c r="L679" s="9">
        <f t="shared" si="74"/>
        <v>0</v>
      </c>
      <c r="M679">
        <f t="shared" si="75"/>
        <v>0</v>
      </c>
      <c r="N679">
        <f t="shared" si="76"/>
        <v>0</v>
      </c>
    </row>
    <row r="680" spans="1:14" x14ac:dyDescent="0.2">
      <c r="A680" s="5">
        <v>42683</v>
      </c>
      <c r="B680" s="6">
        <v>2086.2576618426128</v>
      </c>
      <c r="C680" s="6">
        <v>2302.9114406472495</v>
      </c>
      <c r="D680" s="6">
        <v>1872.6390018658194</v>
      </c>
      <c r="E680" s="6">
        <v>2114.8169293051956</v>
      </c>
      <c r="H680" t="str">
        <f t="shared" si="70"/>
        <v>NA</v>
      </c>
      <c r="I680">
        <f t="shared" si="71"/>
        <v>1</v>
      </c>
      <c r="J680" t="str">
        <f t="shared" si="72"/>
        <v>NA</v>
      </c>
      <c r="K680" s="8">
        <f t="shared" si="73"/>
        <v>2078.7625225861048</v>
      </c>
      <c r="L680" s="9">
        <f t="shared" si="74"/>
        <v>0</v>
      </c>
      <c r="M680">
        <f t="shared" si="75"/>
        <v>0</v>
      </c>
      <c r="N680">
        <f t="shared" si="76"/>
        <v>0</v>
      </c>
    </row>
    <row r="681" spans="1:14" x14ac:dyDescent="0.2">
      <c r="A681" s="5">
        <v>42684</v>
      </c>
      <c r="B681" s="6">
        <v>2060.9510176773006</v>
      </c>
      <c r="C681" s="6">
        <v>2250.9993365545974</v>
      </c>
      <c r="D681" s="6">
        <v>1862.8271875655453</v>
      </c>
      <c r="E681" s="6">
        <v>2099.3014237407306</v>
      </c>
      <c r="H681" t="str">
        <f t="shared" si="70"/>
        <v>NA</v>
      </c>
      <c r="I681">
        <f t="shared" si="71"/>
        <v>1</v>
      </c>
      <c r="J681" t="str">
        <f t="shared" si="72"/>
        <v>NA</v>
      </c>
      <c r="K681" s="8">
        <f t="shared" si="73"/>
        <v>2078.7625225861048</v>
      </c>
      <c r="L681" s="9">
        <f t="shared" si="74"/>
        <v>0</v>
      </c>
      <c r="M681">
        <f t="shared" si="75"/>
        <v>0</v>
      </c>
      <c r="N681">
        <f t="shared" si="76"/>
        <v>0</v>
      </c>
    </row>
    <row r="682" spans="1:14" x14ac:dyDescent="0.2">
      <c r="A682" s="5">
        <v>42685</v>
      </c>
      <c r="B682" s="6">
        <v>2046.3465118996153</v>
      </c>
      <c r="C682" s="6">
        <v>2225.4930025257909</v>
      </c>
      <c r="D682" s="6">
        <v>1834.3814238544107</v>
      </c>
      <c r="E682" s="6">
        <v>2039.7593384460904</v>
      </c>
      <c r="H682" t="str">
        <f t="shared" si="70"/>
        <v>SELL</v>
      </c>
      <c r="I682">
        <f t="shared" si="71"/>
        <v>-1</v>
      </c>
      <c r="J682" t="str">
        <f t="shared" si="72"/>
        <v>SELL</v>
      </c>
      <c r="K682" s="8">
        <f t="shared" si="73"/>
        <v>2039.7593384460904</v>
      </c>
      <c r="L682" s="9">
        <f t="shared" si="74"/>
        <v>-1.8762693533406628E-2</v>
      </c>
      <c r="M682">
        <f t="shared" si="75"/>
        <v>0</v>
      </c>
      <c r="N682">
        <f t="shared" si="76"/>
        <v>1</v>
      </c>
    </row>
    <row r="683" spans="1:14" x14ac:dyDescent="0.2">
      <c r="A683" s="5">
        <v>42686</v>
      </c>
      <c r="B683" s="6">
        <v>2042.0499041366486</v>
      </c>
      <c r="C683" s="6">
        <v>2240.5704607453577</v>
      </c>
      <c r="D683" s="6">
        <v>1842.0239182409368</v>
      </c>
      <c r="E683" s="6">
        <v>2053.8958282664794</v>
      </c>
      <c r="H683" t="str">
        <f t="shared" si="70"/>
        <v>NA</v>
      </c>
      <c r="I683">
        <f t="shared" si="71"/>
        <v>-1</v>
      </c>
      <c r="J683" t="str">
        <f t="shared" si="72"/>
        <v>NA</v>
      </c>
      <c r="K683" s="8">
        <f t="shared" si="73"/>
        <v>2039.7593384460904</v>
      </c>
      <c r="L683" s="9">
        <f t="shared" si="74"/>
        <v>0</v>
      </c>
      <c r="M683">
        <f t="shared" si="75"/>
        <v>0</v>
      </c>
      <c r="N683">
        <f t="shared" si="76"/>
        <v>0</v>
      </c>
    </row>
    <row r="684" spans="1:14" x14ac:dyDescent="0.2">
      <c r="A684" s="5">
        <v>42687</v>
      </c>
      <c r="B684" s="6">
        <v>2046.6628257704022</v>
      </c>
      <c r="C684" s="6">
        <v>2231.0731615829404</v>
      </c>
      <c r="D684" s="6">
        <v>1829.7148217723004</v>
      </c>
      <c r="E684" s="6">
        <v>2138.5653067910798</v>
      </c>
      <c r="H684" t="str">
        <f t="shared" si="70"/>
        <v>BUY</v>
      </c>
      <c r="I684">
        <f t="shared" si="71"/>
        <v>1</v>
      </c>
      <c r="J684" t="str">
        <f t="shared" si="72"/>
        <v>BUY</v>
      </c>
      <c r="K684" s="8">
        <f t="shared" si="73"/>
        <v>2138.5653067910798</v>
      </c>
      <c r="L684" s="9">
        <f t="shared" si="74"/>
        <v>-4.8440012742023197E-2</v>
      </c>
      <c r="M684">
        <f t="shared" si="75"/>
        <v>0</v>
      </c>
      <c r="N684">
        <f t="shared" si="76"/>
        <v>1</v>
      </c>
    </row>
    <row r="685" spans="1:14" x14ac:dyDescent="0.2">
      <c r="A685" s="5">
        <v>42688</v>
      </c>
      <c r="B685" s="6">
        <v>2032.1625050738339</v>
      </c>
      <c r="C685" s="6">
        <v>2231.6470761657706</v>
      </c>
      <c r="D685" s="6">
        <v>1810.7082475936945</v>
      </c>
      <c r="E685" s="6">
        <v>2033.7548385284549</v>
      </c>
      <c r="H685" t="str">
        <f t="shared" si="70"/>
        <v>SELL</v>
      </c>
      <c r="I685">
        <f t="shared" si="71"/>
        <v>-1</v>
      </c>
      <c r="J685" t="str">
        <f t="shared" si="72"/>
        <v>SELL</v>
      </c>
      <c r="K685" s="8">
        <f t="shared" si="73"/>
        <v>2033.7548385284549</v>
      </c>
      <c r="L685" s="9">
        <f t="shared" si="74"/>
        <v>-4.9009711290927634E-2</v>
      </c>
      <c r="M685">
        <f t="shared" si="75"/>
        <v>0</v>
      </c>
      <c r="N685">
        <f t="shared" si="76"/>
        <v>1</v>
      </c>
    </row>
    <row r="686" spans="1:14" x14ac:dyDescent="0.2">
      <c r="A686" s="5">
        <v>42689</v>
      </c>
      <c r="B686" s="6">
        <v>2062.5938471896234</v>
      </c>
      <c r="C686" s="6">
        <v>2300.58832425644</v>
      </c>
      <c r="D686" s="6">
        <v>1874.065734986732</v>
      </c>
      <c r="E686" s="6">
        <v>2077.8754179116936</v>
      </c>
      <c r="H686" t="str">
        <f t="shared" si="70"/>
        <v>NA</v>
      </c>
      <c r="I686">
        <f t="shared" si="71"/>
        <v>-1</v>
      </c>
      <c r="J686" t="str">
        <f t="shared" si="72"/>
        <v>NA</v>
      </c>
      <c r="K686" s="8">
        <f t="shared" si="73"/>
        <v>2033.7548385284549</v>
      </c>
      <c r="L686" s="9">
        <f t="shared" si="74"/>
        <v>0</v>
      </c>
      <c r="M686">
        <f t="shared" si="75"/>
        <v>0</v>
      </c>
      <c r="N686">
        <f t="shared" si="76"/>
        <v>0</v>
      </c>
    </row>
    <row r="687" spans="1:14" x14ac:dyDescent="0.2">
      <c r="A687" s="5">
        <v>42690</v>
      </c>
      <c r="B687" s="6">
        <v>2023.1317256733523</v>
      </c>
      <c r="C687" s="6">
        <v>2213.4650257887793</v>
      </c>
      <c r="D687" s="6">
        <v>1788.8776395946604</v>
      </c>
      <c r="E687" s="6">
        <v>2082.7975121653108</v>
      </c>
      <c r="H687" t="str">
        <f t="shared" si="70"/>
        <v>NA</v>
      </c>
      <c r="I687">
        <f t="shared" si="71"/>
        <v>-1</v>
      </c>
      <c r="J687" t="str">
        <f t="shared" si="72"/>
        <v>NA</v>
      </c>
      <c r="K687" s="8">
        <f t="shared" si="73"/>
        <v>2033.7548385284549</v>
      </c>
      <c r="L687" s="9">
        <f t="shared" si="74"/>
        <v>0</v>
      </c>
      <c r="M687">
        <f t="shared" si="75"/>
        <v>0</v>
      </c>
      <c r="N687">
        <f t="shared" si="76"/>
        <v>0</v>
      </c>
    </row>
    <row r="688" spans="1:14" x14ac:dyDescent="0.2">
      <c r="A688" s="5">
        <v>42691</v>
      </c>
      <c r="B688" s="6">
        <v>2102.3316459144448</v>
      </c>
      <c r="C688" s="6">
        <v>2254.2545135268415</v>
      </c>
      <c r="D688" s="6">
        <v>1853.0376104095371</v>
      </c>
      <c r="E688" s="6">
        <v>2075.0160325129782</v>
      </c>
      <c r="H688" t="str">
        <f t="shared" si="70"/>
        <v>NA</v>
      </c>
      <c r="I688">
        <f t="shared" si="71"/>
        <v>-1</v>
      </c>
      <c r="J688" t="str">
        <f t="shared" si="72"/>
        <v>NA</v>
      </c>
      <c r="K688" s="8">
        <f t="shared" si="73"/>
        <v>2033.7548385284549</v>
      </c>
      <c r="L688" s="9">
        <f t="shared" si="74"/>
        <v>0</v>
      </c>
      <c r="M688">
        <f t="shared" si="75"/>
        <v>0</v>
      </c>
      <c r="N688">
        <f t="shared" si="76"/>
        <v>0</v>
      </c>
    </row>
    <row r="689" spans="1:14" x14ac:dyDescent="0.2">
      <c r="A689" s="5">
        <v>42692</v>
      </c>
      <c r="B689" s="6">
        <v>2148.9115894612696</v>
      </c>
      <c r="C689" s="6">
        <v>2373.9916409922052</v>
      </c>
      <c r="D689" s="6">
        <v>1936.5495701566149</v>
      </c>
      <c r="E689" s="6">
        <v>2133.0914184088138</v>
      </c>
      <c r="H689" t="str">
        <f t="shared" si="70"/>
        <v>NA</v>
      </c>
      <c r="I689">
        <f t="shared" si="71"/>
        <v>-1</v>
      </c>
      <c r="J689" t="str">
        <f t="shared" si="72"/>
        <v>NA</v>
      </c>
      <c r="K689" s="8">
        <f t="shared" si="73"/>
        <v>2033.7548385284549</v>
      </c>
      <c r="L689" s="9">
        <f t="shared" si="74"/>
        <v>0</v>
      </c>
      <c r="M689">
        <f t="shared" si="75"/>
        <v>0</v>
      </c>
      <c r="N689">
        <f t="shared" si="76"/>
        <v>0</v>
      </c>
    </row>
    <row r="690" spans="1:14" x14ac:dyDescent="0.2">
      <c r="A690" s="5">
        <v>42693</v>
      </c>
      <c r="B690" s="6">
        <v>2213.8374892929705</v>
      </c>
      <c r="C690" s="6">
        <v>2452.5495527801345</v>
      </c>
      <c r="D690" s="6">
        <v>2007.6111022877519</v>
      </c>
      <c r="E690" s="6">
        <v>2206.1983923641501</v>
      </c>
      <c r="H690" t="str">
        <f t="shared" si="70"/>
        <v>BUY</v>
      </c>
      <c r="I690">
        <f t="shared" si="71"/>
        <v>1</v>
      </c>
      <c r="J690" t="str">
        <f t="shared" si="72"/>
        <v>BUY</v>
      </c>
      <c r="K690" s="8">
        <f t="shared" si="73"/>
        <v>2206.1983923641501</v>
      </c>
      <c r="L690" s="9">
        <f t="shared" si="74"/>
        <v>-8.4790728247495437E-2</v>
      </c>
      <c r="M690">
        <f t="shared" si="75"/>
        <v>0</v>
      </c>
      <c r="N690">
        <f t="shared" si="76"/>
        <v>1</v>
      </c>
    </row>
    <row r="691" spans="1:14" x14ac:dyDescent="0.2">
      <c r="A691" s="5">
        <v>42694</v>
      </c>
      <c r="B691" s="6">
        <v>2193.3239829472504</v>
      </c>
      <c r="C691" s="6">
        <v>2413.7820724717208</v>
      </c>
      <c r="D691" s="6">
        <v>1976.4719393591952</v>
      </c>
      <c r="E691" s="6">
        <v>2252.1578485197879</v>
      </c>
      <c r="H691" t="str">
        <f t="shared" si="70"/>
        <v>BUY</v>
      </c>
      <c r="I691">
        <f t="shared" si="71"/>
        <v>1</v>
      </c>
      <c r="J691" t="str">
        <f t="shared" si="72"/>
        <v>NA</v>
      </c>
      <c r="K691" s="8">
        <f t="shared" si="73"/>
        <v>2206.1983923641501</v>
      </c>
      <c r="L691" s="9">
        <f t="shared" si="74"/>
        <v>0</v>
      </c>
      <c r="M691">
        <f t="shared" si="75"/>
        <v>0</v>
      </c>
      <c r="N691">
        <f t="shared" si="76"/>
        <v>0</v>
      </c>
    </row>
    <row r="692" spans="1:14" x14ac:dyDescent="0.2">
      <c r="A692" s="5">
        <v>42695</v>
      </c>
      <c r="B692" s="6">
        <v>2212.2632180376313</v>
      </c>
      <c r="C692" s="6">
        <v>2455.9871174997129</v>
      </c>
      <c r="D692" s="6">
        <v>1957.9516962957953</v>
      </c>
      <c r="E692" s="6">
        <v>2255.4054619980047</v>
      </c>
      <c r="H692" t="str">
        <f t="shared" si="70"/>
        <v>BUY</v>
      </c>
      <c r="I692">
        <f t="shared" si="71"/>
        <v>1</v>
      </c>
      <c r="J692" t="str">
        <f t="shared" si="72"/>
        <v>NA</v>
      </c>
      <c r="K692" s="8">
        <f t="shared" si="73"/>
        <v>2206.1983923641501</v>
      </c>
      <c r="L692" s="9">
        <f t="shared" si="74"/>
        <v>0</v>
      </c>
      <c r="M692">
        <f t="shared" si="75"/>
        <v>0</v>
      </c>
      <c r="N692">
        <f t="shared" si="76"/>
        <v>0</v>
      </c>
    </row>
    <row r="693" spans="1:14" x14ac:dyDescent="0.2">
      <c r="A693" s="5">
        <v>42696</v>
      </c>
      <c r="B693" s="6">
        <v>2167.3359149734588</v>
      </c>
      <c r="C693" s="6">
        <v>2400.1757030354743</v>
      </c>
      <c r="D693" s="6">
        <v>1964.7136186507942</v>
      </c>
      <c r="E693" s="6">
        <v>2139.0657395188732</v>
      </c>
      <c r="H693" t="str">
        <f t="shared" si="70"/>
        <v>NA</v>
      </c>
      <c r="I693">
        <f t="shared" si="71"/>
        <v>1</v>
      </c>
      <c r="J693" t="str">
        <f t="shared" si="72"/>
        <v>NA</v>
      </c>
      <c r="K693" s="8">
        <f t="shared" si="73"/>
        <v>2206.1983923641501</v>
      </c>
      <c r="L693" s="9">
        <f t="shared" si="74"/>
        <v>0</v>
      </c>
      <c r="M693">
        <f t="shared" si="75"/>
        <v>0</v>
      </c>
      <c r="N693">
        <f t="shared" si="76"/>
        <v>0</v>
      </c>
    </row>
    <row r="694" spans="1:14" x14ac:dyDescent="0.2">
      <c r="A694" s="5">
        <v>42697</v>
      </c>
      <c r="B694" s="6">
        <v>2151.7246628594207</v>
      </c>
      <c r="C694" s="6">
        <v>2361.1841521519682</v>
      </c>
      <c r="D694" s="6">
        <v>1969.2289230757106</v>
      </c>
      <c r="E694" s="6">
        <v>2223.0081874806428</v>
      </c>
      <c r="H694" t="str">
        <f t="shared" si="70"/>
        <v>NA</v>
      </c>
      <c r="I694">
        <f t="shared" si="71"/>
        <v>1</v>
      </c>
      <c r="J694" t="str">
        <f t="shared" si="72"/>
        <v>NA</v>
      </c>
      <c r="K694" s="8">
        <f t="shared" si="73"/>
        <v>2206.1983923641501</v>
      </c>
      <c r="L694" s="9">
        <f t="shared" si="74"/>
        <v>0</v>
      </c>
      <c r="M694">
        <f t="shared" si="75"/>
        <v>0</v>
      </c>
      <c r="N694">
        <f t="shared" si="76"/>
        <v>0</v>
      </c>
    </row>
    <row r="695" spans="1:14" x14ac:dyDescent="0.2">
      <c r="A695" s="5">
        <v>42698</v>
      </c>
      <c r="B695" s="6">
        <v>2204.4216581640476</v>
      </c>
      <c r="C695" s="6">
        <v>2409.7918075029884</v>
      </c>
      <c r="D695" s="6">
        <v>1978.2262705796031</v>
      </c>
      <c r="E695" s="6">
        <v>2259.2849758390571</v>
      </c>
      <c r="H695" t="str">
        <f t="shared" si="70"/>
        <v>BUY</v>
      </c>
      <c r="I695">
        <f t="shared" si="71"/>
        <v>1</v>
      </c>
      <c r="J695" t="str">
        <f t="shared" si="72"/>
        <v>NA</v>
      </c>
      <c r="K695" s="8">
        <f t="shared" si="73"/>
        <v>2206.1983923641501</v>
      </c>
      <c r="L695" s="9">
        <f t="shared" si="74"/>
        <v>0</v>
      </c>
      <c r="M695">
        <f t="shared" si="75"/>
        <v>0</v>
      </c>
      <c r="N695">
        <f t="shared" si="76"/>
        <v>0</v>
      </c>
    </row>
    <row r="696" spans="1:14" x14ac:dyDescent="0.2">
      <c r="A696" s="5">
        <v>42699</v>
      </c>
      <c r="B696" s="6">
        <v>2170.1045526935227</v>
      </c>
      <c r="C696" s="6">
        <v>2357.4113522820071</v>
      </c>
      <c r="D696" s="6">
        <v>1954.4625735948114</v>
      </c>
      <c r="E696" s="6">
        <v>2198.111322442187</v>
      </c>
      <c r="H696" t="str">
        <f t="shared" si="70"/>
        <v>NA</v>
      </c>
      <c r="I696">
        <f t="shared" si="71"/>
        <v>1</v>
      </c>
      <c r="J696" t="str">
        <f t="shared" si="72"/>
        <v>NA</v>
      </c>
      <c r="K696" s="8">
        <f t="shared" si="73"/>
        <v>2206.1983923641501</v>
      </c>
      <c r="L696" s="9">
        <f t="shared" si="74"/>
        <v>0</v>
      </c>
      <c r="M696">
        <f t="shared" si="75"/>
        <v>0</v>
      </c>
      <c r="N696">
        <f t="shared" si="76"/>
        <v>0</v>
      </c>
    </row>
    <row r="697" spans="1:14" x14ac:dyDescent="0.2">
      <c r="A697" s="5">
        <v>42700</v>
      </c>
      <c r="B697" s="6">
        <v>2205.0440996432012</v>
      </c>
      <c r="C697" s="6">
        <v>2431.9742964442758</v>
      </c>
      <c r="D697" s="6">
        <v>1978.8542746951305</v>
      </c>
      <c r="E697" s="6">
        <v>2182.2952780245869</v>
      </c>
      <c r="H697" t="str">
        <f t="shared" si="70"/>
        <v>NA</v>
      </c>
      <c r="I697">
        <f t="shared" si="71"/>
        <v>1</v>
      </c>
      <c r="J697" t="str">
        <f t="shared" si="72"/>
        <v>NA</v>
      </c>
      <c r="K697" s="8">
        <f t="shared" si="73"/>
        <v>2206.1983923641501</v>
      </c>
      <c r="L697" s="9">
        <f t="shared" si="74"/>
        <v>0</v>
      </c>
      <c r="M697">
        <f t="shared" si="75"/>
        <v>0</v>
      </c>
      <c r="N697">
        <f t="shared" si="76"/>
        <v>0</v>
      </c>
    </row>
    <row r="698" spans="1:14" x14ac:dyDescent="0.2">
      <c r="A698" s="5">
        <v>42701</v>
      </c>
      <c r="B698" s="6">
        <v>2228.4481269316648</v>
      </c>
      <c r="C698" s="6">
        <v>2452.390104319024</v>
      </c>
      <c r="D698" s="6">
        <v>2023.1257513605788</v>
      </c>
      <c r="E698" s="6">
        <v>2234.9701349135871</v>
      </c>
      <c r="H698" t="str">
        <f t="shared" si="70"/>
        <v>NA</v>
      </c>
      <c r="I698">
        <f t="shared" si="71"/>
        <v>1</v>
      </c>
      <c r="J698" t="str">
        <f t="shared" si="72"/>
        <v>NA</v>
      </c>
      <c r="K698" s="8">
        <f t="shared" si="73"/>
        <v>2206.1983923641501</v>
      </c>
      <c r="L698" s="9">
        <f t="shared" si="74"/>
        <v>0</v>
      </c>
      <c r="M698">
        <f t="shared" si="75"/>
        <v>0</v>
      </c>
      <c r="N698">
        <f t="shared" si="76"/>
        <v>0</v>
      </c>
    </row>
    <row r="699" spans="1:14" x14ac:dyDescent="0.2">
      <c r="A699" s="5">
        <v>42702</v>
      </c>
      <c r="B699" s="6">
        <v>2282.9895575268133</v>
      </c>
      <c r="C699" s="6">
        <v>2521.1726220573164</v>
      </c>
      <c r="D699" s="6">
        <v>2077.5033567653759</v>
      </c>
      <c r="E699" s="6">
        <v>2265.0495177216403</v>
      </c>
      <c r="H699" t="str">
        <f t="shared" si="70"/>
        <v>BUY</v>
      </c>
      <c r="I699">
        <f t="shared" si="71"/>
        <v>1</v>
      </c>
      <c r="J699" t="str">
        <f t="shared" si="72"/>
        <v>NA</v>
      </c>
      <c r="K699" s="8">
        <f t="shared" si="73"/>
        <v>2206.1983923641501</v>
      </c>
      <c r="L699" s="9">
        <f t="shared" si="74"/>
        <v>0</v>
      </c>
      <c r="M699">
        <f t="shared" si="75"/>
        <v>0</v>
      </c>
      <c r="N699">
        <f t="shared" si="76"/>
        <v>0</v>
      </c>
    </row>
    <row r="700" spans="1:14" x14ac:dyDescent="0.2">
      <c r="A700" s="5">
        <v>42703</v>
      </c>
      <c r="B700" s="6">
        <v>2319.3802279300794</v>
      </c>
      <c r="C700" s="6">
        <v>2469.2039074286113</v>
      </c>
      <c r="D700" s="6">
        <v>2102.4812178913512</v>
      </c>
      <c r="E700" s="6">
        <v>2384.2792013133439</v>
      </c>
      <c r="H700" t="str">
        <f t="shared" si="70"/>
        <v>BUY</v>
      </c>
      <c r="I700">
        <f t="shared" si="71"/>
        <v>1</v>
      </c>
      <c r="J700" t="str">
        <f t="shared" si="72"/>
        <v>NA</v>
      </c>
      <c r="K700" s="8">
        <f t="shared" si="73"/>
        <v>2206.1983923641501</v>
      </c>
      <c r="L700" s="9">
        <f t="shared" si="74"/>
        <v>0</v>
      </c>
      <c r="M700">
        <f t="shared" si="75"/>
        <v>0</v>
      </c>
      <c r="N700">
        <f t="shared" si="76"/>
        <v>0</v>
      </c>
    </row>
    <row r="701" spans="1:14" x14ac:dyDescent="0.2">
      <c r="A701" s="5">
        <v>42704</v>
      </c>
      <c r="B701" s="6">
        <v>2300.735564278647</v>
      </c>
      <c r="C701" s="6">
        <v>2552.596482309666</v>
      </c>
      <c r="D701" s="6">
        <v>2059.117305587034</v>
      </c>
      <c r="E701" s="6">
        <v>2385.7249231078813</v>
      </c>
      <c r="H701" t="str">
        <f t="shared" si="70"/>
        <v>BUY</v>
      </c>
      <c r="I701">
        <f t="shared" si="71"/>
        <v>1</v>
      </c>
      <c r="J701" t="str">
        <f t="shared" si="72"/>
        <v>NA</v>
      </c>
      <c r="K701" s="8">
        <f t="shared" si="73"/>
        <v>2206.1983923641501</v>
      </c>
      <c r="L701" s="9">
        <f t="shared" si="74"/>
        <v>0</v>
      </c>
      <c r="M701">
        <f t="shared" si="75"/>
        <v>0</v>
      </c>
      <c r="N701">
        <f t="shared" si="76"/>
        <v>0</v>
      </c>
    </row>
    <row r="702" spans="1:14" x14ac:dyDescent="0.2">
      <c r="A702" s="5">
        <v>42705</v>
      </c>
      <c r="B702" s="6">
        <v>2405.8829600425797</v>
      </c>
      <c r="C702" s="6">
        <v>2689.2263098123703</v>
      </c>
      <c r="D702" s="6">
        <v>2191.9052164412337</v>
      </c>
      <c r="E702" s="6">
        <v>2348.2413771843976</v>
      </c>
      <c r="H702" t="str">
        <f t="shared" si="70"/>
        <v>NA</v>
      </c>
      <c r="I702">
        <f t="shared" si="71"/>
        <v>1</v>
      </c>
      <c r="J702" t="str">
        <f t="shared" si="72"/>
        <v>NA</v>
      </c>
      <c r="K702" s="8">
        <f t="shared" si="73"/>
        <v>2206.1983923641501</v>
      </c>
      <c r="L702" s="9">
        <f t="shared" si="74"/>
        <v>0</v>
      </c>
      <c r="M702">
        <f t="shared" si="75"/>
        <v>0</v>
      </c>
      <c r="N702">
        <f t="shared" si="76"/>
        <v>0</v>
      </c>
    </row>
    <row r="703" spans="1:14" x14ac:dyDescent="0.2">
      <c r="A703" s="5">
        <v>42706</v>
      </c>
      <c r="B703" s="6">
        <v>2354.9004633954069</v>
      </c>
      <c r="C703" s="6">
        <v>2557.9394155468126</v>
      </c>
      <c r="D703" s="6">
        <v>2143.423991576019</v>
      </c>
      <c r="E703" s="6">
        <v>2438.1258348440524</v>
      </c>
      <c r="H703" t="str">
        <f t="shared" si="70"/>
        <v>BUY</v>
      </c>
      <c r="I703">
        <f t="shared" si="71"/>
        <v>1</v>
      </c>
      <c r="J703" t="str">
        <f t="shared" si="72"/>
        <v>NA</v>
      </c>
      <c r="K703" s="8">
        <f t="shared" si="73"/>
        <v>2206.1983923641501</v>
      </c>
      <c r="L703" s="9">
        <f t="shared" si="74"/>
        <v>0</v>
      </c>
      <c r="M703">
        <f t="shared" si="75"/>
        <v>0</v>
      </c>
      <c r="N703">
        <f t="shared" si="76"/>
        <v>0</v>
      </c>
    </row>
    <row r="704" spans="1:14" x14ac:dyDescent="0.2">
      <c r="A704" s="5">
        <v>42707</v>
      </c>
      <c r="B704" s="6">
        <v>2438.4813180526667</v>
      </c>
      <c r="C704" s="6">
        <v>2690.4047042201028</v>
      </c>
      <c r="D704" s="6">
        <v>2163.1763327927961</v>
      </c>
      <c r="E704" s="6">
        <v>2475.6861017467741</v>
      </c>
      <c r="H704" t="str">
        <f t="shared" si="70"/>
        <v>BUY</v>
      </c>
      <c r="I704">
        <f t="shared" si="71"/>
        <v>1</v>
      </c>
      <c r="J704" t="str">
        <f t="shared" si="72"/>
        <v>NA</v>
      </c>
      <c r="K704" s="8">
        <f t="shared" si="73"/>
        <v>2206.1983923641501</v>
      </c>
      <c r="L704" s="9">
        <f t="shared" si="74"/>
        <v>0</v>
      </c>
      <c r="M704">
        <f t="shared" si="75"/>
        <v>0</v>
      </c>
      <c r="N704">
        <f t="shared" si="76"/>
        <v>0</v>
      </c>
    </row>
    <row r="705" spans="1:14" x14ac:dyDescent="0.2">
      <c r="A705" s="5">
        <v>42708</v>
      </c>
      <c r="B705" s="6">
        <v>2530.3123677240656</v>
      </c>
      <c r="C705" s="6">
        <v>2808.714133969037</v>
      </c>
      <c r="D705" s="6">
        <v>2235.9922676268152</v>
      </c>
      <c r="E705" s="6">
        <v>2530.956338160242</v>
      </c>
      <c r="H705" t="str">
        <f t="shared" si="70"/>
        <v>BUY</v>
      </c>
      <c r="I705">
        <f t="shared" si="71"/>
        <v>1</v>
      </c>
      <c r="J705" t="str">
        <f t="shared" si="72"/>
        <v>NA</v>
      </c>
      <c r="K705" s="8">
        <f t="shared" si="73"/>
        <v>2206.1983923641501</v>
      </c>
      <c r="L705" s="9">
        <f t="shared" si="74"/>
        <v>0</v>
      </c>
      <c r="M705">
        <f t="shared" si="75"/>
        <v>0</v>
      </c>
      <c r="N705">
        <f t="shared" si="76"/>
        <v>0</v>
      </c>
    </row>
    <row r="706" spans="1:14" x14ac:dyDescent="0.2">
      <c r="A706" s="5">
        <v>42709</v>
      </c>
      <c r="B706" s="6">
        <v>2499.1889759213432</v>
      </c>
      <c r="C706" s="6">
        <v>2741.0743885213806</v>
      </c>
      <c r="D706" s="6">
        <v>2287.2861603301521</v>
      </c>
      <c r="E706" s="6">
        <v>2482.1771862341839</v>
      </c>
      <c r="H706" t="str">
        <f t="shared" si="70"/>
        <v>NA</v>
      </c>
      <c r="I706">
        <f t="shared" si="71"/>
        <v>1</v>
      </c>
      <c r="J706" t="str">
        <f t="shared" si="72"/>
        <v>NA</v>
      </c>
      <c r="K706" s="8">
        <f t="shared" si="73"/>
        <v>2206.1983923641501</v>
      </c>
      <c r="L706" s="9">
        <f t="shared" si="74"/>
        <v>0</v>
      </c>
      <c r="M706">
        <f t="shared" si="75"/>
        <v>0</v>
      </c>
      <c r="N706">
        <f t="shared" si="76"/>
        <v>0</v>
      </c>
    </row>
    <row r="707" spans="1:14" x14ac:dyDescent="0.2">
      <c r="A707" s="5">
        <v>42710</v>
      </c>
      <c r="B707" s="6">
        <v>2562.9839495995548</v>
      </c>
      <c r="C707" s="6">
        <v>2810.8538187264767</v>
      </c>
      <c r="D707" s="6">
        <v>2284.941067348349</v>
      </c>
      <c r="E707" s="6">
        <v>2608.1878382562181</v>
      </c>
      <c r="H707" t="str">
        <f t="shared" si="70"/>
        <v>BUY</v>
      </c>
      <c r="I707">
        <f t="shared" si="71"/>
        <v>1</v>
      </c>
      <c r="J707" t="str">
        <f t="shared" si="72"/>
        <v>NA</v>
      </c>
      <c r="K707" s="8">
        <f t="shared" si="73"/>
        <v>2206.1983923641501</v>
      </c>
      <c r="L707" s="9">
        <f t="shared" si="74"/>
        <v>0</v>
      </c>
      <c r="M707">
        <f t="shared" si="75"/>
        <v>0</v>
      </c>
      <c r="N707">
        <f t="shared" si="76"/>
        <v>0</v>
      </c>
    </row>
    <row r="708" spans="1:14" x14ac:dyDescent="0.2">
      <c r="A708" s="5">
        <v>42711</v>
      </c>
      <c r="B708" s="6">
        <v>2605.4834306029006</v>
      </c>
      <c r="C708" s="6">
        <v>2892.778284097737</v>
      </c>
      <c r="D708" s="6">
        <v>2302.5380722960517</v>
      </c>
      <c r="E708" s="6">
        <v>2674.9186760842913</v>
      </c>
      <c r="H708" t="str">
        <f t="shared" si="70"/>
        <v>BUY</v>
      </c>
      <c r="I708">
        <f t="shared" si="71"/>
        <v>1</v>
      </c>
      <c r="J708" t="str">
        <f t="shared" si="72"/>
        <v>NA</v>
      </c>
      <c r="K708" s="8">
        <f t="shared" si="73"/>
        <v>2206.1983923641501</v>
      </c>
      <c r="L708" s="9">
        <f t="shared" si="74"/>
        <v>0</v>
      </c>
      <c r="M708">
        <f t="shared" si="75"/>
        <v>0</v>
      </c>
      <c r="N708">
        <f t="shared" si="76"/>
        <v>0</v>
      </c>
    </row>
    <row r="709" spans="1:14" x14ac:dyDescent="0.2">
      <c r="A709" s="5">
        <v>42712</v>
      </c>
      <c r="B709" s="6">
        <v>2608.8261942453291</v>
      </c>
      <c r="C709" s="6">
        <v>2830.3032952847325</v>
      </c>
      <c r="D709" s="6">
        <v>2297.4023657117937</v>
      </c>
      <c r="E709" s="6">
        <v>2534.6322014806733</v>
      </c>
      <c r="H709" t="str">
        <f t="shared" si="70"/>
        <v>NA</v>
      </c>
      <c r="I709">
        <f t="shared" si="71"/>
        <v>1</v>
      </c>
      <c r="J709" t="str">
        <f t="shared" si="72"/>
        <v>NA</v>
      </c>
      <c r="K709" s="8">
        <f t="shared" si="73"/>
        <v>2206.1983923641501</v>
      </c>
      <c r="L709" s="9">
        <f t="shared" si="74"/>
        <v>0</v>
      </c>
      <c r="M709">
        <f t="shared" si="75"/>
        <v>0</v>
      </c>
      <c r="N709">
        <f t="shared" si="76"/>
        <v>0</v>
      </c>
    </row>
    <row r="710" spans="1:14" x14ac:dyDescent="0.2">
      <c r="A710" s="5">
        <v>42713</v>
      </c>
      <c r="B710" s="6">
        <v>2645.7505324185991</v>
      </c>
      <c r="C710" s="6">
        <v>2917.1806089198071</v>
      </c>
      <c r="D710" s="6">
        <v>2321.5030020534796</v>
      </c>
      <c r="E710" s="6">
        <v>2713.7362858227393</v>
      </c>
      <c r="H710" t="str">
        <f t="shared" si="70"/>
        <v>BUY</v>
      </c>
      <c r="I710">
        <f t="shared" si="71"/>
        <v>1</v>
      </c>
      <c r="J710" t="str">
        <f t="shared" si="72"/>
        <v>NA</v>
      </c>
      <c r="K710" s="8">
        <f t="shared" si="73"/>
        <v>2206.1983923641501</v>
      </c>
      <c r="L710" s="9">
        <f t="shared" si="74"/>
        <v>0</v>
      </c>
      <c r="M710">
        <f t="shared" si="75"/>
        <v>0</v>
      </c>
      <c r="N710">
        <f t="shared" si="76"/>
        <v>0</v>
      </c>
    </row>
    <row r="711" spans="1:14" x14ac:dyDescent="0.2">
      <c r="A711" s="5">
        <v>42714</v>
      </c>
      <c r="B711" s="6">
        <v>2664.987551052549</v>
      </c>
      <c r="C711" s="6">
        <v>2912.6358261176856</v>
      </c>
      <c r="D711" s="6">
        <v>2388.7335646307638</v>
      </c>
      <c r="E711" s="6">
        <v>2691.0913984151903</v>
      </c>
      <c r="H711" t="str">
        <f t="shared" si="70"/>
        <v>NA</v>
      </c>
      <c r="I711">
        <f t="shared" si="71"/>
        <v>1</v>
      </c>
      <c r="J711" t="str">
        <f t="shared" si="72"/>
        <v>NA</v>
      </c>
      <c r="K711" s="8">
        <f t="shared" si="73"/>
        <v>2206.1983923641501</v>
      </c>
      <c r="L711" s="9">
        <f t="shared" si="74"/>
        <v>0</v>
      </c>
      <c r="M711">
        <f t="shared" si="75"/>
        <v>0</v>
      </c>
      <c r="N711">
        <f t="shared" si="76"/>
        <v>0</v>
      </c>
    </row>
    <row r="712" spans="1:14" x14ac:dyDescent="0.2">
      <c r="A712" s="5">
        <v>42715</v>
      </c>
      <c r="B712" s="6">
        <v>2651.5980288515284</v>
      </c>
      <c r="C712" s="6">
        <v>2899.6007594304792</v>
      </c>
      <c r="D712" s="6">
        <v>2363.95028768467</v>
      </c>
      <c r="E712" s="6">
        <v>2733.1473885568216</v>
      </c>
      <c r="H712" t="str">
        <f t="shared" ref="H712:H775" si="77">IF(E712&gt;MAX(E707:E711),"BUY",IF(E712&lt;MIN(E707:E711),"SELL","NA"))</f>
        <v>BUY</v>
      </c>
      <c r="I712">
        <f t="shared" ref="I712:I775" si="78">IF(H712="BUY",1,IF(H712="SELL",-1,I711))</f>
        <v>1</v>
      </c>
      <c r="J712" t="str">
        <f t="shared" ref="J712:J775" si="79">IF(I712&lt;&gt;I711,IF(I712=1,"BUY","SELL"),"NA")</f>
        <v>NA</v>
      </c>
      <c r="K712" s="8">
        <f t="shared" ref="K712:K775" si="80">IF(J712&lt;&gt;"NA",E712,K711)</f>
        <v>2206.1983923641501</v>
      </c>
      <c r="L712" s="9">
        <f t="shared" si="74"/>
        <v>0</v>
      </c>
      <c r="M712">
        <f t="shared" si="75"/>
        <v>0</v>
      </c>
      <c r="N712">
        <f t="shared" si="76"/>
        <v>0</v>
      </c>
    </row>
    <row r="713" spans="1:14" x14ac:dyDescent="0.2">
      <c r="A713" s="5">
        <v>42716</v>
      </c>
      <c r="B713" s="6">
        <v>2551.546329720808</v>
      </c>
      <c r="C713" s="6">
        <v>2857.6638429109689</v>
      </c>
      <c r="D713" s="6">
        <v>2268.5317582749362</v>
      </c>
      <c r="E713" s="6">
        <v>2521.1394025153772</v>
      </c>
      <c r="H713" t="str">
        <f t="shared" si="77"/>
        <v>SELL</v>
      </c>
      <c r="I713">
        <f t="shared" si="78"/>
        <v>-1</v>
      </c>
      <c r="J713" t="str">
        <f t="shared" si="79"/>
        <v>SELL</v>
      </c>
      <c r="K713" s="8">
        <f t="shared" si="80"/>
        <v>2521.1394025153772</v>
      </c>
      <c r="L713" s="9">
        <f t="shared" si="74"/>
        <v>0.1427528055687404</v>
      </c>
      <c r="M713">
        <f t="shared" si="75"/>
        <v>1</v>
      </c>
      <c r="N713">
        <f t="shared" si="76"/>
        <v>0</v>
      </c>
    </row>
    <row r="714" spans="1:14" x14ac:dyDescent="0.2">
      <c r="A714" s="5">
        <v>42717</v>
      </c>
      <c r="B714" s="6">
        <v>2472.4086037809034</v>
      </c>
      <c r="C714" s="6">
        <v>2701.1345595367429</v>
      </c>
      <c r="D714" s="6">
        <v>2271.8116559838709</v>
      </c>
      <c r="E714" s="6">
        <v>2464.627781612473</v>
      </c>
      <c r="H714" t="str">
        <f t="shared" si="77"/>
        <v>SELL</v>
      </c>
      <c r="I714">
        <f t="shared" si="78"/>
        <v>-1</v>
      </c>
      <c r="J714" t="str">
        <f t="shared" si="79"/>
        <v>NA</v>
      </c>
      <c r="K714" s="8">
        <f t="shared" si="80"/>
        <v>2521.1394025153772</v>
      </c>
      <c r="L714" s="9">
        <f t="shared" si="74"/>
        <v>0</v>
      </c>
      <c r="M714">
        <f t="shared" si="75"/>
        <v>0</v>
      </c>
      <c r="N714">
        <f t="shared" si="76"/>
        <v>0</v>
      </c>
    </row>
    <row r="715" spans="1:14" x14ac:dyDescent="0.2">
      <c r="A715" s="5">
        <v>42718</v>
      </c>
      <c r="B715" s="6">
        <v>2523.426674231629</v>
      </c>
      <c r="C715" s="6">
        <v>2790.4129989001781</v>
      </c>
      <c r="D715" s="6">
        <v>2231.9676511470734</v>
      </c>
      <c r="E715" s="6">
        <v>2569.8075840040801</v>
      </c>
      <c r="H715" t="str">
        <f t="shared" si="77"/>
        <v>NA</v>
      </c>
      <c r="I715">
        <f t="shared" si="78"/>
        <v>-1</v>
      </c>
      <c r="J715" t="str">
        <f t="shared" si="79"/>
        <v>NA</v>
      </c>
      <c r="K715" s="8">
        <f t="shared" si="80"/>
        <v>2521.1394025153772</v>
      </c>
      <c r="L715" s="9">
        <f t="shared" si="74"/>
        <v>0</v>
      </c>
      <c r="M715">
        <f t="shared" si="75"/>
        <v>0</v>
      </c>
      <c r="N715">
        <f t="shared" si="76"/>
        <v>0</v>
      </c>
    </row>
    <row r="716" spans="1:14" x14ac:dyDescent="0.2">
      <c r="A716" s="5">
        <v>42719</v>
      </c>
      <c r="B716" s="6">
        <v>2538.2477589799096</v>
      </c>
      <c r="C716" s="6">
        <v>2796.014505417947</v>
      </c>
      <c r="D716" s="6">
        <v>2257.1177704782135</v>
      </c>
      <c r="E716" s="6">
        <v>2600.1148716895514</v>
      </c>
      <c r="H716" t="str">
        <f t="shared" si="77"/>
        <v>NA</v>
      </c>
      <c r="I716">
        <f t="shared" si="78"/>
        <v>-1</v>
      </c>
      <c r="J716" t="str">
        <f t="shared" si="79"/>
        <v>NA</v>
      </c>
      <c r="K716" s="8">
        <f t="shared" si="80"/>
        <v>2521.1394025153772</v>
      </c>
      <c r="L716" s="9">
        <f t="shared" si="74"/>
        <v>0</v>
      </c>
      <c r="M716">
        <f t="shared" si="75"/>
        <v>0</v>
      </c>
      <c r="N716">
        <f t="shared" si="76"/>
        <v>0</v>
      </c>
    </row>
    <row r="717" spans="1:14" x14ac:dyDescent="0.2">
      <c r="A717" s="5">
        <v>42720</v>
      </c>
      <c r="B717" s="6">
        <v>2524.0548034798962</v>
      </c>
      <c r="C717" s="6">
        <v>2801.6170557775808</v>
      </c>
      <c r="D717" s="6">
        <v>2277.2673514612598</v>
      </c>
      <c r="E717" s="6">
        <v>2569.5377538161592</v>
      </c>
      <c r="H717" t="str">
        <f t="shared" si="77"/>
        <v>NA</v>
      </c>
      <c r="I717">
        <f t="shared" si="78"/>
        <v>-1</v>
      </c>
      <c r="J717" t="str">
        <f t="shared" si="79"/>
        <v>NA</v>
      </c>
      <c r="K717" s="8">
        <f t="shared" si="80"/>
        <v>2521.1394025153772</v>
      </c>
      <c r="L717" s="9">
        <f t="shared" si="74"/>
        <v>0</v>
      </c>
      <c r="M717">
        <f t="shared" si="75"/>
        <v>0</v>
      </c>
      <c r="N717">
        <f t="shared" si="76"/>
        <v>0</v>
      </c>
    </row>
    <row r="718" spans="1:14" x14ac:dyDescent="0.2">
      <c r="A718" s="5">
        <v>42721</v>
      </c>
      <c r="B718" s="6">
        <v>2552.6620721859922</v>
      </c>
      <c r="C718" s="6">
        <v>2789.8999738077723</v>
      </c>
      <c r="D718" s="6">
        <v>2306.5543840868395</v>
      </c>
      <c r="E718" s="6">
        <v>2580.6685101898847</v>
      </c>
      <c r="H718" t="str">
        <f t="shared" si="77"/>
        <v>NA</v>
      </c>
      <c r="I718">
        <f t="shared" si="78"/>
        <v>-1</v>
      </c>
      <c r="J718" t="str">
        <f t="shared" si="79"/>
        <v>NA</v>
      </c>
      <c r="K718" s="8">
        <f t="shared" si="80"/>
        <v>2521.1394025153772</v>
      </c>
      <c r="L718" s="9">
        <f t="shared" si="74"/>
        <v>0</v>
      </c>
      <c r="M718">
        <f t="shared" si="75"/>
        <v>0</v>
      </c>
      <c r="N718">
        <f t="shared" si="76"/>
        <v>0</v>
      </c>
    </row>
    <row r="719" spans="1:14" x14ac:dyDescent="0.2">
      <c r="A719" s="5">
        <v>42722</v>
      </c>
      <c r="B719" s="6">
        <v>2542.6685463904359</v>
      </c>
      <c r="C719" s="6">
        <v>2768.8873400043603</v>
      </c>
      <c r="D719" s="6">
        <v>2318.9419718624094</v>
      </c>
      <c r="E719" s="6">
        <v>2611.236346477398</v>
      </c>
      <c r="H719" t="str">
        <f t="shared" si="77"/>
        <v>BUY</v>
      </c>
      <c r="I719">
        <f t="shared" si="78"/>
        <v>1</v>
      </c>
      <c r="J719" t="str">
        <f t="shared" si="79"/>
        <v>BUY</v>
      </c>
      <c r="K719" s="8">
        <f t="shared" si="80"/>
        <v>2611.236346477398</v>
      </c>
      <c r="L719" s="9">
        <f t="shared" si="74"/>
        <v>-3.5736597457534373E-2</v>
      </c>
      <c r="M719">
        <f t="shared" si="75"/>
        <v>0</v>
      </c>
      <c r="N719">
        <f t="shared" si="76"/>
        <v>1</v>
      </c>
    </row>
    <row r="720" spans="1:14" x14ac:dyDescent="0.2">
      <c r="A720" s="5">
        <v>42723</v>
      </c>
      <c r="B720" s="6">
        <v>2473.8569391827782</v>
      </c>
      <c r="C720" s="6">
        <v>2721.3063745277009</v>
      </c>
      <c r="D720" s="6">
        <v>2265.6770262964897</v>
      </c>
      <c r="E720" s="6">
        <v>2443.6441633015802</v>
      </c>
      <c r="H720" t="str">
        <f t="shared" si="77"/>
        <v>SELL</v>
      </c>
      <c r="I720">
        <f t="shared" si="78"/>
        <v>-1</v>
      </c>
      <c r="J720" t="str">
        <f t="shared" si="79"/>
        <v>SELL</v>
      </c>
      <c r="K720" s="8">
        <f t="shared" si="80"/>
        <v>2443.6441633015802</v>
      </c>
      <c r="L720" s="9">
        <f t="shared" si="74"/>
        <v>-6.4181162077459011E-2</v>
      </c>
      <c r="M720">
        <f t="shared" si="75"/>
        <v>0</v>
      </c>
      <c r="N720">
        <f t="shared" si="76"/>
        <v>1</v>
      </c>
    </row>
    <row r="721" spans="1:14" x14ac:dyDescent="0.2">
      <c r="A721" s="5">
        <v>42724</v>
      </c>
      <c r="B721" s="6">
        <v>2519.8866894881517</v>
      </c>
      <c r="C721" s="6">
        <v>2720.7069989172378</v>
      </c>
      <c r="D721" s="6">
        <v>2240.5217043290509</v>
      </c>
      <c r="E721" s="6">
        <v>2516.1983586107194</v>
      </c>
      <c r="H721" t="str">
        <f t="shared" si="77"/>
        <v>NA</v>
      </c>
      <c r="I721">
        <f t="shared" si="78"/>
        <v>-1</v>
      </c>
      <c r="J721" t="str">
        <f t="shared" si="79"/>
        <v>NA</v>
      </c>
      <c r="K721" s="8">
        <f t="shared" si="80"/>
        <v>2443.6441633015802</v>
      </c>
      <c r="L721" s="9">
        <f t="shared" si="74"/>
        <v>0</v>
      </c>
      <c r="M721">
        <f t="shared" si="75"/>
        <v>0</v>
      </c>
      <c r="N721">
        <f t="shared" si="76"/>
        <v>0</v>
      </c>
    </row>
    <row r="722" spans="1:14" x14ac:dyDescent="0.2">
      <c r="A722" s="5">
        <v>42725</v>
      </c>
      <c r="B722" s="6">
        <v>2512.787722665722</v>
      </c>
      <c r="C722" s="6">
        <v>2774.8475342565557</v>
      </c>
      <c r="D722" s="6">
        <v>2290.4371820934275</v>
      </c>
      <c r="E722" s="6">
        <v>2543.0344492626673</v>
      </c>
      <c r="H722" t="str">
        <f t="shared" si="77"/>
        <v>NA</v>
      </c>
      <c r="I722">
        <f t="shared" si="78"/>
        <v>-1</v>
      </c>
      <c r="J722" t="str">
        <f t="shared" si="79"/>
        <v>NA</v>
      </c>
      <c r="K722" s="8">
        <f t="shared" si="80"/>
        <v>2443.6441633015802</v>
      </c>
      <c r="L722" s="9">
        <f t="shared" si="74"/>
        <v>0</v>
      </c>
      <c r="M722">
        <f t="shared" si="75"/>
        <v>0</v>
      </c>
      <c r="N722">
        <f t="shared" si="76"/>
        <v>0</v>
      </c>
    </row>
    <row r="723" spans="1:14" x14ac:dyDescent="0.2">
      <c r="A723" s="5">
        <v>42726</v>
      </c>
      <c r="B723" s="6">
        <v>2475.9682276112676</v>
      </c>
      <c r="C723" s="6">
        <v>2718.5422403271787</v>
      </c>
      <c r="D723" s="6">
        <v>2250.3926449537125</v>
      </c>
      <c r="E723" s="6">
        <v>2581.6262531398784</v>
      </c>
      <c r="H723" t="str">
        <f t="shared" si="77"/>
        <v>NA</v>
      </c>
      <c r="I723">
        <f t="shared" si="78"/>
        <v>-1</v>
      </c>
      <c r="J723" t="str">
        <f t="shared" si="79"/>
        <v>NA</v>
      </c>
      <c r="K723" s="8">
        <f t="shared" si="80"/>
        <v>2443.6441633015802</v>
      </c>
      <c r="L723" s="9">
        <f t="shared" si="74"/>
        <v>0</v>
      </c>
      <c r="M723">
        <f t="shared" si="75"/>
        <v>0</v>
      </c>
      <c r="N723">
        <f t="shared" si="76"/>
        <v>0</v>
      </c>
    </row>
    <row r="724" spans="1:14" x14ac:dyDescent="0.2">
      <c r="A724" s="5">
        <v>42727</v>
      </c>
      <c r="B724" s="6">
        <v>2543.9451949980739</v>
      </c>
      <c r="C724" s="6">
        <v>2799.7081432693658</v>
      </c>
      <c r="D724" s="6">
        <v>2307.7222082796311</v>
      </c>
      <c r="E724" s="6">
        <v>2549.0468952493834</v>
      </c>
      <c r="H724" t="str">
        <f t="shared" si="77"/>
        <v>NA</v>
      </c>
      <c r="I724">
        <f t="shared" si="78"/>
        <v>-1</v>
      </c>
      <c r="J724" t="str">
        <f t="shared" si="79"/>
        <v>NA</v>
      </c>
      <c r="K724" s="8">
        <f t="shared" si="80"/>
        <v>2443.6441633015802</v>
      </c>
      <c r="L724" s="9">
        <f t="shared" si="74"/>
        <v>0</v>
      </c>
      <c r="M724">
        <f t="shared" si="75"/>
        <v>0</v>
      </c>
      <c r="N724">
        <f t="shared" si="76"/>
        <v>0</v>
      </c>
    </row>
    <row r="725" spans="1:14" x14ac:dyDescent="0.2">
      <c r="A725" s="5">
        <v>42728</v>
      </c>
      <c r="B725" s="6">
        <v>2552.7984050252594</v>
      </c>
      <c r="C725" s="6">
        <v>2781.0217433227122</v>
      </c>
      <c r="D725" s="6">
        <v>2300.6185018952842</v>
      </c>
      <c r="E725" s="6">
        <v>2563.2993987118516</v>
      </c>
      <c r="H725" t="str">
        <f t="shared" si="77"/>
        <v>NA</v>
      </c>
      <c r="I725">
        <f t="shared" si="78"/>
        <v>-1</v>
      </c>
      <c r="J725" t="str">
        <f t="shared" si="79"/>
        <v>NA</v>
      </c>
      <c r="K725" s="8">
        <f t="shared" si="80"/>
        <v>2443.6441633015802</v>
      </c>
      <c r="L725" s="9">
        <f t="shared" si="74"/>
        <v>0</v>
      </c>
      <c r="M725">
        <f t="shared" si="75"/>
        <v>0</v>
      </c>
      <c r="N725">
        <f t="shared" si="76"/>
        <v>0</v>
      </c>
    </row>
    <row r="726" spans="1:14" x14ac:dyDescent="0.2">
      <c r="A726" s="5">
        <v>42729</v>
      </c>
      <c r="B726" s="6">
        <v>2540.6212175355431</v>
      </c>
      <c r="C726" s="6">
        <v>2796.0558222206478</v>
      </c>
      <c r="D726" s="6">
        <v>2312.9717393118353</v>
      </c>
      <c r="E726" s="6">
        <v>2538.8129680435145</v>
      </c>
      <c r="H726" t="str">
        <f t="shared" si="77"/>
        <v>NA</v>
      </c>
      <c r="I726">
        <f t="shared" si="78"/>
        <v>-1</v>
      </c>
      <c r="J726" t="str">
        <f t="shared" si="79"/>
        <v>NA</v>
      </c>
      <c r="K726" s="8">
        <f t="shared" si="80"/>
        <v>2443.6441633015802</v>
      </c>
      <c r="L726" s="9">
        <f t="shared" si="74"/>
        <v>0</v>
      </c>
      <c r="M726">
        <f t="shared" si="75"/>
        <v>0</v>
      </c>
      <c r="N726">
        <f t="shared" si="76"/>
        <v>0</v>
      </c>
    </row>
    <row r="727" spans="1:14" x14ac:dyDescent="0.2">
      <c r="A727" s="5">
        <v>42730</v>
      </c>
      <c r="B727" s="6">
        <v>2593.4199059191683</v>
      </c>
      <c r="C727" s="6">
        <v>2877.7808726315393</v>
      </c>
      <c r="D727" s="6">
        <v>2381.1609837729966</v>
      </c>
      <c r="E727" s="6">
        <v>2602.9611511199778</v>
      </c>
      <c r="H727" t="str">
        <f t="shared" si="77"/>
        <v>BUY</v>
      </c>
      <c r="I727">
        <f t="shared" si="78"/>
        <v>1</v>
      </c>
      <c r="J727" t="str">
        <f t="shared" si="79"/>
        <v>BUY</v>
      </c>
      <c r="K727" s="8">
        <f t="shared" si="80"/>
        <v>2602.9611511199778</v>
      </c>
      <c r="L727" s="9">
        <f t="shared" si="74"/>
        <v>-6.5196475907173895E-2</v>
      </c>
      <c r="M727">
        <f t="shared" si="75"/>
        <v>0</v>
      </c>
      <c r="N727">
        <f t="shared" si="76"/>
        <v>1</v>
      </c>
    </row>
    <row r="728" spans="1:14" x14ac:dyDescent="0.2">
      <c r="A728" s="5">
        <v>42731</v>
      </c>
      <c r="B728" s="6">
        <v>2581.7901250492896</v>
      </c>
      <c r="C728" s="6">
        <v>2886.742016766053</v>
      </c>
      <c r="D728" s="6">
        <v>2307.2158894847389</v>
      </c>
      <c r="E728" s="6">
        <v>2579.5420103489882</v>
      </c>
      <c r="H728" t="str">
        <f t="shared" si="77"/>
        <v>NA</v>
      </c>
      <c r="I728">
        <f t="shared" si="78"/>
        <v>1</v>
      </c>
      <c r="J728" t="str">
        <f t="shared" si="79"/>
        <v>NA</v>
      </c>
      <c r="K728" s="8">
        <f t="shared" si="80"/>
        <v>2602.9611511199778</v>
      </c>
      <c r="L728" s="9">
        <f t="shared" si="74"/>
        <v>0</v>
      </c>
      <c r="M728">
        <f t="shared" si="75"/>
        <v>0</v>
      </c>
      <c r="N728">
        <f t="shared" si="76"/>
        <v>0</v>
      </c>
    </row>
    <row r="729" spans="1:14" x14ac:dyDescent="0.2">
      <c r="A729" s="5">
        <v>42732</v>
      </c>
      <c r="B729" s="6">
        <v>2571.5479427207856</v>
      </c>
      <c r="C729" s="6">
        <v>2817.5586409025186</v>
      </c>
      <c r="D729" s="6">
        <v>2298.5066213137575</v>
      </c>
      <c r="E729" s="6">
        <v>2595.427717705737</v>
      </c>
      <c r="H729" t="str">
        <f t="shared" si="77"/>
        <v>NA</v>
      </c>
      <c r="I729">
        <f t="shared" si="78"/>
        <v>1</v>
      </c>
      <c r="J729" t="str">
        <f t="shared" si="79"/>
        <v>NA</v>
      </c>
      <c r="K729" s="8">
        <f t="shared" si="80"/>
        <v>2602.9611511199778</v>
      </c>
      <c r="L729" s="9">
        <f t="shared" si="74"/>
        <v>0</v>
      </c>
      <c r="M729">
        <f t="shared" si="75"/>
        <v>0</v>
      </c>
      <c r="N729">
        <f t="shared" si="76"/>
        <v>0</v>
      </c>
    </row>
    <row r="730" spans="1:14" x14ac:dyDescent="0.2">
      <c r="A730" s="5">
        <v>42733</v>
      </c>
      <c r="B730" s="6">
        <v>2531.3661022060637</v>
      </c>
      <c r="C730" s="6">
        <v>2770.8768522406413</v>
      </c>
      <c r="D730" s="6">
        <v>2246.8229680600707</v>
      </c>
      <c r="E730" s="6">
        <v>2508.3798142322466</v>
      </c>
      <c r="H730" t="str">
        <f t="shared" si="77"/>
        <v>SELL</v>
      </c>
      <c r="I730">
        <f t="shared" si="78"/>
        <v>-1</v>
      </c>
      <c r="J730" t="str">
        <f t="shared" si="79"/>
        <v>SELL</v>
      </c>
      <c r="K730" s="8">
        <f t="shared" si="80"/>
        <v>2508.3798142322466</v>
      </c>
      <c r="L730" s="9">
        <f t="shared" ref="L730:L793" si="81">IF(J730="SELL",(K730-K729)/K729,(K729-K730)/K729)</f>
        <v>-3.6336053977231109E-2</v>
      </c>
      <c r="M730">
        <f t="shared" ref="M730:M793" si="82">IF(L730&gt;0,1,0)</f>
        <v>0</v>
      </c>
      <c r="N730">
        <f t="shared" ref="N730:N793" si="83">IF(L730&lt;0,1,0)</f>
        <v>1</v>
      </c>
    </row>
    <row r="731" spans="1:14" x14ac:dyDescent="0.2">
      <c r="A731" s="5">
        <v>42734</v>
      </c>
      <c r="B731" s="6">
        <v>2517.5665025404851</v>
      </c>
      <c r="C731" s="6">
        <v>2764.5278412634593</v>
      </c>
      <c r="D731" s="6">
        <v>2273.2132009077695</v>
      </c>
      <c r="E731" s="6">
        <v>2581.0086564164531</v>
      </c>
      <c r="H731" t="str">
        <f t="shared" si="77"/>
        <v>NA</v>
      </c>
      <c r="I731">
        <f t="shared" si="78"/>
        <v>-1</v>
      </c>
      <c r="J731" t="str">
        <f t="shared" si="79"/>
        <v>NA</v>
      </c>
      <c r="K731" s="8">
        <f t="shared" si="80"/>
        <v>2508.3798142322466</v>
      </c>
      <c r="L731" s="9">
        <f t="shared" si="81"/>
        <v>0</v>
      </c>
      <c r="M731">
        <f t="shared" si="82"/>
        <v>0</v>
      </c>
      <c r="N731">
        <f t="shared" si="83"/>
        <v>0</v>
      </c>
    </row>
    <row r="732" spans="1:14" x14ac:dyDescent="0.2">
      <c r="A732" s="5">
        <v>42735</v>
      </c>
      <c r="B732" s="6">
        <v>2553.3341291201527</v>
      </c>
      <c r="C732" s="6">
        <v>2816.131574344422</v>
      </c>
      <c r="D732" s="6">
        <v>2295.2467291085818</v>
      </c>
      <c r="E732" s="6">
        <v>2557.6096589077997</v>
      </c>
      <c r="H732" t="str">
        <f t="shared" si="77"/>
        <v>NA</v>
      </c>
      <c r="I732">
        <f t="shared" si="78"/>
        <v>-1</v>
      </c>
      <c r="J732" t="str">
        <f t="shared" si="79"/>
        <v>NA</v>
      </c>
      <c r="K732" s="8">
        <f t="shared" si="80"/>
        <v>2508.3798142322466</v>
      </c>
      <c r="L732" s="9">
        <f t="shared" si="81"/>
        <v>0</v>
      </c>
      <c r="M732">
        <f t="shared" si="82"/>
        <v>0</v>
      </c>
      <c r="N732">
        <f t="shared" si="83"/>
        <v>0</v>
      </c>
    </row>
    <row r="733" spans="1:14" x14ac:dyDescent="0.2">
      <c r="A733" s="5">
        <v>42736</v>
      </c>
      <c r="B733" s="6">
        <v>2557.627161703841</v>
      </c>
      <c r="C733" s="6">
        <v>2803.1938330266321</v>
      </c>
      <c r="D733" s="6">
        <v>2246.4488030510024</v>
      </c>
      <c r="E733" s="6">
        <v>2613.7863108308538</v>
      </c>
      <c r="H733" t="str">
        <f t="shared" si="77"/>
        <v>BUY</v>
      </c>
      <c r="I733">
        <f t="shared" si="78"/>
        <v>1</v>
      </c>
      <c r="J733" t="str">
        <f t="shared" si="79"/>
        <v>BUY</v>
      </c>
      <c r="K733" s="8">
        <f t="shared" si="80"/>
        <v>2613.7863108308538</v>
      </c>
      <c r="L733" s="9">
        <f t="shared" si="81"/>
        <v>-4.2021744873142156E-2</v>
      </c>
      <c r="M733">
        <f t="shared" si="82"/>
        <v>0</v>
      </c>
      <c r="N733">
        <f t="shared" si="83"/>
        <v>1</v>
      </c>
    </row>
    <row r="734" spans="1:14" x14ac:dyDescent="0.2">
      <c r="A734" s="5">
        <v>42737</v>
      </c>
      <c r="B734" s="6">
        <v>2598.8056112186432</v>
      </c>
      <c r="C734" s="6">
        <v>2834.3557642298761</v>
      </c>
      <c r="D734" s="6">
        <v>2330.1245130873249</v>
      </c>
      <c r="E734" s="6">
        <v>2629.6569965823642</v>
      </c>
      <c r="H734" t="str">
        <f t="shared" si="77"/>
        <v>BUY</v>
      </c>
      <c r="I734">
        <f t="shared" si="78"/>
        <v>1</v>
      </c>
      <c r="J734" t="str">
        <f t="shared" si="79"/>
        <v>NA</v>
      </c>
      <c r="K734" s="8">
        <f t="shared" si="80"/>
        <v>2613.7863108308538</v>
      </c>
      <c r="L734" s="9">
        <f t="shared" si="81"/>
        <v>0</v>
      </c>
      <c r="M734">
        <f t="shared" si="82"/>
        <v>0</v>
      </c>
      <c r="N734">
        <f t="shared" si="83"/>
        <v>0</v>
      </c>
    </row>
    <row r="735" spans="1:14" x14ac:dyDescent="0.2">
      <c r="A735" s="5">
        <v>42738</v>
      </c>
      <c r="B735" s="6">
        <v>2591.8098323545832</v>
      </c>
      <c r="C735" s="6">
        <v>2852.1985636810196</v>
      </c>
      <c r="D735" s="6">
        <v>2335.1278190499079</v>
      </c>
      <c r="E735" s="6">
        <v>2562.3259206006942</v>
      </c>
      <c r="H735" t="str">
        <f t="shared" si="77"/>
        <v>NA</v>
      </c>
      <c r="I735">
        <f t="shared" si="78"/>
        <v>1</v>
      </c>
      <c r="J735" t="str">
        <f t="shared" si="79"/>
        <v>NA</v>
      </c>
      <c r="K735" s="8">
        <f t="shared" si="80"/>
        <v>2613.7863108308538</v>
      </c>
      <c r="L735" s="9">
        <f t="shared" si="81"/>
        <v>0</v>
      </c>
      <c r="M735">
        <f t="shared" si="82"/>
        <v>0</v>
      </c>
      <c r="N735">
        <f t="shared" si="83"/>
        <v>0</v>
      </c>
    </row>
    <row r="736" spans="1:14" x14ac:dyDescent="0.2">
      <c r="A736" s="5">
        <v>42739</v>
      </c>
      <c r="B736" s="6">
        <v>2650.3163961320806</v>
      </c>
      <c r="C736" s="6">
        <v>2934.4849456373531</v>
      </c>
      <c r="D736" s="6">
        <v>2364.2341549777034</v>
      </c>
      <c r="E736" s="6">
        <v>2639.5478622050459</v>
      </c>
      <c r="H736" t="str">
        <f t="shared" si="77"/>
        <v>BUY</v>
      </c>
      <c r="I736">
        <f t="shared" si="78"/>
        <v>1</v>
      </c>
      <c r="J736" t="str">
        <f t="shared" si="79"/>
        <v>NA</v>
      </c>
      <c r="K736" s="8">
        <f t="shared" si="80"/>
        <v>2613.7863108308538</v>
      </c>
      <c r="L736" s="9">
        <f t="shared" si="81"/>
        <v>0</v>
      </c>
      <c r="M736">
        <f t="shared" si="82"/>
        <v>0</v>
      </c>
      <c r="N736">
        <f t="shared" si="83"/>
        <v>0</v>
      </c>
    </row>
    <row r="737" spans="1:14" x14ac:dyDescent="0.2">
      <c r="A737" s="5">
        <v>42740</v>
      </c>
      <c r="B737" s="6">
        <v>2624.8943315889255</v>
      </c>
      <c r="C737" s="6">
        <v>2878.4145021394679</v>
      </c>
      <c r="D737" s="6">
        <v>2376.611306008288</v>
      </c>
      <c r="E737" s="6">
        <v>2663.8380317586343</v>
      </c>
      <c r="H737" t="str">
        <f t="shared" si="77"/>
        <v>BUY</v>
      </c>
      <c r="I737">
        <f t="shared" si="78"/>
        <v>1</v>
      </c>
      <c r="J737" t="str">
        <f t="shared" si="79"/>
        <v>NA</v>
      </c>
      <c r="K737" s="8">
        <f t="shared" si="80"/>
        <v>2613.7863108308538</v>
      </c>
      <c r="L737" s="9">
        <f t="shared" si="81"/>
        <v>0</v>
      </c>
      <c r="M737">
        <f t="shared" si="82"/>
        <v>0</v>
      </c>
      <c r="N737">
        <f t="shared" si="83"/>
        <v>0</v>
      </c>
    </row>
    <row r="738" spans="1:14" x14ac:dyDescent="0.2">
      <c r="A738" s="5">
        <v>42741</v>
      </c>
      <c r="B738" s="6">
        <v>2583.9703218351801</v>
      </c>
      <c r="C738" s="6">
        <v>2820.6975649472497</v>
      </c>
      <c r="D738" s="6">
        <v>2328.312329117427</v>
      </c>
      <c r="E738" s="6">
        <v>2576.5447433096715</v>
      </c>
      <c r="H738" t="str">
        <f t="shared" si="77"/>
        <v>NA</v>
      </c>
      <c r="I738">
        <f t="shared" si="78"/>
        <v>1</v>
      </c>
      <c r="J738" t="str">
        <f t="shared" si="79"/>
        <v>NA</v>
      </c>
      <c r="K738" s="8">
        <f t="shared" si="80"/>
        <v>2613.7863108308538</v>
      </c>
      <c r="L738" s="9">
        <f t="shared" si="81"/>
        <v>0</v>
      </c>
      <c r="M738">
        <f t="shared" si="82"/>
        <v>0</v>
      </c>
      <c r="N738">
        <f t="shared" si="83"/>
        <v>0</v>
      </c>
    </row>
    <row r="739" spans="1:14" x14ac:dyDescent="0.2">
      <c r="A739" s="5">
        <v>42742</v>
      </c>
      <c r="B739" s="6">
        <v>2613.5027322223136</v>
      </c>
      <c r="C739" s="6">
        <v>2850.9487514656162</v>
      </c>
      <c r="D739" s="6">
        <v>2337.4604907791049</v>
      </c>
      <c r="E739" s="6">
        <v>2608.9324964455595</v>
      </c>
      <c r="H739" t="str">
        <f t="shared" si="77"/>
        <v>NA</v>
      </c>
      <c r="I739">
        <f t="shared" si="78"/>
        <v>1</v>
      </c>
      <c r="J739" t="str">
        <f t="shared" si="79"/>
        <v>NA</v>
      </c>
      <c r="K739" s="8">
        <f t="shared" si="80"/>
        <v>2613.7863108308538</v>
      </c>
      <c r="L739" s="9">
        <f t="shared" si="81"/>
        <v>0</v>
      </c>
      <c r="M739">
        <f t="shared" si="82"/>
        <v>0</v>
      </c>
      <c r="N739">
        <f t="shared" si="83"/>
        <v>0</v>
      </c>
    </row>
    <row r="740" spans="1:14" x14ac:dyDescent="0.2">
      <c r="A740" s="5">
        <v>42743</v>
      </c>
      <c r="B740" s="6">
        <v>2640.196970740566</v>
      </c>
      <c r="C740" s="6">
        <v>2886.7022700732382</v>
      </c>
      <c r="D740" s="6">
        <v>2324.325922584705</v>
      </c>
      <c r="E740" s="6">
        <v>2620.6925958951301</v>
      </c>
      <c r="H740" t="str">
        <f t="shared" si="77"/>
        <v>NA</v>
      </c>
      <c r="I740">
        <f t="shared" si="78"/>
        <v>1</v>
      </c>
      <c r="J740" t="str">
        <f t="shared" si="79"/>
        <v>NA</v>
      </c>
      <c r="K740" s="8">
        <f t="shared" si="80"/>
        <v>2613.7863108308538</v>
      </c>
      <c r="L740" s="9">
        <f t="shared" si="81"/>
        <v>0</v>
      </c>
      <c r="M740">
        <f t="shared" si="82"/>
        <v>0</v>
      </c>
      <c r="N740">
        <f t="shared" si="83"/>
        <v>0</v>
      </c>
    </row>
    <row r="741" spans="1:14" x14ac:dyDescent="0.2">
      <c r="A741" s="5">
        <v>42744</v>
      </c>
      <c r="B741" s="6">
        <v>2594.6036950976072</v>
      </c>
      <c r="C741" s="6">
        <v>2812.0947607492899</v>
      </c>
      <c r="D741" s="6">
        <v>2325.8798701109367</v>
      </c>
      <c r="E741" s="6">
        <v>2651.3412593292505</v>
      </c>
      <c r="H741" t="str">
        <f t="shared" si="77"/>
        <v>NA</v>
      </c>
      <c r="I741">
        <f t="shared" si="78"/>
        <v>1</v>
      </c>
      <c r="J741" t="str">
        <f t="shared" si="79"/>
        <v>NA</v>
      </c>
      <c r="K741" s="8">
        <f t="shared" si="80"/>
        <v>2613.7863108308538</v>
      </c>
      <c r="L741" s="9">
        <f t="shared" si="81"/>
        <v>0</v>
      </c>
      <c r="M741">
        <f t="shared" si="82"/>
        <v>0</v>
      </c>
      <c r="N741">
        <f t="shared" si="83"/>
        <v>0</v>
      </c>
    </row>
    <row r="742" spans="1:14" x14ac:dyDescent="0.2">
      <c r="A742" s="5">
        <v>42745</v>
      </c>
      <c r="B742" s="6">
        <v>2461.03650858126</v>
      </c>
      <c r="C742" s="6">
        <v>2688.1902601855591</v>
      </c>
      <c r="D742" s="6">
        <v>2220.9399441045302</v>
      </c>
      <c r="E742" s="6">
        <v>2514.6458494793169</v>
      </c>
      <c r="H742" t="str">
        <f t="shared" si="77"/>
        <v>SELL</v>
      </c>
      <c r="I742">
        <f t="shared" si="78"/>
        <v>-1</v>
      </c>
      <c r="J742" t="str">
        <f t="shared" si="79"/>
        <v>SELL</v>
      </c>
      <c r="K742" s="8">
        <f t="shared" si="80"/>
        <v>2514.6458494793169</v>
      </c>
      <c r="L742" s="9">
        <f t="shared" si="81"/>
        <v>-3.7929826528176593E-2</v>
      </c>
      <c r="M742">
        <f t="shared" si="82"/>
        <v>0</v>
      </c>
      <c r="N742">
        <f t="shared" si="83"/>
        <v>1</v>
      </c>
    </row>
    <row r="743" spans="1:14" x14ac:dyDescent="0.2">
      <c r="A743" s="5">
        <v>42746</v>
      </c>
      <c r="B743" s="6">
        <v>2397.4099171459648</v>
      </c>
      <c r="C743" s="6">
        <v>2669.8467109945318</v>
      </c>
      <c r="D743" s="6">
        <v>2164.115086432847</v>
      </c>
      <c r="E743" s="6">
        <v>2414.5162819806228</v>
      </c>
      <c r="H743" t="str">
        <f t="shared" si="77"/>
        <v>SELL</v>
      </c>
      <c r="I743">
        <f t="shared" si="78"/>
        <v>-1</v>
      </c>
      <c r="J743" t="str">
        <f t="shared" si="79"/>
        <v>NA</v>
      </c>
      <c r="K743" s="8">
        <f t="shared" si="80"/>
        <v>2514.6458494793169</v>
      </c>
      <c r="L743" s="9">
        <f t="shared" si="81"/>
        <v>0</v>
      </c>
      <c r="M743">
        <f t="shared" si="82"/>
        <v>0</v>
      </c>
      <c r="N743">
        <f t="shared" si="83"/>
        <v>0</v>
      </c>
    </row>
    <row r="744" spans="1:14" x14ac:dyDescent="0.2">
      <c r="A744" s="5">
        <v>42747</v>
      </c>
      <c r="B744" s="6">
        <v>2370.1942203369244</v>
      </c>
      <c r="C744" s="6">
        <v>2615.6430729570252</v>
      </c>
      <c r="D744" s="6">
        <v>2136.4388702825063</v>
      </c>
      <c r="E744" s="6">
        <v>2397.2344873755878</v>
      </c>
      <c r="H744" t="str">
        <f t="shared" si="77"/>
        <v>SELL</v>
      </c>
      <c r="I744">
        <f t="shared" si="78"/>
        <v>-1</v>
      </c>
      <c r="J744" t="str">
        <f t="shared" si="79"/>
        <v>NA</v>
      </c>
      <c r="K744" s="8">
        <f t="shared" si="80"/>
        <v>2514.6458494793169</v>
      </c>
      <c r="L744" s="9">
        <f t="shared" si="81"/>
        <v>0</v>
      </c>
      <c r="M744">
        <f t="shared" si="82"/>
        <v>0</v>
      </c>
      <c r="N744">
        <f t="shared" si="83"/>
        <v>0</v>
      </c>
    </row>
    <row r="745" spans="1:14" x14ac:dyDescent="0.2">
      <c r="A745" s="5">
        <v>42748</v>
      </c>
      <c r="B745" s="6">
        <v>2412.575669154538</v>
      </c>
      <c r="C745" s="6">
        <v>2642.86176892002</v>
      </c>
      <c r="D745" s="6">
        <v>2186.8864570385176</v>
      </c>
      <c r="E745" s="6">
        <v>2432.9248649710084</v>
      </c>
      <c r="H745" t="str">
        <f t="shared" si="77"/>
        <v>NA</v>
      </c>
      <c r="I745">
        <f t="shared" si="78"/>
        <v>-1</v>
      </c>
      <c r="J745" t="str">
        <f t="shared" si="79"/>
        <v>NA</v>
      </c>
      <c r="K745" s="8">
        <f t="shared" si="80"/>
        <v>2514.6458494793169</v>
      </c>
      <c r="L745" s="9">
        <f t="shared" si="81"/>
        <v>0</v>
      </c>
      <c r="M745">
        <f t="shared" si="82"/>
        <v>0</v>
      </c>
      <c r="N745">
        <f t="shared" si="83"/>
        <v>0</v>
      </c>
    </row>
    <row r="746" spans="1:14" x14ac:dyDescent="0.2">
      <c r="A746" s="5">
        <v>42749</v>
      </c>
      <c r="B746" s="6">
        <v>2367.2090380753507</v>
      </c>
      <c r="C746" s="6">
        <v>2602.5151731710653</v>
      </c>
      <c r="D746" s="6">
        <v>2083.5243853630318</v>
      </c>
      <c r="E746" s="6">
        <v>2377.7922022402236</v>
      </c>
      <c r="H746" t="str">
        <f t="shared" si="77"/>
        <v>SELL</v>
      </c>
      <c r="I746">
        <f t="shared" si="78"/>
        <v>-1</v>
      </c>
      <c r="J746" t="str">
        <f t="shared" si="79"/>
        <v>NA</v>
      </c>
      <c r="K746" s="8">
        <f t="shared" si="80"/>
        <v>2514.6458494793169</v>
      </c>
      <c r="L746" s="9">
        <f t="shared" si="81"/>
        <v>0</v>
      </c>
      <c r="M746">
        <f t="shared" si="82"/>
        <v>0</v>
      </c>
      <c r="N746">
        <f t="shared" si="83"/>
        <v>0</v>
      </c>
    </row>
    <row r="747" spans="1:14" x14ac:dyDescent="0.2">
      <c r="A747" s="5">
        <v>42750</v>
      </c>
      <c r="B747" s="6">
        <v>2280.1230841328083</v>
      </c>
      <c r="C747" s="6">
        <v>2549.0758142137247</v>
      </c>
      <c r="D747" s="6">
        <v>2056.3244683323082</v>
      </c>
      <c r="E747" s="6">
        <v>2297.6417983600768</v>
      </c>
      <c r="H747" t="str">
        <f t="shared" si="77"/>
        <v>SELL</v>
      </c>
      <c r="I747">
        <f t="shared" si="78"/>
        <v>-1</v>
      </c>
      <c r="J747" t="str">
        <f t="shared" si="79"/>
        <v>NA</v>
      </c>
      <c r="K747" s="8">
        <f t="shared" si="80"/>
        <v>2514.6458494793169</v>
      </c>
      <c r="L747" s="9">
        <f t="shared" si="81"/>
        <v>0</v>
      </c>
      <c r="M747">
        <f t="shared" si="82"/>
        <v>0</v>
      </c>
      <c r="N747">
        <f t="shared" si="83"/>
        <v>0</v>
      </c>
    </row>
    <row r="748" spans="1:14" x14ac:dyDescent="0.2">
      <c r="A748" s="5">
        <v>42751</v>
      </c>
      <c r="B748" s="6">
        <v>2379.0696769757201</v>
      </c>
      <c r="C748" s="6">
        <v>2580.4813840292895</v>
      </c>
      <c r="D748" s="6">
        <v>2118.0006032619358</v>
      </c>
      <c r="E748" s="6">
        <v>2382.6459020282964</v>
      </c>
      <c r="H748" t="str">
        <f t="shared" si="77"/>
        <v>NA</v>
      </c>
      <c r="I748">
        <f t="shared" si="78"/>
        <v>-1</v>
      </c>
      <c r="J748" t="str">
        <f t="shared" si="79"/>
        <v>NA</v>
      </c>
      <c r="K748" s="8">
        <f t="shared" si="80"/>
        <v>2514.6458494793169</v>
      </c>
      <c r="L748" s="9">
        <f t="shared" si="81"/>
        <v>0</v>
      </c>
      <c r="M748">
        <f t="shared" si="82"/>
        <v>0</v>
      </c>
      <c r="N748">
        <f t="shared" si="83"/>
        <v>0</v>
      </c>
    </row>
    <row r="749" spans="1:14" x14ac:dyDescent="0.2">
      <c r="A749" s="5">
        <v>42752</v>
      </c>
      <c r="B749" s="6">
        <v>2427.9512648043174</v>
      </c>
      <c r="C749" s="6">
        <v>2659.0297011264097</v>
      </c>
      <c r="D749" s="6">
        <v>2181.2603458076624</v>
      </c>
      <c r="E749" s="6">
        <v>2403.6706056261974</v>
      </c>
      <c r="H749" t="str">
        <f t="shared" si="77"/>
        <v>NA</v>
      </c>
      <c r="I749">
        <f t="shared" si="78"/>
        <v>-1</v>
      </c>
      <c r="J749" t="str">
        <f t="shared" si="79"/>
        <v>NA</v>
      </c>
      <c r="K749" s="8">
        <f t="shared" si="80"/>
        <v>2514.6458494793169</v>
      </c>
      <c r="L749" s="9">
        <f t="shared" si="81"/>
        <v>0</v>
      </c>
      <c r="M749">
        <f t="shared" si="82"/>
        <v>0</v>
      </c>
      <c r="N749">
        <f t="shared" si="83"/>
        <v>0</v>
      </c>
    </row>
    <row r="750" spans="1:14" x14ac:dyDescent="0.2">
      <c r="A750" s="5">
        <v>42753</v>
      </c>
      <c r="B750" s="6">
        <v>2390.6799956038067</v>
      </c>
      <c r="C750" s="6">
        <v>2622.2530371264925</v>
      </c>
      <c r="D750" s="6">
        <v>2144.4029550362657</v>
      </c>
      <c r="E750" s="6">
        <v>2419.0417256776</v>
      </c>
      <c r="H750" t="str">
        <f t="shared" si="77"/>
        <v>NA</v>
      </c>
      <c r="I750">
        <f t="shared" si="78"/>
        <v>-1</v>
      </c>
      <c r="J750" t="str">
        <f t="shared" si="79"/>
        <v>NA</v>
      </c>
      <c r="K750" s="8">
        <f t="shared" si="80"/>
        <v>2514.6458494793169</v>
      </c>
      <c r="L750" s="9">
        <f t="shared" si="81"/>
        <v>0</v>
      </c>
      <c r="M750">
        <f t="shared" si="82"/>
        <v>0</v>
      </c>
      <c r="N750">
        <f t="shared" si="83"/>
        <v>0</v>
      </c>
    </row>
    <row r="751" spans="1:14" x14ac:dyDescent="0.2">
      <c r="A751" s="5">
        <v>42754</v>
      </c>
      <c r="B751" s="6">
        <v>2466.6381692743994</v>
      </c>
      <c r="C751" s="6">
        <v>2693.0115914215298</v>
      </c>
      <c r="D751" s="6">
        <v>2204.2519291336234</v>
      </c>
      <c r="E751" s="6">
        <v>2472.7303885168276</v>
      </c>
      <c r="H751" t="str">
        <f t="shared" si="77"/>
        <v>BUY</v>
      </c>
      <c r="I751">
        <f t="shared" si="78"/>
        <v>1</v>
      </c>
      <c r="J751" t="str">
        <f t="shared" si="79"/>
        <v>BUY</v>
      </c>
      <c r="K751" s="8">
        <f t="shared" si="80"/>
        <v>2472.7303885168276</v>
      </c>
      <c r="L751" s="9">
        <f t="shared" si="81"/>
        <v>1.6668534446378735E-2</v>
      </c>
      <c r="M751">
        <f t="shared" si="82"/>
        <v>1</v>
      </c>
      <c r="N751">
        <f t="shared" si="83"/>
        <v>0</v>
      </c>
    </row>
    <row r="752" spans="1:14" x14ac:dyDescent="0.2">
      <c r="A752" s="5">
        <v>42755</v>
      </c>
      <c r="B752" s="6">
        <v>2501.9741307301033</v>
      </c>
      <c r="C752" s="6">
        <v>2721.7518339505718</v>
      </c>
      <c r="D752" s="6">
        <v>2290.7741525156075</v>
      </c>
      <c r="E752" s="6">
        <v>2533.6615035015752</v>
      </c>
      <c r="H752" t="str">
        <f t="shared" si="77"/>
        <v>BUY</v>
      </c>
      <c r="I752">
        <f t="shared" si="78"/>
        <v>1</v>
      </c>
      <c r="J752" t="str">
        <f t="shared" si="79"/>
        <v>NA</v>
      </c>
      <c r="K752" s="8">
        <f t="shared" si="80"/>
        <v>2472.7303885168276</v>
      </c>
      <c r="L752" s="9">
        <f t="shared" si="81"/>
        <v>0</v>
      </c>
      <c r="M752">
        <f t="shared" si="82"/>
        <v>0</v>
      </c>
      <c r="N752">
        <f t="shared" si="83"/>
        <v>0</v>
      </c>
    </row>
    <row r="753" spans="1:14" x14ac:dyDescent="0.2">
      <c r="A753" s="5">
        <v>42756</v>
      </c>
      <c r="B753" s="6">
        <v>2455.4484922447796</v>
      </c>
      <c r="C753" s="6">
        <v>2723.7095959324806</v>
      </c>
      <c r="D753" s="6">
        <v>2207.1975659361638</v>
      </c>
      <c r="E753" s="6">
        <v>2446.8075650154315</v>
      </c>
      <c r="H753" t="str">
        <f t="shared" si="77"/>
        <v>NA</v>
      </c>
      <c r="I753">
        <f t="shared" si="78"/>
        <v>1</v>
      </c>
      <c r="J753" t="str">
        <f t="shared" si="79"/>
        <v>NA</v>
      </c>
      <c r="K753" s="8">
        <f t="shared" si="80"/>
        <v>2472.7303885168276</v>
      </c>
      <c r="L753" s="9">
        <f t="shared" si="81"/>
        <v>0</v>
      </c>
      <c r="M753">
        <f t="shared" si="82"/>
        <v>0</v>
      </c>
      <c r="N753">
        <f t="shared" si="83"/>
        <v>0</v>
      </c>
    </row>
    <row r="754" spans="1:14" x14ac:dyDescent="0.2">
      <c r="A754" s="5">
        <v>42757</v>
      </c>
      <c r="B754" s="6">
        <v>2496.7453508250624</v>
      </c>
      <c r="C754" s="6">
        <v>2737.1511423372003</v>
      </c>
      <c r="D754" s="6">
        <v>2289.9005738645615</v>
      </c>
      <c r="E754" s="6">
        <v>2548.9578176067148</v>
      </c>
      <c r="H754" t="str">
        <f t="shared" si="77"/>
        <v>BUY</v>
      </c>
      <c r="I754">
        <f t="shared" si="78"/>
        <v>1</v>
      </c>
      <c r="J754" t="str">
        <f t="shared" si="79"/>
        <v>NA</v>
      </c>
      <c r="K754" s="8">
        <f t="shared" si="80"/>
        <v>2472.7303885168276</v>
      </c>
      <c r="L754" s="9">
        <f t="shared" si="81"/>
        <v>0</v>
      </c>
      <c r="M754">
        <f t="shared" si="82"/>
        <v>0</v>
      </c>
      <c r="N754">
        <f t="shared" si="83"/>
        <v>0</v>
      </c>
    </row>
    <row r="755" spans="1:14" x14ac:dyDescent="0.2">
      <c r="A755" s="5">
        <v>42758</v>
      </c>
      <c r="B755" s="6">
        <v>2537.2549360786493</v>
      </c>
      <c r="C755" s="6">
        <v>2780.9119788387084</v>
      </c>
      <c r="D755" s="6">
        <v>2261.0325709937697</v>
      </c>
      <c r="E755" s="6">
        <v>2621.7219890472907</v>
      </c>
      <c r="H755" t="str">
        <f t="shared" si="77"/>
        <v>BUY</v>
      </c>
      <c r="I755">
        <f t="shared" si="78"/>
        <v>1</v>
      </c>
      <c r="J755" t="str">
        <f t="shared" si="79"/>
        <v>NA</v>
      </c>
      <c r="K755" s="8">
        <f t="shared" si="80"/>
        <v>2472.7303885168276</v>
      </c>
      <c r="L755" s="9">
        <f t="shared" si="81"/>
        <v>0</v>
      </c>
      <c r="M755">
        <f t="shared" si="82"/>
        <v>0</v>
      </c>
      <c r="N755">
        <f t="shared" si="83"/>
        <v>0</v>
      </c>
    </row>
    <row r="756" spans="1:14" x14ac:dyDescent="0.2">
      <c r="A756" s="5">
        <v>42759</v>
      </c>
      <c r="B756" s="6">
        <v>2468.7157497814296</v>
      </c>
      <c r="C756" s="6">
        <v>2750.0140290955537</v>
      </c>
      <c r="D756" s="6">
        <v>2195.4491124631172</v>
      </c>
      <c r="E756" s="6">
        <v>2453.5890626530854</v>
      </c>
      <c r="H756" t="str">
        <f t="shared" si="77"/>
        <v>NA</v>
      </c>
      <c r="I756">
        <f t="shared" si="78"/>
        <v>1</v>
      </c>
      <c r="J756" t="str">
        <f t="shared" si="79"/>
        <v>NA</v>
      </c>
      <c r="K756" s="8">
        <f t="shared" si="80"/>
        <v>2472.7303885168276</v>
      </c>
      <c r="L756" s="9">
        <f t="shared" si="81"/>
        <v>0</v>
      </c>
      <c r="M756">
        <f t="shared" si="82"/>
        <v>0</v>
      </c>
      <c r="N756">
        <f t="shared" si="83"/>
        <v>0</v>
      </c>
    </row>
    <row r="757" spans="1:14" x14ac:dyDescent="0.2">
      <c r="A757" s="5">
        <v>42760</v>
      </c>
      <c r="B757" s="6">
        <v>2469.9279380547678</v>
      </c>
      <c r="C757" s="6">
        <v>2696.6474804823024</v>
      </c>
      <c r="D757" s="6">
        <v>2222.0005617065344</v>
      </c>
      <c r="E757" s="6">
        <v>2500.077129946445</v>
      </c>
      <c r="H757" t="str">
        <f t="shared" si="77"/>
        <v>NA</v>
      </c>
      <c r="I757">
        <f t="shared" si="78"/>
        <v>1</v>
      </c>
      <c r="J757" t="str">
        <f t="shared" si="79"/>
        <v>NA</v>
      </c>
      <c r="K757" s="8">
        <f t="shared" si="80"/>
        <v>2472.7303885168276</v>
      </c>
      <c r="L757" s="9">
        <f t="shared" si="81"/>
        <v>0</v>
      </c>
      <c r="M757">
        <f t="shared" si="82"/>
        <v>0</v>
      </c>
      <c r="N757">
        <f t="shared" si="83"/>
        <v>0</v>
      </c>
    </row>
    <row r="758" spans="1:14" x14ac:dyDescent="0.2">
      <c r="A758" s="5">
        <v>42761</v>
      </c>
      <c r="B758" s="6">
        <v>2547.1703738867936</v>
      </c>
      <c r="C758" s="6">
        <v>2821.0060405221479</v>
      </c>
      <c r="D758" s="6">
        <v>2278.4752496175056</v>
      </c>
      <c r="E758" s="6">
        <v>2579.0725379979367</v>
      </c>
      <c r="H758" t="str">
        <f t="shared" si="77"/>
        <v>NA</v>
      </c>
      <c r="I758">
        <f t="shared" si="78"/>
        <v>1</v>
      </c>
      <c r="J758" t="str">
        <f t="shared" si="79"/>
        <v>NA</v>
      </c>
      <c r="K758" s="8">
        <f t="shared" si="80"/>
        <v>2472.7303885168276</v>
      </c>
      <c r="L758" s="9">
        <f t="shared" si="81"/>
        <v>0</v>
      </c>
      <c r="M758">
        <f t="shared" si="82"/>
        <v>0</v>
      </c>
      <c r="N758">
        <f t="shared" si="83"/>
        <v>0</v>
      </c>
    </row>
    <row r="759" spans="1:14" x14ac:dyDescent="0.2">
      <c r="A759" s="5">
        <v>42762</v>
      </c>
      <c r="B759" s="6">
        <v>2573.1830343465213</v>
      </c>
      <c r="C759" s="6">
        <v>2843.7383113466153</v>
      </c>
      <c r="D759" s="6">
        <v>2353.6221871038351</v>
      </c>
      <c r="E759" s="6">
        <v>2600.2978628812502</v>
      </c>
      <c r="H759" t="str">
        <f t="shared" si="77"/>
        <v>NA</v>
      </c>
      <c r="I759">
        <f t="shared" si="78"/>
        <v>1</v>
      </c>
      <c r="J759" t="str">
        <f t="shared" si="79"/>
        <v>NA</v>
      </c>
      <c r="K759" s="8">
        <f t="shared" si="80"/>
        <v>2472.7303885168276</v>
      </c>
      <c r="L759" s="9">
        <f t="shared" si="81"/>
        <v>0</v>
      </c>
      <c r="M759">
        <f t="shared" si="82"/>
        <v>0</v>
      </c>
      <c r="N759">
        <f t="shared" si="83"/>
        <v>0</v>
      </c>
    </row>
    <row r="760" spans="1:14" x14ac:dyDescent="0.2">
      <c r="A760" s="5">
        <v>42763</v>
      </c>
      <c r="B760" s="6">
        <v>2574.9664245375466</v>
      </c>
      <c r="C760" s="6">
        <v>2842.638619656756</v>
      </c>
      <c r="D760" s="6">
        <v>2284.0372767421877</v>
      </c>
      <c r="E760" s="6">
        <v>2589.3186734655537</v>
      </c>
      <c r="H760" t="str">
        <f t="shared" si="77"/>
        <v>NA</v>
      </c>
      <c r="I760">
        <f t="shared" si="78"/>
        <v>1</v>
      </c>
      <c r="J760" t="str">
        <f t="shared" si="79"/>
        <v>NA</v>
      </c>
      <c r="K760" s="8">
        <f t="shared" si="80"/>
        <v>2472.7303885168276</v>
      </c>
      <c r="L760" s="9">
        <f t="shared" si="81"/>
        <v>0</v>
      </c>
      <c r="M760">
        <f t="shared" si="82"/>
        <v>0</v>
      </c>
      <c r="N760">
        <f t="shared" si="83"/>
        <v>0</v>
      </c>
    </row>
    <row r="761" spans="1:14" x14ac:dyDescent="0.2">
      <c r="A761" s="5">
        <v>42764</v>
      </c>
      <c r="B761" s="6">
        <v>2667.0280232946734</v>
      </c>
      <c r="C761" s="6">
        <v>2947.3918414673044</v>
      </c>
      <c r="D761" s="6">
        <v>2395.7667668805052</v>
      </c>
      <c r="E761" s="6">
        <v>2711.2159240076385</v>
      </c>
      <c r="H761" t="str">
        <f t="shared" si="77"/>
        <v>BUY</v>
      </c>
      <c r="I761">
        <f t="shared" si="78"/>
        <v>1</v>
      </c>
      <c r="J761" t="str">
        <f t="shared" si="79"/>
        <v>NA</v>
      </c>
      <c r="K761" s="8">
        <f t="shared" si="80"/>
        <v>2472.7303885168276</v>
      </c>
      <c r="L761" s="9">
        <f t="shared" si="81"/>
        <v>0</v>
      </c>
      <c r="M761">
        <f t="shared" si="82"/>
        <v>0</v>
      </c>
      <c r="N761">
        <f t="shared" si="83"/>
        <v>0</v>
      </c>
    </row>
    <row r="762" spans="1:14" x14ac:dyDescent="0.2">
      <c r="A762" s="5">
        <v>42765</v>
      </c>
      <c r="B762" s="6">
        <v>2719.968389453587</v>
      </c>
      <c r="C762" s="6">
        <v>3001.2551547002345</v>
      </c>
      <c r="D762" s="6">
        <v>2449.0229051382171</v>
      </c>
      <c r="E762" s="6">
        <v>2711.807279376098</v>
      </c>
      <c r="H762" t="str">
        <f t="shared" si="77"/>
        <v>BUY</v>
      </c>
      <c r="I762">
        <f t="shared" si="78"/>
        <v>1</v>
      </c>
      <c r="J762" t="str">
        <f t="shared" si="79"/>
        <v>NA</v>
      </c>
      <c r="K762" s="8">
        <f t="shared" si="80"/>
        <v>2472.7303885168276</v>
      </c>
      <c r="L762" s="9">
        <f t="shared" si="81"/>
        <v>0</v>
      </c>
      <c r="M762">
        <f t="shared" si="82"/>
        <v>0</v>
      </c>
      <c r="N762">
        <f t="shared" si="83"/>
        <v>0</v>
      </c>
    </row>
    <row r="763" spans="1:14" x14ac:dyDescent="0.2">
      <c r="A763" s="5">
        <v>42766</v>
      </c>
      <c r="B763" s="6">
        <v>2765.3190211517876</v>
      </c>
      <c r="C763" s="6">
        <v>3033.0125110343292</v>
      </c>
      <c r="D763" s="6">
        <v>2479.4499401792086</v>
      </c>
      <c r="E763" s="6">
        <v>2789.5447158480397</v>
      </c>
      <c r="H763" t="str">
        <f t="shared" si="77"/>
        <v>BUY</v>
      </c>
      <c r="I763">
        <f t="shared" si="78"/>
        <v>1</v>
      </c>
      <c r="J763" t="str">
        <f t="shared" si="79"/>
        <v>NA</v>
      </c>
      <c r="K763" s="8">
        <f t="shared" si="80"/>
        <v>2472.7303885168276</v>
      </c>
      <c r="L763" s="9">
        <f t="shared" si="81"/>
        <v>0</v>
      </c>
      <c r="M763">
        <f t="shared" si="82"/>
        <v>0</v>
      </c>
      <c r="N763">
        <f t="shared" si="83"/>
        <v>0</v>
      </c>
    </row>
    <row r="764" spans="1:14" x14ac:dyDescent="0.2">
      <c r="A764" s="5">
        <v>42767</v>
      </c>
      <c r="B764" s="6">
        <v>2734.9075490067835</v>
      </c>
      <c r="C764" s="6">
        <v>3015.8475800024462</v>
      </c>
      <c r="D764" s="6">
        <v>2448.6892989408439</v>
      </c>
      <c r="E764" s="6">
        <v>2773.6756991264815</v>
      </c>
      <c r="H764" t="str">
        <f t="shared" si="77"/>
        <v>NA</v>
      </c>
      <c r="I764">
        <f t="shared" si="78"/>
        <v>1</v>
      </c>
      <c r="J764" t="str">
        <f t="shared" si="79"/>
        <v>NA</v>
      </c>
      <c r="K764" s="8">
        <f t="shared" si="80"/>
        <v>2472.7303885168276</v>
      </c>
      <c r="L764" s="9">
        <f t="shared" si="81"/>
        <v>0</v>
      </c>
      <c r="M764">
        <f t="shared" si="82"/>
        <v>0</v>
      </c>
      <c r="N764">
        <f t="shared" si="83"/>
        <v>0</v>
      </c>
    </row>
    <row r="765" spans="1:14" x14ac:dyDescent="0.2">
      <c r="A765" s="5">
        <v>42768</v>
      </c>
      <c r="B765" s="6">
        <v>2786.9798911723565</v>
      </c>
      <c r="C765" s="6">
        <v>3101.728616902763</v>
      </c>
      <c r="D765" s="6">
        <v>2493.2471265258791</v>
      </c>
      <c r="E765" s="6">
        <v>2807.3066175861427</v>
      </c>
      <c r="H765" t="str">
        <f t="shared" si="77"/>
        <v>BUY</v>
      </c>
      <c r="I765">
        <f t="shared" si="78"/>
        <v>1</v>
      </c>
      <c r="J765" t="str">
        <f t="shared" si="79"/>
        <v>NA</v>
      </c>
      <c r="K765" s="8">
        <f t="shared" si="80"/>
        <v>2472.7303885168276</v>
      </c>
      <c r="L765" s="9">
        <f t="shared" si="81"/>
        <v>0</v>
      </c>
      <c r="M765">
        <f t="shared" si="82"/>
        <v>0</v>
      </c>
      <c r="N765">
        <f t="shared" si="83"/>
        <v>0</v>
      </c>
    </row>
    <row r="766" spans="1:14" x14ac:dyDescent="0.2">
      <c r="A766" s="5">
        <v>42769</v>
      </c>
      <c r="B766" s="6">
        <v>2817.3027480981809</v>
      </c>
      <c r="C766" s="6">
        <v>3022.9612040704001</v>
      </c>
      <c r="D766" s="6">
        <v>2570.5826944223786</v>
      </c>
      <c r="E766" s="6">
        <v>2903.7796489181678</v>
      </c>
      <c r="H766" t="str">
        <f t="shared" si="77"/>
        <v>BUY</v>
      </c>
      <c r="I766">
        <f t="shared" si="78"/>
        <v>1</v>
      </c>
      <c r="J766" t="str">
        <f t="shared" si="79"/>
        <v>NA</v>
      </c>
      <c r="K766" s="8">
        <f t="shared" si="80"/>
        <v>2472.7303885168276</v>
      </c>
      <c r="L766" s="9">
        <f t="shared" si="81"/>
        <v>0</v>
      </c>
      <c r="M766">
        <f t="shared" si="82"/>
        <v>0</v>
      </c>
      <c r="N766">
        <f t="shared" si="83"/>
        <v>0</v>
      </c>
    </row>
    <row r="767" spans="1:14" x14ac:dyDescent="0.2">
      <c r="A767" s="5">
        <v>42770</v>
      </c>
      <c r="B767" s="6">
        <v>2885.1798846883376</v>
      </c>
      <c r="C767" s="6">
        <v>3176.1953049727854</v>
      </c>
      <c r="D767" s="6">
        <v>2562.8671549734454</v>
      </c>
      <c r="E767" s="6">
        <v>2911.2282689726176</v>
      </c>
      <c r="H767" t="str">
        <f t="shared" si="77"/>
        <v>BUY</v>
      </c>
      <c r="I767">
        <f t="shared" si="78"/>
        <v>1</v>
      </c>
      <c r="J767" t="str">
        <f t="shared" si="79"/>
        <v>NA</v>
      </c>
      <c r="K767" s="8">
        <f t="shared" si="80"/>
        <v>2472.7303885168276</v>
      </c>
      <c r="L767" s="9">
        <f t="shared" si="81"/>
        <v>0</v>
      </c>
      <c r="M767">
        <f t="shared" si="82"/>
        <v>0</v>
      </c>
      <c r="N767">
        <f t="shared" si="83"/>
        <v>0</v>
      </c>
    </row>
    <row r="768" spans="1:14" x14ac:dyDescent="0.2">
      <c r="A768" s="5">
        <v>42771</v>
      </c>
      <c r="B768" s="6">
        <v>2852.0210026256559</v>
      </c>
      <c r="C768" s="6">
        <v>3096.0380447877415</v>
      </c>
      <c r="D768" s="6">
        <v>2613.2507405722945</v>
      </c>
      <c r="E768" s="6">
        <v>2789.9864645735452</v>
      </c>
      <c r="H768" t="str">
        <f t="shared" si="77"/>
        <v>NA</v>
      </c>
      <c r="I768">
        <f t="shared" si="78"/>
        <v>1</v>
      </c>
      <c r="J768" t="str">
        <f t="shared" si="79"/>
        <v>NA</v>
      </c>
      <c r="K768" s="8">
        <f t="shared" si="80"/>
        <v>2472.7303885168276</v>
      </c>
      <c r="L768" s="9">
        <f t="shared" si="81"/>
        <v>0</v>
      </c>
      <c r="M768">
        <f t="shared" si="82"/>
        <v>0</v>
      </c>
      <c r="N768">
        <f t="shared" si="83"/>
        <v>0</v>
      </c>
    </row>
    <row r="769" spans="1:14" x14ac:dyDescent="0.2">
      <c r="A769" s="5">
        <v>42772</v>
      </c>
      <c r="B769" s="6">
        <v>2869.9008957056262</v>
      </c>
      <c r="C769" s="6">
        <v>3196.6572328545794</v>
      </c>
      <c r="D769" s="6">
        <v>2585.837837058059</v>
      </c>
      <c r="E769" s="6">
        <v>2837.6115801965057</v>
      </c>
      <c r="H769" t="str">
        <f t="shared" si="77"/>
        <v>NA</v>
      </c>
      <c r="I769">
        <f t="shared" si="78"/>
        <v>1</v>
      </c>
      <c r="J769" t="str">
        <f t="shared" si="79"/>
        <v>NA</v>
      </c>
      <c r="K769" s="8">
        <f t="shared" si="80"/>
        <v>2472.7303885168276</v>
      </c>
      <c r="L769" s="9">
        <f t="shared" si="81"/>
        <v>0</v>
      </c>
      <c r="M769">
        <f t="shared" si="82"/>
        <v>0</v>
      </c>
      <c r="N769">
        <f t="shared" si="83"/>
        <v>0</v>
      </c>
    </row>
    <row r="770" spans="1:14" x14ac:dyDescent="0.2">
      <c r="A770" s="5">
        <v>42773</v>
      </c>
      <c r="B770" s="6">
        <v>2806.1607645349518</v>
      </c>
      <c r="C770" s="6">
        <v>3153.3225203203547</v>
      </c>
      <c r="D770" s="6">
        <v>2552.9694054235624</v>
      </c>
      <c r="E770" s="6">
        <v>2838.2210003913428</v>
      </c>
      <c r="H770" t="str">
        <f t="shared" si="77"/>
        <v>NA</v>
      </c>
      <c r="I770">
        <f t="shared" si="78"/>
        <v>1</v>
      </c>
      <c r="J770" t="str">
        <f t="shared" si="79"/>
        <v>NA</v>
      </c>
      <c r="K770" s="8">
        <f t="shared" si="80"/>
        <v>2472.7303885168276</v>
      </c>
      <c r="L770" s="9">
        <f t="shared" si="81"/>
        <v>0</v>
      </c>
      <c r="M770">
        <f t="shared" si="82"/>
        <v>0</v>
      </c>
      <c r="N770">
        <f t="shared" si="83"/>
        <v>0</v>
      </c>
    </row>
    <row r="771" spans="1:14" x14ac:dyDescent="0.2">
      <c r="A771" s="5">
        <v>42774</v>
      </c>
      <c r="B771" s="6">
        <v>2644.2994297119262</v>
      </c>
      <c r="C771" s="6">
        <v>2923.9786017315259</v>
      </c>
      <c r="D771" s="6">
        <v>2406.346617034751</v>
      </c>
      <c r="E771" s="6">
        <v>2669.6489544857436</v>
      </c>
      <c r="H771" t="str">
        <f t="shared" si="77"/>
        <v>SELL</v>
      </c>
      <c r="I771">
        <f t="shared" si="78"/>
        <v>-1</v>
      </c>
      <c r="J771" t="str">
        <f t="shared" si="79"/>
        <v>SELL</v>
      </c>
      <c r="K771" s="8">
        <f t="shared" si="80"/>
        <v>2669.6489544857436</v>
      </c>
      <c r="L771" s="9">
        <f t="shared" si="81"/>
        <v>7.9636084420441025E-2</v>
      </c>
      <c r="M771">
        <f t="shared" si="82"/>
        <v>1</v>
      </c>
      <c r="N771">
        <f t="shared" si="83"/>
        <v>0</v>
      </c>
    </row>
    <row r="772" spans="1:14" x14ac:dyDescent="0.2">
      <c r="A772" s="5">
        <v>42775</v>
      </c>
      <c r="B772" s="6">
        <v>2685.1414297458996</v>
      </c>
      <c r="C772" s="6">
        <v>2924.0205803143831</v>
      </c>
      <c r="D772" s="6">
        <v>2424.9501068514032</v>
      </c>
      <c r="E772" s="6">
        <v>2660.7397005545563</v>
      </c>
      <c r="H772" t="str">
        <f t="shared" si="77"/>
        <v>SELL</v>
      </c>
      <c r="I772">
        <f t="shared" si="78"/>
        <v>-1</v>
      </c>
      <c r="J772" t="str">
        <f t="shared" si="79"/>
        <v>NA</v>
      </c>
      <c r="K772" s="8">
        <f t="shared" si="80"/>
        <v>2669.6489544857436</v>
      </c>
      <c r="L772" s="9">
        <f t="shared" si="81"/>
        <v>0</v>
      </c>
      <c r="M772">
        <f t="shared" si="82"/>
        <v>0</v>
      </c>
      <c r="N772">
        <f t="shared" si="83"/>
        <v>0</v>
      </c>
    </row>
    <row r="773" spans="1:14" x14ac:dyDescent="0.2">
      <c r="A773" s="5">
        <v>42776</v>
      </c>
      <c r="B773" s="6">
        <v>2733.7486363484659</v>
      </c>
      <c r="C773" s="6">
        <v>3038.7400757271253</v>
      </c>
      <c r="D773" s="6">
        <v>2445.7809557290743</v>
      </c>
      <c r="E773" s="6">
        <v>2728.9938282004719</v>
      </c>
      <c r="H773" t="str">
        <f t="shared" si="77"/>
        <v>NA</v>
      </c>
      <c r="I773">
        <f t="shared" si="78"/>
        <v>-1</v>
      </c>
      <c r="J773" t="str">
        <f t="shared" si="79"/>
        <v>NA</v>
      </c>
      <c r="K773" s="8">
        <f t="shared" si="80"/>
        <v>2669.6489544857436</v>
      </c>
      <c r="L773" s="9">
        <f t="shared" si="81"/>
        <v>0</v>
      </c>
      <c r="M773">
        <f t="shared" si="82"/>
        <v>0</v>
      </c>
      <c r="N773">
        <f t="shared" si="83"/>
        <v>0</v>
      </c>
    </row>
    <row r="774" spans="1:14" x14ac:dyDescent="0.2">
      <c r="A774" s="5">
        <v>42777</v>
      </c>
      <c r="B774" s="6">
        <v>2793.4180456442273</v>
      </c>
      <c r="C774" s="6">
        <v>3090.2014302917223</v>
      </c>
      <c r="D774" s="6">
        <v>2532.9195897358004</v>
      </c>
      <c r="E774" s="6">
        <v>2768.0414870713585</v>
      </c>
      <c r="H774" t="str">
        <f t="shared" si="77"/>
        <v>NA</v>
      </c>
      <c r="I774">
        <f t="shared" si="78"/>
        <v>-1</v>
      </c>
      <c r="J774" t="str">
        <f t="shared" si="79"/>
        <v>NA</v>
      </c>
      <c r="K774" s="8">
        <f t="shared" si="80"/>
        <v>2669.6489544857436</v>
      </c>
      <c r="L774" s="9">
        <f t="shared" si="81"/>
        <v>0</v>
      </c>
      <c r="M774">
        <f t="shared" si="82"/>
        <v>0</v>
      </c>
      <c r="N774">
        <f t="shared" si="83"/>
        <v>0</v>
      </c>
    </row>
    <row r="775" spans="1:14" x14ac:dyDescent="0.2">
      <c r="A775" s="5">
        <v>42778</v>
      </c>
      <c r="B775" s="6">
        <v>2769.8172942402698</v>
      </c>
      <c r="C775" s="6">
        <v>3009.4932968963158</v>
      </c>
      <c r="D775" s="6">
        <v>2504.4610693414575</v>
      </c>
      <c r="E775" s="6">
        <v>2769.0087338907197</v>
      </c>
      <c r="H775" t="str">
        <f t="shared" si="77"/>
        <v>NA</v>
      </c>
      <c r="I775">
        <f t="shared" si="78"/>
        <v>-1</v>
      </c>
      <c r="J775" t="str">
        <f t="shared" si="79"/>
        <v>NA</v>
      </c>
      <c r="K775" s="8">
        <f t="shared" si="80"/>
        <v>2669.6489544857436</v>
      </c>
      <c r="L775" s="9">
        <f t="shared" si="81"/>
        <v>0</v>
      </c>
      <c r="M775">
        <f t="shared" si="82"/>
        <v>0</v>
      </c>
      <c r="N775">
        <f t="shared" si="83"/>
        <v>0</v>
      </c>
    </row>
    <row r="776" spans="1:14" x14ac:dyDescent="0.2">
      <c r="A776" s="5">
        <v>42779</v>
      </c>
      <c r="B776" s="6">
        <v>2801.8916471845782</v>
      </c>
      <c r="C776" s="6">
        <v>3111.5224108279212</v>
      </c>
      <c r="D776" s="6">
        <v>2499.0970443534079</v>
      </c>
      <c r="E776" s="6">
        <v>2874.4960188340242</v>
      </c>
      <c r="H776" t="str">
        <f t="shared" ref="H776:H839" si="84">IF(E776&gt;MAX(E771:E775),"BUY",IF(E776&lt;MIN(E771:E775),"SELL","NA"))</f>
        <v>BUY</v>
      </c>
      <c r="I776">
        <f t="shared" ref="I776:I839" si="85">IF(H776="BUY",1,IF(H776="SELL",-1,I775))</f>
        <v>1</v>
      </c>
      <c r="J776" t="str">
        <f t="shared" ref="J776:J839" si="86">IF(I776&lt;&gt;I775,IF(I776=1,"BUY","SELL"),"NA")</f>
        <v>BUY</v>
      </c>
      <c r="K776" s="8">
        <f t="shared" ref="K776:K839" si="87">IF(J776&lt;&gt;"NA",E776,K775)</f>
        <v>2874.4960188340242</v>
      </c>
      <c r="L776" s="9">
        <f t="shared" si="81"/>
        <v>-7.6731835473754423E-2</v>
      </c>
      <c r="M776">
        <f t="shared" si="82"/>
        <v>0</v>
      </c>
      <c r="N776">
        <f t="shared" si="83"/>
        <v>1</v>
      </c>
    </row>
    <row r="777" spans="1:14" x14ac:dyDescent="0.2">
      <c r="A777" s="5">
        <v>42780</v>
      </c>
      <c r="B777" s="6">
        <v>2976.6891106684484</v>
      </c>
      <c r="C777" s="6">
        <v>3269.8646715698824</v>
      </c>
      <c r="D777" s="6">
        <v>2699.3439775403958</v>
      </c>
      <c r="E777" s="6">
        <v>3035.9805315376025</v>
      </c>
      <c r="H777" t="str">
        <f t="shared" si="84"/>
        <v>BUY</v>
      </c>
      <c r="I777">
        <f t="shared" si="85"/>
        <v>1</v>
      </c>
      <c r="J777" t="str">
        <f t="shared" si="86"/>
        <v>NA</v>
      </c>
      <c r="K777" s="8">
        <f t="shared" si="87"/>
        <v>2874.4960188340242</v>
      </c>
      <c r="L777" s="9">
        <f t="shared" si="81"/>
        <v>0</v>
      </c>
      <c r="M777">
        <f t="shared" si="82"/>
        <v>0</v>
      </c>
      <c r="N777">
        <f t="shared" si="83"/>
        <v>0</v>
      </c>
    </row>
    <row r="778" spans="1:14" x14ac:dyDescent="0.2">
      <c r="A778" s="5">
        <v>42781</v>
      </c>
      <c r="B778" s="6">
        <v>2934.7111171127399</v>
      </c>
      <c r="C778" s="6">
        <v>3226.2041869475129</v>
      </c>
      <c r="D778" s="6">
        <v>2639.8444533095653</v>
      </c>
      <c r="E778" s="6">
        <v>2997.5763375600482</v>
      </c>
      <c r="H778" t="str">
        <f t="shared" si="84"/>
        <v>NA</v>
      </c>
      <c r="I778">
        <f t="shared" si="85"/>
        <v>1</v>
      </c>
      <c r="J778" t="str">
        <f t="shared" si="86"/>
        <v>NA</v>
      </c>
      <c r="K778" s="8">
        <f t="shared" si="87"/>
        <v>2874.4960188340242</v>
      </c>
      <c r="L778" s="9">
        <f t="shared" si="81"/>
        <v>0</v>
      </c>
      <c r="M778">
        <f t="shared" si="82"/>
        <v>0</v>
      </c>
      <c r="N778">
        <f t="shared" si="83"/>
        <v>0</v>
      </c>
    </row>
    <row r="779" spans="1:14" x14ac:dyDescent="0.2">
      <c r="A779" s="5">
        <v>42782</v>
      </c>
      <c r="B779" s="6">
        <v>2938.8752434232447</v>
      </c>
      <c r="C779" s="6">
        <v>3208.7238086972707</v>
      </c>
      <c r="D779" s="6">
        <v>2599.0406665931923</v>
      </c>
      <c r="E779" s="6">
        <v>2964.9609338732544</v>
      </c>
      <c r="H779" t="str">
        <f t="shared" si="84"/>
        <v>NA</v>
      </c>
      <c r="I779">
        <f t="shared" si="85"/>
        <v>1</v>
      </c>
      <c r="J779" t="str">
        <f t="shared" si="86"/>
        <v>NA</v>
      </c>
      <c r="K779" s="8">
        <f t="shared" si="87"/>
        <v>2874.4960188340242</v>
      </c>
      <c r="L779" s="9">
        <f t="shared" si="81"/>
        <v>0</v>
      </c>
      <c r="M779">
        <f t="shared" si="82"/>
        <v>0</v>
      </c>
      <c r="N779">
        <f t="shared" si="83"/>
        <v>0</v>
      </c>
    </row>
    <row r="780" spans="1:14" x14ac:dyDescent="0.2">
      <c r="A780" s="5">
        <v>42783</v>
      </c>
      <c r="B780" s="6">
        <v>2981.7872354915144</v>
      </c>
      <c r="C780" s="6">
        <v>3286.662333545612</v>
      </c>
      <c r="D780" s="6">
        <v>2717.7252962528728</v>
      </c>
      <c r="E780" s="6">
        <v>2964.8472608125726</v>
      </c>
      <c r="H780" t="str">
        <f t="shared" si="84"/>
        <v>NA</v>
      </c>
      <c r="I780">
        <f t="shared" si="85"/>
        <v>1</v>
      </c>
      <c r="J780" t="str">
        <f t="shared" si="86"/>
        <v>NA</v>
      </c>
      <c r="K780" s="8">
        <f t="shared" si="87"/>
        <v>2874.4960188340242</v>
      </c>
      <c r="L780" s="9">
        <f t="shared" si="81"/>
        <v>0</v>
      </c>
      <c r="M780">
        <f t="shared" si="82"/>
        <v>0</v>
      </c>
      <c r="N780">
        <f t="shared" si="83"/>
        <v>0</v>
      </c>
    </row>
    <row r="781" spans="1:14" x14ac:dyDescent="0.2">
      <c r="A781" s="5">
        <v>42784</v>
      </c>
      <c r="B781" s="6">
        <v>3043.3370696660236</v>
      </c>
      <c r="C781" s="6">
        <v>3381.7461412718344</v>
      </c>
      <c r="D781" s="6">
        <v>2776.5327933450749</v>
      </c>
      <c r="E781" s="6">
        <v>3116.212161071147</v>
      </c>
      <c r="H781" t="str">
        <f t="shared" si="84"/>
        <v>BUY</v>
      </c>
      <c r="I781">
        <f t="shared" si="85"/>
        <v>1</v>
      </c>
      <c r="J781" t="str">
        <f t="shared" si="86"/>
        <v>NA</v>
      </c>
      <c r="K781" s="8">
        <f t="shared" si="87"/>
        <v>2874.4960188340242</v>
      </c>
      <c r="L781" s="9">
        <f t="shared" si="81"/>
        <v>0</v>
      </c>
      <c r="M781">
        <f t="shared" si="82"/>
        <v>0</v>
      </c>
      <c r="N781">
        <f t="shared" si="83"/>
        <v>0</v>
      </c>
    </row>
    <row r="782" spans="1:14" x14ac:dyDescent="0.2">
      <c r="A782" s="5">
        <v>42785</v>
      </c>
      <c r="B782" s="6">
        <v>3012.7690791224913</v>
      </c>
      <c r="C782" s="6">
        <v>3336.5413322259574</v>
      </c>
      <c r="D782" s="6">
        <v>2676.1774643005651</v>
      </c>
      <c r="E782" s="6">
        <v>3124.4158667779388</v>
      </c>
      <c r="H782" t="str">
        <f t="shared" si="84"/>
        <v>BUY</v>
      </c>
      <c r="I782">
        <f t="shared" si="85"/>
        <v>1</v>
      </c>
      <c r="J782" t="str">
        <f t="shared" si="86"/>
        <v>NA</v>
      </c>
      <c r="K782" s="8">
        <f t="shared" si="87"/>
        <v>2874.4960188340242</v>
      </c>
      <c r="L782" s="9">
        <f t="shared" si="81"/>
        <v>0</v>
      </c>
      <c r="M782">
        <f t="shared" si="82"/>
        <v>0</v>
      </c>
      <c r="N782">
        <f t="shared" si="83"/>
        <v>0</v>
      </c>
    </row>
    <row r="783" spans="1:14" x14ac:dyDescent="0.2">
      <c r="A783" s="5">
        <v>42786</v>
      </c>
      <c r="B783" s="6">
        <v>2931.7313620793143</v>
      </c>
      <c r="C783" s="6">
        <v>3197.6965464218192</v>
      </c>
      <c r="D783" s="6">
        <v>2616.0397301558196</v>
      </c>
      <c r="E783" s="6">
        <v>2945.2034697756758</v>
      </c>
      <c r="H783" t="str">
        <f t="shared" si="84"/>
        <v>SELL</v>
      </c>
      <c r="I783">
        <f t="shared" si="85"/>
        <v>-1</v>
      </c>
      <c r="J783" t="str">
        <f t="shared" si="86"/>
        <v>SELL</v>
      </c>
      <c r="K783" s="8">
        <f t="shared" si="87"/>
        <v>2945.2034697756758</v>
      </c>
      <c r="L783" s="9">
        <f t="shared" si="81"/>
        <v>2.4598207991372519E-2</v>
      </c>
      <c r="M783">
        <f t="shared" si="82"/>
        <v>1</v>
      </c>
      <c r="N783">
        <f t="shared" si="83"/>
        <v>0</v>
      </c>
    </row>
    <row r="784" spans="1:14" x14ac:dyDescent="0.2">
      <c r="A784" s="5">
        <v>42787</v>
      </c>
      <c r="B784" s="6">
        <v>3007.1508800815618</v>
      </c>
      <c r="C784" s="6">
        <v>3305.2268260554288</v>
      </c>
      <c r="D784" s="6">
        <v>2693.1596076178275</v>
      </c>
      <c r="E784" s="6">
        <v>3046.1535039637042</v>
      </c>
      <c r="H784" t="str">
        <f t="shared" si="84"/>
        <v>NA</v>
      </c>
      <c r="I784">
        <f t="shared" si="85"/>
        <v>-1</v>
      </c>
      <c r="J784" t="str">
        <f t="shared" si="86"/>
        <v>NA</v>
      </c>
      <c r="K784" s="8">
        <f t="shared" si="87"/>
        <v>2945.2034697756758</v>
      </c>
      <c r="L784" s="9">
        <f t="shared" si="81"/>
        <v>0</v>
      </c>
      <c r="M784">
        <f t="shared" si="82"/>
        <v>0</v>
      </c>
      <c r="N784">
        <f t="shared" si="83"/>
        <v>0</v>
      </c>
    </row>
    <row r="785" spans="1:14" x14ac:dyDescent="0.2">
      <c r="A785" s="5">
        <v>42788</v>
      </c>
      <c r="B785" s="6">
        <v>2968.8337637112277</v>
      </c>
      <c r="C785" s="6">
        <v>3289.991203854609</v>
      </c>
      <c r="D785" s="6">
        <v>2652.6104013340851</v>
      </c>
      <c r="E785" s="6">
        <v>3035.8644496464435</v>
      </c>
      <c r="H785" t="str">
        <f t="shared" si="84"/>
        <v>NA</v>
      </c>
      <c r="I785">
        <f t="shared" si="85"/>
        <v>-1</v>
      </c>
      <c r="J785" t="str">
        <f t="shared" si="86"/>
        <v>NA</v>
      </c>
      <c r="K785" s="8">
        <f t="shared" si="87"/>
        <v>2945.2034697756758</v>
      </c>
      <c r="L785" s="9">
        <f t="shared" si="81"/>
        <v>0</v>
      </c>
      <c r="M785">
        <f t="shared" si="82"/>
        <v>0</v>
      </c>
      <c r="N785">
        <f t="shared" si="83"/>
        <v>0</v>
      </c>
    </row>
    <row r="786" spans="1:14" x14ac:dyDescent="0.2">
      <c r="A786" s="5">
        <v>42789</v>
      </c>
      <c r="B786" s="6">
        <v>2899.6010435153726</v>
      </c>
      <c r="C786" s="6">
        <v>3182.231122324069</v>
      </c>
      <c r="D786" s="6">
        <v>2553.2143963573217</v>
      </c>
      <c r="E786" s="6">
        <v>2974.6637632419506</v>
      </c>
      <c r="H786" t="str">
        <f t="shared" si="84"/>
        <v>NA</v>
      </c>
      <c r="I786">
        <f t="shared" si="85"/>
        <v>-1</v>
      </c>
      <c r="J786" t="str">
        <f t="shared" si="86"/>
        <v>NA</v>
      </c>
      <c r="K786" s="8">
        <f t="shared" si="87"/>
        <v>2945.2034697756758</v>
      </c>
      <c r="L786" s="9">
        <f t="shared" si="81"/>
        <v>0</v>
      </c>
      <c r="M786">
        <f t="shared" si="82"/>
        <v>0</v>
      </c>
      <c r="N786">
        <f t="shared" si="83"/>
        <v>0</v>
      </c>
    </row>
    <row r="787" spans="1:14" x14ac:dyDescent="0.2">
      <c r="A787" s="5">
        <v>42790</v>
      </c>
      <c r="B787" s="6">
        <v>2898.7205187458153</v>
      </c>
      <c r="C787" s="6">
        <v>3184.7485404352606</v>
      </c>
      <c r="D787" s="6">
        <v>2592.0785877544167</v>
      </c>
      <c r="E787" s="6">
        <v>2929.8318539001129</v>
      </c>
      <c r="H787" t="str">
        <f t="shared" si="84"/>
        <v>SELL</v>
      </c>
      <c r="I787">
        <f t="shared" si="85"/>
        <v>-1</v>
      </c>
      <c r="J787" t="str">
        <f t="shared" si="86"/>
        <v>NA</v>
      </c>
      <c r="K787" s="8">
        <f t="shared" si="87"/>
        <v>2945.2034697756758</v>
      </c>
      <c r="L787" s="9">
        <f t="shared" si="81"/>
        <v>0</v>
      </c>
      <c r="M787">
        <f t="shared" si="82"/>
        <v>0</v>
      </c>
      <c r="N787">
        <f t="shared" si="83"/>
        <v>0</v>
      </c>
    </row>
    <row r="788" spans="1:14" x14ac:dyDescent="0.2">
      <c r="A788" s="5">
        <v>42791</v>
      </c>
      <c r="B788" s="6">
        <v>2921.6720191168515</v>
      </c>
      <c r="C788" s="6">
        <v>3208.7133169473173</v>
      </c>
      <c r="D788" s="6">
        <v>2620.9756798303783</v>
      </c>
      <c r="E788" s="6">
        <v>2948.3642596930526</v>
      </c>
      <c r="H788" t="str">
        <f t="shared" si="84"/>
        <v>NA</v>
      </c>
      <c r="I788">
        <f t="shared" si="85"/>
        <v>-1</v>
      </c>
      <c r="J788" t="str">
        <f t="shared" si="86"/>
        <v>NA</v>
      </c>
      <c r="K788" s="8">
        <f t="shared" si="87"/>
        <v>2945.2034697756758</v>
      </c>
      <c r="L788" s="9">
        <f t="shared" si="81"/>
        <v>0</v>
      </c>
      <c r="M788">
        <f t="shared" si="82"/>
        <v>0</v>
      </c>
      <c r="N788">
        <f t="shared" si="83"/>
        <v>0</v>
      </c>
    </row>
    <row r="789" spans="1:14" x14ac:dyDescent="0.2">
      <c r="A789" s="5">
        <v>42792</v>
      </c>
      <c r="B789" s="6">
        <v>2910.893930693213</v>
      </c>
      <c r="C789" s="6">
        <v>3236.7337383703793</v>
      </c>
      <c r="D789" s="6">
        <v>2561.9928461021536</v>
      </c>
      <c r="E789" s="6">
        <v>3017.2472638750978</v>
      </c>
      <c r="H789" t="str">
        <f t="shared" si="84"/>
        <v>NA</v>
      </c>
      <c r="I789">
        <f t="shared" si="85"/>
        <v>-1</v>
      </c>
      <c r="J789" t="str">
        <f t="shared" si="86"/>
        <v>NA</v>
      </c>
      <c r="K789" s="8">
        <f t="shared" si="87"/>
        <v>2945.2034697756758</v>
      </c>
      <c r="L789" s="9">
        <f t="shared" si="81"/>
        <v>0</v>
      </c>
      <c r="M789">
        <f t="shared" si="82"/>
        <v>0</v>
      </c>
      <c r="N789">
        <f t="shared" si="83"/>
        <v>0</v>
      </c>
    </row>
    <row r="790" spans="1:14" x14ac:dyDescent="0.2">
      <c r="A790" s="5">
        <v>42793</v>
      </c>
      <c r="B790" s="6">
        <v>2925.5453450604418</v>
      </c>
      <c r="C790" s="6">
        <v>3205.511495572996</v>
      </c>
      <c r="D790" s="6">
        <v>2654.9004764262158</v>
      </c>
      <c r="E790" s="6">
        <v>2923.1632327986026</v>
      </c>
      <c r="H790" t="str">
        <f t="shared" si="84"/>
        <v>SELL</v>
      </c>
      <c r="I790">
        <f t="shared" si="85"/>
        <v>-1</v>
      </c>
      <c r="J790" t="str">
        <f t="shared" si="86"/>
        <v>NA</v>
      </c>
      <c r="K790" s="8">
        <f t="shared" si="87"/>
        <v>2945.2034697756758</v>
      </c>
      <c r="L790" s="9">
        <f t="shared" si="81"/>
        <v>0</v>
      </c>
      <c r="M790">
        <f t="shared" si="82"/>
        <v>0</v>
      </c>
      <c r="N790">
        <f t="shared" si="83"/>
        <v>0</v>
      </c>
    </row>
    <row r="791" spans="1:14" x14ac:dyDescent="0.2">
      <c r="A791" s="5">
        <v>42794</v>
      </c>
      <c r="B791" s="6">
        <v>2956.9426130444554</v>
      </c>
      <c r="C791" s="6">
        <v>3286.5414240167552</v>
      </c>
      <c r="D791" s="6">
        <v>2634.3419293286347</v>
      </c>
      <c r="E791" s="6">
        <v>3036.2297329845101</v>
      </c>
      <c r="H791" t="str">
        <f t="shared" si="84"/>
        <v>BUY</v>
      </c>
      <c r="I791">
        <f t="shared" si="85"/>
        <v>1</v>
      </c>
      <c r="J791" t="str">
        <f t="shared" si="86"/>
        <v>BUY</v>
      </c>
      <c r="K791" s="8">
        <f t="shared" si="87"/>
        <v>3036.2297329845101</v>
      </c>
      <c r="L791" s="9">
        <f t="shared" si="81"/>
        <v>-3.0906612783451387E-2</v>
      </c>
      <c r="M791">
        <f t="shared" si="82"/>
        <v>0</v>
      </c>
      <c r="N791">
        <f t="shared" si="83"/>
        <v>1</v>
      </c>
    </row>
    <row r="792" spans="1:14" x14ac:dyDescent="0.2">
      <c r="A792" s="5">
        <v>42795</v>
      </c>
      <c r="B792" s="6">
        <v>2928.9311974013294</v>
      </c>
      <c r="C792" s="6">
        <v>3264.2651932010881</v>
      </c>
      <c r="D792" s="6">
        <v>2692.6843207096272</v>
      </c>
      <c r="E792" s="6">
        <v>2997.4623357381729</v>
      </c>
      <c r="H792" t="str">
        <f t="shared" si="84"/>
        <v>NA</v>
      </c>
      <c r="I792">
        <f t="shared" si="85"/>
        <v>1</v>
      </c>
      <c r="J792" t="str">
        <f t="shared" si="86"/>
        <v>NA</v>
      </c>
      <c r="K792" s="8">
        <f t="shared" si="87"/>
        <v>3036.2297329845101</v>
      </c>
      <c r="L792" s="9">
        <f t="shared" si="81"/>
        <v>0</v>
      </c>
      <c r="M792">
        <f t="shared" si="82"/>
        <v>0</v>
      </c>
      <c r="N792">
        <f t="shared" si="83"/>
        <v>0</v>
      </c>
    </row>
    <row r="793" spans="1:14" x14ac:dyDescent="0.2">
      <c r="A793" s="5">
        <v>42796</v>
      </c>
      <c r="B793" s="6">
        <v>2846.9917089380651</v>
      </c>
      <c r="C793" s="6">
        <v>3144.113333177957</v>
      </c>
      <c r="D793" s="6">
        <v>2558.9954475112322</v>
      </c>
      <c r="E793" s="6">
        <v>2892.388169913379</v>
      </c>
      <c r="H793" t="str">
        <f t="shared" si="84"/>
        <v>SELL</v>
      </c>
      <c r="I793">
        <f t="shared" si="85"/>
        <v>-1</v>
      </c>
      <c r="J793" t="str">
        <f t="shared" si="86"/>
        <v>SELL</v>
      </c>
      <c r="K793" s="8">
        <f t="shared" si="87"/>
        <v>2892.388169913379</v>
      </c>
      <c r="L793" s="9">
        <f t="shared" si="81"/>
        <v>-4.7375059109818984E-2</v>
      </c>
      <c r="M793">
        <f t="shared" si="82"/>
        <v>0</v>
      </c>
      <c r="N793">
        <f t="shared" si="83"/>
        <v>1</v>
      </c>
    </row>
    <row r="794" spans="1:14" x14ac:dyDescent="0.2">
      <c r="A794" s="5">
        <v>42797</v>
      </c>
      <c r="B794" s="6">
        <v>2871.3952804518699</v>
      </c>
      <c r="C794" s="6">
        <v>3150.9992747670121</v>
      </c>
      <c r="D794" s="6">
        <v>2533.7437921316287</v>
      </c>
      <c r="E794" s="6">
        <v>2937.7920158653387</v>
      </c>
      <c r="H794" t="str">
        <f t="shared" si="84"/>
        <v>NA</v>
      </c>
      <c r="I794">
        <f t="shared" si="85"/>
        <v>-1</v>
      </c>
      <c r="J794" t="str">
        <f t="shared" si="86"/>
        <v>NA</v>
      </c>
      <c r="K794" s="8">
        <f t="shared" si="87"/>
        <v>2892.388169913379</v>
      </c>
      <c r="L794" s="9">
        <f t="shared" ref="L794:L857" si="88">IF(J794="SELL",(K794-K793)/K793,(K793-K794)/K793)</f>
        <v>0</v>
      </c>
      <c r="M794">
        <f t="shared" ref="M794:M857" si="89">IF(L794&gt;0,1,0)</f>
        <v>0</v>
      </c>
      <c r="N794">
        <f t="shared" ref="N794:N857" si="90">IF(L794&lt;0,1,0)</f>
        <v>0</v>
      </c>
    </row>
    <row r="795" spans="1:14" x14ac:dyDescent="0.2">
      <c r="A795" s="5">
        <v>42798</v>
      </c>
      <c r="B795" s="6">
        <v>3011.2948698188898</v>
      </c>
      <c r="C795" s="6">
        <v>3265.5269098608828</v>
      </c>
      <c r="D795" s="6">
        <v>2757.1013054709383</v>
      </c>
      <c r="E795" s="6">
        <v>3019.4510501743662</v>
      </c>
      <c r="H795" t="str">
        <f t="shared" si="84"/>
        <v>NA</v>
      </c>
      <c r="I795">
        <f t="shared" si="85"/>
        <v>-1</v>
      </c>
      <c r="J795" t="str">
        <f t="shared" si="86"/>
        <v>NA</v>
      </c>
      <c r="K795" s="8">
        <f t="shared" si="87"/>
        <v>2892.388169913379</v>
      </c>
      <c r="L795" s="9">
        <f t="shared" si="88"/>
        <v>0</v>
      </c>
      <c r="M795">
        <f t="shared" si="89"/>
        <v>0</v>
      </c>
      <c r="N795">
        <f t="shared" si="90"/>
        <v>0</v>
      </c>
    </row>
    <row r="796" spans="1:14" x14ac:dyDescent="0.2">
      <c r="A796" s="5">
        <v>42799</v>
      </c>
      <c r="B796" s="6">
        <v>2980.978154819376</v>
      </c>
      <c r="C796" s="6">
        <v>3327.0100433885787</v>
      </c>
      <c r="D796" s="6">
        <v>2718.4733658072314</v>
      </c>
      <c r="E796" s="6">
        <v>2928.728276082521</v>
      </c>
      <c r="H796" t="str">
        <f t="shared" si="84"/>
        <v>NA</v>
      </c>
      <c r="I796">
        <f t="shared" si="85"/>
        <v>-1</v>
      </c>
      <c r="J796" t="str">
        <f t="shared" si="86"/>
        <v>NA</v>
      </c>
      <c r="K796" s="8">
        <f t="shared" si="87"/>
        <v>2892.388169913379</v>
      </c>
      <c r="L796" s="9">
        <f t="shared" si="88"/>
        <v>0</v>
      </c>
      <c r="M796">
        <f t="shared" si="89"/>
        <v>0</v>
      </c>
      <c r="N796">
        <f t="shared" si="90"/>
        <v>0</v>
      </c>
    </row>
    <row r="797" spans="1:14" x14ac:dyDescent="0.2">
      <c r="A797" s="5">
        <v>42800</v>
      </c>
      <c r="B797" s="6">
        <v>3048.4144537135576</v>
      </c>
      <c r="C797" s="6">
        <v>3437.060741504547</v>
      </c>
      <c r="D797" s="6">
        <v>2727.2746774067955</v>
      </c>
      <c r="E797" s="6">
        <v>2999.353754365342</v>
      </c>
      <c r="H797" t="str">
        <f t="shared" si="84"/>
        <v>NA</v>
      </c>
      <c r="I797">
        <f t="shared" si="85"/>
        <v>-1</v>
      </c>
      <c r="J797" t="str">
        <f t="shared" si="86"/>
        <v>NA</v>
      </c>
      <c r="K797" s="8">
        <f t="shared" si="87"/>
        <v>2892.388169913379</v>
      </c>
      <c r="L797" s="9">
        <f t="shared" si="88"/>
        <v>0</v>
      </c>
      <c r="M797">
        <f t="shared" si="89"/>
        <v>0</v>
      </c>
      <c r="N797">
        <f t="shared" si="90"/>
        <v>0</v>
      </c>
    </row>
    <row r="798" spans="1:14" x14ac:dyDescent="0.2">
      <c r="A798" s="5">
        <v>42801</v>
      </c>
      <c r="B798" s="6">
        <v>3037.1032738519034</v>
      </c>
      <c r="C798" s="6">
        <v>3368.5568537833369</v>
      </c>
      <c r="D798" s="6">
        <v>2787.8654592319772</v>
      </c>
      <c r="E798" s="6">
        <v>3069.5231986566459</v>
      </c>
      <c r="H798" t="str">
        <f t="shared" si="84"/>
        <v>BUY</v>
      </c>
      <c r="I798">
        <f t="shared" si="85"/>
        <v>1</v>
      </c>
      <c r="J798" t="str">
        <f t="shared" si="86"/>
        <v>BUY</v>
      </c>
      <c r="K798" s="8">
        <f t="shared" si="87"/>
        <v>3069.5231986566459</v>
      </c>
      <c r="L798" s="9">
        <f t="shared" si="88"/>
        <v>-6.1241789945701439E-2</v>
      </c>
      <c r="M798">
        <f t="shared" si="89"/>
        <v>0</v>
      </c>
      <c r="N798">
        <f t="shared" si="90"/>
        <v>1</v>
      </c>
    </row>
    <row r="799" spans="1:14" x14ac:dyDescent="0.2">
      <c r="A799" s="5">
        <v>42802</v>
      </c>
      <c r="B799" s="6">
        <v>3175.7857828773599</v>
      </c>
      <c r="C799" s="6">
        <v>3499.6051869190992</v>
      </c>
      <c r="D799" s="6">
        <v>2876.1466067168417</v>
      </c>
      <c r="E799" s="6">
        <v>3207.3489302765379</v>
      </c>
      <c r="H799" t="str">
        <f t="shared" si="84"/>
        <v>BUY</v>
      </c>
      <c r="I799">
        <f t="shared" si="85"/>
        <v>1</v>
      </c>
      <c r="J799" t="str">
        <f t="shared" si="86"/>
        <v>NA</v>
      </c>
      <c r="K799" s="8">
        <f t="shared" si="87"/>
        <v>3069.5231986566459</v>
      </c>
      <c r="L799" s="9">
        <f t="shared" si="88"/>
        <v>0</v>
      </c>
      <c r="M799">
        <f t="shared" si="89"/>
        <v>0</v>
      </c>
      <c r="N799">
        <f t="shared" si="90"/>
        <v>0</v>
      </c>
    </row>
    <row r="800" spans="1:14" x14ac:dyDescent="0.2">
      <c r="A800" s="5">
        <v>42803</v>
      </c>
      <c r="B800" s="6">
        <v>3173.6395118019923</v>
      </c>
      <c r="C800" s="6">
        <v>3514.429851384888</v>
      </c>
      <c r="D800" s="6">
        <v>2854.769974630703</v>
      </c>
      <c r="E800" s="6">
        <v>3190.0162403569557</v>
      </c>
      <c r="H800" t="str">
        <f t="shared" si="84"/>
        <v>NA</v>
      </c>
      <c r="I800">
        <f t="shared" si="85"/>
        <v>1</v>
      </c>
      <c r="J800" t="str">
        <f t="shared" si="86"/>
        <v>NA</v>
      </c>
      <c r="K800" s="8">
        <f t="shared" si="87"/>
        <v>3069.5231986566459</v>
      </c>
      <c r="L800" s="9">
        <f t="shared" si="88"/>
        <v>0</v>
      </c>
      <c r="M800">
        <f t="shared" si="89"/>
        <v>0</v>
      </c>
      <c r="N800">
        <f t="shared" si="90"/>
        <v>0</v>
      </c>
    </row>
    <row r="801" spans="1:14" x14ac:dyDescent="0.2">
      <c r="A801" s="5">
        <v>42804</v>
      </c>
      <c r="B801" s="6">
        <v>3184.6197365291828</v>
      </c>
      <c r="C801" s="6">
        <v>3510.7903076847647</v>
      </c>
      <c r="D801" s="6">
        <v>2888.7816640910487</v>
      </c>
      <c r="E801" s="6">
        <v>3137.2553686520027</v>
      </c>
      <c r="H801" t="str">
        <f t="shared" si="84"/>
        <v>NA</v>
      </c>
      <c r="I801">
        <f t="shared" si="85"/>
        <v>1</v>
      </c>
      <c r="J801" t="str">
        <f t="shared" si="86"/>
        <v>NA</v>
      </c>
      <c r="K801" s="8">
        <f t="shared" si="87"/>
        <v>3069.5231986566459</v>
      </c>
      <c r="L801" s="9">
        <f t="shared" si="88"/>
        <v>0</v>
      </c>
      <c r="M801">
        <f t="shared" si="89"/>
        <v>0</v>
      </c>
      <c r="N801">
        <f t="shared" si="90"/>
        <v>0</v>
      </c>
    </row>
    <row r="802" spans="1:14" x14ac:dyDescent="0.2">
      <c r="A802" s="5">
        <v>42805</v>
      </c>
      <c r="B802" s="6">
        <v>3133.2023796060062</v>
      </c>
      <c r="C802" s="6">
        <v>3407.3271413261286</v>
      </c>
      <c r="D802" s="6">
        <v>2796.6302809440476</v>
      </c>
      <c r="E802" s="6">
        <v>3160.6901125998752</v>
      </c>
      <c r="H802" t="str">
        <f t="shared" si="84"/>
        <v>NA</v>
      </c>
      <c r="I802">
        <f t="shared" si="85"/>
        <v>1</v>
      </c>
      <c r="J802" t="str">
        <f t="shared" si="86"/>
        <v>NA</v>
      </c>
      <c r="K802" s="8">
        <f t="shared" si="87"/>
        <v>3069.5231986566459</v>
      </c>
      <c r="L802" s="9">
        <f t="shared" si="88"/>
        <v>0</v>
      </c>
      <c r="M802">
        <f t="shared" si="89"/>
        <v>0</v>
      </c>
      <c r="N802">
        <f t="shared" si="90"/>
        <v>0</v>
      </c>
    </row>
    <row r="803" spans="1:14" x14ac:dyDescent="0.2">
      <c r="A803" s="5">
        <v>42806</v>
      </c>
      <c r="B803" s="6">
        <v>3091.5149577420284</v>
      </c>
      <c r="C803" s="6">
        <v>3416.3916591975312</v>
      </c>
      <c r="D803" s="6">
        <v>2806.6566022472075</v>
      </c>
      <c r="E803" s="6">
        <v>3083.8687351561571</v>
      </c>
      <c r="H803" t="str">
        <f t="shared" si="84"/>
        <v>NA</v>
      </c>
      <c r="I803">
        <f t="shared" si="85"/>
        <v>1</v>
      </c>
      <c r="J803" t="str">
        <f t="shared" si="86"/>
        <v>NA</v>
      </c>
      <c r="K803" s="8">
        <f t="shared" si="87"/>
        <v>3069.5231986566459</v>
      </c>
      <c r="L803" s="9">
        <f t="shared" si="88"/>
        <v>0</v>
      </c>
      <c r="M803">
        <f t="shared" si="89"/>
        <v>0</v>
      </c>
      <c r="N803">
        <f t="shared" si="90"/>
        <v>0</v>
      </c>
    </row>
    <row r="804" spans="1:14" x14ac:dyDescent="0.2">
      <c r="A804" s="5">
        <v>42807</v>
      </c>
      <c r="B804" s="6">
        <v>3067.7937063613517</v>
      </c>
      <c r="C804" s="6">
        <v>3399.6726458813209</v>
      </c>
      <c r="D804" s="6">
        <v>2744.2356404771112</v>
      </c>
      <c r="E804" s="6">
        <v>3106.2931538299613</v>
      </c>
      <c r="H804" t="str">
        <f t="shared" si="84"/>
        <v>NA</v>
      </c>
      <c r="I804">
        <f t="shared" si="85"/>
        <v>1</v>
      </c>
      <c r="J804" t="str">
        <f t="shared" si="86"/>
        <v>NA</v>
      </c>
      <c r="K804" s="8">
        <f t="shared" si="87"/>
        <v>3069.5231986566459</v>
      </c>
      <c r="L804" s="9">
        <f t="shared" si="88"/>
        <v>0</v>
      </c>
      <c r="M804">
        <f t="shared" si="89"/>
        <v>0</v>
      </c>
      <c r="N804">
        <f t="shared" si="90"/>
        <v>0</v>
      </c>
    </row>
    <row r="805" spans="1:14" x14ac:dyDescent="0.2">
      <c r="A805" s="5">
        <v>42808</v>
      </c>
      <c r="B805" s="6">
        <v>3205.5278009751696</v>
      </c>
      <c r="C805" s="6">
        <v>3567.6936691828992</v>
      </c>
      <c r="D805" s="6">
        <v>2914.1825070855143</v>
      </c>
      <c r="E805" s="6">
        <v>3216.4904780921775</v>
      </c>
      <c r="H805" t="str">
        <f t="shared" si="84"/>
        <v>BUY</v>
      </c>
      <c r="I805">
        <f t="shared" si="85"/>
        <v>1</v>
      </c>
      <c r="J805" t="str">
        <f t="shared" si="86"/>
        <v>NA</v>
      </c>
      <c r="K805" s="8">
        <f t="shared" si="87"/>
        <v>3069.5231986566459</v>
      </c>
      <c r="L805" s="9">
        <f t="shared" si="88"/>
        <v>0</v>
      </c>
      <c r="M805">
        <f t="shared" si="89"/>
        <v>0</v>
      </c>
      <c r="N805">
        <f t="shared" si="90"/>
        <v>0</v>
      </c>
    </row>
    <row r="806" spans="1:14" x14ac:dyDescent="0.2">
      <c r="A806" s="5">
        <v>42809</v>
      </c>
      <c r="B806" s="6">
        <v>3178.8081318607856</v>
      </c>
      <c r="C806" s="6">
        <v>3500.1707702099484</v>
      </c>
      <c r="D806" s="6">
        <v>2892.2342329247658</v>
      </c>
      <c r="E806" s="6">
        <v>3178.5928620337259</v>
      </c>
      <c r="H806" t="str">
        <f t="shared" si="84"/>
        <v>NA</v>
      </c>
      <c r="I806">
        <f t="shared" si="85"/>
        <v>1</v>
      </c>
      <c r="J806" t="str">
        <f t="shared" si="86"/>
        <v>NA</v>
      </c>
      <c r="K806" s="8">
        <f t="shared" si="87"/>
        <v>3069.5231986566459</v>
      </c>
      <c r="L806" s="9">
        <f t="shared" si="88"/>
        <v>0</v>
      </c>
      <c r="M806">
        <f t="shared" si="89"/>
        <v>0</v>
      </c>
      <c r="N806">
        <f t="shared" si="90"/>
        <v>0</v>
      </c>
    </row>
    <row r="807" spans="1:14" x14ac:dyDescent="0.2">
      <c r="A807" s="5">
        <v>42810</v>
      </c>
      <c r="B807" s="6">
        <v>3257.8369643461297</v>
      </c>
      <c r="C807" s="6">
        <v>3573.0638871658016</v>
      </c>
      <c r="D807" s="6">
        <v>2954.8903800434146</v>
      </c>
      <c r="E807" s="6">
        <v>3292.5500946078191</v>
      </c>
      <c r="H807" t="str">
        <f t="shared" si="84"/>
        <v>BUY</v>
      </c>
      <c r="I807">
        <f t="shared" si="85"/>
        <v>1</v>
      </c>
      <c r="J807" t="str">
        <f t="shared" si="86"/>
        <v>NA</v>
      </c>
      <c r="K807" s="8">
        <f t="shared" si="87"/>
        <v>3069.5231986566459</v>
      </c>
      <c r="L807" s="9">
        <f t="shared" si="88"/>
        <v>0</v>
      </c>
      <c r="M807">
        <f t="shared" si="89"/>
        <v>0</v>
      </c>
      <c r="N807">
        <f t="shared" si="90"/>
        <v>0</v>
      </c>
    </row>
    <row r="808" spans="1:14" x14ac:dyDescent="0.2">
      <c r="A808" s="5">
        <v>42811</v>
      </c>
      <c r="B808" s="6">
        <v>3222.881470267404</v>
      </c>
      <c r="C808" s="6">
        <v>3531.1815491078373</v>
      </c>
      <c r="D808" s="6">
        <v>2906.673380540039</v>
      </c>
      <c r="E808" s="6">
        <v>3208.8957164532326</v>
      </c>
      <c r="H808" t="str">
        <f t="shared" si="84"/>
        <v>NA</v>
      </c>
      <c r="I808">
        <f t="shared" si="85"/>
        <v>1</v>
      </c>
      <c r="J808" t="str">
        <f t="shared" si="86"/>
        <v>NA</v>
      </c>
      <c r="K808" s="8">
        <f t="shared" si="87"/>
        <v>3069.5231986566459</v>
      </c>
      <c r="L808" s="9">
        <f t="shared" si="88"/>
        <v>0</v>
      </c>
      <c r="M808">
        <f t="shared" si="89"/>
        <v>0</v>
      </c>
      <c r="N808">
        <f t="shared" si="90"/>
        <v>0</v>
      </c>
    </row>
    <row r="809" spans="1:14" x14ac:dyDescent="0.2">
      <c r="A809" s="5">
        <v>42812</v>
      </c>
      <c r="B809" s="6">
        <v>3195.8932432516499</v>
      </c>
      <c r="C809" s="6">
        <v>3483.5154677764563</v>
      </c>
      <c r="D809" s="6">
        <v>2854.212118612772</v>
      </c>
      <c r="E809" s="6">
        <v>3231.9659338711399</v>
      </c>
      <c r="H809" t="str">
        <f t="shared" si="84"/>
        <v>NA</v>
      </c>
      <c r="I809">
        <f t="shared" si="85"/>
        <v>1</v>
      </c>
      <c r="J809" t="str">
        <f t="shared" si="86"/>
        <v>NA</v>
      </c>
      <c r="K809" s="8">
        <f t="shared" si="87"/>
        <v>3069.5231986566459</v>
      </c>
      <c r="L809" s="9">
        <f t="shared" si="88"/>
        <v>0</v>
      </c>
      <c r="M809">
        <f t="shared" si="89"/>
        <v>0</v>
      </c>
      <c r="N809">
        <f t="shared" si="90"/>
        <v>0</v>
      </c>
    </row>
    <row r="810" spans="1:14" x14ac:dyDescent="0.2">
      <c r="A810" s="5">
        <v>42813</v>
      </c>
      <c r="B810" s="6">
        <v>3141.590010297456</v>
      </c>
      <c r="C810" s="6">
        <v>3451.2028346365855</v>
      </c>
      <c r="D810" s="6">
        <v>2825.0225295793234</v>
      </c>
      <c r="E810" s="6">
        <v>3129.597834368647</v>
      </c>
      <c r="H810" t="str">
        <f t="shared" si="84"/>
        <v>SELL</v>
      </c>
      <c r="I810">
        <f t="shared" si="85"/>
        <v>-1</v>
      </c>
      <c r="J810" t="str">
        <f t="shared" si="86"/>
        <v>SELL</v>
      </c>
      <c r="K810" s="8">
        <f t="shared" si="87"/>
        <v>3129.597834368647</v>
      </c>
      <c r="L810" s="9">
        <f t="shared" si="88"/>
        <v>1.9571324868400498E-2</v>
      </c>
      <c r="M810">
        <f t="shared" si="89"/>
        <v>1</v>
      </c>
      <c r="N810">
        <f t="shared" si="90"/>
        <v>0</v>
      </c>
    </row>
    <row r="811" spans="1:14" x14ac:dyDescent="0.2">
      <c r="A811" s="5">
        <v>42814</v>
      </c>
      <c r="B811" s="6">
        <v>3240.9482853295017</v>
      </c>
      <c r="C811" s="6">
        <v>3532.5146289017948</v>
      </c>
      <c r="D811" s="6">
        <v>2925.2116520300028</v>
      </c>
      <c r="E811" s="6">
        <v>3333.5197226905739</v>
      </c>
      <c r="H811" t="str">
        <f t="shared" si="84"/>
        <v>BUY</v>
      </c>
      <c r="I811">
        <f t="shared" si="85"/>
        <v>1</v>
      </c>
      <c r="J811" t="str">
        <f t="shared" si="86"/>
        <v>BUY</v>
      </c>
      <c r="K811" s="8">
        <f t="shared" si="87"/>
        <v>3333.5197226905739</v>
      </c>
      <c r="L811" s="9">
        <f t="shared" si="88"/>
        <v>-6.5159135171457355E-2</v>
      </c>
      <c r="M811">
        <f t="shared" si="89"/>
        <v>0</v>
      </c>
      <c r="N811">
        <f t="shared" si="90"/>
        <v>1</v>
      </c>
    </row>
    <row r="812" spans="1:14" x14ac:dyDescent="0.2">
      <c r="A812" s="5">
        <v>42815</v>
      </c>
      <c r="B812" s="6">
        <v>3218.1386933788676</v>
      </c>
      <c r="C812" s="6">
        <v>3518.5544522518876</v>
      </c>
      <c r="D812" s="6">
        <v>2877.9497634194081</v>
      </c>
      <c r="E812" s="6">
        <v>3260.8257371328996</v>
      </c>
      <c r="H812" t="str">
        <f t="shared" si="84"/>
        <v>NA</v>
      </c>
      <c r="I812">
        <f t="shared" si="85"/>
        <v>1</v>
      </c>
      <c r="J812" t="str">
        <f t="shared" si="86"/>
        <v>NA</v>
      </c>
      <c r="K812" s="8">
        <f t="shared" si="87"/>
        <v>3333.5197226905739</v>
      </c>
      <c r="L812" s="9">
        <f t="shared" si="88"/>
        <v>0</v>
      </c>
      <c r="M812">
        <f t="shared" si="89"/>
        <v>0</v>
      </c>
      <c r="N812">
        <f t="shared" si="90"/>
        <v>0</v>
      </c>
    </row>
    <row r="813" spans="1:14" x14ac:dyDescent="0.2">
      <c r="A813" s="5">
        <v>42816</v>
      </c>
      <c r="B813" s="6">
        <v>3268.4848883006762</v>
      </c>
      <c r="C813" s="6">
        <v>3619.8555023789577</v>
      </c>
      <c r="D813" s="6">
        <v>2937.3896165025863</v>
      </c>
      <c r="E813" s="6">
        <v>3186.7192515436896</v>
      </c>
      <c r="H813" t="str">
        <f t="shared" si="84"/>
        <v>NA</v>
      </c>
      <c r="I813">
        <f t="shared" si="85"/>
        <v>1</v>
      </c>
      <c r="J813" t="str">
        <f t="shared" si="86"/>
        <v>NA</v>
      </c>
      <c r="K813" s="8">
        <f t="shared" si="87"/>
        <v>3333.5197226905739</v>
      </c>
      <c r="L813" s="9">
        <f t="shared" si="88"/>
        <v>0</v>
      </c>
      <c r="M813">
        <f t="shared" si="89"/>
        <v>0</v>
      </c>
      <c r="N813">
        <f t="shared" si="90"/>
        <v>0</v>
      </c>
    </row>
    <row r="814" spans="1:14" x14ac:dyDescent="0.2">
      <c r="A814" s="5">
        <v>42817</v>
      </c>
      <c r="B814" s="6">
        <v>3274.849046175565</v>
      </c>
      <c r="C814" s="6">
        <v>3585.2246817622727</v>
      </c>
      <c r="D814" s="6">
        <v>2976.643391666139</v>
      </c>
      <c r="E814" s="6">
        <v>3329.5224126961471</v>
      </c>
      <c r="H814" t="str">
        <f t="shared" si="84"/>
        <v>NA</v>
      </c>
      <c r="I814">
        <f t="shared" si="85"/>
        <v>1</v>
      </c>
      <c r="J814" t="str">
        <f t="shared" si="86"/>
        <v>NA</v>
      </c>
      <c r="K814" s="8">
        <f t="shared" si="87"/>
        <v>3333.5197226905739</v>
      </c>
      <c r="L814" s="9">
        <f t="shared" si="88"/>
        <v>0</v>
      </c>
      <c r="M814">
        <f t="shared" si="89"/>
        <v>0</v>
      </c>
      <c r="N814">
        <f t="shared" si="90"/>
        <v>0</v>
      </c>
    </row>
    <row r="815" spans="1:14" x14ac:dyDescent="0.2">
      <c r="A815" s="5">
        <v>42818</v>
      </c>
      <c r="B815" s="6">
        <v>3277.436831406389</v>
      </c>
      <c r="C815" s="6">
        <v>3637.9182696875055</v>
      </c>
      <c r="D815" s="6">
        <v>2938.073490832267</v>
      </c>
      <c r="E815" s="6">
        <v>3377.822933125522</v>
      </c>
      <c r="H815" t="str">
        <f t="shared" si="84"/>
        <v>BUY</v>
      </c>
      <c r="I815">
        <f t="shared" si="85"/>
        <v>1</v>
      </c>
      <c r="J815" t="str">
        <f t="shared" si="86"/>
        <v>NA</v>
      </c>
      <c r="K815" s="8">
        <f t="shared" si="87"/>
        <v>3333.5197226905739</v>
      </c>
      <c r="L815" s="9">
        <f t="shared" si="88"/>
        <v>0</v>
      </c>
      <c r="M815">
        <f t="shared" si="89"/>
        <v>0</v>
      </c>
      <c r="N815">
        <f t="shared" si="90"/>
        <v>0</v>
      </c>
    </row>
    <row r="816" spans="1:14" x14ac:dyDescent="0.2">
      <c r="A816" s="5">
        <v>42819</v>
      </c>
      <c r="B816" s="6">
        <v>3222.2850176916309</v>
      </c>
      <c r="C816" s="6">
        <v>3568.2483331081721</v>
      </c>
      <c r="D816" s="6">
        <v>2869.86665190651</v>
      </c>
      <c r="E816" s="6">
        <v>3208.9448025070265</v>
      </c>
      <c r="H816" t="str">
        <f t="shared" si="84"/>
        <v>NA</v>
      </c>
      <c r="I816">
        <f t="shared" si="85"/>
        <v>1</v>
      </c>
      <c r="J816" t="str">
        <f t="shared" si="86"/>
        <v>NA</v>
      </c>
      <c r="K816" s="8">
        <f t="shared" si="87"/>
        <v>3333.5197226905739</v>
      </c>
      <c r="L816" s="9">
        <f t="shared" si="88"/>
        <v>0</v>
      </c>
      <c r="M816">
        <f t="shared" si="89"/>
        <v>0</v>
      </c>
      <c r="N816">
        <f t="shared" si="90"/>
        <v>0</v>
      </c>
    </row>
    <row r="817" spans="1:14" x14ac:dyDescent="0.2">
      <c r="A817" s="5">
        <v>42820</v>
      </c>
      <c r="B817" s="6">
        <v>3207.4608645371941</v>
      </c>
      <c r="C817" s="6">
        <v>3554.4543551100046</v>
      </c>
      <c r="D817" s="6">
        <v>2923.0538943130882</v>
      </c>
      <c r="E817" s="6">
        <v>3201.7021402251917</v>
      </c>
      <c r="H817" t="str">
        <f t="shared" si="84"/>
        <v>NA</v>
      </c>
      <c r="I817">
        <f t="shared" si="85"/>
        <v>1</v>
      </c>
      <c r="J817" t="str">
        <f t="shared" si="86"/>
        <v>NA</v>
      </c>
      <c r="K817" s="8">
        <f t="shared" si="87"/>
        <v>3333.5197226905739</v>
      </c>
      <c r="L817" s="9">
        <f t="shared" si="88"/>
        <v>0</v>
      </c>
      <c r="M817">
        <f t="shared" si="89"/>
        <v>0</v>
      </c>
      <c r="N817">
        <f t="shared" si="90"/>
        <v>0</v>
      </c>
    </row>
    <row r="818" spans="1:14" x14ac:dyDescent="0.2">
      <c r="A818" s="5">
        <v>42821</v>
      </c>
      <c r="B818" s="6">
        <v>3215.9364215712089</v>
      </c>
      <c r="C818" s="6">
        <v>3507.0762505471371</v>
      </c>
      <c r="D818" s="6">
        <v>2838.9928273020878</v>
      </c>
      <c r="E818" s="6">
        <v>3259.8766536499829</v>
      </c>
      <c r="H818" t="str">
        <f t="shared" si="84"/>
        <v>NA</v>
      </c>
      <c r="I818">
        <f t="shared" si="85"/>
        <v>1</v>
      </c>
      <c r="J818" t="str">
        <f t="shared" si="86"/>
        <v>NA</v>
      </c>
      <c r="K818" s="8">
        <f t="shared" si="87"/>
        <v>3333.5197226905739</v>
      </c>
      <c r="L818" s="9">
        <f t="shared" si="88"/>
        <v>0</v>
      </c>
      <c r="M818">
        <f t="shared" si="89"/>
        <v>0</v>
      </c>
      <c r="N818">
        <f t="shared" si="90"/>
        <v>0</v>
      </c>
    </row>
    <row r="819" spans="1:14" x14ac:dyDescent="0.2">
      <c r="A819" s="5">
        <v>42822</v>
      </c>
      <c r="B819" s="6">
        <v>3244.254043743771</v>
      </c>
      <c r="C819" s="6">
        <v>3558.1660258966417</v>
      </c>
      <c r="D819" s="6">
        <v>2941.3570321105981</v>
      </c>
      <c r="E819" s="6">
        <v>3308.3935168351186</v>
      </c>
      <c r="H819" t="str">
        <f t="shared" si="84"/>
        <v>NA</v>
      </c>
      <c r="I819">
        <f t="shared" si="85"/>
        <v>1</v>
      </c>
      <c r="J819" t="str">
        <f t="shared" si="86"/>
        <v>NA</v>
      </c>
      <c r="K819" s="8">
        <f t="shared" si="87"/>
        <v>3333.5197226905739</v>
      </c>
      <c r="L819" s="9">
        <f t="shared" si="88"/>
        <v>0</v>
      </c>
      <c r="M819">
        <f t="shared" si="89"/>
        <v>0</v>
      </c>
      <c r="N819">
        <f t="shared" si="90"/>
        <v>0</v>
      </c>
    </row>
    <row r="820" spans="1:14" x14ac:dyDescent="0.2">
      <c r="A820" s="5">
        <v>42823</v>
      </c>
      <c r="B820" s="6">
        <v>3331.3451453878483</v>
      </c>
      <c r="C820" s="6">
        <v>3677.1740373577641</v>
      </c>
      <c r="D820" s="6">
        <v>3012.726775657814</v>
      </c>
      <c r="E820" s="6">
        <v>3347.4721283891904</v>
      </c>
      <c r="H820" t="str">
        <f t="shared" si="84"/>
        <v>NA</v>
      </c>
      <c r="I820">
        <f t="shared" si="85"/>
        <v>1</v>
      </c>
      <c r="J820" t="str">
        <f t="shared" si="86"/>
        <v>NA</v>
      </c>
      <c r="K820" s="8">
        <f t="shared" si="87"/>
        <v>3333.5197226905739</v>
      </c>
      <c r="L820" s="9">
        <f t="shared" si="88"/>
        <v>0</v>
      </c>
      <c r="M820">
        <f t="shared" si="89"/>
        <v>0</v>
      </c>
      <c r="N820">
        <f t="shared" si="90"/>
        <v>0</v>
      </c>
    </row>
    <row r="821" spans="1:14" x14ac:dyDescent="0.2">
      <c r="A821" s="5">
        <v>42824</v>
      </c>
      <c r="B821" s="6">
        <v>3306.7051364054105</v>
      </c>
      <c r="C821" s="6">
        <v>3625.8829256371496</v>
      </c>
      <c r="D821" s="6">
        <v>2958.7941344248352</v>
      </c>
      <c r="E821" s="6">
        <v>3279.7656058914031</v>
      </c>
      <c r="H821" t="str">
        <f t="shared" si="84"/>
        <v>NA</v>
      </c>
      <c r="I821">
        <f t="shared" si="85"/>
        <v>1</v>
      </c>
      <c r="J821" t="str">
        <f t="shared" si="86"/>
        <v>NA</v>
      </c>
      <c r="K821" s="8">
        <f t="shared" si="87"/>
        <v>3333.5197226905739</v>
      </c>
      <c r="L821" s="9">
        <f t="shared" si="88"/>
        <v>0</v>
      </c>
      <c r="M821">
        <f t="shared" si="89"/>
        <v>0</v>
      </c>
      <c r="N821">
        <f t="shared" si="90"/>
        <v>0</v>
      </c>
    </row>
    <row r="822" spans="1:14" x14ac:dyDescent="0.2">
      <c r="A822" s="5">
        <v>42825</v>
      </c>
      <c r="B822" s="6">
        <v>3257.7978769957854</v>
      </c>
      <c r="C822" s="6">
        <v>3627.2490025587781</v>
      </c>
      <c r="D822" s="6">
        <v>2891.8452176151291</v>
      </c>
      <c r="E822" s="6">
        <v>3308.6994031758691</v>
      </c>
      <c r="H822" t="str">
        <f t="shared" si="84"/>
        <v>NA</v>
      </c>
      <c r="I822">
        <f t="shared" si="85"/>
        <v>1</v>
      </c>
      <c r="J822" t="str">
        <f t="shared" si="86"/>
        <v>NA</v>
      </c>
      <c r="K822" s="8">
        <f t="shared" si="87"/>
        <v>3333.5197226905739</v>
      </c>
      <c r="L822" s="9">
        <f t="shared" si="88"/>
        <v>0</v>
      </c>
      <c r="M822">
        <f t="shared" si="89"/>
        <v>0</v>
      </c>
      <c r="N822">
        <f t="shared" si="90"/>
        <v>0</v>
      </c>
    </row>
    <row r="823" spans="1:14" x14ac:dyDescent="0.2">
      <c r="A823" s="5">
        <v>42826</v>
      </c>
      <c r="B823" s="6">
        <v>3267.5070273164074</v>
      </c>
      <c r="C823" s="6">
        <v>3641.1882847730544</v>
      </c>
      <c r="D823" s="6">
        <v>2935.534568855026</v>
      </c>
      <c r="E823" s="6">
        <v>3316.6794882372378</v>
      </c>
      <c r="H823" t="str">
        <f t="shared" si="84"/>
        <v>NA</v>
      </c>
      <c r="I823">
        <f t="shared" si="85"/>
        <v>1</v>
      </c>
      <c r="J823" t="str">
        <f t="shared" si="86"/>
        <v>NA</v>
      </c>
      <c r="K823" s="8">
        <f t="shared" si="87"/>
        <v>3333.5197226905739</v>
      </c>
      <c r="L823" s="9">
        <f t="shared" si="88"/>
        <v>0</v>
      </c>
      <c r="M823">
        <f t="shared" si="89"/>
        <v>0</v>
      </c>
      <c r="N823">
        <f t="shared" si="90"/>
        <v>0</v>
      </c>
    </row>
    <row r="824" spans="1:14" x14ac:dyDescent="0.2">
      <c r="A824" s="5">
        <v>42827</v>
      </c>
      <c r="B824" s="6">
        <v>3312.8006415921286</v>
      </c>
      <c r="C824" s="6">
        <v>3611.990781823501</v>
      </c>
      <c r="D824" s="6">
        <v>2981.0501496815491</v>
      </c>
      <c r="E824" s="6">
        <v>3375.6612504806649</v>
      </c>
      <c r="H824" t="str">
        <f t="shared" si="84"/>
        <v>BUY</v>
      </c>
      <c r="I824">
        <f t="shared" si="85"/>
        <v>1</v>
      </c>
      <c r="J824" t="str">
        <f t="shared" si="86"/>
        <v>NA</v>
      </c>
      <c r="K824" s="8">
        <f t="shared" si="87"/>
        <v>3333.5197226905739</v>
      </c>
      <c r="L824" s="9">
        <f t="shared" si="88"/>
        <v>0</v>
      </c>
      <c r="M824">
        <f t="shared" si="89"/>
        <v>0</v>
      </c>
      <c r="N824">
        <f t="shared" si="90"/>
        <v>0</v>
      </c>
    </row>
    <row r="825" spans="1:14" x14ac:dyDescent="0.2">
      <c r="A825" s="5">
        <v>42828</v>
      </c>
      <c r="B825" s="6">
        <v>3399.3530384856376</v>
      </c>
      <c r="C825" s="6">
        <v>3734.506206957863</v>
      </c>
      <c r="D825" s="6">
        <v>3080.9042446915196</v>
      </c>
      <c r="E825" s="6">
        <v>3384.896182707314</v>
      </c>
      <c r="H825" t="str">
        <f t="shared" si="84"/>
        <v>BUY</v>
      </c>
      <c r="I825">
        <f t="shared" si="85"/>
        <v>1</v>
      </c>
      <c r="J825" t="str">
        <f t="shared" si="86"/>
        <v>NA</v>
      </c>
      <c r="K825" s="8">
        <f t="shared" si="87"/>
        <v>3333.5197226905739</v>
      </c>
      <c r="L825" s="9">
        <f t="shared" si="88"/>
        <v>0</v>
      </c>
      <c r="M825">
        <f t="shared" si="89"/>
        <v>0</v>
      </c>
      <c r="N825">
        <f t="shared" si="90"/>
        <v>0</v>
      </c>
    </row>
    <row r="826" spans="1:14" x14ac:dyDescent="0.2">
      <c r="A826" s="5">
        <v>42829</v>
      </c>
      <c r="B826" s="6">
        <v>3483.0564702327665</v>
      </c>
      <c r="C826" s="6">
        <v>3807.4393267557166</v>
      </c>
      <c r="D826" s="6">
        <v>3108.2440675360872</v>
      </c>
      <c r="E826" s="6">
        <v>3493.3958280505967</v>
      </c>
      <c r="H826" t="str">
        <f t="shared" si="84"/>
        <v>BUY</v>
      </c>
      <c r="I826">
        <f t="shared" si="85"/>
        <v>1</v>
      </c>
      <c r="J826" t="str">
        <f t="shared" si="86"/>
        <v>NA</v>
      </c>
      <c r="K826" s="8">
        <f t="shared" si="87"/>
        <v>3333.5197226905739</v>
      </c>
      <c r="L826" s="9">
        <f t="shared" si="88"/>
        <v>0</v>
      </c>
      <c r="M826">
        <f t="shared" si="89"/>
        <v>0</v>
      </c>
      <c r="N826">
        <f t="shared" si="90"/>
        <v>0</v>
      </c>
    </row>
    <row r="827" spans="1:14" x14ac:dyDescent="0.2">
      <c r="A827" s="5">
        <v>42830</v>
      </c>
      <c r="B827" s="6">
        <v>3490.3731584425627</v>
      </c>
      <c r="C827" s="6">
        <v>3770.3211317636101</v>
      </c>
      <c r="D827" s="6">
        <v>3126.2548589350617</v>
      </c>
      <c r="E827" s="6">
        <v>3567.8097095602593</v>
      </c>
      <c r="H827" t="str">
        <f t="shared" si="84"/>
        <v>BUY</v>
      </c>
      <c r="I827">
        <f t="shared" si="85"/>
        <v>1</v>
      </c>
      <c r="J827" t="str">
        <f t="shared" si="86"/>
        <v>NA</v>
      </c>
      <c r="K827" s="8">
        <f t="shared" si="87"/>
        <v>3333.5197226905739</v>
      </c>
      <c r="L827" s="9">
        <f t="shared" si="88"/>
        <v>0</v>
      </c>
      <c r="M827">
        <f t="shared" si="89"/>
        <v>0</v>
      </c>
      <c r="N827">
        <f t="shared" si="90"/>
        <v>0</v>
      </c>
    </row>
    <row r="828" spans="1:14" x14ac:dyDescent="0.2">
      <c r="A828" s="5">
        <v>42831</v>
      </c>
      <c r="B828" s="6">
        <v>3423.2298527876947</v>
      </c>
      <c r="C828" s="6">
        <v>3771.5918138027228</v>
      </c>
      <c r="D828" s="6">
        <v>3109.5709268077417</v>
      </c>
      <c r="E828" s="6">
        <v>3411.3685857912219</v>
      </c>
      <c r="H828" t="str">
        <f t="shared" si="84"/>
        <v>NA</v>
      </c>
      <c r="I828">
        <f t="shared" si="85"/>
        <v>1</v>
      </c>
      <c r="J828" t="str">
        <f t="shared" si="86"/>
        <v>NA</v>
      </c>
      <c r="K828" s="8">
        <f t="shared" si="87"/>
        <v>3333.5197226905739</v>
      </c>
      <c r="L828" s="9">
        <f t="shared" si="88"/>
        <v>0</v>
      </c>
      <c r="M828">
        <f t="shared" si="89"/>
        <v>0</v>
      </c>
      <c r="N828">
        <f t="shared" si="90"/>
        <v>0</v>
      </c>
    </row>
    <row r="829" spans="1:14" x14ac:dyDescent="0.2">
      <c r="A829" s="5">
        <v>42832</v>
      </c>
      <c r="B829" s="6">
        <v>3452.4558156459848</v>
      </c>
      <c r="C829" s="6">
        <v>3777.5359546598829</v>
      </c>
      <c r="D829" s="6">
        <v>3145.3543770728361</v>
      </c>
      <c r="E829" s="6">
        <v>3469.1094416779724</v>
      </c>
      <c r="H829" t="str">
        <f t="shared" si="84"/>
        <v>NA</v>
      </c>
      <c r="I829">
        <f t="shared" si="85"/>
        <v>1</v>
      </c>
      <c r="J829" t="str">
        <f t="shared" si="86"/>
        <v>NA</v>
      </c>
      <c r="K829" s="8">
        <f t="shared" si="87"/>
        <v>3333.5197226905739</v>
      </c>
      <c r="L829" s="9">
        <f t="shared" si="88"/>
        <v>0</v>
      </c>
      <c r="M829">
        <f t="shared" si="89"/>
        <v>0</v>
      </c>
      <c r="N829">
        <f t="shared" si="90"/>
        <v>0</v>
      </c>
    </row>
    <row r="830" spans="1:14" x14ac:dyDescent="0.2">
      <c r="A830" s="5">
        <v>42833</v>
      </c>
      <c r="B830" s="6">
        <v>3461.6940952414648</v>
      </c>
      <c r="C830" s="6">
        <v>3836.7920130119674</v>
      </c>
      <c r="D830" s="6">
        <v>3173.14804002855</v>
      </c>
      <c r="E830" s="6">
        <v>3490.7592739605952</v>
      </c>
      <c r="H830" t="str">
        <f t="shared" si="84"/>
        <v>NA</v>
      </c>
      <c r="I830">
        <f t="shared" si="85"/>
        <v>1</v>
      </c>
      <c r="J830" t="str">
        <f t="shared" si="86"/>
        <v>NA</v>
      </c>
      <c r="K830" s="8">
        <f t="shared" si="87"/>
        <v>3333.5197226905739</v>
      </c>
      <c r="L830" s="9">
        <f t="shared" si="88"/>
        <v>0</v>
      </c>
      <c r="M830">
        <f t="shared" si="89"/>
        <v>0</v>
      </c>
      <c r="N830">
        <f t="shared" si="90"/>
        <v>0</v>
      </c>
    </row>
    <row r="831" spans="1:14" x14ac:dyDescent="0.2">
      <c r="A831" s="5">
        <v>42834</v>
      </c>
      <c r="B831" s="6">
        <v>3449.1784300951381</v>
      </c>
      <c r="C831" s="6">
        <v>3788.5362500875353</v>
      </c>
      <c r="D831" s="6">
        <v>3071.5312433987365</v>
      </c>
      <c r="E831" s="6">
        <v>3510.4367422172963</v>
      </c>
      <c r="H831" t="str">
        <f t="shared" si="84"/>
        <v>NA</v>
      </c>
      <c r="I831">
        <f t="shared" si="85"/>
        <v>1</v>
      </c>
      <c r="J831" t="str">
        <f t="shared" si="86"/>
        <v>NA</v>
      </c>
      <c r="K831" s="8">
        <f t="shared" si="87"/>
        <v>3333.5197226905739</v>
      </c>
      <c r="L831" s="9">
        <f t="shared" si="88"/>
        <v>0</v>
      </c>
      <c r="M831">
        <f t="shared" si="89"/>
        <v>0</v>
      </c>
      <c r="N831">
        <f t="shared" si="90"/>
        <v>0</v>
      </c>
    </row>
    <row r="832" spans="1:14" x14ac:dyDescent="0.2">
      <c r="A832" s="5">
        <v>42835</v>
      </c>
      <c r="B832" s="6">
        <v>3574.1910842748234</v>
      </c>
      <c r="C832" s="6">
        <v>3915.5724581114059</v>
      </c>
      <c r="D832" s="6">
        <v>3283.319799916891</v>
      </c>
      <c r="E832" s="6">
        <v>3503.71969436169</v>
      </c>
      <c r="H832" t="str">
        <f t="shared" si="84"/>
        <v>NA</v>
      </c>
      <c r="I832">
        <f t="shared" si="85"/>
        <v>1</v>
      </c>
      <c r="J832" t="str">
        <f t="shared" si="86"/>
        <v>NA</v>
      </c>
      <c r="K832" s="8">
        <f t="shared" si="87"/>
        <v>3333.5197226905739</v>
      </c>
      <c r="L832" s="9">
        <f t="shared" si="88"/>
        <v>0</v>
      </c>
      <c r="M832">
        <f t="shared" si="89"/>
        <v>0</v>
      </c>
      <c r="N832">
        <f t="shared" si="90"/>
        <v>0</v>
      </c>
    </row>
    <row r="833" spans="1:14" x14ac:dyDescent="0.2">
      <c r="A833" s="5">
        <v>42836</v>
      </c>
      <c r="B833" s="6">
        <v>3502.6956497726505</v>
      </c>
      <c r="C833" s="6">
        <v>3866.6342751127181</v>
      </c>
      <c r="D833" s="6">
        <v>3125.2696170874679</v>
      </c>
      <c r="E833" s="6">
        <v>3506.7890502936739</v>
      </c>
      <c r="H833" t="str">
        <f t="shared" si="84"/>
        <v>NA</v>
      </c>
      <c r="I833">
        <f t="shared" si="85"/>
        <v>1</v>
      </c>
      <c r="J833" t="str">
        <f t="shared" si="86"/>
        <v>NA</v>
      </c>
      <c r="K833" s="8">
        <f t="shared" si="87"/>
        <v>3333.5197226905739</v>
      </c>
      <c r="L833" s="9">
        <f t="shared" si="88"/>
        <v>0</v>
      </c>
      <c r="M833">
        <f t="shared" si="89"/>
        <v>0</v>
      </c>
      <c r="N833">
        <f t="shared" si="90"/>
        <v>0</v>
      </c>
    </row>
    <row r="834" spans="1:14" x14ac:dyDescent="0.2">
      <c r="A834" s="5">
        <v>42837</v>
      </c>
      <c r="B834" s="6">
        <v>3527.4753298352462</v>
      </c>
      <c r="C834" s="6">
        <v>3866.2006678389494</v>
      </c>
      <c r="D834" s="6">
        <v>3193.9024965232315</v>
      </c>
      <c r="E834" s="6">
        <v>3571.2257062766616</v>
      </c>
      <c r="H834" t="str">
        <f t="shared" si="84"/>
        <v>BUY</v>
      </c>
      <c r="I834">
        <f t="shared" si="85"/>
        <v>1</v>
      </c>
      <c r="J834" t="str">
        <f t="shared" si="86"/>
        <v>NA</v>
      </c>
      <c r="K834" s="8">
        <f t="shared" si="87"/>
        <v>3333.5197226905739</v>
      </c>
      <c r="L834" s="9">
        <f t="shared" si="88"/>
        <v>0</v>
      </c>
      <c r="M834">
        <f t="shared" si="89"/>
        <v>0</v>
      </c>
      <c r="N834">
        <f t="shared" si="90"/>
        <v>0</v>
      </c>
    </row>
    <row r="835" spans="1:14" x14ac:dyDescent="0.2">
      <c r="A835" s="5">
        <v>42838</v>
      </c>
      <c r="B835" s="6">
        <v>3562.616323168812</v>
      </c>
      <c r="C835" s="6">
        <v>3939.8045676870747</v>
      </c>
      <c r="D835" s="6">
        <v>3212.1332543722801</v>
      </c>
      <c r="E835" s="6">
        <v>3568.2211782004147</v>
      </c>
      <c r="H835" t="str">
        <f t="shared" si="84"/>
        <v>NA</v>
      </c>
      <c r="I835">
        <f t="shared" si="85"/>
        <v>1</v>
      </c>
      <c r="J835" t="str">
        <f t="shared" si="86"/>
        <v>NA</v>
      </c>
      <c r="K835" s="8">
        <f t="shared" si="87"/>
        <v>3333.5197226905739</v>
      </c>
      <c r="L835" s="9">
        <f t="shared" si="88"/>
        <v>0</v>
      </c>
      <c r="M835">
        <f t="shared" si="89"/>
        <v>0</v>
      </c>
      <c r="N835">
        <f t="shared" si="90"/>
        <v>0</v>
      </c>
    </row>
    <row r="836" spans="1:14" x14ac:dyDescent="0.2">
      <c r="A836" s="5">
        <v>42839</v>
      </c>
      <c r="B836" s="6">
        <v>3530.315218290174</v>
      </c>
      <c r="C836" s="6">
        <v>3907.4862969651776</v>
      </c>
      <c r="D836" s="6">
        <v>3160.693493630421</v>
      </c>
      <c r="E836" s="6">
        <v>3571.1849867722394</v>
      </c>
      <c r="H836" t="str">
        <f t="shared" si="84"/>
        <v>NA</v>
      </c>
      <c r="I836">
        <f t="shared" si="85"/>
        <v>1</v>
      </c>
      <c r="J836" t="str">
        <f t="shared" si="86"/>
        <v>NA</v>
      </c>
      <c r="K836" s="8">
        <f t="shared" si="87"/>
        <v>3333.5197226905739</v>
      </c>
      <c r="L836" s="9">
        <f t="shared" si="88"/>
        <v>0</v>
      </c>
      <c r="M836">
        <f t="shared" si="89"/>
        <v>0</v>
      </c>
      <c r="N836">
        <f t="shared" si="90"/>
        <v>0</v>
      </c>
    </row>
    <row r="837" spans="1:14" x14ac:dyDescent="0.2">
      <c r="A837" s="5">
        <v>42840</v>
      </c>
      <c r="B837" s="6">
        <v>3609.1704230217583</v>
      </c>
      <c r="C837" s="6">
        <v>3961.5642684616732</v>
      </c>
      <c r="D837" s="6">
        <v>3223.6260434535411</v>
      </c>
      <c r="E837" s="6">
        <v>3571.5637841089033</v>
      </c>
      <c r="H837" t="str">
        <f t="shared" si="84"/>
        <v>BUY</v>
      </c>
      <c r="I837">
        <f t="shared" si="85"/>
        <v>1</v>
      </c>
      <c r="J837" t="str">
        <f t="shared" si="86"/>
        <v>NA</v>
      </c>
      <c r="K837" s="8">
        <f t="shared" si="87"/>
        <v>3333.5197226905739</v>
      </c>
      <c r="L837" s="9">
        <f t="shared" si="88"/>
        <v>0</v>
      </c>
      <c r="M837">
        <f t="shared" si="89"/>
        <v>0</v>
      </c>
      <c r="N837">
        <f t="shared" si="90"/>
        <v>0</v>
      </c>
    </row>
    <row r="838" spans="1:14" x14ac:dyDescent="0.2">
      <c r="A838" s="5">
        <v>42841</v>
      </c>
      <c r="B838" s="6">
        <v>3711.3770416095963</v>
      </c>
      <c r="C838" s="6">
        <v>4099.8248580499949</v>
      </c>
      <c r="D838" s="6">
        <v>3347.8511067610257</v>
      </c>
      <c r="E838" s="6">
        <v>3767.3533789153721</v>
      </c>
      <c r="H838" t="str">
        <f t="shared" si="84"/>
        <v>BUY</v>
      </c>
      <c r="I838">
        <f t="shared" si="85"/>
        <v>1</v>
      </c>
      <c r="J838" t="str">
        <f t="shared" si="86"/>
        <v>NA</v>
      </c>
      <c r="K838" s="8">
        <f t="shared" si="87"/>
        <v>3333.5197226905739</v>
      </c>
      <c r="L838" s="9">
        <f t="shared" si="88"/>
        <v>0</v>
      </c>
      <c r="M838">
        <f t="shared" si="89"/>
        <v>0</v>
      </c>
      <c r="N838">
        <f t="shared" si="90"/>
        <v>0</v>
      </c>
    </row>
    <row r="839" spans="1:14" x14ac:dyDescent="0.2">
      <c r="A839" s="5">
        <v>42842</v>
      </c>
      <c r="B839" s="6">
        <v>3754.5908211628198</v>
      </c>
      <c r="C839" s="6">
        <v>4114.250602417801</v>
      </c>
      <c r="D839" s="6">
        <v>3394.9361640468469</v>
      </c>
      <c r="E839" s="6">
        <v>3863.9606865136093</v>
      </c>
      <c r="H839" t="str">
        <f t="shared" si="84"/>
        <v>BUY</v>
      </c>
      <c r="I839">
        <f t="shared" si="85"/>
        <v>1</v>
      </c>
      <c r="J839" t="str">
        <f t="shared" si="86"/>
        <v>NA</v>
      </c>
      <c r="K839" s="8">
        <f t="shared" si="87"/>
        <v>3333.5197226905739</v>
      </c>
      <c r="L839" s="9">
        <f t="shared" si="88"/>
        <v>0</v>
      </c>
      <c r="M839">
        <f t="shared" si="89"/>
        <v>0</v>
      </c>
      <c r="N839">
        <f t="shared" si="90"/>
        <v>0</v>
      </c>
    </row>
    <row r="840" spans="1:14" x14ac:dyDescent="0.2">
      <c r="A840" s="5">
        <v>42843</v>
      </c>
      <c r="B840" s="6">
        <v>3691.5607288711958</v>
      </c>
      <c r="C840" s="6">
        <v>3992.9218797905664</v>
      </c>
      <c r="D840" s="6">
        <v>3353.9086420614271</v>
      </c>
      <c r="E840" s="6">
        <v>3727.4222678561086</v>
      </c>
      <c r="H840" t="str">
        <f t="shared" ref="H840:H903" si="91">IF(E840&gt;MAX(E835:E839),"BUY",IF(E840&lt;MIN(E835:E839),"SELL","NA"))</f>
        <v>NA</v>
      </c>
      <c r="I840">
        <f t="shared" ref="I840:I903" si="92">IF(H840="BUY",1,IF(H840="SELL",-1,I839))</f>
        <v>1</v>
      </c>
      <c r="J840" t="str">
        <f t="shared" ref="J840:J903" si="93">IF(I840&lt;&gt;I839,IF(I840=1,"BUY","SELL"),"NA")</f>
        <v>NA</v>
      </c>
      <c r="K840" s="8">
        <f t="shared" ref="K840:K903" si="94">IF(J840&lt;&gt;"NA",E840,K839)</f>
        <v>3333.5197226905739</v>
      </c>
      <c r="L840" s="9">
        <f t="shared" si="88"/>
        <v>0</v>
      </c>
      <c r="M840">
        <f t="shared" si="89"/>
        <v>0</v>
      </c>
      <c r="N840">
        <f t="shared" si="90"/>
        <v>0</v>
      </c>
    </row>
    <row r="841" spans="1:14" x14ac:dyDescent="0.2">
      <c r="A841" s="5">
        <v>42844</v>
      </c>
      <c r="B841" s="6">
        <v>3721.7785451960631</v>
      </c>
      <c r="C841" s="6">
        <v>4118.2172574401384</v>
      </c>
      <c r="D841" s="6">
        <v>3338.9404260369511</v>
      </c>
      <c r="E841" s="6">
        <v>3673.965047339093</v>
      </c>
      <c r="H841" t="str">
        <f t="shared" si="91"/>
        <v>NA</v>
      </c>
      <c r="I841">
        <f t="shared" si="92"/>
        <v>1</v>
      </c>
      <c r="J841" t="str">
        <f t="shared" si="93"/>
        <v>NA</v>
      </c>
      <c r="K841" s="8">
        <f t="shared" si="94"/>
        <v>3333.5197226905739</v>
      </c>
      <c r="L841" s="9">
        <f t="shared" si="88"/>
        <v>0</v>
      </c>
      <c r="M841">
        <f t="shared" si="89"/>
        <v>0</v>
      </c>
      <c r="N841">
        <f t="shared" si="90"/>
        <v>0</v>
      </c>
    </row>
    <row r="842" spans="1:14" x14ac:dyDescent="0.2">
      <c r="A842" s="5">
        <v>42845</v>
      </c>
      <c r="B842" s="6">
        <v>3644.0648911986486</v>
      </c>
      <c r="C842" s="6">
        <v>4009.7546098096623</v>
      </c>
      <c r="D842" s="6">
        <v>3273.1596473499753</v>
      </c>
      <c r="E842" s="6">
        <v>3775.6394950561125</v>
      </c>
      <c r="H842" t="str">
        <f t="shared" si="91"/>
        <v>NA</v>
      </c>
      <c r="I842">
        <f t="shared" si="92"/>
        <v>1</v>
      </c>
      <c r="J842" t="str">
        <f t="shared" si="93"/>
        <v>NA</v>
      </c>
      <c r="K842" s="8">
        <f t="shared" si="94"/>
        <v>3333.5197226905739</v>
      </c>
      <c r="L842" s="9">
        <f t="shared" si="88"/>
        <v>0</v>
      </c>
      <c r="M842">
        <f t="shared" si="89"/>
        <v>0</v>
      </c>
      <c r="N842">
        <f t="shared" si="90"/>
        <v>0</v>
      </c>
    </row>
    <row r="843" spans="1:14" x14ac:dyDescent="0.2">
      <c r="A843" s="5">
        <v>42846</v>
      </c>
      <c r="B843" s="6">
        <v>3650.0095546289667</v>
      </c>
      <c r="C843" s="6">
        <v>4024.8721618510831</v>
      </c>
      <c r="D843" s="6">
        <v>3279.4004626070009</v>
      </c>
      <c r="E843" s="6">
        <v>3754.1394706797169</v>
      </c>
      <c r="H843" t="str">
        <f t="shared" si="91"/>
        <v>NA</v>
      </c>
      <c r="I843">
        <f t="shared" si="92"/>
        <v>1</v>
      </c>
      <c r="J843" t="str">
        <f t="shared" si="93"/>
        <v>NA</v>
      </c>
      <c r="K843" s="8">
        <f t="shared" si="94"/>
        <v>3333.5197226905739</v>
      </c>
      <c r="L843" s="9">
        <f t="shared" si="88"/>
        <v>0</v>
      </c>
      <c r="M843">
        <f t="shared" si="89"/>
        <v>0</v>
      </c>
      <c r="N843">
        <f t="shared" si="90"/>
        <v>0</v>
      </c>
    </row>
    <row r="844" spans="1:14" x14ac:dyDescent="0.2">
      <c r="A844" s="5">
        <v>42847</v>
      </c>
      <c r="B844" s="6">
        <v>3494.9957499765687</v>
      </c>
      <c r="C844" s="6">
        <v>3872.1543207847635</v>
      </c>
      <c r="D844" s="6">
        <v>3133.3027092233051</v>
      </c>
      <c r="E844" s="6">
        <v>3445.3709166473927</v>
      </c>
      <c r="H844" t="str">
        <f t="shared" si="91"/>
        <v>SELL</v>
      </c>
      <c r="I844">
        <f t="shared" si="92"/>
        <v>-1</v>
      </c>
      <c r="J844" t="str">
        <f t="shared" si="93"/>
        <v>SELL</v>
      </c>
      <c r="K844" s="8">
        <f t="shared" si="94"/>
        <v>3445.3709166473927</v>
      </c>
      <c r="L844" s="9">
        <f t="shared" si="88"/>
        <v>3.3553481983463633E-2</v>
      </c>
      <c r="M844">
        <f t="shared" si="89"/>
        <v>1</v>
      </c>
      <c r="N844">
        <f t="shared" si="90"/>
        <v>0</v>
      </c>
    </row>
    <row r="845" spans="1:14" x14ac:dyDescent="0.2">
      <c r="A845" s="5">
        <v>42848</v>
      </c>
      <c r="B845" s="6">
        <v>3515.6076426911818</v>
      </c>
      <c r="C845" s="6">
        <v>3809.9373336374911</v>
      </c>
      <c r="D845" s="6">
        <v>3188.3367439336434</v>
      </c>
      <c r="E845" s="6">
        <v>3553.6063542976253</v>
      </c>
      <c r="H845" t="str">
        <f t="shared" si="91"/>
        <v>NA</v>
      </c>
      <c r="I845">
        <f t="shared" si="92"/>
        <v>-1</v>
      </c>
      <c r="J845" t="str">
        <f t="shared" si="93"/>
        <v>NA</v>
      </c>
      <c r="K845" s="8">
        <f t="shared" si="94"/>
        <v>3445.3709166473927</v>
      </c>
      <c r="L845" s="9">
        <f t="shared" si="88"/>
        <v>0</v>
      </c>
      <c r="M845">
        <f t="shared" si="89"/>
        <v>0</v>
      </c>
      <c r="N845">
        <f t="shared" si="90"/>
        <v>0</v>
      </c>
    </row>
    <row r="846" spans="1:14" x14ac:dyDescent="0.2">
      <c r="A846" s="5">
        <v>42849</v>
      </c>
      <c r="B846" s="6">
        <v>3456.3871704594126</v>
      </c>
      <c r="C846" s="6">
        <v>3791.5758073250495</v>
      </c>
      <c r="D846" s="6">
        <v>3062.022013499783</v>
      </c>
      <c r="E846" s="6">
        <v>3508.6628771644755</v>
      </c>
      <c r="H846" t="str">
        <f t="shared" si="91"/>
        <v>NA</v>
      </c>
      <c r="I846">
        <f t="shared" si="92"/>
        <v>-1</v>
      </c>
      <c r="J846" t="str">
        <f t="shared" si="93"/>
        <v>NA</v>
      </c>
      <c r="K846" s="8">
        <f t="shared" si="94"/>
        <v>3445.3709166473927</v>
      </c>
      <c r="L846" s="9">
        <f t="shared" si="88"/>
        <v>0</v>
      </c>
      <c r="M846">
        <f t="shared" si="89"/>
        <v>0</v>
      </c>
      <c r="N846">
        <f t="shared" si="90"/>
        <v>0</v>
      </c>
    </row>
    <row r="847" spans="1:14" x14ac:dyDescent="0.2">
      <c r="A847" s="5">
        <v>42850</v>
      </c>
      <c r="B847" s="6">
        <v>3454.901397531522</v>
      </c>
      <c r="C847" s="6">
        <v>3779.0904484344783</v>
      </c>
      <c r="D847" s="6">
        <v>3112.3813423227725</v>
      </c>
      <c r="E847" s="6">
        <v>3462.3532381905461</v>
      </c>
      <c r="H847" t="str">
        <f t="shared" si="91"/>
        <v>NA</v>
      </c>
      <c r="I847">
        <f t="shared" si="92"/>
        <v>-1</v>
      </c>
      <c r="J847" t="str">
        <f t="shared" si="93"/>
        <v>NA</v>
      </c>
      <c r="K847" s="8">
        <f t="shared" si="94"/>
        <v>3445.3709166473927</v>
      </c>
      <c r="L847" s="9">
        <f t="shared" si="88"/>
        <v>0</v>
      </c>
      <c r="M847">
        <f t="shared" si="89"/>
        <v>0</v>
      </c>
      <c r="N847">
        <f t="shared" si="90"/>
        <v>0</v>
      </c>
    </row>
    <row r="848" spans="1:14" x14ac:dyDescent="0.2">
      <c r="A848" s="5">
        <v>42851</v>
      </c>
      <c r="B848" s="6">
        <v>3496.6023047472827</v>
      </c>
      <c r="C848" s="6">
        <v>3799.86083297297</v>
      </c>
      <c r="D848" s="6">
        <v>3124.3202462047593</v>
      </c>
      <c r="E848" s="6">
        <v>3426.128038959791</v>
      </c>
      <c r="H848" t="str">
        <f t="shared" si="91"/>
        <v>SELL</v>
      </c>
      <c r="I848">
        <f t="shared" si="92"/>
        <v>-1</v>
      </c>
      <c r="J848" t="str">
        <f t="shared" si="93"/>
        <v>NA</v>
      </c>
      <c r="K848" s="8">
        <f t="shared" si="94"/>
        <v>3445.3709166473927</v>
      </c>
      <c r="L848" s="9">
        <f t="shared" si="88"/>
        <v>0</v>
      </c>
      <c r="M848">
        <f t="shared" si="89"/>
        <v>0</v>
      </c>
      <c r="N848">
        <f t="shared" si="90"/>
        <v>0</v>
      </c>
    </row>
    <row r="849" spans="1:14" x14ac:dyDescent="0.2">
      <c r="A849" s="5">
        <v>42852</v>
      </c>
      <c r="B849" s="6">
        <v>3369.0783150290595</v>
      </c>
      <c r="C849" s="6">
        <v>3708.0620253459861</v>
      </c>
      <c r="D849" s="6">
        <v>3032.9931132605998</v>
      </c>
      <c r="E849" s="6">
        <v>3402.2167205914129</v>
      </c>
      <c r="H849" t="str">
        <f t="shared" si="91"/>
        <v>SELL</v>
      </c>
      <c r="I849">
        <f t="shared" si="92"/>
        <v>-1</v>
      </c>
      <c r="J849" t="str">
        <f t="shared" si="93"/>
        <v>NA</v>
      </c>
      <c r="K849" s="8">
        <f t="shared" si="94"/>
        <v>3445.3709166473927</v>
      </c>
      <c r="L849" s="9">
        <f t="shared" si="88"/>
        <v>0</v>
      </c>
      <c r="M849">
        <f t="shared" si="89"/>
        <v>0</v>
      </c>
      <c r="N849">
        <f t="shared" si="90"/>
        <v>0</v>
      </c>
    </row>
    <row r="850" spans="1:14" x14ac:dyDescent="0.2">
      <c r="A850" s="5">
        <v>42853</v>
      </c>
      <c r="B850" s="6">
        <v>3371.4723944539528</v>
      </c>
      <c r="C850" s="6">
        <v>3684.4710125430106</v>
      </c>
      <c r="D850" s="6">
        <v>3022.1543800021236</v>
      </c>
      <c r="E850" s="6">
        <v>3430.0041347434485</v>
      </c>
      <c r="H850" t="str">
        <f t="shared" si="91"/>
        <v>NA</v>
      </c>
      <c r="I850">
        <f t="shared" si="92"/>
        <v>-1</v>
      </c>
      <c r="J850" t="str">
        <f t="shared" si="93"/>
        <v>NA</v>
      </c>
      <c r="K850" s="8">
        <f t="shared" si="94"/>
        <v>3445.3709166473927</v>
      </c>
      <c r="L850" s="9">
        <f t="shared" si="88"/>
        <v>0</v>
      </c>
      <c r="M850">
        <f t="shared" si="89"/>
        <v>0</v>
      </c>
      <c r="N850">
        <f t="shared" si="90"/>
        <v>0</v>
      </c>
    </row>
    <row r="851" spans="1:14" x14ac:dyDescent="0.2">
      <c r="A851" s="5">
        <v>42854</v>
      </c>
      <c r="B851" s="6">
        <v>3377.3893747796915</v>
      </c>
      <c r="C851" s="6">
        <v>3614.41638036737</v>
      </c>
      <c r="D851" s="6">
        <v>3083.6528248729501</v>
      </c>
      <c r="E851" s="6">
        <v>3399.4674189099042</v>
      </c>
      <c r="H851" t="str">
        <f t="shared" si="91"/>
        <v>SELL</v>
      </c>
      <c r="I851">
        <f t="shared" si="92"/>
        <v>-1</v>
      </c>
      <c r="J851" t="str">
        <f t="shared" si="93"/>
        <v>NA</v>
      </c>
      <c r="K851" s="8">
        <f t="shared" si="94"/>
        <v>3445.3709166473927</v>
      </c>
      <c r="L851" s="9">
        <f t="shared" si="88"/>
        <v>0</v>
      </c>
      <c r="M851">
        <f t="shared" si="89"/>
        <v>0</v>
      </c>
      <c r="N851">
        <f t="shared" si="90"/>
        <v>0</v>
      </c>
    </row>
    <row r="852" spans="1:14" x14ac:dyDescent="0.2">
      <c r="A852" s="5">
        <v>42855</v>
      </c>
      <c r="B852" s="6">
        <v>3318.0846628507666</v>
      </c>
      <c r="C852" s="6">
        <v>3654.5271346471955</v>
      </c>
      <c r="D852" s="6">
        <v>2961.9787267287079</v>
      </c>
      <c r="E852" s="6">
        <v>3375.7015645354386</v>
      </c>
      <c r="H852" t="str">
        <f t="shared" si="91"/>
        <v>SELL</v>
      </c>
      <c r="I852">
        <f t="shared" si="92"/>
        <v>-1</v>
      </c>
      <c r="J852" t="str">
        <f t="shared" si="93"/>
        <v>NA</v>
      </c>
      <c r="K852" s="8">
        <f t="shared" si="94"/>
        <v>3445.3709166473927</v>
      </c>
      <c r="L852" s="9">
        <f t="shared" si="88"/>
        <v>0</v>
      </c>
      <c r="M852">
        <f t="shared" si="89"/>
        <v>0</v>
      </c>
      <c r="N852">
        <f t="shared" si="90"/>
        <v>0</v>
      </c>
    </row>
    <row r="853" spans="1:14" x14ac:dyDescent="0.2">
      <c r="A853" s="5">
        <v>42856</v>
      </c>
      <c r="B853" s="6">
        <v>3394.0708132597297</v>
      </c>
      <c r="C853" s="6">
        <v>3718.789006153077</v>
      </c>
      <c r="D853" s="6">
        <v>3044.2935056545912</v>
      </c>
      <c r="E853" s="6">
        <v>3486.3798550770412</v>
      </c>
      <c r="H853" t="str">
        <f t="shared" si="91"/>
        <v>BUY</v>
      </c>
      <c r="I853">
        <f t="shared" si="92"/>
        <v>1</v>
      </c>
      <c r="J853" t="str">
        <f t="shared" si="93"/>
        <v>BUY</v>
      </c>
      <c r="K853" s="8">
        <f t="shared" si="94"/>
        <v>3486.3798550770412</v>
      </c>
      <c r="L853" s="9">
        <f t="shared" si="88"/>
        <v>-1.1902619317850756E-2</v>
      </c>
      <c r="M853">
        <f t="shared" si="89"/>
        <v>0</v>
      </c>
      <c r="N853">
        <f t="shared" si="90"/>
        <v>1</v>
      </c>
    </row>
    <row r="854" spans="1:14" x14ac:dyDescent="0.2">
      <c r="A854" s="5">
        <v>42857</v>
      </c>
      <c r="B854" s="6">
        <v>3450.2639352405599</v>
      </c>
      <c r="C854" s="6">
        <v>3782.9035614814757</v>
      </c>
      <c r="D854" s="6">
        <v>3115.4218045231969</v>
      </c>
      <c r="E854" s="6">
        <v>3429.0536429899598</v>
      </c>
      <c r="H854" t="str">
        <f t="shared" si="91"/>
        <v>NA</v>
      </c>
      <c r="I854">
        <f t="shared" si="92"/>
        <v>1</v>
      </c>
      <c r="J854" t="str">
        <f t="shared" si="93"/>
        <v>NA</v>
      </c>
      <c r="K854" s="8">
        <f t="shared" si="94"/>
        <v>3486.3798550770412</v>
      </c>
      <c r="L854" s="9">
        <f t="shared" si="88"/>
        <v>0</v>
      </c>
      <c r="M854">
        <f t="shared" si="89"/>
        <v>0</v>
      </c>
      <c r="N854">
        <f t="shared" si="90"/>
        <v>0</v>
      </c>
    </row>
    <row r="855" spans="1:14" x14ac:dyDescent="0.2">
      <c r="A855" s="5">
        <v>42858</v>
      </c>
      <c r="B855" s="6">
        <v>3479.6826447375552</v>
      </c>
      <c r="C855" s="6">
        <v>3824.0298368110161</v>
      </c>
      <c r="D855" s="6">
        <v>3103.7130461072138</v>
      </c>
      <c r="E855" s="6">
        <v>3428.9352732974889</v>
      </c>
      <c r="H855" t="str">
        <f t="shared" si="91"/>
        <v>NA</v>
      </c>
      <c r="I855">
        <f t="shared" si="92"/>
        <v>1</v>
      </c>
      <c r="J855" t="str">
        <f t="shared" si="93"/>
        <v>NA</v>
      </c>
      <c r="K855" s="8">
        <f t="shared" si="94"/>
        <v>3486.3798550770412</v>
      </c>
      <c r="L855" s="9">
        <f t="shared" si="88"/>
        <v>0</v>
      </c>
      <c r="M855">
        <f t="shared" si="89"/>
        <v>0</v>
      </c>
      <c r="N855">
        <f t="shared" si="90"/>
        <v>0</v>
      </c>
    </row>
    <row r="856" spans="1:14" x14ac:dyDescent="0.2">
      <c r="A856" s="5">
        <v>42859</v>
      </c>
      <c r="B856" s="6">
        <v>3446.1232897400068</v>
      </c>
      <c r="C856" s="6">
        <v>3786.8779916142394</v>
      </c>
      <c r="D856" s="6">
        <v>3116.8437009379445</v>
      </c>
      <c r="E856" s="6">
        <v>3478.3251352937832</v>
      </c>
      <c r="H856" t="str">
        <f t="shared" si="91"/>
        <v>NA</v>
      </c>
      <c r="I856">
        <f t="shared" si="92"/>
        <v>1</v>
      </c>
      <c r="J856" t="str">
        <f t="shared" si="93"/>
        <v>NA</v>
      </c>
      <c r="K856" s="8">
        <f t="shared" si="94"/>
        <v>3486.3798550770412</v>
      </c>
      <c r="L856" s="9">
        <f t="shared" si="88"/>
        <v>0</v>
      </c>
      <c r="M856">
        <f t="shared" si="89"/>
        <v>0</v>
      </c>
      <c r="N856">
        <f t="shared" si="90"/>
        <v>0</v>
      </c>
    </row>
    <row r="857" spans="1:14" x14ac:dyDescent="0.2">
      <c r="A857" s="5">
        <v>42860</v>
      </c>
      <c r="B857" s="6">
        <v>3462.4893192477475</v>
      </c>
      <c r="C857" s="6">
        <v>3866.1053487585168</v>
      </c>
      <c r="D857" s="6">
        <v>3103.1119347673812</v>
      </c>
      <c r="E857" s="6">
        <v>3399.0761235549598</v>
      </c>
      <c r="H857" t="str">
        <f t="shared" si="91"/>
        <v>NA</v>
      </c>
      <c r="I857">
        <f t="shared" si="92"/>
        <v>1</v>
      </c>
      <c r="J857" t="str">
        <f t="shared" si="93"/>
        <v>NA</v>
      </c>
      <c r="K857" s="8">
        <f t="shared" si="94"/>
        <v>3486.3798550770412</v>
      </c>
      <c r="L857" s="9">
        <f t="shared" si="88"/>
        <v>0</v>
      </c>
      <c r="M857">
        <f t="shared" si="89"/>
        <v>0</v>
      </c>
      <c r="N857">
        <f t="shared" si="90"/>
        <v>0</v>
      </c>
    </row>
    <row r="858" spans="1:14" x14ac:dyDescent="0.2">
      <c r="A858" s="5">
        <v>42861</v>
      </c>
      <c r="B858" s="6">
        <v>3402.1217463510343</v>
      </c>
      <c r="C858" s="6">
        <v>3762.2594000886324</v>
      </c>
      <c r="D858" s="6">
        <v>3060.2849243026867</v>
      </c>
      <c r="E858" s="6">
        <v>3458.5813855946135</v>
      </c>
      <c r="H858" t="str">
        <f t="shared" si="91"/>
        <v>NA</v>
      </c>
      <c r="I858">
        <f t="shared" si="92"/>
        <v>1</v>
      </c>
      <c r="J858" t="str">
        <f t="shared" si="93"/>
        <v>NA</v>
      </c>
      <c r="K858" s="8">
        <f t="shared" si="94"/>
        <v>3486.3798550770412</v>
      </c>
      <c r="L858" s="9">
        <f t="shared" ref="L858:L921" si="95">IF(J858="SELL",(K858-K857)/K857,(K857-K858)/K857)</f>
        <v>0</v>
      </c>
      <c r="M858">
        <f t="shared" ref="M858:M921" si="96">IF(L858&gt;0,1,0)</f>
        <v>0</v>
      </c>
      <c r="N858">
        <f t="shared" ref="N858:N921" si="97">IF(L858&lt;0,1,0)</f>
        <v>0</v>
      </c>
    </row>
    <row r="859" spans="1:14" x14ac:dyDescent="0.2">
      <c r="A859" s="5">
        <v>42862</v>
      </c>
      <c r="B859" s="6">
        <v>3404.4831470138001</v>
      </c>
      <c r="C859" s="6">
        <v>3756.2509020315129</v>
      </c>
      <c r="D859" s="6">
        <v>3052.1343090739706</v>
      </c>
      <c r="E859" s="6">
        <v>3408.6471419117984</v>
      </c>
      <c r="H859" t="str">
        <f t="shared" si="91"/>
        <v>NA</v>
      </c>
      <c r="I859">
        <f t="shared" si="92"/>
        <v>1</v>
      </c>
      <c r="J859" t="str">
        <f t="shared" si="93"/>
        <v>NA</v>
      </c>
      <c r="K859" s="8">
        <f t="shared" si="94"/>
        <v>3486.3798550770412</v>
      </c>
      <c r="L859" s="9">
        <f t="shared" si="95"/>
        <v>0</v>
      </c>
      <c r="M859">
        <f t="shared" si="96"/>
        <v>0</v>
      </c>
      <c r="N859">
        <f t="shared" si="97"/>
        <v>0</v>
      </c>
    </row>
    <row r="860" spans="1:14" x14ac:dyDescent="0.2">
      <c r="A860" s="5">
        <v>42863</v>
      </c>
      <c r="B860" s="6">
        <v>3483.0732577536983</v>
      </c>
      <c r="C860" s="6">
        <v>3841.5976469174243</v>
      </c>
      <c r="D860" s="6">
        <v>3137.7997559114274</v>
      </c>
      <c r="E860" s="6">
        <v>3532.7623096282027</v>
      </c>
      <c r="H860" t="str">
        <f t="shared" si="91"/>
        <v>BUY</v>
      </c>
      <c r="I860">
        <f t="shared" si="92"/>
        <v>1</v>
      </c>
      <c r="J860" t="str">
        <f t="shared" si="93"/>
        <v>NA</v>
      </c>
      <c r="K860" s="8">
        <f t="shared" si="94"/>
        <v>3486.3798550770412</v>
      </c>
      <c r="L860" s="9">
        <f t="shared" si="95"/>
        <v>0</v>
      </c>
      <c r="M860">
        <f t="shared" si="96"/>
        <v>0</v>
      </c>
      <c r="N860">
        <f t="shared" si="97"/>
        <v>0</v>
      </c>
    </row>
    <row r="861" spans="1:14" x14ac:dyDescent="0.2">
      <c r="A861" s="5">
        <v>42864</v>
      </c>
      <c r="B861" s="6">
        <v>3462.9494077056879</v>
      </c>
      <c r="C861" s="6">
        <v>3825.8625223079748</v>
      </c>
      <c r="D861" s="6">
        <v>3154.4554183556916</v>
      </c>
      <c r="E861" s="6">
        <v>3517.7634225367974</v>
      </c>
      <c r="H861" t="str">
        <f t="shared" si="91"/>
        <v>NA</v>
      </c>
      <c r="I861">
        <f t="shared" si="92"/>
        <v>1</v>
      </c>
      <c r="J861" t="str">
        <f t="shared" si="93"/>
        <v>NA</v>
      </c>
      <c r="K861" s="8">
        <f t="shared" si="94"/>
        <v>3486.3798550770412</v>
      </c>
      <c r="L861" s="9">
        <f t="shared" si="95"/>
        <v>0</v>
      </c>
      <c r="M861">
        <f t="shared" si="96"/>
        <v>0</v>
      </c>
      <c r="N861">
        <f t="shared" si="97"/>
        <v>0</v>
      </c>
    </row>
    <row r="862" spans="1:14" x14ac:dyDescent="0.2">
      <c r="A862" s="5">
        <v>42865</v>
      </c>
      <c r="B862" s="6">
        <v>3558.4532919103999</v>
      </c>
      <c r="C862" s="6">
        <v>3947.6389543989235</v>
      </c>
      <c r="D862" s="6">
        <v>3197.7196481047581</v>
      </c>
      <c r="E862" s="6">
        <v>3627.9453036040932</v>
      </c>
      <c r="H862" t="str">
        <f t="shared" si="91"/>
        <v>BUY</v>
      </c>
      <c r="I862">
        <f t="shared" si="92"/>
        <v>1</v>
      </c>
      <c r="J862" t="str">
        <f t="shared" si="93"/>
        <v>NA</v>
      </c>
      <c r="K862" s="8">
        <f t="shared" si="94"/>
        <v>3486.3798550770412</v>
      </c>
      <c r="L862" s="9">
        <f t="shared" si="95"/>
        <v>0</v>
      </c>
      <c r="M862">
        <f t="shared" si="96"/>
        <v>0</v>
      </c>
      <c r="N862">
        <f t="shared" si="97"/>
        <v>0</v>
      </c>
    </row>
    <row r="863" spans="1:14" x14ac:dyDescent="0.2">
      <c r="A863" s="5">
        <v>42866</v>
      </c>
      <c r="B863" s="6">
        <v>3401.2352594117101</v>
      </c>
      <c r="C863" s="6">
        <v>3707.4750724670544</v>
      </c>
      <c r="D863" s="6">
        <v>3040.026551169502</v>
      </c>
      <c r="E863" s="6">
        <v>3351.8026581355462</v>
      </c>
      <c r="H863" t="str">
        <f t="shared" si="91"/>
        <v>SELL</v>
      </c>
      <c r="I863">
        <f t="shared" si="92"/>
        <v>-1</v>
      </c>
      <c r="J863" t="str">
        <f t="shared" si="93"/>
        <v>SELL</v>
      </c>
      <c r="K863" s="8">
        <f t="shared" si="94"/>
        <v>3351.8026581355462</v>
      </c>
      <c r="L863" s="9">
        <f t="shared" si="95"/>
        <v>-3.8600841714225988E-2</v>
      </c>
      <c r="M863">
        <f t="shared" si="96"/>
        <v>0</v>
      </c>
      <c r="N863">
        <f t="shared" si="97"/>
        <v>1</v>
      </c>
    </row>
    <row r="864" spans="1:14" x14ac:dyDescent="0.2">
      <c r="A864" s="5">
        <v>42867</v>
      </c>
      <c r="B864" s="6">
        <v>3448.7010987178028</v>
      </c>
      <c r="C864" s="6">
        <v>3820.6325368922567</v>
      </c>
      <c r="D864" s="6">
        <v>3171.4902539800778</v>
      </c>
      <c r="E864" s="6">
        <v>3552.6980118468146</v>
      </c>
      <c r="H864" t="str">
        <f t="shared" si="91"/>
        <v>NA</v>
      </c>
      <c r="I864">
        <f t="shared" si="92"/>
        <v>-1</v>
      </c>
      <c r="J864" t="str">
        <f t="shared" si="93"/>
        <v>NA</v>
      </c>
      <c r="K864" s="8">
        <f t="shared" si="94"/>
        <v>3351.8026581355462</v>
      </c>
      <c r="L864" s="9">
        <f t="shared" si="95"/>
        <v>0</v>
      </c>
      <c r="M864">
        <f t="shared" si="96"/>
        <v>0</v>
      </c>
      <c r="N864">
        <f t="shared" si="97"/>
        <v>0</v>
      </c>
    </row>
    <row r="865" spans="1:14" x14ac:dyDescent="0.2">
      <c r="A865" s="5">
        <v>42868</v>
      </c>
      <c r="B865" s="6">
        <v>3519.9214758582598</v>
      </c>
      <c r="C865" s="6">
        <v>3778.5932026638802</v>
      </c>
      <c r="D865" s="6">
        <v>3142.1125424842512</v>
      </c>
      <c r="E865" s="6">
        <v>3522.1297714631387</v>
      </c>
      <c r="H865" t="str">
        <f t="shared" si="91"/>
        <v>NA</v>
      </c>
      <c r="I865">
        <f t="shared" si="92"/>
        <v>-1</v>
      </c>
      <c r="J865" t="str">
        <f t="shared" si="93"/>
        <v>NA</v>
      </c>
      <c r="K865" s="8">
        <f t="shared" si="94"/>
        <v>3351.8026581355462</v>
      </c>
      <c r="L865" s="9">
        <f t="shared" si="95"/>
        <v>0</v>
      </c>
      <c r="M865">
        <f t="shared" si="96"/>
        <v>0</v>
      </c>
      <c r="N865">
        <f t="shared" si="97"/>
        <v>0</v>
      </c>
    </row>
    <row r="866" spans="1:14" x14ac:dyDescent="0.2">
      <c r="A866" s="5">
        <v>42869</v>
      </c>
      <c r="B866" s="6">
        <v>3491.8105262567256</v>
      </c>
      <c r="C866" s="6">
        <v>3823.1908549841705</v>
      </c>
      <c r="D866" s="6">
        <v>3145.3092624152059</v>
      </c>
      <c r="E866" s="6">
        <v>3534.94596644594</v>
      </c>
      <c r="H866" t="str">
        <f t="shared" si="91"/>
        <v>NA</v>
      </c>
      <c r="I866">
        <f t="shared" si="92"/>
        <v>-1</v>
      </c>
      <c r="J866" t="str">
        <f t="shared" si="93"/>
        <v>NA</v>
      </c>
      <c r="K866" s="8">
        <f t="shared" si="94"/>
        <v>3351.8026581355462</v>
      </c>
      <c r="L866" s="9">
        <f t="shared" si="95"/>
        <v>0</v>
      </c>
      <c r="M866">
        <f t="shared" si="96"/>
        <v>0</v>
      </c>
      <c r="N866">
        <f t="shared" si="97"/>
        <v>0</v>
      </c>
    </row>
    <row r="867" spans="1:14" x14ac:dyDescent="0.2">
      <c r="A867" s="5">
        <v>42870</v>
      </c>
      <c r="B867" s="6">
        <v>3400.9598612982868</v>
      </c>
      <c r="C867" s="6">
        <v>3804.1311273294136</v>
      </c>
      <c r="D867" s="6">
        <v>3052.9391931419327</v>
      </c>
      <c r="E867" s="6">
        <v>3491.7818159464687</v>
      </c>
      <c r="H867" t="str">
        <f t="shared" si="91"/>
        <v>NA</v>
      </c>
      <c r="I867">
        <f t="shared" si="92"/>
        <v>-1</v>
      </c>
      <c r="J867" t="str">
        <f t="shared" si="93"/>
        <v>NA</v>
      </c>
      <c r="K867" s="8">
        <f t="shared" si="94"/>
        <v>3351.8026581355462</v>
      </c>
      <c r="L867" s="9">
        <f t="shared" si="95"/>
        <v>0</v>
      </c>
      <c r="M867">
        <f t="shared" si="96"/>
        <v>0</v>
      </c>
      <c r="N867">
        <f t="shared" si="97"/>
        <v>0</v>
      </c>
    </row>
    <row r="868" spans="1:14" x14ac:dyDescent="0.2">
      <c r="A868" s="5">
        <v>42871</v>
      </c>
      <c r="B868" s="6">
        <v>3251.03612274327</v>
      </c>
      <c r="C868" s="6">
        <v>3567.0563008527215</v>
      </c>
      <c r="D868" s="6">
        <v>2963.4163826577701</v>
      </c>
      <c r="E868" s="6">
        <v>3358.223700675615</v>
      </c>
      <c r="H868" t="str">
        <f t="shared" si="91"/>
        <v>NA</v>
      </c>
      <c r="I868">
        <f t="shared" si="92"/>
        <v>-1</v>
      </c>
      <c r="J868" t="str">
        <f t="shared" si="93"/>
        <v>NA</v>
      </c>
      <c r="K868" s="8">
        <f t="shared" si="94"/>
        <v>3351.8026581355462</v>
      </c>
      <c r="L868" s="9">
        <f t="shared" si="95"/>
        <v>0</v>
      </c>
      <c r="M868">
        <f t="shared" si="96"/>
        <v>0</v>
      </c>
      <c r="N868">
        <f t="shared" si="97"/>
        <v>0</v>
      </c>
    </row>
    <row r="869" spans="1:14" x14ac:dyDescent="0.2">
      <c r="A869" s="5">
        <v>42872</v>
      </c>
      <c r="B869" s="6">
        <v>3290.9257722202537</v>
      </c>
      <c r="C869" s="6">
        <v>3602.3408081754101</v>
      </c>
      <c r="D869" s="6">
        <v>2990.8729739470932</v>
      </c>
      <c r="E869" s="6">
        <v>3326.6516894612369</v>
      </c>
      <c r="H869" t="str">
        <f t="shared" si="91"/>
        <v>SELL</v>
      </c>
      <c r="I869">
        <f t="shared" si="92"/>
        <v>-1</v>
      </c>
      <c r="J869" t="str">
        <f t="shared" si="93"/>
        <v>NA</v>
      </c>
      <c r="K869" s="8">
        <f t="shared" si="94"/>
        <v>3351.8026581355462</v>
      </c>
      <c r="L869" s="9">
        <f t="shared" si="95"/>
        <v>0</v>
      </c>
      <c r="M869">
        <f t="shared" si="96"/>
        <v>0</v>
      </c>
      <c r="N869">
        <f t="shared" si="97"/>
        <v>0</v>
      </c>
    </row>
    <row r="870" spans="1:14" x14ac:dyDescent="0.2">
      <c r="A870" s="5">
        <v>42873</v>
      </c>
      <c r="B870" s="6">
        <v>3432.2257325452024</v>
      </c>
      <c r="C870" s="6">
        <v>3785.7439538932549</v>
      </c>
      <c r="D870" s="6">
        <v>3068.6583670466543</v>
      </c>
      <c r="E870" s="6">
        <v>3487.6330327773057</v>
      </c>
      <c r="H870" t="str">
        <f t="shared" si="91"/>
        <v>NA</v>
      </c>
      <c r="I870">
        <f t="shared" si="92"/>
        <v>-1</v>
      </c>
      <c r="J870" t="str">
        <f t="shared" si="93"/>
        <v>NA</v>
      </c>
      <c r="K870" s="8">
        <f t="shared" si="94"/>
        <v>3351.8026581355462</v>
      </c>
      <c r="L870" s="9">
        <f t="shared" si="95"/>
        <v>0</v>
      </c>
      <c r="M870">
        <f t="shared" si="96"/>
        <v>0</v>
      </c>
      <c r="N870">
        <f t="shared" si="97"/>
        <v>0</v>
      </c>
    </row>
    <row r="871" spans="1:14" x14ac:dyDescent="0.2">
      <c r="A871" s="5">
        <v>42874</v>
      </c>
      <c r="B871" s="6">
        <v>3373.1391127702377</v>
      </c>
      <c r="C871" s="6">
        <v>3782.1498542140284</v>
      </c>
      <c r="D871" s="6">
        <v>3072.5216982571392</v>
      </c>
      <c r="E871" s="6">
        <v>3362.9498167233432</v>
      </c>
      <c r="H871" t="str">
        <f t="shared" si="91"/>
        <v>NA</v>
      </c>
      <c r="I871">
        <f t="shared" si="92"/>
        <v>-1</v>
      </c>
      <c r="J871" t="str">
        <f t="shared" si="93"/>
        <v>NA</v>
      </c>
      <c r="K871" s="8">
        <f t="shared" si="94"/>
        <v>3351.8026581355462</v>
      </c>
      <c r="L871" s="9">
        <f t="shared" si="95"/>
        <v>0</v>
      </c>
      <c r="M871">
        <f t="shared" si="96"/>
        <v>0</v>
      </c>
      <c r="N871">
        <f t="shared" si="97"/>
        <v>0</v>
      </c>
    </row>
    <row r="872" spans="1:14" x14ac:dyDescent="0.2">
      <c r="A872" s="5">
        <v>42875</v>
      </c>
      <c r="B872" s="6">
        <v>3420.2855965370095</v>
      </c>
      <c r="C872" s="6">
        <v>3754.3995472229772</v>
      </c>
      <c r="D872" s="6">
        <v>3097.5855981268051</v>
      </c>
      <c r="E872" s="6">
        <v>3496.5185191621786</v>
      </c>
      <c r="H872" t="str">
        <f t="shared" si="91"/>
        <v>BUY</v>
      </c>
      <c r="I872">
        <f t="shared" si="92"/>
        <v>1</v>
      </c>
      <c r="J872" t="str">
        <f t="shared" si="93"/>
        <v>BUY</v>
      </c>
      <c r="K872" s="8">
        <f t="shared" si="94"/>
        <v>3496.5185191621786</v>
      </c>
      <c r="L872" s="9">
        <f t="shared" si="95"/>
        <v>-4.3175531433921353E-2</v>
      </c>
      <c r="M872">
        <f t="shared" si="96"/>
        <v>0</v>
      </c>
      <c r="N872">
        <f t="shared" si="97"/>
        <v>1</v>
      </c>
    </row>
    <row r="873" spans="1:14" x14ac:dyDescent="0.2">
      <c r="A873" s="5">
        <v>42876</v>
      </c>
      <c r="B873" s="6">
        <v>3325.7262550940272</v>
      </c>
      <c r="C873" s="6">
        <v>3646.3578023456444</v>
      </c>
      <c r="D873" s="6">
        <v>2962.3794527318864</v>
      </c>
      <c r="E873" s="6">
        <v>3399.4394967887697</v>
      </c>
      <c r="H873" t="str">
        <f t="shared" si="91"/>
        <v>NA</v>
      </c>
      <c r="I873">
        <f t="shared" si="92"/>
        <v>1</v>
      </c>
      <c r="J873" t="str">
        <f t="shared" si="93"/>
        <v>NA</v>
      </c>
      <c r="K873" s="8">
        <f t="shared" si="94"/>
        <v>3496.5185191621786</v>
      </c>
      <c r="L873" s="9">
        <f t="shared" si="95"/>
        <v>0</v>
      </c>
      <c r="M873">
        <f t="shared" si="96"/>
        <v>0</v>
      </c>
      <c r="N873">
        <f t="shared" si="97"/>
        <v>0</v>
      </c>
    </row>
    <row r="874" spans="1:14" x14ac:dyDescent="0.2">
      <c r="A874" s="5">
        <v>42877</v>
      </c>
      <c r="B874" s="6">
        <v>3276.141420949863</v>
      </c>
      <c r="C874" s="6">
        <v>3647.4737839839031</v>
      </c>
      <c r="D874" s="6">
        <v>2971.3460562734281</v>
      </c>
      <c r="E874" s="6">
        <v>3307.9306361495183</v>
      </c>
      <c r="H874" t="str">
        <f t="shared" si="91"/>
        <v>SELL</v>
      </c>
      <c r="I874">
        <f t="shared" si="92"/>
        <v>-1</v>
      </c>
      <c r="J874" t="str">
        <f t="shared" si="93"/>
        <v>SELL</v>
      </c>
      <c r="K874" s="8">
        <f t="shared" si="94"/>
        <v>3307.9306361495183</v>
      </c>
      <c r="L874" s="9">
        <f t="shared" si="95"/>
        <v>-5.3935902807072493E-2</v>
      </c>
      <c r="M874">
        <f t="shared" si="96"/>
        <v>0</v>
      </c>
      <c r="N874">
        <f t="shared" si="97"/>
        <v>1</v>
      </c>
    </row>
    <row r="875" spans="1:14" x14ac:dyDescent="0.2">
      <c r="A875" s="5">
        <v>42878</v>
      </c>
      <c r="B875" s="6">
        <v>3314.7973065332235</v>
      </c>
      <c r="C875" s="6">
        <v>3678.8563049297845</v>
      </c>
      <c r="D875" s="6">
        <v>2967.161357997109</v>
      </c>
      <c r="E875" s="6">
        <v>3275.6984573317322</v>
      </c>
      <c r="H875" t="str">
        <f t="shared" si="91"/>
        <v>SELL</v>
      </c>
      <c r="I875">
        <f t="shared" si="92"/>
        <v>-1</v>
      </c>
      <c r="J875" t="str">
        <f t="shared" si="93"/>
        <v>NA</v>
      </c>
      <c r="K875" s="8">
        <f t="shared" si="94"/>
        <v>3307.9306361495183</v>
      </c>
      <c r="L875" s="9">
        <f t="shared" si="95"/>
        <v>0</v>
      </c>
      <c r="M875">
        <f t="shared" si="96"/>
        <v>0</v>
      </c>
      <c r="N875">
        <f t="shared" si="97"/>
        <v>0</v>
      </c>
    </row>
    <row r="876" spans="1:14" x14ac:dyDescent="0.2">
      <c r="A876" s="5">
        <v>42879</v>
      </c>
      <c r="B876" s="6">
        <v>3253.1975476056109</v>
      </c>
      <c r="C876" s="6">
        <v>3589.1258893429904</v>
      </c>
      <c r="D876" s="6">
        <v>2958.319629751998</v>
      </c>
      <c r="E876" s="6">
        <v>3226.9184358375128</v>
      </c>
      <c r="H876" t="str">
        <f t="shared" si="91"/>
        <v>SELL</v>
      </c>
      <c r="I876">
        <f t="shared" si="92"/>
        <v>-1</v>
      </c>
      <c r="J876" t="str">
        <f t="shared" si="93"/>
        <v>NA</v>
      </c>
      <c r="K876" s="8">
        <f t="shared" si="94"/>
        <v>3307.9306361495183</v>
      </c>
      <c r="L876" s="9">
        <f t="shared" si="95"/>
        <v>0</v>
      </c>
      <c r="M876">
        <f t="shared" si="96"/>
        <v>0</v>
      </c>
      <c r="N876">
        <f t="shared" si="97"/>
        <v>0</v>
      </c>
    </row>
    <row r="877" spans="1:14" x14ac:dyDescent="0.2">
      <c r="A877" s="5">
        <v>42880</v>
      </c>
      <c r="B877" s="6">
        <v>3263.397011863171</v>
      </c>
      <c r="C877" s="6">
        <v>3545.5339598576197</v>
      </c>
      <c r="D877" s="6">
        <v>2958.2970886305516</v>
      </c>
      <c r="E877" s="6">
        <v>3318.8273903757508</v>
      </c>
      <c r="H877" t="str">
        <f t="shared" si="91"/>
        <v>NA</v>
      </c>
      <c r="I877">
        <f t="shared" si="92"/>
        <v>-1</v>
      </c>
      <c r="J877" t="str">
        <f t="shared" si="93"/>
        <v>NA</v>
      </c>
      <c r="K877" s="8">
        <f t="shared" si="94"/>
        <v>3307.9306361495183</v>
      </c>
      <c r="L877" s="9">
        <f t="shared" si="95"/>
        <v>0</v>
      </c>
      <c r="M877">
        <f t="shared" si="96"/>
        <v>0</v>
      </c>
      <c r="N877">
        <f t="shared" si="97"/>
        <v>0</v>
      </c>
    </row>
    <row r="878" spans="1:14" x14ac:dyDescent="0.2">
      <c r="A878" s="5">
        <v>42881</v>
      </c>
      <c r="B878" s="6">
        <v>3186.7308360474935</v>
      </c>
      <c r="C878" s="6">
        <v>3498.6163407478111</v>
      </c>
      <c r="D878" s="6">
        <v>2868.9947622689583</v>
      </c>
      <c r="E878" s="6">
        <v>3205.6350963197406</v>
      </c>
      <c r="H878" t="str">
        <f t="shared" si="91"/>
        <v>SELL</v>
      </c>
      <c r="I878">
        <f t="shared" si="92"/>
        <v>-1</v>
      </c>
      <c r="J878" t="str">
        <f t="shared" si="93"/>
        <v>NA</v>
      </c>
      <c r="K878" s="8">
        <f t="shared" si="94"/>
        <v>3307.9306361495183</v>
      </c>
      <c r="L878" s="9">
        <f t="shared" si="95"/>
        <v>0</v>
      </c>
      <c r="M878">
        <f t="shared" si="96"/>
        <v>0</v>
      </c>
      <c r="N878">
        <f t="shared" si="97"/>
        <v>0</v>
      </c>
    </row>
    <row r="879" spans="1:14" x14ac:dyDescent="0.2">
      <c r="A879" s="5">
        <v>42882</v>
      </c>
      <c r="B879" s="6">
        <v>3192.8866531004492</v>
      </c>
      <c r="C879" s="6">
        <v>3568.3159388471399</v>
      </c>
      <c r="D879" s="6">
        <v>2893.3236991329459</v>
      </c>
      <c r="E879" s="6">
        <v>3180.0844743646294</v>
      </c>
      <c r="H879" t="str">
        <f t="shared" si="91"/>
        <v>SELL</v>
      </c>
      <c r="I879">
        <f t="shared" si="92"/>
        <v>-1</v>
      </c>
      <c r="J879" t="str">
        <f t="shared" si="93"/>
        <v>NA</v>
      </c>
      <c r="K879" s="8">
        <f t="shared" si="94"/>
        <v>3307.9306361495183</v>
      </c>
      <c r="L879" s="9">
        <f t="shared" si="95"/>
        <v>0</v>
      </c>
      <c r="M879">
        <f t="shared" si="96"/>
        <v>0</v>
      </c>
      <c r="N879">
        <f t="shared" si="97"/>
        <v>0</v>
      </c>
    </row>
    <row r="880" spans="1:14" x14ac:dyDescent="0.2">
      <c r="A880" s="5">
        <v>42883</v>
      </c>
      <c r="B880" s="6">
        <v>3173.3372559488575</v>
      </c>
      <c r="C880" s="6">
        <v>3525.8043696735604</v>
      </c>
      <c r="D880" s="6">
        <v>2880.9093321046935</v>
      </c>
      <c r="E880" s="6">
        <v>3242.8785751329065</v>
      </c>
      <c r="H880" t="str">
        <f t="shared" si="91"/>
        <v>NA</v>
      </c>
      <c r="I880">
        <f t="shared" si="92"/>
        <v>-1</v>
      </c>
      <c r="J880" t="str">
        <f t="shared" si="93"/>
        <v>NA</v>
      </c>
      <c r="K880" s="8">
        <f t="shared" si="94"/>
        <v>3307.9306361495183</v>
      </c>
      <c r="L880" s="9">
        <f t="shared" si="95"/>
        <v>0</v>
      </c>
      <c r="M880">
        <f t="shared" si="96"/>
        <v>0</v>
      </c>
      <c r="N880">
        <f t="shared" si="97"/>
        <v>0</v>
      </c>
    </row>
    <row r="881" spans="1:14" x14ac:dyDescent="0.2">
      <c r="A881" s="5">
        <v>42884</v>
      </c>
      <c r="B881" s="6">
        <v>3112.7764541560055</v>
      </c>
      <c r="C881" s="6">
        <v>3443.9938796336255</v>
      </c>
      <c r="D881" s="6">
        <v>2773.8697336641435</v>
      </c>
      <c r="E881" s="6">
        <v>3111.6708422634788</v>
      </c>
      <c r="H881" t="str">
        <f t="shared" si="91"/>
        <v>SELL</v>
      </c>
      <c r="I881">
        <f t="shared" si="92"/>
        <v>-1</v>
      </c>
      <c r="J881" t="str">
        <f t="shared" si="93"/>
        <v>NA</v>
      </c>
      <c r="K881" s="8">
        <f t="shared" si="94"/>
        <v>3307.9306361495183</v>
      </c>
      <c r="L881" s="9">
        <f t="shared" si="95"/>
        <v>0</v>
      </c>
      <c r="M881">
        <f t="shared" si="96"/>
        <v>0</v>
      </c>
      <c r="N881">
        <f t="shared" si="97"/>
        <v>0</v>
      </c>
    </row>
    <row r="882" spans="1:14" x14ac:dyDescent="0.2">
      <c r="A882" s="5">
        <v>42885</v>
      </c>
      <c r="B882" s="6">
        <v>3014.4033111707558</v>
      </c>
      <c r="C882" s="6">
        <v>3346.0855191134519</v>
      </c>
      <c r="D882" s="6">
        <v>2709.023728191004</v>
      </c>
      <c r="E882" s="6">
        <v>3066.3589559258285</v>
      </c>
      <c r="H882" t="str">
        <f t="shared" si="91"/>
        <v>SELL</v>
      </c>
      <c r="I882">
        <f t="shared" si="92"/>
        <v>-1</v>
      </c>
      <c r="J882" t="str">
        <f t="shared" si="93"/>
        <v>NA</v>
      </c>
      <c r="K882" s="8">
        <f t="shared" si="94"/>
        <v>3307.9306361495183</v>
      </c>
      <c r="L882" s="9">
        <f t="shared" si="95"/>
        <v>0</v>
      </c>
      <c r="M882">
        <f t="shared" si="96"/>
        <v>0</v>
      </c>
      <c r="N882">
        <f t="shared" si="97"/>
        <v>0</v>
      </c>
    </row>
    <row r="883" spans="1:14" x14ac:dyDescent="0.2">
      <c r="A883" s="5">
        <v>42886</v>
      </c>
      <c r="B883" s="6">
        <v>3007.6418593111011</v>
      </c>
      <c r="C883" s="6">
        <v>3294.0994549898205</v>
      </c>
      <c r="D883" s="6">
        <v>2695.8508915127254</v>
      </c>
      <c r="E883" s="6">
        <v>3036.1056543025684</v>
      </c>
      <c r="H883" t="str">
        <f t="shared" si="91"/>
        <v>SELL</v>
      </c>
      <c r="I883">
        <f t="shared" si="92"/>
        <v>-1</v>
      </c>
      <c r="J883" t="str">
        <f t="shared" si="93"/>
        <v>NA</v>
      </c>
      <c r="K883" s="8">
        <f t="shared" si="94"/>
        <v>3307.9306361495183</v>
      </c>
      <c r="L883" s="9">
        <f t="shared" si="95"/>
        <v>0</v>
      </c>
      <c r="M883">
        <f t="shared" si="96"/>
        <v>0</v>
      </c>
      <c r="N883">
        <f t="shared" si="97"/>
        <v>0</v>
      </c>
    </row>
    <row r="884" spans="1:14" x14ac:dyDescent="0.2">
      <c r="A884" s="5">
        <v>42887</v>
      </c>
      <c r="B884" s="6">
        <v>3121.8425346921522</v>
      </c>
      <c r="C884" s="6">
        <v>3418.5132070738764</v>
      </c>
      <c r="D884" s="6">
        <v>2802.6510616187065</v>
      </c>
      <c r="E884" s="6">
        <v>3147.5475181848451</v>
      </c>
      <c r="H884" t="str">
        <f t="shared" si="91"/>
        <v>NA</v>
      </c>
      <c r="I884">
        <f t="shared" si="92"/>
        <v>-1</v>
      </c>
      <c r="J884" t="str">
        <f t="shared" si="93"/>
        <v>NA</v>
      </c>
      <c r="K884" s="8">
        <f t="shared" si="94"/>
        <v>3307.9306361495183</v>
      </c>
      <c r="L884" s="9">
        <f t="shared" si="95"/>
        <v>0</v>
      </c>
      <c r="M884">
        <f t="shared" si="96"/>
        <v>0</v>
      </c>
      <c r="N884">
        <f t="shared" si="97"/>
        <v>0</v>
      </c>
    </row>
    <row r="885" spans="1:14" x14ac:dyDescent="0.2">
      <c r="A885" s="5">
        <v>42888</v>
      </c>
      <c r="B885" s="6">
        <v>3065.8980914772774</v>
      </c>
      <c r="C885" s="6">
        <v>3397.326381651776</v>
      </c>
      <c r="D885" s="6">
        <v>2726.3780672584171</v>
      </c>
      <c r="E885" s="6">
        <v>3135.7318698274139</v>
      </c>
      <c r="H885" t="str">
        <f t="shared" si="91"/>
        <v>NA</v>
      </c>
      <c r="I885">
        <f t="shared" si="92"/>
        <v>-1</v>
      </c>
      <c r="J885" t="str">
        <f t="shared" si="93"/>
        <v>NA</v>
      </c>
      <c r="K885" s="8">
        <f t="shared" si="94"/>
        <v>3307.9306361495183</v>
      </c>
      <c r="L885" s="9">
        <f t="shared" si="95"/>
        <v>0</v>
      </c>
      <c r="M885">
        <f t="shared" si="96"/>
        <v>0</v>
      </c>
      <c r="N885">
        <f t="shared" si="97"/>
        <v>0</v>
      </c>
    </row>
    <row r="886" spans="1:14" x14ac:dyDescent="0.2">
      <c r="A886" s="5">
        <v>42889</v>
      </c>
      <c r="B886" s="6">
        <v>2992.3642453495722</v>
      </c>
      <c r="C886" s="6">
        <v>3346.7350931493302</v>
      </c>
      <c r="D886" s="6">
        <v>2711.7201495909262</v>
      </c>
      <c r="E886" s="6">
        <v>3129.8496916022982</v>
      </c>
      <c r="H886" t="str">
        <f t="shared" si="91"/>
        <v>NA</v>
      </c>
      <c r="I886">
        <f t="shared" si="92"/>
        <v>-1</v>
      </c>
      <c r="J886" t="str">
        <f t="shared" si="93"/>
        <v>NA</v>
      </c>
      <c r="K886" s="8">
        <f t="shared" si="94"/>
        <v>3307.9306361495183</v>
      </c>
      <c r="L886" s="9">
        <f t="shared" si="95"/>
        <v>0</v>
      </c>
      <c r="M886">
        <f t="shared" si="96"/>
        <v>0</v>
      </c>
      <c r="N886">
        <f t="shared" si="97"/>
        <v>0</v>
      </c>
    </row>
    <row r="887" spans="1:14" x14ac:dyDescent="0.2">
      <c r="A887" s="5">
        <v>42890</v>
      </c>
      <c r="B887" s="6">
        <v>3018.1597871042945</v>
      </c>
      <c r="C887" s="6">
        <v>3307.8961884919108</v>
      </c>
      <c r="D887" s="6">
        <v>2703.2947851973499</v>
      </c>
      <c r="E887" s="6">
        <v>3062.1239524363205</v>
      </c>
      <c r="H887" t="str">
        <f t="shared" si="91"/>
        <v>NA</v>
      </c>
      <c r="I887">
        <f t="shared" si="92"/>
        <v>-1</v>
      </c>
      <c r="J887" t="str">
        <f t="shared" si="93"/>
        <v>NA</v>
      </c>
      <c r="K887" s="8">
        <f t="shared" si="94"/>
        <v>3307.9306361495183</v>
      </c>
      <c r="L887" s="9">
        <f t="shared" si="95"/>
        <v>0</v>
      </c>
      <c r="M887">
        <f t="shared" si="96"/>
        <v>0</v>
      </c>
      <c r="N887">
        <f t="shared" si="97"/>
        <v>0</v>
      </c>
    </row>
    <row r="888" spans="1:14" x14ac:dyDescent="0.2">
      <c r="A888" s="5">
        <v>42891</v>
      </c>
      <c r="B888" s="6">
        <v>3023.3789896333801</v>
      </c>
      <c r="C888" s="6">
        <v>3303.9116763292627</v>
      </c>
      <c r="D888" s="6">
        <v>2687.7242875025531</v>
      </c>
      <c r="E888" s="6">
        <v>3102.6791065514185</v>
      </c>
      <c r="H888" t="str">
        <f t="shared" si="91"/>
        <v>NA</v>
      </c>
      <c r="I888">
        <f t="shared" si="92"/>
        <v>-1</v>
      </c>
      <c r="J888" t="str">
        <f t="shared" si="93"/>
        <v>NA</v>
      </c>
      <c r="K888" s="8">
        <f t="shared" si="94"/>
        <v>3307.9306361495183</v>
      </c>
      <c r="L888" s="9">
        <f t="shared" si="95"/>
        <v>0</v>
      </c>
      <c r="M888">
        <f t="shared" si="96"/>
        <v>0</v>
      </c>
      <c r="N888">
        <f t="shared" si="97"/>
        <v>0</v>
      </c>
    </row>
    <row r="889" spans="1:14" x14ac:dyDescent="0.2">
      <c r="A889" s="5">
        <v>42892</v>
      </c>
      <c r="B889" s="6">
        <v>3025.1633441017543</v>
      </c>
      <c r="C889" s="6">
        <v>3300.3205220255836</v>
      </c>
      <c r="D889" s="6">
        <v>2759.5142359617162</v>
      </c>
      <c r="E889" s="6">
        <v>3038.9655428750521</v>
      </c>
      <c r="H889" t="str">
        <f t="shared" si="91"/>
        <v>SELL</v>
      </c>
      <c r="I889">
        <f t="shared" si="92"/>
        <v>-1</v>
      </c>
      <c r="J889" t="str">
        <f t="shared" si="93"/>
        <v>NA</v>
      </c>
      <c r="K889" s="8">
        <f t="shared" si="94"/>
        <v>3307.9306361495183</v>
      </c>
      <c r="L889" s="9">
        <f t="shared" si="95"/>
        <v>0</v>
      </c>
      <c r="M889">
        <f t="shared" si="96"/>
        <v>0</v>
      </c>
      <c r="N889">
        <f t="shared" si="97"/>
        <v>0</v>
      </c>
    </row>
    <row r="890" spans="1:14" x14ac:dyDescent="0.2">
      <c r="A890" s="5">
        <v>42893</v>
      </c>
      <c r="B890" s="6">
        <v>3180.0708285741434</v>
      </c>
      <c r="C890" s="6">
        <v>3523.130754739419</v>
      </c>
      <c r="D890" s="6">
        <v>2879.4486528982447</v>
      </c>
      <c r="E890" s="6">
        <v>3204.9075489000879</v>
      </c>
      <c r="H890" t="str">
        <f t="shared" si="91"/>
        <v>BUY</v>
      </c>
      <c r="I890">
        <f t="shared" si="92"/>
        <v>1</v>
      </c>
      <c r="J890" t="str">
        <f t="shared" si="93"/>
        <v>BUY</v>
      </c>
      <c r="K890" s="8">
        <f t="shared" si="94"/>
        <v>3204.9075489000879</v>
      </c>
      <c r="L890" s="9">
        <f t="shared" si="95"/>
        <v>3.1144270718249028E-2</v>
      </c>
      <c r="M890">
        <f t="shared" si="96"/>
        <v>1</v>
      </c>
      <c r="N890">
        <f t="shared" si="97"/>
        <v>0</v>
      </c>
    </row>
    <row r="891" spans="1:14" x14ac:dyDescent="0.2">
      <c r="A891" s="5">
        <v>42894</v>
      </c>
      <c r="B891" s="6">
        <v>3098.4251826679288</v>
      </c>
      <c r="C891" s="6">
        <v>3401.1283234915004</v>
      </c>
      <c r="D891" s="6">
        <v>2745.5782590228064</v>
      </c>
      <c r="E891" s="6">
        <v>3102.5417910370402</v>
      </c>
      <c r="H891" t="str">
        <f t="shared" si="91"/>
        <v>NA</v>
      </c>
      <c r="I891">
        <f t="shared" si="92"/>
        <v>1</v>
      </c>
      <c r="J891" t="str">
        <f t="shared" si="93"/>
        <v>NA</v>
      </c>
      <c r="K891" s="8">
        <f t="shared" si="94"/>
        <v>3204.9075489000879</v>
      </c>
      <c r="L891" s="9">
        <f t="shared" si="95"/>
        <v>0</v>
      </c>
      <c r="M891">
        <f t="shared" si="96"/>
        <v>0</v>
      </c>
      <c r="N891">
        <f t="shared" si="97"/>
        <v>0</v>
      </c>
    </row>
    <row r="892" spans="1:14" x14ac:dyDescent="0.2">
      <c r="A892" s="5">
        <v>42895</v>
      </c>
      <c r="B892" s="6">
        <v>3163.2514200559149</v>
      </c>
      <c r="C892" s="6">
        <v>3440.0238962406538</v>
      </c>
      <c r="D892" s="6">
        <v>2824.5613005950172</v>
      </c>
      <c r="E892" s="6">
        <v>3220.1484325059369</v>
      </c>
      <c r="H892" t="str">
        <f t="shared" si="91"/>
        <v>BUY</v>
      </c>
      <c r="I892">
        <f t="shared" si="92"/>
        <v>1</v>
      </c>
      <c r="J892" t="str">
        <f t="shared" si="93"/>
        <v>NA</v>
      </c>
      <c r="K892" s="8">
        <f t="shared" si="94"/>
        <v>3204.9075489000879</v>
      </c>
      <c r="L892" s="9">
        <f t="shared" si="95"/>
        <v>0</v>
      </c>
      <c r="M892">
        <f t="shared" si="96"/>
        <v>0</v>
      </c>
      <c r="N892">
        <f t="shared" si="97"/>
        <v>0</v>
      </c>
    </row>
    <row r="893" spans="1:14" x14ac:dyDescent="0.2">
      <c r="A893" s="5">
        <v>42896</v>
      </c>
      <c r="B893" s="6">
        <v>3175.6350911897898</v>
      </c>
      <c r="C893" s="6">
        <v>3460.8733181405564</v>
      </c>
      <c r="D893" s="6">
        <v>2796.6326270494337</v>
      </c>
      <c r="E893" s="6">
        <v>3139.1489457146163</v>
      </c>
      <c r="H893" t="str">
        <f t="shared" si="91"/>
        <v>NA</v>
      </c>
      <c r="I893">
        <f t="shared" si="92"/>
        <v>1</v>
      </c>
      <c r="J893" t="str">
        <f t="shared" si="93"/>
        <v>NA</v>
      </c>
      <c r="K893" s="8">
        <f t="shared" si="94"/>
        <v>3204.9075489000879</v>
      </c>
      <c r="L893" s="9">
        <f t="shared" si="95"/>
        <v>0</v>
      </c>
      <c r="M893">
        <f t="shared" si="96"/>
        <v>0</v>
      </c>
      <c r="N893">
        <f t="shared" si="97"/>
        <v>0</v>
      </c>
    </row>
    <row r="894" spans="1:14" x14ac:dyDescent="0.2">
      <c r="A894" s="5">
        <v>42897</v>
      </c>
      <c r="B894" s="6">
        <v>3175.8865705620201</v>
      </c>
      <c r="C894" s="6">
        <v>3524.137763241732</v>
      </c>
      <c r="D894" s="6">
        <v>2883.8672903117458</v>
      </c>
      <c r="E894" s="6">
        <v>3177.0942696407305</v>
      </c>
      <c r="H894" t="str">
        <f t="shared" si="91"/>
        <v>NA</v>
      </c>
      <c r="I894">
        <f t="shared" si="92"/>
        <v>1</v>
      </c>
      <c r="J894" t="str">
        <f t="shared" si="93"/>
        <v>NA</v>
      </c>
      <c r="K894" s="8">
        <f t="shared" si="94"/>
        <v>3204.9075489000879</v>
      </c>
      <c r="L894" s="9">
        <f t="shared" si="95"/>
        <v>0</v>
      </c>
      <c r="M894">
        <f t="shared" si="96"/>
        <v>0</v>
      </c>
      <c r="N894">
        <f t="shared" si="97"/>
        <v>0</v>
      </c>
    </row>
    <row r="895" spans="1:14" x14ac:dyDescent="0.2">
      <c r="A895" s="5">
        <v>42898</v>
      </c>
      <c r="B895" s="6">
        <v>3060.226716578612</v>
      </c>
      <c r="C895" s="6">
        <v>3387.1471314978635</v>
      </c>
      <c r="D895" s="6">
        <v>2777.126217551538</v>
      </c>
      <c r="E895" s="6">
        <v>3070.1861183396313</v>
      </c>
      <c r="H895" t="str">
        <f t="shared" si="91"/>
        <v>SELL</v>
      </c>
      <c r="I895">
        <f t="shared" si="92"/>
        <v>-1</v>
      </c>
      <c r="J895" t="str">
        <f t="shared" si="93"/>
        <v>SELL</v>
      </c>
      <c r="K895" s="8">
        <f t="shared" si="94"/>
        <v>3070.1861183396313</v>
      </c>
      <c r="L895" s="9">
        <f t="shared" si="95"/>
        <v>-4.2035980291129614E-2</v>
      </c>
      <c r="M895">
        <f t="shared" si="96"/>
        <v>0</v>
      </c>
      <c r="N895">
        <f t="shared" si="97"/>
        <v>1</v>
      </c>
    </row>
    <row r="896" spans="1:14" x14ac:dyDescent="0.2">
      <c r="A896" s="5">
        <v>42899</v>
      </c>
      <c r="B896" s="6">
        <v>3058.8582636410483</v>
      </c>
      <c r="C896" s="6">
        <v>3381.8062018073597</v>
      </c>
      <c r="D896" s="6">
        <v>2774.8739153179308</v>
      </c>
      <c r="E896" s="6">
        <v>3174.4734024658719</v>
      </c>
      <c r="H896" t="str">
        <f t="shared" si="91"/>
        <v>NA</v>
      </c>
      <c r="I896">
        <f t="shared" si="92"/>
        <v>-1</v>
      </c>
      <c r="J896" t="str">
        <f t="shared" si="93"/>
        <v>NA</v>
      </c>
      <c r="K896" s="8">
        <f t="shared" si="94"/>
        <v>3070.1861183396313</v>
      </c>
      <c r="L896" s="9">
        <f t="shared" si="95"/>
        <v>0</v>
      </c>
      <c r="M896">
        <f t="shared" si="96"/>
        <v>0</v>
      </c>
      <c r="N896">
        <f t="shared" si="97"/>
        <v>0</v>
      </c>
    </row>
    <row r="897" spans="1:14" x14ac:dyDescent="0.2">
      <c r="A897" s="5">
        <v>42900</v>
      </c>
      <c r="B897" s="6">
        <v>3171.0927132627635</v>
      </c>
      <c r="C897" s="6">
        <v>3486.1047395435189</v>
      </c>
      <c r="D897" s="6">
        <v>2861.3045657788589</v>
      </c>
      <c r="E897" s="6">
        <v>3155.1305979256549</v>
      </c>
      <c r="H897" t="str">
        <f t="shared" si="91"/>
        <v>NA</v>
      </c>
      <c r="I897">
        <f t="shared" si="92"/>
        <v>-1</v>
      </c>
      <c r="J897" t="str">
        <f t="shared" si="93"/>
        <v>NA</v>
      </c>
      <c r="K897" s="8">
        <f t="shared" si="94"/>
        <v>3070.1861183396313</v>
      </c>
      <c r="L897" s="9">
        <f t="shared" si="95"/>
        <v>0</v>
      </c>
      <c r="M897">
        <f t="shared" si="96"/>
        <v>0</v>
      </c>
      <c r="N897">
        <f t="shared" si="97"/>
        <v>0</v>
      </c>
    </row>
    <row r="898" spans="1:14" x14ac:dyDescent="0.2">
      <c r="A898" s="5">
        <v>42901</v>
      </c>
      <c r="B898" s="6">
        <v>3193.6385396865426</v>
      </c>
      <c r="C898" s="6">
        <v>3530.2636299697097</v>
      </c>
      <c r="D898" s="6">
        <v>2881.6514072731625</v>
      </c>
      <c r="E898" s="6">
        <v>3212.2317425796964</v>
      </c>
      <c r="H898" t="str">
        <f t="shared" si="91"/>
        <v>BUY</v>
      </c>
      <c r="I898">
        <f t="shared" si="92"/>
        <v>1</v>
      </c>
      <c r="J898" t="str">
        <f t="shared" si="93"/>
        <v>BUY</v>
      </c>
      <c r="K898" s="8">
        <f t="shared" si="94"/>
        <v>3212.2317425796964</v>
      </c>
      <c r="L898" s="9">
        <f t="shared" si="95"/>
        <v>-4.6266128099388293E-2</v>
      </c>
      <c r="M898">
        <f t="shared" si="96"/>
        <v>0</v>
      </c>
      <c r="N898">
        <f t="shared" si="97"/>
        <v>1</v>
      </c>
    </row>
    <row r="899" spans="1:14" x14ac:dyDescent="0.2">
      <c r="A899" s="5">
        <v>42902</v>
      </c>
      <c r="B899" s="6">
        <v>3267.3276118266253</v>
      </c>
      <c r="C899" s="6">
        <v>3652.4186560788044</v>
      </c>
      <c r="D899" s="6">
        <v>2982.6306369263198</v>
      </c>
      <c r="E899" s="6">
        <v>3324.5126911012276</v>
      </c>
      <c r="H899" t="str">
        <f t="shared" si="91"/>
        <v>BUY</v>
      </c>
      <c r="I899">
        <f t="shared" si="92"/>
        <v>1</v>
      </c>
      <c r="J899" t="str">
        <f t="shared" si="93"/>
        <v>NA</v>
      </c>
      <c r="K899" s="8">
        <f t="shared" si="94"/>
        <v>3212.2317425796964</v>
      </c>
      <c r="L899" s="9">
        <f t="shared" si="95"/>
        <v>0</v>
      </c>
      <c r="M899">
        <f t="shared" si="96"/>
        <v>0</v>
      </c>
      <c r="N899">
        <f t="shared" si="97"/>
        <v>0</v>
      </c>
    </row>
    <row r="900" spans="1:14" x14ac:dyDescent="0.2">
      <c r="A900" s="5">
        <v>42903</v>
      </c>
      <c r="B900" s="6">
        <v>3238.3221142467714</v>
      </c>
      <c r="C900" s="6">
        <v>3546.3325850958604</v>
      </c>
      <c r="D900" s="6">
        <v>2844.1869544741653</v>
      </c>
      <c r="E900" s="6">
        <v>3187.5509759399756</v>
      </c>
      <c r="H900" t="str">
        <f t="shared" si="91"/>
        <v>NA</v>
      </c>
      <c r="I900">
        <f t="shared" si="92"/>
        <v>1</v>
      </c>
      <c r="J900" t="str">
        <f t="shared" si="93"/>
        <v>NA</v>
      </c>
      <c r="K900" s="8">
        <f t="shared" si="94"/>
        <v>3212.2317425796964</v>
      </c>
      <c r="L900" s="9">
        <f t="shared" si="95"/>
        <v>0</v>
      </c>
      <c r="M900">
        <f t="shared" si="96"/>
        <v>0</v>
      </c>
      <c r="N900">
        <f t="shared" si="97"/>
        <v>0</v>
      </c>
    </row>
    <row r="901" spans="1:14" x14ac:dyDescent="0.2">
      <c r="A901" s="5">
        <v>42904</v>
      </c>
      <c r="B901" s="6">
        <v>3250.4563295022003</v>
      </c>
      <c r="C901" s="6">
        <v>3554.3450496658852</v>
      </c>
      <c r="D901" s="6">
        <v>2897.2089087266595</v>
      </c>
      <c r="E901" s="6">
        <v>3311.8644613880242</v>
      </c>
      <c r="H901" t="str">
        <f t="shared" si="91"/>
        <v>NA</v>
      </c>
      <c r="I901">
        <f t="shared" si="92"/>
        <v>1</v>
      </c>
      <c r="J901" t="str">
        <f t="shared" si="93"/>
        <v>NA</v>
      </c>
      <c r="K901" s="8">
        <f t="shared" si="94"/>
        <v>3212.2317425796964</v>
      </c>
      <c r="L901" s="9">
        <f t="shared" si="95"/>
        <v>0</v>
      </c>
      <c r="M901">
        <f t="shared" si="96"/>
        <v>0</v>
      </c>
      <c r="N901">
        <f t="shared" si="97"/>
        <v>0</v>
      </c>
    </row>
    <row r="902" spans="1:14" x14ac:dyDescent="0.2">
      <c r="A902" s="5">
        <v>42905</v>
      </c>
      <c r="B902" s="6">
        <v>3141.0094597141201</v>
      </c>
      <c r="C902" s="6">
        <v>3471.9538458769812</v>
      </c>
      <c r="D902" s="6">
        <v>2810.3323908020052</v>
      </c>
      <c r="E902" s="6">
        <v>3090.6089561599501</v>
      </c>
      <c r="H902" t="str">
        <f t="shared" si="91"/>
        <v>SELL</v>
      </c>
      <c r="I902">
        <f t="shared" si="92"/>
        <v>-1</v>
      </c>
      <c r="J902" t="str">
        <f t="shared" si="93"/>
        <v>SELL</v>
      </c>
      <c r="K902" s="8">
        <f t="shared" si="94"/>
        <v>3090.6089561599501</v>
      </c>
      <c r="L902" s="9">
        <f t="shared" si="95"/>
        <v>-3.7862394797852528E-2</v>
      </c>
      <c r="M902">
        <f t="shared" si="96"/>
        <v>0</v>
      </c>
      <c r="N902">
        <f t="shared" si="97"/>
        <v>1</v>
      </c>
    </row>
    <row r="903" spans="1:14" x14ac:dyDescent="0.2">
      <c r="A903" s="5">
        <v>42906</v>
      </c>
      <c r="B903" s="6">
        <v>3131.8981006750364</v>
      </c>
      <c r="C903" s="6">
        <v>3432.8497886390992</v>
      </c>
      <c r="D903" s="6">
        <v>2807.5025824215318</v>
      </c>
      <c r="E903" s="6">
        <v>3206.1170892633536</v>
      </c>
      <c r="H903" t="str">
        <f t="shared" si="91"/>
        <v>NA</v>
      </c>
      <c r="I903">
        <f t="shared" si="92"/>
        <v>-1</v>
      </c>
      <c r="J903" t="str">
        <f t="shared" si="93"/>
        <v>NA</v>
      </c>
      <c r="K903" s="8">
        <f t="shared" si="94"/>
        <v>3090.6089561599501</v>
      </c>
      <c r="L903" s="9">
        <f t="shared" si="95"/>
        <v>0</v>
      </c>
      <c r="M903">
        <f t="shared" si="96"/>
        <v>0</v>
      </c>
      <c r="N903">
        <f t="shared" si="97"/>
        <v>0</v>
      </c>
    </row>
    <row r="904" spans="1:14" x14ac:dyDescent="0.2">
      <c r="A904" s="5">
        <v>42907</v>
      </c>
      <c r="B904" s="6">
        <v>3169.1044227587849</v>
      </c>
      <c r="C904" s="6">
        <v>3520.6115432021334</v>
      </c>
      <c r="D904" s="6">
        <v>2907.3083498367573</v>
      </c>
      <c r="E904" s="6">
        <v>3182.0616425622766</v>
      </c>
      <c r="H904" t="str">
        <f t="shared" ref="H904:H967" si="98">IF(E904&gt;MAX(E899:E903),"BUY",IF(E904&lt;MIN(E899:E903),"SELL","NA"))</f>
        <v>NA</v>
      </c>
      <c r="I904">
        <f t="shared" ref="I904:I967" si="99">IF(H904="BUY",1,IF(H904="SELL",-1,I903))</f>
        <v>-1</v>
      </c>
      <c r="J904" t="str">
        <f t="shared" ref="J904:J967" si="100">IF(I904&lt;&gt;I903,IF(I904=1,"BUY","SELL"),"NA")</f>
        <v>NA</v>
      </c>
      <c r="K904" s="8">
        <f t="shared" ref="K904:K967" si="101">IF(J904&lt;&gt;"NA",E904,K903)</f>
        <v>3090.6089561599501</v>
      </c>
      <c r="L904" s="9">
        <f t="shared" si="95"/>
        <v>0</v>
      </c>
      <c r="M904">
        <f t="shared" si="96"/>
        <v>0</v>
      </c>
      <c r="N904">
        <f t="shared" si="97"/>
        <v>0</v>
      </c>
    </row>
    <row r="905" spans="1:14" x14ac:dyDescent="0.2">
      <c r="A905" s="5">
        <v>42908</v>
      </c>
      <c r="B905" s="6">
        <v>3223.8096001979561</v>
      </c>
      <c r="C905" s="6">
        <v>3537.8229759982892</v>
      </c>
      <c r="D905" s="6">
        <v>2911.7894202260331</v>
      </c>
      <c r="E905" s="6">
        <v>3284.6648706410933</v>
      </c>
      <c r="H905" t="str">
        <f t="shared" si="98"/>
        <v>NA</v>
      </c>
      <c r="I905">
        <f t="shared" si="99"/>
        <v>-1</v>
      </c>
      <c r="J905" t="str">
        <f t="shared" si="100"/>
        <v>NA</v>
      </c>
      <c r="K905" s="8">
        <f t="shared" si="101"/>
        <v>3090.6089561599501</v>
      </c>
      <c r="L905" s="9">
        <f t="shared" si="95"/>
        <v>0</v>
      </c>
      <c r="M905">
        <f t="shared" si="96"/>
        <v>0</v>
      </c>
      <c r="N905">
        <f t="shared" si="97"/>
        <v>0</v>
      </c>
    </row>
    <row r="906" spans="1:14" x14ac:dyDescent="0.2">
      <c r="A906" s="5">
        <v>42909</v>
      </c>
      <c r="B906" s="6">
        <v>3139.0747531561028</v>
      </c>
      <c r="C906" s="6">
        <v>3460.6131416909097</v>
      </c>
      <c r="D906" s="6">
        <v>2861.1431207661144</v>
      </c>
      <c r="E906" s="6">
        <v>3164.8900371328341</v>
      </c>
      <c r="H906" t="str">
        <f t="shared" si="98"/>
        <v>NA</v>
      </c>
      <c r="I906">
        <f t="shared" si="99"/>
        <v>-1</v>
      </c>
      <c r="J906" t="str">
        <f t="shared" si="100"/>
        <v>NA</v>
      </c>
      <c r="K906" s="8">
        <f t="shared" si="101"/>
        <v>3090.6089561599501</v>
      </c>
      <c r="L906" s="9">
        <f t="shared" si="95"/>
        <v>0</v>
      </c>
      <c r="M906">
        <f t="shared" si="96"/>
        <v>0</v>
      </c>
      <c r="N906">
        <f t="shared" si="97"/>
        <v>0</v>
      </c>
    </row>
    <row r="907" spans="1:14" x14ac:dyDescent="0.2">
      <c r="A907" s="5">
        <v>42910</v>
      </c>
      <c r="B907" s="6">
        <v>3160.488120726578</v>
      </c>
      <c r="C907" s="6">
        <v>3458.5399202462522</v>
      </c>
      <c r="D907" s="6">
        <v>2913.3537066513982</v>
      </c>
      <c r="E907" s="6">
        <v>3143.5486048663447</v>
      </c>
      <c r="H907" t="str">
        <f t="shared" si="98"/>
        <v>NA</v>
      </c>
      <c r="I907">
        <f t="shared" si="99"/>
        <v>-1</v>
      </c>
      <c r="J907" t="str">
        <f t="shared" si="100"/>
        <v>NA</v>
      </c>
      <c r="K907" s="8">
        <f t="shared" si="101"/>
        <v>3090.6089561599501</v>
      </c>
      <c r="L907" s="9">
        <f t="shared" si="95"/>
        <v>0</v>
      </c>
      <c r="M907">
        <f t="shared" si="96"/>
        <v>0</v>
      </c>
      <c r="N907">
        <f t="shared" si="97"/>
        <v>0</v>
      </c>
    </row>
    <row r="908" spans="1:14" x14ac:dyDescent="0.2">
      <c r="A908" s="5">
        <v>42911</v>
      </c>
      <c r="B908" s="6">
        <v>3148.430129706624</v>
      </c>
      <c r="C908" s="6">
        <v>3480.5268842917299</v>
      </c>
      <c r="D908" s="6">
        <v>2870.607558649996</v>
      </c>
      <c r="E908" s="6">
        <v>3196.1222626335348</v>
      </c>
      <c r="H908" t="str">
        <f t="shared" si="98"/>
        <v>NA</v>
      </c>
      <c r="I908">
        <f t="shared" si="99"/>
        <v>-1</v>
      </c>
      <c r="J908" t="str">
        <f t="shared" si="100"/>
        <v>NA</v>
      </c>
      <c r="K908" s="8">
        <f t="shared" si="101"/>
        <v>3090.6089561599501</v>
      </c>
      <c r="L908" s="9">
        <f t="shared" si="95"/>
        <v>0</v>
      </c>
      <c r="M908">
        <f t="shared" si="96"/>
        <v>0</v>
      </c>
      <c r="N908">
        <f t="shared" si="97"/>
        <v>0</v>
      </c>
    </row>
    <row r="909" spans="1:14" x14ac:dyDescent="0.2">
      <c r="A909" s="5">
        <v>42912</v>
      </c>
      <c r="B909" s="6">
        <v>3177.6620479070898</v>
      </c>
      <c r="C909" s="6">
        <v>3508.9503281287257</v>
      </c>
      <c r="D909" s="6">
        <v>2815.967352784176</v>
      </c>
      <c r="E909" s="6">
        <v>3200.9012492171842</v>
      </c>
      <c r="H909" t="str">
        <f t="shared" si="98"/>
        <v>NA</v>
      </c>
      <c r="I909">
        <f t="shared" si="99"/>
        <v>-1</v>
      </c>
      <c r="J909" t="str">
        <f t="shared" si="100"/>
        <v>NA</v>
      </c>
      <c r="K909" s="8">
        <f t="shared" si="101"/>
        <v>3090.6089561599501</v>
      </c>
      <c r="L909" s="9">
        <f t="shared" si="95"/>
        <v>0</v>
      </c>
      <c r="M909">
        <f t="shared" si="96"/>
        <v>0</v>
      </c>
      <c r="N909">
        <f t="shared" si="97"/>
        <v>0</v>
      </c>
    </row>
    <row r="910" spans="1:14" x14ac:dyDescent="0.2">
      <c r="A910" s="5">
        <v>42913</v>
      </c>
      <c r="B910" s="6">
        <v>3172.9933972824642</v>
      </c>
      <c r="C910" s="6">
        <v>3483.2835049869391</v>
      </c>
      <c r="D910" s="6">
        <v>2872.0199815851443</v>
      </c>
      <c r="E910" s="6">
        <v>3181.0790171294911</v>
      </c>
      <c r="H910" t="str">
        <f t="shared" si="98"/>
        <v>NA</v>
      </c>
      <c r="I910">
        <f t="shared" si="99"/>
        <v>-1</v>
      </c>
      <c r="J910" t="str">
        <f t="shared" si="100"/>
        <v>NA</v>
      </c>
      <c r="K910" s="8">
        <f t="shared" si="101"/>
        <v>3090.6089561599501</v>
      </c>
      <c r="L910" s="9">
        <f t="shared" si="95"/>
        <v>0</v>
      </c>
      <c r="M910">
        <f t="shared" si="96"/>
        <v>0</v>
      </c>
      <c r="N910">
        <f t="shared" si="97"/>
        <v>0</v>
      </c>
    </row>
    <row r="911" spans="1:14" x14ac:dyDescent="0.2">
      <c r="A911" s="5">
        <v>42914</v>
      </c>
      <c r="B911" s="6">
        <v>3268.1865757913051</v>
      </c>
      <c r="C911" s="6">
        <v>3593.8248717470906</v>
      </c>
      <c r="D911" s="6">
        <v>2919.4519570117009</v>
      </c>
      <c r="E911" s="6">
        <v>3390.9314254787482</v>
      </c>
      <c r="H911" t="str">
        <f t="shared" si="98"/>
        <v>BUY</v>
      </c>
      <c r="I911">
        <f t="shared" si="99"/>
        <v>1</v>
      </c>
      <c r="J911" t="str">
        <f t="shared" si="100"/>
        <v>BUY</v>
      </c>
      <c r="K911" s="8">
        <f t="shared" si="101"/>
        <v>3390.9314254787482</v>
      </c>
      <c r="L911" s="9">
        <f t="shared" si="95"/>
        <v>-9.7172587531728916E-2</v>
      </c>
      <c r="M911">
        <f t="shared" si="96"/>
        <v>0</v>
      </c>
      <c r="N911">
        <f t="shared" si="97"/>
        <v>1</v>
      </c>
    </row>
    <row r="912" spans="1:14" x14ac:dyDescent="0.2">
      <c r="A912" s="5">
        <v>42915</v>
      </c>
      <c r="B912" s="6">
        <v>3184.193393428372</v>
      </c>
      <c r="C912" s="6">
        <v>3538.1413685370908</v>
      </c>
      <c r="D912" s="6">
        <v>2846.6242150278108</v>
      </c>
      <c r="E912" s="6">
        <v>3217.096615806081</v>
      </c>
      <c r="H912" t="str">
        <f t="shared" si="98"/>
        <v>NA</v>
      </c>
      <c r="I912">
        <f t="shared" si="99"/>
        <v>1</v>
      </c>
      <c r="J912" t="str">
        <f t="shared" si="100"/>
        <v>NA</v>
      </c>
      <c r="K912" s="8">
        <f t="shared" si="101"/>
        <v>3390.9314254787482</v>
      </c>
      <c r="L912" s="9">
        <f t="shared" si="95"/>
        <v>0</v>
      </c>
      <c r="M912">
        <f t="shared" si="96"/>
        <v>0</v>
      </c>
      <c r="N912">
        <f t="shared" si="97"/>
        <v>0</v>
      </c>
    </row>
    <row r="913" spans="1:14" x14ac:dyDescent="0.2">
      <c r="A913" s="5">
        <v>42916</v>
      </c>
      <c r="B913" s="6">
        <v>3232.1544639069334</v>
      </c>
      <c r="C913" s="6">
        <v>3510.1397858736259</v>
      </c>
      <c r="D913" s="6">
        <v>2963.05912054685</v>
      </c>
      <c r="E913" s="6">
        <v>3217.5003974951915</v>
      </c>
      <c r="H913" t="str">
        <f t="shared" si="98"/>
        <v>NA</v>
      </c>
      <c r="I913">
        <f t="shared" si="99"/>
        <v>1</v>
      </c>
      <c r="J913" t="str">
        <f t="shared" si="100"/>
        <v>NA</v>
      </c>
      <c r="K913" s="8">
        <f t="shared" si="101"/>
        <v>3390.9314254787482</v>
      </c>
      <c r="L913" s="9">
        <f t="shared" si="95"/>
        <v>0</v>
      </c>
      <c r="M913">
        <f t="shared" si="96"/>
        <v>0</v>
      </c>
      <c r="N913">
        <f t="shared" si="97"/>
        <v>0</v>
      </c>
    </row>
    <row r="914" spans="1:14" x14ac:dyDescent="0.2">
      <c r="A914" s="5">
        <v>42917</v>
      </c>
      <c r="B914" s="6">
        <v>3160.8827442996862</v>
      </c>
      <c r="C914" s="6">
        <v>3521.0940606420891</v>
      </c>
      <c r="D914" s="6">
        <v>2845.4074653875859</v>
      </c>
      <c r="E914" s="6">
        <v>3183.4989641725542</v>
      </c>
      <c r="H914" t="str">
        <f t="shared" si="98"/>
        <v>NA</v>
      </c>
      <c r="I914">
        <f t="shared" si="99"/>
        <v>1</v>
      </c>
      <c r="J914" t="str">
        <f t="shared" si="100"/>
        <v>NA</v>
      </c>
      <c r="K914" s="8">
        <f t="shared" si="101"/>
        <v>3390.9314254787482</v>
      </c>
      <c r="L914" s="9">
        <f t="shared" si="95"/>
        <v>0</v>
      </c>
      <c r="M914">
        <f t="shared" si="96"/>
        <v>0</v>
      </c>
      <c r="N914">
        <f t="shared" si="97"/>
        <v>0</v>
      </c>
    </row>
    <row r="915" spans="1:14" x14ac:dyDescent="0.2">
      <c r="A915" s="5">
        <v>42918</v>
      </c>
      <c r="B915" s="6">
        <v>3166.4969495148921</v>
      </c>
      <c r="C915" s="6">
        <v>3479.4472684058933</v>
      </c>
      <c r="D915" s="6">
        <v>2837.9090970394882</v>
      </c>
      <c r="E915" s="6">
        <v>3237.5967986013898</v>
      </c>
      <c r="H915" t="str">
        <f t="shared" si="98"/>
        <v>NA</v>
      </c>
      <c r="I915">
        <f t="shared" si="99"/>
        <v>1</v>
      </c>
      <c r="J915" t="str">
        <f t="shared" si="100"/>
        <v>NA</v>
      </c>
      <c r="K915" s="8">
        <f t="shared" si="101"/>
        <v>3390.9314254787482</v>
      </c>
      <c r="L915" s="9">
        <f t="shared" si="95"/>
        <v>0</v>
      </c>
      <c r="M915">
        <f t="shared" si="96"/>
        <v>0</v>
      </c>
      <c r="N915">
        <f t="shared" si="97"/>
        <v>0</v>
      </c>
    </row>
    <row r="916" spans="1:14" x14ac:dyDescent="0.2">
      <c r="A916" s="5">
        <v>42919</v>
      </c>
      <c r="B916" s="6">
        <v>3220.1180617909904</v>
      </c>
      <c r="C916" s="6">
        <v>3500.9991910448316</v>
      </c>
      <c r="D916" s="6">
        <v>2920.8715508253745</v>
      </c>
      <c r="E916" s="6">
        <v>3160.3197294895785</v>
      </c>
      <c r="H916" t="str">
        <f t="shared" si="98"/>
        <v>SELL</v>
      </c>
      <c r="I916">
        <f t="shared" si="99"/>
        <v>-1</v>
      </c>
      <c r="J916" t="str">
        <f t="shared" si="100"/>
        <v>SELL</v>
      </c>
      <c r="K916" s="8">
        <f t="shared" si="101"/>
        <v>3160.3197294895785</v>
      </c>
      <c r="L916" s="9">
        <f t="shared" si="95"/>
        <v>-6.8008363205578778E-2</v>
      </c>
      <c r="M916">
        <f t="shared" si="96"/>
        <v>0</v>
      </c>
      <c r="N916">
        <f t="shared" si="97"/>
        <v>1</v>
      </c>
    </row>
    <row r="917" spans="1:14" x14ac:dyDescent="0.2">
      <c r="A917" s="5">
        <v>42920</v>
      </c>
      <c r="B917" s="6">
        <v>3276.0123905525024</v>
      </c>
      <c r="C917" s="6">
        <v>3600.4686900393572</v>
      </c>
      <c r="D917" s="6">
        <v>2950.8577073136062</v>
      </c>
      <c r="E917" s="6">
        <v>3281.4028370883889</v>
      </c>
      <c r="H917" t="str">
        <f t="shared" si="98"/>
        <v>BUY</v>
      </c>
      <c r="I917">
        <f t="shared" si="99"/>
        <v>1</v>
      </c>
      <c r="J917" t="str">
        <f t="shared" si="100"/>
        <v>BUY</v>
      </c>
      <c r="K917" s="8">
        <f t="shared" si="101"/>
        <v>3281.4028370883889</v>
      </c>
      <c r="L917" s="9">
        <f t="shared" si="95"/>
        <v>-3.8313562538929057E-2</v>
      </c>
      <c r="M917">
        <f t="shared" si="96"/>
        <v>0</v>
      </c>
      <c r="N917">
        <f t="shared" si="97"/>
        <v>1</v>
      </c>
    </row>
    <row r="918" spans="1:14" x14ac:dyDescent="0.2">
      <c r="A918" s="5">
        <v>42921</v>
      </c>
      <c r="B918" s="6">
        <v>3252.1674595231393</v>
      </c>
      <c r="C918" s="6">
        <v>3608.1763982172974</v>
      </c>
      <c r="D918" s="6">
        <v>2907.6558715858937</v>
      </c>
      <c r="E918" s="6">
        <v>3281.7038823817625</v>
      </c>
      <c r="H918" t="str">
        <f t="shared" si="98"/>
        <v>BUY</v>
      </c>
      <c r="I918">
        <f t="shared" si="99"/>
        <v>1</v>
      </c>
      <c r="J918" t="str">
        <f t="shared" si="100"/>
        <v>NA</v>
      </c>
      <c r="K918" s="8">
        <f t="shared" si="101"/>
        <v>3281.4028370883889</v>
      </c>
      <c r="L918" s="9">
        <f t="shared" si="95"/>
        <v>0</v>
      </c>
      <c r="M918">
        <f t="shared" si="96"/>
        <v>0</v>
      </c>
      <c r="N918">
        <f t="shared" si="97"/>
        <v>0</v>
      </c>
    </row>
    <row r="919" spans="1:14" x14ac:dyDescent="0.2">
      <c r="A919" s="5">
        <v>42922</v>
      </c>
      <c r="B919" s="6">
        <v>3288.4430079999593</v>
      </c>
      <c r="C919" s="6">
        <v>3637.627964338405</v>
      </c>
      <c r="D919" s="6">
        <v>2968.9464742234472</v>
      </c>
      <c r="E919" s="6">
        <v>3313.9599244760452</v>
      </c>
      <c r="H919" t="str">
        <f t="shared" si="98"/>
        <v>BUY</v>
      </c>
      <c r="I919">
        <f t="shared" si="99"/>
        <v>1</v>
      </c>
      <c r="J919" t="str">
        <f t="shared" si="100"/>
        <v>NA</v>
      </c>
      <c r="K919" s="8">
        <f t="shared" si="101"/>
        <v>3281.4028370883889</v>
      </c>
      <c r="L919" s="9">
        <f t="shared" si="95"/>
        <v>0</v>
      </c>
      <c r="M919">
        <f t="shared" si="96"/>
        <v>0</v>
      </c>
      <c r="N919">
        <f t="shared" si="97"/>
        <v>0</v>
      </c>
    </row>
    <row r="920" spans="1:14" x14ac:dyDescent="0.2">
      <c r="A920" s="5">
        <v>42923</v>
      </c>
      <c r="B920" s="6">
        <v>3271.6184518793061</v>
      </c>
      <c r="C920" s="6">
        <v>3626.8224868747257</v>
      </c>
      <c r="D920" s="6">
        <v>2925.2637627901886</v>
      </c>
      <c r="E920" s="6">
        <v>3374.2922582322108</v>
      </c>
      <c r="H920" t="str">
        <f t="shared" si="98"/>
        <v>BUY</v>
      </c>
      <c r="I920">
        <f t="shared" si="99"/>
        <v>1</v>
      </c>
      <c r="J920" t="str">
        <f t="shared" si="100"/>
        <v>NA</v>
      </c>
      <c r="K920" s="8">
        <f t="shared" si="101"/>
        <v>3281.4028370883889</v>
      </c>
      <c r="L920" s="9">
        <f t="shared" si="95"/>
        <v>0</v>
      </c>
      <c r="M920">
        <f t="shared" si="96"/>
        <v>0</v>
      </c>
      <c r="N920">
        <f t="shared" si="97"/>
        <v>0</v>
      </c>
    </row>
    <row r="921" spans="1:14" x14ac:dyDescent="0.2">
      <c r="A921" s="5">
        <v>42924</v>
      </c>
      <c r="B921" s="6">
        <v>3177.2668947575166</v>
      </c>
      <c r="C921" s="6">
        <v>3485.2769505717247</v>
      </c>
      <c r="D921" s="6">
        <v>2841.3689090697817</v>
      </c>
      <c r="E921" s="6">
        <v>3276.9740690001845</v>
      </c>
      <c r="H921" t="str">
        <f t="shared" si="98"/>
        <v>NA</v>
      </c>
      <c r="I921">
        <f t="shared" si="99"/>
        <v>1</v>
      </c>
      <c r="J921" t="str">
        <f t="shared" si="100"/>
        <v>NA</v>
      </c>
      <c r="K921" s="8">
        <f t="shared" si="101"/>
        <v>3281.4028370883889</v>
      </c>
      <c r="L921" s="9">
        <f t="shared" si="95"/>
        <v>0</v>
      </c>
      <c r="M921">
        <f t="shared" si="96"/>
        <v>0</v>
      </c>
      <c r="N921">
        <f t="shared" si="97"/>
        <v>0</v>
      </c>
    </row>
    <row r="922" spans="1:14" x14ac:dyDescent="0.2">
      <c r="A922" s="5">
        <v>42925</v>
      </c>
      <c r="B922" s="6">
        <v>3239.3857747520738</v>
      </c>
      <c r="C922" s="6">
        <v>3615.479064340157</v>
      </c>
      <c r="D922" s="6">
        <v>2882.0917507708759</v>
      </c>
      <c r="E922" s="6">
        <v>3349.1747475023849</v>
      </c>
      <c r="H922" t="str">
        <f t="shared" si="98"/>
        <v>NA</v>
      </c>
      <c r="I922">
        <f t="shared" si="99"/>
        <v>1</v>
      </c>
      <c r="J922" t="str">
        <f t="shared" si="100"/>
        <v>NA</v>
      </c>
      <c r="K922" s="8">
        <f t="shared" si="101"/>
        <v>3281.4028370883889</v>
      </c>
      <c r="L922" s="9">
        <f t="shared" ref="L922:L985" si="102">IF(J922="SELL",(K922-K921)/K921,(K921-K922)/K921)</f>
        <v>0</v>
      </c>
      <c r="M922">
        <f t="shared" ref="M922:M985" si="103">IF(L922&gt;0,1,0)</f>
        <v>0</v>
      </c>
      <c r="N922">
        <f t="shared" ref="N922:N985" si="104">IF(L922&lt;0,1,0)</f>
        <v>0</v>
      </c>
    </row>
    <row r="923" spans="1:14" x14ac:dyDescent="0.2">
      <c r="A923" s="5">
        <v>42926</v>
      </c>
      <c r="B923" s="6">
        <v>3234.2998853171935</v>
      </c>
      <c r="C923" s="6">
        <v>3602.7935093534929</v>
      </c>
      <c r="D923" s="6">
        <v>2894.6682172321953</v>
      </c>
      <c r="E923" s="6">
        <v>3232.0372217465961</v>
      </c>
      <c r="H923" t="str">
        <f t="shared" si="98"/>
        <v>SELL</v>
      </c>
      <c r="I923">
        <f t="shared" si="99"/>
        <v>-1</v>
      </c>
      <c r="J923" t="str">
        <f t="shared" si="100"/>
        <v>SELL</v>
      </c>
      <c r="K923" s="8">
        <f t="shared" si="101"/>
        <v>3232.0372217465961</v>
      </c>
      <c r="L923" s="9">
        <f t="shared" si="102"/>
        <v>-1.5044058225291005E-2</v>
      </c>
      <c r="M923">
        <f t="shared" si="103"/>
        <v>0</v>
      </c>
      <c r="N923">
        <f t="shared" si="104"/>
        <v>1</v>
      </c>
    </row>
    <row r="924" spans="1:14" x14ac:dyDescent="0.2">
      <c r="A924" s="5">
        <v>42927</v>
      </c>
      <c r="B924" s="6">
        <v>3221.7581321951234</v>
      </c>
      <c r="C924" s="6">
        <v>3588.823422296744</v>
      </c>
      <c r="D924" s="6">
        <v>2861.2012586281012</v>
      </c>
      <c r="E924" s="6">
        <v>3229.4325623884733</v>
      </c>
      <c r="H924" t="str">
        <f t="shared" si="98"/>
        <v>SELL</v>
      </c>
      <c r="I924">
        <f t="shared" si="99"/>
        <v>-1</v>
      </c>
      <c r="J924" t="str">
        <f t="shared" si="100"/>
        <v>NA</v>
      </c>
      <c r="K924" s="8">
        <f t="shared" si="101"/>
        <v>3232.0372217465961</v>
      </c>
      <c r="L924" s="9">
        <f t="shared" si="102"/>
        <v>0</v>
      </c>
      <c r="M924">
        <f t="shared" si="103"/>
        <v>0</v>
      </c>
      <c r="N924">
        <f t="shared" si="104"/>
        <v>0</v>
      </c>
    </row>
    <row r="925" spans="1:14" x14ac:dyDescent="0.2">
      <c r="A925" s="5">
        <v>42928</v>
      </c>
      <c r="B925" s="6">
        <v>3293.9700294758572</v>
      </c>
      <c r="C925" s="6">
        <v>3696.74872093064</v>
      </c>
      <c r="D925" s="6">
        <v>2962.3671097856309</v>
      </c>
      <c r="E925" s="6">
        <v>3263.655181974088</v>
      </c>
      <c r="H925" t="str">
        <f t="shared" si="98"/>
        <v>NA</v>
      </c>
      <c r="I925">
        <f t="shared" si="99"/>
        <v>-1</v>
      </c>
      <c r="J925" t="str">
        <f t="shared" si="100"/>
        <v>NA</v>
      </c>
      <c r="K925" s="8">
        <f t="shared" si="101"/>
        <v>3232.0372217465961</v>
      </c>
      <c r="L925" s="9">
        <f t="shared" si="102"/>
        <v>0</v>
      </c>
      <c r="M925">
        <f t="shared" si="103"/>
        <v>0</v>
      </c>
      <c r="N925">
        <f t="shared" si="104"/>
        <v>0</v>
      </c>
    </row>
    <row r="926" spans="1:14" x14ac:dyDescent="0.2">
      <c r="A926" s="5">
        <v>42929</v>
      </c>
      <c r="B926" s="6">
        <v>3339.305477901783</v>
      </c>
      <c r="C926" s="6">
        <v>3684.3781824799999</v>
      </c>
      <c r="D926" s="6">
        <v>3045.7621215126069</v>
      </c>
      <c r="E926" s="6">
        <v>3386.8420810481957</v>
      </c>
      <c r="H926" t="str">
        <f t="shared" si="98"/>
        <v>BUY</v>
      </c>
      <c r="I926">
        <f t="shared" si="99"/>
        <v>1</v>
      </c>
      <c r="J926" t="str">
        <f t="shared" si="100"/>
        <v>BUY</v>
      </c>
      <c r="K926" s="8">
        <f t="shared" si="101"/>
        <v>3386.8420810481957</v>
      </c>
      <c r="L926" s="9">
        <f t="shared" si="102"/>
        <v>-4.7896991488836554E-2</v>
      </c>
      <c r="M926">
        <f t="shared" si="103"/>
        <v>0</v>
      </c>
      <c r="N926">
        <f t="shared" si="104"/>
        <v>1</v>
      </c>
    </row>
    <row r="927" spans="1:14" x14ac:dyDescent="0.2">
      <c r="A927" s="5">
        <v>42930</v>
      </c>
      <c r="B927" s="6">
        <v>3389.7482424312311</v>
      </c>
      <c r="C927" s="6">
        <v>3728.5189630415853</v>
      </c>
      <c r="D927" s="6">
        <v>3028.2974377263404</v>
      </c>
      <c r="E927" s="6">
        <v>3411.2826233973637</v>
      </c>
      <c r="H927" t="str">
        <f t="shared" si="98"/>
        <v>BUY</v>
      </c>
      <c r="I927">
        <f t="shared" si="99"/>
        <v>1</v>
      </c>
      <c r="J927" t="str">
        <f t="shared" si="100"/>
        <v>NA</v>
      </c>
      <c r="K927" s="8">
        <f t="shared" si="101"/>
        <v>3386.8420810481957</v>
      </c>
      <c r="L927" s="9">
        <f t="shared" si="102"/>
        <v>0</v>
      </c>
      <c r="M927">
        <f t="shared" si="103"/>
        <v>0</v>
      </c>
      <c r="N927">
        <f t="shared" si="104"/>
        <v>0</v>
      </c>
    </row>
    <row r="928" spans="1:14" x14ac:dyDescent="0.2">
      <c r="A928" s="5">
        <v>42931</v>
      </c>
      <c r="B928" s="6">
        <v>3370.7298134319772</v>
      </c>
      <c r="C928" s="6">
        <v>3729.8898568479713</v>
      </c>
      <c r="D928" s="6">
        <v>3016.7328770719632</v>
      </c>
      <c r="E928" s="6">
        <v>3384.1080326433207</v>
      </c>
      <c r="H928" t="str">
        <f t="shared" si="98"/>
        <v>NA</v>
      </c>
      <c r="I928">
        <f t="shared" si="99"/>
        <v>1</v>
      </c>
      <c r="J928" t="str">
        <f t="shared" si="100"/>
        <v>NA</v>
      </c>
      <c r="K928" s="8">
        <f t="shared" si="101"/>
        <v>3386.8420810481957</v>
      </c>
      <c r="L928" s="9">
        <f t="shared" si="102"/>
        <v>0</v>
      </c>
      <c r="M928">
        <f t="shared" si="103"/>
        <v>0</v>
      </c>
      <c r="N928">
        <f t="shared" si="104"/>
        <v>0</v>
      </c>
    </row>
    <row r="929" spans="1:14" x14ac:dyDescent="0.2">
      <c r="A929" s="5">
        <v>42932</v>
      </c>
      <c r="B929" s="6">
        <v>3385.5185915500124</v>
      </c>
      <c r="C929" s="6">
        <v>3723.9117450698122</v>
      </c>
      <c r="D929" s="6">
        <v>3025.8311616652427</v>
      </c>
      <c r="E929" s="6">
        <v>3397.4819033857416</v>
      </c>
      <c r="H929" t="str">
        <f t="shared" si="98"/>
        <v>NA</v>
      </c>
      <c r="I929">
        <f t="shared" si="99"/>
        <v>1</v>
      </c>
      <c r="J929" t="str">
        <f t="shared" si="100"/>
        <v>NA</v>
      </c>
      <c r="K929" s="8">
        <f t="shared" si="101"/>
        <v>3386.8420810481957</v>
      </c>
      <c r="L929" s="9">
        <f t="shared" si="102"/>
        <v>0</v>
      </c>
      <c r="M929">
        <f t="shared" si="103"/>
        <v>0</v>
      </c>
      <c r="N929">
        <f t="shared" si="104"/>
        <v>0</v>
      </c>
    </row>
    <row r="930" spans="1:14" x14ac:dyDescent="0.2">
      <c r="A930" s="5">
        <v>42933</v>
      </c>
      <c r="B930" s="6">
        <v>3284.7720220724136</v>
      </c>
      <c r="C930" s="6">
        <v>3612.3733412394377</v>
      </c>
      <c r="D930" s="6">
        <v>2941.2447308153432</v>
      </c>
      <c r="E930" s="6">
        <v>3314.3578761608605</v>
      </c>
      <c r="H930" t="str">
        <f t="shared" si="98"/>
        <v>NA</v>
      </c>
      <c r="I930">
        <f t="shared" si="99"/>
        <v>1</v>
      </c>
      <c r="J930" t="str">
        <f t="shared" si="100"/>
        <v>NA</v>
      </c>
      <c r="K930" s="8">
        <f t="shared" si="101"/>
        <v>3386.8420810481957</v>
      </c>
      <c r="L930" s="9">
        <f t="shared" si="102"/>
        <v>0</v>
      </c>
      <c r="M930">
        <f t="shared" si="103"/>
        <v>0</v>
      </c>
      <c r="N930">
        <f t="shared" si="104"/>
        <v>0</v>
      </c>
    </row>
    <row r="931" spans="1:14" x14ac:dyDescent="0.2">
      <c r="A931" s="5">
        <v>42934</v>
      </c>
      <c r="B931" s="6">
        <v>3304.248886413282</v>
      </c>
      <c r="C931" s="6">
        <v>3690.7066064680307</v>
      </c>
      <c r="D931" s="6">
        <v>2996.0591658131834</v>
      </c>
      <c r="E931" s="6">
        <v>3339.2262658890227</v>
      </c>
      <c r="H931" t="str">
        <f t="shared" si="98"/>
        <v>NA</v>
      </c>
      <c r="I931">
        <f t="shared" si="99"/>
        <v>1</v>
      </c>
      <c r="J931" t="str">
        <f t="shared" si="100"/>
        <v>NA</v>
      </c>
      <c r="K931" s="8">
        <f t="shared" si="101"/>
        <v>3386.8420810481957</v>
      </c>
      <c r="L931" s="9">
        <f t="shared" si="102"/>
        <v>0</v>
      </c>
      <c r="M931">
        <f t="shared" si="103"/>
        <v>0</v>
      </c>
      <c r="N931">
        <f t="shared" si="104"/>
        <v>0</v>
      </c>
    </row>
    <row r="932" spans="1:14" x14ac:dyDescent="0.2">
      <c r="A932" s="5">
        <v>42935</v>
      </c>
      <c r="B932" s="6">
        <v>3372.4931724317107</v>
      </c>
      <c r="C932" s="6">
        <v>3677.5761458895618</v>
      </c>
      <c r="D932" s="6">
        <v>3052.8501737987795</v>
      </c>
      <c r="E932" s="6">
        <v>3350.4654598565776</v>
      </c>
      <c r="H932" t="str">
        <f t="shared" si="98"/>
        <v>NA</v>
      </c>
      <c r="I932">
        <f t="shared" si="99"/>
        <v>1</v>
      </c>
      <c r="J932" t="str">
        <f t="shared" si="100"/>
        <v>NA</v>
      </c>
      <c r="K932" s="8">
        <f t="shared" si="101"/>
        <v>3386.8420810481957</v>
      </c>
      <c r="L932" s="9">
        <f t="shared" si="102"/>
        <v>0</v>
      </c>
      <c r="M932">
        <f t="shared" si="103"/>
        <v>0</v>
      </c>
      <c r="N932">
        <f t="shared" si="104"/>
        <v>0</v>
      </c>
    </row>
    <row r="933" spans="1:14" x14ac:dyDescent="0.2">
      <c r="A933" s="5">
        <v>42936</v>
      </c>
      <c r="B933" s="6">
        <v>3362.8770636016734</v>
      </c>
      <c r="C933" s="6">
        <v>3683.6147912601209</v>
      </c>
      <c r="D933" s="6">
        <v>3040.4530553046488</v>
      </c>
      <c r="E933" s="6">
        <v>3334.6691425272811</v>
      </c>
      <c r="H933" t="str">
        <f t="shared" si="98"/>
        <v>NA</v>
      </c>
      <c r="I933">
        <f t="shared" si="99"/>
        <v>1</v>
      </c>
      <c r="J933" t="str">
        <f t="shared" si="100"/>
        <v>NA</v>
      </c>
      <c r="K933" s="8">
        <f t="shared" si="101"/>
        <v>3386.8420810481957</v>
      </c>
      <c r="L933" s="9">
        <f t="shared" si="102"/>
        <v>0</v>
      </c>
      <c r="M933">
        <f t="shared" si="103"/>
        <v>0</v>
      </c>
      <c r="N933">
        <f t="shared" si="104"/>
        <v>0</v>
      </c>
    </row>
    <row r="934" spans="1:14" x14ac:dyDescent="0.2">
      <c r="A934" s="5">
        <v>42937</v>
      </c>
      <c r="B934" s="6">
        <v>3284.1360927039514</v>
      </c>
      <c r="C934" s="6">
        <v>3630.9717127375552</v>
      </c>
      <c r="D934" s="6">
        <v>2982.4896957347232</v>
      </c>
      <c r="E934" s="6">
        <v>3369.3504529277693</v>
      </c>
      <c r="H934" t="str">
        <f t="shared" si="98"/>
        <v>NA</v>
      </c>
      <c r="I934">
        <f t="shared" si="99"/>
        <v>1</v>
      </c>
      <c r="J934" t="str">
        <f t="shared" si="100"/>
        <v>NA</v>
      </c>
      <c r="K934" s="8">
        <f t="shared" si="101"/>
        <v>3386.8420810481957</v>
      </c>
      <c r="L934" s="9">
        <f t="shared" si="102"/>
        <v>0</v>
      </c>
      <c r="M934">
        <f t="shared" si="103"/>
        <v>0</v>
      </c>
      <c r="N934">
        <f t="shared" si="104"/>
        <v>0</v>
      </c>
    </row>
    <row r="935" spans="1:14" x14ac:dyDescent="0.2">
      <c r="A935" s="5">
        <v>42938</v>
      </c>
      <c r="B935" s="6">
        <v>3228.3320248713476</v>
      </c>
      <c r="C935" s="6">
        <v>3565.9827920037592</v>
      </c>
      <c r="D935" s="6">
        <v>2883.0163466496438</v>
      </c>
      <c r="E935" s="6">
        <v>3309.1001524232361</v>
      </c>
      <c r="H935" t="str">
        <f t="shared" si="98"/>
        <v>SELL</v>
      </c>
      <c r="I935">
        <f t="shared" si="99"/>
        <v>-1</v>
      </c>
      <c r="J935" t="str">
        <f t="shared" si="100"/>
        <v>SELL</v>
      </c>
      <c r="K935" s="8">
        <f t="shared" si="101"/>
        <v>3309.1001524232361</v>
      </c>
      <c r="L935" s="9">
        <f t="shared" si="102"/>
        <v>-2.2954104964025741E-2</v>
      </c>
      <c r="M935">
        <f t="shared" si="103"/>
        <v>0</v>
      </c>
      <c r="N935">
        <f t="shared" si="104"/>
        <v>1</v>
      </c>
    </row>
    <row r="936" spans="1:14" x14ac:dyDescent="0.2">
      <c r="A936" s="5">
        <v>42939</v>
      </c>
      <c r="B936" s="6">
        <v>3191.9334809756183</v>
      </c>
      <c r="C936" s="6">
        <v>3514.0523052399576</v>
      </c>
      <c r="D936" s="6">
        <v>2878.6642366458641</v>
      </c>
      <c r="E936" s="6">
        <v>3338.9117249378764</v>
      </c>
      <c r="H936" t="str">
        <f t="shared" si="98"/>
        <v>NA</v>
      </c>
      <c r="I936">
        <f t="shared" si="99"/>
        <v>-1</v>
      </c>
      <c r="J936" t="str">
        <f t="shared" si="100"/>
        <v>NA</v>
      </c>
      <c r="K936" s="8">
        <f t="shared" si="101"/>
        <v>3309.1001524232361</v>
      </c>
      <c r="L936" s="9">
        <f t="shared" si="102"/>
        <v>0</v>
      </c>
      <c r="M936">
        <f t="shared" si="103"/>
        <v>0</v>
      </c>
      <c r="N936">
        <f t="shared" si="104"/>
        <v>0</v>
      </c>
    </row>
    <row r="937" spans="1:14" x14ac:dyDescent="0.2">
      <c r="A937" s="5">
        <v>42940</v>
      </c>
      <c r="B937" s="6">
        <v>3300.7350909725596</v>
      </c>
      <c r="C937" s="6">
        <v>3624.6373874057372</v>
      </c>
      <c r="D937" s="6">
        <v>2948.6058048948698</v>
      </c>
      <c r="E937" s="6">
        <v>3268.2402843125956</v>
      </c>
      <c r="H937" t="str">
        <f t="shared" si="98"/>
        <v>SELL</v>
      </c>
      <c r="I937">
        <f t="shared" si="99"/>
        <v>-1</v>
      </c>
      <c r="J937" t="str">
        <f t="shared" si="100"/>
        <v>NA</v>
      </c>
      <c r="K937" s="8">
        <f t="shared" si="101"/>
        <v>3309.1001524232361</v>
      </c>
      <c r="L937" s="9">
        <f t="shared" si="102"/>
        <v>0</v>
      </c>
      <c r="M937">
        <f t="shared" si="103"/>
        <v>0</v>
      </c>
      <c r="N937">
        <f t="shared" si="104"/>
        <v>0</v>
      </c>
    </row>
    <row r="938" spans="1:14" x14ac:dyDescent="0.2">
      <c r="A938" s="5">
        <v>42941</v>
      </c>
      <c r="B938" s="6">
        <v>3347.1475221764008</v>
      </c>
      <c r="C938" s="6">
        <v>3685.9366865064039</v>
      </c>
      <c r="D938" s="6">
        <v>3066.3158228346115</v>
      </c>
      <c r="E938" s="6">
        <v>3332.3388681574734</v>
      </c>
      <c r="H938" t="str">
        <f t="shared" si="98"/>
        <v>NA</v>
      </c>
      <c r="I938">
        <f t="shared" si="99"/>
        <v>-1</v>
      </c>
      <c r="J938" t="str">
        <f t="shared" si="100"/>
        <v>NA</v>
      </c>
      <c r="K938" s="8">
        <f t="shared" si="101"/>
        <v>3309.1001524232361</v>
      </c>
      <c r="L938" s="9">
        <f t="shared" si="102"/>
        <v>0</v>
      </c>
      <c r="M938">
        <f t="shared" si="103"/>
        <v>0</v>
      </c>
      <c r="N938">
        <f t="shared" si="104"/>
        <v>0</v>
      </c>
    </row>
    <row r="939" spans="1:14" x14ac:dyDescent="0.2">
      <c r="A939" s="5">
        <v>42942</v>
      </c>
      <c r="B939" s="6">
        <v>3302.6852059064263</v>
      </c>
      <c r="C939" s="6">
        <v>3633.8344815286932</v>
      </c>
      <c r="D939" s="6">
        <v>3031.9336304149342</v>
      </c>
      <c r="E939" s="6">
        <v>3172.1919785120513</v>
      </c>
      <c r="H939" t="str">
        <f t="shared" si="98"/>
        <v>SELL</v>
      </c>
      <c r="I939">
        <f t="shared" si="99"/>
        <v>-1</v>
      </c>
      <c r="J939" t="str">
        <f t="shared" si="100"/>
        <v>NA</v>
      </c>
      <c r="K939" s="8">
        <f t="shared" si="101"/>
        <v>3309.1001524232361</v>
      </c>
      <c r="L939" s="9">
        <f t="shared" si="102"/>
        <v>0</v>
      </c>
      <c r="M939">
        <f t="shared" si="103"/>
        <v>0</v>
      </c>
      <c r="N939">
        <f t="shared" si="104"/>
        <v>0</v>
      </c>
    </row>
    <row r="940" spans="1:14" x14ac:dyDescent="0.2">
      <c r="A940" s="5">
        <v>42943</v>
      </c>
      <c r="B940" s="6">
        <v>3285.2140339983475</v>
      </c>
      <c r="C940" s="6">
        <v>3600.658210014456</v>
      </c>
      <c r="D940" s="6">
        <v>3020.8437675718874</v>
      </c>
      <c r="E940" s="6">
        <v>3353.0529631230033</v>
      </c>
      <c r="H940" t="str">
        <f t="shared" si="98"/>
        <v>BUY</v>
      </c>
      <c r="I940">
        <f t="shared" si="99"/>
        <v>1</v>
      </c>
      <c r="J940" t="str">
        <f t="shared" si="100"/>
        <v>BUY</v>
      </c>
      <c r="K940" s="8">
        <f t="shared" si="101"/>
        <v>3353.0529631230033</v>
      </c>
      <c r="L940" s="9">
        <f t="shared" si="102"/>
        <v>-1.3282405691946454E-2</v>
      </c>
      <c r="M940">
        <f t="shared" si="103"/>
        <v>0</v>
      </c>
      <c r="N940">
        <f t="shared" si="104"/>
        <v>1</v>
      </c>
    </row>
    <row r="941" spans="1:14" x14ac:dyDescent="0.2">
      <c r="A941" s="5">
        <v>42944</v>
      </c>
      <c r="B941" s="6">
        <v>3394.4100840891706</v>
      </c>
      <c r="C941" s="6">
        <v>3692.8857635968739</v>
      </c>
      <c r="D941" s="6">
        <v>3030.1172072139652</v>
      </c>
      <c r="E941" s="6">
        <v>3363.2279473547196</v>
      </c>
      <c r="H941" t="str">
        <f t="shared" si="98"/>
        <v>BUY</v>
      </c>
      <c r="I941">
        <f t="shared" si="99"/>
        <v>1</v>
      </c>
      <c r="J941" t="str">
        <f t="shared" si="100"/>
        <v>NA</v>
      </c>
      <c r="K941" s="8">
        <f t="shared" si="101"/>
        <v>3353.0529631230033</v>
      </c>
      <c r="L941" s="9">
        <f t="shared" si="102"/>
        <v>0</v>
      </c>
      <c r="M941">
        <f t="shared" si="103"/>
        <v>0</v>
      </c>
      <c r="N941">
        <f t="shared" si="104"/>
        <v>0</v>
      </c>
    </row>
    <row r="942" spans="1:14" x14ac:dyDescent="0.2">
      <c r="A942" s="5">
        <v>42945</v>
      </c>
      <c r="B942" s="6">
        <v>3365.7501859776571</v>
      </c>
      <c r="C942" s="6">
        <v>3645.9708454044162</v>
      </c>
      <c r="D942" s="6">
        <v>3023.8845514445893</v>
      </c>
      <c r="E942" s="6">
        <v>3372.2158656009346</v>
      </c>
      <c r="H942" t="str">
        <f t="shared" si="98"/>
        <v>BUY</v>
      </c>
      <c r="I942">
        <f t="shared" si="99"/>
        <v>1</v>
      </c>
      <c r="J942" t="str">
        <f t="shared" si="100"/>
        <v>NA</v>
      </c>
      <c r="K942" s="8">
        <f t="shared" si="101"/>
        <v>3353.0529631230033</v>
      </c>
      <c r="L942" s="9">
        <f t="shared" si="102"/>
        <v>0</v>
      </c>
      <c r="M942">
        <f t="shared" si="103"/>
        <v>0</v>
      </c>
      <c r="N942">
        <f t="shared" si="104"/>
        <v>0</v>
      </c>
    </row>
    <row r="943" spans="1:14" x14ac:dyDescent="0.2">
      <c r="A943" s="5">
        <v>42946</v>
      </c>
      <c r="B943" s="6">
        <v>3454.7716748789067</v>
      </c>
      <c r="C943" s="6">
        <v>3736.6562873993794</v>
      </c>
      <c r="D943" s="6">
        <v>3133.4657694698312</v>
      </c>
      <c r="E943" s="6">
        <v>3446.4082530475948</v>
      </c>
      <c r="H943" t="str">
        <f t="shared" si="98"/>
        <v>BUY</v>
      </c>
      <c r="I943">
        <f t="shared" si="99"/>
        <v>1</v>
      </c>
      <c r="J943" t="str">
        <f t="shared" si="100"/>
        <v>NA</v>
      </c>
      <c r="K943" s="8">
        <f t="shared" si="101"/>
        <v>3353.0529631230033</v>
      </c>
      <c r="L943" s="9">
        <f t="shared" si="102"/>
        <v>0</v>
      </c>
      <c r="M943">
        <f t="shared" si="103"/>
        <v>0</v>
      </c>
      <c r="N943">
        <f t="shared" si="104"/>
        <v>0</v>
      </c>
    </row>
    <row r="944" spans="1:14" x14ac:dyDescent="0.2">
      <c r="A944" s="5">
        <v>42947</v>
      </c>
      <c r="B944" s="6">
        <v>3416.5742572147192</v>
      </c>
      <c r="C944" s="6">
        <v>3752.8657861778952</v>
      </c>
      <c r="D944" s="6">
        <v>3069.7206345099617</v>
      </c>
      <c r="E944" s="6">
        <v>3364.7077812981465</v>
      </c>
      <c r="H944" t="str">
        <f t="shared" si="98"/>
        <v>NA</v>
      </c>
      <c r="I944">
        <f t="shared" si="99"/>
        <v>1</v>
      </c>
      <c r="J944" t="str">
        <f t="shared" si="100"/>
        <v>NA</v>
      </c>
      <c r="K944" s="8">
        <f t="shared" si="101"/>
        <v>3353.0529631230033</v>
      </c>
      <c r="L944" s="9">
        <f t="shared" si="102"/>
        <v>0</v>
      </c>
      <c r="M944">
        <f t="shared" si="103"/>
        <v>0</v>
      </c>
      <c r="N944">
        <f t="shared" si="104"/>
        <v>0</v>
      </c>
    </row>
    <row r="945" spans="1:14" x14ac:dyDescent="0.2">
      <c r="A945" s="5">
        <v>42948</v>
      </c>
      <c r="B945" s="6">
        <v>3465.4142191613778</v>
      </c>
      <c r="C945" s="6">
        <v>3825.0597445639041</v>
      </c>
      <c r="D945" s="6">
        <v>3074.9221533945056</v>
      </c>
      <c r="E945" s="6">
        <v>3528.7732417768766</v>
      </c>
      <c r="H945" t="str">
        <f t="shared" si="98"/>
        <v>BUY</v>
      </c>
      <c r="I945">
        <f t="shared" si="99"/>
        <v>1</v>
      </c>
      <c r="J945" t="str">
        <f t="shared" si="100"/>
        <v>NA</v>
      </c>
      <c r="K945" s="8">
        <f t="shared" si="101"/>
        <v>3353.0529631230033</v>
      </c>
      <c r="L945" s="9">
        <f t="shared" si="102"/>
        <v>0</v>
      </c>
      <c r="M945">
        <f t="shared" si="103"/>
        <v>0</v>
      </c>
      <c r="N945">
        <f t="shared" si="104"/>
        <v>0</v>
      </c>
    </row>
    <row r="946" spans="1:14" x14ac:dyDescent="0.2">
      <c r="A946" s="5">
        <v>42949</v>
      </c>
      <c r="B946" s="6">
        <v>3447.289040676113</v>
      </c>
      <c r="C946" s="6">
        <v>3794.3183196510399</v>
      </c>
      <c r="D946" s="6">
        <v>3098.2104707656104</v>
      </c>
      <c r="E946" s="6">
        <v>3490.8909969999277</v>
      </c>
      <c r="H946" t="str">
        <f t="shared" si="98"/>
        <v>NA</v>
      </c>
      <c r="I946">
        <f t="shared" si="99"/>
        <v>1</v>
      </c>
      <c r="J946" t="str">
        <f t="shared" si="100"/>
        <v>NA</v>
      </c>
      <c r="K946" s="8">
        <f t="shared" si="101"/>
        <v>3353.0529631230033</v>
      </c>
      <c r="L946" s="9">
        <f t="shared" si="102"/>
        <v>0</v>
      </c>
      <c r="M946">
        <f t="shared" si="103"/>
        <v>0</v>
      </c>
      <c r="N946">
        <f t="shared" si="104"/>
        <v>0</v>
      </c>
    </row>
    <row r="947" spans="1:14" x14ac:dyDescent="0.2">
      <c r="A947" s="5">
        <v>42950</v>
      </c>
      <c r="B947" s="6">
        <v>3308.2183305814683</v>
      </c>
      <c r="C947" s="6">
        <v>3651.6538291122538</v>
      </c>
      <c r="D947" s="6">
        <v>2918.3773671526892</v>
      </c>
      <c r="E947" s="6">
        <v>3323.596156475985</v>
      </c>
      <c r="H947" t="str">
        <f t="shared" si="98"/>
        <v>SELL</v>
      </c>
      <c r="I947">
        <f t="shared" si="99"/>
        <v>-1</v>
      </c>
      <c r="J947" t="str">
        <f t="shared" si="100"/>
        <v>SELL</v>
      </c>
      <c r="K947" s="8">
        <f t="shared" si="101"/>
        <v>3323.596156475985</v>
      </c>
      <c r="L947" s="9">
        <f t="shared" si="102"/>
        <v>-8.7850704927674352E-3</v>
      </c>
      <c r="M947">
        <f t="shared" si="103"/>
        <v>0</v>
      </c>
      <c r="N947">
        <f t="shared" si="104"/>
        <v>1</v>
      </c>
    </row>
    <row r="948" spans="1:14" x14ac:dyDescent="0.2">
      <c r="A948" s="5">
        <v>42951</v>
      </c>
      <c r="B948" s="6">
        <v>3362.8871588213005</v>
      </c>
      <c r="C948" s="6">
        <v>3710.2467088132094</v>
      </c>
      <c r="D948" s="6">
        <v>2988.3182988676854</v>
      </c>
      <c r="E948" s="6">
        <v>3385.5679518421457</v>
      </c>
      <c r="H948" t="str">
        <f t="shared" si="98"/>
        <v>NA</v>
      </c>
      <c r="I948">
        <f t="shared" si="99"/>
        <v>-1</v>
      </c>
      <c r="J948" t="str">
        <f t="shared" si="100"/>
        <v>NA</v>
      </c>
      <c r="K948" s="8">
        <f t="shared" si="101"/>
        <v>3323.596156475985</v>
      </c>
      <c r="L948" s="9">
        <f t="shared" si="102"/>
        <v>0</v>
      </c>
      <c r="M948">
        <f t="shared" si="103"/>
        <v>0</v>
      </c>
      <c r="N948">
        <f t="shared" si="104"/>
        <v>0</v>
      </c>
    </row>
    <row r="949" spans="1:14" x14ac:dyDescent="0.2">
      <c r="A949" s="5">
        <v>42952</v>
      </c>
      <c r="B949" s="6">
        <v>3372.3149231594098</v>
      </c>
      <c r="C949" s="6">
        <v>3760.0367801661514</v>
      </c>
      <c r="D949" s="6">
        <v>3054.5132377864202</v>
      </c>
      <c r="E949" s="6">
        <v>3412.0031140317983</v>
      </c>
      <c r="H949" t="str">
        <f t="shared" si="98"/>
        <v>NA</v>
      </c>
      <c r="I949">
        <f t="shared" si="99"/>
        <v>-1</v>
      </c>
      <c r="J949" t="str">
        <f t="shared" si="100"/>
        <v>NA</v>
      </c>
      <c r="K949" s="8">
        <f t="shared" si="101"/>
        <v>3323.596156475985</v>
      </c>
      <c r="L949" s="9">
        <f t="shared" si="102"/>
        <v>0</v>
      </c>
      <c r="M949">
        <f t="shared" si="103"/>
        <v>0</v>
      </c>
      <c r="N949">
        <f t="shared" si="104"/>
        <v>0</v>
      </c>
    </row>
    <row r="950" spans="1:14" x14ac:dyDescent="0.2">
      <c r="A950" s="5">
        <v>42953</v>
      </c>
      <c r="B950" s="6">
        <v>3356.3062729816343</v>
      </c>
      <c r="C950" s="6">
        <v>3586.3715579119971</v>
      </c>
      <c r="D950" s="6">
        <v>3035.5491994866484</v>
      </c>
      <c r="E950" s="6">
        <v>3402.7793051128347</v>
      </c>
      <c r="H950" t="str">
        <f t="shared" si="98"/>
        <v>NA</v>
      </c>
      <c r="I950">
        <f t="shared" si="99"/>
        <v>-1</v>
      </c>
      <c r="J950" t="str">
        <f t="shared" si="100"/>
        <v>NA</v>
      </c>
      <c r="K950" s="8">
        <f t="shared" si="101"/>
        <v>3323.596156475985</v>
      </c>
      <c r="L950" s="9">
        <f t="shared" si="102"/>
        <v>0</v>
      </c>
      <c r="M950">
        <f t="shared" si="103"/>
        <v>0</v>
      </c>
      <c r="N950">
        <f t="shared" si="104"/>
        <v>0</v>
      </c>
    </row>
    <row r="951" spans="1:14" x14ac:dyDescent="0.2">
      <c r="A951" s="5">
        <v>42954</v>
      </c>
      <c r="B951" s="6">
        <v>3357.3922539389678</v>
      </c>
      <c r="C951" s="6">
        <v>3659.4846100949599</v>
      </c>
      <c r="D951" s="6">
        <v>3044.6658907981023</v>
      </c>
      <c r="E951" s="6">
        <v>3332.7356315644633</v>
      </c>
      <c r="H951" t="str">
        <f t="shared" si="98"/>
        <v>NA</v>
      </c>
      <c r="I951">
        <f t="shared" si="99"/>
        <v>-1</v>
      </c>
      <c r="J951" t="str">
        <f t="shared" si="100"/>
        <v>NA</v>
      </c>
      <c r="K951" s="8">
        <f t="shared" si="101"/>
        <v>3323.596156475985</v>
      </c>
      <c r="L951" s="9">
        <f t="shared" si="102"/>
        <v>0</v>
      </c>
      <c r="M951">
        <f t="shared" si="103"/>
        <v>0</v>
      </c>
      <c r="N951">
        <f t="shared" si="104"/>
        <v>0</v>
      </c>
    </row>
    <row r="952" spans="1:14" x14ac:dyDescent="0.2">
      <c r="A952" s="5">
        <v>42955</v>
      </c>
      <c r="B952" s="6">
        <v>3242.9259803065434</v>
      </c>
      <c r="C952" s="6">
        <v>3592.1213122267045</v>
      </c>
      <c r="D952" s="6">
        <v>2888.2156404776974</v>
      </c>
      <c r="E952" s="6">
        <v>3300.7308831701916</v>
      </c>
      <c r="H952" t="str">
        <f t="shared" si="98"/>
        <v>SELL</v>
      </c>
      <c r="I952">
        <f t="shared" si="99"/>
        <v>-1</v>
      </c>
      <c r="J952" t="str">
        <f t="shared" si="100"/>
        <v>NA</v>
      </c>
      <c r="K952" s="8">
        <f t="shared" si="101"/>
        <v>3323.596156475985</v>
      </c>
      <c r="L952" s="9">
        <f t="shared" si="102"/>
        <v>0</v>
      </c>
      <c r="M952">
        <f t="shared" si="103"/>
        <v>0</v>
      </c>
      <c r="N952">
        <f t="shared" si="104"/>
        <v>0</v>
      </c>
    </row>
    <row r="953" spans="1:14" x14ac:dyDescent="0.2">
      <c r="A953" s="5">
        <v>42956</v>
      </c>
      <c r="B953" s="6">
        <v>3191.6795422437012</v>
      </c>
      <c r="C953" s="6">
        <v>3529.7363749703036</v>
      </c>
      <c r="D953" s="6">
        <v>2879.4480609646694</v>
      </c>
      <c r="E953" s="6">
        <v>3238.535624816619</v>
      </c>
      <c r="H953" t="str">
        <f t="shared" si="98"/>
        <v>SELL</v>
      </c>
      <c r="I953">
        <f t="shared" si="99"/>
        <v>-1</v>
      </c>
      <c r="J953" t="str">
        <f t="shared" si="100"/>
        <v>NA</v>
      </c>
      <c r="K953" s="8">
        <f t="shared" si="101"/>
        <v>3323.596156475985</v>
      </c>
      <c r="L953" s="9">
        <f t="shared" si="102"/>
        <v>0</v>
      </c>
      <c r="M953">
        <f t="shared" si="103"/>
        <v>0</v>
      </c>
      <c r="N953">
        <f t="shared" si="104"/>
        <v>0</v>
      </c>
    </row>
    <row r="954" spans="1:14" x14ac:dyDescent="0.2">
      <c r="A954" s="5">
        <v>42957</v>
      </c>
      <c r="B954" s="6">
        <v>3260.0818740919308</v>
      </c>
      <c r="C954" s="6">
        <v>3546.1165453060116</v>
      </c>
      <c r="D954" s="6">
        <v>2894.7244680108429</v>
      </c>
      <c r="E954" s="6">
        <v>3316.7153040225048</v>
      </c>
      <c r="H954" t="str">
        <f t="shared" si="98"/>
        <v>NA</v>
      </c>
      <c r="I954">
        <f t="shared" si="99"/>
        <v>-1</v>
      </c>
      <c r="J954" t="str">
        <f t="shared" si="100"/>
        <v>NA</v>
      </c>
      <c r="K954" s="8">
        <f t="shared" si="101"/>
        <v>3323.596156475985</v>
      </c>
      <c r="L954" s="9">
        <f t="shared" si="102"/>
        <v>0</v>
      </c>
      <c r="M954">
        <f t="shared" si="103"/>
        <v>0</v>
      </c>
      <c r="N954">
        <f t="shared" si="104"/>
        <v>0</v>
      </c>
    </row>
    <row r="955" spans="1:14" x14ac:dyDescent="0.2">
      <c r="A955" s="5">
        <v>42958</v>
      </c>
      <c r="B955" s="6">
        <v>3155.5706321443313</v>
      </c>
      <c r="C955" s="6">
        <v>3455.4034197686124</v>
      </c>
      <c r="D955" s="6">
        <v>2916.8954311729699</v>
      </c>
      <c r="E955" s="6">
        <v>3304.2917562869661</v>
      </c>
      <c r="H955" t="str">
        <f t="shared" si="98"/>
        <v>NA</v>
      </c>
      <c r="I955">
        <f t="shared" si="99"/>
        <v>-1</v>
      </c>
      <c r="J955" t="str">
        <f t="shared" si="100"/>
        <v>NA</v>
      </c>
      <c r="K955" s="8">
        <f t="shared" si="101"/>
        <v>3323.596156475985</v>
      </c>
      <c r="L955" s="9">
        <f t="shared" si="102"/>
        <v>0</v>
      </c>
      <c r="M955">
        <f t="shared" si="103"/>
        <v>0</v>
      </c>
      <c r="N955">
        <f t="shared" si="104"/>
        <v>0</v>
      </c>
    </row>
    <row r="956" spans="1:14" x14ac:dyDescent="0.2">
      <c r="A956" s="5">
        <v>42959</v>
      </c>
      <c r="B956" s="6">
        <v>3115.925410077401</v>
      </c>
      <c r="C956" s="6">
        <v>3419.6035589584603</v>
      </c>
      <c r="D956" s="6">
        <v>2817.3650632610088</v>
      </c>
      <c r="E956" s="6">
        <v>3097.3712990066533</v>
      </c>
      <c r="H956" t="str">
        <f t="shared" si="98"/>
        <v>SELL</v>
      </c>
      <c r="I956">
        <f t="shared" si="99"/>
        <v>-1</v>
      </c>
      <c r="J956" t="str">
        <f t="shared" si="100"/>
        <v>NA</v>
      </c>
      <c r="K956" s="8">
        <f t="shared" si="101"/>
        <v>3323.596156475985</v>
      </c>
      <c r="L956" s="9">
        <f t="shared" si="102"/>
        <v>0</v>
      </c>
      <c r="M956">
        <f t="shared" si="103"/>
        <v>0</v>
      </c>
      <c r="N956">
        <f t="shared" si="104"/>
        <v>0</v>
      </c>
    </row>
    <row r="957" spans="1:14" x14ac:dyDescent="0.2">
      <c r="A957" s="5">
        <v>42960</v>
      </c>
      <c r="B957" s="6">
        <v>3237.227690340032</v>
      </c>
      <c r="C957" s="6">
        <v>3556.5614229610792</v>
      </c>
      <c r="D957" s="6">
        <v>2879.712207269868</v>
      </c>
      <c r="E957" s="6">
        <v>3209.4991847715355</v>
      </c>
      <c r="H957" t="str">
        <f t="shared" si="98"/>
        <v>NA</v>
      </c>
      <c r="I957">
        <f t="shared" si="99"/>
        <v>-1</v>
      </c>
      <c r="J957" t="str">
        <f t="shared" si="100"/>
        <v>NA</v>
      </c>
      <c r="K957" s="8">
        <f t="shared" si="101"/>
        <v>3323.596156475985</v>
      </c>
      <c r="L957" s="9">
        <f t="shared" si="102"/>
        <v>0</v>
      </c>
      <c r="M957">
        <f t="shared" si="103"/>
        <v>0</v>
      </c>
      <c r="N957">
        <f t="shared" si="104"/>
        <v>0</v>
      </c>
    </row>
    <row r="958" spans="1:14" x14ac:dyDescent="0.2">
      <c r="A958" s="5">
        <v>42961</v>
      </c>
      <c r="B958" s="6">
        <v>3258.7724375458024</v>
      </c>
      <c r="C958" s="6">
        <v>3594.2029329921911</v>
      </c>
      <c r="D958" s="6">
        <v>2946.6318347154502</v>
      </c>
      <c r="E958" s="6">
        <v>3345.4690649014865</v>
      </c>
      <c r="H958" t="str">
        <f t="shared" si="98"/>
        <v>BUY</v>
      </c>
      <c r="I958">
        <f t="shared" si="99"/>
        <v>1</v>
      </c>
      <c r="J958" t="str">
        <f t="shared" si="100"/>
        <v>BUY</v>
      </c>
      <c r="K958" s="8">
        <f t="shared" si="101"/>
        <v>3345.4690649014865</v>
      </c>
      <c r="L958" s="9">
        <f t="shared" si="102"/>
        <v>-6.5810969190352384E-3</v>
      </c>
      <c r="M958">
        <f t="shared" si="103"/>
        <v>0</v>
      </c>
      <c r="N958">
        <f t="shared" si="104"/>
        <v>1</v>
      </c>
    </row>
    <row r="959" spans="1:14" x14ac:dyDescent="0.2">
      <c r="A959" s="5">
        <v>42962</v>
      </c>
      <c r="B959" s="6">
        <v>3291.9079796211263</v>
      </c>
      <c r="C959" s="6">
        <v>3605.4845497576289</v>
      </c>
      <c r="D959" s="6">
        <v>2956.9958734176507</v>
      </c>
      <c r="E959" s="6">
        <v>3295.7353056993743</v>
      </c>
      <c r="H959" t="str">
        <f t="shared" si="98"/>
        <v>NA</v>
      </c>
      <c r="I959">
        <f t="shared" si="99"/>
        <v>1</v>
      </c>
      <c r="J959" t="str">
        <f t="shared" si="100"/>
        <v>NA</v>
      </c>
      <c r="K959" s="8">
        <f t="shared" si="101"/>
        <v>3345.4690649014865</v>
      </c>
      <c r="L959" s="9">
        <f t="shared" si="102"/>
        <v>0</v>
      </c>
      <c r="M959">
        <f t="shared" si="103"/>
        <v>0</v>
      </c>
      <c r="N959">
        <f t="shared" si="104"/>
        <v>0</v>
      </c>
    </row>
    <row r="960" spans="1:14" x14ac:dyDescent="0.2">
      <c r="A960" s="5">
        <v>42963</v>
      </c>
      <c r="B960" s="6">
        <v>3325.4820327050656</v>
      </c>
      <c r="C960" s="6">
        <v>3699.2860679821838</v>
      </c>
      <c r="D960" s="6">
        <v>2998.4054508684162</v>
      </c>
      <c r="E960" s="6">
        <v>3365.1788887544249</v>
      </c>
      <c r="H960" t="str">
        <f t="shared" si="98"/>
        <v>BUY</v>
      </c>
      <c r="I960">
        <f t="shared" si="99"/>
        <v>1</v>
      </c>
      <c r="J960" t="str">
        <f t="shared" si="100"/>
        <v>NA</v>
      </c>
      <c r="K960" s="8">
        <f t="shared" si="101"/>
        <v>3345.4690649014865</v>
      </c>
      <c r="L960" s="9">
        <f t="shared" si="102"/>
        <v>0</v>
      </c>
      <c r="M960">
        <f t="shared" si="103"/>
        <v>0</v>
      </c>
      <c r="N960">
        <f t="shared" si="104"/>
        <v>0</v>
      </c>
    </row>
    <row r="961" spans="1:14" x14ac:dyDescent="0.2">
      <c r="A961" s="5">
        <v>42964</v>
      </c>
      <c r="B961" s="6">
        <v>3433.5386394695233</v>
      </c>
      <c r="C961" s="6">
        <v>3789.3219503382579</v>
      </c>
      <c r="D961" s="6">
        <v>3092.0061038468161</v>
      </c>
      <c r="E961" s="6">
        <v>3388.5677303830021</v>
      </c>
      <c r="H961" t="str">
        <f t="shared" si="98"/>
        <v>BUY</v>
      </c>
      <c r="I961">
        <f t="shared" si="99"/>
        <v>1</v>
      </c>
      <c r="J961" t="str">
        <f t="shared" si="100"/>
        <v>NA</v>
      </c>
      <c r="K961" s="8">
        <f t="shared" si="101"/>
        <v>3345.4690649014865</v>
      </c>
      <c r="L961" s="9">
        <f t="shared" si="102"/>
        <v>0</v>
      </c>
      <c r="M961">
        <f t="shared" si="103"/>
        <v>0</v>
      </c>
      <c r="N961">
        <f t="shared" si="104"/>
        <v>0</v>
      </c>
    </row>
    <row r="962" spans="1:14" x14ac:dyDescent="0.2">
      <c r="A962" s="5">
        <v>42965</v>
      </c>
      <c r="B962" s="6">
        <v>3433.1562341787794</v>
      </c>
      <c r="C962" s="6">
        <v>3770.1576558838128</v>
      </c>
      <c r="D962" s="6">
        <v>3073.5703335166636</v>
      </c>
      <c r="E962" s="6">
        <v>3475.9192821525999</v>
      </c>
      <c r="H962" t="str">
        <f t="shared" si="98"/>
        <v>BUY</v>
      </c>
      <c r="I962">
        <f t="shared" si="99"/>
        <v>1</v>
      </c>
      <c r="J962" t="str">
        <f t="shared" si="100"/>
        <v>NA</v>
      </c>
      <c r="K962" s="8">
        <f t="shared" si="101"/>
        <v>3345.4690649014865</v>
      </c>
      <c r="L962" s="9">
        <f t="shared" si="102"/>
        <v>0</v>
      </c>
      <c r="M962">
        <f t="shared" si="103"/>
        <v>0</v>
      </c>
      <c r="N962">
        <f t="shared" si="104"/>
        <v>0</v>
      </c>
    </row>
    <row r="963" spans="1:14" x14ac:dyDescent="0.2">
      <c r="A963" s="5">
        <v>42966</v>
      </c>
      <c r="B963" s="6">
        <v>3437.0351313186429</v>
      </c>
      <c r="C963" s="6">
        <v>3801.6521328919571</v>
      </c>
      <c r="D963" s="6">
        <v>3070.229645879971</v>
      </c>
      <c r="E963" s="6">
        <v>3462.4603555576168</v>
      </c>
      <c r="H963" t="str">
        <f t="shared" si="98"/>
        <v>NA</v>
      </c>
      <c r="I963">
        <f t="shared" si="99"/>
        <v>1</v>
      </c>
      <c r="J963" t="str">
        <f t="shared" si="100"/>
        <v>NA</v>
      </c>
      <c r="K963" s="8">
        <f t="shared" si="101"/>
        <v>3345.4690649014865</v>
      </c>
      <c r="L963" s="9">
        <f t="shared" si="102"/>
        <v>0</v>
      </c>
      <c r="M963">
        <f t="shared" si="103"/>
        <v>0</v>
      </c>
      <c r="N963">
        <f t="shared" si="104"/>
        <v>0</v>
      </c>
    </row>
    <row r="964" spans="1:14" x14ac:dyDescent="0.2">
      <c r="A964" s="5">
        <v>42967</v>
      </c>
      <c r="B964" s="6">
        <v>3638.0438187948916</v>
      </c>
      <c r="C964" s="6">
        <v>4027.136488867081</v>
      </c>
      <c r="D964" s="6">
        <v>3282.3531138155363</v>
      </c>
      <c r="E964" s="6">
        <v>3698.9285188452004</v>
      </c>
      <c r="H964" t="str">
        <f t="shared" si="98"/>
        <v>BUY</v>
      </c>
      <c r="I964">
        <f t="shared" si="99"/>
        <v>1</v>
      </c>
      <c r="J964" t="str">
        <f t="shared" si="100"/>
        <v>NA</v>
      </c>
      <c r="K964" s="8">
        <f t="shared" si="101"/>
        <v>3345.4690649014865</v>
      </c>
      <c r="L964" s="9">
        <f t="shared" si="102"/>
        <v>0</v>
      </c>
      <c r="M964">
        <f t="shared" si="103"/>
        <v>0</v>
      </c>
      <c r="N964">
        <f t="shared" si="104"/>
        <v>0</v>
      </c>
    </row>
    <row r="965" spans="1:14" x14ac:dyDescent="0.2">
      <c r="A965" s="5">
        <v>42968</v>
      </c>
      <c r="B965" s="6">
        <v>3661.8391677580944</v>
      </c>
      <c r="C965" s="6">
        <v>4001.5387871859857</v>
      </c>
      <c r="D965" s="6">
        <v>3368.9098571498716</v>
      </c>
      <c r="E965" s="6">
        <v>3663.2967234338926</v>
      </c>
      <c r="H965" t="str">
        <f t="shared" si="98"/>
        <v>NA</v>
      </c>
      <c r="I965">
        <f t="shared" si="99"/>
        <v>1</v>
      </c>
      <c r="J965" t="str">
        <f t="shared" si="100"/>
        <v>NA</v>
      </c>
      <c r="K965" s="8">
        <f t="shared" si="101"/>
        <v>3345.4690649014865</v>
      </c>
      <c r="L965" s="9">
        <f t="shared" si="102"/>
        <v>0</v>
      </c>
      <c r="M965">
        <f t="shared" si="103"/>
        <v>0</v>
      </c>
      <c r="N965">
        <f t="shared" si="104"/>
        <v>0</v>
      </c>
    </row>
    <row r="966" spans="1:14" x14ac:dyDescent="0.2">
      <c r="A966" s="5">
        <v>42969</v>
      </c>
      <c r="B966" s="6">
        <v>3745.6334013785545</v>
      </c>
      <c r="C966" s="6">
        <v>4133.5330951039359</v>
      </c>
      <c r="D966" s="6">
        <v>3353.6224422463288</v>
      </c>
      <c r="E966" s="6">
        <v>3769.7063951871651</v>
      </c>
      <c r="H966" t="str">
        <f t="shared" si="98"/>
        <v>BUY</v>
      </c>
      <c r="I966">
        <f t="shared" si="99"/>
        <v>1</v>
      </c>
      <c r="J966" t="str">
        <f t="shared" si="100"/>
        <v>NA</v>
      </c>
      <c r="K966" s="8">
        <f t="shared" si="101"/>
        <v>3345.4690649014865</v>
      </c>
      <c r="L966" s="9">
        <f t="shared" si="102"/>
        <v>0</v>
      </c>
      <c r="M966">
        <f t="shared" si="103"/>
        <v>0</v>
      </c>
      <c r="N966">
        <f t="shared" si="104"/>
        <v>0</v>
      </c>
    </row>
    <row r="967" spans="1:14" x14ac:dyDescent="0.2">
      <c r="A967" s="5">
        <v>42970</v>
      </c>
      <c r="B967" s="6">
        <v>3822.1861921907152</v>
      </c>
      <c r="C967" s="6">
        <v>4221.212156058521</v>
      </c>
      <c r="D967" s="6">
        <v>3394.5210349904351</v>
      </c>
      <c r="E967" s="6">
        <v>3829.510771766275</v>
      </c>
      <c r="H967" t="str">
        <f t="shared" si="98"/>
        <v>BUY</v>
      </c>
      <c r="I967">
        <f t="shared" si="99"/>
        <v>1</v>
      </c>
      <c r="J967" t="str">
        <f t="shared" si="100"/>
        <v>NA</v>
      </c>
      <c r="K967" s="8">
        <f t="shared" si="101"/>
        <v>3345.4690649014865</v>
      </c>
      <c r="L967" s="9">
        <f t="shared" si="102"/>
        <v>0</v>
      </c>
      <c r="M967">
        <f t="shared" si="103"/>
        <v>0</v>
      </c>
      <c r="N967">
        <f t="shared" si="104"/>
        <v>0</v>
      </c>
    </row>
    <row r="968" spans="1:14" x14ac:dyDescent="0.2">
      <c r="A968" s="5">
        <v>42971</v>
      </c>
      <c r="B968" s="6">
        <v>3791.4276812082403</v>
      </c>
      <c r="C968" s="6">
        <v>4136.8905670585818</v>
      </c>
      <c r="D968" s="6">
        <v>3422.1510893428504</v>
      </c>
      <c r="E968" s="6">
        <v>3870.0855188312835</v>
      </c>
      <c r="H968" t="str">
        <f t="shared" ref="H968:H1031" si="105">IF(E968&gt;MAX(E963:E967),"BUY",IF(E968&lt;MIN(E963:E967),"SELL","NA"))</f>
        <v>BUY</v>
      </c>
      <c r="I968">
        <f t="shared" ref="I968:I1031" si="106">IF(H968="BUY",1,IF(H968="SELL",-1,I967))</f>
        <v>1</v>
      </c>
      <c r="J968" t="str">
        <f t="shared" ref="J968:J1031" si="107">IF(I968&lt;&gt;I967,IF(I968=1,"BUY","SELL"),"NA")</f>
        <v>NA</v>
      </c>
      <c r="K968" s="8">
        <f t="shared" ref="K968:K1031" si="108">IF(J968&lt;&gt;"NA",E968,K967)</f>
        <v>3345.4690649014865</v>
      </c>
      <c r="L968" s="9">
        <f t="shared" si="102"/>
        <v>0</v>
      </c>
      <c r="M968">
        <f t="shared" si="103"/>
        <v>0</v>
      </c>
      <c r="N968">
        <f t="shared" si="104"/>
        <v>0</v>
      </c>
    </row>
    <row r="969" spans="1:14" x14ac:dyDescent="0.2">
      <c r="A969" s="5">
        <v>42972</v>
      </c>
      <c r="B969" s="6">
        <v>3811.5193842184672</v>
      </c>
      <c r="C969" s="6">
        <v>4229.504040168732</v>
      </c>
      <c r="D969" s="6">
        <v>3400.3831090534363</v>
      </c>
      <c r="E969" s="6">
        <v>3919.9337531011802</v>
      </c>
      <c r="H969" t="str">
        <f t="shared" si="105"/>
        <v>BUY</v>
      </c>
      <c r="I969">
        <f t="shared" si="106"/>
        <v>1</v>
      </c>
      <c r="J969" t="str">
        <f t="shared" si="107"/>
        <v>NA</v>
      </c>
      <c r="K969" s="8">
        <f t="shared" si="108"/>
        <v>3345.4690649014865</v>
      </c>
      <c r="L969" s="9">
        <f t="shared" si="102"/>
        <v>0</v>
      </c>
      <c r="M969">
        <f t="shared" si="103"/>
        <v>0</v>
      </c>
      <c r="N969">
        <f t="shared" si="104"/>
        <v>0</v>
      </c>
    </row>
    <row r="970" spans="1:14" x14ac:dyDescent="0.2">
      <c r="A970" s="5">
        <v>42973</v>
      </c>
      <c r="B970" s="6">
        <v>3872.7501911615773</v>
      </c>
      <c r="C970" s="6">
        <v>4261.9990475401328</v>
      </c>
      <c r="D970" s="6">
        <v>3537.1520400186323</v>
      </c>
      <c r="E970" s="6">
        <v>3880.5663440601415</v>
      </c>
      <c r="H970" t="str">
        <f t="shared" si="105"/>
        <v>NA</v>
      </c>
      <c r="I970">
        <f t="shared" si="106"/>
        <v>1</v>
      </c>
      <c r="J970" t="str">
        <f t="shared" si="107"/>
        <v>NA</v>
      </c>
      <c r="K970" s="8">
        <f t="shared" si="108"/>
        <v>3345.4690649014865</v>
      </c>
      <c r="L970" s="9">
        <f t="shared" si="102"/>
        <v>0</v>
      </c>
      <c r="M970">
        <f t="shared" si="103"/>
        <v>0</v>
      </c>
      <c r="N970">
        <f t="shared" si="104"/>
        <v>0</v>
      </c>
    </row>
    <row r="971" spans="1:14" x14ac:dyDescent="0.2">
      <c r="A971" s="5">
        <v>42974</v>
      </c>
      <c r="B971" s="6">
        <v>3888.1627483644261</v>
      </c>
      <c r="C971" s="6">
        <v>4283.6148905276041</v>
      </c>
      <c r="D971" s="6">
        <v>3516.0986385436886</v>
      </c>
      <c r="E971" s="6">
        <v>3974.397336721001</v>
      </c>
      <c r="H971" t="str">
        <f t="shared" si="105"/>
        <v>BUY</v>
      </c>
      <c r="I971">
        <f t="shared" si="106"/>
        <v>1</v>
      </c>
      <c r="J971" t="str">
        <f t="shared" si="107"/>
        <v>NA</v>
      </c>
      <c r="K971" s="8">
        <f t="shared" si="108"/>
        <v>3345.4690649014865</v>
      </c>
      <c r="L971" s="9">
        <f t="shared" si="102"/>
        <v>0</v>
      </c>
      <c r="M971">
        <f t="shared" si="103"/>
        <v>0</v>
      </c>
      <c r="N971">
        <f t="shared" si="104"/>
        <v>0</v>
      </c>
    </row>
    <row r="972" spans="1:14" x14ac:dyDescent="0.2">
      <c r="A972" s="5">
        <v>42975</v>
      </c>
      <c r="B972" s="6">
        <v>3995.1977973020839</v>
      </c>
      <c r="C972" s="6">
        <v>4453.0647219351358</v>
      </c>
      <c r="D972" s="6">
        <v>3605.9623681908406</v>
      </c>
      <c r="E972" s="6">
        <v>3996.2877896462069</v>
      </c>
      <c r="H972" t="str">
        <f t="shared" si="105"/>
        <v>BUY</v>
      </c>
      <c r="I972">
        <f t="shared" si="106"/>
        <v>1</v>
      </c>
      <c r="J972" t="str">
        <f t="shared" si="107"/>
        <v>NA</v>
      </c>
      <c r="K972" s="8">
        <f t="shared" si="108"/>
        <v>3345.4690649014865</v>
      </c>
      <c r="L972" s="9">
        <f t="shared" si="102"/>
        <v>0</v>
      </c>
      <c r="M972">
        <f t="shared" si="103"/>
        <v>0</v>
      </c>
      <c r="N972">
        <f t="shared" si="104"/>
        <v>0</v>
      </c>
    </row>
    <row r="973" spans="1:14" x14ac:dyDescent="0.2">
      <c r="A973" s="5">
        <v>42976</v>
      </c>
      <c r="B973" s="6">
        <v>3909.4135234164823</v>
      </c>
      <c r="C973" s="6">
        <v>4324.7595954760545</v>
      </c>
      <c r="D973" s="6">
        <v>3614.8890480673203</v>
      </c>
      <c r="E973" s="6">
        <v>3967.2450954495039</v>
      </c>
      <c r="H973" t="str">
        <f t="shared" si="105"/>
        <v>NA</v>
      </c>
      <c r="I973">
        <f t="shared" si="106"/>
        <v>1</v>
      </c>
      <c r="J973" t="str">
        <f t="shared" si="107"/>
        <v>NA</v>
      </c>
      <c r="K973" s="8">
        <f t="shared" si="108"/>
        <v>3345.4690649014865</v>
      </c>
      <c r="L973" s="9">
        <f t="shared" si="102"/>
        <v>0</v>
      </c>
      <c r="M973">
        <f t="shared" si="103"/>
        <v>0</v>
      </c>
      <c r="N973">
        <f t="shared" si="104"/>
        <v>0</v>
      </c>
    </row>
    <row r="974" spans="1:14" x14ac:dyDescent="0.2">
      <c r="A974" s="5">
        <v>42977</v>
      </c>
      <c r="B974" s="6">
        <v>3956.913170189729</v>
      </c>
      <c r="C974" s="6">
        <v>4364.8342022829775</v>
      </c>
      <c r="D974" s="6">
        <v>3607.0976224183291</v>
      </c>
      <c r="E974" s="6">
        <v>3896.1833670171454</v>
      </c>
      <c r="H974" t="str">
        <f t="shared" si="105"/>
        <v>NA</v>
      </c>
      <c r="I974">
        <f t="shared" si="106"/>
        <v>1</v>
      </c>
      <c r="J974" t="str">
        <f t="shared" si="107"/>
        <v>NA</v>
      </c>
      <c r="K974" s="8">
        <f t="shared" si="108"/>
        <v>3345.4690649014865</v>
      </c>
      <c r="L974" s="9">
        <f t="shared" si="102"/>
        <v>0</v>
      </c>
      <c r="M974">
        <f t="shared" si="103"/>
        <v>0</v>
      </c>
      <c r="N974">
        <f t="shared" si="104"/>
        <v>0</v>
      </c>
    </row>
    <row r="975" spans="1:14" x14ac:dyDescent="0.2">
      <c r="A975" s="5">
        <v>42978</v>
      </c>
      <c r="B975" s="6">
        <v>4014.536697171513</v>
      </c>
      <c r="C975" s="6">
        <v>4405.335567608071</v>
      </c>
      <c r="D975" s="6">
        <v>3591.1860396202278</v>
      </c>
      <c r="E975" s="6">
        <v>4045.0852721483971</v>
      </c>
      <c r="H975" t="str">
        <f t="shared" si="105"/>
        <v>BUY</v>
      </c>
      <c r="I975">
        <f t="shared" si="106"/>
        <v>1</v>
      </c>
      <c r="J975" t="str">
        <f t="shared" si="107"/>
        <v>NA</v>
      </c>
      <c r="K975" s="8">
        <f t="shared" si="108"/>
        <v>3345.4690649014865</v>
      </c>
      <c r="L975" s="9">
        <f t="shared" si="102"/>
        <v>0</v>
      </c>
      <c r="M975">
        <f t="shared" si="103"/>
        <v>0</v>
      </c>
      <c r="N975">
        <f t="shared" si="104"/>
        <v>0</v>
      </c>
    </row>
    <row r="976" spans="1:14" x14ac:dyDescent="0.2">
      <c r="A976" s="5">
        <v>42979</v>
      </c>
      <c r="B976" s="6">
        <v>4075.6511918994115</v>
      </c>
      <c r="C976" s="6">
        <v>4477.3257939735249</v>
      </c>
      <c r="D976" s="6">
        <v>3675.517335732593</v>
      </c>
      <c r="E976" s="6">
        <v>4166.2533854869789</v>
      </c>
      <c r="H976" t="str">
        <f t="shared" si="105"/>
        <v>BUY</v>
      </c>
      <c r="I976">
        <f t="shared" si="106"/>
        <v>1</v>
      </c>
      <c r="J976" t="str">
        <f t="shared" si="107"/>
        <v>NA</v>
      </c>
      <c r="K976" s="8">
        <f t="shared" si="108"/>
        <v>3345.4690649014865</v>
      </c>
      <c r="L976" s="9">
        <f t="shared" si="102"/>
        <v>0</v>
      </c>
      <c r="M976">
        <f t="shared" si="103"/>
        <v>0</v>
      </c>
      <c r="N976">
        <f t="shared" si="104"/>
        <v>0</v>
      </c>
    </row>
    <row r="977" spans="1:14" x14ac:dyDescent="0.2">
      <c r="A977" s="5">
        <v>42980</v>
      </c>
      <c r="B977" s="6">
        <v>4091.0262432230734</v>
      </c>
      <c r="C977" s="6">
        <v>4529.4511194747756</v>
      </c>
      <c r="D977" s="6">
        <v>3640.8130976023467</v>
      </c>
      <c r="E977" s="6">
        <v>4015.3900771695107</v>
      </c>
      <c r="H977" t="str">
        <f t="shared" si="105"/>
        <v>NA</v>
      </c>
      <c r="I977">
        <f t="shared" si="106"/>
        <v>1</v>
      </c>
      <c r="J977" t="str">
        <f t="shared" si="107"/>
        <v>NA</v>
      </c>
      <c r="K977" s="8">
        <f t="shared" si="108"/>
        <v>3345.4690649014865</v>
      </c>
      <c r="L977" s="9">
        <f t="shared" si="102"/>
        <v>0</v>
      </c>
      <c r="M977">
        <f t="shared" si="103"/>
        <v>0</v>
      </c>
      <c r="N977">
        <f t="shared" si="104"/>
        <v>0</v>
      </c>
    </row>
    <row r="978" spans="1:14" x14ac:dyDescent="0.2">
      <c r="A978" s="5">
        <v>42981</v>
      </c>
      <c r="B978" s="6">
        <v>4150.1512589734057</v>
      </c>
      <c r="C978" s="6">
        <v>4545.122011619922</v>
      </c>
      <c r="D978" s="6">
        <v>3733.579381104119</v>
      </c>
      <c r="E978" s="6">
        <v>4209.3315906746038</v>
      </c>
      <c r="H978" t="str">
        <f t="shared" si="105"/>
        <v>BUY</v>
      </c>
      <c r="I978">
        <f t="shared" si="106"/>
        <v>1</v>
      </c>
      <c r="J978" t="str">
        <f t="shared" si="107"/>
        <v>NA</v>
      </c>
      <c r="K978" s="8">
        <f t="shared" si="108"/>
        <v>3345.4690649014865</v>
      </c>
      <c r="L978" s="9">
        <f t="shared" si="102"/>
        <v>0</v>
      </c>
      <c r="M978">
        <f t="shared" si="103"/>
        <v>0</v>
      </c>
      <c r="N978">
        <f t="shared" si="104"/>
        <v>0</v>
      </c>
    </row>
    <row r="979" spans="1:14" x14ac:dyDescent="0.2">
      <c r="A979" s="5">
        <v>42982</v>
      </c>
      <c r="B979" s="6">
        <v>4202.4874578039398</v>
      </c>
      <c r="C979" s="6">
        <v>4616.8599525512418</v>
      </c>
      <c r="D979" s="6">
        <v>3739.3871009093805</v>
      </c>
      <c r="E979" s="6">
        <v>4135.8293318306578</v>
      </c>
      <c r="H979" t="str">
        <f t="shared" si="105"/>
        <v>NA</v>
      </c>
      <c r="I979">
        <f t="shared" si="106"/>
        <v>1</v>
      </c>
      <c r="J979" t="str">
        <f t="shared" si="107"/>
        <v>NA</v>
      </c>
      <c r="K979" s="8">
        <f t="shared" si="108"/>
        <v>3345.4690649014865</v>
      </c>
      <c r="L979" s="9">
        <f t="shared" si="102"/>
        <v>0</v>
      </c>
      <c r="M979">
        <f t="shared" si="103"/>
        <v>0</v>
      </c>
      <c r="N979">
        <f t="shared" si="104"/>
        <v>0</v>
      </c>
    </row>
    <row r="980" spans="1:14" x14ac:dyDescent="0.2">
      <c r="A980" s="5">
        <v>42983</v>
      </c>
      <c r="B980" s="6">
        <v>4116.6505854536208</v>
      </c>
      <c r="C980" s="6">
        <v>4532.3457058535969</v>
      </c>
      <c r="D980" s="6">
        <v>3690.4839654710831</v>
      </c>
      <c r="E980" s="6">
        <v>4150.9967321701261</v>
      </c>
      <c r="H980" t="str">
        <f t="shared" si="105"/>
        <v>NA</v>
      </c>
      <c r="I980">
        <f t="shared" si="106"/>
        <v>1</v>
      </c>
      <c r="J980" t="str">
        <f t="shared" si="107"/>
        <v>NA</v>
      </c>
      <c r="K980" s="8">
        <f t="shared" si="108"/>
        <v>3345.4690649014865</v>
      </c>
      <c r="L980" s="9">
        <f t="shared" si="102"/>
        <v>0</v>
      </c>
      <c r="M980">
        <f t="shared" si="103"/>
        <v>0</v>
      </c>
      <c r="N980">
        <f t="shared" si="104"/>
        <v>0</v>
      </c>
    </row>
    <row r="981" spans="1:14" x14ac:dyDescent="0.2">
      <c r="A981" s="5">
        <v>42984</v>
      </c>
      <c r="B981" s="6">
        <v>3999.669287302881</v>
      </c>
      <c r="C981" s="6">
        <v>4419.3048161840707</v>
      </c>
      <c r="D981" s="6">
        <v>3642.1589010293674</v>
      </c>
      <c r="E981" s="6">
        <v>4050.7311946080999</v>
      </c>
      <c r="H981" t="str">
        <f t="shared" si="105"/>
        <v>NA</v>
      </c>
      <c r="I981">
        <f t="shared" si="106"/>
        <v>1</v>
      </c>
      <c r="J981" t="str">
        <f t="shared" si="107"/>
        <v>NA</v>
      </c>
      <c r="K981" s="8">
        <f t="shared" si="108"/>
        <v>3345.4690649014865</v>
      </c>
      <c r="L981" s="9">
        <f t="shared" si="102"/>
        <v>0</v>
      </c>
      <c r="M981">
        <f t="shared" si="103"/>
        <v>0</v>
      </c>
      <c r="N981">
        <f t="shared" si="104"/>
        <v>0</v>
      </c>
    </row>
    <row r="982" spans="1:14" x14ac:dyDescent="0.2">
      <c r="A982" s="5">
        <v>42985</v>
      </c>
      <c r="B982" s="6">
        <v>4066.155917207886</v>
      </c>
      <c r="C982" s="6">
        <v>4470.9892922328754</v>
      </c>
      <c r="D982" s="6">
        <v>3629.7062782566095</v>
      </c>
      <c r="E982" s="6">
        <v>4028.6144228351782</v>
      </c>
      <c r="H982" t="str">
        <f t="shared" si="105"/>
        <v>NA</v>
      </c>
      <c r="I982">
        <f t="shared" si="106"/>
        <v>1</v>
      </c>
      <c r="J982" t="str">
        <f t="shared" si="107"/>
        <v>NA</v>
      </c>
      <c r="K982" s="8">
        <f t="shared" si="108"/>
        <v>3345.4690649014865</v>
      </c>
      <c r="L982" s="9">
        <f t="shared" si="102"/>
        <v>0</v>
      </c>
      <c r="M982">
        <f t="shared" si="103"/>
        <v>0</v>
      </c>
      <c r="N982">
        <f t="shared" si="104"/>
        <v>0</v>
      </c>
    </row>
    <row r="983" spans="1:14" x14ac:dyDescent="0.2">
      <c r="A983" s="5">
        <v>42986</v>
      </c>
      <c r="B983" s="6">
        <v>4018.9831067817863</v>
      </c>
      <c r="C983" s="6">
        <v>4367.1918764721513</v>
      </c>
      <c r="D983" s="6">
        <v>3571.7006296975819</v>
      </c>
      <c r="E983" s="6">
        <v>4049.1516968040692</v>
      </c>
      <c r="H983" t="str">
        <f t="shared" si="105"/>
        <v>NA</v>
      </c>
      <c r="I983">
        <f t="shared" si="106"/>
        <v>1</v>
      </c>
      <c r="J983" t="str">
        <f t="shared" si="107"/>
        <v>NA</v>
      </c>
      <c r="K983" s="8">
        <f t="shared" si="108"/>
        <v>3345.4690649014865</v>
      </c>
      <c r="L983" s="9">
        <f t="shared" si="102"/>
        <v>0</v>
      </c>
      <c r="M983">
        <f t="shared" si="103"/>
        <v>0</v>
      </c>
      <c r="N983">
        <f t="shared" si="104"/>
        <v>0</v>
      </c>
    </row>
    <row r="984" spans="1:14" x14ac:dyDescent="0.2">
      <c r="A984" s="5">
        <v>42987</v>
      </c>
      <c r="B984" s="6">
        <v>4022.4984066979996</v>
      </c>
      <c r="C984" s="6">
        <v>4495.0844837543409</v>
      </c>
      <c r="D984" s="6">
        <v>3666.4140737811513</v>
      </c>
      <c r="E984" s="6">
        <v>4117.7470869440131</v>
      </c>
      <c r="H984" t="str">
        <f t="shared" si="105"/>
        <v>NA</v>
      </c>
      <c r="I984">
        <f t="shared" si="106"/>
        <v>1</v>
      </c>
      <c r="J984" t="str">
        <f t="shared" si="107"/>
        <v>NA</v>
      </c>
      <c r="K984" s="8">
        <f t="shared" si="108"/>
        <v>3345.4690649014865</v>
      </c>
      <c r="L984" s="9">
        <f t="shared" si="102"/>
        <v>0</v>
      </c>
      <c r="M984">
        <f t="shared" si="103"/>
        <v>0</v>
      </c>
      <c r="N984">
        <f t="shared" si="104"/>
        <v>0</v>
      </c>
    </row>
    <row r="985" spans="1:14" x14ac:dyDescent="0.2">
      <c r="A985" s="5">
        <v>42988</v>
      </c>
      <c r="B985" s="6">
        <v>4063.4120671240075</v>
      </c>
      <c r="C985" s="6">
        <v>4456.1991712155477</v>
      </c>
      <c r="D985" s="6">
        <v>3713.185961492507</v>
      </c>
      <c r="E985" s="6">
        <v>4150.4255011649439</v>
      </c>
      <c r="H985" t="str">
        <f t="shared" si="105"/>
        <v>NA</v>
      </c>
      <c r="I985">
        <f t="shared" si="106"/>
        <v>1</v>
      </c>
      <c r="J985" t="str">
        <f t="shared" si="107"/>
        <v>NA</v>
      </c>
      <c r="K985" s="8">
        <f t="shared" si="108"/>
        <v>3345.4690649014865</v>
      </c>
      <c r="L985" s="9">
        <f t="shared" si="102"/>
        <v>0</v>
      </c>
      <c r="M985">
        <f t="shared" si="103"/>
        <v>0</v>
      </c>
      <c r="N985">
        <f t="shared" si="104"/>
        <v>0</v>
      </c>
    </row>
    <row r="986" spans="1:14" x14ac:dyDescent="0.2">
      <c r="A986" s="5">
        <v>42989</v>
      </c>
      <c r="B986" s="6">
        <v>4152.8746286043997</v>
      </c>
      <c r="C986" s="6">
        <v>4554.1246068220116</v>
      </c>
      <c r="D986" s="6">
        <v>3781.2782289203824</v>
      </c>
      <c r="E986" s="6">
        <v>4304.8493792030649</v>
      </c>
      <c r="H986" t="str">
        <f t="shared" si="105"/>
        <v>BUY</v>
      </c>
      <c r="I986">
        <f t="shared" si="106"/>
        <v>1</v>
      </c>
      <c r="J986" t="str">
        <f t="shared" si="107"/>
        <v>NA</v>
      </c>
      <c r="K986" s="8">
        <f t="shared" si="108"/>
        <v>3345.4690649014865</v>
      </c>
      <c r="L986" s="9">
        <f t="shared" ref="L986:L1049" si="109">IF(J986="SELL",(K986-K985)/K985,(K985-K986)/K985)</f>
        <v>0</v>
      </c>
      <c r="M986">
        <f t="shared" ref="M986:M1049" si="110">IF(L986&gt;0,1,0)</f>
        <v>0</v>
      </c>
      <c r="N986">
        <f t="shared" ref="N986:N1049" si="111">IF(L986&lt;0,1,0)</f>
        <v>0</v>
      </c>
    </row>
    <row r="987" spans="1:14" x14ac:dyDescent="0.2">
      <c r="A987" s="5">
        <v>42990</v>
      </c>
      <c r="B987" s="6">
        <v>4166.1642129884667</v>
      </c>
      <c r="C987" s="6">
        <v>4586.3509098636305</v>
      </c>
      <c r="D987" s="6">
        <v>3784.942448192608</v>
      </c>
      <c r="E987" s="6">
        <v>4242.5731017384542</v>
      </c>
      <c r="H987" t="str">
        <f t="shared" si="105"/>
        <v>NA</v>
      </c>
      <c r="I987">
        <f t="shared" si="106"/>
        <v>1</v>
      </c>
      <c r="J987" t="str">
        <f t="shared" si="107"/>
        <v>NA</v>
      </c>
      <c r="K987" s="8">
        <f t="shared" si="108"/>
        <v>3345.4690649014865</v>
      </c>
      <c r="L987" s="9">
        <f t="shared" si="109"/>
        <v>0</v>
      </c>
      <c r="M987">
        <f t="shared" si="110"/>
        <v>0</v>
      </c>
      <c r="N987">
        <f t="shared" si="111"/>
        <v>0</v>
      </c>
    </row>
    <row r="988" spans="1:14" x14ac:dyDescent="0.2">
      <c r="A988" s="5">
        <v>42991</v>
      </c>
      <c r="B988" s="6">
        <v>4114.7242837155718</v>
      </c>
      <c r="C988" s="6">
        <v>4606.4073066705605</v>
      </c>
      <c r="D988" s="6">
        <v>3635.6912907695601</v>
      </c>
      <c r="E988" s="6">
        <v>4118.7472271967326</v>
      </c>
      <c r="H988" t="str">
        <f t="shared" si="105"/>
        <v>NA</v>
      </c>
      <c r="I988">
        <f t="shared" si="106"/>
        <v>1</v>
      </c>
      <c r="J988" t="str">
        <f t="shared" si="107"/>
        <v>NA</v>
      </c>
      <c r="K988" s="8">
        <f t="shared" si="108"/>
        <v>3345.4690649014865</v>
      </c>
      <c r="L988" s="9">
        <f t="shared" si="109"/>
        <v>0</v>
      </c>
      <c r="M988">
        <f t="shared" si="110"/>
        <v>0</v>
      </c>
      <c r="N988">
        <f t="shared" si="111"/>
        <v>0</v>
      </c>
    </row>
    <row r="989" spans="1:14" x14ac:dyDescent="0.2">
      <c r="A989" s="5">
        <v>42992</v>
      </c>
      <c r="B989" s="6">
        <v>4186.4702716071488</v>
      </c>
      <c r="C989" s="6">
        <v>4520.7237508281269</v>
      </c>
      <c r="D989" s="6">
        <v>3768.0214302005793</v>
      </c>
      <c r="E989" s="6">
        <v>4165.0149739106591</v>
      </c>
      <c r="H989" t="str">
        <f t="shared" si="105"/>
        <v>NA</v>
      </c>
      <c r="I989">
        <f t="shared" si="106"/>
        <v>1</v>
      </c>
      <c r="J989" t="str">
        <f t="shared" si="107"/>
        <v>NA</v>
      </c>
      <c r="K989" s="8">
        <f t="shared" si="108"/>
        <v>3345.4690649014865</v>
      </c>
      <c r="L989" s="9">
        <f t="shared" si="109"/>
        <v>0</v>
      </c>
      <c r="M989">
        <f t="shared" si="110"/>
        <v>0</v>
      </c>
      <c r="N989">
        <f t="shared" si="111"/>
        <v>0</v>
      </c>
    </row>
    <row r="990" spans="1:14" x14ac:dyDescent="0.2">
      <c r="A990" s="5">
        <v>42993</v>
      </c>
      <c r="B990" s="6">
        <v>4218.6397156462817</v>
      </c>
      <c r="C990" s="6">
        <v>4617.9719216828389</v>
      </c>
      <c r="D990" s="6">
        <v>3762.2304496071501</v>
      </c>
      <c r="E990" s="6">
        <v>4166.3598295323936</v>
      </c>
      <c r="H990" t="str">
        <f t="shared" si="105"/>
        <v>NA</v>
      </c>
      <c r="I990">
        <f t="shared" si="106"/>
        <v>1</v>
      </c>
      <c r="J990" t="str">
        <f t="shared" si="107"/>
        <v>NA</v>
      </c>
      <c r="K990" s="8">
        <f t="shared" si="108"/>
        <v>3345.4690649014865</v>
      </c>
      <c r="L990" s="9">
        <f t="shared" si="109"/>
        <v>0</v>
      </c>
      <c r="M990">
        <f t="shared" si="110"/>
        <v>0</v>
      </c>
      <c r="N990">
        <f t="shared" si="111"/>
        <v>0</v>
      </c>
    </row>
    <row r="991" spans="1:14" x14ac:dyDescent="0.2">
      <c r="A991" s="5">
        <v>42994</v>
      </c>
      <c r="B991" s="6">
        <v>4117.1523394173309</v>
      </c>
      <c r="C991" s="6">
        <v>4567.3052405396247</v>
      </c>
      <c r="D991" s="6">
        <v>3692.0071785314103</v>
      </c>
      <c r="E991" s="6">
        <v>4095.9125115879669</v>
      </c>
      <c r="H991" t="str">
        <f t="shared" si="105"/>
        <v>SELL</v>
      </c>
      <c r="I991">
        <f t="shared" si="106"/>
        <v>-1</v>
      </c>
      <c r="J991" t="str">
        <f t="shared" si="107"/>
        <v>SELL</v>
      </c>
      <c r="K991" s="8">
        <f t="shared" si="108"/>
        <v>4095.9125115879669</v>
      </c>
      <c r="L991" s="9">
        <f t="shared" si="109"/>
        <v>0.22431636106268363</v>
      </c>
      <c r="M991">
        <f t="shared" si="110"/>
        <v>1</v>
      </c>
      <c r="N991">
        <f t="shared" si="111"/>
        <v>0</v>
      </c>
    </row>
    <row r="992" spans="1:14" x14ac:dyDescent="0.2">
      <c r="A992" s="5">
        <v>42995</v>
      </c>
      <c r="B992" s="6">
        <v>4056.4770464023954</v>
      </c>
      <c r="C992" s="6">
        <v>4452.1885582343584</v>
      </c>
      <c r="D992" s="6">
        <v>3590.2562991843247</v>
      </c>
      <c r="E992" s="6">
        <v>4042.8385654429435</v>
      </c>
      <c r="H992" t="str">
        <f t="shared" si="105"/>
        <v>SELL</v>
      </c>
      <c r="I992">
        <f t="shared" si="106"/>
        <v>-1</v>
      </c>
      <c r="J992" t="str">
        <f t="shared" si="107"/>
        <v>NA</v>
      </c>
      <c r="K992" s="8">
        <f t="shared" si="108"/>
        <v>4095.9125115879669</v>
      </c>
      <c r="L992" s="9">
        <f t="shared" si="109"/>
        <v>0</v>
      </c>
      <c r="M992">
        <f t="shared" si="110"/>
        <v>0</v>
      </c>
      <c r="N992">
        <f t="shared" si="111"/>
        <v>0</v>
      </c>
    </row>
    <row r="993" spans="1:14" x14ac:dyDescent="0.2">
      <c r="A993" s="5">
        <v>42996</v>
      </c>
      <c r="B993" s="6">
        <v>3974.6048343283474</v>
      </c>
      <c r="C993" s="6">
        <v>4395.6508435543301</v>
      </c>
      <c r="D993" s="6">
        <v>3552.8104525656554</v>
      </c>
      <c r="E993" s="6">
        <v>4025.4550187412178</v>
      </c>
      <c r="H993" t="str">
        <f t="shared" si="105"/>
        <v>SELL</v>
      </c>
      <c r="I993">
        <f t="shared" si="106"/>
        <v>-1</v>
      </c>
      <c r="J993" t="str">
        <f t="shared" si="107"/>
        <v>NA</v>
      </c>
      <c r="K993" s="8">
        <f t="shared" si="108"/>
        <v>4095.9125115879669</v>
      </c>
      <c r="L993" s="9">
        <f t="shared" si="109"/>
        <v>0</v>
      </c>
      <c r="M993">
        <f t="shared" si="110"/>
        <v>0</v>
      </c>
      <c r="N993">
        <f t="shared" si="111"/>
        <v>0</v>
      </c>
    </row>
    <row r="994" spans="1:14" x14ac:dyDescent="0.2">
      <c r="A994" s="5">
        <v>42997</v>
      </c>
      <c r="B994" s="6">
        <v>3953.0803310546121</v>
      </c>
      <c r="C994" s="6">
        <v>4344.7842468381405</v>
      </c>
      <c r="D994" s="6">
        <v>3632.7236106335272</v>
      </c>
      <c r="E994" s="6">
        <v>3935.9847254196361</v>
      </c>
      <c r="H994" t="str">
        <f t="shared" si="105"/>
        <v>SELL</v>
      </c>
      <c r="I994">
        <f t="shared" si="106"/>
        <v>-1</v>
      </c>
      <c r="J994" t="str">
        <f t="shared" si="107"/>
        <v>NA</v>
      </c>
      <c r="K994" s="8">
        <f t="shared" si="108"/>
        <v>4095.9125115879669</v>
      </c>
      <c r="L994" s="9">
        <f t="shared" si="109"/>
        <v>0</v>
      </c>
      <c r="M994">
        <f t="shared" si="110"/>
        <v>0</v>
      </c>
      <c r="N994">
        <f t="shared" si="111"/>
        <v>0</v>
      </c>
    </row>
    <row r="995" spans="1:14" x14ac:dyDescent="0.2">
      <c r="A995" s="5">
        <v>42998</v>
      </c>
      <c r="B995" s="6">
        <v>3961.0093281719996</v>
      </c>
      <c r="C995" s="6">
        <v>4353.1098267963616</v>
      </c>
      <c r="D995" s="6">
        <v>3497.2707429494681</v>
      </c>
      <c r="E995" s="6">
        <v>3936.1635854332544</v>
      </c>
      <c r="H995" t="str">
        <f t="shared" si="105"/>
        <v>NA</v>
      </c>
      <c r="I995">
        <f t="shared" si="106"/>
        <v>-1</v>
      </c>
      <c r="J995" t="str">
        <f t="shared" si="107"/>
        <v>NA</v>
      </c>
      <c r="K995" s="8">
        <f t="shared" si="108"/>
        <v>4095.9125115879669</v>
      </c>
      <c r="L995" s="9">
        <f t="shared" si="109"/>
        <v>0</v>
      </c>
      <c r="M995">
        <f t="shared" si="110"/>
        <v>0</v>
      </c>
      <c r="N995">
        <f t="shared" si="111"/>
        <v>0</v>
      </c>
    </row>
    <row r="996" spans="1:14" x14ac:dyDescent="0.2">
      <c r="A996" s="5">
        <v>42999</v>
      </c>
      <c r="B996" s="6">
        <v>3947.5350116027935</v>
      </c>
      <c r="C996" s="6">
        <v>4383.0851086928951</v>
      </c>
      <c r="D996" s="6">
        <v>3503.1464459487761</v>
      </c>
      <c r="E996" s="6">
        <v>4011.1702169897212</v>
      </c>
      <c r="H996" t="str">
        <f t="shared" si="105"/>
        <v>NA</v>
      </c>
      <c r="I996">
        <f t="shared" si="106"/>
        <v>-1</v>
      </c>
      <c r="J996" t="str">
        <f t="shared" si="107"/>
        <v>NA</v>
      </c>
      <c r="K996" s="8">
        <f t="shared" si="108"/>
        <v>4095.9125115879669</v>
      </c>
      <c r="L996" s="9">
        <f t="shared" si="109"/>
        <v>0</v>
      </c>
      <c r="M996">
        <f t="shared" si="110"/>
        <v>0</v>
      </c>
      <c r="N996">
        <f t="shared" si="111"/>
        <v>0</v>
      </c>
    </row>
    <row r="997" spans="1:14" x14ac:dyDescent="0.2">
      <c r="A997" s="5">
        <v>43000</v>
      </c>
      <c r="B997" s="6">
        <v>3895.4337982831748</v>
      </c>
      <c r="C997" s="6">
        <v>4287.7834675156946</v>
      </c>
      <c r="D997" s="6">
        <v>3524.0304553965557</v>
      </c>
      <c r="E997" s="6">
        <v>3847.9000498706791</v>
      </c>
      <c r="H997" t="str">
        <f t="shared" si="105"/>
        <v>SELL</v>
      </c>
      <c r="I997">
        <f t="shared" si="106"/>
        <v>-1</v>
      </c>
      <c r="J997" t="str">
        <f t="shared" si="107"/>
        <v>NA</v>
      </c>
      <c r="K997" s="8">
        <f t="shared" si="108"/>
        <v>4095.9125115879669</v>
      </c>
      <c r="L997" s="9">
        <f t="shared" si="109"/>
        <v>0</v>
      </c>
      <c r="M997">
        <f t="shared" si="110"/>
        <v>0</v>
      </c>
      <c r="N997">
        <f t="shared" si="111"/>
        <v>0</v>
      </c>
    </row>
    <row r="998" spans="1:14" x14ac:dyDescent="0.2">
      <c r="A998" s="5">
        <v>43001</v>
      </c>
      <c r="B998" s="6">
        <v>3832.3390449699077</v>
      </c>
      <c r="C998" s="6">
        <v>4226.7070572832918</v>
      </c>
      <c r="D998" s="6">
        <v>3486.6154828533217</v>
      </c>
      <c r="E998" s="6">
        <v>3934.6356728315227</v>
      </c>
      <c r="H998" t="str">
        <f t="shared" si="105"/>
        <v>NA</v>
      </c>
      <c r="I998">
        <f t="shared" si="106"/>
        <v>-1</v>
      </c>
      <c r="J998" t="str">
        <f t="shared" si="107"/>
        <v>NA</v>
      </c>
      <c r="K998" s="8">
        <f t="shared" si="108"/>
        <v>4095.9125115879669</v>
      </c>
      <c r="L998" s="9">
        <f t="shared" si="109"/>
        <v>0</v>
      </c>
      <c r="M998">
        <f t="shared" si="110"/>
        <v>0</v>
      </c>
      <c r="N998">
        <f t="shared" si="111"/>
        <v>0</v>
      </c>
    </row>
    <row r="999" spans="1:14" x14ac:dyDescent="0.2">
      <c r="A999" s="5">
        <v>43002</v>
      </c>
      <c r="B999" s="6">
        <v>3905.5574596406004</v>
      </c>
      <c r="C999" s="6">
        <v>4344.2472462951655</v>
      </c>
      <c r="D999" s="6">
        <v>3548.6967893090568</v>
      </c>
      <c r="E999" s="6">
        <v>3964.999090644938</v>
      </c>
      <c r="H999" t="str">
        <f t="shared" si="105"/>
        <v>NA</v>
      </c>
      <c r="I999">
        <f t="shared" si="106"/>
        <v>-1</v>
      </c>
      <c r="J999" t="str">
        <f t="shared" si="107"/>
        <v>NA</v>
      </c>
      <c r="K999" s="8">
        <f t="shared" si="108"/>
        <v>4095.9125115879669</v>
      </c>
      <c r="L999" s="9">
        <f t="shared" si="109"/>
        <v>0</v>
      </c>
      <c r="M999">
        <f t="shared" si="110"/>
        <v>0</v>
      </c>
      <c r="N999">
        <f t="shared" si="111"/>
        <v>0</v>
      </c>
    </row>
    <row r="1000" spans="1:14" x14ac:dyDescent="0.2">
      <c r="A1000" s="5">
        <v>43003</v>
      </c>
      <c r="B1000" s="6">
        <v>3843.5161474601118</v>
      </c>
      <c r="C1000" s="6">
        <v>4228.5542492903305</v>
      </c>
      <c r="D1000" s="6">
        <v>3449.4112315912057</v>
      </c>
      <c r="E1000" s="6">
        <v>3898.3243001230207</v>
      </c>
      <c r="H1000" t="str">
        <f t="shared" si="105"/>
        <v>NA</v>
      </c>
      <c r="I1000">
        <f t="shared" si="106"/>
        <v>-1</v>
      </c>
      <c r="J1000" t="str">
        <f t="shared" si="107"/>
        <v>NA</v>
      </c>
      <c r="K1000" s="8">
        <f t="shared" si="108"/>
        <v>4095.9125115879669</v>
      </c>
      <c r="L1000" s="9">
        <f t="shared" si="109"/>
        <v>0</v>
      </c>
      <c r="M1000">
        <f t="shared" si="110"/>
        <v>0</v>
      </c>
      <c r="N1000">
        <f t="shared" si="111"/>
        <v>0</v>
      </c>
    </row>
    <row r="1001" spans="1:14" x14ac:dyDescent="0.2">
      <c r="A1001" s="5">
        <v>43004</v>
      </c>
      <c r="B1001" s="6">
        <v>3723.2313573756987</v>
      </c>
      <c r="C1001" s="6">
        <v>4071.4132432055289</v>
      </c>
      <c r="D1001" s="6">
        <v>3288.4811184635309</v>
      </c>
      <c r="E1001" s="6">
        <v>3803.2694171116232</v>
      </c>
      <c r="H1001" t="str">
        <f t="shared" si="105"/>
        <v>SELL</v>
      </c>
      <c r="I1001">
        <f t="shared" si="106"/>
        <v>-1</v>
      </c>
      <c r="J1001" t="str">
        <f t="shared" si="107"/>
        <v>NA</v>
      </c>
      <c r="K1001" s="8">
        <f t="shared" si="108"/>
        <v>4095.9125115879669</v>
      </c>
      <c r="L1001" s="9">
        <f t="shared" si="109"/>
        <v>0</v>
      </c>
      <c r="M1001">
        <f t="shared" si="110"/>
        <v>0</v>
      </c>
      <c r="N1001">
        <f t="shared" si="111"/>
        <v>0</v>
      </c>
    </row>
    <row r="1002" spans="1:14" x14ac:dyDescent="0.2">
      <c r="A1002" s="5">
        <v>43005</v>
      </c>
      <c r="B1002" s="6">
        <v>3808.5688657424512</v>
      </c>
      <c r="C1002" s="6">
        <v>4202.0248094608314</v>
      </c>
      <c r="D1002" s="6">
        <v>3497.5076545715092</v>
      </c>
      <c r="E1002" s="6">
        <v>3839.9573886686412</v>
      </c>
      <c r="H1002" t="str">
        <f t="shared" si="105"/>
        <v>NA</v>
      </c>
      <c r="I1002">
        <f t="shared" si="106"/>
        <v>-1</v>
      </c>
      <c r="J1002" t="str">
        <f t="shared" si="107"/>
        <v>NA</v>
      </c>
      <c r="K1002" s="8">
        <f t="shared" si="108"/>
        <v>4095.9125115879669</v>
      </c>
      <c r="L1002" s="9">
        <f t="shared" si="109"/>
        <v>0</v>
      </c>
      <c r="M1002">
        <f t="shared" si="110"/>
        <v>0</v>
      </c>
      <c r="N1002">
        <f t="shared" si="111"/>
        <v>0</v>
      </c>
    </row>
    <row r="1003" spans="1:14" x14ac:dyDescent="0.2">
      <c r="A1003" s="5">
        <v>43006</v>
      </c>
      <c r="B1003" s="6">
        <v>3884.3874158073963</v>
      </c>
      <c r="C1003" s="6">
        <v>4223.8619809962147</v>
      </c>
      <c r="D1003" s="6">
        <v>3522.3309011270471</v>
      </c>
      <c r="E1003" s="6">
        <v>3821.7641075305419</v>
      </c>
      <c r="H1003" t="str">
        <f t="shared" si="105"/>
        <v>NA</v>
      </c>
      <c r="I1003">
        <f t="shared" si="106"/>
        <v>-1</v>
      </c>
      <c r="J1003" t="str">
        <f t="shared" si="107"/>
        <v>NA</v>
      </c>
      <c r="K1003" s="8">
        <f t="shared" si="108"/>
        <v>4095.9125115879669</v>
      </c>
      <c r="L1003" s="9">
        <f t="shared" si="109"/>
        <v>0</v>
      </c>
      <c r="M1003">
        <f t="shared" si="110"/>
        <v>0</v>
      </c>
      <c r="N1003">
        <f t="shared" si="111"/>
        <v>0</v>
      </c>
    </row>
    <row r="1004" spans="1:14" x14ac:dyDescent="0.2">
      <c r="A1004" s="5">
        <v>43007</v>
      </c>
      <c r="B1004" s="6">
        <v>4096.0959065907018</v>
      </c>
      <c r="C1004" s="6">
        <v>4552.8205822394239</v>
      </c>
      <c r="D1004" s="6">
        <v>3580.3916661370818</v>
      </c>
      <c r="E1004" s="6">
        <v>4123.2606033336197</v>
      </c>
      <c r="H1004" t="str">
        <f t="shared" si="105"/>
        <v>BUY</v>
      </c>
      <c r="I1004">
        <f t="shared" si="106"/>
        <v>1</v>
      </c>
      <c r="J1004" t="str">
        <f t="shared" si="107"/>
        <v>BUY</v>
      </c>
      <c r="K1004" s="8">
        <f t="shared" si="108"/>
        <v>4123.2606033336197</v>
      </c>
      <c r="L1004" s="9">
        <f t="shared" si="109"/>
        <v>-6.6769228269111577E-3</v>
      </c>
      <c r="M1004">
        <f t="shared" si="110"/>
        <v>0</v>
      </c>
      <c r="N1004">
        <f t="shared" si="111"/>
        <v>1</v>
      </c>
    </row>
    <row r="1005" spans="1:14" x14ac:dyDescent="0.2">
      <c r="A1005" s="5">
        <v>43008</v>
      </c>
      <c r="B1005" s="6">
        <v>4098.9451173516782</v>
      </c>
      <c r="C1005" s="6">
        <v>4470.8499109056638</v>
      </c>
      <c r="D1005" s="6">
        <v>3728.2499264057105</v>
      </c>
      <c r="E1005" s="6">
        <v>4199.3409200464794</v>
      </c>
      <c r="H1005" t="str">
        <f t="shared" si="105"/>
        <v>BUY</v>
      </c>
      <c r="I1005">
        <f t="shared" si="106"/>
        <v>1</v>
      </c>
      <c r="J1005" t="str">
        <f t="shared" si="107"/>
        <v>NA</v>
      </c>
      <c r="K1005" s="8">
        <f t="shared" si="108"/>
        <v>4123.2606033336197</v>
      </c>
      <c r="L1005" s="9">
        <f t="shared" si="109"/>
        <v>0</v>
      </c>
      <c r="M1005">
        <f t="shared" si="110"/>
        <v>0</v>
      </c>
      <c r="N1005">
        <f t="shared" si="111"/>
        <v>0</v>
      </c>
    </row>
    <row r="1006" spans="1:14" x14ac:dyDescent="0.2">
      <c r="A1006" s="5">
        <v>43009</v>
      </c>
      <c r="B1006" s="6">
        <v>4079.6735561221763</v>
      </c>
      <c r="C1006" s="6">
        <v>4475.3366783868842</v>
      </c>
      <c r="D1006" s="6">
        <v>3598.01221750288</v>
      </c>
      <c r="E1006" s="6">
        <v>4101.8610125436617</v>
      </c>
      <c r="H1006" t="str">
        <f t="shared" si="105"/>
        <v>NA</v>
      </c>
      <c r="I1006">
        <f t="shared" si="106"/>
        <v>1</v>
      </c>
      <c r="J1006" t="str">
        <f t="shared" si="107"/>
        <v>NA</v>
      </c>
      <c r="K1006" s="8">
        <f t="shared" si="108"/>
        <v>4123.2606033336197</v>
      </c>
      <c r="L1006" s="9">
        <f t="shared" si="109"/>
        <v>0</v>
      </c>
      <c r="M1006">
        <f t="shared" si="110"/>
        <v>0</v>
      </c>
      <c r="N1006">
        <f t="shared" si="111"/>
        <v>0</v>
      </c>
    </row>
    <row r="1007" spans="1:14" x14ac:dyDescent="0.2">
      <c r="A1007" s="5">
        <v>43010</v>
      </c>
      <c r="B1007" s="6">
        <v>4189.421850222112</v>
      </c>
      <c r="C1007" s="6">
        <v>4524.3537418996748</v>
      </c>
      <c r="D1007" s="6">
        <v>3760.3076277594296</v>
      </c>
      <c r="E1007" s="6">
        <v>4217.7574974200861</v>
      </c>
      <c r="H1007" t="str">
        <f t="shared" si="105"/>
        <v>BUY</v>
      </c>
      <c r="I1007">
        <f t="shared" si="106"/>
        <v>1</v>
      </c>
      <c r="J1007" t="str">
        <f t="shared" si="107"/>
        <v>NA</v>
      </c>
      <c r="K1007" s="8">
        <f t="shared" si="108"/>
        <v>4123.2606033336197</v>
      </c>
      <c r="L1007" s="9">
        <f t="shared" si="109"/>
        <v>0</v>
      </c>
      <c r="M1007">
        <f t="shared" si="110"/>
        <v>0</v>
      </c>
      <c r="N1007">
        <f t="shared" si="111"/>
        <v>0</v>
      </c>
    </row>
    <row r="1008" spans="1:14" x14ac:dyDescent="0.2">
      <c r="A1008" s="5">
        <v>43011</v>
      </c>
      <c r="B1008" s="6">
        <v>4338.5526111564232</v>
      </c>
      <c r="C1008" s="6">
        <v>4856.172308268453</v>
      </c>
      <c r="D1008" s="6">
        <v>3938.5425337689576</v>
      </c>
      <c r="E1008" s="6">
        <v>4448.4027662359013</v>
      </c>
      <c r="H1008" t="str">
        <f t="shared" si="105"/>
        <v>BUY</v>
      </c>
      <c r="I1008">
        <f t="shared" si="106"/>
        <v>1</v>
      </c>
      <c r="J1008" t="str">
        <f t="shared" si="107"/>
        <v>NA</v>
      </c>
      <c r="K1008" s="8">
        <f t="shared" si="108"/>
        <v>4123.2606033336197</v>
      </c>
      <c r="L1008" s="9">
        <f t="shared" si="109"/>
        <v>0</v>
      </c>
      <c r="M1008">
        <f t="shared" si="110"/>
        <v>0</v>
      </c>
      <c r="N1008">
        <f t="shared" si="111"/>
        <v>0</v>
      </c>
    </row>
    <row r="1009" spans="1:14" x14ac:dyDescent="0.2">
      <c r="A1009" s="5">
        <v>43012</v>
      </c>
      <c r="B1009" s="6">
        <v>4383.6232506943297</v>
      </c>
      <c r="C1009" s="6">
        <v>4851.8599468330367</v>
      </c>
      <c r="D1009" s="6">
        <v>3913.4277552614512</v>
      </c>
      <c r="E1009" s="6">
        <v>4376.3670965913043</v>
      </c>
      <c r="H1009" t="str">
        <f t="shared" si="105"/>
        <v>NA</v>
      </c>
      <c r="I1009">
        <f t="shared" si="106"/>
        <v>1</v>
      </c>
      <c r="J1009" t="str">
        <f t="shared" si="107"/>
        <v>NA</v>
      </c>
      <c r="K1009" s="8">
        <f t="shared" si="108"/>
        <v>4123.2606033336197</v>
      </c>
      <c r="L1009" s="9">
        <f t="shared" si="109"/>
        <v>0</v>
      </c>
      <c r="M1009">
        <f t="shared" si="110"/>
        <v>0</v>
      </c>
      <c r="N1009">
        <f t="shared" si="111"/>
        <v>0</v>
      </c>
    </row>
    <row r="1010" spans="1:14" x14ac:dyDescent="0.2">
      <c r="A1010" s="5">
        <v>43013</v>
      </c>
      <c r="B1010" s="6">
        <v>4392.5775450039091</v>
      </c>
      <c r="C1010" s="6">
        <v>4832.7057111254717</v>
      </c>
      <c r="D1010" s="6">
        <v>3885.3528593811816</v>
      </c>
      <c r="E1010" s="6">
        <v>4394.2935702113473</v>
      </c>
      <c r="H1010" t="str">
        <f t="shared" si="105"/>
        <v>NA</v>
      </c>
      <c r="I1010">
        <f t="shared" si="106"/>
        <v>1</v>
      </c>
      <c r="J1010" t="str">
        <f t="shared" si="107"/>
        <v>NA</v>
      </c>
      <c r="K1010" s="8">
        <f t="shared" si="108"/>
        <v>4123.2606033336197</v>
      </c>
      <c r="L1010" s="9">
        <f t="shared" si="109"/>
        <v>0</v>
      </c>
      <c r="M1010">
        <f t="shared" si="110"/>
        <v>0</v>
      </c>
      <c r="N1010">
        <f t="shared" si="111"/>
        <v>0</v>
      </c>
    </row>
    <row r="1011" spans="1:14" x14ac:dyDescent="0.2">
      <c r="A1011" s="5">
        <v>43014</v>
      </c>
      <c r="B1011" s="6">
        <v>4352.4996287987915</v>
      </c>
      <c r="C1011" s="6">
        <v>4816.7012980965055</v>
      </c>
      <c r="D1011" s="6">
        <v>3987.781593997508</v>
      </c>
      <c r="E1011" s="6">
        <v>4399.8644423828546</v>
      </c>
      <c r="H1011" t="str">
        <f t="shared" si="105"/>
        <v>NA</v>
      </c>
      <c r="I1011">
        <f t="shared" si="106"/>
        <v>1</v>
      </c>
      <c r="J1011" t="str">
        <f t="shared" si="107"/>
        <v>NA</v>
      </c>
      <c r="K1011" s="8">
        <f t="shared" si="108"/>
        <v>4123.2606033336197</v>
      </c>
      <c r="L1011" s="9">
        <f t="shared" si="109"/>
        <v>0</v>
      </c>
      <c r="M1011">
        <f t="shared" si="110"/>
        <v>0</v>
      </c>
      <c r="N1011">
        <f t="shared" si="111"/>
        <v>0</v>
      </c>
    </row>
    <row r="1012" spans="1:14" x14ac:dyDescent="0.2">
      <c r="A1012" s="5">
        <v>43015</v>
      </c>
      <c r="B1012" s="6">
        <v>4445.832884133918</v>
      </c>
      <c r="C1012" s="6">
        <v>4898.0414425696226</v>
      </c>
      <c r="D1012" s="6">
        <v>3981.5920621781552</v>
      </c>
      <c r="E1012" s="6">
        <v>4514.1580248190958</v>
      </c>
      <c r="H1012" t="str">
        <f t="shared" si="105"/>
        <v>BUY</v>
      </c>
      <c r="I1012">
        <f t="shared" si="106"/>
        <v>1</v>
      </c>
      <c r="J1012" t="str">
        <f t="shared" si="107"/>
        <v>NA</v>
      </c>
      <c r="K1012" s="8">
        <f t="shared" si="108"/>
        <v>4123.2606033336197</v>
      </c>
      <c r="L1012" s="9">
        <f t="shared" si="109"/>
        <v>0</v>
      </c>
      <c r="M1012">
        <f t="shared" si="110"/>
        <v>0</v>
      </c>
      <c r="N1012">
        <f t="shared" si="111"/>
        <v>0</v>
      </c>
    </row>
    <row r="1013" spans="1:14" x14ac:dyDescent="0.2">
      <c r="A1013" s="5">
        <v>43016</v>
      </c>
      <c r="B1013" s="6">
        <v>4466.099847923887</v>
      </c>
      <c r="C1013" s="6">
        <v>4957.2813776157063</v>
      </c>
      <c r="D1013" s="6">
        <v>4030.3629810347516</v>
      </c>
      <c r="E1013" s="6">
        <v>4578.2956367313855</v>
      </c>
      <c r="H1013" t="str">
        <f t="shared" si="105"/>
        <v>BUY</v>
      </c>
      <c r="I1013">
        <f t="shared" si="106"/>
        <v>1</v>
      </c>
      <c r="J1013" t="str">
        <f t="shared" si="107"/>
        <v>NA</v>
      </c>
      <c r="K1013" s="8">
        <f t="shared" si="108"/>
        <v>4123.2606033336197</v>
      </c>
      <c r="L1013" s="9">
        <f t="shared" si="109"/>
        <v>0</v>
      </c>
      <c r="M1013">
        <f t="shared" si="110"/>
        <v>0</v>
      </c>
      <c r="N1013">
        <f t="shared" si="111"/>
        <v>0</v>
      </c>
    </row>
    <row r="1014" spans="1:14" x14ac:dyDescent="0.2">
      <c r="A1014" s="5">
        <v>43017</v>
      </c>
      <c r="B1014" s="6">
        <v>4557.3846491933373</v>
      </c>
      <c r="C1014" s="6">
        <v>5064.3587356950384</v>
      </c>
      <c r="D1014" s="6">
        <v>4082.4405801847438</v>
      </c>
      <c r="E1014" s="6">
        <v>4489.3534461846593</v>
      </c>
      <c r="H1014" t="str">
        <f t="shared" si="105"/>
        <v>NA</v>
      </c>
      <c r="I1014">
        <f t="shared" si="106"/>
        <v>1</v>
      </c>
      <c r="J1014" t="str">
        <f t="shared" si="107"/>
        <v>NA</v>
      </c>
      <c r="K1014" s="8">
        <f t="shared" si="108"/>
        <v>4123.2606033336197</v>
      </c>
      <c r="L1014" s="9">
        <f t="shared" si="109"/>
        <v>0</v>
      </c>
      <c r="M1014">
        <f t="shared" si="110"/>
        <v>0</v>
      </c>
      <c r="N1014">
        <f t="shared" si="111"/>
        <v>0</v>
      </c>
    </row>
    <row r="1015" spans="1:14" x14ac:dyDescent="0.2">
      <c r="A1015" s="5">
        <v>43018</v>
      </c>
      <c r="B1015" s="6">
        <v>4613.4472474624054</v>
      </c>
      <c r="C1015" s="6">
        <v>5099.0048454482367</v>
      </c>
      <c r="D1015" s="6">
        <v>4104.8683089540255</v>
      </c>
      <c r="E1015" s="6">
        <v>4778.4062700658997</v>
      </c>
      <c r="H1015" t="str">
        <f t="shared" si="105"/>
        <v>BUY</v>
      </c>
      <c r="I1015">
        <f t="shared" si="106"/>
        <v>1</v>
      </c>
      <c r="J1015" t="str">
        <f t="shared" si="107"/>
        <v>NA</v>
      </c>
      <c r="K1015" s="8">
        <f t="shared" si="108"/>
        <v>4123.2606033336197</v>
      </c>
      <c r="L1015" s="9">
        <f t="shared" si="109"/>
        <v>0</v>
      </c>
      <c r="M1015">
        <f t="shared" si="110"/>
        <v>0</v>
      </c>
      <c r="N1015">
        <f t="shared" si="111"/>
        <v>0</v>
      </c>
    </row>
    <row r="1016" spans="1:14" x14ac:dyDescent="0.2">
      <c r="A1016" s="5">
        <v>43019</v>
      </c>
      <c r="B1016" s="6">
        <v>4623.7344235415376</v>
      </c>
      <c r="C1016" s="6">
        <v>5041.362438779287</v>
      </c>
      <c r="D1016" s="6">
        <v>4154.3047416796107</v>
      </c>
      <c r="E1016" s="6">
        <v>4615.0786169413986</v>
      </c>
      <c r="H1016" t="str">
        <f t="shared" si="105"/>
        <v>NA</v>
      </c>
      <c r="I1016">
        <f t="shared" si="106"/>
        <v>1</v>
      </c>
      <c r="J1016" t="str">
        <f t="shared" si="107"/>
        <v>NA</v>
      </c>
      <c r="K1016" s="8">
        <f t="shared" si="108"/>
        <v>4123.2606033336197</v>
      </c>
      <c r="L1016" s="9">
        <f t="shared" si="109"/>
        <v>0</v>
      </c>
      <c r="M1016">
        <f t="shared" si="110"/>
        <v>0</v>
      </c>
      <c r="N1016">
        <f t="shared" si="111"/>
        <v>0</v>
      </c>
    </row>
    <row r="1017" spans="1:14" x14ac:dyDescent="0.2">
      <c r="A1017" s="5">
        <v>43020</v>
      </c>
      <c r="B1017" s="6">
        <v>4654.5896251004669</v>
      </c>
      <c r="C1017" s="6">
        <v>5196.0187874879375</v>
      </c>
      <c r="D1017" s="6">
        <v>4235.611620288465</v>
      </c>
      <c r="E1017" s="6">
        <v>4631.1334786330763</v>
      </c>
      <c r="H1017" t="str">
        <f t="shared" si="105"/>
        <v>NA</v>
      </c>
      <c r="I1017">
        <f t="shared" si="106"/>
        <v>1</v>
      </c>
      <c r="J1017" t="str">
        <f t="shared" si="107"/>
        <v>NA</v>
      </c>
      <c r="K1017" s="8">
        <f t="shared" si="108"/>
        <v>4123.2606033336197</v>
      </c>
      <c r="L1017" s="9">
        <f t="shared" si="109"/>
        <v>0</v>
      </c>
      <c r="M1017">
        <f t="shared" si="110"/>
        <v>0</v>
      </c>
      <c r="N1017">
        <f t="shared" si="111"/>
        <v>0</v>
      </c>
    </row>
    <row r="1018" spans="1:14" x14ac:dyDescent="0.2">
      <c r="A1018" s="5">
        <v>43021</v>
      </c>
      <c r="B1018" s="6">
        <v>4675.2106820770869</v>
      </c>
      <c r="C1018" s="6">
        <v>5172.5673056801179</v>
      </c>
      <c r="D1018" s="6">
        <v>4238.8177013698723</v>
      </c>
      <c r="E1018" s="6">
        <v>4629.4551188361193</v>
      </c>
      <c r="H1018" t="str">
        <f t="shared" si="105"/>
        <v>NA</v>
      </c>
      <c r="I1018">
        <f t="shared" si="106"/>
        <v>1</v>
      </c>
      <c r="J1018" t="str">
        <f t="shared" si="107"/>
        <v>NA</v>
      </c>
      <c r="K1018" s="8">
        <f t="shared" si="108"/>
        <v>4123.2606033336197</v>
      </c>
      <c r="L1018" s="9">
        <f t="shared" si="109"/>
        <v>0</v>
      </c>
      <c r="M1018">
        <f t="shared" si="110"/>
        <v>0</v>
      </c>
      <c r="N1018">
        <f t="shared" si="111"/>
        <v>0</v>
      </c>
    </row>
    <row r="1019" spans="1:14" x14ac:dyDescent="0.2">
      <c r="A1019" s="5">
        <v>43022</v>
      </c>
      <c r="B1019" s="6">
        <v>4594.5232412500054</v>
      </c>
      <c r="C1019" s="6">
        <v>5139.3086369101811</v>
      </c>
      <c r="D1019" s="6">
        <v>4087.5910291392006</v>
      </c>
      <c r="E1019" s="6">
        <v>4627.1223234760264</v>
      </c>
      <c r="H1019" t="str">
        <f t="shared" si="105"/>
        <v>NA</v>
      </c>
      <c r="I1019">
        <f t="shared" si="106"/>
        <v>1</v>
      </c>
      <c r="J1019" t="str">
        <f t="shared" si="107"/>
        <v>NA</v>
      </c>
      <c r="K1019" s="8">
        <f t="shared" si="108"/>
        <v>4123.2606033336197</v>
      </c>
      <c r="L1019" s="9">
        <f t="shared" si="109"/>
        <v>0</v>
      </c>
      <c r="M1019">
        <f t="shared" si="110"/>
        <v>0</v>
      </c>
      <c r="N1019">
        <f t="shared" si="111"/>
        <v>0</v>
      </c>
    </row>
    <row r="1020" spans="1:14" x14ac:dyDescent="0.2">
      <c r="A1020" s="5">
        <v>43023</v>
      </c>
      <c r="B1020" s="6">
        <v>4479.7324710627172</v>
      </c>
      <c r="C1020" s="6">
        <v>4912.5547262499704</v>
      </c>
      <c r="D1020" s="6">
        <v>4000.4940589186581</v>
      </c>
      <c r="E1020" s="6">
        <v>4533.6833803329628</v>
      </c>
      <c r="H1020" t="str">
        <f t="shared" si="105"/>
        <v>SELL</v>
      </c>
      <c r="I1020">
        <f t="shared" si="106"/>
        <v>-1</v>
      </c>
      <c r="J1020" t="str">
        <f t="shared" si="107"/>
        <v>SELL</v>
      </c>
      <c r="K1020" s="8">
        <f t="shared" si="108"/>
        <v>4533.6833803329628</v>
      </c>
      <c r="L1020" s="9">
        <f t="shared" si="109"/>
        <v>9.9538403337281159E-2</v>
      </c>
      <c r="M1020">
        <f t="shared" si="110"/>
        <v>1</v>
      </c>
      <c r="N1020">
        <f t="shared" si="111"/>
        <v>0</v>
      </c>
    </row>
    <row r="1021" spans="1:14" x14ac:dyDescent="0.2">
      <c r="A1021" s="5">
        <v>43024</v>
      </c>
      <c r="B1021" s="6">
        <v>4473.3087276941278</v>
      </c>
      <c r="C1021" s="6">
        <v>4985.4993519774325</v>
      </c>
      <c r="D1021" s="6">
        <v>4027.1999571758806</v>
      </c>
      <c r="E1021" s="6">
        <v>4535.712084122486</v>
      </c>
      <c r="H1021" t="str">
        <f t="shared" si="105"/>
        <v>NA</v>
      </c>
      <c r="I1021">
        <f t="shared" si="106"/>
        <v>-1</v>
      </c>
      <c r="J1021" t="str">
        <f t="shared" si="107"/>
        <v>NA</v>
      </c>
      <c r="K1021" s="8">
        <f t="shared" si="108"/>
        <v>4533.6833803329628</v>
      </c>
      <c r="L1021" s="9">
        <f t="shared" si="109"/>
        <v>0</v>
      </c>
      <c r="M1021">
        <f t="shared" si="110"/>
        <v>0</v>
      </c>
      <c r="N1021">
        <f t="shared" si="111"/>
        <v>0</v>
      </c>
    </row>
    <row r="1022" spans="1:14" x14ac:dyDescent="0.2">
      <c r="A1022" s="5">
        <v>43025</v>
      </c>
      <c r="B1022" s="6">
        <v>4486.7762095155831</v>
      </c>
      <c r="C1022" s="6">
        <v>4877.1631929835758</v>
      </c>
      <c r="D1022" s="6">
        <v>4070.5296426309296</v>
      </c>
      <c r="E1022" s="6">
        <v>4488.7399954804741</v>
      </c>
      <c r="H1022" t="str">
        <f t="shared" si="105"/>
        <v>SELL</v>
      </c>
      <c r="I1022">
        <f t="shared" si="106"/>
        <v>-1</v>
      </c>
      <c r="J1022" t="str">
        <f t="shared" si="107"/>
        <v>NA</v>
      </c>
      <c r="K1022" s="8">
        <f t="shared" si="108"/>
        <v>4533.6833803329628</v>
      </c>
      <c r="L1022" s="9">
        <f t="shared" si="109"/>
        <v>0</v>
      </c>
      <c r="M1022">
        <f t="shared" si="110"/>
        <v>0</v>
      </c>
      <c r="N1022">
        <f t="shared" si="111"/>
        <v>0</v>
      </c>
    </row>
    <row r="1023" spans="1:14" x14ac:dyDescent="0.2">
      <c r="A1023" s="5">
        <v>43026</v>
      </c>
      <c r="B1023" s="6">
        <v>4539.7333602305953</v>
      </c>
      <c r="C1023" s="6">
        <v>4957.8417667298918</v>
      </c>
      <c r="D1023" s="6">
        <v>4097.1540682341365</v>
      </c>
      <c r="E1023" s="6">
        <v>4678.4994275334629</v>
      </c>
      <c r="H1023" t="str">
        <f t="shared" si="105"/>
        <v>BUY</v>
      </c>
      <c r="I1023">
        <f t="shared" si="106"/>
        <v>1</v>
      </c>
      <c r="J1023" t="str">
        <f t="shared" si="107"/>
        <v>BUY</v>
      </c>
      <c r="K1023" s="8">
        <f t="shared" si="108"/>
        <v>4678.4994275334629</v>
      </c>
      <c r="L1023" s="9">
        <f t="shared" si="109"/>
        <v>-3.1942249833481887E-2</v>
      </c>
      <c r="M1023">
        <f t="shared" si="110"/>
        <v>0</v>
      </c>
      <c r="N1023">
        <f t="shared" si="111"/>
        <v>1</v>
      </c>
    </row>
    <row r="1024" spans="1:14" x14ac:dyDescent="0.2">
      <c r="A1024" s="5">
        <v>43027</v>
      </c>
      <c r="B1024" s="6">
        <v>4536.9494852586568</v>
      </c>
      <c r="C1024" s="6">
        <v>4973.2216212515023</v>
      </c>
      <c r="D1024" s="6">
        <v>4165.5788165427848</v>
      </c>
      <c r="E1024" s="6">
        <v>4611.960857544379</v>
      </c>
      <c r="H1024" t="str">
        <f t="shared" si="105"/>
        <v>NA</v>
      </c>
      <c r="I1024">
        <f t="shared" si="106"/>
        <v>1</v>
      </c>
      <c r="J1024" t="str">
        <f t="shared" si="107"/>
        <v>NA</v>
      </c>
      <c r="K1024" s="8">
        <f t="shared" si="108"/>
        <v>4678.4994275334629</v>
      </c>
      <c r="L1024" s="9">
        <f t="shared" si="109"/>
        <v>0</v>
      </c>
      <c r="M1024">
        <f t="shared" si="110"/>
        <v>0</v>
      </c>
      <c r="N1024">
        <f t="shared" si="111"/>
        <v>0</v>
      </c>
    </row>
    <row r="1025" spans="1:14" x14ac:dyDescent="0.2">
      <c r="A1025" s="5">
        <v>43028</v>
      </c>
      <c r="B1025" s="6">
        <v>4621.935039401892</v>
      </c>
      <c r="C1025" s="6">
        <v>5106.0235068724905</v>
      </c>
      <c r="D1025" s="6">
        <v>4267.0238252652198</v>
      </c>
      <c r="E1025" s="6">
        <v>4628.2766166938836</v>
      </c>
      <c r="H1025" t="str">
        <f t="shared" si="105"/>
        <v>NA</v>
      </c>
      <c r="I1025">
        <f t="shared" si="106"/>
        <v>1</v>
      </c>
      <c r="J1025" t="str">
        <f t="shared" si="107"/>
        <v>NA</v>
      </c>
      <c r="K1025" s="8">
        <f t="shared" si="108"/>
        <v>4678.4994275334629</v>
      </c>
      <c r="L1025" s="9">
        <f t="shared" si="109"/>
        <v>0</v>
      </c>
      <c r="M1025">
        <f t="shared" si="110"/>
        <v>0</v>
      </c>
      <c r="N1025">
        <f t="shared" si="111"/>
        <v>0</v>
      </c>
    </row>
    <row r="1026" spans="1:14" x14ac:dyDescent="0.2">
      <c r="A1026" s="5">
        <v>43029</v>
      </c>
      <c r="B1026" s="6">
        <v>4653.7824357350146</v>
      </c>
      <c r="C1026" s="6">
        <v>5154.9114961976302</v>
      </c>
      <c r="D1026" s="6">
        <v>4233.7493227985087</v>
      </c>
      <c r="E1026" s="6">
        <v>4694.3742606211281</v>
      </c>
      <c r="H1026" t="str">
        <f t="shared" si="105"/>
        <v>BUY</v>
      </c>
      <c r="I1026">
        <f t="shared" si="106"/>
        <v>1</v>
      </c>
      <c r="J1026" t="str">
        <f t="shared" si="107"/>
        <v>NA</v>
      </c>
      <c r="K1026" s="8">
        <f t="shared" si="108"/>
        <v>4678.4994275334629</v>
      </c>
      <c r="L1026" s="9">
        <f t="shared" si="109"/>
        <v>0</v>
      </c>
      <c r="M1026">
        <f t="shared" si="110"/>
        <v>0</v>
      </c>
      <c r="N1026">
        <f t="shared" si="111"/>
        <v>0</v>
      </c>
    </row>
    <row r="1027" spans="1:14" x14ac:dyDescent="0.2">
      <c r="A1027" s="5">
        <v>43030</v>
      </c>
      <c r="B1027" s="6">
        <v>4593.1634014026058</v>
      </c>
      <c r="C1027" s="6">
        <v>5002.9193259034109</v>
      </c>
      <c r="D1027" s="6">
        <v>4131.695048152329</v>
      </c>
      <c r="E1027" s="6">
        <v>4537.1559864662386</v>
      </c>
      <c r="H1027" t="str">
        <f t="shared" si="105"/>
        <v>NA</v>
      </c>
      <c r="I1027">
        <f t="shared" si="106"/>
        <v>1</v>
      </c>
      <c r="J1027" t="str">
        <f t="shared" si="107"/>
        <v>NA</v>
      </c>
      <c r="K1027" s="8">
        <f t="shared" si="108"/>
        <v>4678.4994275334629</v>
      </c>
      <c r="L1027" s="9">
        <f t="shared" si="109"/>
        <v>0</v>
      </c>
      <c r="M1027">
        <f t="shared" si="110"/>
        <v>0</v>
      </c>
      <c r="N1027">
        <f t="shared" si="111"/>
        <v>0</v>
      </c>
    </row>
    <row r="1028" spans="1:14" x14ac:dyDescent="0.2">
      <c r="A1028" s="5">
        <v>43031</v>
      </c>
      <c r="B1028" s="6">
        <v>4675.8073605072695</v>
      </c>
      <c r="C1028" s="6">
        <v>5156.5993523686711</v>
      </c>
      <c r="D1028" s="6">
        <v>4167.5974952973365</v>
      </c>
      <c r="E1028" s="6">
        <v>4868.5238626491973</v>
      </c>
      <c r="H1028" t="str">
        <f t="shared" si="105"/>
        <v>BUY</v>
      </c>
      <c r="I1028">
        <f t="shared" si="106"/>
        <v>1</v>
      </c>
      <c r="J1028" t="str">
        <f t="shared" si="107"/>
        <v>NA</v>
      </c>
      <c r="K1028" s="8">
        <f t="shared" si="108"/>
        <v>4678.4994275334629</v>
      </c>
      <c r="L1028" s="9">
        <f t="shared" si="109"/>
        <v>0</v>
      </c>
      <c r="M1028">
        <f t="shared" si="110"/>
        <v>0</v>
      </c>
      <c r="N1028">
        <f t="shared" si="111"/>
        <v>0</v>
      </c>
    </row>
    <row r="1029" spans="1:14" x14ac:dyDescent="0.2">
      <c r="A1029" s="5">
        <v>43032</v>
      </c>
      <c r="B1029" s="6">
        <v>4675.1136507478886</v>
      </c>
      <c r="C1029" s="6">
        <v>5055.1329342332119</v>
      </c>
      <c r="D1029" s="6">
        <v>4173.8531226034083</v>
      </c>
      <c r="E1029" s="6">
        <v>4924.1710901385522</v>
      </c>
      <c r="H1029" t="str">
        <f t="shared" si="105"/>
        <v>BUY</v>
      </c>
      <c r="I1029">
        <f t="shared" si="106"/>
        <v>1</v>
      </c>
      <c r="J1029" t="str">
        <f t="shared" si="107"/>
        <v>NA</v>
      </c>
      <c r="K1029" s="8">
        <f t="shared" si="108"/>
        <v>4678.4994275334629</v>
      </c>
      <c r="L1029" s="9">
        <f t="shared" si="109"/>
        <v>0</v>
      </c>
      <c r="M1029">
        <f t="shared" si="110"/>
        <v>0</v>
      </c>
      <c r="N1029">
        <f t="shared" si="111"/>
        <v>0</v>
      </c>
    </row>
    <row r="1030" spans="1:14" x14ac:dyDescent="0.2">
      <c r="A1030" s="5">
        <v>43033</v>
      </c>
      <c r="B1030" s="6">
        <v>4618.1739899691893</v>
      </c>
      <c r="C1030" s="6">
        <v>4979.2744677480669</v>
      </c>
      <c r="D1030" s="6">
        <v>4202.1227258954787</v>
      </c>
      <c r="E1030" s="6">
        <v>4711.5034568611682</v>
      </c>
      <c r="H1030" t="str">
        <f t="shared" si="105"/>
        <v>NA</v>
      </c>
      <c r="I1030">
        <f t="shared" si="106"/>
        <v>1</v>
      </c>
      <c r="J1030" t="str">
        <f t="shared" si="107"/>
        <v>NA</v>
      </c>
      <c r="K1030" s="8">
        <f t="shared" si="108"/>
        <v>4678.4994275334629</v>
      </c>
      <c r="L1030" s="9">
        <f t="shared" si="109"/>
        <v>0</v>
      </c>
      <c r="M1030">
        <f t="shared" si="110"/>
        <v>0</v>
      </c>
      <c r="N1030">
        <f t="shared" si="111"/>
        <v>0</v>
      </c>
    </row>
    <row r="1031" spans="1:14" x14ac:dyDescent="0.2">
      <c r="A1031" s="5">
        <v>43034</v>
      </c>
      <c r="B1031" s="6">
        <v>4787.398309761621</v>
      </c>
      <c r="C1031" s="6">
        <v>5271.6295149809021</v>
      </c>
      <c r="D1031" s="6">
        <v>4319.2182482426879</v>
      </c>
      <c r="E1031" s="6">
        <v>4842.1313778179465</v>
      </c>
      <c r="H1031" t="str">
        <f t="shared" si="105"/>
        <v>NA</v>
      </c>
      <c r="I1031">
        <f t="shared" si="106"/>
        <v>1</v>
      </c>
      <c r="J1031" t="str">
        <f t="shared" si="107"/>
        <v>NA</v>
      </c>
      <c r="K1031" s="8">
        <f t="shared" si="108"/>
        <v>4678.4994275334629</v>
      </c>
      <c r="L1031" s="9">
        <f t="shared" si="109"/>
        <v>0</v>
      </c>
      <c r="M1031">
        <f t="shared" si="110"/>
        <v>0</v>
      </c>
      <c r="N1031">
        <f t="shared" si="111"/>
        <v>0</v>
      </c>
    </row>
    <row r="1032" spans="1:14" x14ac:dyDescent="0.2">
      <c r="A1032" s="5">
        <v>43035</v>
      </c>
      <c r="B1032" s="6">
        <v>4781.7978718832237</v>
      </c>
      <c r="C1032" s="6">
        <v>5306.7059497801692</v>
      </c>
      <c r="D1032" s="6">
        <v>4203.8007966890618</v>
      </c>
      <c r="E1032" s="6">
        <v>4763.030719300411</v>
      </c>
      <c r="H1032" t="str">
        <f t="shared" ref="H1032:H1095" si="112">IF(E1032&gt;MAX(E1027:E1031),"BUY",IF(E1032&lt;MIN(E1027:E1031),"SELL","NA"))</f>
        <v>NA</v>
      </c>
      <c r="I1032">
        <f t="shared" ref="I1032:I1095" si="113">IF(H1032="BUY",1,IF(H1032="SELL",-1,I1031))</f>
        <v>1</v>
      </c>
      <c r="J1032" t="str">
        <f t="shared" ref="J1032:J1095" si="114">IF(I1032&lt;&gt;I1031,IF(I1032=1,"BUY","SELL"),"NA")</f>
        <v>NA</v>
      </c>
      <c r="K1032" s="8">
        <f t="shared" ref="K1032:K1095" si="115">IF(J1032&lt;&gt;"NA",E1032,K1031)</f>
        <v>4678.4994275334629</v>
      </c>
      <c r="L1032" s="9">
        <f t="shared" si="109"/>
        <v>0</v>
      </c>
      <c r="M1032">
        <f t="shared" si="110"/>
        <v>0</v>
      </c>
      <c r="N1032">
        <f t="shared" si="111"/>
        <v>0</v>
      </c>
    </row>
    <row r="1033" spans="1:14" x14ac:dyDescent="0.2">
      <c r="A1033" s="5">
        <v>43036</v>
      </c>
      <c r="B1033" s="6">
        <v>5000.8787707581305</v>
      </c>
      <c r="C1033" s="6">
        <v>5497.1021337979591</v>
      </c>
      <c r="D1033" s="6">
        <v>4525.8412802096846</v>
      </c>
      <c r="E1033" s="6">
        <v>5088.8128752564462</v>
      </c>
      <c r="H1033" t="str">
        <f t="shared" si="112"/>
        <v>BUY</v>
      </c>
      <c r="I1033">
        <f t="shared" si="113"/>
        <v>1</v>
      </c>
      <c r="J1033" t="str">
        <f t="shared" si="114"/>
        <v>NA</v>
      </c>
      <c r="K1033" s="8">
        <f t="shared" si="115"/>
        <v>4678.4994275334629</v>
      </c>
      <c r="L1033" s="9">
        <f t="shared" si="109"/>
        <v>0</v>
      </c>
      <c r="M1033">
        <f t="shared" si="110"/>
        <v>0</v>
      </c>
      <c r="N1033">
        <f t="shared" si="111"/>
        <v>0</v>
      </c>
    </row>
    <row r="1034" spans="1:14" x14ac:dyDescent="0.2">
      <c r="A1034" s="5">
        <v>43037</v>
      </c>
      <c r="B1034" s="6">
        <v>5041.2544507486973</v>
      </c>
      <c r="C1034" s="6">
        <v>5509.0208270133162</v>
      </c>
      <c r="D1034" s="6">
        <v>4552.3171995387065</v>
      </c>
      <c r="E1034" s="6">
        <v>5011.4837263830541</v>
      </c>
      <c r="H1034" t="str">
        <f t="shared" si="112"/>
        <v>NA</v>
      </c>
      <c r="I1034">
        <f t="shared" si="113"/>
        <v>1</v>
      </c>
      <c r="J1034" t="str">
        <f t="shared" si="114"/>
        <v>NA</v>
      </c>
      <c r="K1034" s="8">
        <f t="shared" si="115"/>
        <v>4678.4994275334629</v>
      </c>
      <c r="L1034" s="9">
        <f t="shared" si="109"/>
        <v>0</v>
      </c>
      <c r="M1034">
        <f t="shared" si="110"/>
        <v>0</v>
      </c>
      <c r="N1034">
        <f t="shared" si="111"/>
        <v>0</v>
      </c>
    </row>
    <row r="1035" spans="1:14" x14ac:dyDescent="0.2">
      <c r="A1035" s="5">
        <v>43038</v>
      </c>
      <c r="B1035" s="6">
        <v>5130.4941083117583</v>
      </c>
      <c r="C1035" s="6">
        <v>5672.3745323912663</v>
      </c>
      <c r="D1035" s="6">
        <v>4620.7236427021089</v>
      </c>
      <c r="E1035" s="6">
        <v>5238.2715625919509</v>
      </c>
      <c r="H1035" t="str">
        <f t="shared" si="112"/>
        <v>BUY</v>
      </c>
      <c r="I1035">
        <f t="shared" si="113"/>
        <v>1</v>
      </c>
      <c r="J1035" t="str">
        <f t="shared" si="114"/>
        <v>NA</v>
      </c>
      <c r="K1035" s="8">
        <f t="shared" si="115"/>
        <v>4678.4994275334629</v>
      </c>
      <c r="L1035" s="9">
        <f t="shared" si="109"/>
        <v>0</v>
      </c>
      <c r="M1035">
        <f t="shared" si="110"/>
        <v>0</v>
      </c>
      <c r="N1035">
        <f t="shared" si="111"/>
        <v>0</v>
      </c>
    </row>
    <row r="1036" spans="1:14" x14ac:dyDescent="0.2">
      <c r="A1036" s="5">
        <v>43039</v>
      </c>
      <c r="B1036" s="6">
        <v>5217.9313720539349</v>
      </c>
      <c r="C1036" s="6">
        <v>5740.703576772994</v>
      </c>
      <c r="D1036" s="6">
        <v>4677.5855513376928</v>
      </c>
      <c r="E1036" s="6">
        <v>5349.6170129101592</v>
      </c>
      <c r="H1036" t="str">
        <f t="shared" si="112"/>
        <v>BUY</v>
      </c>
      <c r="I1036">
        <f t="shared" si="113"/>
        <v>1</v>
      </c>
      <c r="J1036" t="str">
        <f t="shared" si="114"/>
        <v>NA</v>
      </c>
      <c r="K1036" s="8">
        <f t="shared" si="115"/>
        <v>4678.4994275334629</v>
      </c>
      <c r="L1036" s="9">
        <f t="shared" si="109"/>
        <v>0</v>
      </c>
      <c r="M1036">
        <f t="shared" si="110"/>
        <v>0</v>
      </c>
      <c r="N1036">
        <f t="shared" si="111"/>
        <v>0</v>
      </c>
    </row>
    <row r="1037" spans="1:14" x14ac:dyDescent="0.2">
      <c r="A1037" s="5">
        <v>43040</v>
      </c>
      <c r="B1037" s="6">
        <v>5267.6163217974054</v>
      </c>
      <c r="C1037" s="6">
        <v>5820.5680461234979</v>
      </c>
      <c r="D1037" s="6">
        <v>4698.3888712116741</v>
      </c>
      <c r="E1037" s="6">
        <v>5337.6818501912421</v>
      </c>
      <c r="H1037" t="str">
        <f t="shared" si="112"/>
        <v>NA</v>
      </c>
      <c r="I1037">
        <f t="shared" si="113"/>
        <v>1</v>
      </c>
      <c r="J1037" t="str">
        <f t="shared" si="114"/>
        <v>NA</v>
      </c>
      <c r="K1037" s="8">
        <f t="shared" si="115"/>
        <v>4678.4994275334629</v>
      </c>
      <c r="L1037" s="9">
        <f t="shared" si="109"/>
        <v>0</v>
      </c>
      <c r="M1037">
        <f t="shared" si="110"/>
        <v>0</v>
      </c>
      <c r="N1037">
        <f t="shared" si="111"/>
        <v>0</v>
      </c>
    </row>
    <row r="1038" spans="1:14" x14ac:dyDescent="0.2">
      <c r="A1038" s="5">
        <v>43041</v>
      </c>
      <c r="B1038" s="6">
        <v>5127.2647664183069</v>
      </c>
      <c r="C1038" s="6">
        <v>5669.662938211286</v>
      </c>
      <c r="D1038" s="6">
        <v>4632.8320951133492</v>
      </c>
      <c r="E1038" s="6">
        <v>5216.7470180813871</v>
      </c>
      <c r="H1038" t="str">
        <f t="shared" si="112"/>
        <v>NA</v>
      </c>
      <c r="I1038">
        <f t="shared" si="113"/>
        <v>1</v>
      </c>
      <c r="J1038" t="str">
        <f t="shared" si="114"/>
        <v>NA</v>
      </c>
      <c r="K1038" s="8">
        <f t="shared" si="115"/>
        <v>4678.4994275334629</v>
      </c>
      <c r="L1038" s="9">
        <f t="shared" si="109"/>
        <v>0</v>
      </c>
      <c r="M1038">
        <f t="shared" si="110"/>
        <v>0</v>
      </c>
      <c r="N1038">
        <f t="shared" si="111"/>
        <v>0</v>
      </c>
    </row>
    <row r="1039" spans="1:14" x14ac:dyDescent="0.2">
      <c r="A1039" s="5">
        <v>43042</v>
      </c>
      <c r="B1039" s="6">
        <v>5152.3144927110152</v>
      </c>
      <c r="C1039" s="6">
        <v>5632.940079530922</v>
      </c>
      <c r="D1039" s="6">
        <v>4642.3899146158219</v>
      </c>
      <c r="E1039" s="6">
        <v>5273.7942804285258</v>
      </c>
      <c r="H1039" t="str">
        <f t="shared" si="112"/>
        <v>NA</v>
      </c>
      <c r="I1039">
        <f t="shared" si="113"/>
        <v>1</v>
      </c>
      <c r="J1039" t="str">
        <f t="shared" si="114"/>
        <v>NA</v>
      </c>
      <c r="K1039" s="8">
        <f t="shared" si="115"/>
        <v>4678.4994275334629</v>
      </c>
      <c r="L1039" s="9">
        <f t="shared" si="109"/>
        <v>0</v>
      </c>
      <c r="M1039">
        <f t="shared" si="110"/>
        <v>0</v>
      </c>
      <c r="N1039">
        <f t="shared" si="111"/>
        <v>0</v>
      </c>
    </row>
    <row r="1040" spans="1:14" x14ac:dyDescent="0.2">
      <c r="A1040" s="5">
        <v>43043</v>
      </c>
      <c r="B1040" s="6">
        <v>5083.2093801362907</v>
      </c>
      <c r="C1040" s="6">
        <v>5572.1713642978102</v>
      </c>
      <c r="D1040" s="6">
        <v>4525.7525879580808</v>
      </c>
      <c r="E1040" s="6">
        <v>5217.7375861560658</v>
      </c>
      <c r="H1040" t="str">
        <f t="shared" si="112"/>
        <v>NA</v>
      </c>
      <c r="I1040">
        <f t="shared" si="113"/>
        <v>1</v>
      </c>
      <c r="J1040" t="str">
        <f t="shared" si="114"/>
        <v>NA</v>
      </c>
      <c r="K1040" s="8">
        <f t="shared" si="115"/>
        <v>4678.4994275334629</v>
      </c>
      <c r="L1040" s="9">
        <f t="shared" si="109"/>
        <v>0</v>
      </c>
      <c r="M1040">
        <f t="shared" si="110"/>
        <v>0</v>
      </c>
      <c r="N1040">
        <f t="shared" si="111"/>
        <v>0</v>
      </c>
    </row>
    <row r="1041" spans="1:14" x14ac:dyDescent="0.2">
      <c r="A1041" s="5">
        <v>43044</v>
      </c>
      <c r="B1041" s="6">
        <v>5157.1120383440821</v>
      </c>
      <c r="C1041" s="6">
        <v>5618.6765258840151</v>
      </c>
      <c r="D1041" s="6">
        <v>4684.7331187638711</v>
      </c>
      <c r="E1041" s="6">
        <v>5126.1912322090075</v>
      </c>
      <c r="H1041" t="str">
        <f t="shared" si="112"/>
        <v>SELL</v>
      </c>
      <c r="I1041">
        <f t="shared" si="113"/>
        <v>-1</v>
      </c>
      <c r="J1041" t="str">
        <f t="shared" si="114"/>
        <v>SELL</v>
      </c>
      <c r="K1041" s="8">
        <f t="shared" si="115"/>
        <v>5126.1912322090075</v>
      </c>
      <c r="L1041" s="9">
        <f t="shared" si="109"/>
        <v>9.5691324025996671E-2</v>
      </c>
      <c r="M1041">
        <f t="shared" si="110"/>
        <v>1</v>
      </c>
      <c r="N1041">
        <f t="shared" si="111"/>
        <v>0</v>
      </c>
    </row>
    <row r="1042" spans="1:14" x14ac:dyDescent="0.2">
      <c r="A1042" s="5">
        <v>43045</v>
      </c>
      <c r="B1042" s="6">
        <v>5180.0649416042233</v>
      </c>
      <c r="C1042" s="6">
        <v>5725.7286063517413</v>
      </c>
      <c r="D1042" s="6">
        <v>4667.85666417623</v>
      </c>
      <c r="E1042" s="6">
        <v>5235.064786143369</v>
      </c>
      <c r="H1042" t="str">
        <f t="shared" si="112"/>
        <v>NA</v>
      </c>
      <c r="I1042">
        <f t="shared" si="113"/>
        <v>-1</v>
      </c>
      <c r="J1042" t="str">
        <f t="shared" si="114"/>
        <v>NA</v>
      </c>
      <c r="K1042" s="8">
        <f t="shared" si="115"/>
        <v>5126.1912322090075</v>
      </c>
      <c r="L1042" s="9">
        <f t="shared" si="109"/>
        <v>0</v>
      </c>
      <c r="M1042">
        <f t="shared" si="110"/>
        <v>0</v>
      </c>
      <c r="N1042">
        <f t="shared" si="111"/>
        <v>0</v>
      </c>
    </row>
    <row r="1043" spans="1:14" x14ac:dyDescent="0.2">
      <c r="A1043" s="5">
        <v>43046</v>
      </c>
      <c r="B1043" s="6">
        <v>5170.3143673214599</v>
      </c>
      <c r="C1043" s="6">
        <v>5632.8437562785339</v>
      </c>
      <c r="D1043" s="6">
        <v>4618.0796029743178</v>
      </c>
      <c r="E1043" s="6">
        <v>5303.0892052120898</v>
      </c>
      <c r="H1043" t="str">
        <f t="shared" si="112"/>
        <v>BUY</v>
      </c>
      <c r="I1043">
        <f t="shared" si="113"/>
        <v>1</v>
      </c>
      <c r="J1043" t="str">
        <f t="shared" si="114"/>
        <v>BUY</v>
      </c>
      <c r="K1043" s="8">
        <f t="shared" si="115"/>
        <v>5303.0892052120898</v>
      </c>
      <c r="L1043" s="9">
        <f t="shared" si="109"/>
        <v>-3.4508656620453951E-2</v>
      </c>
      <c r="M1043">
        <f t="shared" si="110"/>
        <v>0</v>
      </c>
      <c r="N1043">
        <f t="shared" si="111"/>
        <v>1</v>
      </c>
    </row>
    <row r="1044" spans="1:14" x14ac:dyDescent="0.2">
      <c r="A1044" s="5">
        <v>43047</v>
      </c>
      <c r="B1044" s="6">
        <v>5077.2955327058771</v>
      </c>
      <c r="C1044" s="6">
        <v>5581.4160393351613</v>
      </c>
      <c r="D1044" s="6">
        <v>4584.8446693898786</v>
      </c>
      <c r="E1044" s="6">
        <v>5097.0383943488541</v>
      </c>
      <c r="H1044" t="str">
        <f t="shared" si="112"/>
        <v>SELL</v>
      </c>
      <c r="I1044">
        <f t="shared" si="113"/>
        <v>-1</v>
      </c>
      <c r="J1044" t="str">
        <f t="shared" si="114"/>
        <v>SELL</v>
      </c>
      <c r="K1044" s="8">
        <f t="shared" si="115"/>
        <v>5097.0383943488541</v>
      </c>
      <c r="L1044" s="9">
        <f t="shared" si="109"/>
        <v>-3.8854864191369944E-2</v>
      </c>
      <c r="M1044">
        <f t="shared" si="110"/>
        <v>0</v>
      </c>
      <c r="N1044">
        <f t="shared" si="111"/>
        <v>1</v>
      </c>
    </row>
    <row r="1045" spans="1:14" x14ac:dyDescent="0.2">
      <c r="A1045" s="5">
        <v>43048</v>
      </c>
      <c r="B1045" s="6">
        <v>4955.8010484457018</v>
      </c>
      <c r="C1045" s="6">
        <v>5468.8722967316571</v>
      </c>
      <c r="D1045" s="6">
        <v>4490.4685184818545</v>
      </c>
      <c r="E1045" s="6">
        <v>4911.2191468823394</v>
      </c>
      <c r="H1045" t="str">
        <f t="shared" si="112"/>
        <v>SELL</v>
      </c>
      <c r="I1045">
        <f t="shared" si="113"/>
        <v>-1</v>
      </c>
      <c r="J1045" t="str">
        <f t="shared" si="114"/>
        <v>NA</v>
      </c>
      <c r="K1045" s="8">
        <f t="shared" si="115"/>
        <v>5097.0383943488541</v>
      </c>
      <c r="L1045" s="9">
        <f t="shared" si="109"/>
        <v>0</v>
      </c>
      <c r="M1045">
        <f t="shared" si="110"/>
        <v>0</v>
      </c>
      <c r="N1045">
        <f t="shared" si="111"/>
        <v>0</v>
      </c>
    </row>
    <row r="1046" spans="1:14" x14ac:dyDescent="0.2">
      <c r="A1046" s="5">
        <v>43049</v>
      </c>
      <c r="B1046" s="6">
        <v>5094.8755866224656</v>
      </c>
      <c r="C1046" s="6">
        <v>5562.4610001615447</v>
      </c>
      <c r="D1046" s="6">
        <v>4544.2360543212772</v>
      </c>
      <c r="E1046" s="6">
        <v>5159.9175444521843</v>
      </c>
      <c r="H1046" t="str">
        <f t="shared" si="112"/>
        <v>NA</v>
      </c>
      <c r="I1046">
        <f t="shared" si="113"/>
        <v>-1</v>
      </c>
      <c r="J1046" t="str">
        <f t="shared" si="114"/>
        <v>NA</v>
      </c>
      <c r="K1046" s="8">
        <f t="shared" si="115"/>
        <v>5097.0383943488541</v>
      </c>
      <c r="L1046" s="9">
        <f t="shared" si="109"/>
        <v>0</v>
      </c>
      <c r="M1046">
        <f t="shared" si="110"/>
        <v>0</v>
      </c>
      <c r="N1046">
        <f t="shared" si="111"/>
        <v>0</v>
      </c>
    </row>
    <row r="1047" spans="1:14" x14ac:dyDescent="0.2">
      <c r="A1047" s="5">
        <v>43050</v>
      </c>
      <c r="B1047" s="6">
        <v>5028.1644141054758</v>
      </c>
      <c r="C1047" s="6">
        <v>5687.3535647747749</v>
      </c>
      <c r="D1047" s="6">
        <v>4563.3376859170703</v>
      </c>
      <c r="E1047" s="6">
        <v>5132.9536504723037</v>
      </c>
      <c r="H1047" t="str">
        <f t="shared" si="112"/>
        <v>NA</v>
      </c>
      <c r="I1047">
        <f t="shared" si="113"/>
        <v>-1</v>
      </c>
      <c r="J1047" t="str">
        <f t="shared" si="114"/>
        <v>NA</v>
      </c>
      <c r="K1047" s="8">
        <f t="shared" si="115"/>
        <v>5097.0383943488541</v>
      </c>
      <c r="L1047" s="9">
        <f t="shared" si="109"/>
        <v>0</v>
      </c>
      <c r="M1047">
        <f t="shared" si="110"/>
        <v>0</v>
      </c>
      <c r="N1047">
        <f t="shared" si="111"/>
        <v>0</v>
      </c>
    </row>
    <row r="1048" spans="1:14" x14ac:dyDescent="0.2">
      <c r="A1048" s="5">
        <v>43051</v>
      </c>
      <c r="B1048" s="6">
        <v>5056.6449753056922</v>
      </c>
      <c r="C1048" s="6">
        <v>5609.9174959704733</v>
      </c>
      <c r="D1048" s="6">
        <v>4556.8667924094534</v>
      </c>
      <c r="E1048" s="6">
        <v>5267.8705412976451</v>
      </c>
      <c r="H1048" t="str">
        <f t="shared" si="112"/>
        <v>NA</v>
      </c>
      <c r="I1048">
        <f t="shared" si="113"/>
        <v>-1</v>
      </c>
      <c r="J1048" t="str">
        <f t="shared" si="114"/>
        <v>NA</v>
      </c>
      <c r="K1048" s="8">
        <f t="shared" si="115"/>
        <v>5097.0383943488541</v>
      </c>
      <c r="L1048" s="9">
        <f t="shared" si="109"/>
        <v>0</v>
      </c>
      <c r="M1048">
        <f t="shared" si="110"/>
        <v>0</v>
      </c>
      <c r="N1048">
        <f t="shared" si="111"/>
        <v>0</v>
      </c>
    </row>
    <row r="1049" spans="1:14" x14ac:dyDescent="0.2">
      <c r="A1049" s="5">
        <v>43052</v>
      </c>
      <c r="B1049" s="6">
        <v>5124.5163344126877</v>
      </c>
      <c r="C1049" s="6">
        <v>5611.3005081707588</v>
      </c>
      <c r="D1049" s="6">
        <v>4613.7190464214245</v>
      </c>
      <c r="E1049" s="6">
        <v>5049.0616152872817</v>
      </c>
      <c r="H1049" t="str">
        <f t="shared" si="112"/>
        <v>NA</v>
      </c>
      <c r="I1049">
        <f t="shared" si="113"/>
        <v>-1</v>
      </c>
      <c r="J1049" t="str">
        <f t="shared" si="114"/>
        <v>NA</v>
      </c>
      <c r="K1049" s="8">
        <f t="shared" si="115"/>
        <v>5097.0383943488541</v>
      </c>
      <c r="L1049" s="9">
        <f t="shared" si="109"/>
        <v>0</v>
      </c>
      <c r="M1049">
        <f t="shared" si="110"/>
        <v>0</v>
      </c>
      <c r="N1049">
        <f t="shared" si="111"/>
        <v>0</v>
      </c>
    </row>
    <row r="1050" spans="1:14" x14ac:dyDescent="0.2">
      <c r="A1050" s="5">
        <v>43053</v>
      </c>
      <c r="B1050" s="6">
        <v>5256.9309645009325</v>
      </c>
      <c r="C1050" s="6">
        <v>5801.025947834295</v>
      </c>
      <c r="D1050" s="6">
        <v>4645.6978899545629</v>
      </c>
      <c r="E1050" s="6">
        <v>5316.2032751432562</v>
      </c>
      <c r="H1050" t="str">
        <f t="shared" si="112"/>
        <v>BUY</v>
      </c>
      <c r="I1050">
        <f t="shared" si="113"/>
        <v>1</v>
      </c>
      <c r="J1050" t="str">
        <f t="shared" si="114"/>
        <v>BUY</v>
      </c>
      <c r="K1050" s="8">
        <f t="shared" si="115"/>
        <v>5316.2032751432562</v>
      </c>
      <c r="L1050" s="9">
        <f t="shared" ref="L1050:L1113" si="116">IF(J1050="SELL",(K1050-K1049)/K1049,(K1049-K1050)/K1049)</f>
        <v>-4.2998475553449371E-2</v>
      </c>
      <c r="M1050">
        <f t="shared" ref="M1050:M1113" si="117">IF(L1050&gt;0,1,0)</f>
        <v>0</v>
      </c>
      <c r="N1050">
        <f t="shared" ref="N1050:N1113" si="118">IF(L1050&lt;0,1,0)</f>
        <v>1</v>
      </c>
    </row>
    <row r="1051" spans="1:14" x14ac:dyDescent="0.2">
      <c r="A1051" s="5">
        <v>43054</v>
      </c>
      <c r="B1051" s="6">
        <v>5205.4386223427964</v>
      </c>
      <c r="C1051" s="6">
        <v>5730.6514113896401</v>
      </c>
      <c r="D1051" s="6">
        <v>4596.6452760934717</v>
      </c>
      <c r="E1051" s="6">
        <v>5291.5817196391354</v>
      </c>
      <c r="H1051" t="str">
        <f t="shared" si="112"/>
        <v>NA</v>
      </c>
      <c r="I1051">
        <f t="shared" si="113"/>
        <v>1</v>
      </c>
      <c r="J1051" t="str">
        <f t="shared" si="114"/>
        <v>NA</v>
      </c>
      <c r="K1051" s="8">
        <f t="shared" si="115"/>
        <v>5316.2032751432562</v>
      </c>
      <c r="L1051" s="9">
        <f t="shared" si="116"/>
        <v>0</v>
      </c>
      <c r="M1051">
        <f t="shared" si="117"/>
        <v>0</v>
      </c>
      <c r="N1051">
        <f t="shared" si="118"/>
        <v>0</v>
      </c>
    </row>
    <row r="1052" spans="1:14" x14ac:dyDescent="0.2">
      <c r="A1052" s="5">
        <v>43055</v>
      </c>
      <c r="B1052" s="6">
        <v>5249.0792853900093</v>
      </c>
      <c r="C1052" s="6">
        <v>5782.240436029957</v>
      </c>
      <c r="D1052" s="6">
        <v>4736.3987032739988</v>
      </c>
      <c r="E1052" s="6">
        <v>5275.8190618797089</v>
      </c>
      <c r="H1052" t="str">
        <f t="shared" si="112"/>
        <v>NA</v>
      </c>
      <c r="I1052">
        <f t="shared" si="113"/>
        <v>1</v>
      </c>
      <c r="J1052" t="str">
        <f t="shared" si="114"/>
        <v>NA</v>
      </c>
      <c r="K1052" s="8">
        <f t="shared" si="115"/>
        <v>5316.2032751432562</v>
      </c>
      <c r="L1052" s="9">
        <f t="shared" si="116"/>
        <v>0</v>
      </c>
      <c r="M1052">
        <f t="shared" si="117"/>
        <v>0</v>
      </c>
      <c r="N1052">
        <f t="shared" si="118"/>
        <v>0</v>
      </c>
    </row>
    <row r="1053" spans="1:14" x14ac:dyDescent="0.2">
      <c r="A1053" s="5">
        <v>43056</v>
      </c>
      <c r="B1053" s="6">
        <v>5122.8587897080524</v>
      </c>
      <c r="C1053" s="6">
        <v>5641.967216527567</v>
      </c>
      <c r="D1053" s="6">
        <v>4630.7639328045479</v>
      </c>
      <c r="E1053" s="6">
        <v>5206.2244633379387</v>
      </c>
      <c r="H1053" t="str">
        <f t="shared" si="112"/>
        <v>NA</v>
      </c>
      <c r="I1053">
        <f t="shared" si="113"/>
        <v>1</v>
      </c>
      <c r="J1053" t="str">
        <f t="shared" si="114"/>
        <v>NA</v>
      </c>
      <c r="K1053" s="8">
        <f t="shared" si="115"/>
        <v>5316.2032751432562</v>
      </c>
      <c r="L1053" s="9">
        <f t="shared" si="116"/>
        <v>0</v>
      </c>
      <c r="M1053">
        <f t="shared" si="117"/>
        <v>0</v>
      </c>
      <c r="N1053">
        <f t="shared" si="118"/>
        <v>0</v>
      </c>
    </row>
    <row r="1054" spans="1:14" x14ac:dyDescent="0.2">
      <c r="A1054" s="5">
        <v>43057</v>
      </c>
      <c r="B1054" s="6">
        <v>5126.4835145618927</v>
      </c>
      <c r="C1054" s="6">
        <v>5676.3135083749039</v>
      </c>
      <c r="D1054" s="6">
        <v>4690.7721363423143</v>
      </c>
      <c r="E1054" s="6">
        <v>5069.3250635916193</v>
      </c>
      <c r="H1054" t="str">
        <f t="shared" si="112"/>
        <v>NA</v>
      </c>
      <c r="I1054">
        <f t="shared" si="113"/>
        <v>1</v>
      </c>
      <c r="J1054" t="str">
        <f t="shared" si="114"/>
        <v>NA</v>
      </c>
      <c r="K1054" s="8">
        <f t="shared" si="115"/>
        <v>5316.2032751432562</v>
      </c>
      <c r="L1054" s="9">
        <f t="shared" si="116"/>
        <v>0</v>
      </c>
      <c r="M1054">
        <f t="shared" si="117"/>
        <v>0</v>
      </c>
      <c r="N1054">
        <f t="shared" si="118"/>
        <v>0</v>
      </c>
    </row>
    <row r="1055" spans="1:14" x14ac:dyDescent="0.2">
      <c r="A1055" s="5">
        <v>43058</v>
      </c>
      <c r="B1055" s="6">
        <v>5109.6415454037715</v>
      </c>
      <c r="C1055" s="6">
        <v>5639.6428992786468</v>
      </c>
      <c r="D1055" s="6">
        <v>4718.4019261945423</v>
      </c>
      <c r="E1055" s="6">
        <v>5246.8925994898691</v>
      </c>
      <c r="H1055" t="str">
        <f t="shared" si="112"/>
        <v>NA</v>
      </c>
      <c r="I1055">
        <f t="shared" si="113"/>
        <v>1</v>
      </c>
      <c r="J1055" t="str">
        <f t="shared" si="114"/>
        <v>NA</v>
      </c>
      <c r="K1055" s="8">
        <f t="shared" si="115"/>
        <v>5316.2032751432562</v>
      </c>
      <c r="L1055" s="9">
        <f t="shared" si="116"/>
        <v>0</v>
      </c>
      <c r="M1055">
        <f t="shared" si="117"/>
        <v>0</v>
      </c>
      <c r="N1055">
        <f t="shared" si="118"/>
        <v>0</v>
      </c>
    </row>
    <row r="1056" spans="1:14" x14ac:dyDescent="0.2">
      <c r="A1056" s="5">
        <v>43059</v>
      </c>
      <c r="B1056" s="6">
        <v>4839.4227005949333</v>
      </c>
      <c r="C1056" s="6">
        <v>5303.7789918970111</v>
      </c>
      <c r="D1056" s="6">
        <v>4363.132881651195</v>
      </c>
      <c r="E1056" s="6">
        <v>4923.7369083027461</v>
      </c>
      <c r="H1056" t="str">
        <f t="shared" si="112"/>
        <v>SELL</v>
      </c>
      <c r="I1056">
        <f t="shared" si="113"/>
        <v>-1</v>
      </c>
      <c r="J1056" t="str">
        <f t="shared" si="114"/>
        <v>SELL</v>
      </c>
      <c r="K1056" s="8">
        <f t="shared" si="115"/>
        <v>4923.7369083027461</v>
      </c>
      <c r="L1056" s="9">
        <f t="shared" si="116"/>
        <v>-7.3824559846224894E-2</v>
      </c>
      <c r="M1056">
        <f t="shared" si="117"/>
        <v>0</v>
      </c>
      <c r="N1056">
        <f t="shared" si="118"/>
        <v>1</v>
      </c>
    </row>
    <row r="1057" spans="1:14" x14ac:dyDescent="0.2">
      <c r="A1057" s="5">
        <v>43060</v>
      </c>
      <c r="B1057" s="6">
        <v>4841.9143614887007</v>
      </c>
      <c r="C1057" s="6">
        <v>5403.5551631501503</v>
      </c>
      <c r="D1057" s="6">
        <v>4345.1998366442413</v>
      </c>
      <c r="E1057" s="6">
        <v>4946.3163437108133</v>
      </c>
      <c r="H1057" t="str">
        <f t="shared" si="112"/>
        <v>NA</v>
      </c>
      <c r="I1057">
        <f t="shared" si="113"/>
        <v>-1</v>
      </c>
      <c r="J1057" t="str">
        <f t="shared" si="114"/>
        <v>NA</v>
      </c>
      <c r="K1057" s="8">
        <f t="shared" si="115"/>
        <v>4923.7369083027461</v>
      </c>
      <c r="L1057" s="9">
        <f t="shared" si="116"/>
        <v>0</v>
      </c>
      <c r="M1057">
        <f t="shared" si="117"/>
        <v>0</v>
      </c>
      <c r="N1057">
        <f t="shared" si="118"/>
        <v>0</v>
      </c>
    </row>
    <row r="1058" spans="1:14" x14ac:dyDescent="0.2">
      <c r="A1058" s="5">
        <v>43061</v>
      </c>
      <c r="B1058" s="6">
        <v>4686.3860896987053</v>
      </c>
      <c r="C1058" s="6">
        <v>5146.9322026579512</v>
      </c>
      <c r="D1058" s="6">
        <v>4188.6628934892433</v>
      </c>
      <c r="E1058" s="6">
        <v>4633.710547454777</v>
      </c>
      <c r="H1058" t="str">
        <f t="shared" si="112"/>
        <v>SELL</v>
      </c>
      <c r="I1058">
        <f t="shared" si="113"/>
        <v>-1</v>
      </c>
      <c r="J1058" t="str">
        <f t="shared" si="114"/>
        <v>NA</v>
      </c>
      <c r="K1058" s="8">
        <f t="shared" si="115"/>
        <v>4923.7369083027461</v>
      </c>
      <c r="L1058" s="9">
        <f t="shared" si="116"/>
        <v>0</v>
      </c>
      <c r="M1058">
        <f t="shared" si="117"/>
        <v>0</v>
      </c>
      <c r="N1058">
        <f t="shared" si="118"/>
        <v>0</v>
      </c>
    </row>
    <row r="1059" spans="1:14" x14ac:dyDescent="0.2">
      <c r="A1059" s="5">
        <v>43062</v>
      </c>
      <c r="B1059" s="6">
        <v>4564.8446764185583</v>
      </c>
      <c r="C1059" s="6">
        <v>4960.1003981843241</v>
      </c>
      <c r="D1059" s="6">
        <v>4157.9456425705011</v>
      </c>
      <c r="E1059" s="6">
        <v>4576.0666954794724</v>
      </c>
      <c r="H1059" t="str">
        <f t="shared" si="112"/>
        <v>SELL</v>
      </c>
      <c r="I1059">
        <f t="shared" si="113"/>
        <v>-1</v>
      </c>
      <c r="J1059" t="str">
        <f t="shared" si="114"/>
        <v>NA</v>
      </c>
      <c r="K1059" s="8">
        <f t="shared" si="115"/>
        <v>4923.7369083027461</v>
      </c>
      <c r="L1059" s="9">
        <f t="shared" si="116"/>
        <v>0</v>
      </c>
      <c r="M1059">
        <f t="shared" si="117"/>
        <v>0</v>
      </c>
      <c r="N1059">
        <f t="shared" si="118"/>
        <v>0</v>
      </c>
    </row>
    <row r="1060" spans="1:14" x14ac:dyDescent="0.2">
      <c r="A1060" s="5">
        <v>43063</v>
      </c>
      <c r="B1060" s="6">
        <v>4624.2754144527808</v>
      </c>
      <c r="C1060" s="6">
        <v>5196.7367448856367</v>
      </c>
      <c r="D1060" s="6">
        <v>4169.514494939297</v>
      </c>
      <c r="E1060" s="6">
        <v>4621.7494525228649</v>
      </c>
      <c r="H1060" t="str">
        <f t="shared" si="112"/>
        <v>NA</v>
      </c>
      <c r="I1060">
        <f t="shared" si="113"/>
        <v>-1</v>
      </c>
      <c r="J1060" t="str">
        <f t="shared" si="114"/>
        <v>NA</v>
      </c>
      <c r="K1060" s="8">
        <f t="shared" si="115"/>
        <v>4923.7369083027461</v>
      </c>
      <c r="L1060" s="9">
        <f t="shared" si="116"/>
        <v>0</v>
      </c>
      <c r="M1060">
        <f t="shared" si="117"/>
        <v>0</v>
      </c>
      <c r="N1060">
        <f t="shared" si="118"/>
        <v>0</v>
      </c>
    </row>
    <row r="1061" spans="1:14" x14ac:dyDescent="0.2">
      <c r="A1061" s="5">
        <v>43064</v>
      </c>
      <c r="B1061" s="6">
        <v>4449.2550659087174</v>
      </c>
      <c r="C1061" s="6">
        <v>4913.8678044412636</v>
      </c>
      <c r="D1061" s="6">
        <v>4013.0018384977921</v>
      </c>
      <c r="E1061" s="6">
        <v>4537.2257880553952</v>
      </c>
      <c r="H1061" t="str">
        <f t="shared" si="112"/>
        <v>SELL</v>
      </c>
      <c r="I1061">
        <f t="shared" si="113"/>
        <v>-1</v>
      </c>
      <c r="J1061" t="str">
        <f t="shared" si="114"/>
        <v>NA</v>
      </c>
      <c r="K1061" s="8">
        <f t="shared" si="115"/>
        <v>4923.7369083027461</v>
      </c>
      <c r="L1061" s="9">
        <f t="shared" si="116"/>
        <v>0</v>
      </c>
      <c r="M1061">
        <f t="shared" si="117"/>
        <v>0</v>
      </c>
      <c r="N1061">
        <f t="shared" si="118"/>
        <v>0</v>
      </c>
    </row>
    <row r="1062" spans="1:14" x14ac:dyDescent="0.2">
      <c r="A1062" s="5">
        <v>43065</v>
      </c>
      <c r="B1062" s="6">
        <v>4364.1848376236667</v>
      </c>
      <c r="C1062" s="6">
        <v>4748.3875269945829</v>
      </c>
      <c r="D1062" s="6">
        <v>3875.4768469010423</v>
      </c>
      <c r="E1062" s="6">
        <v>4344.7451261510223</v>
      </c>
      <c r="H1062" t="str">
        <f t="shared" si="112"/>
        <v>SELL</v>
      </c>
      <c r="I1062">
        <f t="shared" si="113"/>
        <v>-1</v>
      </c>
      <c r="J1062" t="str">
        <f t="shared" si="114"/>
        <v>NA</v>
      </c>
      <c r="K1062" s="8">
        <f t="shared" si="115"/>
        <v>4923.7369083027461</v>
      </c>
      <c r="L1062" s="9">
        <f t="shared" si="116"/>
        <v>0</v>
      </c>
      <c r="M1062">
        <f t="shared" si="117"/>
        <v>0</v>
      </c>
      <c r="N1062">
        <f t="shared" si="118"/>
        <v>0</v>
      </c>
    </row>
    <row r="1063" spans="1:14" x14ac:dyDescent="0.2">
      <c r="A1063" s="5">
        <v>43066</v>
      </c>
      <c r="B1063" s="6">
        <v>4073.0565704029523</v>
      </c>
      <c r="C1063" s="6">
        <v>4444.6360061480527</v>
      </c>
      <c r="D1063" s="6">
        <v>3705.0479452612776</v>
      </c>
      <c r="E1063" s="6">
        <v>4153.2473521205202</v>
      </c>
      <c r="H1063" t="str">
        <f t="shared" si="112"/>
        <v>SELL</v>
      </c>
      <c r="I1063">
        <f t="shared" si="113"/>
        <v>-1</v>
      </c>
      <c r="J1063" t="str">
        <f t="shared" si="114"/>
        <v>NA</v>
      </c>
      <c r="K1063" s="8">
        <f t="shared" si="115"/>
        <v>4923.7369083027461</v>
      </c>
      <c r="L1063" s="9">
        <f t="shared" si="116"/>
        <v>0</v>
      </c>
      <c r="M1063">
        <f t="shared" si="117"/>
        <v>0</v>
      </c>
      <c r="N1063">
        <f t="shared" si="118"/>
        <v>0</v>
      </c>
    </row>
    <row r="1064" spans="1:14" x14ac:dyDescent="0.2">
      <c r="A1064" s="5">
        <v>43067</v>
      </c>
      <c r="B1064" s="6">
        <v>4133.3066464564863</v>
      </c>
      <c r="C1064" s="6">
        <v>4565.0789359502533</v>
      </c>
      <c r="D1064" s="6">
        <v>3752.1586744520996</v>
      </c>
      <c r="E1064" s="6">
        <v>4100.7935035162745</v>
      </c>
      <c r="H1064" t="str">
        <f t="shared" si="112"/>
        <v>SELL</v>
      </c>
      <c r="I1064">
        <f t="shared" si="113"/>
        <v>-1</v>
      </c>
      <c r="J1064" t="str">
        <f t="shared" si="114"/>
        <v>NA</v>
      </c>
      <c r="K1064" s="8">
        <f t="shared" si="115"/>
        <v>4923.7369083027461</v>
      </c>
      <c r="L1064" s="9">
        <f t="shared" si="116"/>
        <v>0</v>
      </c>
      <c r="M1064">
        <f t="shared" si="117"/>
        <v>0</v>
      </c>
      <c r="N1064">
        <f t="shared" si="118"/>
        <v>0</v>
      </c>
    </row>
    <row r="1065" spans="1:14" x14ac:dyDescent="0.2">
      <c r="A1065" s="5">
        <v>43068</v>
      </c>
      <c r="B1065" s="6">
        <v>4164.7309374891884</v>
      </c>
      <c r="C1065" s="6">
        <v>4582.9152039595165</v>
      </c>
      <c r="D1065" s="6">
        <v>3782.3867823340338</v>
      </c>
      <c r="E1065" s="6">
        <v>4208.7104383931119</v>
      </c>
      <c r="H1065" t="str">
        <f t="shared" si="112"/>
        <v>NA</v>
      </c>
      <c r="I1065">
        <f t="shared" si="113"/>
        <v>-1</v>
      </c>
      <c r="J1065" t="str">
        <f t="shared" si="114"/>
        <v>NA</v>
      </c>
      <c r="K1065" s="8">
        <f t="shared" si="115"/>
        <v>4923.7369083027461</v>
      </c>
      <c r="L1065" s="9">
        <f t="shared" si="116"/>
        <v>0</v>
      </c>
      <c r="M1065">
        <f t="shared" si="117"/>
        <v>0</v>
      </c>
      <c r="N1065">
        <f t="shared" si="118"/>
        <v>0</v>
      </c>
    </row>
    <row r="1066" spans="1:14" x14ac:dyDescent="0.2">
      <c r="A1066" s="5">
        <v>43069</v>
      </c>
      <c r="B1066" s="6">
        <v>4113.193054435932</v>
      </c>
      <c r="C1066" s="6">
        <v>4538.212123712844</v>
      </c>
      <c r="D1066" s="6">
        <v>3607.7189744704215</v>
      </c>
      <c r="E1066" s="6">
        <v>4257.6663771082176</v>
      </c>
      <c r="H1066" t="str">
        <f t="shared" si="112"/>
        <v>NA</v>
      </c>
      <c r="I1066">
        <f t="shared" si="113"/>
        <v>-1</v>
      </c>
      <c r="J1066" t="str">
        <f t="shared" si="114"/>
        <v>NA</v>
      </c>
      <c r="K1066" s="8">
        <f t="shared" si="115"/>
        <v>4923.7369083027461</v>
      </c>
      <c r="L1066" s="9">
        <f t="shared" si="116"/>
        <v>0</v>
      </c>
      <c r="M1066">
        <f t="shared" si="117"/>
        <v>0</v>
      </c>
      <c r="N1066">
        <f t="shared" si="118"/>
        <v>0</v>
      </c>
    </row>
    <row r="1067" spans="1:14" x14ac:dyDescent="0.2">
      <c r="A1067" s="5">
        <v>43070</v>
      </c>
      <c r="B1067" s="6">
        <v>4224.1881971302855</v>
      </c>
      <c r="C1067" s="6">
        <v>4693.8114895586514</v>
      </c>
      <c r="D1067" s="6">
        <v>3815.8402592579582</v>
      </c>
      <c r="E1067" s="6">
        <v>4227.6230508813132</v>
      </c>
      <c r="H1067" t="str">
        <f t="shared" si="112"/>
        <v>NA</v>
      </c>
      <c r="I1067">
        <f t="shared" si="113"/>
        <v>-1</v>
      </c>
      <c r="J1067" t="str">
        <f t="shared" si="114"/>
        <v>NA</v>
      </c>
      <c r="K1067" s="8">
        <f t="shared" si="115"/>
        <v>4923.7369083027461</v>
      </c>
      <c r="L1067" s="9">
        <f t="shared" si="116"/>
        <v>0</v>
      </c>
      <c r="M1067">
        <f t="shared" si="117"/>
        <v>0</v>
      </c>
      <c r="N1067">
        <f t="shared" si="118"/>
        <v>0</v>
      </c>
    </row>
    <row r="1068" spans="1:14" x14ac:dyDescent="0.2">
      <c r="A1068" s="5">
        <v>43071</v>
      </c>
      <c r="B1068" s="6">
        <v>4178.2976274101075</v>
      </c>
      <c r="C1068" s="6">
        <v>4527.3582230019911</v>
      </c>
      <c r="D1068" s="6">
        <v>3768.4273833814846</v>
      </c>
      <c r="E1068" s="6">
        <v>4253.8619331627269</v>
      </c>
      <c r="H1068" t="str">
        <f t="shared" si="112"/>
        <v>NA</v>
      </c>
      <c r="I1068">
        <f t="shared" si="113"/>
        <v>-1</v>
      </c>
      <c r="J1068" t="str">
        <f t="shared" si="114"/>
        <v>NA</v>
      </c>
      <c r="K1068" s="8">
        <f t="shared" si="115"/>
        <v>4923.7369083027461</v>
      </c>
      <c r="L1068" s="9">
        <f t="shared" si="116"/>
        <v>0</v>
      </c>
      <c r="M1068">
        <f t="shared" si="117"/>
        <v>0</v>
      </c>
      <c r="N1068">
        <f t="shared" si="118"/>
        <v>0</v>
      </c>
    </row>
    <row r="1069" spans="1:14" x14ac:dyDescent="0.2">
      <c r="A1069" s="5">
        <v>43072</v>
      </c>
      <c r="B1069" s="6">
        <v>4210.7725057774605</v>
      </c>
      <c r="C1069" s="6">
        <v>4647.8444665821971</v>
      </c>
      <c r="D1069" s="6">
        <v>3815.8550327259304</v>
      </c>
      <c r="E1069" s="6">
        <v>4219.5094136037305</v>
      </c>
      <c r="H1069" t="str">
        <f t="shared" si="112"/>
        <v>NA</v>
      </c>
      <c r="I1069">
        <f t="shared" si="113"/>
        <v>-1</v>
      </c>
      <c r="J1069" t="str">
        <f t="shared" si="114"/>
        <v>NA</v>
      </c>
      <c r="K1069" s="8">
        <f t="shared" si="115"/>
        <v>4923.7369083027461</v>
      </c>
      <c r="L1069" s="9">
        <f t="shared" si="116"/>
        <v>0</v>
      </c>
      <c r="M1069">
        <f t="shared" si="117"/>
        <v>0</v>
      </c>
      <c r="N1069">
        <f t="shared" si="118"/>
        <v>0</v>
      </c>
    </row>
    <row r="1070" spans="1:14" x14ac:dyDescent="0.2">
      <c r="A1070" s="5">
        <v>43073</v>
      </c>
      <c r="B1070" s="6">
        <v>4258.3889661345629</v>
      </c>
      <c r="C1070" s="6">
        <v>4626.5657205200414</v>
      </c>
      <c r="D1070" s="6">
        <v>3846.0642545507467</v>
      </c>
      <c r="E1070" s="6">
        <v>4299.8753511581945</v>
      </c>
      <c r="H1070" t="str">
        <f t="shared" si="112"/>
        <v>BUY</v>
      </c>
      <c r="I1070">
        <f t="shared" si="113"/>
        <v>1</v>
      </c>
      <c r="J1070" t="str">
        <f t="shared" si="114"/>
        <v>BUY</v>
      </c>
      <c r="K1070" s="8">
        <f t="shared" si="115"/>
        <v>4299.8753511581945</v>
      </c>
      <c r="L1070" s="9">
        <f t="shared" si="116"/>
        <v>0.12670489280053795</v>
      </c>
      <c r="M1070">
        <f t="shared" si="117"/>
        <v>1</v>
      </c>
      <c r="N1070">
        <f t="shared" si="118"/>
        <v>0</v>
      </c>
    </row>
    <row r="1071" spans="1:14" x14ac:dyDescent="0.2">
      <c r="A1071" s="5">
        <v>43074</v>
      </c>
      <c r="B1071" s="6">
        <v>4381.2043987503366</v>
      </c>
      <c r="C1071" s="6">
        <v>4834.3000235769732</v>
      </c>
      <c r="D1071" s="6">
        <v>3957.5849183472569</v>
      </c>
      <c r="E1071" s="6">
        <v>4502.3770307495788</v>
      </c>
      <c r="H1071" t="str">
        <f t="shared" si="112"/>
        <v>BUY</v>
      </c>
      <c r="I1071">
        <f t="shared" si="113"/>
        <v>1</v>
      </c>
      <c r="J1071" t="str">
        <f t="shared" si="114"/>
        <v>NA</v>
      </c>
      <c r="K1071" s="8">
        <f t="shared" si="115"/>
        <v>4299.8753511581945</v>
      </c>
      <c r="L1071" s="9">
        <f t="shared" si="116"/>
        <v>0</v>
      </c>
      <c r="M1071">
        <f t="shared" si="117"/>
        <v>0</v>
      </c>
      <c r="N1071">
        <f t="shared" si="118"/>
        <v>0</v>
      </c>
    </row>
    <row r="1072" spans="1:14" x14ac:dyDescent="0.2">
      <c r="A1072" s="5">
        <v>43075</v>
      </c>
      <c r="B1072" s="6">
        <v>4306.3406740271175</v>
      </c>
      <c r="C1072" s="6">
        <v>4715.5406055456624</v>
      </c>
      <c r="D1072" s="6">
        <v>3873.2129075452194</v>
      </c>
      <c r="E1072" s="6">
        <v>4367.536141348397</v>
      </c>
      <c r="H1072" t="str">
        <f t="shared" si="112"/>
        <v>NA</v>
      </c>
      <c r="I1072">
        <f t="shared" si="113"/>
        <v>1</v>
      </c>
      <c r="J1072" t="str">
        <f t="shared" si="114"/>
        <v>NA</v>
      </c>
      <c r="K1072" s="8">
        <f t="shared" si="115"/>
        <v>4299.8753511581945</v>
      </c>
      <c r="L1072" s="9">
        <f t="shared" si="116"/>
        <v>0</v>
      </c>
      <c r="M1072">
        <f t="shared" si="117"/>
        <v>0</v>
      </c>
      <c r="N1072">
        <f t="shared" si="118"/>
        <v>0</v>
      </c>
    </row>
    <row r="1073" spans="1:14" x14ac:dyDescent="0.2">
      <c r="A1073" s="5">
        <v>43076</v>
      </c>
      <c r="B1073" s="6">
        <v>4272.733506760118</v>
      </c>
      <c r="C1073" s="6">
        <v>4703.2794379553161</v>
      </c>
      <c r="D1073" s="6">
        <v>3932.6098621338633</v>
      </c>
      <c r="E1073" s="6">
        <v>4290.5383604573153</v>
      </c>
      <c r="H1073" t="str">
        <f t="shared" si="112"/>
        <v>NA</v>
      </c>
      <c r="I1073">
        <f t="shared" si="113"/>
        <v>1</v>
      </c>
      <c r="J1073" t="str">
        <f t="shared" si="114"/>
        <v>NA</v>
      </c>
      <c r="K1073" s="8">
        <f t="shared" si="115"/>
        <v>4299.8753511581945</v>
      </c>
      <c r="L1073" s="9">
        <f t="shared" si="116"/>
        <v>0</v>
      </c>
      <c r="M1073">
        <f t="shared" si="117"/>
        <v>0</v>
      </c>
      <c r="N1073">
        <f t="shared" si="118"/>
        <v>0</v>
      </c>
    </row>
    <row r="1074" spans="1:14" x14ac:dyDescent="0.2">
      <c r="A1074" s="5">
        <v>43077</v>
      </c>
      <c r="B1074" s="6">
        <v>4159.7886464230023</v>
      </c>
      <c r="C1074" s="6">
        <v>4536.3533195415048</v>
      </c>
      <c r="D1074" s="6">
        <v>3739.9053836266194</v>
      </c>
      <c r="E1074" s="6">
        <v>4151.8217319819078</v>
      </c>
      <c r="H1074" t="str">
        <f t="shared" si="112"/>
        <v>SELL</v>
      </c>
      <c r="I1074">
        <f t="shared" si="113"/>
        <v>-1</v>
      </c>
      <c r="J1074" t="str">
        <f t="shared" si="114"/>
        <v>SELL</v>
      </c>
      <c r="K1074" s="8">
        <f t="shared" si="115"/>
        <v>4151.8217319819078</v>
      </c>
      <c r="L1074" s="9">
        <f t="shared" si="116"/>
        <v>-3.4432072347494368E-2</v>
      </c>
      <c r="M1074">
        <f t="shared" si="117"/>
        <v>0</v>
      </c>
      <c r="N1074">
        <f t="shared" si="118"/>
        <v>1</v>
      </c>
    </row>
    <row r="1075" spans="1:14" x14ac:dyDescent="0.2">
      <c r="A1075" s="5">
        <v>43078</v>
      </c>
      <c r="B1075" s="6">
        <v>4229.1322621673608</v>
      </c>
      <c r="C1075" s="6">
        <v>4585.715319197624</v>
      </c>
      <c r="D1075" s="6">
        <v>3857.4648256912119</v>
      </c>
      <c r="E1075" s="6">
        <v>4345.7631113472935</v>
      </c>
      <c r="H1075" t="str">
        <f t="shared" si="112"/>
        <v>NA</v>
      </c>
      <c r="I1075">
        <f t="shared" si="113"/>
        <v>-1</v>
      </c>
      <c r="J1075" t="str">
        <f t="shared" si="114"/>
        <v>NA</v>
      </c>
      <c r="K1075" s="8">
        <f t="shared" si="115"/>
        <v>4151.8217319819078</v>
      </c>
      <c r="L1075" s="9">
        <f t="shared" si="116"/>
        <v>0</v>
      </c>
      <c r="M1075">
        <f t="shared" si="117"/>
        <v>0</v>
      </c>
      <c r="N1075">
        <f t="shared" si="118"/>
        <v>0</v>
      </c>
    </row>
    <row r="1076" spans="1:14" x14ac:dyDescent="0.2">
      <c r="A1076" s="5">
        <v>43079</v>
      </c>
      <c r="B1076" s="6">
        <v>4444.0508983942282</v>
      </c>
      <c r="C1076" s="6">
        <v>4829.2567435329811</v>
      </c>
      <c r="D1076" s="6">
        <v>4015.532713524789</v>
      </c>
      <c r="E1076" s="6">
        <v>4546.3816968874471</v>
      </c>
      <c r="H1076" t="str">
        <f t="shared" si="112"/>
        <v>BUY</v>
      </c>
      <c r="I1076">
        <f t="shared" si="113"/>
        <v>1</v>
      </c>
      <c r="J1076" t="str">
        <f t="shared" si="114"/>
        <v>BUY</v>
      </c>
      <c r="K1076" s="8">
        <f t="shared" si="115"/>
        <v>4546.3816968874471</v>
      </c>
      <c r="L1076" s="9">
        <f t="shared" si="116"/>
        <v>-9.5032973565845461E-2</v>
      </c>
      <c r="M1076">
        <f t="shared" si="117"/>
        <v>0</v>
      </c>
      <c r="N1076">
        <f t="shared" si="118"/>
        <v>1</v>
      </c>
    </row>
    <row r="1077" spans="1:14" x14ac:dyDescent="0.2">
      <c r="A1077" s="5">
        <v>43080</v>
      </c>
      <c r="B1077" s="6">
        <v>4480.5927377858516</v>
      </c>
      <c r="C1077" s="6">
        <v>5032.6742346262217</v>
      </c>
      <c r="D1077" s="6">
        <v>3976.6966665840814</v>
      </c>
      <c r="E1077" s="6">
        <v>4523.2713505027241</v>
      </c>
      <c r="H1077" t="str">
        <f t="shared" si="112"/>
        <v>NA</v>
      </c>
      <c r="I1077">
        <f t="shared" si="113"/>
        <v>1</v>
      </c>
      <c r="J1077" t="str">
        <f t="shared" si="114"/>
        <v>NA</v>
      </c>
      <c r="K1077" s="8">
        <f t="shared" si="115"/>
        <v>4546.3816968874471</v>
      </c>
      <c r="L1077" s="9">
        <f t="shared" si="116"/>
        <v>0</v>
      </c>
      <c r="M1077">
        <f t="shared" si="117"/>
        <v>0</v>
      </c>
      <c r="N1077">
        <f t="shared" si="118"/>
        <v>0</v>
      </c>
    </row>
    <row r="1078" spans="1:14" x14ac:dyDescent="0.2">
      <c r="A1078" s="5">
        <v>43081</v>
      </c>
      <c r="B1078" s="6">
        <v>4403.0186649822126</v>
      </c>
      <c r="C1078" s="6">
        <v>4839.3155719887291</v>
      </c>
      <c r="D1078" s="6">
        <v>4009.8700355072319</v>
      </c>
      <c r="E1078" s="6">
        <v>4527.4852708952048</v>
      </c>
      <c r="H1078" t="str">
        <f t="shared" si="112"/>
        <v>NA</v>
      </c>
      <c r="I1078">
        <f t="shared" si="113"/>
        <v>1</v>
      </c>
      <c r="J1078" t="str">
        <f t="shared" si="114"/>
        <v>NA</v>
      </c>
      <c r="K1078" s="8">
        <f t="shared" si="115"/>
        <v>4546.3816968874471</v>
      </c>
      <c r="L1078" s="9">
        <f t="shared" si="116"/>
        <v>0</v>
      </c>
      <c r="M1078">
        <f t="shared" si="117"/>
        <v>0</v>
      </c>
      <c r="N1078">
        <f t="shared" si="118"/>
        <v>0</v>
      </c>
    </row>
    <row r="1079" spans="1:14" x14ac:dyDescent="0.2">
      <c r="A1079" s="5">
        <v>43082</v>
      </c>
      <c r="B1079" s="6">
        <v>4263.8242026420066</v>
      </c>
      <c r="C1079" s="6">
        <v>4721.6659179942144</v>
      </c>
      <c r="D1079" s="6">
        <v>3856.1440182490442</v>
      </c>
      <c r="E1079" s="6">
        <v>4351.1404900030284</v>
      </c>
      <c r="H1079" t="str">
        <f t="shared" si="112"/>
        <v>NA</v>
      </c>
      <c r="I1079">
        <f t="shared" si="113"/>
        <v>1</v>
      </c>
      <c r="J1079" t="str">
        <f t="shared" si="114"/>
        <v>NA</v>
      </c>
      <c r="K1079" s="8">
        <f t="shared" si="115"/>
        <v>4546.3816968874471</v>
      </c>
      <c r="L1079" s="9">
        <f t="shared" si="116"/>
        <v>0</v>
      </c>
      <c r="M1079">
        <f t="shared" si="117"/>
        <v>0</v>
      </c>
      <c r="N1079">
        <f t="shared" si="118"/>
        <v>0</v>
      </c>
    </row>
    <row r="1080" spans="1:14" x14ac:dyDescent="0.2">
      <c r="A1080" s="5">
        <v>43083</v>
      </c>
      <c r="B1080" s="6">
        <v>4247.5792623906063</v>
      </c>
      <c r="C1080" s="6">
        <v>4660.4200571653728</v>
      </c>
      <c r="D1080" s="6">
        <v>3780.7665012851944</v>
      </c>
      <c r="E1080" s="6">
        <v>4427.6992369592081</v>
      </c>
      <c r="H1080" t="str">
        <f t="shared" si="112"/>
        <v>NA</v>
      </c>
      <c r="I1080">
        <f t="shared" si="113"/>
        <v>1</v>
      </c>
      <c r="J1080" t="str">
        <f t="shared" si="114"/>
        <v>NA</v>
      </c>
      <c r="K1080" s="8">
        <f t="shared" si="115"/>
        <v>4546.3816968874471</v>
      </c>
      <c r="L1080" s="9">
        <f t="shared" si="116"/>
        <v>0</v>
      </c>
      <c r="M1080">
        <f t="shared" si="117"/>
        <v>0</v>
      </c>
      <c r="N1080">
        <f t="shared" si="118"/>
        <v>0</v>
      </c>
    </row>
    <row r="1081" spans="1:14" x14ac:dyDescent="0.2">
      <c r="A1081" s="5">
        <v>43084</v>
      </c>
      <c r="B1081" s="6">
        <v>4231.9798994270241</v>
      </c>
      <c r="C1081" s="6">
        <v>4610.4935282597517</v>
      </c>
      <c r="D1081" s="6">
        <v>3822.2875197656754</v>
      </c>
      <c r="E1081" s="6">
        <v>4304.4699164441718</v>
      </c>
      <c r="H1081" t="str">
        <f t="shared" si="112"/>
        <v>SELL</v>
      </c>
      <c r="I1081">
        <f t="shared" si="113"/>
        <v>-1</v>
      </c>
      <c r="J1081" t="str">
        <f t="shared" si="114"/>
        <v>SELL</v>
      </c>
      <c r="K1081" s="8">
        <f t="shared" si="115"/>
        <v>4304.4699164441718</v>
      </c>
      <c r="L1081" s="9">
        <f t="shared" si="116"/>
        <v>-5.3209738330790277E-2</v>
      </c>
      <c r="M1081">
        <f t="shared" si="117"/>
        <v>0</v>
      </c>
      <c r="N1081">
        <f t="shared" si="118"/>
        <v>1</v>
      </c>
    </row>
    <row r="1082" spans="1:14" x14ac:dyDescent="0.2">
      <c r="A1082" s="5">
        <v>43085</v>
      </c>
      <c r="B1082" s="6">
        <v>4268.0162231298791</v>
      </c>
      <c r="C1082" s="6">
        <v>4680.1807272753149</v>
      </c>
      <c r="D1082" s="6">
        <v>3872.3817470137501</v>
      </c>
      <c r="E1082" s="6">
        <v>4418.4375877366301</v>
      </c>
      <c r="H1082" t="str">
        <f t="shared" si="112"/>
        <v>NA</v>
      </c>
      <c r="I1082">
        <f t="shared" si="113"/>
        <v>-1</v>
      </c>
      <c r="J1082" t="str">
        <f t="shared" si="114"/>
        <v>NA</v>
      </c>
      <c r="K1082" s="8">
        <f t="shared" si="115"/>
        <v>4304.4699164441718</v>
      </c>
      <c r="L1082" s="9">
        <f t="shared" si="116"/>
        <v>0</v>
      </c>
      <c r="M1082">
        <f t="shared" si="117"/>
        <v>0</v>
      </c>
      <c r="N1082">
        <f t="shared" si="118"/>
        <v>0</v>
      </c>
    </row>
    <row r="1083" spans="1:14" x14ac:dyDescent="0.2">
      <c r="A1083" s="5">
        <v>43086</v>
      </c>
      <c r="B1083" s="6">
        <v>4144.4077586297781</v>
      </c>
      <c r="C1083" s="6">
        <v>4602.6774438975635</v>
      </c>
      <c r="D1083" s="6">
        <v>3742.8556119585242</v>
      </c>
      <c r="E1083" s="6">
        <v>4214.7484304547697</v>
      </c>
      <c r="H1083" t="str">
        <f t="shared" si="112"/>
        <v>SELL</v>
      </c>
      <c r="I1083">
        <f t="shared" si="113"/>
        <v>-1</v>
      </c>
      <c r="J1083" t="str">
        <f t="shared" si="114"/>
        <v>NA</v>
      </c>
      <c r="K1083" s="8">
        <f t="shared" si="115"/>
        <v>4304.4699164441718</v>
      </c>
      <c r="L1083" s="9">
        <f t="shared" si="116"/>
        <v>0</v>
      </c>
      <c r="M1083">
        <f t="shared" si="117"/>
        <v>0</v>
      </c>
      <c r="N1083">
        <f t="shared" si="118"/>
        <v>0</v>
      </c>
    </row>
    <row r="1084" spans="1:14" x14ac:dyDescent="0.2">
      <c r="A1084" s="5">
        <v>43087</v>
      </c>
      <c r="B1084" s="6">
        <v>4135.2296446322061</v>
      </c>
      <c r="C1084" s="6">
        <v>4538.1285990742836</v>
      </c>
      <c r="D1084" s="6">
        <v>3773.4793281113202</v>
      </c>
      <c r="E1084" s="6">
        <v>4209.7125769603408</v>
      </c>
      <c r="H1084" t="str">
        <f t="shared" si="112"/>
        <v>SELL</v>
      </c>
      <c r="I1084">
        <f t="shared" si="113"/>
        <v>-1</v>
      </c>
      <c r="J1084" t="str">
        <f t="shared" si="114"/>
        <v>NA</v>
      </c>
      <c r="K1084" s="8">
        <f t="shared" si="115"/>
        <v>4304.4699164441718</v>
      </c>
      <c r="L1084" s="9">
        <f t="shared" si="116"/>
        <v>0</v>
      </c>
      <c r="M1084">
        <f t="shared" si="117"/>
        <v>0</v>
      </c>
      <c r="N1084">
        <f t="shared" si="118"/>
        <v>0</v>
      </c>
    </row>
    <row r="1085" spans="1:14" x14ac:dyDescent="0.2">
      <c r="A1085" s="5">
        <v>43088</v>
      </c>
      <c r="B1085" s="6">
        <v>4221.475065093683</v>
      </c>
      <c r="C1085" s="6">
        <v>4684.8070968451111</v>
      </c>
      <c r="D1085" s="6">
        <v>3768.6636897347171</v>
      </c>
      <c r="E1085" s="6">
        <v>4202.9459540287789</v>
      </c>
      <c r="H1085" t="str">
        <f t="shared" si="112"/>
        <v>SELL</v>
      </c>
      <c r="I1085">
        <f t="shared" si="113"/>
        <v>-1</v>
      </c>
      <c r="J1085" t="str">
        <f t="shared" si="114"/>
        <v>NA</v>
      </c>
      <c r="K1085" s="8">
        <f t="shared" si="115"/>
        <v>4304.4699164441718</v>
      </c>
      <c r="L1085" s="9">
        <f t="shared" si="116"/>
        <v>0</v>
      </c>
      <c r="M1085">
        <f t="shared" si="117"/>
        <v>0</v>
      </c>
      <c r="N1085">
        <f t="shared" si="118"/>
        <v>0</v>
      </c>
    </row>
    <row r="1086" spans="1:14" x14ac:dyDescent="0.2">
      <c r="A1086" s="5">
        <v>43089</v>
      </c>
      <c r="B1086" s="6">
        <v>4193.9297088185594</v>
      </c>
      <c r="C1086" s="6">
        <v>4601.3209950590226</v>
      </c>
      <c r="D1086" s="6">
        <v>3739.8020005397889</v>
      </c>
      <c r="E1086" s="6">
        <v>4380.2422893063822</v>
      </c>
      <c r="H1086" t="str">
        <f t="shared" si="112"/>
        <v>NA</v>
      </c>
      <c r="I1086">
        <f t="shared" si="113"/>
        <v>-1</v>
      </c>
      <c r="J1086" t="str">
        <f t="shared" si="114"/>
        <v>NA</v>
      </c>
      <c r="K1086" s="8">
        <f t="shared" si="115"/>
        <v>4304.4699164441718</v>
      </c>
      <c r="L1086" s="9">
        <f t="shared" si="116"/>
        <v>0</v>
      </c>
      <c r="M1086">
        <f t="shared" si="117"/>
        <v>0</v>
      </c>
      <c r="N1086">
        <f t="shared" si="118"/>
        <v>0</v>
      </c>
    </row>
    <row r="1087" spans="1:14" x14ac:dyDescent="0.2">
      <c r="A1087" s="5">
        <v>43090</v>
      </c>
      <c r="B1087" s="6">
        <v>4096.2751111113867</v>
      </c>
      <c r="C1087" s="6">
        <v>4530.2770996382087</v>
      </c>
      <c r="D1087" s="6">
        <v>3694.7437980052628</v>
      </c>
      <c r="E1087" s="6">
        <v>4145.5531294318207</v>
      </c>
      <c r="H1087" t="str">
        <f t="shared" si="112"/>
        <v>SELL</v>
      </c>
      <c r="I1087">
        <f t="shared" si="113"/>
        <v>-1</v>
      </c>
      <c r="J1087" t="str">
        <f t="shared" si="114"/>
        <v>NA</v>
      </c>
      <c r="K1087" s="8">
        <f t="shared" si="115"/>
        <v>4304.4699164441718</v>
      </c>
      <c r="L1087" s="9">
        <f t="shared" si="116"/>
        <v>0</v>
      </c>
      <c r="M1087">
        <f t="shared" si="117"/>
        <v>0</v>
      </c>
      <c r="N1087">
        <f t="shared" si="118"/>
        <v>0</v>
      </c>
    </row>
    <row r="1088" spans="1:14" x14ac:dyDescent="0.2">
      <c r="A1088" s="5">
        <v>43091</v>
      </c>
      <c r="B1088" s="6">
        <v>4098.3194944580373</v>
      </c>
      <c r="C1088" s="6">
        <v>4518.4946645790415</v>
      </c>
      <c r="D1088" s="6">
        <v>3750.6177521713721</v>
      </c>
      <c r="E1088" s="6">
        <v>4212.5822454247273</v>
      </c>
      <c r="H1088" t="str">
        <f t="shared" si="112"/>
        <v>NA</v>
      </c>
      <c r="I1088">
        <f t="shared" si="113"/>
        <v>-1</v>
      </c>
      <c r="J1088" t="str">
        <f t="shared" si="114"/>
        <v>NA</v>
      </c>
      <c r="K1088" s="8">
        <f t="shared" si="115"/>
        <v>4304.4699164441718</v>
      </c>
      <c r="L1088" s="9">
        <f t="shared" si="116"/>
        <v>0</v>
      </c>
      <c r="M1088">
        <f t="shared" si="117"/>
        <v>0</v>
      </c>
      <c r="N1088">
        <f t="shared" si="118"/>
        <v>0</v>
      </c>
    </row>
    <row r="1089" spans="1:14" x14ac:dyDescent="0.2">
      <c r="A1089" s="5">
        <v>43092</v>
      </c>
      <c r="B1089" s="6">
        <v>4157.9693048666732</v>
      </c>
      <c r="C1089" s="6">
        <v>4597.7575354837163</v>
      </c>
      <c r="D1089" s="6">
        <v>3816.4669089629547</v>
      </c>
      <c r="E1089" s="6">
        <v>4163.9623081639138</v>
      </c>
      <c r="H1089" t="str">
        <f t="shared" si="112"/>
        <v>NA</v>
      </c>
      <c r="I1089">
        <f t="shared" si="113"/>
        <v>-1</v>
      </c>
      <c r="J1089" t="str">
        <f t="shared" si="114"/>
        <v>NA</v>
      </c>
      <c r="K1089" s="8">
        <f t="shared" si="115"/>
        <v>4304.4699164441718</v>
      </c>
      <c r="L1089" s="9">
        <f t="shared" si="116"/>
        <v>0</v>
      </c>
      <c r="M1089">
        <f t="shared" si="117"/>
        <v>0</v>
      </c>
      <c r="N1089">
        <f t="shared" si="118"/>
        <v>0</v>
      </c>
    </row>
    <row r="1090" spans="1:14" x14ac:dyDescent="0.2">
      <c r="A1090" s="5">
        <v>43093</v>
      </c>
      <c r="B1090" s="6">
        <v>4145.8201491111513</v>
      </c>
      <c r="C1090" s="6">
        <v>4585.9950166205344</v>
      </c>
      <c r="D1090" s="6">
        <v>3730.10055621417</v>
      </c>
      <c r="E1090" s="6">
        <v>4154.9531521336048</v>
      </c>
      <c r="H1090" t="str">
        <f t="shared" si="112"/>
        <v>NA</v>
      </c>
      <c r="I1090">
        <f t="shared" si="113"/>
        <v>-1</v>
      </c>
      <c r="J1090" t="str">
        <f t="shared" si="114"/>
        <v>NA</v>
      </c>
      <c r="K1090" s="8">
        <f t="shared" si="115"/>
        <v>4304.4699164441718</v>
      </c>
      <c r="L1090" s="9">
        <f t="shared" si="116"/>
        <v>0</v>
      </c>
      <c r="M1090">
        <f t="shared" si="117"/>
        <v>0</v>
      </c>
      <c r="N1090">
        <f t="shared" si="118"/>
        <v>0</v>
      </c>
    </row>
    <row r="1091" spans="1:14" x14ac:dyDescent="0.2">
      <c r="A1091" s="5">
        <v>43094</v>
      </c>
      <c r="B1091" s="6">
        <v>4149.859343541686</v>
      </c>
      <c r="C1091" s="6">
        <v>4523.2544249709536</v>
      </c>
      <c r="D1091" s="6">
        <v>3676.846830760082</v>
      </c>
      <c r="E1091" s="6">
        <v>4056.7326252146854</v>
      </c>
      <c r="H1091" t="str">
        <f t="shared" si="112"/>
        <v>SELL</v>
      </c>
      <c r="I1091">
        <f t="shared" si="113"/>
        <v>-1</v>
      </c>
      <c r="J1091" t="str">
        <f t="shared" si="114"/>
        <v>NA</v>
      </c>
      <c r="K1091" s="8">
        <f t="shared" si="115"/>
        <v>4304.4699164441718</v>
      </c>
      <c r="L1091" s="9">
        <f t="shared" si="116"/>
        <v>0</v>
      </c>
      <c r="M1091">
        <f t="shared" si="117"/>
        <v>0</v>
      </c>
      <c r="N1091">
        <f t="shared" si="118"/>
        <v>0</v>
      </c>
    </row>
    <row r="1092" spans="1:14" x14ac:dyDescent="0.2">
      <c r="A1092" s="5">
        <v>43095</v>
      </c>
      <c r="B1092" s="6">
        <v>4213.0069224803046</v>
      </c>
      <c r="C1092" s="6">
        <v>4707.6138413766848</v>
      </c>
      <c r="D1092" s="6">
        <v>3865.3509311046209</v>
      </c>
      <c r="E1092" s="6">
        <v>4225.8562587678798</v>
      </c>
      <c r="H1092" t="str">
        <f t="shared" si="112"/>
        <v>BUY</v>
      </c>
      <c r="I1092">
        <f t="shared" si="113"/>
        <v>1</v>
      </c>
      <c r="J1092" t="str">
        <f t="shared" si="114"/>
        <v>BUY</v>
      </c>
      <c r="K1092" s="8">
        <f t="shared" si="115"/>
        <v>4225.8562587678798</v>
      </c>
      <c r="L1092" s="9">
        <f t="shared" si="116"/>
        <v>1.8263261029184512E-2</v>
      </c>
      <c r="M1092">
        <f t="shared" si="117"/>
        <v>1</v>
      </c>
      <c r="N1092">
        <f t="shared" si="118"/>
        <v>0</v>
      </c>
    </row>
    <row r="1093" spans="1:14" x14ac:dyDescent="0.2">
      <c r="A1093" s="5">
        <v>43096</v>
      </c>
      <c r="B1093" s="6">
        <v>4142.8012671565721</v>
      </c>
      <c r="C1093" s="6">
        <v>4581.3743286901145</v>
      </c>
      <c r="D1093" s="6">
        <v>3699.3140238753917</v>
      </c>
      <c r="E1093" s="6">
        <v>4253.1738218138171</v>
      </c>
      <c r="H1093" t="str">
        <f t="shared" si="112"/>
        <v>BUY</v>
      </c>
      <c r="I1093">
        <f t="shared" si="113"/>
        <v>1</v>
      </c>
      <c r="J1093" t="str">
        <f t="shared" si="114"/>
        <v>NA</v>
      </c>
      <c r="K1093" s="8">
        <f t="shared" si="115"/>
        <v>4225.8562587678798</v>
      </c>
      <c r="L1093" s="9">
        <f t="shared" si="116"/>
        <v>0</v>
      </c>
      <c r="M1093">
        <f t="shared" si="117"/>
        <v>0</v>
      </c>
      <c r="N1093">
        <f t="shared" si="118"/>
        <v>0</v>
      </c>
    </row>
    <row r="1094" spans="1:14" x14ac:dyDescent="0.2">
      <c r="A1094" s="5">
        <v>43097</v>
      </c>
      <c r="B1094" s="6">
        <v>4040.7609032508608</v>
      </c>
      <c r="C1094" s="6">
        <v>4387.8887680373637</v>
      </c>
      <c r="D1094" s="6">
        <v>3688.2168675692956</v>
      </c>
      <c r="E1094" s="6">
        <v>4155.3229871065732</v>
      </c>
      <c r="H1094" t="str">
        <f t="shared" si="112"/>
        <v>NA</v>
      </c>
      <c r="I1094">
        <f t="shared" si="113"/>
        <v>1</v>
      </c>
      <c r="J1094" t="str">
        <f t="shared" si="114"/>
        <v>NA</v>
      </c>
      <c r="K1094" s="8">
        <f t="shared" si="115"/>
        <v>4225.8562587678798</v>
      </c>
      <c r="L1094" s="9">
        <f t="shared" si="116"/>
        <v>0</v>
      </c>
      <c r="M1094">
        <f t="shared" si="117"/>
        <v>0</v>
      </c>
      <c r="N1094">
        <f t="shared" si="118"/>
        <v>0</v>
      </c>
    </row>
    <row r="1095" spans="1:14" x14ac:dyDescent="0.2">
      <c r="A1095" s="5">
        <v>43098</v>
      </c>
      <c r="B1095" s="6">
        <v>4053.1837105832456</v>
      </c>
      <c r="C1095" s="6">
        <v>4403.6935234765024</v>
      </c>
      <c r="D1095" s="6">
        <v>3622.4713008115891</v>
      </c>
      <c r="E1095" s="6">
        <v>4043.0313506029406</v>
      </c>
      <c r="H1095" t="str">
        <f t="shared" si="112"/>
        <v>SELL</v>
      </c>
      <c r="I1095">
        <f t="shared" si="113"/>
        <v>-1</v>
      </c>
      <c r="J1095" t="str">
        <f t="shared" si="114"/>
        <v>SELL</v>
      </c>
      <c r="K1095" s="8">
        <f t="shared" si="115"/>
        <v>4043.0313506029406</v>
      </c>
      <c r="L1095" s="9">
        <f t="shared" si="116"/>
        <v>-4.3263399644891114E-2</v>
      </c>
      <c r="M1095">
        <f t="shared" si="117"/>
        <v>0</v>
      </c>
      <c r="N1095">
        <f t="shared" si="118"/>
        <v>1</v>
      </c>
    </row>
    <row r="1096" spans="1:14" x14ac:dyDescent="0.2">
      <c r="A1096" s="5">
        <v>43099</v>
      </c>
      <c r="B1096" s="6">
        <v>4029.1921490879026</v>
      </c>
      <c r="C1096" s="6">
        <v>4398.7749165794121</v>
      </c>
      <c r="D1096" s="6">
        <v>3638.925926305295</v>
      </c>
      <c r="E1096" s="6">
        <v>4118.5587191032218</v>
      </c>
      <c r="H1096" t="str">
        <f t="shared" ref="H1096:H1159" si="119">IF(E1096&gt;MAX(E1091:E1095),"BUY",IF(E1096&lt;MIN(E1091:E1095),"SELL","NA"))</f>
        <v>NA</v>
      </c>
      <c r="I1096">
        <f t="shared" ref="I1096:I1159" si="120">IF(H1096="BUY",1,IF(H1096="SELL",-1,I1095))</f>
        <v>-1</v>
      </c>
      <c r="J1096" t="str">
        <f t="shared" ref="J1096:J1159" si="121">IF(I1096&lt;&gt;I1095,IF(I1096=1,"BUY","SELL"),"NA")</f>
        <v>NA</v>
      </c>
      <c r="K1096" s="8">
        <f t="shared" ref="K1096:K1159" si="122">IF(J1096&lt;&gt;"NA",E1096,K1095)</f>
        <v>4043.0313506029406</v>
      </c>
      <c r="L1096" s="9">
        <f t="shared" si="116"/>
        <v>0</v>
      </c>
      <c r="M1096">
        <f t="shared" si="117"/>
        <v>0</v>
      </c>
      <c r="N1096">
        <f t="shared" si="118"/>
        <v>0</v>
      </c>
    </row>
    <row r="1097" spans="1:14" x14ac:dyDescent="0.2">
      <c r="A1097" s="5">
        <v>43100</v>
      </c>
      <c r="B1097" s="6">
        <v>4058.462994618224</v>
      </c>
      <c r="C1097" s="6">
        <v>4490.5140251061221</v>
      </c>
      <c r="D1097" s="6">
        <v>3637.5057941242248</v>
      </c>
      <c r="E1097" s="6">
        <v>4187.4033156111909</v>
      </c>
      <c r="H1097" t="str">
        <f t="shared" si="119"/>
        <v>NA</v>
      </c>
      <c r="I1097">
        <f t="shared" si="120"/>
        <v>-1</v>
      </c>
      <c r="J1097" t="str">
        <f t="shared" si="121"/>
        <v>NA</v>
      </c>
      <c r="K1097" s="8">
        <f t="shared" si="122"/>
        <v>4043.0313506029406</v>
      </c>
      <c r="L1097" s="9">
        <f t="shared" si="116"/>
        <v>0</v>
      </c>
      <c r="M1097">
        <f t="shared" si="117"/>
        <v>0</v>
      </c>
      <c r="N1097">
        <f t="shared" si="118"/>
        <v>0</v>
      </c>
    </row>
    <row r="1098" spans="1:14" x14ac:dyDescent="0.2">
      <c r="A1098" s="5">
        <v>43101</v>
      </c>
      <c r="B1098" s="6">
        <v>4045.2335941449332</v>
      </c>
      <c r="C1098" s="6">
        <v>4469.6835597388881</v>
      </c>
      <c r="D1098" s="6">
        <v>3647.5945747917085</v>
      </c>
      <c r="E1098" s="6">
        <v>4134.8959737822561</v>
      </c>
      <c r="H1098" t="str">
        <f t="shared" si="119"/>
        <v>NA</v>
      </c>
      <c r="I1098">
        <f t="shared" si="120"/>
        <v>-1</v>
      </c>
      <c r="J1098" t="str">
        <f t="shared" si="121"/>
        <v>NA</v>
      </c>
      <c r="K1098" s="8">
        <f t="shared" si="122"/>
        <v>4043.0313506029406</v>
      </c>
      <c r="L1098" s="9">
        <f t="shared" si="116"/>
        <v>0</v>
      </c>
      <c r="M1098">
        <f t="shared" si="117"/>
        <v>0</v>
      </c>
      <c r="N1098">
        <f t="shared" si="118"/>
        <v>0</v>
      </c>
    </row>
    <row r="1099" spans="1:14" x14ac:dyDescent="0.2">
      <c r="A1099" s="5">
        <v>43102</v>
      </c>
      <c r="B1099" s="6">
        <v>4057.8855162224445</v>
      </c>
      <c r="C1099" s="6">
        <v>4480.9418459986327</v>
      </c>
      <c r="D1099" s="6">
        <v>3597.4890044413082</v>
      </c>
      <c r="E1099" s="6">
        <v>4113.4239125852419</v>
      </c>
      <c r="H1099" t="str">
        <f t="shared" si="119"/>
        <v>NA</v>
      </c>
      <c r="I1099">
        <f t="shared" si="120"/>
        <v>-1</v>
      </c>
      <c r="J1099" t="str">
        <f t="shared" si="121"/>
        <v>NA</v>
      </c>
      <c r="K1099" s="8">
        <f t="shared" si="122"/>
        <v>4043.0313506029406</v>
      </c>
      <c r="L1099" s="9">
        <f t="shared" si="116"/>
        <v>0</v>
      </c>
      <c r="M1099">
        <f t="shared" si="117"/>
        <v>0</v>
      </c>
      <c r="N1099">
        <f t="shared" si="118"/>
        <v>0</v>
      </c>
    </row>
    <row r="1100" spans="1:14" x14ac:dyDescent="0.2">
      <c r="A1100" s="5">
        <v>43103</v>
      </c>
      <c r="B1100" s="6">
        <v>4106.2639706083182</v>
      </c>
      <c r="C1100" s="6">
        <v>4473.013696181928</v>
      </c>
      <c r="D1100" s="6">
        <v>3705.948691753802</v>
      </c>
      <c r="E1100" s="6">
        <v>4020.3702750688635</v>
      </c>
      <c r="H1100" t="str">
        <f t="shared" si="119"/>
        <v>SELL</v>
      </c>
      <c r="I1100">
        <f t="shared" si="120"/>
        <v>-1</v>
      </c>
      <c r="J1100" t="str">
        <f t="shared" si="121"/>
        <v>NA</v>
      </c>
      <c r="K1100" s="8">
        <f t="shared" si="122"/>
        <v>4043.0313506029406</v>
      </c>
      <c r="L1100" s="9">
        <f t="shared" si="116"/>
        <v>0</v>
      </c>
      <c r="M1100">
        <f t="shared" si="117"/>
        <v>0</v>
      </c>
      <c r="N1100">
        <f t="shared" si="118"/>
        <v>0</v>
      </c>
    </row>
    <row r="1101" spans="1:14" x14ac:dyDescent="0.2">
      <c r="A1101" s="5">
        <v>43104</v>
      </c>
      <c r="B1101" s="6">
        <v>4171.4204448152923</v>
      </c>
      <c r="C1101" s="6">
        <v>4572.3942380350791</v>
      </c>
      <c r="D1101" s="6">
        <v>3720.5351458044174</v>
      </c>
      <c r="E1101" s="6">
        <v>4262.1873126040027</v>
      </c>
      <c r="H1101" t="str">
        <f t="shared" si="119"/>
        <v>BUY</v>
      </c>
      <c r="I1101">
        <f t="shared" si="120"/>
        <v>1</v>
      </c>
      <c r="J1101" t="str">
        <f t="shared" si="121"/>
        <v>BUY</v>
      </c>
      <c r="K1101" s="8">
        <f t="shared" si="122"/>
        <v>4262.1873126040027</v>
      </c>
      <c r="L1101" s="9">
        <f t="shared" si="116"/>
        <v>-5.4205852736803339E-2</v>
      </c>
      <c r="M1101">
        <f t="shared" si="117"/>
        <v>0</v>
      </c>
      <c r="N1101">
        <f t="shared" si="118"/>
        <v>1</v>
      </c>
    </row>
    <row r="1102" spans="1:14" x14ac:dyDescent="0.2">
      <c r="A1102" s="5">
        <v>43105</v>
      </c>
      <c r="B1102" s="6">
        <v>4082.74452639731</v>
      </c>
      <c r="C1102" s="6">
        <v>4449.9149657341877</v>
      </c>
      <c r="D1102" s="6">
        <v>3647.8456264846031</v>
      </c>
      <c r="E1102" s="6">
        <v>3984.9250946261941</v>
      </c>
      <c r="H1102" t="str">
        <f t="shared" si="119"/>
        <v>SELL</v>
      </c>
      <c r="I1102">
        <f t="shared" si="120"/>
        <v>-1</v>
      </c>
      <c r="J1102" t="str">
        <f t="shared" si="121"/>
        <v>SELL</v>
      </c>
      <c r="K1102" s="8">
        <f t="shared" si="122"/>
        <v>3984.9250946261941</v>
      </c>
      <c r="L1102" s="9">
        <f t="shared" si="116"/>
        <v>-6.5051626698314671E-2</v>
      </c>
      <c r="M1102">
        <f t="shared" si="117"/>
        <v>0</v>
      </c>
      <c r="N1102">
        <f t="shared" si="118"/>
        <v>1</v>
      </c>
    </row>
    <row r="1103" spans="1:14" x14ac:dyDescent="0.2">
      <c r="A1103" s="5">
        <v>43106</v>
      </c>
      <c r="B1103" s="6">
        <v>4089.1199763900963</v>
      </c>
      <c r="C1103" s="6">
        <v>4437.7374707421131</v>
      </c>
      <c r="D1103" s="6">
        <v>3746.170284043008</v>
      </c>
      <c r="E1103" s="6">
        <v>4130.0655302257401</v>
      </c>
      <c r="H1103" t="str">
        <f t="shared" si="119"/>
        <v>NA</v>
      </c>
      <c r="I1103">
        <f t="shared" si="120"/>
        <v>-1</v>
      </c>
      <c r="J1103" t="str">
        <f t="shared" si="121"/>
        <v>NA</v>
      </c>
      <c r="K1103" s="8">
        <f t="shared" si="122"/>
        <v>3984.9250946261941</v>
      </c>
      <c r="L1103" s="9">
        <f t="shared" si="116"/>
        <v>0</v>
      </c>
      <c r="M1103">
        <f t="shared" si="117"/>
        <v>0</v>
      </c>
      <c r="N1103">
        <f t="shared" si="118"/>
        <v>0</v>
      </c>
    </row>
    <row r="1104" spans="1:14" x14ac:dyDescent="0.2">
      <c r="A1104" s="5">
        <v>43107</v>
      </c>
      <c r="B1104" s="6">
        <v>4133.0887966388009</v>
      </c>
      <c r="C1104" s="6">
        <v>4623.7324817600556</v>
      </c>
      <c r="D1104" s="6">
        <v>3723.4639432262516</v>
      </c>
      <c r="E1104" s="6">
        <v>4099.8994638609383</v>
      </c>
      <c r="H1104" t="str">
        <f t="shared" si="119"/>
        <v>NA</v>
      </c>
      <c r="I1104">
        <f t="shared" si="120"/>
        <v>-1</v>
      </c>
      <c r="J1104" t="str">
        <f t="shared" si="121"/>
        <v>NA</v>
      </c>
      <c r="K1104" s="8">
        <f t="shared" si="122"/>
        <v>3984.9250946261941</v>
      </c>
      <c r="L1104" s="9">
        <f t="shared" si="116"/>
        <v>0</v>
      </c>
      <c r="M1104">
        <f t="shared" si="117"/>
        <v>0</v>
      </c>
      <c r="N1104">
        <f t="shared" si="118"/>
        <v>0</v>
      </c>
    </row>
    <row r="1105" spans="1:14" x14ac:dyDescent="0.2">
      <c r="A1105" s="5">
        <v>43108</v>
      </c>
      <c r="B1105" s="6">
        <v>4236.9416087567142</v>
      </c>
      <c r="C1105" s="6">
        <v>4609.6717708708838</v>
      </c>
      <c r="D1105" s="6">
        <v>3817.6730640058909</v>
      </c>
      <c r="E1105" s="6">
        <v>4269.8834005470926</v>
      </c>
      <c r="H1105" t="str">
        <f t="shared" si="119"/>
        <v>BUY</v>
      </c>
      <c r="I1105">
        <f t="shared" si="120"/>
        <v>1</v>
      </c>
      <c r="J1105" t="str">
        <f t="shared" si="121"/>
        <v>BUY</v>
      </c>
      <c r="K1105" s="8">
        <f t="shared" si="122"/>
        <v>4269.8834005470926</v>
      </c>
      <c r="L1105" s="9">
        <f t="shared" si="116"/>
        <v>-7.1509074613516424E-2</v>
      </c>
      <c r="M1105">
        <f t="shared" si="117"/>
        <v>0</v>
      </c>
      <c r="N1105">
        <f t="shared" si="118"/>
        <v>1</v>
      </c>
    </row>
    <row r="1106" spans="1:14" x14ac:dyDescent="0.2">
      <c r="A1106" s="5">
        <v>43109</v>
      </c>
      <c r="B1106" s="6">
        <v>4219.3047408322964</v>
      </c>
      <c r="C1106" s="6">
        <v>4636.7452704593479</v>
      </c>
      <c r="D1106" s="6">
        <v>3849.4844458661419</v>
      </c>
      <c r="E1106" s="6">
        <v>4119.7583885023369</v>
      </c>
      <c r="H1106" t="str">
        <f t="shared" si="119"/>
        <v>NA</v>
      </c>
      <c r="I1106">
        <f t="shared" si="120"/>
        <v>1</v>
      </c>
      <c r="J1106" t="str">
        <f t="shared" si="121"/>
        <v>NA</v>
      </c>
      <c r="K1106" s="8">
        <f t="shared" si="122"/>
        <v>4269.8834005470926</v>
      </c>
      <c r="L1106" s="9">
        <f t="shared" si="116"/>
        <v>0</v>
      </c>
      <c r="M1106">
        <f t="shared" si="117"/>
        <v>0</v>
      </c>
      <c r="N1106">
        <f t="shared" si="118"/>
        <v>0</v>
      </c>
    </row>
    <row r="1107" spans="1:14" x14ac:dyDescent="0.2">
      <c r="A1107" s="5">
        <v>43110</v>
      </c>
      <c r="B1107" s="6">
        <v>4260.3241059061584</v>
      </c>
      <c r="C1107" s="6">
        <v>4710.82330042182</v>
      </c>
      <c r="D1107" s="6">
        <v>3784.6841417021928</v>
      </c>
      <c r="E1107" s="6">
        <v>4357.8789879462392</v>
      </c>
      <c r="H1107" t="str">
        <f t="shared" si="119"/>
        <v>BUY</v>
      </c>
      <c r="I1107">
        <f t="shared" si="120"/>
        <v>1</v>
      </c>
      <c r="J1107" t="str">
        <f t="shared" si="121"/>
        <v>NA</v>
      </c>
      <c r="K1107" s="8">
        <f t="shared" si="122"/>
        <v>4269.8834005470926</v>
      </c>
      <c r="L1107" s="9">
        <f t="shared" si="116"/>
        <v>0</v>
      </c>
      <c r="M1107">
        <f t="shared" si="117"/>
        <v>0</v>
      </c>
      <c r="N1107">
        <f t="shared" si="118"/>
        <v>0</v>
      </c>
    </row>
    <row r="1108" spans="1:14" x14ac:dyDescent="0.2">
      <c r="A1108" s="5">
        <v>43111</v>
      </c>
      <c r="B1108" s="6">
        <v>4460.7262236433435</v>
      </c>
      <c r="C1108" s="6">
        <v>4866.4037703471004</v>
      </c>
      <c r="D1108" s="6">
        <v>4081.3373918826742</v>
      </c>
      <c r="E1108" s="6">
        <v>4559.8481135002121</v>
      </c>
      <c r="H1108" t="str">
        <f t="shared" si="119"/>
        <v>BUY</v>
      </c>
      <c r="I1108">
        <f t="shared" si="120"/>
        <v>1</v>
      </c>
      <c r="J1108" t="str">
        <f t="shared" si="121"/>
        <v>NA</v>
      </c>
      <c r="K1108" s="8">
        <f t="shared" si="122"/>
        <v>4269.8834005470926</v>
      </c>
      <c r="L1108" s="9">
        <f t="shared" si="116"/>
        <v>0</v>
      </c>
      <c r="M1108">
        <f t="shared" si="117"/>
        <v>0</v>
      </c>
      <c r="N1108">
        <f t="shared" si="118"/>
        <v>0</v>
      </c>
    </row>
    <row r="1109" spans="1:14" x14ac:dyDescent="0.2">
      <c r="A1109" s="5">
        <v>43112</v>
      </c>
      <c r="B1109" s="6">
        <v>4595.1882136793784</v>
      </c>
      <c r="C1109" s="6">
        <v>5039.5116439153226</v>
      </c>
      <c r="D1109" s="6">
        <v>4137.7336921722108</v>
      </c>
      <c r="E1109" s="6">
        <v>4622.2027301071494</v>
      </c>
      <c r="H1109" t="str">
        <f t="shared" si="119"/>
        <v>BUY</v>
      </c>
      <c r="I1109">
        <f t="shared" si="120"/>
        <v>1</v>
      </c>
      <c r="J1109" t="str">
        <f t="shared" si="121"/>
        <v>NA</v>
      </c>
      <c r="K1109" s="8">
        <f t="shared" si="122"/>
        <v>4269.8834005470926</v>
      </c>
      <c r="L1109" s="9">
        <f t="shared" si="116"/>
        <v>0</v>
      </c>
      <c r="M1109">
        <f t="shared" si="117"/>
        <v>0</v>
      </c>
      <c r="N1109">
        <f t="shared" si="118"/>
        <v>0</v>
      </c>
    </row>
    <row r="1110" spans="1:14" x14ac:dyDescent="0.2">
      <c r="A1110" s="5">
        <v>43113</v>
      </c>
      <c r="B1110" s="6">
        <v>4564.8231839701584</v>
      </c>
      <c r="C1110" s="6">
        <v>4994.9001112364695</v>
      </c>
      <c r="D1110" s="6">
        <v>4089.8245827865931</v>
      </c>
      <c r="E1110" s="6">
        <v>4615.5940202016154</v>
      </c>
      <c r="H1110" t="str">
        <f t="shared" si="119"/>
        <v>NA</v>
      </c>
      <c r="I1110">
        <f t="shared" si="120"/>
        <v>1</v>
      </c>
      <c r="J1110" t="str">
        <f t="shared" si="121"/>
        <v>NA</v>
      </c>
      <c r="K1110" s="8">
        <f t="shared" si="122"/>
        <v>4269.8834005470926</v>
      </c>
      <c r="L1110" s="9">
        <f t="shared" si="116"/>
        <v>0</v>
      </c>
      <c r="M1110">
        <f t="shared" si="117"/>
        <v>0</v>
      </c>
      <c r="N1110">
        <f t="shared" si="118"/>
        <v>0</v>
      </c>
    </row>
    <row r="1111" spans="1:14" x14ac:dyDescent="0.2">
      <c r="A1111" s="5">
        <v>43114</v>
      </c>
      <c r="B1111" s="6">
        <v>4646.5937350297572</v>
      </c>
      <c r="C1111" s="6">
        <v>5119.1813307059565</v>
      </c>
      <c r="D1111" s="6">
        <v>4149.2900699298452</v>
      </c>
      <c r="E1111" s="6">
        <v>4749.8244433180944</v>
      </c>
      <c r="H1111" t="str">
        <f t="shared" si="119"/>
        <v>BUY</v>
      </c>
      <c r="I1111">
        <f t="shared" si="120"/>
        <v>1</v>
      </c>
      <c r="J1111" t="str">
        <f t="shared" si="121"/>
        <v>NA</v>
      </c>
      <c r="K1111" s="8">
        <f t="shared" si="122"/>
        <v>4269.8834005470926</v>
      </c>
      <c r="L1111" s="9">
        <f t="shared" si="116"/>
        <v>0</v>
      </c>
      <c r="M1111">
        <f t="shared" si="117"/>
        <v>0</v>
      </c>
      <c r="N1111">
        <f t="shared" si="118"/>
        <v>0</v>
      </c>
    </row>
    <row r="1112" spans="1:14" x14ac:dyDescent="0.2">
      <c r="A1112" s="5">
        <v>43115</v>
      </c>
      <c r="B1112" s="6">
        <v>4844.5447794625261</v>
      </c>
      <c r="C1112" s="6">
        <v>5395.4618927692327</v>
      </c>
      <c r="D1112" s="6">
        <v>4262.0756235880453</v>
      </c>
      <c r="E1112" s="6">
        <v>5016.7144512569839</v>
      </c>
      <c r="H1112" t="str">
        <f t="shared" si="119"/>
        <v>BUY</v>
      </c>
      <c r="I1112">
        <f t="shared" si="120"/>
        <v>1</v>
      </c>
      <c r="J1112" t="str">
        <f t="shared" si="121"/>
        <v>NA</v>
      </c>
      <c r="K1112" s="8">
        <f t="shared" si="122"/>
        <v>4269.8834005470926</v>
      </c>
      <c r="L1112" s="9">
        <f t="shared" si="116"/>
        <v>0</v>
      </c>
      <c r="M1112">
        <f t="shared" si="117"/>
        <v>0</v>
      </c>
      <c r="N1112">
        <f t="shared" si="118"/>
        <v>0</v>
      </c>
    </row>
    <row r="1113" spans="1:14" x14ac:dyDescent="0.2">
      <c r="A1113" s="5">
        <v>43116</v>
      </c>
      <c r="B1113" s="6">
        <v>4694.8882933035056</v>
      </c>
      <c r="C1113" s="6">
        <v>5203.5146684871652</v>
      </c>
      <c r="D1113" s="6">
        <v>4232.5673768513134</v>
      </c>
      <c r="E1113" s="6">
        <v>4723.071432212887</v>
      </c>
      <c r="H1113" t="str">
        <f t="shared" si="119"/>
        <v>NA</v>
      </c>
      <c r="I1113">
        <f t="shared" si="120"/>
        <v>1</v>
      </c>
      <c r="J1113" t="str">
        <f t="shared" si="121"/>
        <v>NA</v>
      </c>
      <c r="K1113" s="8">
        <f t="shared" si="122"/>
        <v>4269.8834005470926</v>
      </c>
      <c r="L1113" s="9">
        <f t="shared" si="116"/>
        <v>0</v>
      </c>
      <c r="M1113">
        <f t="shared" si="117"/>
        <v>0</v>
      </c>
      <c r="N1113">
        <f t="shared" si="118"/>
        <v>0</v>
      </c>
    </row>
    <row r="1114" spans="1:14" x14ac:dyDescent="0.2">
      <c r="A1114" s="5">
        <v>43117</v>
      </c>
      <c r="B1114" s="6">
        <v>4829.6144036349451</v>
      </c>
      <c r="C1114" s="6">
        <v>5304.740164795021</v>
      </c>
      <c r="D1114" s="6">
        <v>4398.5982039077653</v>
      </c>
      <c r="E1114" s="6">
        <v>4872.5440865277924</v>
      </c>
      <c r="H1114" t="str">
        <f t="shared" si="119"/>
        <v>NA</v>
      </c>
      <c r="I1114">
        <f t="shared" si="120"/>
        <v>1</v>
      </c>
      <c r="J1114" t="str">
        <f t="shared" si="121"/>
        <v>NA</v>
      </c>
      <c r="K1114" s="8">
        <f t="shared" si="122"/>
        <v>4269.8834005470926</v>
      </c>
      <c r="L1114" s="9">
        <f t="shared" ref="L1114:L1177" si="123">IF(J1114="SELL",(K1114-K1113)/K1113,(K1113-K1114)/K1113)</f>
        <v>0</v>
      </c>
      <c r="M1114">
        <f t="shared" ref="M1114:M1177" si="124">IF(L1114&gt;0,1,0)</f>
        <v>0</v>
      </c>
      <c r="N1114">
        <f t="shared" ref="N1114:N1177" si="125">IF(L1114&lt;0,1,0)</f>
        <v>0</v>
      </c>
    </row>
    <row r="1115" spans="1:14" x14ac:dyDescent="0.2">
      <c r="A1115" s="5">
        <v>43118</v>
      </c>
      <c r="B1115" s="6">
        <v>4882.2738532343001</v>
      </c>
      <c r="C1115" s="6">
        <v>5355.6085570020387</v>
      </c>
      <c r="D1115" s="6">
        <v>4387.2442593481564</v>
      </c>
      <c r="E1115" s="6">
        <v>4911.443949065555</v>
      </c>
      <c r="H1115" t="str">
        <f t="shared" si="119"/>
        <v>NA</v>
      </c>
      <c r="I1115">
        <f t="shared" si="120"/>
        <v>1</v>
      </c>
      <c r="J1115" t="str">
        <f t="shared" si="121"/>
        <v>NA</v>
      </c>
      <c r="K1115" s="8">
        <f t="shared" si="122"/>
        <v>4269.8834005470926</v>
      </c>
      <c r="L1115" s="9">
        <f t="shared" si="123"/>
        <v>0</v>
      </c>
      <c r="M1115">
        <f t="shared" si="124"/>
        <v>0</v>
      </c>
      <c r="N1115">
        <f t="shared" si="125"/>
        <v>0</v>
      </c>
    </row>
    <row r="1116" spans="1:14" x14ac:dyDescent="0.2">
      <c r="A1116" s="5">
        <v>43119</v>
      </c>
      <c r="B1116" s="6">
        <v>4854.7120575473045</v>
      </c>
      <c r="C1116" s="6">
        <v>5339.0061328289812</v>
      </c>
      <c r="D1116" s="6">
        <v>4334.3302949952495</v>
      </c>
      <c r="E1116" s="6">
        <v>5060.8219173197267</v>
      </c>
      <c r="H1116" t="str">
        <f t="shared" si="119"/>
        <v>BUY</v>
      </c>
      <c r="I1116">
        <f t="shared" si="120"/>
        <v>1</v>
      </c>
      <c r="J1116" t="str">
        <f t="shared" si="121"/>
        <v>NA</v>
      </c>
      <c r="K1116" s="8">
        <f t="shared" si="122"/>
        <v>4269.8834005470926</v>
      </c>
      <c r="L1116" s="9">
        <f t="shared" si="123"/>
        <v>0</v>
      </c>
      <c r="M1116">
        <f t="shared" si="124"/>
        <v>0</v>
      </c>
      <c r="N1116">
        <f t="shared" si="125"/>
        <v>0</v>
      </c>
    </row>
    <row r="1117" spans="1:14" x14ac:dyDescent="0.2">
      <c r="A1117" s="5">
        <v>43120</v>
      </c>
      <c r="B1117" s="6">
        <v>4703.0872421498952</v>
      </c>
      <c r="C1117" s="6">
        <v>5135.8350933344882</v>
      </c>
      <c r="D1117" s="6">
        <v>4275.7499447729897</v>
      </c>
      <c r="E1117" s="6">
        <v>4761.8518361781689</v>
      </c>
      <c r="H1117" t="str">
        <f t="shared" si="119"/>
        <v>NA</v>
      </c>
      <c r="I1117">
        <f t="shared" si="120"/>
        <v>1</v>
      </c>
      <c r="J1117" t="str">
        <f t="shared" si="121"/>
        <v>NA</v>
      </c>
      <c r="K1117" s="8">
        <f t="shared" si="122"/>
        <v>4269.8834005470926</v>
      </c>
      <c r="L1117" s="9">
        <f t="shared" si="123"/>
        <v>0</v>
      </c>
      <c r="M1117">
        <f t="shared" si="124"/>
        <v>0</v>
      </c>
      <c r="N1117">
        <f t="shared" si="125"/>
        <v>0</v>
      </c>
    </row>
    <row r="1118" spans="1:14" x14ac:dyDescent="0.2">
      <c r="A1118" s="5">
        <v>43121</v>
      </c>
      <c r="B1118" s="6">
        <v>4742.4737316951259</v>
      </c>
      <c r="C1118" s="6">
        <v>5202.0431931818102</v>
      </c>
      <c r="D1118" s="6">
        <v>4393.5514928686871</v>
      </c>
      <c r="E1118" s="6">
        <v>4793.3685236608435</v>
      </c>
      <c r="H1118" t="str">
        <f t="shared" si="119"/>
        <v>NA</v>
      </c>
      <c r="I1118">
        <f t="shared" si="120"/>
        <v>1</v>
      </c>
      <c r="J1118" t="str">
        <f t="shared" si="121"/>
        <v>NA</v>
      </c>
      <c r="K1118" s="8">
        <f t="shared" si="122"/>
        <v>4269.8834005470926</v>
      </c>
      <c r="L1118" s="9">
        <f t="shared" si="123"/>
        <v>0</v>
      </c>
      <c r="M1118">
        <f t="shared" si="124"/>
        <v>0</v>
      </c>
      <c r="N1118">
        <f t="shared" si="125"/>
        <v>0</v>
      </c>
    </row>
    <row r="1119" spans="1:14" x14ac:dyDescent="0.2">
      <c r="A1119" s="5">
        <v>43122</v>
      </c>
      <c r="B1119" s="6">
        <v>4657.5656912656468</v>
      </c>
      <c r="C1119" s="6">
        <v>5128.9642423225841</v>
      </c>
      <c r="D1119" s="6">
        <v>4184.8283772044233</v>
      </c>
      <c r="E1119" s="6">
        <v>4715.2094077800475</v>
      </c>
      <c r="H1119" t="str">
        <f t="shared" si="119"/>
        <v>SELL</v>
      </c>
      <c r="I1119">
        <f t="shared" si="120"/>
        <v>-1</v>
      </c>
      <c r="J1119" t="str">
        <f t="shared" si="121"/>
        <v>SELL</v>
      </c>
      <c r="K1119" s="8">
        <f t="shared" si="122"/>
        <v>4715.2094077800475</v>
      </c>
      <c r="L1119" s="9">
        <f t="shared" si="123"/>
        <v>0.10429465291157507</v>
      </c>
      <c r="M1119">
        <f t="shared" si="124"/>
        <v>1</v>
      </c>
      <c r="N1119">
        <f t="shared" si="125"/>
        <v>0</v>
      </c>
    </row>
    <row r="1120" spans="1:14" x14ac:dyDescent="0.2">
      <c r="A1120" s="5">
        <v>43123</v>
      </c>
      <c r="B1120" s="6">
        <v>4708.3799321765664</v>
      </c>
      <c r="C1120" s="6">
        <v>5194.2414303267451</v>
      </c>
      <c r="D1120" s="6">
        <v>4213.240713239582</v>
      </c>
      <c r="E1120" s="6">
        <v>4793.8133984321594</v>
      </c>
      <c r="H1120" t="str">
        <f t="shared" si="119"/>
        <v>NA</v>
      </c>
      <c r="I1120">
        <f t="shared" si="120"/>
        <v>-1</v>
      </c>
      <c r="J1120" t="str">
        <f t="shared" si="121"/>
        <v>NA</v>
      </c>
      <c r="K1120" s="8">
        <f t="shared" si="122"/>
        <v>4715.2094077800475</v>
      </c>
      <c r="L1120" s="9">
        <f t="shared" si="123"/>
        <v>0</v>
      </c>
      <c r="M1120">
        <f t="shared" si="124"/>
        <v>0</v>
      </c>
      <c r="N1120">
        <f t="shared" si="125"/>
        <v>0</v>
      </c>
    </row>
    <row r="1121" spans="1:14" x14ac:dyDescent="0.2">
      <c r="A1121" s="5">
        <v>43124</v>
      </c>
      <c r="B1121" s="6">
        <v>4845.8349390763351</v>
      </c>
      <c r="C1121" s="6">
        <v>5354.6277294474194</v>
      </c>
      <c r="D1121" s="6">
        <v>4271.931834963425</v>
      </c>
      <c r="E1121" s="6">
        <v>4753.7012270360565</v>
      </c>
      <c r="H1121" t="str">
        <f t="shared" si="119"/>
        <v>NA</v>
      </c>
      <c r="I1121">
        <f t="shared" si="120"/>
        <v>-1</v>
      </c>
      <c r="J1121" t="str">
        <f t="shared" si="121"/>
        <v>NA</v>
      </c>
      <c r="K1121" s="8">
        <f t="shared" si="122"/>
        <v>4715.2094077800475</v>
      </c>
      <c r="L1121" s="9">
        <f t="shared" si="123"/>
        <v>0</v>
      </c>
      <c r="M1121">
        <f t="shared" si="124"/>
        <v>0</v>
      </c>
      <c r="N1121">
        <f t="shared" si="125"/>
        <v>0</v>
      </c>
    </row>
    <row r="1122" spans="1:14" x14ac:dyDescent="0.2">
      <c r="A1122" s="5">
        <v>43125</v>
      </c>
      <c r="B1122" s="6">
        <v>4839.1794789421547</v>
      </c>
      <c r="C1122" s="6">
        <v>5423.3435478598758</v>
      </c>
      <c r="D1122" s="6">
        <v>4379.5236498375598</v>
      </c>
      <c r="E1122" s="6">
        <v>4997.8279331085669</v>
      </c>
      <c r="H1122" t="str">
        <f t="shared" si="119"/>
        <v>BUY</v>
      </c>
      <c r="I1122">
        <f t="shared" si="120"/>
        <v>1</v>
      </c>
      <c r="J1122" t="str">
        <f t="shared" si="121"/>
        <v>BUY</v>
      </c>
      <c r="K1122" s="8">
        <f t="shared" si="122"/>
        <v>4997.8279331085669</v>
      </c>
      <c r="L1122" s="9">
        <f t="shared" si="123"/>
        <v>-5.9937640280026939E-2</v>
      </c>
      <c r="M1122">
        <f t="shared" si="124"/>
        <v>0</v>
      </c>
      <c r="N1122">
        <f t="shared" si="125"/>
        <v>1</v>
      </c>
    </row>
    <row r="1123" spans="1:14" x14ac:dyDescent="0.2">
      <c r="A1123" s="5">
        <v>43126</v>
      </c>
      <c r="B1123" s="6">
        <v>4820.9116951869828</v>
      </c>
      <c r="C1123" s="6">
        <v>5364.610426314528</v>
      </c>
      <c r="D1123" s="6">
        <v>4314.3264101676632</v>
      </c>
      <c r="E1123" s="6">
        <v>4884.4956723256428</v>
      </c>
      <c r="H1123" t="str">
        <f t="shared" si="119"/>
        <v>NA</v>
      </c>
      <c r="I1123">
        <f t="shared" si="120"/>
        <v>1</v>
      </c>
      <c r="J1123" t="str">
        <f t="shared" si="121"/>
        <v>NA</v>
      </c>
      <c r="K1123" s="8">
        <f t="shared" si="122"/>
        <v>4997.8279331085669</v>
      </c>
      <c r="L1123" s="9">
        <f t="shared" si="123"/>
        <v>0</v>
      </c>
      <c r="M1123">
        <f t="shared" si="124"/>
        <v>0</v>
      </c>
      <c r="N1123">
        <f t="shared" si="125"/>
        <v>0</v>
      </c>
    </row>
    <row r="1124" spans="1:14" x14ac:dyDescent="0.2">
      <c r="A1124" s="5">
        <v>43127</v>
      </c>
      <c r="B1124" s="6">
        <v>4774.0904258381725</v>
      </c>
      <c r="C1124" s="6">
        <v>5256.1617886425256</v>
      </c>
      <c r="D1124" s="6">
        <v>4305.6035125002991</v>
      </c>
      <c r="E1124" s="6">
        <v>4830.3395650024195</v>
      </c>
      <c r="H1124" t="str">
        <f t="shared" si="119"/>
        <v>NA</v>
      </c>
      <c r="I1124">
        <f t="shared" si="120"/>
        <v>1</v>
      </c>
      <c r="J1124" t="str">
        <f t="shared" si="121"/>
        <v>NA</v>
      </c>
      <c r="K1124" s="8">
        <f t="shared" si="122"/>
        <v>4997.8279331085669</v>
      </c>
      <c r="L1124" s="9">
        <f t="shared" si="123"/>
        <v>0</v>
      </c>
      <c r="M1124">
        <f t="shared" si="124"/>
        <v>0</v>
      </c>
      <c r="N1124">
        <f t="shared" si="125"/>
        <v>0</v>
      </c>
    </row>
    <row r="1125" spans="1:14" x14ac:dyDescent="0.2">
      <c r="A1125" s="5">
        <v>43128</v>
      </c>
      <c r="B1125" s="6">
        <v>4825.2349920159331</v>
      </c>
      <c r="C1125" s="6">
        <v>5270.1017983767251</v>
      </c>
      <c r="D1125" s="6">
        <v>4473.5127291231665</v>
      </c>
      <c r="E1125" s="6">
        <v>4903.2332158127638</v>
      </c>
      <c r="H1125" t="str">
        <f t="shared" si="119"/>
        <v>NA</v>
      </c>
      <c r="I1125">
        <f t="shared" si="120"/>
        <v>1</v>
      </c>
      <c r="J1125" t="str">
        <f t="shared" si="121"/>
        <v>NA</v>
      </c>
      <c r="K1125" s="8">
        <f t="shared" si="122"/>
        <v>4997.8279331085669</v>
      </c>
      <c r="L1125" s="9">
        <f t="shared" si="123"/>
        <v>0</v>
      </c>
      <c r="M1125">
        <f t="shared" si="124"/>
        <v>0</v>
      </c>
      <c r="N1125">
        <f t="shared" si="125"/>
        <v>0</v>
      </c>
    </row>
    <row r="1126" spans="1:14" x14ac:dyDescent="0.2">
      <c r="A1126" s="5">
        <v>43129</v>
      </c>
      <c r="B1126" s="6">
        <v>4887.1409743357135</v>
      </c>
      <c r="C1126" s="6">
        <v>5411.7774466469727</v>
      </c>
      <c r="D1126" s="6">
        <v>4418.3974985096702</v>
      </c>
      <c r="E1126" s="6">
        <v>4991.6995176221544</v>
      </c>
      <c r="H1126" t="str">
        <f t="shared" si="119"/>
        <v>NA</v>
      </c>
      <c r="I1126">
        <f t="shared" si="120"/>
        <v>1</v>
      </c>
      <c r="J1126" t="str">
        <f t="shared" si="121"/>
        <v>NA</v>
      </c>
      <c r="K1126" s="8">
        <f t="shared" si="122"/>
        <v>4997.8279331085669</v>
      </c>
      <c r="L1126" s="9">
        <f t="shared" si="123"/>
        <v>0</v>
      </c>
      <c r="M1126">
        <f t="shared" si="124"/>
        <v>0</v>
      </c>
      <c r="N1126">
        <f t="shared" si="125"/>
        <v>0</v>
      </c>
    </row>
    <row r="1127" spans="1:14" x14ac:dyDescent="0.2">
      <c r="A1127" s="5">
        <v>43130</v>
      </c>
      <c r="B1127" s="6">
        <v>4824.4320903683347</v>
      </c>
      <c r="C1127" s="6">
        <v>5241.1963250238196</v>
      </c>
      <c r="D1127" s="6">
        <v>4326.7913160898288</v>
      </c>
      <c r="E1127" s="6">
        <v>4792.2281861479605</v>
      </c>
      <c r="H1127" t="str">
        <f t="shared" si="119"/>
        <v>SELL</v>
      </c>
      <c r="I1127">
        <f t="shared" si="120"/>
        <v>-1</v>
      </c>
      <c r="J1127" t="str">
        <f t="shared" si="121"/>
        <v>SELL</v>
      </c>
      <c r="K1127" s="8">
        <f t="shared" si="122"/>
        <v>4792.2281861479605</v>
      </c>
      <c r="L1127" s="9">
        <f t="shared" si="123"/>
        <v>-4.1137820211574729E-2</v>
      </c>
      <c r="M1127">
        <f t="shared" si="124"/>
        <v>0</v>
      </c>
      <c r="N1127">
        <f t="shared" si="125"/>
        <v>1</v>
      </c>
    </row>
    <row r="1128" spans="1:14" x14ac:dyDescent="0.2">
      <c r="A1128" s="5">
        <v>43131</v>
      </c>
      <c r="B1128" s="6">
        <v>4738.0708468967732</v>
      </c>
      <c r="C1128" s="6">
        <v>5259.3329575246216</v>
      </c>
      <c r="D1128" s="6">
        <v>4322.5848350899596</v>
      </c>
      <c r="E1128" s="6">
        <v>4863.3041723950237</v>
      </c>
      <c r="H1128" t="str">
        <f t="shared" si="119"/>
        <v>NA</v>
      </c>
      <c r="I1128">
        <f t="shared" si="120"/>
        <v>-1</v>
      </c>
      <c r="J1128" t="str">
        <f t="shared" si="121"/>
        <v>NA</v>
      </c>
      <c r="K1128" s="8">
        <f t="shared" si="122"/>
        <v>4792.2281861479605</v>
      </c>
      <c r="L1128" s="9">
        <f t="shared" si="123"/>
        <v>0</v>
      </c>
      <c r="M1128">
        <f t="shared" si="124"/>
        <v>0</v>
      </c>
      <c r="N1128">
        <f t="shared" si="125"/>
        <v>0</v>
      </c>
    </row>
    <row r="1129" spans="1:14" x14ac:dyDescent="0.2">
      <c r="A1129" s="5">
        <v>43132</v>
      </c>
      <c r="B1129" s="6">
        <v>4686.1885291653971</v>
      </c>
      <c r="C1129" s="6">
        <v>5164.6321419506266</v>
      </c>
      <c r="D1129" s="6">
        <v>4299.1242744482515</v>
      </c>
      <c r="E1129" s="6">
        <v>4702.21164642452</v>
      </c>
      <c r="H1129" t="str">
        <f t="shared" si="119"/>
        <v>SELL</v>
      </c>
      <c r="I1129">
        <f t="shared" si="120"/>
        <v>-1</v>
      </c>
      <c r="J1129" t="str">
        <f t="shared" si="121"/>
        <v>NA</v>
      </c>
      <c r="K1129" s="8">
        <f t="shared" si="122"/>
        <v>4792.2281861479605</v>
      </c>
      <c r="L1129" s="9">
        <f t="shared" si="123"/>
        <v>0</v>
      </c>
      <c r="M1129">
        <f t="shared" si="124"/>
        <v>0</v>
      </c>
      <c r="N1129">
        <f t="shared" si="125"/>
        <v>0</v>
      </c>
    </row>
    <row r="1130" spans="1:14" x14ac:dyDescent="0.2">
      <c r="A1130" s="5">
        <v>43133</v>
      </c>
      <c r="B1130" s="6">
        <v>4797.4115338512038</v>
      </c>
      <c r="C1130" s="6">
        <v>5252.4054743364832</v>
      </c>
      <c r="D1130" s="6">
        <v>4321.4382915533279</v>
      </c>
      <c r="E1130" s="6">
        <v>4992.823579435787</v>
      </c>
      <c r="H1130" t="str">
        <f t="shared" si="119"/>
        <v>BUY</v>
      </c>
      <c r="I1130">
        <f t="shared" si="120"/>
        <v>1</v>
      </c>
      <c r="J1130" t="str">
        <f t="shared" si="121"/>
        <v>BUY</v>
      </c>
      <c r="K1130" s="8">
        <f t="shared" si="122"/>
        <v>4992.823579435787</v>
      </c>
      <c r="L1130" s="9">
        <f t="shared" si="123"/>
        <v>-4.1858481169083687E-2</v>
      </c>
      <c r="M1130">
        <f t="shared" si="124"/>
        <v>0</v>
      </c>
      <c r="N1130">
        <f t="shared" si="125"/>
        <v>1</v>
      </c>
    </row>
    <row r="1131" spans="1:14" x14ac:dyDescent="0.2">
      <c r="A1131" s="5">
        <v>43134</v>
      </c>
      <c r="B1131" s="6">
        <v>4724.7939193035636</v>
      </c>
      <c r="C1131" s="6">
        <v>5156.7713891819649</v>
      </c>
      <c r="D1131" s="6">
        <v>4238.4985486402802</v>
      </c>
      <c r="E1131" s="6">
        <v>4758.1073824028108</v>
      </c>
      <c r="H1131" t="str">
        <f t="shared" si="119"/>
        <v>NA</v>
      </c>
      <c r="I1131">
        <f t="shared" si="120"/>
        <v>1</v>
      </c>
      <c r="J1131" t="str">
        <f t="shared" si="121"/>
        <v>NA</v>
      </c>
      <c r="K1131" s="8">
        <f t="shared" si="122"/>
        <v>4992.823579435787</v>
      </c>
      <c r="L1131" s="9">
        <f t="shared" si="123"/>
        <v>0</v>
      </c>
      <c r="M1131">
        <f t="shared" si="124"/>
        <v>0</v>
      </c>
      <c r="N1131">
        <f t="shared" si="125"/>
        <v>0</v>
      </c>
    </row>
    <row r="1132" spans="1:14" x14ac:dyDescent="0.2">
      <c r="A1132" s="5">
        <v>43135</v>
      </c>
      <c r="B1132" s="6">
        <v>4805.4358824388328</v>
      </c>
      <c r="C1132" s="6">
        <v>5290.1991072132496</v>
      </c>
      <c r="D1132" s="6">
        <v>4404.5200431881294</v>
      </c>
      <c r="E1132" s="6">
        <v>4945.9688652326813</v>
      </c>
      <c r="H1132" t="str">
        <f t="shared" si="119"/>
        <v>NA</v>
      </c>
      <c r="I1132">
        <f t="shared" si="120"/>
        <v>1</v>
      </c>
      <c r="J1132" t="str">
        <f t="shared" si="121"/>
        <v>NA</v>
      </c>
      <c r="K1132" s="8">
        <f t="shared" si="122"/>
        <v>4992.823579435787</v>
      </c>
      <c r="L1132" s="9">
        <f t="shared" si="123"/>
        <v>0</v>
      </c>
      <c r="M1132">
        <f t="shared" si="124"/>
        <v>0</v>
      </c>
      <c r="N1132">
        <f t="shared" si="125"/>
        <v>0</v>
      </c>
    </row>
    <row r="1133" spans="1:14" x14ac:dyDescent="0.2">
      <c r="A1133" s="5">
        <v>43136</v>
      </c>
      <c r="B1133" s="6">
        <v>4682.4553147905135</v>
      </c>
      <c r="C1133" s="6">
        <v>5119.176166762456</v>
      </c>
      <c r="D1133" s="6">
        <v>4201.2107466113539</v>
      </c>
      <c r="E1133" s="6">
        <v>4881.169887118298</v>
      </c>
      <c r="H1133" t="str">
        <f t="shared" si="119"/>
        <v>NA</v>
      </c>
      <c r="I1133">
        <f t="shared" si="120"/>
        <v>1</v>
      </c>
      <c r="J1133" t="str">
        <f t="shared" si="121"/>
        <v>NA</v>
      </c>
      <c r="K1133" s="8">
        <f t="shared" si="122"/>
        <v>4992.823579435787</v>
      </c>
      <c r="L1133" s="9">
        <f t="shared" si="123"/>
        <v>0</v>
      </c>
      <c r="M1133">
        <f t="shared" si="124"/>
        <v>0</v>
      </c>
      <c r="N1133">
        <f t="shared" si="125"/>
        <v>0</v>
      </c>
    </row>
    <row r="1134" spans="1:14" x14ac:dyDescent="0.2">
      <c r="A1134" s="5">
        <v>43137</v>
      </c>
      <c r="B1134" s="6">
        <v>4716.7876594346008</v>
      </c>
      <c r="C1134" s="6">
        <v>5207.7516881140273</v>
      </c>
      <c r="D1134" s="6">
        <v>4126.5876079467544</v>
      </c>
      <c r="E1134" s="6">
        <v>4628.9306443326232</v>
      </c>
      <c r="H1134" t="str">
        <f t="shared" si="119"/>
        <v>SELL</v>
      </c>
      <c r="I1134">
        <f t="shared" si="120"/>
        <v>-1</v>
      </c>
      <c r="J1134" t="str">
        <f t="shared" si="121"/>
        <v>SELL</v>
      </c>
      <c r="K1134" s="8">
        <f t="shared" si="122"/>
        <v>4628.9306443326232</v>
      </c>
      <c r="L1134" s="9">
        <f t="shared" si="123"/>
        <v>-7.288319511267119E-2</v>
      </c>
      <c r="M1134">
        <f t="shared" si="124"/>
        <v>0</v>
      </c>
      <c r="N1134">
        <f t="shared" si="125"/>
        <v>1</v>
      </c>
    </row>
    <row r="1135" spans="1:14" x14ac:dyDescent="0.2">
      <c r="A1135" s="5">
        <v>43138</v>
      </c>
      <c r="B1135" s="6">
        <v>4727.5540230022116</v>
      </c>
      <c r="C1135" s="6">
        <v>5162.7717381858529</v>
      </c>
      <c r="D1135" s="6">
        <v>4299.8649158783237</v>
      </c>
      <c r="E1135" s="6">
        <v>4850.5254515534007</v>
      </c>
      <c r="H1135" t="str">
        <f t="shared" si="119"/>
        <v>NA</v>
      </c>
      <c r="I1135">
        <f t="shared" si="120"/>
        <v>-1</v>
      </c>
      <c r="J1135" t="str">
        <f t="shared" si="121"/>
        <v>NA</v>
      </c>
      <c r="K1135" s="8">
        <f t="shared" si="122"/>
        <v>4628.9306443326232</v>
      </c>
      <c r="L1135" s="9">
        <f t="shared" si="123"/>
        <v>0</v>
      </c>
      <c r="M1135">
        <f t="shared" si="124"/>
        <v>0</v>
      </c>
      <c r="N1135">
        <f t="shared" si="125"/>
        <v>0</v>
      </c>
    </row>
    <row r="1136" spans="1:14" x14ac:dyDescent="0.2">
      <c r="A1136" s="5">
        <v>43139</v>
      </c>
      <c r="B1136" s="6">
        <v>4676.577502392015</v>
      </c>
      <c r="C1136" s="6">
        <v>5183.6906638541477</v>
      </c>
      <c r="D1136" s="6">
        <v>4233.9729257045265</v>
      </c>
      <c r="E1136" s="6">
        <v>4684.7865659212976</v>
      </c>
      <c r="H1136" t="str">
        <f t="shared" si="119"/>
        <v>NA</v>
      </c>
      <c r="I1136">
        <f t="shared" si="120"/>
        <v>-1</v>
      </c>
      <c r="J1136" t="str">
        <f t="shared" si="121"/>
        <v>NA</v>
      </c>
      <c r="K1136" s="8">
        <f t="shared" si="122"/>
        <v>4628.9306443326232</v>
      </c>
      <c r="L1136" s="9">
        <f t="shared" si="123"/>
        <v>0</v>
      </c>
      <c r="M1136">
        <f t="shared" si="124"/>
        <v>0</v>
      </c>
      <c r="N1136">
        <f t="shared" si="125"/>
        <v>0</v>
      </c>
    </row>
    <row r="1137" spans="1:14" x14ac:dyDescent="0.2">
      <c r="A1137" s="5">
        <v>43140</v>
      </c>
      <c r="B1137" s="6">
        <v>4704.6523066542295</v>
      </c>
      <c r="C1137" s="6">
        <v>5147.83281127998</v>
      </c>
      <c r="D1137" s="6">
        <v>4222.4444348180432</v>
      </c>
      <c r="E1137" s="6">
        <v>4697.9941361688861</v>
      </c>
      <c r="H1137" t="str">
        <f t="shared" si="119"/>
        <v>NA</v>
      </c>
      <c r="I1137">
        <f t="shared" si="120"/>
        <v>-1</v>
      </c>
      <c r="J1137" t="str">
        <f t="shared" si="121"/>
        <v>NA</v>
      </c>
      <c r="K1137" s="8">
        <f t="shared" si="122"/>
        <v>4628.9306443326232</v>
      </c>
      <c r="L1137" s="9">
        <f t="shared" si="123"/>
        <v>0</v>
      </c>
      <c r="M1137">
        <f t="shared" si="124"/>
        <v>0</v>
      </c>
      <c r="N1137">
        <f t="shared" si="125"/>
        <v>0</v>
      </c>
    </row>
    <row r="1138" spans="1:14" x14ac:dyDescent="0.2">
      <c r="A1138" s="5">
        <v>43141</v>
      </c>
      <c r="B1138" s="6">
        <v>4875.496510281162</v>
      </c>
      <c r="C1138" s="6">
        <v>5400.46767863275</v>
      </c>
      <c r="D1138" s="6">
        <v>4364.7901159617068</v>
      </c>
      <c r="E1138" s="6">
        <v>4941.7716967909</v>
      </c>
      <c r="H1138" t="str">
        <f t="shared" si="119"/>
        <v>BUY</v>
      </c>
      <c r="I1138">
        <f t="shared" si="120"/>
        <v>1</v>
      </c>
      <c r="J1138" t="str">
        <f t="shared" si="121"/>
        <v>BUY</v>
      </c>
      <c r="K1138" s="8">
        <f t="shared" si="122"/>
        <v>4941.7716967909</v>
      </c>
      <c r="L1138" s="9">
        <f t="shared" si="123"/>
        <v>-6.7583871199560983E-2</v>
      </c>
      <c r="M1138">
        <f t="shared" si="124"/>
        <v>0</v>
      </c>
      <c r="N1138">
        <f t="shared" si="125"/>
        <v>1</v>
      </c>
    </row>
    <row r="1139" spans="1:14" x14ac:dyDescent="0.2">
      <c r="A1139" s="5">
        <v>43142</v>
      </c>
      <c r="B1139" s="6">
        <v>4834.2201251287051</v>
      </c>
      <c r="C1139" s="6">
        <v>5328.2502264167788</v>
      </c>
      <c r="D1139" s="6">
        <v>4491.6293596323667</v>
      </c>
      <c r="E1139" s="6">
        <v>4762.2897652900747</v>
      </c>
      <c r="H1139" t="str">
        <f t="shared" si="119"/>
        <v>NA</v>
      </c>
      <c r="I1139">
        <f t="shared" si="120"/>
        <v>1</v>
      </c>
      <c r="J1139" t="str">
        <f t="shared" si="121"/>
        <v>NA</v>
      </c>
      <c r="K1139" s="8">
        <f t="shared" si="122"/>
        <v>4941.7716967909</v>
      </c>
      <c r="L1139" s="9">
        <f t="shared" si="123"/>
        <v>0</v>
      </c>
      <c r="M1139">
        <f t="shared" si="124"/>
        <v>0</v>
      </c>
      <c r="N1139">
        <f t="shared" si="125"/>
        <v>0</v>
      </c>
    </row>
    <row r="1140" spans="1:14" x14ac:dyDescent="0.2">
      <c r="A1140" s="5">
        <v>43143</v>
      </c>
      <c r="B1140" s="6">
        <v>4759.4005993159562</v>
      </c>
      <c r="C1140" s="6">
        <v>5257.3964927590787</v>
      </c>
      <c r="D1140" s="6">
        <v>4268.7554304096429</v>
      </c>
      <c r="E1140" s="6">
        <v>4860.5495439257402</v>
      </c>
      <c r="H1140" t="str">
        <f t="shared" si="119"/>
        <v>NA</v>
      </c>
      <c r="I1140">
        <f t="shared" si="120"/>
        <v>1</v>
      </c>
      <c r="J1140" t="str">
        <f t="shared" si="121"/>
        <v>NA</v>
      </c>
      <c r="K1140" s="8">
        <f t="shared" si="122"/>
        <v>4941.7716967909</v>
      </c>
      <c r="L1140" s="9">
        <f t="shared" si="123"/>
        <v>0</v>
      </c>
      <c r="M1140">
        <f t="shared" si="124"/>
        <v>0</v>
      </c>
      <c r="N1140">
        <f t="shared" si="125"/>
        <v>0</v>
      </c>
    </row>
    <row r="1141" spans="1:14" x14ac:dyDescent="0.2">
      <c r="A1141" s="5">
        <v>43144</v>
      </c>
      <c r="B1141" s="6">
        <v>4776.6675584576988</v>
      </c>
      <c r="C1141" s="6">
        <v>5214.5374890602061</v>
      </c>
      <c r="D1141" s="6">
        <v>4339.4851503423006</v>
      </c>
      <c r="E1141" s="6">
        <v>4738.9995215383742</v>
      </c>
      <c r="H1141" t="str">
        <f t="shared" si="119"/>
        <v>NA</v>
      </c>
      <c r="I1141">
        <f t="shared" si="120"/>
        <v>1</v>
      </c>
      <c r="J1141" t="str">
        <f t="shared" si="121"/>
        <v>NA</v>
      </c>
      <c r="K1141" s="8">
        <f t="shared" si="122"/>
        <v>4941.7716967909</v>
      </c>
      <c r="L1141" s="9">
        <f t="shared" si="123"/>
        <v>0</v>
      </c>
      <c r="M1141">
        <f t="shared" si="124"/>
        <v>0</v>
      </c>
      <c r="N1141">
        <f t="shared" si="125"/>
        <v>0</v>
      </c>
    </row>
    <row r="1142" spans="1:14" x14ac:dyDescent="0.2">
      <c r="A1142" s="5">
        <v>43145</v>
      </c>
      <c r="B1142" s="6">
        <v>4856.8848044708311</v>
      </c>
      <c r="C1142" s="6">
        <v>5442.9263996747222</v>
      </c>
      <c r="D1142" s="6">
        <v>4419.2271500956786</v>
      </c>
      <c r="E1142" s="6">
        <v>4971.8728939867351</v>
      </c>
      <c r="H1142" t="str">
        <f t="shared" si="119"/>
        <v>BUY</v>
      </c>
      <c r="I1142">
        <f t="shared" si="120"/>
        <v>1</v>
      </c>
      <c r="J1142" t="str">
        <f t="shared" si="121"/>
        <v>NA</v>
      </c>
      <c r="K1142" s="8">
        <f t="shared" si="122"/>
        <v>4941.7716967909</v>
      </c>
      <c r="L1142" s="9">
        <f t="shared" si="123"/>
        <v>0</v>
      </c>
      <c r="M1142">
        <f t="shared" si="124"/>
        <v>0</v>
      </c>
      <c r="N1142">
        <f t="shared" si="125"/>
        <v>0</v>
      </c>
    </row>
    <row r="1143" spans="1:14" x14ac:dyDescent="0.2">
      <c r="A1143" s="5">
        <v>43146</v>
      </c>
      <c r="B1143" s="6">
        <v>4803.4681455358632</v>
      </c>
      <c r="C1143" s="6">
        <v>5310.767551829179</v>
      </c>
      <c r="D1143" s="6">
        <v>4352.9825903269939</v>
      </c>
      <c r="E1143" s="6">
        <v>4802.9602226396673</v>
      </c>
      <c r="H1143" t="str">
        <f t="shared" si="119"/>
        <v>NA</v>
      </c>
      <c r="I1143">
        <f t="shared" si="120"/>
        <v>1</v>
      </c>
      <c r="J1143" t="str">
        <f t="shared" si="121"/>
        <v>NA</v>
      </c>
      <c r="K1143" s="8">
        <f t="shared" si="122"/>
        <v>4941.7716967909</v>
      </c>
      <c r="L1143" s="9">
        <f t="shared" si="123"/>
        <v>0</v>
      </c>
      <c r="M1143">
        <f t="shared" si="124"/>
        <v>0</v>
      </c>
      <c r="N1143">
        <f t="shared" si="125"/>
        <v>0</v>
      </c>
    </row>
    <row r="1144" spans="1:14" x14ac:dyDescent="0.2">
      <c r="A1144" s="5">
        <v>43147</v>
      </c>
      <c r="B1144" s="6">
        <v>4759.8043589439603</v>
      </c>
      <c r="C1144" s="6">
        <v>5175.6069730180734</v>
      </c>
      <c r="D1144" s="6">
        <v>4260.2568457127109</v>
      </c>
      <c r="E1144" s="6">
        <v>4875.9261514418185</v>
      </c>
      <c r="H1144" t="str">
        <f t="shared" si="119"/>
        <v>NA</v>
      </c>
      <c r="I1144">
        <f t="shared" si="120"/>
        <v>1</v>
      </c>
      <c r="J1144" t="str">
        <f t="shared" si="121"/>
        <v>NA</v>
      </c>
      <c r="K1144" s="8">
        <f t="shared" si="122"/>
        <v>4941.7716967909</v>
      </c>
      <c r="L1144" s="9">
        <f t="shared" si="123"/>
        <v>0</v>
      </c>
      <c r="M1144">
        <f t="shared" si="124"/>
        <v>0</v>
      </c>
      <c r="N1144">
        <f t="shared" si="125"/>
        <v>0</v>
      </c>
    </row>
    <row r="1145" spans="1:14" x14ac:dyDescent="0.2">
      <c r="A1145" s="5">
        <v>43148</v>
      </c>
      <c r="B1145" s="6">
        <v>4811.4728894685659</v>
      </c>
      <c r="C1145" s="6">
        <v>5258.9869958166582</v>
      </c>
      <c r="D1145" s="6">
        <v>4362.0390395731956</v>
      </c>
      <c r="E1145" s="6">
        <v>4826.6087375528396</v>
      </c>
      <c r="H1145" t="str">
        <f t="shared" si="119"/>
        <v>NA</v>
      </c>
      <c r="I1145">
        <f t="shared" si="120"/>
        <v>1</v>
      </c>
      <c r="J1145" t="str">
        <f t="shared" si="121"/>
        <v>NA</v>
      </c>
      <c r="K1145" s="8">
        <f t="shared" si="122"/>
        <v>4941.7716967909</v>
      </c>
      <c r="L1145" s="9">
        <f t="shared" si="123"/>
        <v>0</v>
      </c>
      <c r="M1145">
        <f t="shared" si="124"/>
        <v>0</v>
      </c>
      <c r="N1145">
        <f t="shared" si="125"/>
        <v>0</v>
      </c>
    </row>
    <row r="1146" spans="1:14" x14ac:dyDescent="0.2">
      <c r="A1146" s="5">
        <v>43149</v>
      </c>
      <c r="B1146" s="6">
        <v>5016.7400764899639</v>
      </c>
      <c r="C1146" s="6">
        <v>5579.5432216330582</v>
      </c>
      <c r="D1146" s="6">
        <v>4538.7554885312875</v>
      </c>
      <c r="E1146" s="6">
        <v>5039.9333768647839</v>
      </c>
      <c r="H1146" t="str">
        <f t="shared" si="119"/>
        <v>BUY</v>
      </c>
      <c r="I1146">
        <f t="shared" si="120"/>
        <v>1</v>
      </c>
      <c r="J1146" t="str">
        <f t="shared" si="121"/>
        <v>NA</v>
      </c>
      <c r="K1146" s="8">
        <f t="shared" si="122"/>
        <v>4941.7716967909</v>
      </c>
      <c r="L1146" s="9">
        <f t="shared" si="123"/>
        <v>0</v>
      </c>
      <c r="M1146">
        <f t="shared" si="124"/>
        <v>0</v>
      </c>
      <c r="N1146">
        <f t="shared" si="125"/>
        <v>0</v>
      </c>
    </row>
    <row r="1147" spans="1:14" x14ac:dyDescent="0.2">
      <c r="A1147" s="5">
        <v>43150</v>
      </c>
      <c r="B1147" s="6">
        <v>4994.1171637947909</v>
      </c>
      <c r="C1147" s="6">
        <v>5579.3963702104365</v>
      </c>
      <c r="D1147" s="6">
        <v>4466.9355796998543</v>
      </c>
      <c r="E1147" s="6">
        <v>4956.3389076933472</v>
      </c>
      <c r="H1147" t="str">
        <f t="shared" si="119"/>
        <v>NA</v>
      </c>
      <c r="I1147">
        <f t="shared" si="120"/>
        <v>1</v>
      </c>
      <c r="J1147" t="str">
        <f t="shared" si="121"/>
        <v>NA</v>
      </c>
      <c r="K1147" s="8">
        <f t="shared" si="122"/>
        <v>4941.7716967909</v>
      </c>
      <c r="L1147" s="9">
        <f t="shared" si="123"/>
        <v>0</v>
      </c>
      <c r="M1147">
        <f t="shared" si="124"/>
        <v>0</v>
      </c>
      <c r="N1147">
        <f t="shared" si="125"/>
        <v>0</v>
      </c>
    </row>
    <row r="1148" spans="1:14" x14ac:dyDescent="0.2">
      <c r="A1148" s="5">
        <v>43151</v>
      </c>
      <c r="B1148" s="6">
        <v>5019.8562665388017</v>
      </c>
      <c r="C1148" s="6">
        <v>5588.2772287254029</v>
      </c>
      <c r="D1148" s="6">
        <v>4556.5070499541162</v>
      </c>
      <c r="E1148" s="6">
        <v>5032.8186225777035</v>
      </c>
      <c r="H1148" t="str">
        <f t="shared" si="119"/>
        <v>NA</v>
      </c>
      <c r="I1148">
        <f t="shared" si="120"/>
        <v>1</v>
      </c>
      <c r="J1148" t="str">
        <f t="shared" si="121"/>
        <v>NA</v>
      </c>
      <c r="K1148" s="8">
        <f t="shared" si="122"/>
        <v>4941.7716967909</v>
      </c>
      <c r="L1148" s="9">
        <f t="shared" si="123"/>
        <v>0</v>
      </c>
      <c r="M1148">
        <f t="shared" si="124"/>
        <v>0</v>
      </c>
      <c r="N1148">
        <f t="shared" si="125"/>
        <v>0</v>
      </c>
    </row>
    <row r="1149" spans="1:14" x14ac:dyDescent="0.2">
      <c r="A1149" s="5">
        <v>43152</v>
      </c>
      <c r="B1149" s="6">
        <v>5082.6296212372581</v>
      </c>
      <c r="C1149" s="6">
        <v>5583.8379204925459</v>
      </c>
      <c r="D1149" s="6">
        <v>4561.5393993363277</v>
      </c>
      <c r="E1149" s="6">
        <v>4966.9966844435057</v>
      </c>
      <c r="H1149" t="str">
        <f t="shared" si="119"/>
        <v>NA</v>
      </c>
      <c r="I1149">
        <f t="shared" si="120"/>
        <v>1</v>
      </c>
      <c r="J1149" t="str">
        <f t="shared" si="121"/>
        <v>NA</v>
      </c>
      <c r="K1149" s="8">
        <f t="shared" si="122"/>
        <v>4941.7716967909</v>
      </c>
      <c r="L1149" s="9">
        <f t="shared" si="123"/>
        <v>0</v>
      </c>
      <c r="M1149">
        <f t="shared" si="124"/>
        <v>0</v>
      </c>
      <c r="N1149">
        <f t="shared" si="125"/>
        <v>0</v>
      </c>
    </row>
    <row r="1150" spans="1:14" x14ac:dyDescent="0.2">
      <c r="A1150" s="5">
        <v>43153</v>
      </c>
      <c r="B1150" s="6">
        <v>5143.3121579015651</v>
      </c>
      <c r="C1150" s="6">
        <v>5565.5386801561262</v>
      </c>
      <c r="D1150" s="6">
        <v>4717.3505361358293</v>
      </c>
      <c r="E1150" s="6">
        <v>5323.7274338456227</v>
      </c>
      <c r="H1150" t="str">
        <f t="shared" si="119"/>
        <v>BUY</v>
      </c>
      <c r="I1150">
        <f t="shared" si="120"/>
        <v>1</v>
      </c>
      <c r="J1150" t="str">
        <f t="shared" si="121"/>
        <v>NA</v>
      </c>
      <c r="K1150" s="8">
        <f t="shared" si="122"/>
        <v>4941.7716967909</v>
      </c>
      <c r="L1150" s="9">
        <f t="shared" si="123"/>
        <v>0</v>
      </c>
      <c r="M1150">
        <f t="shared" si="124"/>
        <v>0</v>
      </c>
      <c r="N1150">
        <f t="shared" si="125"/>
        <v>0</v>
      </c>
    </row>
    <row r="1151" spans="1:14" x14ac:dyDescent="0.2">
      <c r="A1151" s="5">
        <v>43154</v>
      </c>
      <c r="B1151" s="6">
        <v>5045.5036922565587</v>
      </c>
      <c r="C1151" s="6">
        <v>5587.9779485434292</v>
      </c>
      <c r="D1151" s="6">
        <v>4478.8537726369977</v>
      </c>
      <c r="E1151" s="6">
        <v>5037.0753880018137</v>
      </c>
      <c r="H1151" t="str">
        <f t="shared" si="119"/>
        <v>NA</v>
      </c>
      <c r="I1151">
        <f t="shared" si="120"/>
        <v>1</v>
      </c>
      <c r="J1151" t="str">
        <f t="shared" si="121"/>
        <v>NA</v>
      </c>
      <c r="K1151" s="8">
        <f t="shared" si="122"/>
        <v>4941.7716967909</v>
      </c>
      <c r="L1151" s="9">
        <f t="shared" si="123"/>
        <v>0</v>
      </c>
      <c r="M1151">
        <f t="shared" si="124"/>
        <v>0</v>
      </c>
      <c r="N1151">
        <f t="shared" si="125"/>
        <v>0</v>
      </c>
    </row>
    <row r="1152" spans="1:14" x14ac:dyDescent="0.2">
      <c r="A1152" s="5">
        <v>43155</v>
      </c>
      <c r="B1152" s="6">
        <v>5022.0042754552896</v>
      </c>
      <c r="C1152" s="6">
        <v>5636.6785295436312</v>
      </c>
      <c r="D1152" s="6">
        <v>4497.2925877488778</v>
      </c>
      <c r="E1152" s="6">
        <v>5131.6587639269583</v>
      </c>
      <c r="H1152" t="str">
        <f t="shared" si="119"/>
        <v>NA</v>
      </c>
      <c r="I1152">
        <f t="shared" si="120"/>
        <v>1</v>
      </c>
      <c r="J1152" t="str">
        <f t="shared" si="121"/>
        <v>NA</v>
      </c>
      <c r="K1152" s="8">
        <f t="shared" si="122"/>
        <v>4941.7716967909</v>
      </c>
      <c r="L1152" s="9">
        <f t="shared" si="123"/>
        <v>0</v>
      </c>
      <c r="M1152">
        <f t="shared" si="124"/>
        <v>0</v>
      </c>
      <c r="N1152">
        <f t="shared" si="125"/>
        <v>0</v>
      </c>
    </row>
    <row r="1153" spans="1:14" x14ac:dyDescent="0.2">
      <c r="A1153" s="5">
        <v>43156</v>
      </c>
      <c r="B1153" s="6">
        <v>5061.0721978754455</v>
      </c>
      <c r="C1153" s="6">
        <v>5552.6619521948223</v>
      </c>
      <c r="D1153" s="6">
        <v>4479.3237285607247</v>
      </c>
      <c r="E1153" s="6">
        <v>5017.8150629640304</v>
      </c>
      <c r="H1153" t="str">
        <f t="shared" si="119"/>
        <v>NA</v>
      </c>
      <c r="I1153">
        <f t="shared" si="120"/>
        <v>1</v>
      </c>
      <c r="J1153" t="str">
        <f t="shared" si="121"/>
        <v>NA</v>
      </c>
      <c r="K1153" s="8">
        <f t="shared" si="122"/>
        <v>4941.7716967909</v>
      </c>
      <c r="L1153" s="9">
        <f t="shared" si="123"/>
        <v>0</v>
      </c>
      <c r="M1153">
        <f t="shared" si="124"/>
        <v>0</v>
      </c>
      <c r="N1153">
        <f t="shared" si="125"/>
        <v>0</v>
      </c>
    </row>
    <row r="1154" spans="1:14" x14ac:dyDescent="0.2">
      <c r="A1154" s="5">
        <v>43157</v>
      </c>
      <c r="B1154" s="6">
        <v>5222.8919773105627</v>
      </c>
      <c r="C1154" s="6">
        <v>5782.5129438829008</v>
      </c>
      <c r="D1154" s="6">
        <v>4722.5952530860131</v>
      </c>
      <c r="E1154" s="6">
        <v>5324.4774694034386</v>
      </c>
      <c r="H1154" t="str">
        <f t="shared" si="119"/>
        <v>BUY</v>
      </c>
      <c r="I1154">
        <f t="shared" si="120"/>
        <v>1</v>
      </c>
      <c r="J1154" t="str">
        <f t="shared" si="121"/>
        <v>NA</v>
      </c>
      <c r="K1154" s="8">
        <f t="shared" si="122"/>
        <v>4941.7716967909</v>
      </c>
      <c r="L1154" s="9">
        <f t="shared" si="123"/>
        <v>0</v>
      </c>
      <c r="M1154">
        <f t="shared" si="124"/>
        <v>0</v>
      </c>
      <c r="N1154">
        <f t="shared" si="125"/>
        <v>0</v>
      </c>
    </row>
    <row r="1155" spans="1:14" x14ac:dyDescent="0.2">
      <c r="A1155" s="5">
        <v>43158</v>
      </c>
      <c r="B1155" s="6">
        <v>5284.9100885300359</v>
      </c>
      <c r="C1155" s="6">
        <v>5830.0864831122572</v>
      </c>
      <c r="D1155" s="6">
        <v>4790.2196106605052</v>
      </c>
      <c r="E1155" s="6">
        <v>5409.3014552409386</v>
      </c>
      <c r="H1155" t="str">
        <f t="shared" si="119"/>
        <v>BUY</v>
      </c>
      <c r="I1155">
        <f t="shared" si="120"/>
        <v>1</v>
      </c>
      <c r="J1155" t="str">
        <f t="shared" si="121"/>
        <v>NA</v>
      </c>
      <c r="K1155" s="8">
        <f t="shared" si="122"/>
        <v>4941.7716967909</v>
      </c>
      <c r="L1155" s="9">
        <f t="shared" si="123"/>
        <v>0</v>
      </c>
      <c r="M1155">
        <f t="shared" si="124"/>
        <v>0</v>
      </c>
      <c r="N1155">
        <f t="shared" si="125"/>
        <v>0</v>
      </c>
    </row>
    <row r="1156" spans="1:14" x14ac:dyDescent="0.2">
      <c r="A1156" s="5">
        <v>43159</v>
      </c>
      <c r="B1156" s="6">
        <v>5157.3693543486443</v>
      </c>
      <c r="C1156" s="6">
        <v>5685.0095750011469</v>
      </c>
      <c r="D1156" s="6">
        <v>4562.0929450644926</v>
      </c>
      <c r="E1156" s="6">
        <v>5304.326428750288</v>
      </c>
      <c r="H1156" t="str">
        <f t="shared" si="119"/>
        <v>NA</v>
      </c>
      <c r="I1156">
        <f t="shared" si="120"/>
        <v>1</v>
      </c>
      <c r="J1156" t="str">
        <f t="shared" si="121"/>
        <v>NA</v>
      </c>
      <c r="K1156" s="8">
        <f t="shared" si="122"/>
        <v>4941.7716967909</v>
      </c>
      <c r="L1156" s="9">
        <f t="shared" si="123"/>
        <v>0</v>
      </c>
      <c r="M1156">
        <f t="shared" si="124"/>
        <v>0</v>
      </c>
      <c r="N1156">
        <f t="shared" si="125"/>
        <v>0</v>
      </c>
    </row>
    <row r="1157" spans="1:14" x14ac:dyDescent="0.2">
      <c r="A1157" s="5">
        <v>43160</v>
      </c>
      <c r="B1157" s="6">
        <v>5294.9455108082029</v>
      </c>
      <c r="C1157" s="6">
        <v>5812.8971293059831</v>
      </c>
      <c r="D1157" s="6">
        <v>4753.4351356762108</v>
      </c>
      <c r="E1157" s="6">
        <v>5395.8216991803038</v>
      </c>
      <c r="H1157" t="str">
        <f t="shared" si="119"/>
        <v>NA</v>
      </c>
      <c r="I1157">
        <f t="shared" si="120"/>
        <v>1</v>
      </c>
      <c r="J1157" t="str">
        <f t="shared" si="121"/>
        <v>NA</v>
      </c>
      <c r="K1157" s="8">
        <f t="shared" si="122"/>
        <v>4941.7716967909</v>
      </c>
      <c r="L1157" s="9">
        <f t="shared" si="123"/>
        <v>0</v>
      </c>
      <c r="M1157">
        <f t="shared" si="124"/>
        <v>0</v>
      </c>
      <c r="N1157">
        <f t="shared" si="125"/>
        <v>0</v>
      </c>
    </row>
    <row r="1158" spans="1:14" x14ac:dyDescent="0.2">
      <c r="A1158" s="5">
        <v>43161</v>
      </c>
      <c r="B1158" s="6">
        <v>5211.118073202415</v>
      </c>
      <c r="C1158" s="6">
        <v>5787.2092671195942</v>
      </c>
      <c r="D1158" s="6">
        <v>4694.1398443595344</v>
      </c>
      <c r="E1158" s="6">
        <v>5212.3228321575143</v>
      </c>
      <c r="H1158" t="str">
        <f t="shared" si="119"/>
        <v>NA</v>
      </c>
      <c r="I1158">
        <f t="shared" si="120"/>
        <v>1</v>
      </c>
      <c r="J1158" t="str">
        <f t="shared" si="121"/>
        <v>NA</v>
      </c>
      <c r="K1158" s="8">
        <f t="shared" si="122"/>
        <v>4941.7716967909</v>
      </c>
      <c r="L1158" s="9">
        <f t="shared" si="123"/>
        <v>0</v>
      </c>
      <c r="M1158">
        <f t="shared" si="124"/>
        <v>0</v>
      </c>
      <c r="N1158">
        <f t="shared" si="125"/>
        <v>0</v>
      </c>
    </row>
    <row r="1159" spans="1:14" x14ac:dyDescent="0.2">
      <c r="A1159" s="5">
        <v>43162</v>
      </c>
      <c r="B1159" s="6">
        <v>5295.5511542508229</v>
      </c>
      <c r="C1159" s="6">
        <v>5801.9868358020531</v>
      </c>
      <c r="D1159" s="6">
        <v>4711.4401237466791</v>
      </c>
      <c r="E1159" s="6">
        <v>5249.9615958760241</v>
      </c>
      <c r="H1159" t="str">
        <f t="shared" si="119"/>
        <v>NA</v>
      </c>
      <c r="I1159">
        <f t="shared" si="120"/>
        <v>1</v>
      </c>
      <c r="J1159" t="str">
        <f t="shared" si="121"/>
        <v>NA</v>
      </c>
      <c r="K1159" s="8">
        <f t="shared" si="122"/>
        <v>4941.7716967909</v>
      </c>
      <c r="L1159" s="9">
        <f t="shared" si="123"/>
        <v>0</v>
      </c>
      <c r="M1159">
        <f t="shared" si="124"/>
        <v>0</v>
      </c>
      <c r="N1159">
        <f t="shared" si="125"/>
        <v>0</v>
      </c>
    </row>
    <row r="1160" spans="1:14" x14ac:dyDescent="0.2">
      <c r="A1160" s="5">
        <v>43163</v>
      </c>
      <c r="B1160" s="6">
        <v>5407.99304026562</v>
      </c>
      <c r="C1160" s="6">
        <v>5954.0254538412901</v>
      </c>
      <c r="D1160" s="6">
        <v>4878.9384109506373</v>
      </c>
      <c r="E1160" s="6">
        <v>5453.9740800203281</v>
      </c>
      <c r="H1160" t="str">
        <f t="shared" ref="H1160:H1223" si="126">IF(E1160&gt;MAX(E1155:E1159),"BUY",IF(E1160&lt;MIN(E1155:E1159),"SELL","NA"))</f>
        <v>BUY</v>
      </c>
      <c r="I1160">
        <f t="shared" ref="I1160:I1223" si="127">IF(H1160="BUY",1,IF(H1160="SELL",-1,I1159))</f>
        <v>1</v>
      </c>
      <c r="J1160" t="str">
        <f t="shared" ref="J1160:J1223" si="128">IF(I1160&lt;&gt;I1159,IF(I1160=1,"BUY","SELL"),"NA")</f>
        <v>NA</v>
      </c>
      <c r="K1160" s="8">
        <f t="shared" ref="K1160:K1223" si="129">IF(J1160&lt;&gt;"NA",E1160,K1159)</f>
        <v>4941.7716967909</v>
      </c>
      <c r="L1160" s="9">
        <f t="shared" si="123"/>
        <v>0</v>
      </c>
      <c r="M1160">
        <f t="shared" si="124"/>
        <v>0</v>
      </c>
      <c r="N1160">
        <f t="shared" si="125"/>
        <v>0</v>
      </c>
    </row>
    <row r="1161" spans="1:14" x14ac:dyDescent="0.2">
      <c r="A1161" s="5">
        <v>43164</v>
      </c>
      <c r="B1161" s="6">
        <v>5391.1890114108937</v>
      </c>
      <c r="C1161" s="6">
        <v>6000.2136464365467</v>
      </c>
      <c r="D1161" s="6">
        <v>4891.8983412167172</v>
      </c>
      <c r="E1161" s="6">
        <v>5346.7324416115916</v>
      </c>
      <c r="H1161" t="str">
        <f t="shared" si="126"/>
        <v>NA</v>
      </c>
      <c r="I1161">
        <f t="shared" si="127"/>
        <v>1</v>
      </c>
      <c r="J1161" t="str">
        <f t="shared" si="128"/>
        <v>NA</v>
      </c>
      <c r="K1161" s="8">
        <f t="shared" si="129"/>
        <v>4941.7716967909</v>
      </c>
      <c r="L1161" s="9">
        <f t="shared" si="123"/>
        <v>0</v>
      </c>
      <c r="M1161">
        <f t="shared" si="124"/>
        <v>0</v>
      </c>
      <c r="N1161">
        <f t="shared" si="125"/>
        <v>0</v>
      </c>
    </row>
    <row r="1162" spans="1:14" x14ac:dyDescent="0.2">
      <c r="A1162" s="5">
        <v>43165</v>
      </c>
      <c r="B1162" s="6">
        <v>5413.0006818172133</v>
      </c>
      <c r="C1162" s="6">
        <v>5947.2423484065039</v>
      </c>
      <c r="D1162" s="6">
        <v>4857.1086778239314</v>
      </c>
      <c r="E1162" s="6">
        <v>5444.108461517576</v>
      </c>
      <c r="H1162" t="str">
        <f t="shared" si="126"/>
        <v>NA</v>
      </c>
      <c r="I1162">
        <f t="shared" si="127"/>
        <v>1</v>
      </c>
      <c r="J1162" t="str">
        <f t="shared" si="128"/>
        <v>NA</v>
      </c>
      <c r="K1162" s="8">
        <f t="shared" si="129"/>
        <v>4941.7716967909</v>
      </c>
      <c r="L1162" s="9">
        <f t="shared" si="123"/>
        <v>0</v>
      </c>
      <c r="M1162">
        <f t="shared" si="124"/>
        <v>0</v>
      </c>
      <c r="N1162">
        <f t="shared" si="125"/>
        <v>0</v>
      </c>
    </row>
    <row r="1163" spans="1:14" x14ac:dyDescent="0.2">
      <c r="A1163" s="5">
        <v>43166</v>
      </c>
      <c r="B1163" s="6">
        <v>5304.1393153336794</v>
      </c>
      <c r="C1163" s="6">
        <v>5792.8445614261191</v>
      </c>
      <c r="D1163" s="6">
        <v>4722.8952245303672</v>
      </c>
      <c r="E1163" s="6">
        <v>5367.8941935783159</v>
      </c>
      <c r="H1163" t="str">
        <f t="shared" si="126"/>
        <v>NA</v>
      </c>
      <c r="I1163">
        <f t="shared" si="127"/>
        <v>1</v>
      </c>
      <c r="J1163" t="str">
        <f t="shared" si="128"/>
        <v>NA</v>
      </c>
      <c r="K1163" s="8">
        <f t="shared" si="129"/>
        <v>4941.7716967909</v>
      </c>
      <c r="L1163" s="9">
        <f t="shared" si="123"/>
        <v>0</v>
      </c>
      <c r="M1163">
        <f t="shared" si="124"/>
        <v>0</v>
      </c>
      <c r="N1163">
        <f t="shared" si="125"/>
        <v>0</v>
      </c>
    </row>
    <row r="1164" spans="1:14" x14ac:dyDescent="0.2">
      <c r="A1164" s="5">
        <v>43167</v>
      </c>
      <c r="B1164" s="6">
        <v>5388.9294931593013</v>
      </c>
      <c r="C1164" s="6">
        <v>5922.8699088542726</v>
      </c>
      <c r="D1164" s="6">
        <v>4908.576662565798</v>
      </c>
      <c r="E1164" s="6">
        <v>5524.6242787762185</v>
      </c>
      <c r="H1164" t="str">
        <f t="shared" si="126"/>
        <v>BUY</v>
      </c>
      <c r="I1164">
        <f t="shared" si="127"/>
        <v>1</v>
      </c>
      <c r="J1164" t="str">
        <f t="shared" si="128"/>
        <v>NA</v>
      </c>
      <c r="K1164" s="8">
        <f t="shared" si="129"/>
        <v>4941.7716967909</v>
      </c>
      <c r="L1164" s="9">
        <f t="shared" si="123"/>
        <v>0</v>
      </c>
      <c r="M1164">
        <f t="shared" si="124"/>
        <v>0</v>
      </c>
      <c r="N1164">
        <f t="shared" si="125"/>
        <v>0</v>
      </c>
    </row>
    <row r="1165" spans="1:14" x14ac:dyDescent="0.2">
      <c r="A1165" s="5">
        <v>43168</v>
      </c>
      <c r="B1165" s="6">
        <v>5442.3645250955224</v>
      </c>
      <c r="C1165" s="6">
        <v>6021.5855151305623</v>
      </c>
      <c r="D1165" s="6">
        <v>4921.0690601553761</v>
      </c>
      <c r="E1165" s="6">
        <v>5503.3209914249128</v>
      </c>
      <c r="H1165" t="str">
        <f t="shared" si="126"/>
        <v>NA</v>
      </c>
      <c r="I1165">
        <f t="shared" si="127"/>
        <v>1</v>
      </c>
      <c r="J1165" t="str">
        <f t="shared" si="128"/>
        <v>NA</v>
      </c>
      <c r="K1165" s="8">
        <f t="shared" si="129"/>
        <v>4941.7716967909</v>
      </c>
      <c r="L1165" s="9">
        <f t="shared" si="123"/>
        <v>0</v>
      </c>
      <c r="M1165">
        <f t="shared" si="124"/>
        <v>0</v>
      </c>
      <c r="N1165">
        <f t="shared" si="125"/>
        <v>0</v>
      </c>
    </row>
    <row r="1166" spans="1:14" x14ac:dyDescent="0.2">
      <c r="A1166" s="5">
        <v>43169</v>
      </c>
      <c r="B1166" s="6">
        <v>5446.9316531209433</v>
      </c>
      <c r="C1166" s="6">
        <v>6005.2045525549456</v>
      </c>
      <c r="D1166" s="6">
        <v>5013.6057390545666</v>
      </c>
      <c r="E1166" s="6">
        <v>5431.2872694928583</v>
      </c>
      <c r="H1166" t="str">
        <f t="shared" si="126"/>
        <v>NA</v>
      </c>
      <c r="I1166">
        <f t="shared" si="127"/>
        <v>1</v>
      </c>
      <c r="J1166" t="str">
        <f t="shared" si="128"/>
        <v>NA</v>
      </c>
      <c r="K1166" s="8">
        <f t="shared" si="129"/>
        <v>4941.7716967909</v>
      </c>
      <c r="L1166" s="9">
        <f t="shared" si="123"/>
        <v>0</v>
      </c>
      <c r="M1166">
        <f t="shared" si="124"/>
        <v>0</v>
      </c>
      <c r="N1166">
        <f t="shared" si="125"/>
        <v>0</v>
      </c>
    </row>
    <row r="1167" spans="1:14" x14ac:dyDescent="0.2">
      <c r="A1167" s="5">
        <v>43170</v>
      </c>
      <c r="B1167" s="6">
        <v>5482.5620155669176</v>
      </c>
      <c r="C1167" s="6">
        <v>5947.7349495879253</v>
      </c>
      <c r="D1167" s="6">
        <v>4916.358733250102</v>
      </c>
      <c r="E1167" s="6">
        <v>5487.797842993019</v>
      </c>
      <c r="H1167" t="str">
        <f t="shared" si="126"/>
        <v>NA</v>
      </c>
      <c r="I1167">
        <f t="shared" si="127"/>
        <v>1</v>
      </c>
      <c r="J1167" t="str">
        <f t="shared" si="128"/>
        <v>NA</v>
      </c>
      <c r="K1167" s="8">
        <f t="shared" si="129"/>
        <v>4941.7716967909</v>
      </c>
      <c r="L1167" s="9">
        <f t="shared" si="123"/>
        <v>0</v>
      </c>
      <c r="M1167">
        <f t="shared" si="124"/>
        <v>0</v>
      </c>
      <c r="N1167">
        <f t="shared" si="125"/>
        <v>0</v>
      </c>
    </row>
    <row r="1168" spans="1:14" x14ac:dyDescent="0.2">
      <c r="A1168" s="5">
        <v>43171</v>
      </c>
      <c r="B1168" s="6">
        <v>5426.7858458255705</v>
      </c>
      <c r="C1168" s="6">
        <v>5939.3664675639675</v>
      </c>
      <c r="D1168" s="6">
        <v>4801.6037047081327</v>
      </c>
      <c r="E1168" s="6">
        <v>5517.0914022467123</v>
      </c>
      <c r="H1168" t="str">
        <f t="shared" si="126"/>
        <v>NA</v>
      </c>
      <c r="I1168">
        <f t="shared" si="127"/>
        <v>1</v>
      </c>
      <c r="J1168" t="str">
        <f t="shared" si="128"/>
        <v>NA</v>
      </c>
      <c r="K1168" s="8">
        <f t="shared" si="129"/>
        <v>4941.7716967909</v>
      </c>
      <c r="L1168" s="9">
        <f t="shared" si="123"/>
        <v>0</v>
      </c>
      <c r="M1168">
        <f t="shared" si="124"/>
        <v>0</v>
      </c>
      <c r="N1168">
        <f t="shared" si="125"/>
        <v>0</v>
      </c>
    </row>
    <row r="1169" spans="1:14" x14ac:dyDescent="0.2">
      <c r="A1169" s="5">
        <v>43172</v>
      </c>
      <c r="B1169" s="6">
        <v>5381.1724127414864</v>
      </c>
      <c r="C1169" s="6">
        <v>5837.916169808751</v>
      </c>
      <c r="D1169" s="6">
        <v>4841.4331276521498</v>
      </c>
      <c r="E1169" s="6">
        <v>5378.900382941456</v>
      </c>
      <c r="H1169" t="str">
        <f t="shared" si="126"/>
        <v>SELL</v>
      </c>
      <c r="I1169">
        <f t="shared" si="127"/>
        <v>-1</v>
      </c>
      <c r="J1169" t="str">
        <f t="shared" si="128"/>
        <v>SELL</v>
      </c>
      <c r="K1169" s="8">
        <f t="shared" si="129"/>
        <v>5378.900382941456</v>
      </c>
      <c r="L1169" s="9">
        <f t="shared" si="123"/>
        <v>8.8455864206438278E-2</v>
      </c>
      <c r="M1169">
        <f t="shared" si="124"/>
        <v>1</v>
      </c>
      <c r="N1169">
        <f t="shared" si="125"/>
        <v>0</v>
      </c>
    </row>
    <row r="1170" spans="1:14" x14ac:dyDescent="0.2">
      <c r="A1170" s="5">
        <v>43173</v>
      </c>
      <c r="B1170" s="6">
        <v>5324.290058386925</v>
      </c>
      <c r="C1170" s="6">
        <v>5845.9303266154011</v>
      </c>
      <c r="D1170" s="6">
        <v>4733.2470735623128</v>
      </c>
      <c r="E1170" s="6">
        <v>5417.5081514219537</v>
      </c>
      <c r="H1170" t="str">
        <f t="shared" si="126"/>
        <v>NA</v>
      </c>
      <c r="I1170">
        <f t="shared" si="127"/>
        <v>-1</v>
      </c>
      <c r="J1170" t="str">
        <f t="shared" si="128"/>
        <v>NA</v>
      </c>
      <c r="K1170" s="8">
        <f t="shared" si="129"/>
        <v>5378.900382941456</v>
      </c>
      <c r="L1170" s="9">
        <f t="shared" si="123"/>
        <v>0</v>
      </c>
      <c r="M1170">
        <f t="shared" si="124"/>
        <v>0</v>
      </c>
      <c r="N1170">
        <f t="shared" si="125"/>
        <v>0</v>
      </c>
    </row>
    <row r="1171" spans="1:14" x14ac:dyDescent="0.2">
      <c r="A1171" s="5">
        <v>43174</v>
      </c>
      <c r="B1171" s="6">
        <v>5283.6545350377764</v>
      </c>
      <c r="C1171" s="6">
        <v>5874.6923787369169</v>
      </c>
      <c r="D1171" s="6">
        <v>4803.534201874133</v>
      </c>
      <c r="E1171" s="6">
        <v>5374.5801408195139</v>
      </c>
      <c r="H1171" t="str">
        <f t="shared" si="126"/>
        <v>SELL</v>
      </c>
      <c r="I1171">
        <f t="shared" si="127"/>
        <v>-1</v>
      </c>
      <c r="J1171" t="str">
        <f t="shared" si="128"/>
        <v>NA</v>
      </c>
      <c r="K1171" s="8">
        <f t="shared" si="129"/>
        <v>5378.900382941456</v>
      </c>
      <c r="L1171" s="9">
        <f t="shared" si="123"/>
        <v>0</v>
      </c>
      <c r="M1171">
        <f t="shared" si="124"/>
        <v>0</v>
      </c>
      <c r="N1171">
        <f t="shared" si="125"/>
        <v>0</v>
      </c>
    </row>
    <row r="1172" spans="1:14" x14ac:dyDescent="0.2">
      <c r="A1172" s="5">
        <v>43175</v>
      </c>
      <c r="B1172" s="6">
        <v>5189.4962126830869</v>
      </c>
      <c r="C1172" s="6">
        <v>5729.7810878687696</v>
      </c>
      <c r="D1172" s="6">
        <v>4604.479708350048</v>
      </c>
      <c r="E1172" s="6">
        <v>5186.2925160757586</v>
      </c>
      <c r="H1172" t="str">
        <f t="shared" si="126"/>
        <v>SELL</v>
      </c>
      <c r="I1172">
        <f t="shared" si="127"/>
        <v>-1</v>
      </c>
      <c r="J1172" t="str">
        <f t="shared" si="128"/>
        <v>NA</v>
      </c>
      <c r="K1172" s="8">
        <f t="shared" si="129"/>
        <v>5378.900382941456</v>
      </c>
      <c r="L1172" s="9">
        <f t="shared" si="123"/>
        <v>0</v>
      </c>
      <c r="M1172">
        <f t="shared" si="124"/>
        <v>0</v>
      </c>
      <c r="N1172">
        <f t="shared" si="125"/>
        <v>0</v>
      </c>
    </row>
    <row r="1173" spans="1:14" x14ac:dyDescent="0.2">
      <c r="A1173" s="5">
        <v>43176</v>
      </c>
      <c r="B1173" s="6">
        <v>5145.380463502077</v>
      </c>
      <c r="C1173" s="6">
        <v>5749.8868556750294</v>
      </c>
      <c r="D1173" s="6">
        <v>4650.7885161369531</v>
      </c>
      <c r="E1173" s="6">
        <v>5248.5262029993246</v>
      </c>
      <c r="H1173" t="str">
        <f t="shared" si="126"/>
        <v>NA</v>
      </c>
      <c r="I1173">
        <f t="shared" si="127"/>
        <v>-1</v>
      </c>
      <c r="J1173" t="str">
        <f t="shared" si="128"/>
        <v>NA</v>
      </c>
      <c r="K1173" s="8">
        <f t="shared" si="129"/>
        <v>5378.900382941456</v>
      </c>
      <c r="L1173" s="9">
        <f t="shared" si="123"/>
        <v>0</v>
      </c>
      <c r="M1173">
        <f t="shared" si="124"/>
        <v>0</v>
      </c>
      <c r="N1173">
        <f t="shared" si="125"/>
        <v>0</v>
      </c>
    </row>
    <row r="1174" spans="1:14" x14ac:dyDescent="0.2">
      <c r="A1174" s="5">
        <v>43177</v>
      </c>
      <c r="B1174" s="6">
        <v>5130.0892769060674</v>
      </c>
      <c r="C1174" s="6">
        <v>5646.1126475068877</v>
      </c>
      <c r="D1174" s="6">
        <v>4611.6469948290069</v>
      </c>
      <c r="E1174" s="6">
        <v>5077.9755668113976</v>
      </c>
      <c r="H1174" t="str">
        <f t="shared" si="126"/>
        <v>SELL</v>
      </c>
      <c r="I1174">
        <f t="shared" si="127"/>
        <v>-1</v>
      </c>
      <c r="J1174" t="str">
        <f t="shared" si="128"/>
        <v>NA</v>
      </c>
      <c r="K1174" s="8">
        <f t="shared" si="129"/>
        <v>5378.900382941456</v>
      </c>
      <c r="L1174" s="9">
        <f t="shared" si="123"/>
        <v>0</v>
      </c>
      <c r="M1174">
        <f t="shared" si="124"/>
        <v>0</v>
      </c>
      <c r="N1174">
        <f t="shared" si="125"/>
        <v>0</v>
      </c>
    </row>
    <row r="1175" spans="1:14" x14ac:dyDescent="0.2">
      <c r="A1175" s="5">
        <v>43178</v>
      </c>
      <c r="B1175" s="6">
        <v>5337.9358650163049</v>
      </c>
      <c r="C1175" s="6">
        <v>5973.4929734366233</v>
      </c>
      <c r="D1175" s="6">
        <v>4832.2125099156447</v>
      </c>
      <c r="E1175" s="6">
        <v>5343.7823813464211</v>
      </c>
      <c r="H1175" t="str">
        <f t="shared" si="126"/>
        <v>NA</v>
      </c>
      <c r="I1175">
        <f t="shared" si="127"/>
        <v>-1</v>
      </c>
      <c r="J1175" t="str">
        <f t="shared" si="128"/>
        <v>NA</v>
      </c>
      <c r="K1175" s="8">
        <f t="shared" si="129"/>
        <v>5378.900382941456</v>
      </c>
      <c r="L1175" s="9">
        <f t="shared" si="123"/>
        <v>0</v>
      </c>
      <c r="M1175">
        <f t="shared" si="124"/>
        <v>0</v>
      </c>
      <c r="N1175">
        <f t="shared" si="125"/>
        <v>0</v>
      </c>
    </row>
    <row r="1176" spans="1:14" x14ac:dyDescent="0.2">
      <c r="A1176" s="5">
        <v>43179</v>
      </c>
      <c r="B1176" s="6">
        <v>5404.3216621108104</v>
      </c>
      <c r="C1176" s="6">
        <v>5981.2467076993862</v>
      </c>
      <c r="D1176" s="6">
        <v>4893.9059391268729</v>
      </c>
      <c r="E1176" s="6">
        <v>5451.912475470519</v>
      </c>
      <c r="H1176" t="str">
        <f t="shared" si="126"/>
        <v>BUY</v>
      </c>
      <c r="I1176">
        <f t="shared" si="127"/>
        <v>1</v>
      </c>
      <c r="J1176" t="str">
        <f t="shared" si="128"/>
        <v>BUY</v>
      </c>
      <c r="K1176" s="8">
        <f t="shared" si="129"/>
        <v>5451.912475470519</v>
      </c>
      <c r="L1176" s="9">
        <f t="shared" si="123"/>
        <v>-1.357379526131627E-2</v>
      </c>
      <c r="M1176">
        <f t="shared" si="124"/>
        <v>0</v>
      </c>
      <c r="N1176">
        <f t="shared" si="125"/>
        <v>1</v>
      </c>
    </row>
    <row r="1177" spans="1:14" x14ac:dyDescent="0.2">
      <c r="A1177" s="5">
        <v>43180</v>
      </c>
      <c r="B1177" s="6">
        <v>5340.7631728235001</v>
      </c>
      <c r="C1177" s="6">
        <v>5878.8027119591534</v>
      </c>
      <c r="D1177" s="6">
        <v>4820.1852022913408</v>
      </c>
      <c r="E1177" s="6">
        <v>5396.2415273801471</v>
      </c>
      <c r="H1177" t="str">
        <f t="shared" si="126"/>
        <v>NA</v>
      </c>
      <c r="I1177">
        <f t="shared" si="127"/>
        <v>1</v>
      </c>
      <c r="J1177" t="str">
        <f t="shared" si="128"/>
        <v>NA</v>
      </c>
      <c r="K1177" s="8">
        <f t="shared" si="129"/>
        <v>5451.912475470519</v>
      </c>
      <c r="L1177" s="9">
        <f t="shared" si="123"/>
        <v>0</v>
      </c>
      <c r="M1177">
        <f t="shared" si="124"/>
        <v>0</v>
      </c>
      <c r="N1177">
        <f t="shared" si="125"/>
        <v>0</v>
      </c>
    </row>
    <row r="1178" spans="1:14" x14ac:dyDescent="0.2">
      <c r="A1178" s="5">
        <v>43181</v>
      </c>
      <c r="B1178" s="6">
        <v>5394.728275020886</v>
      </c>
      <c r="C1178" s="6">
        <v>5971.7643910745865</v>
      </c>
      <c r="D1178" s="6">
        <v>4815.3526846327832</v>
      </c>
      <c r="E1178" s="6">
        <v>5447.024089201419</v>
      </c>
      <c r="H1178" t="str">
        <f t="shared" si="126"/>
        <v>NA</v>
      </c>
      <c r="I1178">
        <f t="shared" si="127"/>
        <v>1</v>
      </c>
      <c r="J1178" t="str">
        <f t="shared" si="128"/>
        <v>NA</v>
      </c>
      <c r="K1178" s="8">
        <f t="shared" si="129"/>
        <v>5451.912475470519</v>
      </c>
      <c r="L1178" s="9">
        <f t="shared" ref="L1178:L1241" si="130">IF(J1178="SELL",(K1178-K1177)/K1177,(K1177-K1178)/K1177)</f>
        <v>0</v>
      </c>
      <c r="M1178">
        <f t="shared" ref="M1178:M1241" si="131">IF(L1178&gt;0,1,0)</f>
        <v>0</v>
      </c>
      <c r="N1178">
        <f t="shared" ref="N1178:N1241" si="132">IF(L1178&lt;0,1,0)</f>
        <v>0</v>
      </c>
    </row>
    <row r="1179" spans="1:14" x14ac:dyDescent="0.2">
      <c r="A1179" s="5">
        <v>43182</v>
      </c>
      <c r="B1179" s="6">
        <v>5522.294843110074</v>
      </c>
      <c r="C1179" s="6">
        <v>6072.3159224172578</v>
      </c>
      <c r="D1179" s="6">
        <v>4846.4427080809228</v>
      </c>
      <c r="E1179" s="6">
        <v>5605.8843880694585</v>
      </c>
      <c r="H1179" t="str">
        <f t="shared" si="126"/>
        <v>BUY</v>
      </c>
      <c r="I1179">
        <f t="shared" si="127"/>
        <v>1</v>
      </c>
      <c r="J1179" t="str">
        <f t="shared" si="128"/>
        <v>NA</v>
      </c>
      <c r="K1179" s="8">
        <f t="shared" si="129"/>
        <v>5451.912475470519</v>
      </c>
      <c r="L1179" s="9">
        <f t="shared" si="130"/>
        <v>0</v>
      </c>
      <c r="M1179">
        <f t="shared" si="131"/>
        <v>0</v>
      </c>
      <c r="N1179">
        <f t="shared" si="132"/>
        <v>0</v>
      </c>
    </row>
    <row r="1180" spans="1:14" x14ac:dyDescent="0.2">
      <c r="A1180" s="5">
        <v>43183</v>
      </c>
      <c r="B1180" s="6">
        <v>5772.0636587202653</v>
      </c>
      <c r="C1180" s="6">
        <v>6262.204853118441</v>
      </c>
      <c r="D1180" s="6">
        <v>5264.6860489012652</v>
      </c>
      <c r="E1180" s="6">
        <v>5754.837183958768</v>
      </c>
      <c r="H1180" t="str">
        <f t="shared" si="126"/>
        <v>BUY</v>
      </c>
      <c r="I1180">
        <f t="shared" si="127"/>
        <v>1</v>
      </c>
      <c r="J1180" t="str">
        <f t="shared" si="128"/>
        <v>NA</v>
      </c>
      <c r="K1180" s="8">
        <f t="shared" si="129"/>
        <v>5451.912475470519</v>
      </c>
      <c r="L1180" s="9">
        <f t="shared" si="130"/>
        <v>0</v>
      </c>
      <c r="M1180">
        <f t="shared" si="131"/>
        <v>0</v>
      </c>
      <c r="N1180">
        <f t="shared" si="132"/>
        <v>0</v>
      </c>
    </row>
    <row r="1181" spans="1:14" x14ac:dyDescent="0.2">
      <c r="A1181" s="5">
        <v>43184</v>
      </c>
      <c r="B1181" s="6">
        <v>5806.954086581829</v>
      </c>
      <c r="C1181" s="6">
        <v>6223.6161316684093</v>
      </c>
      <c r="D1181" s="6">
        <v>5245.2515555860055</v>
      </c>
      <c r="E1181" s="6">
        <v>5824.2767951239184</v>
      </c>
      <c r="H1181" t="str">
        <f t="shared" si="126"/>
        <v>BUY</v>
      </c>
      <c r="I1181">
        <f t="shared" si="127"/>
        <v>1</v>
      </c>
      <c r="J1181" t="str">
        <f t="shared" si="128"/>
        <v>NA</v>
      </c>
      <c r="K1181" s="8">
        <f t="shared" si="129"/>
        <v>5451.912475470519</v>
      </c>
      <c r="L1181" s="9">
        <f t="shared" si="130"/>
        <v>0</v>
      </c>
      <c r="M1181">
        <f t="shared" si="131"/>
        <v>0</v>
      </c>
      <c r="N1181">
        <f t="shared" si="132"/>
        <v>0</v>
      </c>
    </row>
    <row r="1182" spans="1:14" x14ac:dyDescent="0.2">
      <c r="A1182" s="5">
        <v>43185</v>
      </c>
      <c r="B1182" s="6">
        <v>5887.1439898307663</v>
      </c>
      <c r="C1182" s="6">
        <v>6578.6059788068569</v>
      </c>
      <c r="D1182" s="6">
        <v>5280.0954198748414</v>
      </c>
      <c r="E1182" s="6">
        <v>6026.2465554559676</v>
      </c>
      <c r="H1182" t="str">
        <f t="shared" si="126"/>
        <v>BUY</v>
      </c>
      <c r="I1182">
        <f t="shared" si="127"/>
        <v>1</v>
      </c>
      <c r="J1182" t="str">
        <f t="shared" si="128"/>
        <v>NA</v>
      </c>
      <c r="K1182" s="8">
        <f t="shared" si="129"/>
        <v>5451.912475470519</v>
      </c>
      <c r="L1182" s="9">
        <f t="shared" si="130"/>
        <v>0</v>
      </c>
      <c r="M1182">
        <f t="shared" si="131"/>
        <v>0</v>
      </c>
      <c r="N1182">
        <f t="shared" si="132"/>
        <v>0</v>
      </c>
    </row>
    <row r="1183" spans="1:14" x14ac:dyDescent="0.2">
      <c r="A1183" s="5">
        <v>43186</v>
      </c>
      <c r="B1183" s="6">
        <v>5792.1305892558748</v>
      </c>
      <c r="C1183" s="6">
        <v>6499.386931288328</v>
      </c>
      <c r="D1183" s="6">
        <v>5240.0646885922106</v>
      </c>
      <c r="E1183" s="6">
        <v>5866.4600126632886</v>
      </c>
      <c r="H1183" t="str">
        <f t="shared" si="126"/>
        <v>NA</v>
      </c>
      <c r="I1183">
        <f t="shared" si="127"/>
        <v>1</v>
      </c>
      <c r="J1183" t="str">
        <f t="shared" si="128"/>
        <v>NA</v>
      </c>
      <c r="K1183" s="8">
        <f t="shared" si="129"/>
        <v>5451.912475470519</v>
      </c>
      <c r="L1183" s="9">
        <f t="shared" si="130"/>
        <v>0</v>
      </c>
      <c r="M1183">
        <f t="shared" si="131"/>
        <v>0</v>
      </c>
      <c r="N1183">
        <f t="shared" si="132"/>
        <v>0</v>
      </c>
    </row>
    <row r="1184" spans="1:14" x14ac:dyDescent="0.2">
      <c r="A1184" s="5">
        <v>43187</v>
      </c>
      <c r="B1184" s="6">
        <v>5838.4645303898815</v>
      </c>
      <c r="C1184" s="6">
        <v>6362.9942052550668</v>
      </c>
      <c r="D1184" s="6">
        <v>5299.8895298732077</v>
      </c>
      <c r="E1184" s="6">
        <v>5832.5362983992754</v>
      </c>
      <c r="H1184" t="str">
        <f t="shared" si="126"/>
        <v>NA</v>
      </c>
      <c r="I1184">
        <f t="shared" si="127"/>
        <v>1</v>
      </c>
      <c r="J1184" t="str">
        <f t="shared" si="128"/>
        <v>NA</v>
      </c>
      <c r="K1184" s="8">
        <f t="shared" si="129"/>
        <v>5451.912475470519</v>
      </c>
      <c r="L1184" s="9">
        <f t="shared" si="130"/>
        <v>0</v>
      </c>
      <c r="M1184">
        <f t="shared" si="131"/>
        <v>0</v>
      </c>
      <c r="N1184">
        <f t="shared" si="132"/>
        <v>0</v>
      </c>
    </row>
    <row r="1185" spans="1:14" x14ac:dyDescent="0.2">
      <c r="A1185" s="5">
        <v>43188</v>
      </c>
      <c r="B1185" s="6">
        <v>5958.3651824882882</v>
      </c>
      <c r="C1185" s="6">
        <v>6530.4365342418014</v>
      </c>
      <c r="D1185" s="6">
        <v>5237.704792813216</v>
      </c>
      <c r="E1185" s="6">
        <v>5979.5392554174105</v>
      </c>
      <c r="H1185" t="str">
        <f t="shared" si="126"/>
        <v>NA</v>
      </c>
      <c r="I1185">
        <f t="shared" si="127"/>
        <v>1</v>
      </c>
      <c r="J1185" t="str">
        <f t="shared" si="128"/>
        <v>NA</v>
      </c>
      <c r="K1185" s="8">
        <f t="shared" si="129"/>
        <v>5451.912475470519</v>
      </c>
      <c r="L1185" s="9">
        <f t="shared" si="130"/>
        <v>0</v>
      </c>
      <c r="M1185">
        <f t="shared" si="131"/>
        <v>0</v>
      </c>
      <c r="N1185">
        <f t="shared" si="132"/>
        <v>0</v>
      </c>
    </row>
    <row r="1186" spans="1:14" x14ac:dyDescent="0.2">
      <c r="A1186" s="5">
        <v>43189</v>
      </c>
      <c r="B1186" s="6">
        <v>6006.270561818118</v>
      </c>
      <c r="C1186" s="6">
        <v>6563.3215966903717</v>
      </c>
      <c r="D1186" s="6">
        <v>5459.7685058548577</v>
      </c>
      <c r="E1186" s="6">
        <v>6041.0070270201113</v>
      </c>
      <c r="H1186" t="str">
        <f t="shared" si="126"/>
        <v>BUY</v>
      </c>
      <c r="I1186">
        <f t="shared" si="127"/>
        <v>1</v>
      </c>
      <c r="J1186" t="str">
        <f t="shared" si="128"/>
        <v>NA</v>
      </c>
      <c r="K1186" s="8">
        <f t="shared" si="129"/>
        <v>5451.912475470519</v>
      </c>
      <c r="L1186" s="9">
        <f t="shared" si="130"/>
        <v>0</v>
      </c>
      <c r="M1186">
        <f t="shared" si="131"/>
        <v>0</v>
      </c>
      <c r="N1186">
        <f t="shared" si="132"/>
        <v>0</v>
      </c>
    </row>
    <row r="1187" spans="1:14" x14ac:dyDescent="0.2">
      <c r="A1187" s="5">
        <v>43190</v>
      </c>
      <c r="B1187" s="6">
        <v>5999.3105221855039</v>
      </c>
      <c r="C1187" s="6">
        <v>6525.3409793708261</v>
      </c>
      <c r="D1187" s="6">
        <v>5416.0259005802918</v>
      </c>
      <c r="E1187" s="6">
        <v>6120.5738539455378</v>
      </c>
      <c r="H1187" t="str">
        <f t="shared" si="126"/>
        <v>BUY</v>
      </c>
      <c r="I1187">
        <f t="shared" si="127"/>
        <v>1</v>
      </c>
      <c r="J1187" t="str">
        <f t="shared" si="128"/>
        <v>NA</v>
      </c>
      <c r="K1187" s="8">
        <f t="shared" si="129"/>
        <v>5451.912475470519</v>
      </c>
      <c r="L1187" s="9">
        <f t="shared" si="130"/>
        <v>0</v>
      </c>
      <c r="M1187">
        <f t="shared" si="131"/>
        <v>0</v>
      </c>
      <c r="N1187">
        <f t="shared" si="132"/>
        <v>0</v>
      </c>
    </row>
    <row r="1188" spans="1:14" x14ac:dyDescent="0.2">
      <c r="A1188" s="5">
        <v>43191</v>
      </c>
      <c r="B1188" s="6">
        <v>6179.06225256375</v>
      </c>
      <c r="C1188" s="6">
        <v>6766.0430546762218</v>
      </c>
      <c r="D1188" s="6">
        <v>5645.705166036375</v>
      </c>
      <c r="E1188" s="6">
        <v>6216.0393900630797</v>
      </c>
      <c r="H1188" t="str">
        <f t="shared" si="126"/>
        <v>BUY</v>
      </c>
      <c r="I1188">
        <f t="shared" si="127"/>
        <v>1</v>
      </c>
      <c r="J1188" t="str">
        <f t="shared" si="128"/>
        <v>NA</v>
      </c>
      <c r="K1188" s="8">
        <f t="shared" si="129"/>
        <v>5451.912475470519</v>
      </c>
      <c r="L1188" s="9">
        <f t="shared" si="130"/>
        <v>0</v>
      </c>
      <c r="M1188">
        <f t="shared" si="131"/>
        <v>0</v>
      </c>
      <c r="N1188">
        <f t="shared" si="132"/>
        <v>0</v>
      </c>
    </row>
    <row r="1189" spans="1:14" x14ac:dyDescent="0.2">
      <c r="A1189" s="5">
        <v>43192</v>
      </c>
      <c r="B1189" s="6">
        <v>6277.3648293700207</v>
      </c>
      <c r="C1189" s="6">
        <v>6923.2452220918749</v>
      </c>
      <c r="D1189" s="6">
        <v>5614.2328037447251</v>
      </c>
      <c r="E1189" s="6">
        <v>6070.5908972768875</v>
      </c>
      <c r="H1189" t="str">
        <f t="shared" si="126"/>
        <v>NA</v>
      </c>
      <c r="I1189">
        <f t="shared" si="127"/>
        <v>1</v>
      </c>
      <c r="J1189" t="str">
        <f t="shared" si="128"/>
        <v>NA</v>
      </c>
      <c r="K1189" s="8">
        <f t="shared" si="129"/>
        <v>5451.912475470519</v>
      </c>
      <c r="L1189" s="9">
        <f t="shared" si="130"/>
        <v>0</v>
      </c>
      <c r="M1189">
        <f t="shared" si="131"/>
        <v>0</v>
      </c>
      <c r="N1189">
        <f t="shared" si="132"/>
        <v>0</v>
      </c>
    </row>
    <row r="1190" spans="1:14" x14ac:dyDescent="0.2">
      <c r="A1190" s="5">
        <v>43193</v>
      </c>
      <c r="B1190" s="6">
        <v>6333.501769761071</v>
      </c>
      <c r="C1190" s="6">
        <v>6892.4946725418058</v>
      </c>
      <c r="D1190" s="6">
        <v>5807.4066539829682</v>
      </c>
      <c r="E1190" s="6">
        <v>6609.9936828497803</v>
      </c>
      <c r="H1190" t="str">
        <f t="shared" si="126"/>
        <v>BUY</v>
      </c>
      <c r="I1190">
        <f t="shared" si="127"/>
        <v>1</v>
      </c>
      <c r="J1190" t="str">
        <f t="shared" si="128"/>
        <v>NA</v>
      </c>
      <c r="K1190" s="8">
        <f t="shared" si="129"/>
        <v>5451.912475470519</v>
      </c>
      <c r="L1190" s="9">
        <f t="shared" si="130"/>
        <v>0</v>
      </c>
      <c r="M1190">
        <f t="shared" si="131"/>
        <v>0</v>
      </c>
      <c r="N1190">
        <f t="shared" si="132"/>
        <v>0</v>
      </c>
    </row>
    <row r="1191" spans="1:14" x14ac:dyDescent="0.2">
      <c r="A1191" s="5">
        <v>43194</v>
      </c>
      <c r="B1191" s="6">
        <v>6333.9627267436863</v>
      </c>
      <c r="C1191" s="6">
        <v>6874.7925590094565</v>
      </c>
      <c r="D1191" s="6">
        <v>5761.0176125772259</v>
      </c>
      <c r="E1191" s="6">
        <v>6370.0260610510868</v>
      </c>
      <c r="H1191" t="str">
        <f t="shared" si="126"/>
        <v>NA</v>
      </c>
      <c r="I1191">
        <f t="shared" si="127"/>
        <v>1</v>
      </c>
      <c r="J1191" t="str">
        <f t="shared" si="128"/>
        <v>NA</v>
      </c>
      <c r="K1191" s="8">
        <f t="shared" si="129"/>
        <v>5451.912475470519</v>
      </c>
      <c r="L1191" s="9">
        <f t="shared" si="130"/>
        <v>0</v>
      </c>
      <c r="M1191">
        <f t="shared" si="131"/>
        <v>0</v>
      </c>
      <c r="N1191">
        <f t="shared" si="132"/>
        <v>0</v>
      </c>
    </row>
    <row r="1192" spans="1:14" x14ac:dyDescent="0.2">
      <c r="A1192" s="5">
        <v>43195</v>
      </c>
      <c r="B1192" s="6">
        <v>6236.419783513762</v>
      </c>
      <c r="C1192" s="6">
        <v>6882.7332735102746</v>
      </c>
      <c r="D1192" s="6">
        <v>5642.6179505477148</v>
      </c>
      <c r="E1192" s="6">
        <v>6427.3899582121185</v>
      </c>
      <c r="H1192" t="str">
        <f t="shared" si="126"/>
        <v>NA</v>
      </c>
      <c r="I1192">
        <f t="shared" si="127"/>
        <v>1</v>
      </c>
      <c r="J1192" t="str">
        <f t="shared" si="128"/>
        <v>NA</v>
      </c>
      <c r="K1192" s="8">
        <f t="shared" si="129"/>
        <v>5451.912475470519</v>
      </c>
      <c r="L1192" s="9">
        <f t="shared" si="130"/>
        <v>0</v>
      </c>
      <c r="M1192">
        <f t="shared" si="131"/>
        <v>0</v>
      </c>
      <c r="N1192">
        <f t="shared" si="132"/>
        <v>0</v>
      </c>
    </row>
    <row r="1193" spans="1:14" x14ac:dyDescent="0.2">
      <c r="A1193" s="5">
        <v>43196</v>
      </c>
      <c r="B1193" s="6">
        <v>6189.6084530708322</v>
      </c>
      <c r="C1193" s="6">
        <v>6946.291435405632</v>
      </c>
      <c r="D1193" s="6">
        <v>5559.8863208041375</v>
      </c>
      <c r="E1193" s="6">
        <v>6243.6526663536724</v>
      </c>
      <c r="H1193" t="str">
        <f t="shared" si="126"/>
        <v>NA</v>
      </c>
      <c r="I1193">
        <f t="shared" si="127"/>
        <v>1</v>
      </c>
      <c r="J1193" t="str">
        <f t="shared" si="128"/>
        <v>NA</v>
      </c>
      <c r="K1193" s="8">
        <f t="shared" si="129"/>
        <v>5451.912475470519</v>
      </c>
      <c r="L1193" s="9">
        <f t="shared" si="130"/>
        <v>0</v>
      </c>
      <c r="M1193">
        <f t="shared" si="131"/>
        <v>0</v>
      </c>
      <c r="N1193">
        <f t="shared" si="132"/>
        <v>0</v>
      </c>
    </row>
    <row r="1194" spans="1:14" x14ac:dyDescent="0.2">
      <c r="A1194" s="5">
        <v>43197</v>
      </c>
      <c r="B1194" s="6">
        <v>6242.4586204064308</v>
      </c>
      <c r="C1194" s="6">
        <v>6921.557342154666</v>
      </c>
      <c r="D1194" s="6">
        <v>5574.8100149667962</v>
      </c>
      <c r="E1194" s="6">
        <v>6272.8980151866872</v>
      </c>
      <c r="H1194" t="str">
        <f t="shared" si="126"/>
        <v>NA</v>
      </c>
      <c r="I1194">
        <f t="shared" si="127"/>
        <v>1</v>
      </c>
      <c r="J1194" t="str">
        <f t="shared" si="128"/>
        <v>NA</v>
      </c>
      <c r="K1194" s="8">
        <f t="shared" si="129"/>
        <v>5451.912475470519</v>
      </c>
      <c r="L1194" s="9">
        <f t="shared" si="130"/>
        <v>0</v>
      </c>
      <c r="M1194">
        <f t="shared" si="131"/>
        <v>0</v>
      </c>
      <c r="N1194">
        <f t="shared" si="132"/>
        <v>0</v>
      </c>
    </row>
    <row r="1195" spans="1:14" x14ac:dyDescent="0.2">
      <c r="A1195" s="5">
        <v>43198</v>
      </c>
      <c r="B1195" s="6">
        <v>6039.5550789696654</v>
      </c>
      <c r="C1195" s="6">
        <v>6625.1450430771101</v>
      </c>
      <c r="D1195" s="6">
        <v>5460.6073345104214</v>
      </c>
      <c r="E1195" s="6">
        <v>6087.6254090160919</v>
      </c>
      <c r="H1195" t="str">
        <f t="shared" si="126"/>
        <v>SELL</v>
      </c>
      <c r="I1195">
        <f t="shared" si="127"/>
        <v>-1</v>
      </c>
      <c r="J1195" t="str">
        <f t="shared" si="128"/>
        <v>SELL</v>
      </c>
      <c r="K1195" s="8">
        <f t="shared" si="129"/>
        <v>6087.6254090160919</v>
      </c>
      <c r="L1195" s="9">
        <f t="shared" si="130"/>
        <v>0.11660365723143945</v>
      </c>
      <c r="M1195">
        <f t="shared" si="131"/>
        <v>1</v>
      </c>
      <c r="N1195">
        <f t="shared" si="132"/>
        <v>0</v>
      </c>
    </row>
    <row r="1196" spans="1:14" x14ac:dyDescent="0.2">
      <c r="A1196" s="5">
        <v>43199</v>
      </c>
      <c r="B1196" s="6">
        <v>5950.9018857378287</v>
      </c>
      <c r="C1196" s="6">
        <v>6534.2927897332711</v>
      </c>
      <c r="D1196" s="6">
        <v>5369.5188548786737</v>
      </c>
      <c r="E1196" s="6">
        <v>6070.9464274618376</v>
      </c>
      <c r="H1196" t="str">
        <f t="shared" si="126"/>
        <v>SELL</v>
      </c>
      <c r="I1196">
        <f t="shared" si="127"/>
        <v>-1</v>
      </c>
      <c r="J1196" t="str">
        <f t="shared" si="128"/>
        <v>NA</v>
      </c>
      <c r="K1196" s="8">
        <f t="shared" si="129"/>
        <v>6087.6254090160919</v>
      </c>
      <c r="L1196" s="9">
        <f t="shared" si="130"/>
        <v>0</v>
      </c>
      <c r="M1196">
        <f t="shared" si="131"/>
        <v>0</v>
      </c>
      <c r="N1196">
        <f t="shared" si="132"/>
        <v>0</v>
      </c>
    </row>
    <row r="1197" spans="1:14" x14ac:dyDescent="0.2">
      <c r="A1197" s="5">
        <v>43200</v>
      </c>
      <c r="B1197" s="6">
        <v>5833.1136310208249</v>
      </c>
      <c r="C1197" s="6">
        <v>6469.4950347940839</v>
      </c>
      <c r="D1197" s="6">
        <v>5230.5818713095596</v>
      </c>
      <c r="E1197" s="6">
        <v>5912.1326146537376</v>
      </c>
      <c r="H1197" t="str">
        <f t="shared" si="126"/>
        <v>SELL</v>
      </c>
      <c r="I1197">
        <f t="shared" si="127"/>
        <v>-1</v>
      </c>
      <c r="J1197" t="str">
        <f t="shared" si="128"/>
        <v>NA</v>
      </c>
      <c r="K1197" s="8">
        <f t="shared" si="129"/>
        <v>6087.6254090160919</v>
      </c>
      <c r="L1197" s="9">
        <f t="shared" si="130"/>
        <v>0</v>
      </c>
      <c r="M1197">
        <f t="shared" si="131"/>
        <v>0</v>
      </c>
      <c r="N1197">
        <f t="shared" si="132"/>
        <v>0</v>
      </c>
    </row>
    <row r="1198" spans="1:14" x14ac:dyDescent="0.2">
      <c r="A1198" s="5">
        <v>43201</v>
      </c>
      <c r="B1198" s="6">
        <v>5784.9379716751691</v>
      </c>
      <c r="C1198" s="6">
        <v>6361.0879846387534</v>
      </c>
      <c r="D1198" s="6">
        <v>5249.2015152996591</v>
      </c>
      <c r="E1198" s="6">
        <v>5785.1590295561891</v>
      </c>
      <c r="H1198" t="str">
        <f t="shared" si="126"/>
        <v>SELL</v>
      </c>
      <c r="I1198">
        <f t="shared" si="127"/>
        <v>-1</v>
      </c>
      <c r="J1198" t="str">
        <f t="shared" si="128"/>
        <v>NA</v>
      </c>
      <c r="K1198" s="8">
        <f t="shared" si="129"/>
        <v>6087.6254090160919</v>
      </c>
      <c r="L1198" s="9">
        <f t="shared" si="130"/>
        <v>0</v>
      </c>
      <c r="M1198">
        <f t="shared" si="131"/>
        <v>0</v>
      </c>
      <c r="N1198">
        <f t="shared" si="132"/>
        <v>0</v>
      </c>
    </row>
    <row r="1199" spans="1:14" x14ac:dyDescent="0.2">
      <c r="A1199" s="5">
        <v>43202</v>
      </c>
      <c r="B1199" s="6">
        <v>5639.2421765545969</v>
      </c>
      <c r="C1199" s="6">
        <v>6250.9958423152329</v>
      </c>
      <c r="D1199" s="6">
        <v>5009.9788067681739</v>
      </c>
      <c r="E1199" s="6">
        <v>5759.7611323222163</v>
      </c>
      <c r="H1199" t="str">
        <f t="shared" si="126"/>
        <v>SELL</v>
      </c>
      <c r="I1199">
        <f t="shared" si="127"/>
        <v>-1</v>
      </c>
      <c r="J1199" t="str">
        <f t="shared" si="128"/>
        <v>NA</v>
      </c>
      <c r="K1199" s="8">
        <f t="shared" si="129"/>
        <v>6087.6254090160919</v>
      </c>
      <c r="L1199" s="9">
        <f t="shared" si="130"/>
        <v>0</v>
      </c>
      <c r="M1199">
        <f t="shared" si="131"/>
        <v>0</v>
      </c>
      <c r="N1199">
        <f t="shared" si="132"/>
        <v>0</v>
      </c>
    </row>
    <row r="1200" spans="1:14" x14ac:dyDescent="0.2">
      <c r="A1200" s="5">
        <v>43203</v>
      </c>
      <c r="B1200" s="6">
        <v>5692.2564320877418</v>
      </c>
      <c r="C1200" s="6">
        <v>6323.3182721490384</v>
      </c>
      <c r="D1200" s="6">
        <v>5198.8498168530605</v>
      </c>
      <c r="E1200" s="6">
        <v>5847.1382340575738</v>
      </c>
      <c r="H1200" t="str">
        <f t="shared" si="126"/>
        <v>NA</v>
      </c>
      <c r="I1200">
        <f t="shared" si="127"/>
        <v>-1</v>
      </c>
      <c r="J1200" t="str">
        <f t="shared" si="128"/>
        <v>NA</v>
      </c>
      <c r="K1200" s="8">
        <f t="shared" si="129"/>
        <v>6087.6254090160919</v>
      </c>
      <c r="L1200" s="9">
        <f t="shared" si="130"/>
        <v>0</v>
      </c>
      <c r="M1200">
        <f t="shared" si="131"/>
        <v>0</v>
      </c>
      <c r="N1200">
        <f t="shared" si="132"/>
        <v>0</v>
      </c>
    </row>
    <row r="1201" spans="1:14" x14ac:dyDescent="0.2">
      <c r="A1201" s="5">
        <v>43204</v>
      </c>
      <c r="B1201" s="6">
        <v>5712.8621368712857</v>
      </c>
      <c r="C1201" s="6">
        <v>6285.9275208927666</v>
      </c>
      <c r="D1201" s="6">
        <v>5165.2308418388648</v>
      </c>
      <c r="E1201" s="6">
        <v>5800.8494653489952</v>
      </c>
      <c r="H1201" t="str">
        <f t="shared" si="126"/>
        <v>NA</v>
      </c>
      <c r="I1201">
        <f t="shared" si="127"/>
        <v>-1</v>
      </c>
      <c r="J1201" t="str">
        <f t="shared" si="128"/>
        <v>NA</v>
      </c>
      <c r="K1201" s="8">
        <f t="shared" si="129"/>
        <v>6087.6254090160919</v>
      </c>
      <c r="L1201" s="9">
        <f t="shared" si="130"/>
        <v>0</v>
      </c>
      <c r="M1201">
        <f t="shared" si="131"/>
        <v>0</v>
      </c>
      <c r="N1201">
        <f t="shared" si="132"/>
        <v>0</v>
      </c>
    </row>
    <row r="1202" spans="1:14" x14ac:dyDescent="0.2">
      <c r="A1202" s="5">
        <v>43205</v>
      </c>
      <c r="B1202" s="6">
        <v>5721.0092526503049</v>
      </c>
      <c r="C1202" s="6">
        <v>6314.0569028487107</v>
      </c>
      <c r="D1202" s="6">
        <v>5237.0742311661306</v>
      </c>
      <c r="E1202" s="6">
        <v>5642.7787750676271</v>
      </c>
      <c r="H1202" t="str">
        <f t="shared" si="126"/>
        <v>SELL</v>
      </c>
      <c r="I1202">
        <f t="shared" si="127"/>
        <v>-1</v>
      </c>
      <c r="J1202" t="str">
        <f t="shared" si="128"/>
        <v>NA</v>
      </c>
      <c r="K1202" s="8">
        <f t="shared" si="129"/>
        <v>6087.6254090160919</v>
      </c>
      <c r="L1202" s="9">
        <f t="shared" si="130"/>
        <v>0</v>
      </c>
      <c r="M1202">
        <f t="shared" si="131"/>
        <v>0</v>
      </c>
      <c r="N1202">
        <f t="shared" si="132"/>
        <v>0</v>
      </c>
    </row>
    <row r="1203" spans="1:14" x14ac:dyDescent="0.2">
      <c r="A1203" s="5">
        <v>43206</v>
      </c>
      <c r="B1203" s="6">
        <v>5749.8580508174373</v>
      </c>
      <c r="C1203" s="6">
        <v>6357.659251834727</v>
      </c>
      <c r="D1203" s="6">
        <v>5055.5399347254852</v>
      </c>
      <c r="E1203" s="6">
        <v>5795.1277451752449</v>
      </c>
      <c r="H1203" t="str">
        <f t="shared" si="126"/>
        <v>NA</v>
      </c>
      <c r="I1203">
        <f t="shared" si="127"/>
        <v>-1</v>
      </c>
      <c r="J1203" t="str">
        <f t="shared" si="128"/>
        <v>NA</v>
      </c>
      <c r="K1203" s="8">
        <f t="shared" si="129"/>
        <v>6087.6254090160919</v>
      </c>
      <c r="L1203" s="9">
        <f t="shared" si="130"/>
        <v>0</v>
      </c>
      <c r="M1203">
        <f t="shared" si="131"/>
        <v>0</v>
      </c>
      <c r="N1203">
        <f t="shared" si="132"/>
        <v>0</v>
      </c>
    </row>
    <row r="1204" spans="1:14" x14ac:dyDescent="0.2">
      <c r="A1204" s="5">
        <v>43207</v>
      </c>
      <c r="B1204" s="6">
        <v>5850.9857034030229</v>
      </c>
      <c r="C1204" s="6">
        <v>6429.4824793567068</v>
      </c>
      <c r="D1204" s="6">
        <v>5320.1660584130223</v>
      </c>
      <c r="E1204" s="6">
        <v>5902.2330977683687</v>
      </c>
      <c r="H1204" t="str">
        <f t="shared" si="126"/>
        <v>BUY</v>
      </c>
      <c r="I1204">
        <f t="shared" si="127"/>
        <v>1</v>
      </c>
      <c r="J1204" t="str">
        <f t="shared" si="128"/>
        <v>BUY</v>
      </c>
      <c r="K1204" s="8">
        <f t="shared" si="129"/>
        <v>5902.2330977683687</v>
      </c>
      <c r="L1204" s="9">
        <f t="shared" si="130"/>
        <v>3.0453961732459345E-2</v>
      </c>
      <c r="M1204">
        <f t="shared" si="131"/>
        <v>1</v>
      </c>
      <c r="N1204">
        <f t="shared" si="132"/>
        <v>0</v>
      </c>
    </row>
    <row r="1205" spans="1:14" x14ac:dyDescent="0.2">
      <c r="A1205" s="5">
        <v>43208</v>
      </c>
      <c r="B1205" s="6">
        <v>5799.7484524456377</v>
      </c>
      <c r="C1205" s="6">
        <v>6332.1242543060316</v>
      </c>
      <c r="D1205" s="6">
        <v>5171.0922344511719</v>
      </c>
      <c r="E1205" s="6">
        <v>5933.1571780101249</v>
      </c>
      <c r="H1205" t="str">
        <f t="shared" si="126"/>
        <v>BUY</v>
      </c>
      <c r="I1205">
        <f t="shared" si="127"/>
        <v>1</v>
      </c>
      <c r="J1205" t="str">
        <f t="shared" si="128"/>
        <v>NA</v>
      </c>
      <c r="K1205" s="8">
        <f t="shared" si="129"/>
        <v>5902.2330977683687</v>
      </c>
      <c r="L1205" s="9">
        <f t="shared" si="130"/>
        <v>0</v>
      </c>
      <c r="M1205">
        <f t="shared" si="131"/>
        <v>0</v>
      </c>
      <c r="N1205">
        <f t="shared" si="132"/>
        <v>0</v>
      </c>
    </row>
    <row r="1206" spans="1:14" x14ac:dyDescent="0.2">
      <c r="A1206" s="5">
        <v>43209</v>
      </c>
      <c r="B1206" s="6">
        <v>5746.9708343159136</v>
      </c>
      <c r="C1206" s="6">
        <v>6323.9412216960936</v>
      </c>
      <c r="D1206" s="6">
        <v>5165.0035648982266</v>
      </c>
      <c r="E1206" s="6">
        <v>5780.2947473060149</v>
      </c>
      <c r="H1206" t="str">
        <f t="shared" si="126"/>
        <v>NA</v>
      </c>
      <c r="I1206">
        <f t="shared" si="127"/>
        <v>1</v>
      </c>
      <c r="J1206" t="str">
        <f t="shared" si="128"/>
        <v>NA</v>
      </c>
      <c r="K1206" s="8">
        <f t="shared" si="129"/>
        <v>5902.2330977683687</v>
      </c>
      <c r="L1206" s="9">
        <f t="shared" si="130"/>
        <v>0</v>
      </c>
      <c r="M1206">
        <f t="shared" si="131"/>
        <v>0</v>
      </c>
      <c r="N1206">
        <f t="shared" si="132"/>
        <v>0</v>
      </c>
    </row>
    <row r="1207" spans="1:14" x14ac:dyDescent="0.2">
      <c r="A1207" s="5">
        <v>43210</v>
      </c>
      <c r="B1207" s="6">
        <v>5622.7290332804278</v>
      </c>
      <c r="C1207" s="6">
        <v>6170.1668168762108</v>
      </c>
      <c r="D1207" s="6">
        <v>5035.6046625454337</v>
      </c>
      <c r="E1207" s="6">
        <v>5570.0148444757288</v>
      </c>
      <c r="H1207" t="str">
        <f t="shared" si="126"/>
        <v>SELL</v>
      </c>
      <c r="I1207">
        <f t="shared" si="127"/>
        <v>-1</v>
      </c>
      <c r="J1207" t="str">
        <f t="shared" si="128"/>
        <v>SELL</v>
      </c>
      <c r="K1207" s="8">
        <f t="shared" si="129"/>
        <v>5570.0148444757288</v>
      </c>
      <c r="L1207" s="9">
        <f t="shared" si="130"/>
        <v>-5.6286874440498035E-2</v>
      </c>
      <c r="M1207">
        <f t="shared" si="131"/>
        <v>0</v>
      </c>
      <c r="N1207">
        <f t="shared" si="132"/>
        <v>1</v>
      </c>
    </row>
    <row r="1208" spans="1:14" x14ac:dyDescent="0.2">
      <c r="A1208" s="5">
        <v>43211</v>
      </c>
      <c r="B1208" s="6">
        <v>5906.5236738229205</v>
      </c>
      <c r="C1208" s="6">
        <v>6519.4295099614819</v>
      </c>
      <c r="D1208" s="6">
        <v>5404.36937838215</v>
      </c>
      <c r="E1208" s="6">
        <v>6025.4016965980563</v>
      </c>
      <c r="H1208" t="str">
        <f t="shared" si="126"/>
        <v>BUY</v>
      </c>
      <c r="I1208">
        <f t="shared" si="127"/>
        <v>1</v>
      </c>
      <c r="J1208" t="str">
        <f t="shared" si="128"/>
        <v>BUY</v>
      </c>
      <c r="K1208" s="8">
        <f t="shared" si="129"/>
        <v>6025.4016965980563</v>
      </c>
      <c r="L1208" s="9">
        <f t="shared" si="130"/>
        <v>-8.1756847124738741E-2</v>
      </c>
      <c r="M1208">
        <f t="shared" si="131"/>
        <v>0</v>
      </c>
      <c r="N1208">
        <f t="shared" si="132"/>
        <v>1</v>
      </c>
    </row>
    <row r="1209" spans="1:14" x14ac:dyDescent="0.2">
      <c r="A1209" s="5">
        <v>43212</v>
      </c>
      <c r="B1209" s="6">
        <v>5912.0082551486985</v>
      </c>
      <c r="C1209" s="6">
        <v>6495.1037101498468</v>
      </c>
      <c r="D1209" s="6">
        <v>5189.65014267269</v>
      </c>
      <c r="E1209" s="6">
        <v>6000.8260311972599</v>
      </c>
      <c r="H1209" t="str">
        <f t="shared" si="126"/>
        <v>NA</v>
      </c>
      <c r="I1209">
        <f t="shared" si="127"/>
        <v>1</v>
      </c>
      <c r="J1209" t="str">
        <f t="shared" si="128"/>
        <v>NA</v>
      </c>
      <c r="K1209" s="8">
        <f t="shared" si="129"/>
        <v>6025.4016965980563</v>
      </c>
      <c r="L1209" s="9">
        <f t="shared" si="130"/>
        <v>0</v>
      </c>
      <c r="M1209">
        <f t="shared" si="131"/>
        <v>0</v>
      </c>
      <c r="N1209">
        <f t="shared" si="132"/>
        <v>0</v>
      </c>
    </row>
    <row r="1210" spans="1:14" x14ac:dyDescent="0.2">
      <c r="A1210" s="5">
        <v>43213</v>
      </c>
      <c r="B1210" s="6">
        <v>5961.9924893871203</v>
      </c>
      <c r="C1210" s="6">
        <v>6554.6556241245407</v>
      </c>
      <c r="D1210" s="6">
        <v>5288.4809151613499</v>
      </c>
      <c r="E1210" s="6">
        <v>6126.7401864179219</v>
      </c>
      <c r="H1210" t="str">
        <f t="shared" si="126"/>
        <v>BUY</v>
      </c>
      <c r="I1210">
        <f t="shared" si="127"/>
        <v>1</v>
      </c>
      <c r="J1210" t="str">
        <f t="shared" si="128"/>
        <v>NA</v>
      </c>
      <c r="K1210" s="8">
        <f t="shared" si="129"/>
        <v>6025.4016965980563</v>
      </c>
      <c r="L1210" s="9">
        <f t="shared" si="130"/>
        <v>0</v>
      </c>
      <c r="M1210">
        <f t="shared" si="131"/>
        <v>0</v>
      </c>
      <c r="N1210">
        <f t="shared" si="132"/>
        <v>0</v>
      </c>
    </row>
    <row r="1211" spans="1:14" x14ac:dyDescent="0.2">
      <c r="A1211" s="5">
        <v>43214</v>
      </c>
      <c r="B1211" s="6">
        <v>5852.8308058332059</v>
      </c>
      <c r="C1211" s="6">
        <v>6549.5568057110913</v>
      </c>
      <c r="D1211" s="6">
        <v>5238.55762388533</v>
      </c>
      <c r="E1211" s="6">
        <v>5983.1640705675272</v>
      </c>
      <c r="H1211" t="str">
        <f t="shared" si="126"/>
        <v>NA</v>
      </c>
      <c r="I1211">
        <f t="shared" si="127"/>
        <v>1</v>
      </c>
      <c r="J1211" t="str">
        <f t="shared" si="128"/>
        <v>NA</v>
      </c>
      <c r="K1211" s="8">
        <f t="shared" si="129"/>
        <v>6025.4016965980563</v>
      </c>
      <c r="L1211" s="9">
        <f t="shared" si="130"/>
        <v>0</v>
      </c>
      <c r="M1211">
        <f t="shared" si="131"/>
        <v>0</v>
      </c>
      <c r="N1211">
        <f t="shared" si="132"/>
        <v>0</v>
      </c>
    </row>
    <row r="1212" spans="1:14" x14ac:dyDescent="0.2">
      <c r="A1212" s="5">
        <v>43215</v>
      </c>
      <c r="B1212" s="6">
        <v>5897.4620218283735</v>
      </c>
      <c r="C1212" s="6">
        <v>6500.1438953816178</v>
      </c>
      <c r="D1212" s="6">
        <v>5286.8394389446066</v>
      </c>
      <c r="E1212" s="6">
        <v>6017.4345535199827</v>
      </c>
      <c r="H1212" t="str">
        <f t="shared" si="126"/>
        <v>NA</v>
      </c>
      <c r="I1212">
        <f t="shared" si="127"/>
        <v>1</v>
      </c>
      <c r="J1212" t="str">
        <f t="shared" si="128"/>
        <v>NA</v>
      </c>
      <c r="K1212" s="8">
        <f t="shared" si="129"/>
        <v>6025.4016965980563</v>
      </c>
      <c r="L1212" s="9">
        <f t="shared" si="130"/>
        <v>0</v>
      </c>
      <c r="M1212">
        <f t="shared" si="131"/>
        <v>0</v>
      </c>
      <c r="N1212">
        <f t="shared" si="132"/>
        <v>0</v>
      </c>
    </row>
    <row r="1213" spans="1:14" x14ac:dyDescent="0.2">
      <c r="A1213" s="5">
        <v>43216</v>
      </c>
      <c r="B1213" s="6">
        <v>5992.8954453786519</v>
      </c>
      <c r="C1213" s="6">
        <v>6586.1733854735967</v>
      </c>
      <c r="D1213" s="6">
        <v>5453.2234937691837</v>
      </c>
      <c r="E1213" s="6">
        <v>6082.4075994962795</v>
      </c>
      <c r="H1213" t="str">
        <f t="shared" si="126"/>
        <v>NA</v>
      </c>
      <c r="I1213">
        <f t="shared" si="127"/>
        <v>1</v>
      </c>
      <c r="J1213" t="str">
        <f t="shared" si="128"/>
        <v>NA</v>
      </c>
      <c r="K1213" s="8">
        <f t="shared" si="129"/>
        <v>6025.4016965980563</v>
      </c>
      <c r="L1213" s="9">
        <f t="shared" si="130"/>
        <v>0</v>
      </c>
      <c r="M1213">
        <f t="shared" si="131"/>
        <v>0</v>
      </c>
      <c r="N1213">
        <f t="shared" si="132"/>
        <v>0</v>
      </c>
    </row>
    <row r="1214" spans="1:14" x14ac:dyDescent="0.2">
      <c r="A1214" s="5">
        <v>43217</v>
      </c>
      <c r="B1214" s="6">
        <v>6186.2691912940527</v>
      </c>
      <c r="C1214" s="6">
        <v>6836.41446017416</v>
      </c>
      <c r="D1214" s="6">
        <v>5409.748636981818</v>
      </c>
      <c r="E1214" s="6">
        <v>6235.753734265355</v>
      </c>
      <c r="H1214" t="str">
        <f t="shared" si="126"/>
        <v>BUY</v>
      </c>
      <c r="I1214">
        <f t="shared" si="127"/>
        <v>1</v>
      </c>
      <c r="J1214" t="str">
        <f t="shared" si="128"/>
        <v>NA</v>
      </c>
      <c r="K1214" s="8">
        <f t="shared" si="129"/>
        <v>6025.4016965980563</v>
      </c>
      <c r="L1214" s="9">
        <f t="shared" si="130"/>
        <v>0</v>
      </c>
      <c r="M1214">
        <f t="shared" si="131"/>
        <v>0</v>
      </c>
      <c r="N1214">
        <f t="shared" si="132"/>
        <v>0</v>
      </c>
    </row>
    <row r="1215" spans="1:14" x14ac:dyDescent="0.2">
      <c r="A1215" s="5">
        <v>43218</v>
      </c>
      <c r="B1215" s="6">
        <v>6292.4527940879134</v>
      </c>
      <c r="C1215" s="6">
        <v>6870.0713453368262</v>
      </c>
      <c r="D1215" s="6">
        <v>5661.5064282855737</v>
      </c>
      <c r="E1215" s="6">
        <v>6348.6413834680607</v>
      </c>
      <c r="H1215" t="str">
        <f t="shared" si="126"/>
        <v>BUY</v>
      </c>
      <c r="I1215">
        <f t="shared" si="127"/>
        <v>1</v>
      </c>
      <c r="J1215" t="str">
        <f t="shared" si="128"/>
        <v>NA</v>
      </c>
      <c r="K1215" s="8">
        <f t="shared" si="129"/>
        <v>6025.4016965980563</v>
      </c>
      <c r="L1215" s="9">
        <f t="shared" si="130"/>
        <v>0</v>
      </c>
      <c r="M1215">
        <f t="shared" si="131"/>
        <v>0</v>
      </c>
      <c r="N1215">
        <f t="shared" si="132"/>
        <v>0</v>
      </c>
    </row>
    <row r="1216" spans="1:14" x14ac:dyDescent="0.2">
      <c r="A1216" s="5">
        <v>43219</v>
      </c>
      <c r="B1216" s="6">
        <v>6279.7524442964623</v>
      </c>
      <c r="C1216" s="6">
        <v>6765.2638003493712</v>
      </c>
      <c r="D1216" s="6">
        <v>5628.588706987799</v>
      </c>
      <c r="E1216" s="6">
        <v>6546.1266274134532</v>
      </c>
      <c r="H1216" t="str">
        <f t="shared" si="126"/>
        <v>BUY</v>
      </c>
      <c r="I1216">
        <f t="shared" si="127"/>
        <v>1</v>
      </c>
      <c r="J1216" t="str">
        <f t="shared" si="128"/>
        <v>NA</v>
      </c>
      <c r="K1216" s="8">
        <f t="shared" si="129"/>
        <v>6025.4016965980563</v>
      </c>
      <c r="L1216" s="9">
        <f t="shared" si="130"/>
        <v>0</v>
      </c>
      <c r="M1216">
        <f t="shared" si="131"/>
        <v>0</v>
      </c>
      <c r="N1216">
        <f t="shared" si="132"/>
        <v>0</v>
      </c>
    </row>
    <row r="1217" spans="1:14" x14ac:dyDescent="0.2">
      <c r="A1217" s="5">
        <v>43220</v>
      </c>
      <c r="B1217" s="6">
        <v>6357.7376811243294</v>
      </c>
      <c r="C1217" s="6">
        <v>7085.7167762731733</v>
      </c>
      <c r="D1217" s="6">
        <v>5726.2547127230491</v>
      </c>
      <c r="E1217" s="6">
        <v>6303.7105898662749</v>
      </c>
      <c r="H1217" t="str">
        <f t="shared" si="126"/>
        <v>NA</v>
      </c>
      <c r="I1217">
        <f t="shared" si="127"/>
        <v>1</v>
      </c>
      <c r="J1217" t="str">
        <f t="shared" si="128"/>
        <v>NA</v>
      </c>
      <c r="K1217" s="8">
        <f t="shared" si="129"/>
        <v>6025.4016965980563</v>
      </c>
      <c r="L1217" s="9">
        <f t="shared" si="130"/>
        <v>0</v>
      </c>
      <c r="M1217">
        <f t="shared" si="131"/>
        <v>0</v>
      </c>
      <c r="N1217">
        <f t="shared" si="132"/>
        <v>0</v>
      </c>
    </row>
    <row r="1218" spans="1:14" x14ac:dyDescent="0.2">
      <c r="A1218" s="5">
        <v>43221</v>
      </c>
      <c r="B1218" s="6">
        <v>6194.3401284308466</v>
      </c>
      <c r="C1218" s="6">
        <v>6856.6037988194676</v>
      </c>
      <c r="D1218" s="6">
        <v>5534.3638940471337</v>
      </c>
      <c r="E1218" s="6">
        <v>6128.7347408081023</v>
      </c>
      <c r="H1218" t="str">
        <f t="shared" si="126"/>
        <v>NA</v>
      </c>
      <c r="I1218">
        <f t="shared" si="127"/>
        <v>1</v>
      </c>
      <c r="J1218" t="str">
        <f t="shared" si="128"/>
        <v>NA</v>
      </c>
      <c r="K1218" s="8">
        <f t="shared" si="129"/>
        <v>6025.4016965980563</v>
      </c>
      <c r="L1218" s="9">
        <f t="shared" si="130"/>
        <v>0</v>
      </c>
      <c r="M1218">
        <f t="shared" si="131"/>
        <v>0</v>
      </c>
      <c r="N1218">
        <f t="shared" si="132"/>
        <v>0</v>
      </c>
    </row>
    <row r="1219" spans="1:14" x14ac:dyDescent="0.2">
      <c r="A1219" s="5">
        <v>43222</v>
      </c>
      <c r="B1219" s="6">
        <v>6181.7133911873971</v>
      </c>
      <c r="C1219" s="6">
        <v>6807.3604780465794</v>
      </c>
      <c r="D1219" s="6">
        <v>5534.9440449105095</v>
      </c>
      <c r="E1219" s="6">
        <v>6350.6843798072514</v>
      </c>
      <c r="H1219" t="str">
        <f t="shared" si="126"/>
        <v>NA</v>
      </c>
      <c r="I1219">
        <f t="shared" si="127"/>
        <v>1</v>
      </c>
      <c r="J1219" t="str">
        <f t="shared" si="128"/>
        <v>NA</v>
      </c>
      <c r="K1219" s="8">
        <f t="shared" si="129"/>
        <v>6025.4016965980563</v>
      </c>
      <c r="L1219" s="9">
        <f t="shared" si="130"/>
        <v>0</v>
      </c>
      <c r="M1219">
        <f t="shared" si="131"/>
        <v>0</v>
      </c>
      <c r="N1219">
        <f t="shared" si="132"/>
        <v>0</v>
      </c>
    </row>
    <row r="1220" spans="1:14" x14ac:dyDescent="0.2">
      <c r="A1220" s="5">
        <v>43223</v>
      </c>
      <c r="B1220" s="6">
        <v>6310.7532725677193</v>
      </c>
      <c r="C1220" s="6">
        <v>6857.5173046397522</v>
      </c>
      <c r="D1220" s="6">
        <v>5756.0433766453461</v>
      </c>
      <c r="E1220" s="6">
        <v>6355.6922886216253</v>
      </c>
      <c r="H1220" t="str">
        <f t="shared" si="126"/>
        <v>NA</v>
      </c>
      <c r="I1220">
        <f t="shared" si="127"/>
        <v>1</v>
      </c>
      <c r="J1220" t="str">
        <f t="shared" si="128"/>
        <v>NA</v>
      </c>
      <c r="K1220" s="8">
        <f t="shared" si="129"/>
        <v>6025.4016965980563</v>
      </c>
      <c r="L1220" s="9">
        <f t="shared" si="130"/>
        <v>0</v>
      </c>
      <c r="M1220">
        <f t="shared" si="131"/>
        <v>0</v>
      </c>
      <c r="N1220">
        <f t="shared" si="132"/>
        <v>0</v>
      </c>
    </row>
    <row r="1221" spans="1:14" x14ac:dyDescent="0.2">
      <c r="A1221" s="5">
        <v>43224</v>
      </c>
      <c r="B1221" s="6">
        <v>6497.7129164841226</v>
      </c>
      <c r="C1221" s="6">
        <v>7105.3757635489774</v>
      </c>
      <c r="D1221" s="6">
        <v>5924.7784428431842</v>
      </c>
      <c r="E1221" s="6">
        <v>6612.1629569865136</v>
      </c>
      <c r="H1221" t="str">
        <f t="shared" si="126"/>
        <v>BUY</v>
      </c>
      <c r="I1221">
        <f t="shared" si="127"/>
        <v>1</v>
      </c>
      <c r="J1221" t="str">
        <f t="shared" si="128"/>
        <v>NA</v>
      </c>
      <c r="K1221" s="8">
        <f t="shared" si="129"/>
        <v>6025.4016965980563</v>
      </c>
      <c r="L1221" s="9">
        <f t="shared" si="130"/>
        <v>0</v>
      </c>
      <c r="M1221">
        <f t="shared" si="131"/>
        <v>0</v>
      </c>
      <c r="N1221">
        <f t="shared" si="132"/>
        <v>0</v>
      </c>
    </row>
    <row r="1222" spans="1:14" x14ac:dyDescent="0.2">
      <c r="A1222" s="5">
        <v>43225</v>
      </c>
      <c r="B1222" s="6">
        <v>6489.6752779074714</v>
      </c>
      <c r="C1222" s="6">
        <v>7232.8522146958339</v>
      </c>
      <c r="D1222" s="6">
        <v>5886.7153483057273</v>
      </c>
      <c r="E1222" s="6">
        <v>6642.324894789791</v>
      </c>
      <c r="H1222" t="str">
        <f t="shared" si="126"/>
        <v>BUY</v>
      </c>
      <c r="I1222">
        <f t="shared" si="127"/>
        <v>1</v>
      </c>
      <c r="J1222" t="str">
        <f t="shared" si="128"/>
        <v>NA</v>
      </c>
      <c r="K1222" s="8">
        <f t="shared" si="129"/>
        <v>6025.4016965980563</v>
      </c>
      <c r="L1222" s="9">
        <f t="shared" si="130"/>
        <v>0</v>
      </c>
      <c r="M1222">
        <f t="shared" si="131"/>
        <v>0</v>
      </c>
      <c r="N1222">
        <f t="shared" si="132"/>
        <v>0</v>
      </c>
    </row>
    <row r="1223" spans="1:14" x14ac:dyDescent="0.2">
      <c r="A1223" s="5">
        <v>43226</v>
      </c>
      <c r="B1223" s="6">
        <v>6552.0376433810779</v>
      </c>
      <c r="C1223" s="6">
        <v>7233.5125032363603</v>
      </c>
      <c r="D1223" s="6">
        <v>5872.9174406254178</v>
      </c>
      <c r="E1223" s="6">
        <v>6474.3345494895366</v>
      </c>
      <c r="H1223" t="str">
        <f t="shared" si="126"/>
        <v>NA</v>
      </c>
      <c r="I1223">
        <f t="shared" si="127"/>
        <v>1</v>
      </c>
      <c r="J1223" t="str">
        <f t="shared" si="128"/>
        <v>NA</v>
      </c>
      <c r="K1223" s="8">
        <f t="shared" si="129"/>
        <v>6025.4016965980563</v>
      </c>
      <c r="L1223" s="9">
        <f t="shared" si="130"/>
        <v>0</v>
      </c>
      <c r="M1223">
        <f t="shared" si="131"/>
        <v>0</v>
      </c>
      <c r="N1223">
        <f t="shared" si="132"/>
        <v>0</v>
      </c>
    </row>
    <row r="1224" spans="1:14" x14ac:dyDescent="0.2">
      <c r="A1224" s="5">
        <v>43227</v>
      </c>
      <c r="B1224" s="6">
        <v>6517.2976385235461</v>
      </c>
      <c r="C1224" s="6">
        <v>7172.1275112117501</v>
      </c>
      <c r="D1224" s="6">
        <v>5769.8523063697467</v>
      </c>
      <c r="E1224" s="6">
        <v>6660.1012486611608</v>
      </c>
      <c r="H1224" t="str">
        <f t="shared" ref="H1224:H1287" si="133">IF(E1224&gt;MAX(E1219:E1223),"BUY",IF(E1224&lt;MIN(E1219:E1223),"SELL","NA"))</f>
        <v>BUY</v>
      </c>
      <c r="I1224">
        <f t="shared" ref="I1224:I1287" si="134">IF(H1224="BUY",1,IF(H1224="SELL",-1,I1223))</f>
        <v>1</v>
      </c>
      <c r="J1224" t="str">
        <f t="shared" ref="J1224:J1287" si="135">IF(I1224&lt;&gt;I1223,IF(I1224=1,"BUY","SELL"),"NA")</f>
        <v>NA</v>
      </c>
      <c r="K1224" s="8">
        <f t="shared" ref="K1224:K1287" si="136">IF(J1224&lt;&gt;"NA",E1224,K1223)</f>
        <v>6025.4016965980563</v>
      </c>
      <c r="L1224" s="9">
        <f t="shared" si="130"/>
        <v>0</v>
      </c>
      <c r="M1224">
        <f t="shared" si="131"/>
        <v>0</v>
      </c>
      <c r="N1224">
        <f t="shared" si="132"/>
        <v>0</v>
      </c>
    </row>
    <row r="1225" spans="1:14" x14ac:dyDescent="0.2">
      <c r="A1225" s="5">
        <v>43228</v>
      </c>
      <c r="B1225" s="6">
        <v>6782.7701968875244</v>
      </c>
      <c r="C1225" s="6">
        <v>7432.8114405814022</v>
      </c>
      <c r="D1225" s="6">
        <v>6013.2449855939367</v>
      </c>
      <c r="E1225" s="6">
        <v>6762.6711415304744</v>
      </c>
      <c r="H1225" t="str">
        <f t="shared" si="133"/>
        <v>BUY</v>
      </c>
      <c r="I1225">
        <f t="shared" si="134"/>
        <v>1</v>
      </c>
      <c r="J1225" t="str">
        <f t="shared" si="135"/>
        <v>NA</v>
      </c>
      <c r="K1225" s="8">
        <f t="shared" si="136"/>
        <v>6025.4016965980563</v>
      </c>
      <c r="L1225" s="9">
        <f t="shared" si="130"/>
        <v>0</v>
      </c>
      <c r="M1225">
        <f t="shared" si="131"/>
        <v>0</v>
      </c>
      <c r="N1225">
        <f t="shared" si="132"/>
        <v>0</v>
      </c>
    </row>
    <row r="1226" spans="1:14" x14ac:dyDescent="0.2">
      <c r="A1226" s="5">
        <v>43229</v>
      </c>
      <c r="B1226" s="6">
        <v>6599.6341979396666</v>
      </c>
      <c r="C1226" s="6">
        <v>7324.3075988542205</v>
      </c>
      <c r="D1226" s="6">
        <v>5964.4350509985561</v>
      </c>
      <c r="E1226" s="6">
        <v>6783.9291521643217</v>
      </c>
      <c r="H1226" t="str">
        <f t="shared" si="133"/>
        <v>BUY</v>
      </c>
      <c r="I1226">
        <f t="shared" si="134"/>
        <v>1</v>
      </c>
      <c r="J1226" t="str">
        <f t="shared" si="135"/>
        <v>NA</v>
      </c>
      <c r="K1226" s="8">
        <f t="shared" si="136"/>
        <v>6025.4016965980563</v>
      </c>
      <c r="L1226" s="9">
        <f t="shared" si="130"/>
        <v>0</v>
      </c>
      <c r="M1226">
        <f t="shared" si="131"/>
        <v>0</v>
      </c>
      <c r="N1226">
        <f t="shared" si="132"/>
        <v>0</v>
      </c>
    </row>
    <row r="1227" spans="1:14" x14ac:dyDescent="0.2">
      <c r="A1227" s="5">
        <v>43230</v>
      </c>
      <c r="B1227" s="6">
        <v>6655.1694129487287</v>
      </c>
      <c r="C1227" s="6">
        <v>7357.8489211384713</v>
      </c>
      <c r="D1227" s="6">
        <v>5948.0564761842488</v>
      </c>
      <c r="E1227" s="6">
        <v>6800.3582458249793</v>
      </c>
      <c r="H1227" t="str">
        <f t="shared" si="133"/>
        <v>BUY</v>
      </c>
      <c r="I1227">
        <f t="shared" si="134"/>
        <v>1</v>
      </c>
      <c r="J1227" t="str">
        <f t="shared" si="135"/>
        <v>NA</v>
      </c>
      <c r="K1227" s="8">
        <f t="shared" si="136"/>
        <v>6025.4016965980563</v>
      </c>
      <c r="L1227" s="9">
        <f t="shared" si="130"/>
        <v>0</v>
      </c>
      <c r="M1227">
        <f t="shared" si="131"/>
        <v>0</v>
      </c>
      <c r="N1227">
        <f t="shared" si="132"/>
        <v>0</v>
      </c>
    </row>
    <row r="1228" spans="1:14" x14ac:dyDescent="0.2">
      <c r="A1228" s="5">
        <v>43231</v>
      </c>
      <c r="B1228" s="6">
        <v>6605.0808198223849</v>
      </c>
      <c r="C1228" s="6">
        <v>7212.4197194220505</v>
      </c>
      <c r="D1228" s="6">
        <v>5817.0387099220698</v>
      </c>
      <c r="E1228" s="6">
        <v>6743.3802788182948</v>
      </c>
      <c r="H1228" t="str">
        <f t="shared" si="133"/>
        <v>NA</v>
      </c>
      <c r="I1228">
        <f t="shared" si="134"/>
        <v>1</v>
      </c>
      <c r="J1228" t="str">
        <f t="shared" si="135"/>
        <v>NA</v>
      </c>
      <c r="K1228" s="8">
        <f t="shared" si="136"/>
        <v>6025.4016965980563</v>
      </c>
      <c r="L1228" s="9">
        <f t="shared" si="130"/>
        <v>0</v>
      </c>
      <c r="M1228">
        <f t="shared" si="131"/>
        <v>0</v>
      </c>
      <c r="N1228">
        <f t="shared" si="132"/>
        <v>0</v>
      </c>
    </row>
    <row r="1229" spans="1:14" x14ac:dyDescent="0.2">
      <c r="A1229" s="5">
        <v>43232</v>
      </c>
      <c r="B1229" s="6">
        <v>6400.2307701793152</v>
      </c>
      <c r="C1229" s="6">
        <v>6988.9805819131807</v>
      </c>
      <c r="D1229" s="6">
        <v>5789.0109363049296</v>
      </c>
      <c r="E1229" s="6">
        <v>6524.2580198116029</v>
      </c>
      <c r="H1229" t="str">
        <f t="shared" si="133"/>
        <v>SELL</v>
      </c>
      <c r="I1229">
        <f t="shared" si="134"/>
        <v>-1</v>
      </c>
      <c r="J1229" t="str">
        <f t="shared" si="135"/>
        <v>SELL</v>
      </c>
      <c r="K1229" s="8">
        <f t="shared" si="136"/>
        <v>6524.2580198116029</v>
      </c>
      <c r="L1229" s="9">
        <f t="shared" si="130"/>
        <v>8.2792210101975613E-2</v>
      </c>
      <c r="M1229">
        <f t="shared" si="131"/>
        <v>1</v>
      </c>
      <c r="N1229">
        <f t="shared" si="132"/>
        <v>0</v>
      </c>
    </row>
    <row r="1230" spans="1:14" x14ac:dyDescent="0.2">
      <c r="A1230" s="5">
        <v>43233</v>
      </c>
      <c r="B1230" s="6">
        <v>6400.2765687636338</v>
      </c>
      <c r="C1230" s="6">
        <v>7133.9033419928901</v>
      </c>
      <c r="D1230" s="6">
        <v>5738.9336516554067</v>
      </c>
      <c r="E1230" s="6">
        <v>6521.8362186629238</v>
      </c>
      <c r="H1230" t="str">
        <f t="shared" si="133"/>
        <v>SELL</v>
      </c>
      <c r="I1230">
        <f t="shared" si="134"/>
        <v>-1</v>
      </c>
      <c r="J1230" t="str">
        <f t="shared" si="135"/>
        <v>NA</v>
      </c>
      <c r="K1230" s="8">
        <f t="shared" si="136"/>
        <v>6524.2580198116029</v>
      </c>
      <c r="L1230" s="9">
        <f t="shared" si="130"/>
        <v>0</v>
      </c>
      <c r="M1230">
        <f t="shared" si="131"/>
        <v>0</v>
      </c>
      <c r="N1230">
        <f t="shared" si="132"/>
        <v>0</v>
      </c>
    </row>
    <row r="1231" spans="1:14" x14ac:dyDescent="0.2">
      <c r="A1231" s="5">
        <v>43234</v>
      </c>
      <c r="B1231" s="6">
        <v>6374.7418587961392</v>
      </c>
      <c r="C1231" s="6">
        <v>6997.9646916569591</v>
      </c>
      <c r="D1231" s="6">
        <v>5868.9822904095136</v>
      </c>
      <c r="E1231" s="6">
        <v>6442.3026165929241</v>
      </c>
      <c r="H1231" t="str">
        <f t="shared" si="133"/>
        <v>SELL</v>
      </c>
      <c r="I1231">
        <f t="shared" si="134"/>
        <v>-1</v>
      </c>
      <c r="J1231" t="str">
        <f t="shared" si="135"/>
        <v>NA</v>
      </c>
      <c r="K1231" s="8">
        <f t="shared" si="136"/>
        <v>6524.2580198116029</v>
      </c>
      <c r="L1231" s="9">
        <f t="shared" si="130"/>
        <v>0</v>
      </c>
      <c r="M1231">
        <f t="shared" si="131"/>
        <v>0</v>
      </c>
      <c r="N1231">
        <f t="shared" si="132"/>
        <v>0</v>
      </c>
    </row>
    <row r="1232" spans="1:14" x14ac:dyDescent="0.2">
      <c r="A1232" s="5">
        <v>43235</v>
      </c>
      <c r="B1232" s="6">
        <v>6422.5762022326198</v>
      </c>
      <c r="C1232" s="6">
        <v>7238.2520666262071</v>
      </c>
      <c r="D1232" s="6">
        <v>5661.4302543125568</v>
      </c>
      <c r="E1232" s="6">
        <v>6316.4189645294809</v>
      </c>
      <c r="H1232" t="str">
        <f t="shared" si="133"/>
        <v>SELL</v>
      </c>
      <c r="I1232">
        <f t="shared" si="134"/>
        <v>-1</v>
      </c>
      <c r="J1232" t="str">
        <f t="shared" si="135"/>
        <v>NA</v>
      </c>
      <c r="K1232" s="8">
        <f t="shared" si="136"/>
        <v>6524.2580198116029</v>
      </c>
      <c r="L1232" s="9">
        <f t="shared" si="130"/>
        <v>0</v>
      </c>
      <c r="M1232">
        <f t="shared" si="131"/>
        <v>0</v>
      </c>
      <c r="N1232">
        <f t="shared" si="132"/>
        <v>0</v>
      </c>
    </row>
    <row r="1233" spans="1:14" x14ac:dyDescent="0.2">
      <c r="A1233" s="5">
        <v>43236</v>
      </c>
      <c r="B1233" s="6">
        <v>6315.2633866783099</v>
      </c>
      <c r="C1233" s="6">
        <v>6889.9453006887788</v>
      </c>
      <c r="D1233" s="6">
        <v>5604.4741736601063</v>
      </c>
      <c r="E1233" s="6">
        <v>6460.5018526216118</v>
      </c>
      <c r="H1233" t="str">
        <f t="shared" si="133"/>
        <v>NA</v>
      </c>
      <c r="I1233">
        <f t="shared" si="134"/>
        <v>-1</v>
      </c>
      <c r="J1233" t="str">
        <f t="shared" si="135"/>
        <v>NA</v>
      </c>
      <c r="K1233" s="8">
        <f t="shared" si="136"/>
        <v>6524.2580198116029</v>
      </c>
      <c r="L1233" s="9">
        <f t="shared" si="130"/>
        <v>0</v>
      </c>
      <c r="M1233">
        <f t="shared" si="131"/>
        <v>0</v>
      </c>
      <c r="N1233">
        <f t="shared" si="132"/>
        <v>0</v>
      </c>
    </row>
    <row r="1234" spans="1:14" x14ac:dyDescent="0.2">
      <c r="A1234" s="5">
        <v>43237</v>
      </c>
      <c r="B1234" s="6">
        <v>6543.5740581830159</v>
      </c>
      <c r="C1234" s="6">
        <v>7231.3273449231074</v>
      </c>
      <c r="D1234" s="6">
        <v>5735.4959144789464</v>
      </c>
      <c r="E1234" s="6">
        <v>6616.080469821497</v>
      </c>
      <c r="H1234" t="str">
        <f t="shared" si="133"/>
        <v>BUY</v>
      </c>
      <c r="I1234">
        <f t="shared" si="134"/>
        <v>1</v>
      </c>
      <c r="J1234" t="str">
        <f t="shared" si="135"/>
        <v>BUY</v>
      </c>
      <c r="K1234" s="8">
        <f t="shared" si="136"/>
        <v>6616.080469821497</v>
      </c>
      <c r="L1234" s="9">
        <f t="shared" si="130"/>
        <v>-1.4074006535465861E-2</v>
      </c>
      <c r="M1234">
        <f t="shared" si="131"/>
        <v>0</v>
      </c>
      <c r="N1234">
        <f t="shared" si="132"/>
        <v>1</v>
      </c>
    </row>
    <row r="1235" spans="1:14" x14ac:dyDescent="0.2">
      <c r="A1235" s="5">
        <v>43238</v>
      </c>
      <c r="B1235" s="6">
        <v>6481.9160651358516</v>
      </c>
      <c r="C1235" s="6">
        <v>7022.4554663639574</v>
      </c>
      <c r="D1235" s="6">
        <v>5725.7941176581508</v>
      </c>
      <c r="E1235" s="6">
        <v>6589.127407794952</v>
      </c>
      <c r="H1235" t="str">
        <f t="shared" si="133"/>
        <v>NA</v>
      </c>
      <c r="I1235">
        <f t="shared" si="134"/>
        <v>1</v>
      </c>
      <c r="J1235" t="str">
        <f t="shared" si="135"/>
        <v>NA</v>
      </c>
      <c r="K1235" s="8">
        <f t="shared" si="136"/>
        <v>6616.080469821497</v>
      </c>
      <c r="L1235" s="9">
        <f t="shared" si="130"/>
        <v>0</v>
      </c>
      <c r="M1235">
        <f t="shared" si="131"/>
        <v>0</v>
      </c>
      <c r="N1235">
        <f t="shared" si="132"/>
        <v>0</v>
      </c>
    </row>
    <row r="1236" spans="1:14" x14ac:dyDescent="0.2">
      <c r="A1236" s="5">
        <v>43239</v>
      </c>
      <c r="B1236" s="6">
        <v>6578.3961658858234</v>
      </c>
      <c r="C1236" s="6">
        <v>7304.5904368077463</v>
      </c>
      <c r="D1236" s="6">
        <v>5897.0362109746238</v>
      </c>
      <c r="E1236" s="6">
        <v>6762.7538353503669</v>
      </c>
      <c r="H1236" t="str">
        <f t="shared" si="133"/>
        <v>BUY</v>
      </c>
      <c r="I1236">
        <f t="shared" si="134"/>
        <v>1</v>
      </c>
      <c r="J1236" t="str">
        <f t="shared" si="135"/>
        <v>NA</v>
      </c>
      <c r="K1236" s="8">
        <f t="shared" si="136"/>
        <v>6616.080469821497</v>
      </c>
      <c r="L1236" s="9">
        <f t="shared" si="130"/>
        <v>0</v>
      </c>
      <c r="M1236">
        <f t="shared" si="131"/>
        <v>0</v>
      </c>
      <c r="N1236">
        <f t="shared" si="132"/>
        <v>0</v>
      </c>
    </row>
    <row r="1237" spans="1:14" x14ac:dyDescent="0.2">
      <c r="A1237" s="5">
        <v>43240</v>
      </c>
      <c r="B1237" s="6">
        <v>6369.9968723055126</v>
      </c>
      <c r="C1237" s="6">
        <v>6973.4075465129872</v>
      </c>
      <c r="D1237" s="6">
        <v>5759.5941453759478</v>
      </c>
      <c r="E1237" s="6">
        <v>6483.3844469066953</v>
      </c>
      <c r="H1237" t="str">
        <f t="shared" si="133"/>
        <v>NA</v>
      </c>
      <c r="I1237">
        <f t="shared" si="134"/>
        <v>1</v>
      </c>
      <c r="J1237" t="str">
        <f t="shared" si="135"/>
        <v>NA</v>
      </c>
      <c r="K1237" s="8">
        <f t="shared" si="136"/>
        <v>6616.080469821497</v>
      </c>
      <c r="L1237" s="9">
        <f t="shared" si="130"/>
        <v>0</v>
      </c>
      <c r="M1237">
        <f t="shared" si="131"/>
        <v>0</v>
      </c>
      <c r="N1237">
        <f t="shared" si="132"/>
        <v>0</v>
      </c>
    </row>
    <row r="1238" spans="1:14" x14ac:dyDescent="0.2">
      <c r="A1238" s="5">
        <v>43241</v>
      </c>
      <c r="B1238" s="6">
        <v>6608.6870708187635</v>
      </c>
      <c r="C1238" s="6">
        <v>7310.4666051411205</v>
      </c>
      <c r="D1238" s="6">
        <v>6016.8899731930924</v>
      </c>
      <c r="E1238" s="6">
        <v>6649.3784723240824</v>
      </c>
      <c r="H1238" t="str">
        <f t="shared" si="133"/>
        <v>NA</v>
      </c>
      <c r="I1238">
        <f t="shared" si="134"/>
        <v>1</v>
      </c>
      <c r="J1238" t="str">
        <f t="shared" si="135"/>
        <v>NA</v>
      </c>
      <c r="K1238" s="8">
        <f t="shared" si="136"/>
        <v>6616.080469821497</v>
      </c>
      <c r="L1238" s="9">
        <f t="shared" si="130"/>
        <v>0</v>
      </c>
      <c r="M1238">
        <f t="shared" si="131"/>
        <v>0</v>
      </c>
      <c r="N1238">
        <f t="shared" si="132"/>
        <v>0</v>
      </c>
    </row>
    <row r="1239" spans="1:14" x14ac:dyDescent="0.2">
      <c r="A1239" s="5">
        <v>43242</v>
      </c>
      <c r="B1239" s="6">
        <v>6572.9622179098624</v>
      </c>
      <c r="C1239" s="6">
        <v>7216.5687030234139</v>
      </c>
      <c r="D1239" s="6">
        <v>5816.7316848800074</v>
      </c>
      <c r="E1239" s="6">
        <v>6554.8405285947538</v>
      </c>
      <c r="H1239" t="str">
        <f t="shared" si="133"/>
        <v>NA</v>
      </c>
      <c r="I1239">
        <f t="shared" si="134"/>
        <v>1</v>
      </c>
      <c r="J1239" t="str">
        <f t="shared" si="135"/>
        <v>NA</v>
      </c>
      <c r="K1239" s="8">
        <f t="shared" si="136"/>
        <v>6616.080469821497</v>
      </c>
      <c r="L1239" s="9">
        <f t="shared" si="130"/>
        <v>0</v>
      </c>
      <c r="M1239">
        <f t="shared" si="131"/>
        <v>0</v>
      </c>
      <c r="N1239">
        <f t="shared" si="132"/>
        <v>0</v>
      </c>
    </row>
    <row r="1240" spans="1:14" x14ac:dyDescent="0.2">
      <c r="A1240" s="5">
        <v>43243</v>
      </c>
      <c r="B1240" s="6">
        <v>6633.6804764757435</v>
      </c>
      <c r="C1240" s="6">
        <v>7161.7082306110515</v>
      </c>
      <c r="D1240" s="6">
        <v>5870.7086332626595</v>
      </c>
      <c r="E1240" s="6">
        <v>6773.5369498185883</v>
      </c>
      <c r="H1240" t="str">
        <f t="shared" si="133"/>
        <v>BUY</v>
      </c>
      <c r="I1240">
        <f t="shared" si="134"/>
        <v>1</v>
      </c>
      <c r="J1240" t="str">
        <f t="shared" si="135"/>
        <v>NA</v>
      </c>
      <c r="K1240" s="8">
        <f t="shared" si="136"/>
        <v>6616.080469821497</v>
      </c>
      <c r="L1240" s="9">
        <f t="shared" si="130"/>
        <v>0</v>
      </c>
      <c r="M1240">
        <f t="shared" si="131"/>
        <v>0</v>
      </c>
      <c r="N1240">
        <f t="shared" si="132"/>
        <v>0</v>
      </c>
    </row>
    <row r="1241" spans="1:14" x14ac:dyDescent="0.2">
      <c r="A1241" s="5">
        <v>43244</v>
      </c>
      <c r="B1241" s="6">
        <v>6433.3445641510498</v>
      </c>
      <c r="C1241" s="6">
        <v>7086.2104577020546</v>
      </c>
      <c r="D1241" s="6">
        <v>5724.7678267267429</v>
      </c>
      <c r="E1241" s="6">
        <v>6565.3283169489769</v>
      </c>
      <c r="H1241" t="str">
        <f t="shared" si="133"/>
        <v>NA</v>
      </c>
      <c r="I1241">
        <f t="shared" si="134"/>
        <v>1</v>
      </c>
      <c r="J1241" t="str">
        <f t="shared" si="135"/>
        <v>NA</v>
      </c>
      <c r="K1241" s="8">
        <f t="shared" si="136"/>
        <v>6616.080469821497</v>
      </c>
      <c r="L1241" s="9">
        <f t="shared" si="130"/>
        <v>0</v>
      </c>
      <c r="M1241">
        <f t="shared" si="131"/>
        <v>0</v>
      </c>
      <c r="N1241">
        <f t="shared" si="132"/>
        <v>0</v>
      </c>
    </row>
    <row r="1242" spans="1:14" x14ac:dyDescent="0.2">
      <c r="A1242" s="5">
        <v>43245</v>
      </c>
      <c r="B1242" s="6">
        <v>6556.0248798491421</v>
      </c>
      <c r="C1242" s="6">
        <v>7136.7394985366509</v>
      </c>
      <c r="D1242" s="6">
        <v>5915.3793502722865</v>
      </c>
      <c r="E1242" s="6">
        <v>6315.8321900908068</v>
      </c>
      <c r="H1242" t="str">
        <f t="shared" si="133"/>
        <v>SELL</v>
      </c>
      <c r="I1242">
        <f t="shared" si="134"/>
        <v>-1</v>
      </c>
      <c r="J1242" t="str">
        <f t="shared" si="135"/>
        <v>SELL</v>
      </c>
      <c r="K1242" s="8">
        <f t="shared" si="136"/>
        <v>6315.8321900908068</v>
      </c>
      <c r="L1242" s="9">
        <f t="shared" ref="L1242:L1305" si="137">IF(J1242="SELL",(K1242-K1241)/K1241,(K1241-K1242)/K1241)</f>
        <v>-4.5381594298956732E-2</v>
      </c>
      <c r="M1242">
        <f t="shared" ref="M1242:M1305" si="138">IF(L1242&gt;0,1,0)</f>
        <v>0</v>
      </c>
      <c r="N1242">
        <f t="shared" ref="N1242:N1305" si="139">IF(L1242&lt;0,1,0)</f>
        <v>1</v>
      </c>
    </row>
    <row r="1243" spans="1:14" x14ac:dyDescent="0.2">
      <c r="A1243" s="5">
        <v>43246</v>
      </c>
      <c r="B1243" s="6">
        <v>6434.5014786331221</v>
      </c>
      <c r="C1243" s="6">
        <v>7192.7810140820948</v>
      </c>
      <c r="D1243" s="6">
        <v>5696.2943797449379</v>
      </c>
      <c r="E1243" s="6">
        <v>6578.9810629691692</v>
      </c>
      <c r="H1243" t="str">
        <f t="shared" si="133"/>
        <v>NA</v>
      </c>
      <c r="I1243">
        <f t="shared" si="134"/>
        <v>-1</v>
      </c>
      <c r="J1243" t="str">
        <f t="shared" si="135"/>
        <v>NA</v>
      </c>
      <c r="K1243" s="8">
        <f t="shared" si="136"/>
        <v>6315.8321900908068</v>
      </c>
      <c r="L1243" s="9">
        <f t="shared" si="137"/>
        <v>0</v>
      </c>
      <c r="M1243">
        <f t="shared" si="138"/>
        <v>0</v>
      </c>
      <c r="N1243">
        <f t="shared" si="139"/>
        <v>0</v>
      </c>
    </row>
    <row r="1244" spans="1:14" x14ac:dyDescent="0.2">
      <c r="A1244" s="5">
        <v>43247</v>
      </c>
      <c r="B1244" s="6">
        <v>6589.0675370177605</v>
      </c>
      <c r="C1244" s="6">
        <v>7277.0843447017314</v>
      </c>
      <c r="D1244" s="6">
        <v>6037.0987348226508</v>
      </c>
      <c r="E1244" s="6">
        <v>6762.6162547095919</v>
      </c>
      <c r="H1244" t="str">
        <f t="shared" si="133"/>
        <v>NA</v>
      </c>
      <c r="I1244">
        <f t="shared" si="134"/>
        <v>-1</v>
      </c>
      <c r="J1244" t="str">
        <f t="shared" si="135"/>
        <v>NA</v>
      </c>
      <c r="K1244" s="8">
        <f t="shared" si="136"/>
        <v>6315.8321900908068</v>
      </c>
      <c r="L1244" s="9">
        <f t="shared" si="137"/>
        <v>0</v>
      </c>
      <c r="M1244">
        <f t="shared" si="138"/>
        <v>0</v>
      </c>
      <c r="N1244">
        <f t="shared" si="139"/>
        <v>0</v>
      </c>
    </row>
    <row r="1245" spans="1:14" x14ac:dyDescent="0.2">
      <c r="A1245" s="5">
        <v>43248</v>
      </c>
      <c r="B1245" s="6">
        <v>6427.3543572013205</v>
      </c>
      <c r="C1245" s="6">
        <v>7075.7314529845844</v>
      </c>
      <c r="D1245" s="6">
        <v>5719.9097074634246</v>
      </c>
      <c r="E1245" s="6">
        <v>6455.8118010015569</v>
      </c>
      <c r="H1245" t="str">
        <f t="shared" si="133"/>
        <v>NA</v>
      </c>
      <c r="I1245">
        <f t="shared" si="134"/>
        <v>-1</v>
      </c>
      <c r="J1245" t="str">
        <f t="shared" si="135"/>
        <v>NA</v>
      </c>
      <c r="K1245" s="8">
        <f t="shared" si="136"/>
        <v>6315.8321900908068</v>
      </c>
      <c r="L1245" s="9">
        <f t="shared" si="137"/>
        <v>0</v>
      </c>
      <c r="M1245">
        <f t="shared" si="138"/>
        <v>0</v>
      </c>
      <c r="N1245">
        <f t="shared" si="139"/>
        <v>0</v>
      </c>
    </row>
    <row r="1246" spans="1:14" x14ac:dyDescent="0.2">
      <c r="A1246" s="5">
        <v>43249</v>
      </c>
      <c r="B1246" s="6">
        <v>6353.1379089487455</v>
      </c>
      <c r="C1246" s="6">
        <v>6996.4305145001217</v>
      </c>
      <c r="D1246" s="6">
        <v>5808.8505115089119</v>
      </c>
      <c r="E1246" s="6">
        <v>6450.4193382886288</v>
      </c>
      <c r="H1246" t="str">
        <f t="shared" si="133"/>
        <v>NA</v>
      </c>
      <c r="I1246">
        <f t="shared" si="134"/>
        <v>-1</v>
      </c>
      <c r="J1246" t="str">
        <f t="shared" si="135"/>
        <v>NA</v>
      </c>
      <c r="K1246" s="8">
        <f t="shared" si="136"/>
        <v>6315.8321900908068</v>
      </c>
      <c r="L1246" s="9">
        <f t="shared" si="137"/>
        <v>0</v>
      </c>
      <c r="M1246">
        <f t="shared" si="138"/>
        <v>0</v>
      </c>
      <c r="N1246">
        <f t="shared" si="139"/>
        <v>0</v>
      </c>
    </row>
    <row r="1247" spans="1:14" x14ac:dyDescent="0.2">
      <c r="A1247" s="5">
        <v>43250</v>
      </c>
      <c r="B1247" s="6">
        <v>6444.7037285020042</v>
      </c>
      <c r="C1247" s="6">
        <v>6987.5403179776977</v>
      </c>
      <c r="D1247" s="6">
        <v>5819.5767750273699</v>
      </c>
      <c r="E1247" s="6">
        <v>6456.0067919550547</v>
      </c>
      <c r="H1247" t="str">
        <f t="shared" si="133"/>
        <v>NA</v>
      </c>
      <c r="I1247">
        <f t="shared" si="134"/>
        <v>-1</v>
      </c>
      <c r="J1247" t="str">
        <f t="shared" si="135"/>
        <v>NA</v>
      </c>
      <c r="K1247" s="8">
        <f t="shared" si="136"/>
        <v>6315.8321900908068</v>
      </c>
      <c r="L1247" s="9">
        <f t="shared" si="137"/>
        <v>0</v>
      </c>
      <c r="M1247">
        <f t="shared" si="138"/>
        <v>0</v>
      </c>
      <c r="N1247">
        <f t="shared" si="139"/>
        <v>0</v>
      </c>
    </row>
    <row r="1248" spans="1:14" x14ac:dyDescent="0.2">
      <c r="A1248" s="5">
        <v>43251</v>
      </c>
      <c r="B1248" s="6">
        <v>6628.2499699059135</v>
      </c>
      <c r="C1248" s="6">
        <v>7225.0241048206453</v>
      </c>
      <c r="D1248" s="6">
        <v>6038.9057874128484</v>
      </c>
      <c r="E1248" s="6">
        <v>6617.447247145742</v>
      </c>
      <c r="H1248" t="str">
        <f t="shared" si="133"/>
        <v>NA</v>
      </c>
      <c r="I1248">
        <f t="shared" si="134"/>
        <v>-1</v>
      </c>
      <c r="J1248" t="str">
        <f t="shared" si="135"/>
        <v>NA</v>
      </c>
      <c r="K1248" s="8">
        <f t="shared" si="136"/>
        <v>6315.8321900908068</v>
      </c>
      <c r="L1248" s="9">
        <f t="shared" si="137"/>
        <v>0</v>
      </c>
      <c r="M1248">
        <f t="shared" si="138"/>
        <v>0</v>
      </c>
      <c r="N1248">
        <f t="shared" si="139"/>
        <v>0</v>
      </c>
    </row>
    <row r="1249" spans="1:14" x14ac:dyDescent="0.2">
      <c r="A1249" s="5">
        <v>43252</v>
      </c>
      <c r="B1249" s="6">
        <v>6451.8147648856484</v>
      </c>
      <c r="C1249" s="6">
        <v>7085.9790303313866</v>
      </c>
      <c r="D1249" s="6">
        <v>5891.519052434991</v>
      </c>
      <c r="E1249" s="6">
        <v>6500.6658604962577</v>
      </c>
      <c r="H1249" t="str">
        <f t="shared" si="133"/>
        <v>NA</v>
      </c>
      <c r="I1249">
        <f t="shared" si="134"/>
        <v>-1</v>
      </c>
      <c r="J1249" t="str">
        <f t="shared" si="135"/>
        <v>NA</v>
      </c>
      <c r="K1249" s="8">
        <f t="shared" si="136"/>
        <v>6315.8321900908068</v>
      </c>
      <c r="L1249" s="9">
        <f t="shared" si="137"/>
        <v>0</v>
      </c>
      <c r="M1249">
        <f t="shared" si="138"/>
        <v>0</v>
      </c>
      <c r="N1249">
        <f t="shared" si="139"/>
        <v>0</v>
      </c>
    </row>
    <row r="1250" spans="1:14" x14ac:dyDescent="0.2">
      <c r="A1250" s="5">
        <v>43253</v>
      </c>
      <c r="B1250" s="6">
        <v>6619.3522002906293</v>
      </c>
      <c r="C1250" s="6">
        <v>7327.1269935626842</v>
      </c>
      <c r="D1250" s="6">
        <v>5962.7308791428886</v>
      </c>
      <c r="E1250" s="6">
        <v>6735.295176574411</v>
      </c>
      <c r="H1250" t="str">
        <f t="shared" si="133"/>
        <v>BUY</v>
      </c>
      <c r="I1250">
        <f t="shared" si="134"/>
        <v>1</v>
      </c>
      <c r="J1250" t="str">
        <f t="shared" si="135"/>
        <v>BUY</v>
      </c>
      <c r="K1250" s="8">
        <f t="shared" si="136"/>
        <v>6735.295176574411</v>
      </c>
      <c r="L1250" s="9">
        <f t="shared" si="137"/>
        <v>-6.6414523669852815E-2</v>
      </c>
      <c r="M1250">
        <f t="shared" si="138"/>
        <v>0</v>
      </c>
      <c r="N1250">
        <f t="shared" si="139"/>
        <v>1</v>
      </c>
    </row>
    <row r="1251" spans="1:14" x14ac:dyDescent="0.2">
      <c r="A1251" s="5">
        <v>43254</v>
      </c>
      <c r="B1251" s="6">
        <v>6506.4150565609925</v>
      </c>
      <c r="C1251" s="6">
        <v>7149.0441513281348</v>
      </c>
      <c r="D1251" s="6">
        <v>5834.3593415033529</v>
      </c>
      <c r="E1251" s="6">
        <v>6428.6988403281548</v>
      </c>
      <c r="H1251" t="str">
        <f t="shared" si="133"/>
        <v>SELL</v>
      </c>
      <c r="I1251">
        <f t="shared" si="134"/>
        <v>-1</v>
      </c>
      <c r="J1251" t="str">
        <f t="shared" si="135"/>
        <v>SELL</v>
      </c>
      <c r="K1251" s="8">
        <f t="shared" si="136"/>
        <v>6428.6988403281548</v>
      </c>
      <c r="L1251" s="9">
        <f t="shared" si="137"/>
        <v>-4.5520846259657459E-2</v>
      </c>
      <c r="M1251">
        <f t="shared" si="138"/>
        <v>0</v>
      </c>
      <c r="N1251">
        <f t="shared" si="139"/>
        <v>1</v>
      </c>
    </row>
    <row r="1252" spans="1:14" x14ac:dyDescent="0.2">
      <c r="A1252" s="5">
        <v>43255</v>
      </c>
      <c r="B1252" s="6">
        <v>6640.9786012696713</v>
      </c>
      <c r="C1252" s="6">
        <v>7339.304308357925</v>
      </c>
      <c r="D1252" s="6">
        <v>6000.4472962773307</v>
      </c>
      <c r="E1252" s="6">
        <v>6775.585252339587</v>
      </c>
      <c r="H1252" t="str">
        <f t="shared" si="133"/>
        <v>BUY</v>
      </c>
      <c r="I1252">
        <f t="shared" si="134"/>
        <v>1</v>
      </c>
      <c r="J1252" t="str">
        <f t="shared" si="135"/>
        <v>BUY</v>
      </c>
      <c r="K1252" s="8">
        <f t="shared" si="136"/>
        <v>6775.585252339587</v>
      </c>
      <c r="L1252" s="9">
        <f t="shared" si="137"/>
        <v>-5.3959039088184328E-2</v>
      </c>
      <c r="M1252">
        <f t="shared" si="138"/>
        <v>0</v>
      </c>
      <c r="N1252">
        <f t="shared" si="139"/>
        <v>1</v>
      </c>
    </row>
    <row r="1253" spans="1:14" x14ac:dyDescent="0.2">
      <c r="A1253" s="5">
        <v>43256</v>
      </c>
      <c r="B1253" s="6">
        <v>6532.4014647253853</v>
      </c>
      <c r="C1253" s="6">
        <v>7269.7429226995728</v>
      </c>
      <c r="D1253" s="6">
        <v>5858.0410727358058</v>
      </c>
      <c r="E1253" s="6">
        <v>6580.990288984538</v>
      </c>
      <c r="H1253" t="str">
        <f t="shared" si="133"/>
        <v>NA</v>
      </c>
      <c r="I1253">
        <f t="shared" si="134"/>
        <v>1</v>
      </c>
      <c r="J1253" t="str">
        <f t="shared" si="135"/>
        <v>NA</v>
      </c>
      <c r="K1253" s="8">
        <f t="shared" si="136"/>
        <v>6775.585252339587</v>
      </c>
      <c r="L1253" s="9">
        <f t="shared" si="137"/>
        <v>0</v>
      </c>
      <c r="M1253">
        <f t="shared" si="138"/>
        <v>0</v>
      </c>
      <c r="N1253">
        <f t="shared" si="139"/>
        <v>0</v>
      </c>
    </row>
    <row r="1254" spans="1:14" x14ac:dyDescent="0.2">
      <c r="A1254" s="5">
        <v>43257</v>
      </c>
      <c r="B1254" s="6">
        <v>6559.7296869770562</v>
      </c>
      <c r="C1254" s="6">
        <v>7198.0736604711592</v>
      </c>
      <c r="D1254" s="6">
        <v>5747.5415411178592</v>
      </c>
      <c r="E1254" s="6">
        <v>6618.7050009625145</v>
      </c>
      <c r="H1254" t="str">
        <f t="shared" si="133"/>
        <v>NA</v>
      </c>
      <c r="I1254">
        <f t="shared" si="134"/>
        <v>1</v>
      </c>
      <c r="J1254" t="str">
        <f t="shared" si="135"/>
        <v>NA</v>
      </c>
      <c r="K1254" s="8">
        <f t="shared" si="136"/>
        <v>6775.585252339587</v>
      </c>
      <c r="L1254" s="9">
        <f t="shared" si="137"/>
        <v>0</v>
      </c>
      <c r="M1254">
        <f t="shared" si="138"/>
        <v>0</v>
      </c>
      <c r="N1254">
        <f t="shared" si="139"/>
        <v>0</v>
      </c>
    </row>
    <row r="1255" spans="1:14" x14ac:dyDescent="0.2">
      <c r="A1255" s="5">
        <v>43258</v>
      </c>
      <c r="B1255" s="6">
        <v>6717.5918588839531</v>
      </c>
      <c r="C1255" s="6">
        <v>7443.7878592784464</v>
      </c>
      <c r="D1255" s="6">
        <v>6076.0851074634938</v>
      </c>
      <c r="E1255" s="6">
        <v>6844.6509910368768</v>
      </c>
      <c r="H1255" t="str">
        <f t="shared" si="133"/>
        <v>BUY</v>
      </c>
      <c r="I1255">
        <f t="shared" si="134"/>
        <v>1</v>
      </c>
      <c r="J1255" t="str">
        <f t="shared" si="135"/>
        <v>NA</v>
      </c>
      <c r="K1255" s="8">
        <f t="shared" si="136"/>
        <v>6775.585252339587</v>
      </c>
      <c r="L1255" s="9">
        <f t="shared" si="137"/>
        <v>0</v>
      </c>
      <c r="M1255">
        <f t="shared" si="138"/>
        <v>0</v>
      </c>
      <c r="N1255">
        <f t="shared" si="139"/>
        <v>0</v>
      </c>
    </row>
    <row r="1256" spans="1:14" x14ac:dyDescent="0.2">
      <c r="A1256" s="5">
        <v>43259</v>
      </c>
      <c r="B1256" s="6">
        <v>6662.75495103099</v>
      </c>
      <c r="C1256" s="6">
        <v>7414.6093029764615</v>
      </c>
      <c r="D1256" s="6">
        <v>6124.4692386093902</v>
      </c>
      <c r="E1256" s="6">
        <v>6709.0630097255626</v>
      </c>
      <c r="H1256" t="str">
        <f t="shared" si="133"/>
        <v>NA</v>
      </c>
      <c r="I1256">
        <f t="shared" si="134"/>
        <v>1</v>
      </c>
      <c r="J1256" t="str">
        <f t="shared" si="135"/>
        <v>NA</v>
      </c>
      <c r="K1256" s="8">
        <f t="shared" si="136"/>
        <v>6775.585252339587</v>
      </c>
      <c r="L1256" s="9">
        <f t="shared" si="137"/>
        <v>0</v>
      </c>
      <c r="M1256">
        <f t="shared" si="138"/>
        <v>0</v>
      </c>
      <c r="N1256">
        <f t="shared" si="139"/>
        <v>0</v>
      </c>
    </row>
    <row r="1257" spans="1:14" x14ac:dyDescent="0.2">
      <c r="A1257" s="5">
        <v>43260</v>
      </c>
      <c r="B1257" s="6">
        <v>6607.1905081448367</v>
      </c>
      <c r="C1257" s="6">
        <v>7345.1523054508425</v>
      </c>
      <c r="D1257" s="6">
        <v>6018.6244565823581</v>
      </c>
      <c r="E1257" s="6">
        <v>6641.5734437522688</v>
      </c>
      <c r="H1257" t="str">
        <f t="shared" si="133"/>
        <v>NA</v>
      </c>
      <c r="I1257">
        <f t="shared" si="134"/>
        <v>1</v>
      </c>
      <c r="J1257" t="str">
        <f t="shared" si="135"/>
        <v>NA</v>
      </c>
      <c r="K1257" s="8">
        <f t="shared" si="136"/>
        <v>6775.585252339587</v>
      </c>
      <c r="L1257" s="9">
        <f t="shared" si="137"/>
        <v>0</v>
      </c>
      <c r="M1257">
        <f t="shared" si="138"/>
        <v>0</v>
      </c>
      <c r="N1257">
        <f t="shared" si="139"/>
        <v>0</v>
      </c>
    </row>
    <row r="1258" spans="1:14" x14ac:dyDescent="0.2">
      <c r="A1258" s="5">
        <v>43261</v>
      </c>
      <c r="B1258" s="6">
        <v>6618.3419945132437</v>
      </c>
      <c r="C1258" s="6">
        <v>7234.1932634090954</v>
      </c>
      <c r="D1258" s="6">
        <v>5982.8574933721929</v>
      </c>
      <c r="E1258" s="6">
        <v>6697.4257959647848</v>
      </c>
      <c r="H1258" t="str">
        <f t="shared" si="133"/>
        <v>NA</v>
      </c>
      <c r="I1258">
        <f t="shared" si="134"/>
        <v>1</v>
      </c>
      <c r="J1258" t="str">
        <f t="shared" si="135"/>
        <v>NA</v>
      </c>
      <c r="K1258" s="8">
        <f t="shared" si="136"/>
        <v>6775.585252339587</v>
      </c>
      <c r="L1258" s="9">
        <f t="shared" si="137"/>
        <v>0</v>
      </c>
      <c r="M1258">
        <f t="shared" si="138"/>
        <v>0</v>
      </c>
      <c r="N1258">
        <f t="shared" si="139"/>
        <v>0</v>
      </c>
    </row>
    <row r="1259" spans="1:14" x14ac:dyDescent="0.2">
      <c r="A1259" s="5">
        <v>43262</v>
      </c>
      <c r="B1259" s="6">
        <v>6810.2595623917023</v>
      </c>
      <c r="C1259" s="6">
        <v>7448.9387594189602</v>
      </c>
      <c r="D1259" s="6">
        <v>6110.2803355575361</v>
      </c>
      <c r="E1259" s="6">
        <v>6839.438605047686</v>
      </c>
      <c r="H1259" t="str">
        <f t="shared" si="133"/>
        <v>NA</v>
      </c>
      <c r="I1259">
        <f t="shared" si="134"/>
        <v>1</v>
      </c>
      <c r="J1259" t="str">
        <f t="shared" si="135"/>
        <v>NA</v>
      </c>
      <c r="K1259" s="8">
        <f t="shared" si="136"/>
        <v>6775.585252339587</v>
      </c>
      <c r="L1259" s="9">
        <f t="shared" si="137"/>
        <v>0</v>
      </c>
      <c r="M1259">
        <f t="shared" si="138"/>
        <v>0</v>
      </c>
      <c r="N1259">
        <f t="shared" si="139"/>
        <v>0</v>
      </c>
    </row>
    <row r="1260" spans="1:14" x14ac:dyDescent="0.2">
      <c r="A1260" s="5">
        <v>43263</v>
      </c>
      <c r="B1260" s="6">
        <v>6783.5303831311721</v>
      </c>
      <c r="C1260" s="6">
        <v>7402.3226714066477</v>
      </c>
      <c r="D1260" s="6">
        <v>6095.4318075846095</v>
      </c>
      <c r="E1260" s="6">
        <v>6808.1381627168075</v>
      </c>
      <c r="H1260" t="str">
        <f t="shared" si="133"/>
        <v>NA</v>
      </c>
      <c r="I1260">
        <f t="shared" si="134"/>
        <v>1</v>
      </c>
      <c r="J1260" t="str">
        <f t="shared" si="135"/>
        <v>NA</v>
      </c>
      <c r="K1260" s="8">
        <f t="shared" si="136"/>
        <v>6775.585252339587</v>
      </c>
      <c r="L1260" s="9">
        <f t="shared" si="137"/>
        <v>0</v>
      </c>
      <c r="M1260">
        <f t="shared" si="138"/>
        <v>0</v>
      </c>
      <c r="N1260">
        <f t="shared" si="139"/>
        <v>0</v>
      </c>
    </row>
    <row r="1261" spans="1:14" x14ac:dyDescent="0.2">
      <c r="A1261" s="5">
        <v>43264</v>
      </c>
      <c r="B1261" s="6">
        <v>6581.1720026603462</v>
      </c>
      <c r="C1261" s="6">
        <v>7303.8201353570385</v>
      </c>
      <c r="D1261" s="6">
        <v>5923.9434421240476</v>
      </c>
      <c r="E1261" s="6">
        <v>6666.4759418953872</v>
      </c>
      <c r="H1261" t="str">
        <f t="shared" si="133"/>
        <v>NA</v>
      </c>
      <c r="I1261">
        <f t="shared" si="134"/>
        <v>1</v>
      </c>
      <c r="J1261" t="str">
        <f t="shared" si="135"/>
        <v>NA</v>
      </c>
      <c r="K1261" s="8">
        <f t="shared" si="136"/>
        <v>6775.585252339587</v>
      </c>
      <c r="L1261" s="9">
        <f t="shared" si="137"/>
        <v>0</v>
      </c>
      <c r="M1261">
        <f t="shared" si="138"/>
        <v>0</v>
      </c>
      <c r="N1261">
        <f t="shared" si="139"/>
        <v>0</v>
      </c>
    </row>
    <row r="1262" spans="1:14" x14ac:dyDescent="0.2">
      <c r="A1262" s="5">
        <v>43265</v>
      </c>
      <c r="B1262" s="6">
        <v>6627.8997300719848</v>
      </c>
      <c r="C1262" s="6">
        <v>7328.038422005091</v>
      </c>
      <c r="D1262" s="6">
        <v>6008.7789367046489</v>
      </c>
      <c r="E1262" s="6">
        <v>6692.5685413302954</v>
      </c>
      <c r="H1262" t="str">
        <f t="shared" si="133"/>
        <v>NA</v>
      </c>
      <c r="I1262">
        <f t="shared" si="134"/>
        <v>1</v>
      </c>
      <c r="J1262" t="str">
        <f t="shared" si="135"/>
        <v>NA</v>
      </c>
      <c r="K1262" s="8">
        <f t="shared" si="136"/>
        <v>6775.585252339587</v>
      </c>
      <c r="L1262" s="9">
        <f t="shared" si="137"/>
        <v>0</v>
      </c>
      <c r="M1262">
        <f t="shared" si="138"/>
        <v>0</v>
      </c>
      <c r="N1262">
        <f t="shared" si="139"/>
        <v>0</v>
      </c>
    </row>
    <row r="1263" spans="1:14" x14ac:dyDescent="0.2">
      <c r="A1263" s="5">
        <v>43266</v>
      </c>
      <c r="B1263" s="6">
        <v>6707.9088656380718</v>
      </c>
      <c r="C1263" s="6">
        <v>7439.6160515918746</v>
      </c>
      <c r="D1263" s="6">
        <v>6114.893428459337</v>
      </c>
      <c r="E1263" s="6">
        <v>6916.3591106781851</v>
      </c>
      <c r="H1263" t="str">
        <f t="shared" si="133"/>
        <v>BUY</v>
      </c>
      <c r="I1263">
        <f t="shared" si="134"/>
        <v>1</v>
      </c>
      <c r="J1263" t="str">
        <f t="shared" si="135"/>
        <v>NA</v>
      </c>
      <c r="K1263" s="8">
        <f t="shared" si="136"/>
        <v>6775.585252339587</v>
      </c>
      <c r="L1263" s="9">
        <f t="shared" si="137"/>
        <v>0</v>
      </c>
      <c r="M1263">
        <f t="shared" si="138"/>
        <v>0</v>
      </c>
      <c r="N1263">
        <f t="shared" si="139"/>
        <v>0</v>
      </c>
    </row>
    <row r="1264" spans="1:14" x14ac:dyDescent="0.2">
      <c r="A1264" s="5">
        <v>43267</v>
      </c>
      <c r="B1264" s="6">
        <v>6671.2773898861824</v>
      </c>
      <c r="C1264" s="6">
        <v>7288.2839810685882</v>
      </c>
      <c r="D1264" s="6">
        <v>6068.5138194053607</v>
      </c>
      <c r="E1264" s="6">
        <v>6747.5029495289355</v>
      </c>
      <c r="H1264" t="str">
        <f t="shared" si="133"/>
        <v>NA</v>
      </c>
      <c r="I1264">
        <f t="shared" si="134"/>
        <v>1</v>
      </c>
      <c r="J1264" t="str">
        <f t="shared" si="135"/>
        <v>NA</v>
      </c>
      <c r="K1264" s="8">
        <f t="shared" si="136"/>
        <v>6775.585252339587</v>
      </c>
      <c r="L1264" s="9">
        <f t="shared" si="137"/>
        <v>0</v>
      </c>
      <c r="M1264">
        <f t="shared" si="138"/>
        <v>0</v>
      </c>
      <c r="N1264">
        <f t="shared" si="139"/>
        <v>0</v>
      </c>
    </row>
    <row r="1265" spans="1:14" x14ac:dyDescent="0.2">
      <c r="A1265" s="5">
        <v>43268</v>
      </c>
      <c r="B1265" s="6">
        <v>6573.5206885727785</v>
      </c>
      <c r="C1265" s="6">
        <v>7244.1645660919521</v>
      </c>
      <c r="D1265" s="6">
        <v>5921.7248269324382</v>
      </c>
      <c r="E1265" s="6">
        <v>6609.1010986978299</v>
      </c>
      <c r="H1265" t="str">
        <f t="shared" si="133"/>
        <v>SELL</v>
      </c>
      <c r="I1265">
        <f t="shared" si="134"/>
        <v>-1</v>
      </c>
      <c r="J1265" t="str">
        <f t="shared" si="135"/>
        <v>SELL</v>
      </c>
      <c r="K1265" s="8">
        <f t="shared" si="136"/>
        <v>6609.1010986978299</v>
      </c>
      <c r="L1265" s="9">
        <f t="shared" si="137"/>
        <v>-2.4571184250728843E-2</v>
      </c>
      <c r="M1265">
        <f t="shared" si="138"/>
        <v>0</v>
      </c>
      <c r="N1265">
        <f t="shared" si="139"/>
        <v>1</v>
      </c>
    </row>
    <row r="1266" spans="1:14" x14ac:dyDescent="0.2">
      <c r="A1266" s="5">
        <v>43269</v>
      </c>
      <c r="B1266" s="6">
        <v>6421.819783374649</v>
      </c>
      <c r="C1266" s="6">
        <v>6960.9666340952035</v>
      </c>
      <c r="D1266" s="6">
        <v>5715.8193082336502</v>
      </c>
      <c r="E1266" s="6">
        <v>6393.4901114279028</v>
      </c>
      <c r="H1266" t="str">
        <f t="shared" si="133"/>
        <v>SELL</v>
      </c>
      <c r="I1266">
        <f t="shared" si="134"/>
        <v>-1</v>
      </c>
      <c r="J1266" t="str">
        <f t="shared" si="135"/>
        <v>NA</v>
      </c>
      <c r="K1266" s="8">
        <f t="shared" si="136"/>
        <v>6609.1010986978299</v>
      </c>
      <c r="L1266" s="9">
        <f t="shared" si="137"/>
        <v>0</v>
      </c>
      <c r="M1266">
        <f t="shared" si="138"/>
        <v>0</v>
      </c>
      <c r="N1266">
        <f t="shared" si="139"/>
        <v>0</v>
      </c>
    </row>
    <row r="1267" spans="1:14" x14ac:dyDescent="0.2">
      <c r="A1267" s="5">
        <v>43270</v>
      </c>
      <c r="B1267" s="6">
        <v>6476.656664541737</v>
      </c>
      <c r="C1267" s="6">
        <v>7146.8317580204148</v>
      </c>
      <c r="D1267" s="6">
        <v>5838.3045313180883</v>
      </c>
      <c r="E1267" s="6">
        <v>6567.0633109452638</v>
      </c>
      <c r="H1267" t="str">
        <f t="shared" si="133"/>
        <v>NA</v>
      </c>
      <c r="I1267">
        <f t="shared" si="134"/>
        <v>-1</v>
      </c>
      <c r="J1267" t="str">
        <f t="shared" si="135"/>
        <v>NA</v>
      </c>
      <c r="K1267" s="8">
        <f t="shared" si="136"/>
        <v>6609.1010986978299</v>
      </c>
      <c r="L1267" s="9">
        <f t="shared" si="137"/>
        <v>0</v>
      </c>
      <c r="M1267">
        <f t="shared" si="138"/>
        <v>0</v>
      </c>
      <c r="N1267">
        <f t="shared" si="139"/>
        <v>0</v>
      </c>
    </row>
    <row r="1268" spans="1:14" x14ac:dyDescent="0.2">
      <c r="A1268" s="5">
        <v>43271</v>
      </c>
      <c r="B1268" s="6">
        <v>6617.3918825324217</v>
      </c>
      <c r="C1268" s="6">
        <v>7288.263805642805</v>
      </c>
      <c r="D1268" s="6">
        <v>6003.1694783364655</v>
      </c>
      <c r="E1268" s="6">
        <v>6803.1855703233568</v>
      </c>
      <c r="H1268" t="str">
        <f t="shared" si="133"/>
        <v>NA</v>
      </c>
      <c r="I1268">
        <f t="shared" si="134"/>
        <v>-1</v>
      </c>
      <c r="J1268" t="str">
        <f t="shared" si="135"/>
        <v>NA</v>
      </c>
      <c r="K1268" s="8">
        <f t="shared" si="136"/>
        <v>6609.1010986978299</v>
      </c>
      <c r="L1268" s="9">
        <f t="shared" si="137"/>
        <v>0</v>
      </c>
      <c r="M1268">
        <f t="shared" si="138"/>
        <v>0</v>
      </c>
      <c r="N1268">
        <f t="shared" si="139"/>
        <v>0</v>
      </c>
    </row>
    <row r="1269" spans="1:14" x14ac:dyDescent="0.2">
      <c r="A1269" s="5">
        <v>43272</v>
      </c>
      <c r="B1269" s="6">
        <v>6618.3698182240269</v>
      </c>
      <c r="C1269" s="6">
        <v>7276.1528032986689</v>
      </c>
      <c r="D1269" s="6">
        <v>5886.5234418977925</v>
      </c>
      <c r="E1269" s="6">
        <v>6805.0724623977976</v>
      </c>
      <c r="H1269" t="str">
        <f t="shared" si="133"/>
        <v>BUY</v>
      </c>
      <c r="I1269">
        <f t="shared" si="134"/>
        <v>1</v>
      </c>
      <c r="J1269" t="str">
        <f t="shared" si="135"/>
        <v>BUY</v>
      </c>
      <c r="K1269" s="8">
        <f t="shared" si="136"/>
        <v>6805.0724623977976</v>
      </c>
      <c r="L1269" s="9">
        <f t="shared" si="137"/>
        <v>-2.9651742464429739E-2</v>
      </c>
      <c r="M1269">
        <f t="shared" si="138"/>
        <v>0</v>
      </c>
      <c r="N1269">
        <f t="shared" si="139"/>
        <v>1</v>
      </c>
    </row>
    <row r="1270" spans="1:14" x14ac:dyDescent="0.2">
      <c r="A1270" s="5">
        <v>43273</v>
      </c>
      <c r="B1270" s="6">
        <v>6737.4527189275468</v>
      </c>
      <c r="C1270" s="6">
        <v>7479.3397039070214</v>
      </c>
      <c r="D1270" s="6">
        <v>6098.7836213485525</v>
      </c>
      <c r="E1270" s="6">
        <v>6887.953429939641</v>
      </c>
      <c r="H1270" t="str">
        <f t="shared" si="133"/>
        <v>BUY</v>
      </c>
      <c r="I1270">
        <f t="shared" si="134"/>
        <v>1</v>
      </c>
      <c r="J1270" t="str">
        <f t="shared" si="135"/>
        <v>NA</v>
      </c>
      <c r="K1270" s="8">
        <f t="shared" si="136"/>
        <v>6805.0724623977976</v>
      </c>
      <c r="L1270" s="9">
        <f t="shared" si="137"/>
        <v>0</v>
      </c>
      <c r="M1270">
        <f t="shared" si="138"/>
        <v>0</v>
      </c>
      <c r="N1270">
        <f t="shared" si="139"/>
        <v>0</v>
      </c>
    </row>
    <row r="1271" spans="1:14" x14ac:dyDescent="0.2">
      <c r="A1271" s="5">
        <v>43274</v>
      </c>
      <c r="B1271" s="6">
        <v>6878.1143274662236</v>
      </c>
      <c r="C1271" s="6">
        <v>7650.6065419741362</v>
      </c>
      <c r="D1271" s="6">
        <v>6038.838592245439</v>
      </c>
      <c r="E1271" s="6">
        <v>6847.1316761288417</v>
      </c>
      <c r="H1271" t="str">
        <f t="shared" si="133"/>
        <v>NA</v>
      </c>
      <c r="I1271">
        <f t="shared" si="134"/>
        <v>1</v>
      </c>
      <c r="J1271" t="str">
        <f t="shared" si="135"/>
        <v>NA</v>
      </c>
      <c r="K1271" s="8">
        <f t="shared" si="136"/>
        <v>6805.0724623977976</v>
      </c>
      <c r="L1271" s="9">
        <f t="shared" si="137"/>
        <v>0</v>
      </c>
      <c r="M1271">
        <f t="shared" si="138"/>
        <v>0</v>
      </c>
      <c r="N1271">
        <f t="shared" si="139"/>
        <v>0</v>
      </c>
    </row>
    <row r="1272" spans="1:14" x14ac:dyDescent="0.2">
      <c r="A1272" s="5">
        <v>43275</v>
      </c>
      <c r="B1272" s="6">
        <v>7065.2965165032001</v>
      </c>
      <c r="C1272" s="6">
        <v>7761.3565375603557</v>
      </c>
      <c r="D1272" s="6">
        <v>6225.8575374933907</v>
      </c>
      <c r="E1272" s="6">
        <v>7027.7478553721667</v>
      </c>
      <c r="H1272" t="str">
        <f t="shared" si="133"/>
        <v>BUY</v>
      </c>
      <c r="I1272">
        <f t="shared" si="134"/>
        <v>1</v>
      </c>
      <c r="J1272" t="str">
        <f t="shared" si="135"/>
        <v>NA</v>
      </c>
      <c r="K1272" s="8">
        <f t="shared" si="136"/>
        <v>6805.0724623977976</v>
      </c>
      <c r="L1272" s="9">
        <f t="shared" si="137"/>
        <v>0</v>
      </c>
      <c r="M1272">
        <f t="shared" si="138"/>
        <v>0</v>
      </c>
      <c r="N1272">
        <f t="shared" si="139"/>
        <v>0</v>
      </c>
    </row>
    <row r="1273" spans="1:14" x14ac:dyDescent="0.2">
      <c r="A1273" s="5">
        <v>43276</v>
      </c>
      <c r="B1273" s="6">
        <v>7011.4001593391695</v>
      </c>
      <c r="C1273" s="6">
        <v>7793.4725333971337</v>
      </c>
      <c r="D1273" s="6">
        <v>6383.0657458247515</v>
      </c>
      <c r="E1273" s="6">
        <v>7087.7231642907818</v>
      </c>
      <c r="H1273" t="str">
        <f t="shared" si="133"/>
        <v>BUY</v>
      </c>
      <c r="I1273">
        <f t="shared" si="134"/>
        <v>1</v>
      </c>
      <c r="J1273" t="str">
        <f t="shared" si="135"/>
        <v>NA</v>
      </c>
      <c r="K1273" s="8">
        <f t="shared" si="136"/>
        <v>6805.0724623977976</v>
      </c>
      <c r="L1273" s="9">
        <f t="shared" si="137"/>
        <v>0</v>
      </c>
      <c r="M1273">
        <f t="shared" si="138"/>
        <v>0</v>
      </c>
      <c r="N1273">
        <f t="shared" si="139"/>
        <v>0</v>
      </c>
    </row>
    <row r="1274" spans="1:14" x14ac:dyDescent="0.2">
      <c r="A1274" s="5">
        <v>43277</v>
      </c>
      <c r="B1274" s="6">
        <v>7008.7363809197259</v>
      </c>
      <c r="C1274" s="6">
        <v>7731.4986949385975</v>
      </c>
      <c r="D1274" s="6">
        <v>6382.424931030062</v>
      </c>
      <c r="E1274" s="6">
        <v>6931.8040458948444</v>
      </c>
      <c r="H1274" t="str">
        <f t="shared" si="133"/>
        <v>NA</v>
      </c>
      <c r="I1274">
        <f t="shared" si="134"/>
        <v>1</v>
      </c>
      <c r="J1274" t="str">
        <f t="shared" si="135"/>
        <v>NA</v>
      </c>
      <c r="K1274" s="8">
        <f t="shared" si="136"/>
        <v>6805.0724623977976</v>
      </c>
      <c r="L1274" s="9">
        <f t="shared" si="137"/>
        <v>0</v>
      </c>
      <c r="M1274">
        <f t="shared" si="138"/>
        <v>0</v>
      </c>
      <c r="N1274">
        <f t="shared" si="139"/>
        <v>0</v>
      </c>
    </row>
    <row r="1275" spans="1:14" x14ac:dyDescent="0.2">
      <c r="A1275" s="5">
        <v>43278</v>
      </c>
      <c r="B1275" s="6">
        <v>7031.8011752797283</v>
      </c>
      <c r="C1275" s="6">
        <v>7682.7958083443327</v>
      </c>
      <c r="D1275" s="6">
        <v>6237.060296154541</v>
      </c>
      <c r="E1275" s="6">
        <v>7048.7012276607693</v>
      </c>
      <c r="H1275" t="str">
        <f t="shared" si="133"/>
        <v>NA</v>
      </c>
      <c r="I1275">
        <f t="shared" si="134"/>
        <v>1</v>
      </c>
      <c r="J1275" t="str">
        <f t="shared" si="135"/>
        <v>NA</v>
      </c>
      <c r="K1275" s="8">
        <f t="shared" si="136"/>
        <v>6805.0724623977976</v>
      </c>
      <c r="L1275" s="9">
        <f t="shared" si="137"/>
        <v>0</v>
      </c>
      <c r="M1275">
        <f t="shared" si="138"/>
        <v>0</v>
      </c>
      <c r="N1275">
        <f t="shared" si="139"/>
        <v>0</v>
      </c>
    </row>
    <row r="1276" spans="1:14" x14ac:dyDescent="0.2">
      <c r="A1276" s="5">
        <v>43279</v>
      </c>
      <c r="B1276" s="6">
        <v>6951.470416755159</v>
      </c>
      <c r="C1276" s="6">
        <v>7617.6692228236434</v>
      </c>
      <c r="D1276" s="6">
        <v>6192.981842584637</v>
      </c>
      <c r="E1276" s="6">
        <v>7187.7404506840603</v>
      </c>
      <c r="H1276" t="str">
        <f t="shared" si="133"/>
        <v>BUY</v>
      </c>
      <c r="I1276">
        <f t="shared" si="134"/>
        <v>1</v>
      </c>
      <c r="J1276" t="str">
        <f t="shared" si="135"/>
        <v>NA</v>
      </c>
      <c r="K1276" s="8">
        <f t="shared" si="136"/>
        <v>6805.0724623977976</v>
      </c>
      <c r="L1276" s="9">
        <f t="shared" si="137"/>
        <v>0</v>
      </c>
      <c r="M1276">
        <f t="shared" si="138"/>
        <v>0</v>
      </c>
      <c r="N1276">
        <f t="shared" si="139"/>
        <v>0</v>
      </c>
    </row>
    <row r="1277" spans="1:14" x14ac:dyDescent="0.2">
      <c r="A1277" s="5">
        <v>43280</v>
      </c>
      <c r="B1277" s="6">
        <v>6985.5035452470793</v>
      </c>
      <c r="C1277" s="6">
        <v>7746.7449519428328</v>
      </c>
      <c r="D1277" s="6">
        <v>6173.9412596677776</v>
      </c>
      <c r="E1277" s="6">
        <v>7032.128889261634</v>
      </c>
      <c r="H1277" t="str">
        <f t="shared" si="133"/>
        <v>NA</v>
      </c>
      <c r="I1277">
        <f t="shared" si="134"/>
        <v>1</v>
      </c>
      <c r="J1277" t="str">
        <f t="shared" si="135"/>
        <v>NA</v>
      </c>
      <c r="K1277" s="8">
        <f t="shared" si="136"/>
        <v>6805.0724623977976</v>
      </c>
      <c r="L1277" s="9">
        <f t="shared" si="137"/>
        <v>0</v>
      </c>
      <c r="M1277">
        <f t="shared" si="138"/>
        <v>0</v>
      </c>
      <c r="N1277">
        <f t="shared" si="139"/>
        <v>0</v>
      </c>
    </row>
    <row r="1278" spans="1:14" x14ac:dyDescent="0.2">
      <c r="A1278" s="5">
        <v>43281</v>
      </c>
      <c r="B1278" s="6">
        <v>7105.1335316634422</v>
      </c>
      <c r="C1278" s="6">
        <v>7776.0205118665526</v>
      </c>
      <c r="D1278" s="6">
        <v>6436.4596940203783</v>
      </c>
      <c r="E1278" s="6">
        <v>7109.2087554270802</v>
      </c>
      <c r="H1278" t="str">
        <f t="shared" si="133"/>
        <v>NA</v>
      </c>
      <c r="I1278">
        <f t="shared" si="134"/>
        <v>1</v>
      </c>
      <c r="J1278" t="str">
        <f t="shared" si="135"/>
        <v>NA</v>
      </c>
      <c r="K1278" s="8">
        <f t="shared" si="136"/>
        <v>6805.0724623977976</v>
      </c>
      <c r="L1278" s="9">
        <f t="shared" si="137"/>
        <v>0</v>
      </c>
      <c r="M1278">
        <f t="shared" si="138"/>
        <v>0</v>
      </c>
      <c r="N1278">
        <f t="shared" si="139"/>
        <v>0</v>
      </c>
    </row>
    <row r="1279" spans="1:14" x14ac:dyDescent="0.2">
      <c r="A1279" s="5">
        <v>43282</v>
      </c>
      <c r="B1279" s="6">
        <v>7131.8431091269222</v>
      </c>
      <c r="C1279" s="6">
        <v>7924.3254844204548</v>
      </c>
      <c r="D1279" s="6">
        <v>6348.966874981018</v>
      </c>
      <c r="E1279" s="6">
        <v>7282.9927863240255</v>
      </c>
      <c r="H1279" t="str">
        <f t="shared" si="133"/>
        <v>BUY</v>
      </c>
      <c r="I1279">
        <f t="shared" si="134"/>
        <v>1</v>
      </c>
      <c r="J1279" t="str">
        <f t="shared" si="135"/>
        <v>NA</v>
      </c>
      <c r="K1279" s="8">
        <f t="shared" si="136"/>
        <v>6805.0724623977976</v>
      </c>
      <c r="L1279" s="9">
        <f t="shared" si="137"/>
        <v>0</v>
      </c>
      <c r="M1279">
        <f t="shared" si="138"/>
        <v>0</v>
      </c>
      <c r="N1279">
        <f t="shared" si="139"/>
        <v>0</v>
      </c>
    </row>
    <row r="1280" spans="1:14" x14ac:dyDescent="0.2">
      <c r="A1280" s="5">
        <v>43283</v>
      </c>
      <c r="B1280" s="6">
        <v>7062.6191599013719</v>
      </c>
      <c r="C1280" s="6">
        <v>7781.890528736214</v>
      </c>
      <c r="D1280" s="6">
        <v>6441.7784548422478</v>
      </c>
      <c r="E1280" s="6">
        <v>6962.4625141899314</v>
      </c>
      <c r="H1280" t="str">
        <f t="shared" si="133"/>
        <v>SELL</v>
      </c>
      <c r="I1280">
        <f t="shared" si="134"/>
        <v>-1</v>
      </c>
      <c r="J1280" t="str">
        <f t="shared" si="135"/>
        <v>SELL</v>
      </c>
      <c r="K1280" s="8">
        <f t="shared" si="136"/>
        <v>6962.4625141899314</v>
      </c>
      <c r="L1280" s="9">
        <f t="shared" si="137"/>
        <v>2.3128343255977134E-2</v>
      </c>
      <c r="M1280">
        <f t="shared" si="138"/>
        <v>1</v>
      </c>
      <c r="N1280">
        <f t="shared" si="139"/>
        <v>0</v>
      </c>
    </row>
    <row r="1281" spans="1:14" x14ac:dyDescent="0.2">
      <c r="A1281" s="5">
        <v>43284</v>
      </c>
      <c r="B1281" s="6">
        <v>6940.3362613771569</v>
      </c>
      <c r="C1281" s="6">
        <v>7760.3111135122372</v>
      </c>
      <c r="D1281" s="6">
        <v>6328.074907422606</v>
      </c>
      <c r="E1281" s="6">
        <v>6808.8644897564345</v>
      </c>
      <c r="H1281" t="str">
        <f t="shared" si="133"/>
        <v>SELL</v>
      </c>
      <c r="I1281">
        <f t="shared" si="134"/>
        <v>-1</v>
      </c>
      <c r="J1281" t="str">
        <f t="shared" si="135"/>
        <v>NA</v>
      </c>
      <c r="K1281" s="8">
        <f t="shared" si="136"/>
        <v>6962.4625141899314</v>
      </c>
      <c r="L1281" s="9">
        <f t="shared" si="137"/>
        <v>0</v>
      </c>
      <c r="M1281">
        <f t="shared" si="138"/>
        <v>0</v>
      </c>
      <c r="N1281">
        <f t="shared" si="139"/>
        <v>0</v>
      </c>
    </row>
    <row r="1282" spans="1:14" x14ac:dyDescent="0.2">
      <c r="A1282" s="5">
        <v>43285</v>
      </c>
      <c r="B1282" s="6">
        <v>7135.8364043982938</v>
      </c>
      <c r="C1282" s="6">
        <v>7878.6839000157161</v>
      </c>
      <c r="D1282" s="6">
        <v>6398.9967504509405</v>
      </c>
      <c r="E1282" s="6">
        <v>7108.5130520755156</v>
      </c>
      <c r="H1282" t="str">
        <f t="shared" si="133"/>
        <v>NA</v>
      </c>
      <c r="I1282">
        <f t="shared" si="134"/>
        <v>-1</v>
      </c>
      <c r="J1282" t="str">
        <f t="shared" si="135"/>
        <v>NA</v>
      </c>
      <c r="K1282" s="8">
        <f t="shared" si="136"/>
        <v>6962.4625141899314</v>
      </c>
      <c r="L1282" s="9">
        <f t="shared" si="137"/>
        <v>0</v>
      </c>
      <c r="M1282">
        <f t="shared" si="138"/>
        <v>0</v>
      </c>
      <c r="N1282">
        <f t="shared" si="139"/>
        <v>0</v>
      </c>
    </row>
    <row r="1283" spans="1:14" x14ac:dyDescent="0.2">
      <c r="A1283" s="5">
        <v>43286</v>
      </c>
      <c r="B1283" s="6">
        <v>6954.4594569026285</v>
      </c>
      <c r="C1283" s="6">
        <v>7616.7431600253612</v>
      </c>
      <c r="D1283" s="6">
        <v>6183.0445555267725</v>
      </c>
      <c r="E1283" s="6">
        <v>7016.1339233028539</v>
      </c>
      <c r="H1283" t="str">
        <f t="shared" si="133"/>
        <v>NA</v>
      </c>
      <c r="I1283">
        <f t="shared" si="134"/>
        <v>-1</v>
      </c>
      <c r="J1283" t="str">
        <f t="shared" si="135"/>
        <v>NA</v>
      </c>
      <c r="K1283" s="8">
        <f t="shared" si="136"/>
        <v>6962.4625141899314</v>
      </c>
      <c r="L1283" s="9">
        <f t="shared" si="137"/>
        <v>0</v>
      </c>
      <c r="M1283">
        <f t="shared" si="138"/>
        <v>0</v>
      </c>
      <c r="N1283">
        <f t="shared" si="139"/>
        <v>0</v>
      </c>
    </row>
    <row r="1284" spans="1:14" x14ac:dyDescent="0.2">
      <c r="A1284" s="5">
        <v>43287</v>
      </c>
      <c r="B1284" s="6">
        <v>6970.4029798386073</v>
      </c>
      <c r="C1284" s="6">
        <v>7639.4231522463433</v>
      </c>
      <c r="D1284" s="6">
        <v>6217.3815189858251</v>
      </c>
      <c r="E1284" s="6">
        <v>7072.7665463845224</v>
      </c>
      <c r="H1284" t="str">
        <f t="shared" si="133"/>
        <v>NA</v>
      </c>
      <c r="I1284">
        <f t="shared" si="134"/>
        <v>-1</v>
      </c>
      <c r="J1284" t="str">
        <f t="shared" si="135"/>
        <v>NA</v>
      </c>
      <c r="K1284" s="8">
        <f t="shared" si="136"/>
        <v>6962.4625141899314</v>
      </c>
      <c r="L1284" s="9">
        <f t="shared" si="137"/>
        <v>0</v>
      </c>
      <c r="M1284">
        <f t="shared" si="138"/>
        <v>0</v>
      </c>
      <c r="N1284">
        <f t="shared" si="139"/>
        <v>0</v>
      </c>
    </row>
    <row r="1285" spans="1:14" x14ac:dyDescent="0.2">
      <c r="A1285" s="5">
        <v>43288</v>
      </c>
      <c r="B1285" s="6">
        <v>6911.979604727906</v>
      </c>
      <c r="C1285" s="6">
        <v>7679.5716635337676</v>
      </c>
      <c r="D1285" s="6">
        <v>6303.4273230878207</v>
      </c>
      <c r="E1285" s="6">
        <v>6825.958690930499</v>
      </c>
      <c r="H1285" t="str">
        <f t="shared" si="133"/>
        <v>NA</v>
      </c>
      <c r="I1285">
        <f t="shared" si="134"/>
        <v>-1</v>
      </c>
      <c r="J1285" t="str">
        <f t="shared" si="135"/>
        <v>NA</v>
      </c>
      <c r="K1285" s="8">
        <f t="shared" si="136"/>
        <v>6962.4625141899314</v>
      </c>
      <c r="L1285" s="9">
        <f t="shared" si="137"/>
        <v>0</v>
      </c>
      <c r="M1285">
        <f t="shared" si="138"/>
        <v>0</v>
      </c>
      <c r="N1285">
        <f t="shared" si="139"/>
        <v>0</v>
      </c>
    </row>
    <row r="1286" spans="1:14" x14ac:dyDescent="0.2">
      <c r="A1286" s="5">
        <v>43289</v>
      </c>
      <c r="B1286" s="6">
        <v>6860.1053146286804</v>
      </c>
      <c r="C1286" s="6">
        <v>7557.46964258343</v>
      </c>
      <c r="D1286" s="6">
        <v>6109.5485717168767</v>
      </c>
      <c r="E1286" s="6">
        <v>6935.8838438531529</v>
      </c>
      <c r="H1286" t="str">
        <f t="shared" si="133"/>
        <v>NA</v>
      </c>
      <c r="I1286">
        <f t="shared" si="134"/>
        <v>-1</v>
      </c>
      <c r="J1286" t="str">
        <f t="shared" si="135"/>
        <v>NA</v>
      </c>
      <c r="K1286" s="8">
        <f t="shared" si="136"/>
        <v>6962.4625141899314</v>
      </c>
      <c r="L1286" s="9">
        <f t="shared" si="137"/>
        <v>0</v>
      </c>
      <c r="M1286">
        <f t="shared" si="138"/>
        <v>0</v>
      </c>
      <c r="N1286">
        <f t="shared" si="139"/>
        <v>0</v>
      </c>
    </row>
    <row r="1287" spans="1:14" x14ac:dyDescent="0.2">
      <c r="A1287" s="5">
        <v>43290</v>
      </c>
      <c r="B1287" s="6">
        <v>6814.1593363712163</v>
      </c>
      <c r="C1287" s="6">
        <v>7510.0924837795637</v>
      </c>
      <c r="D1287" s="6">
        <v>6139.1903425292558</v>
      </c>
      <c r="E1287" s="6">
        <v>7026.9420297536162</v>
      </c>
      <c r="H1287" t="str">
        <f t="shared" si="133"/>
        <v>NA</v>
      </c>
      <c r="I1287">
        <f t="shared" si="134"/>
        <v>-1</v>
      </c>
      <c r="J1287" t="str">
        <f t="shared" si="135"/>
        <v>NA</v>
      </c>
      <c r="K1287" s="8">
        <f t="shared" si="136"/>
        <v>6962.4625141899314</v>
      </c>
      <c r="L1287" s="9">
        <f t="shared" si="137"/>
        <v>0</v>
      </c>
      <c r="M1287">
        <f t="shared" si="138"/>
        <v>0</v>
      </c>
      <c r="N1287">
        <f t="shared" si="139"/>
        <v>0</v>
      </c>
    </row>
    <row r="1288" spans="1:14" x14ac:dyDescent="0.2">
      <c r="A1288" s="5">
        <v>43291</v>
      </c>
      <c r="B1288" s="6">
        <v>6817.1541700115476</v>
      </c>
      <c r="C1288" s="6">
        <v>7359.8221134549731</v>
      </c>
      <c r="D1288" s="6">
        <v>6087.3705451789074</v>
      </c>
      <c r="E1288" s="6">
        <v>6943.3715469704703</v>
      </c>
      <c r="H1288" t="str">
        <f t="shared" ref="H1288:H1351" si="140">IF(E1288&gt;MAX(E1283:E1287),"BUY",IF(E1288&lt;MIN(E1283:E1287),"SELL","NA"))</f>
        <v>NA</v>
      </c>
      <c r="I1288">
        <f t="shared" ref="I1288:I1351" si="141">IF(H1288="BUY",1,IF(H1288="SELL",-1,I1287))</f>
        <v>-1</v>
      </c>
      <c r="J1288" t="str">
        <f t="shared" ref="J1288:J1351" si="142">IF(I1288&lt;&gt;I1287,IF(I1288=1,"BUY","SELL"),"NA")</f>
        <v>NA</v>
      </c>
      <c r="K1288" s="8">
        <f t="shared" ref="K1288:K1351" si="143">IF(J1288&lt;&gt;"NA",E1288,K1287)</f>
        <v>6962.4625141899314</v>
      </c>
      <c r="L1288" s="9">
        <f t="shared" si="137"/>
        <v>0</v>
      </c>
      <c r="M1288">
        <f t="shared" si="138"/>
        <v>0</v>
      </c>
      <c r="N1288">
        <f t="shared" si="139"/>
        <v>0</v>
      </c>
    </row>
    <row r="1289" spans="1:14" x14ac:dyDescent="0.2">
      <c r="A1289" s="5">
        <v>43292</v>
      </c>
      <c r="B1289" s="6">
        <v>6610.3125694150549</v>
      </c>
      <c r="C1289" s="6">
        <v>7269.2554362804831</v>
      </c>
      <c r="D1289" s="6">
        <v>5951.2267747507913</v>
      </c>
      <c r="E1289" s="6">
        <v>6563.4488700000857</v>
      </c>
      <c r="H1289" t="str">
        <f t="shared" si="140"/>
        <v>SELL</v>
      </c>
      <c r="I1289">
        <f t="shared" si="141"/>
        <v>-1</v>
      </c>
      <c r="J1289" t="str">
        <f t="shared" si="142"/>
        <v>NA</v>
      </c>
      <c r="K1289" s="8">
        <f t="shared" si="143"/>
        <v>6962.4625141899314</v>
      </c>
      <c r="L1289" s="9">
        <f t="shared" si="137"/>
        <v>0</v>
      </c>
      <c r="M1289">
        <f t="shared" si="138"/>
        <v>0</v>
      </c>
      <c r="N1289">
        <f t="shared" si="139"/>
        <v>0</v>
      </c>
    </row>
    <row r="1290" spans="1:14" x14ac:dyDescent="0.2">
      <c r="A1290" s="5">
        <v>43293</v>
      </c>
      <c r="B1290" s="6">
        <v>6359.8705893606966</v>
      </c>
      <c r="C1290" s="6">
        <v>7018.2711167038124</v>
      </c>
      <c r="D1290" s="6">
        <v>5527.3978517281612</v>
      </c>
      <c r="E1290" s="6">
        <v>6450.3623681185927</v>
      </c>
      <c r="H1290" t="str">
        <f t="shared" si="140"/>
        <v>SELL</v>
      </c>
      <c r="I1290">
        <f t="shared" si="141"/>
        <v>-1</v>
      </c>
      <c r="J1290" t="str">
        <f t="shared" si="142"/>
        <v>NA</v>
      </c>
      <c r="K1290" s="8">
        <f t="shared" si="143"/>
        <v>6962.4625141899314</v>
      </c>
      <c r="L1290" s="9">
        <f t="shared" si="137"/>
        <v>0</v>
      </c>
      <c r="M1290">
        <f t="shared" si="138"/>
        <v>0</v>
      </c>
      <c r="N1290">
        <f t="shared" si="139"/>
        <v>0</v>
      </c>
    </row>
    <row r="1291" spans="1:14" x14ac:dyDescent="0.2">
      <c r="A1291" s="5">
        <v>43294</v>
      </c>
      <c r="B1291" s="6">
        <v>6421.187198730112</v>
      </c>
      <c r="C1291" s="6">
        <v>6957.8626215296345</v>
      </c>
      <c r="D1291" s="6">
        <v>5811.6771808955755</v>
      </c>
      <c r="E1291" s="6">
        <v>6411.60099757221</v>
      </c>
      <c r="H1291" t="str">
        <f t="shared" si="140"/>
        <v>SELL</v>
      </c>
      <c r="I1291">
        <f t="shared" si="141"/>
        <v>-1</v>
      </c>
      <c r="J1291" t="str">
        <f t="shared" si="142"/>
        <v>NA</v>
      </c>
      <c r="K1291" s="8">
        <f t="shared" si="143"/>
        <v>6962.4625141899314</v>
      </c>
      <c r="L1291" s="9">
        <f t="shared" si="137"/>
        <v>0</v>
      </c>
      <c r="M1291">
        <f t="shared" si="138"/>
        <v>0</v>
      </c>
      <c r="N1291">
        <f t="shared" si="139"/>
        <v>0</v>
      </c>
    </row>
    <row r="1292" spans="1:14" x14ac:dyDescent="0.2">
      <c r="A1292" s="5">
        <v>43295</v>
      </c>
      <c r="B1292" s="6">
        <v>6568.687538095146</v>
      </c>
      <c r="C1292" s="6">
        <v>7114.5799433882967</v>
      </c>
      <c r="D1292" s="6">
        <v>5993.2088964314771</v>
      </c>
      <c r="E1292" s="6">
        <v>6618.5852800310913</v>
      </c>
      <c r="H1292" t="str">
        <f t="shared" si="140"/>
        <v>NA</v>
      </c>
      <c r="I1292">
        <f t="shared" si="141"/>
        <v>-1</v>
      </c>
      <c r="J1292" t="str">
        <f t="shared" si="142"/>
        <v>NA</v>
      </c>
      <c r="K1292" s="8">
        <f t="shared" si="143"/>
        <v>6962.4625141899314</v>
      </c>
      <c r="L1292" s="9">
        <f t="shared" si="137"/>
        <v>0</v>
      </c>
      <c r="M1292">
        <f t="shared" si="138"/>
        <v>0</v>
      </c>
      <c r="N1292">
        <f t="shared" si="139"/>
        <v>0</v>
      </c>
    </row>
    <row r="1293" spans="1:14" x14ac:dyDescent="0.2">
      <c r="A1293" s="5">
        <v>43296</v>
      </c>
      <c r="B1293" s="6">
        <v>6494.9810022105958</v>
      </c>
      <c r="C1293" s="6">
        <v>7184.1707410701356</v>
      </c>
      <c r="D1293" s="6">
        <v>5703.4038033656516</v>
      </c>
      <c r="E1293" s="6">
        <v>6547.4836818038684</v>
      </c>
      <c r="H1293" t="str">
        <f t="shared" si="140"/>
        <v>NA</v>
      </c>
      <c r="I1293">
        <f t="shared" si="141"/>
        <v>-1</v>
      </c>
      <c r="J1293" t="str">
        <f t="shared" si="142"/>
        <v>NA</v>
      </c>
      <c r="K1293" s="8">
        <f t="shared" si="143"/>
        <v>6962.4625141899314</v>
      </c>
      <c r="L1293" s="9">
        <f t="shared" si="137"/>
        <v>0</v>
      </c>
      <c r="M1293">
        <f t="shared" si="138"/>
        <v>0</v>
      </c>
      <c r="N1293">
        <f t="shared" si="139"/>
        <v>0</v>
      </c>
    </row>
    <row r="1294" spans="1:14" x14ac:dyDescent="0.2">
      <c r="A1294" s="5">
        <v>43297</v>
      </c>
      <c r="B1294" s="6">
        <v>6546.9659122196163</v>
      </c>
      <c r="C1294" s="6">
        <v>7397.7994792392465</v>
      </c>
      <c r="D1294" s="6">
        <v>5796.9367706590428</v>
      </c>
      <c r="E1294" s="6">
        <v>6406.2797291162806</v>
      </c>
      <c r="H1294" t="str">
        <f t="shared" si="140"/>
        <v>SELL</v>
      </c>
      <c r="I1294">
        <f t="shared" si="141"/>
        <v>-1</v>
      </c>
      <c r="J1294" t="str">
        <f t="shared" si="142"/>
        <v>NA</v>
      </c>
      <c r="K1294" s="8">
        <f t="shared" si="143"/>
        <v>6962.4625141899314</v>
      </c>
      <c r="L1294" s="9">
        <f t="shared" si="137"/>
        <v>0</v>
      </c>
      <c r="M1294">
        <f t="shared" si="138"/>
        <v>0</v>
      </c>
      <c r="N1294">
        <f t="shared" si="139"/>
        <v>0</v>
      </c>
    </row>
    <row r="1295" spans="1:14" x14ac:dyDescent="0.2">
      <c r="A1295" s="5">
        <v>43298</v>
      </c>
      <c r="B1295" s="6">
        <v>6630.2826241842386</v>
      </c>
      <c r="C1295" s="6">
        <v>7301.0818601025994</v>
      </c>
      <c r="D1295" s="6">
        <v>5889.0365029040977</v>
      </c>
      <c r="E1295" s="6">
        <v>6731.0987207892977</v>
      </c>
      <c r="H1295" t="str">
        <f t="shared" si="140"/>
        <v>BUY</v>
      </c>
      <c r="I1295">
        <f t="shared" si="141"/>
        <v>1</v>
      </c>
      <c r="J1295" t="str">
        <f t="shared" si="142"/>
        <v>BUY</v>
      </c>
      <c r="K1295" s="8">
        <f t="shared" si="143"/>
        <v>6731.0987207892977</v>
      </c>
      <c r="L1295" s="9">
        <f t="shared" si="137"/>
        <v>3.3230167189999223E-2</v>
      </c>
      <c r="M1295">
        <f t="shared" si="138"/>
        <v>1</v>
      </c>
      <c r="N1295">
        <f t="shared" si="139"/>
        <v>0</v>
      </c>
    </row>
    <row r="1296" spans="1:14" x14ac:dyDescent="0.2">
      <c r="A1296" s="5">
        <v>43299</v>
      </c>
      <c r="B1296" s="6">
        <v>6564.6648981930566</v>
      </c>
      <c r="C1296" s="6">
        <v>7297.4186222140997</v>
      </c>
      <c r="D1296" s="6">
        <v>5935.1168136231363</v>
      </c>
      <c r="E1296" s="6">
        <v>6602.7076003527136</v>
      </c>
      <c r="H1296" t="str">
        <f t="shared" si="140"/>
        <v>NA</v>
      </c>
      <c r="I1296">
        <f t="shared" si="141"/>
        <v>1</v>
      </c>
      <c r="J1296" t="str">
        <f t="shared" si="142"/>
        <v>NA</v>
      </c>
      <c r="K1296" s="8">
        <f t="shared" si="143"/>
        <v>6731.0987207892977</v>
      </c>
      <c r="L1296" s="9">
        <f t="shared" si="137"/>
        <v>0</v>
      </c>
      <c r="M1296">
        <f t="shared" si="138"/>
        <v>0</v>
      </c>
      <c r="N1296">
        <f t="shared" si="139"/>
        <v>0</v>
      </c>
    </row>
    <row r="1297" spans="1:14" x14ac:dyDescent="0.2">
      <c r="A1297" s="5">
        <v>43300</v>
      </c>
      <c r="B1297" s="6">
        <v>6594.7948491299567</v>
      </c>
      <c r="C1297" s="6">
        <v>7193.7897532126481</v>
      </c>
      <c r="D1297" s="6">
        <v>5882.9689693283053</v>
      </c>
      <c r="E1297" s="6">
        <v>6661.1694606922874</v>
      </c>
      <c r="H1297" t="str">
        <f t="shared" si="140"/>
        <v>NA</v>
      </c>
      <c r="I1297">
        <f t="shared" si="141"/>
        <v>1</v>
      </c>
      <c r="J1297" t="str">
        <f t="shared" si="142"/>
        <v>NA</v>
      </c>
      <c r="K1297" s="8">
        <f t="shared" si="143"/>
        <v>6731.0987207892977</v>
      </c>
      <c r="L1297" s="9">
        <f t="shared" si="137"/>
        <v>0</v>
      </c>
      <c r="M1297">
        <f t="shared" si="138"/>
        <v>0</v>
      </c>
      <c r="N1297">
        <f t="shared" si="139"/>
        <v>0</v>
      </c>
    </row>
    <row r="1298" spans="1:14" x14ac:dyDescent="0.2">
      <c r="A1298" s="5">
        <v>43301</v>
      </c>
      <c r="B1298" s="6">
        <v>6482.1904697772889</v>
      </c>
      <c r="C1298" s="6">
        <v>7134.5788437130586</v>
      </c>
      <c r="D1298" s="6">
        <v>5796.3066380855862</v>
      </c>
      <c r="E1298" s="6">
        <v>6708.7822051318926</v>
      </c>
      <c r="H1298" t="str">
        <f t="shared" si="140"/>
        <v>NA</v>
      </c>
      <c r="I1298">
        <f t="shared" si="141"/>
        <v>1</v>
      </c>
      <c r="J1298" t="str">
        <f t="shared" si="142"/>
        <v>NA</v>
      </c>
      <c r="K1298" s="8">
        <f t="shared" si="143"/>
        <v>6731.0987207892977</v>
      </c>
      <c r="L1298" s="9">
        <f t="shared" si="137"/>
        <v>0</v>
      </c>
      <c r="M1298">
        <f t="shared" si="138"/>
        <v>0</v>
      </c>
      <c r="N1298">
        <f t="shared" si="139"/>
        <v>0</v>
      </c>
    </row>
    <row r="1299" spans="1:14" x14ac:dyDescent="0.2">
      <c r="A1299" s="5">
        <v>43302</v>
      </c>
      <c r="B1299" s="6">
        <v>6504.1410231200662</v>
      </c>
      <c r="C1299" s="6">
        <v>7103.4796699673207</v>
      </c>
      <c r="D1299" s="6">
        <v>5750.0343289553175</v>
      </c>
      <c r="E1299" s="6">
        <v>6645.72200892817</v>
      </c>
      <c r="H1299" t="str">
        <f t="shared" si="140"/>
        <v>NA</v>
      </c>
      <c r="I1299">
        <f t="shared" si="141"/>
        <v>1</v>
      </c>
      <c r="J1299" t="str">
        <f t="shared" si="142"/>
        <v>NA</v>
      </c>
      <c r="K1299" s="8">
        <f t="shared" si="143"/>
        <v>6731.0987207892977</v>
      </c>
      <c r="L1299" s="9">
        <f t="shared" si="137"/>
        <v>0</v>
      </c>
      <c r="M1299">
        <f t="shared" si="138"/>
        <v>0</v>
      </c>
      <c r="N1299">
        <f t="shared" si="139"/>
        <v>0</v>
      </c>
    </row>
    <row r="1300" spans="1:14" x14ac:dyDescent="0.2">
      <c r="A1300" s="5">
        <v>43303</v>
      </c>
      <c r="B1300" s="6">
        <v>6177.8240785604057</v>
      </c>
      <c r="C1300" s="6">
        <v>6663.7074728060879</v>
      </c>
      <c r="D1300" s="6">
        <v>5523.7467866170764</v>
      </c>
      <c r="E1300" s="6">
        <v>6209.707297479823</v>
      </c>
      <c r="H1300" t="str">
        <f t="shared" si="140"/>
        <v>SELL</v>
      </c>
      <c r="I1300">
        <f t="shared" si="141"/>
        <v>-1</v>
      </c>
      <c r="J1300" t="str">
        <f t="shared" si="142"/>
        <v>SELL</v>
      </c>
      <c r="K1300" s="8">
        <f t="shared" si="143"/>
        <v>6209.707297479823</v>
      </c>
      <c r="L1300" s="9">
        <f t="shared" si="137"/>
        <v>-7.7460076718104592E-2</v>
      </c>
      <c r="M1300">
        <f t="shared" si="138"/>
        <v>0</v>
      </c>
      <c r="N1300">
        <f t="shared" si="139"/>
        <v>1</v>
      </c>
    </row>
    <row r="1301" spans="1:14" x14ac:dyDescent="0.2">
      <c r="A1301" s="5">
        <v>43304</v>
      </c>
      <c r="B1301" s="6">
        <v>6176.1744930980867</v>
      </c>
      <c r="C1301" s="6">
        <v>6803.242096941548</v>
      </c>
      <c r="D1301" s="6">
        <v>5591.1786552253734</v>
      </c>
      <c r="E1301" s="6">
        <v>6063.1336235739227</v>
      </c>
      <c r="H1301" t="str">
        <f t="shared" si="140"/>
        <v>SELL</v>
      </c>
      <c r="I1301">
        <f t="shared" si="141"/>
        <v>-1</v>
      </c>
      <c r="J1301" t="str">
        <f t="shared" si="142"/>
        <v>NA</v>
      </c>
      <c r="K1301" s="8">
        <f t="shared" si="143"/>
        <v>6209.707297479823</v>
      </c>
      <c r="L1301" s="9">
        <f t="shared" si="137"/>
        <v>0</v>
      </c>
      <c r="M1301">
        <f t="shared" si="138"/>
        <v>0</v>
      </c>
      <c r="N1301">
        <f t="shared" si="139"/>
        <v>0</v>
      </c>
    </row>
    <row r="1302" spans="1:14" x14ac:dyDescent="0.2">
      <c r="A1302" s="5">
        <v>43305</v>
      </c>
      <c r="B1302" s="6">
        <v>6185.5331299009504</v>
      </c>
      <c r="C1302" s="6">
        <v>6749.4458944318385</v>
      </c>
      <c r="D1302" s="6">
        <v>5624.7134122806401</v>
      </c>
      <c r="E1302" s="6">
        <v>6209.8835189524934</v>
      </c>
      <c r="H1302" t="str">
        <f t="shared" si="140"/>
        <v>NA</v>
      </c>
      <c r="I1302">
        <f t="shared" si="141"/>
        <v>-1</v>
      </c>
      <c r="J1302" t="str">
        <f t="shared" si="142"/>
        <v>NA</v>
      </c>
      <c r="K1302" s="8">
        <f t="shared" si="143"/>
        <v>6209.707297479823</v>
      </c>
      <c r="L1302" s="9">
        <f t="shared" si="137"/>
        <v>0</v>
      </c>
      <c r="M1302">
        <f t="shared" si="138"/>
        <v>0</v>
      </c>
      <c r="N1302">
        <f t="shared" si="139"/>
        <v>0</v>
      </c>
    </row>
    <row r="1303" spans="1:14" x14ac:dyDescent="0.2">
      <c r="A1303" s="5">
        <v>43306</v>
      </c>
      <c r="B1303" s="6">
        <v>6116.0213277975608</v>
      </c>
      <c r="C1303" s="6">
        <v>6735.0720332313631</v>
      </c>
      <c r="D1303" s="6">
        <v>5512.3968605775563</v>
      </c>
      <c r="E1303" s="6">
        <v>6130.8966429071252</v>
      </c>
      <c r="H1303" t="str">
        <f t="shared" si="140"/>
        <v>NA</v>
      </c>
      <c r="I1303">
        <f t="shared" si="141"/>
        <v>-1</v>
      </c>
      <c r="J1303" t="str">
        <f t="shared" si="142"/>
        <v>NA</v>
      </c>
      <c r="K1303" s="8">
        <f t="shared" si="143"/>
        <v>6209.707297479823</v>
      </c>
      <c r="L1303" s="9">
        <f t="shared" si="137"/>
        <v>0</v>
      </c>
      <c r="M1303">
        <f t="shared" si="138"/>
        <v>0</v>
      </c>
      <c r="N1303">
        <f t="shared" si="139"/>
        <v>0</v>
      </c>
    </row>
    <row r="1304" spans="1:14" x14ac:dyDescent="0.2">
      <c r="A1304" s="5">
        <v>43307</v>
      </c>
      <c r="B1304" s="6">
        <v>6235.697267253724</v>
      </c>
      <c r="C1304" s="6">
        <v>6860.2512400977803</v>
      </c>
      <c r="D1304" s="6">
        <v>5605.005337627299</v>
      </c>
      <c r="E1304" s="6">
        <v>6148.7117045093246</v>
      </c>
      <c r="H1304" t="str">
        <f t="shared" si="140"/>
        <v>NA</v>
      </c>
      <c r="I1304">
        <f t="shared" si="141"/>
        <v>-1</v>
      </c>
      <c r="J1304" t="str">
        <f t="shared" si="142"/>
        <v>NA</v>
      </c>
      <c r="K1304" s="8">
        <f t="shared" si="143"/>
        <v>6209.707297479823</v>
      </c>
      <c r="L1304" s="9">
        <f t="shared" si="137"/>
        <v>0</v>
      </c>
      <c r="M1304">
        <f t="shared" si="138"/>
        <v>0</v>
      </c>
      <c r="N1304">
        <f t="shared" si="139"/>
        <v>0</v>
      </c>
    </row>
    <row r="1305" spans="1:14" x14ac:dyDescent="0.2">
      <c r="A1305" s="5">
        <v>43308</v>
      </c>
      <c r="B1305" s="6">
        <v>6320.3598119336903</v>
      </c>
      <c r="C1305" s="6">
        <v>6883.0580093204189</v>
      </c>
      <c r="D1305" s="6">
        <v>5746.7088791890965</v>
      </c>
      <c r="E1305" s="6">
        <v>6314.6569139136691</v>
      </c>
      <c r="H1305" t="str">
        <f t="shared" si="140"/>
        <v>BUY</v>
      </c>
      <c r="I1305">
        <f t="shared" si="141"/>
        <v>1</v>
      </c>
      <c r="J1305" t="str">
        <f t="shared" si="142"/>
        <v>BUY</v>
      </c>
      <c r="K1305" s="8">
        <f t="shared" si="143"/>
        <v>6314.6569139136691</v>
      </c>
      <c r="L1305" s="9">
        <f t="shared" si="137"/>
        <v>-1.6900895872570255E-2</v>
      </c>
      <c r="M1305">
        <f t="shared" si="138"/>
        <v>0</v>
      </c>
      <c r="N1305">
        <f t="shared" si="139"/>
        <v>1</v>
      </c>
    </row>
    <row r="1306" spans="1:14" x14ac:dyDescent="0.2">
      <c r="A1306" s="5">
        <v>43309</v>
      </c>
      <c r="B1306" s="6">
        <v>6231.4299375510491</v>
      </c>
      <c r="C1306" s="6">
        <v>6850.0232060876015</v>
      </c>
      <c r="D1306" s="6">
        <v>5533.7753476327953</v>
      </c>
      <c r="E1306" s="6">
        <v>6451.8390003536524</v>
      </c>
      <c r="H1306" t="str">
        <f t="shared" si="140"/>
        <v>BUY</v>
      </c>
      <c r="I1306">
        <f t="shared" si="141"/>
        <v>1</v>
      </c>
      <c r="J1306" t="str">
        <f t="shared" si="142"/>
        <v>NA</v>
      </c>
      <c r="K1306" s="8">
        <f t="shared" si="143"/>
        <v>6314.6569139136691</v>
      </c>
      <c r="L1306" s="9">
        <f t="shared" ref="L1306:L1369" si="144">IF(J1306="SELL",(K1306-K1305)/K1305,(K1305-K1306)/K1305)</f>
        <v>0</v>
      </c>
      <c r="M1306">
        <f t="shared" ref="M1306:M1369" si="145">IF(L1306&gt;0,1,0)</f>
        <v>0</v>
      </c>
      <c r="N1306">
        <f t="shared" ref="N1306:N1369" si="146">IF(L1306&lt;0,1,0)</f>
        <v>0</v>
      </c>
    </row>
    <row r="1307" spans="1:14" x14ac:dyDescent="0.2">
      <c r="A1307" s="5">
        <v>43310</v>
      </c>
      <c r="B1307" s="6">
        <v>5895.3546961596185</v>
      </c>
      <c r="C1307" s="6">
        <v>6545.3126177385093</v>
      </c>
      <c r="D1307" s="6">
        <v>5296.7661963330638</v>
      </c>
      <c r="E1307" s="6">
        <v>5916.9852093450536</v>
      </c>
      <c r="H1307" t="str">
        <f t="shared" si="140"/>
        <v>SELL</v>
      </c>
      <c r="I1307">
        <f t="shared" si="141"/>
        <v>-1</v>
      </c>
      <c r="J1307" t="str">
        <f t="shared" si="142"/>
        <v>SELL</v>
      </c>
      <c r="K1307" s="8">
        <f t="shared" si="143"/>
        <v>5916.9852093450536</v>
      </c>
      <c r="L1307" s="9">
        <f t="shared" si="144"/>
        <v>-6.2975979533011289E-2</v>
      </c>
      <c r="M1307">
        <f t="shared" si="145"/>
        <v>0</v>
      </c>
      <c r="N1307">
        <f t="shared" si="146"/>
        <v>1</v>
      </c>
    </row>
    <row r="1308" spans="1:14" x14ac:dyDescent="0.2">
      <c r="A1308" s="5">
        <v>43311</v>
      </c>
      <c r="B1308" s="6">
        <v>5911.9476742210009</v>
      </c>
      <c r="C1308" s="6">
        <v>6630.3981702082738</v>
      </c>
      <c r="D1308" s="6">
        <v>5352.4334680294878</v>
      </c>
      <c r="E1308" s="6">
        <v>6084.0848038099994</v>
      </c>
      <c r="H1308" t="str">
        <f t="shared" si="140"/>
        <v>NA</v>
      </c>
      <c r="I1308">
        <f t="shared" si="141"/>
        <v>-1</v>
      </c>
      <c r="J1308" t="str">
        <f t="shared" si="142"/>
        <v>NA</v>
      </c>
      <c r="K1308" s="8">
        <f t="shared" si="143"/>
        <v>5916.9852093450536</v>
      </c>
      <c r="L1308" s="9">
        <f t="shared" si="144"/>
        <v>0</v>
      </c>
      <c r="M1308">
        <f t="shared" si="145"/>
        <v>0</v>
      </c>
      <c r="N1308">
        <f t="shared" si="146"/>
        <v>0</v>
      </c>
    </row>
    <row r="1309" spans="1:14" x14ac:dyDescent="0.2">
      <c r="A1309" s="5">
        <v>43312</v>
      </c>
      <c r="B1309" s="6">
        <v>5901.9752669051277</v>
      </c>
      <c r="C1309" s="6">
        <v>6397.2806272992784</v>
      </c>
      <c r="D1309" s="6">
        <v>5387.2913449940997</v>
      </c>
      <c r="E1309" s="6">
        <v>6053.8365703031977</v>
      </c>
      <c r="H1309" t="str">
        <f t="shared" si="140"/>
        <v>NA</v>
      </c>
      <c r="I1309">
        <f t="shared" si="141"/>
        <v>-1</v>
      </c>
      <c r="J1309" t="str">
        <f t="shared" si="142"/>
        <v>NA</v>
      </c>
      <c r="K1309" s="8">
        <f t="shared" si="143"/>
        <v>5916.9852093450536</v>
      </c>
      <c r="L1309" s="9">
        <f t="shared" si="144"/>
        <v>0</v>
      </c>
      <c r="M1309">
        <f t="shared" si="145"/>
        <v>0</v>
      </c>
      <c r="N1309">
        <f t="shared" si="146"/>
        <v>0</v>
      </c>
    </row>
    <row r="1310" spans="1:14" x14ac:dyDescent="0.2">
      <c r="A1310" s="5">
        <v>43313</v>
      </c>
      <c r="B1310" s="6">
        <v>5905.6209037592689</v>
      </c>
      <c r="C1310" s="6">
        <v>6473.3027231174165</v>
      </c>
      <c r="D1310" s="6">
        <v>5186.1740739997895</v>
      </c>
      <c r="E1310" s="6">
        <v>5848.1248682054493</v>
      </c>
      <c r="H1310" t="str">
        <f t="shared" si="140"/>
        <v>SELL</v>
      </c>
      <c r="I1310">
        <f t="shared" si="141"/>
        <v>-1</v>
      </c>
      <c r="J1310" t="str">
        <f t="shared" si="142"/>
        <v>NA</v>
      </c>
      <c r="K1310" s="8">
        <f t="shared" si="143"/>
        <v>5916.9852093450536</v>
      </c>
      <c r="L1310" s="9">
        <f t="shared" si="144"/>
        <v>0</v>
      </c>
      <c r="M1310">
        <f t="shared" si="145"/>
        <v>0</v>
      </c>
      <c r="N1310">
        <f t="shared" si="146"/>
        <v>0</v>
      </c>
    </row>
    <row r="1311" spans="1:14" x14ac:dyDescent="0.2">
      <c r="A1311" s="5">
        <v>43314</v>
      </c>
      <c r="B1311" s="6">
        <v>5981.8180654562839</v>
      </c>
      <c r="C1311" s="6">
        <v>6599.0625831052221</v>
      </c>
      <c r="D1311" s="6">
        <v>5363.8319196568618</v>
      </c>
      <c r="E1311" s="6">
        <v>5884.1874280151524</v>
      </c>
      <c r="H1311" t="str">
        <f t="shared" si="140"/>
        <v>NA</v>
      </c>
      <c r="I1311">
        <f t="shared" si="141"/>
        <v>-1</v>
      </c>
      <c r="J1311" t="str">
        <f t="shared" si="142"/>
        <v>NA</v>
      </c>
      <c r="K1311" s="8">
        <f t="shared" si="143"/>
        <v>5916.9852093450536</v>
      </c>
      <c r="L1311" s="9">
        <f t="shared" si="144"/>
        <v>0</v>
      </c>
      <c r="M1311">
        <f t="shared" si="145"/>
        <v>0</v>
      </c>
      <c r="N1311">
        <f t="shared" si="146"/>
        <v>0</v>
      </c>
    </row>
    <row r="1312" spans="1:14" x14ac:dyDescent="0.2">
      <c r="A1312" s="5">
        <v>43315</v>
      </c>
      <c r="B1312" s="6">
        <v>5950.5358023184208</v>
      </c>
      <c r="C1312" s="6">
        <v>6661.5762645023588</v>
      </c>
      <c r="D1312" s="6">
        <v>5421.6160283239951</v>
      </c>
      <c r="E1312" s="6">
        <v>5868.0908226060219</v>
      </c>
      <c r="H1312" t="str">
        <f t="shared" si="140"/>
        <v>NA</v>
      </c>
      <c r="I1312">
        <f t="shared" si="141"/>
        <v>-1</v>
      </c>
      <c r="J1312" t="str">
        <f t="shared" si="142"/>
        <v>NA</v>
      </c>
      <c r="K1312" s="8">
        <f t="shared" si="143"/>
        <v>5916.9852093450536</v>
      </c>
      <c r="L1312" s="9">
        <f t="shared" si="144"/>
        <v>0</v>
      </c>
      <c r="M1312">
        <f t="shared" si="145"/>
        <v>0</v>
      </c>
      <c r="N1312">
        <f t="shared" si="146"/>
        <v>0</v>
      </c>
    </row>
    <row r="1313" spans="1:14" x14ac:dyDescent="0.2">
      <c r="A1313" s="5">
        <v>43316</v>
      </c>
      <c r="B1313" s="6">
        <v>5832.6720366404725</v>
      </c>
      <c r="C1313" s="6">
        <v>6442.6297411066716</v>
      </c>
      <c r="D1313" s="6">
        <v>5362.9947756899664</v>
      </c>
      <c r="E1313" s="6">
        <v>5922.1446600369673</v>
      </c>
      <c r="H1313" t="str">
        <f t="shared" si="140"/>
        <v>NA</v>
      </c>
      <c r="I1313">
        <f t="shared" si="141"/>
        <v>-1</v>
      </c>
      <c r="J1313" t="str">
        <f t="shared" si="142"/>
        <v>NA</v>
      </c>
      <c r="K1313" s="8">
        <f t="shared" si="143"/>
        <v>5916.9852093450536</v>
      </c>
      <c r="L1313" s="9">
        <f t="shared" si="144"/>
        <v>0</v>
      </c>
      <c r="M1313">
        <f t="shared" si="145"/>
        <v>0</v>
      </c>
      <c r="N1313">
        <f t="shared" si="146"/>
        <v>0</v>
      </c>
    </row>
    <row r="1314" spans="1:14" x14ac:dyDescent="0.2">
      <c r="A1314" s="5">
        <v>43317</v>
      </c>
      <c r="B1314" s="6">
        <v>5657.8943769881498</v>
      </c>
      <c r="C1314" s="6">
        <v>6307.8554090233047</v>
      </c>
      <c r="D1314" s="6">
        <v>5110.24298115685</v>
      </c>
      <c r="E1314" s="6">
        <v>5695.9452445705783</v>
      </c>
      <c r="H1314" t="str">
        <f t="shared" si="140"/>
        <v>SELL</v>
      </c>
      <c r="I1314">
        <f t="shared" si="141"/>
        <v>-1</v>
      </c>
      <c r="J1314" t="str">
        <f t="shared" si="142"/>
        <v>NA</v>
      </c>
      <c r="K1314" s="8">
        <f t="shared" si="143"/>
        <v>5916.9852093450536</v>
      </c>
      <c r="L1314" s="9">
        <f t="shared" si="144"/>
        <v>0</v>
      </c>
      <c r="M1314">
        <f t="shared" si="145"/>
        <v>0</v>
      </c>
      <c r="N1314">
        <f t="shared" si="146"/>
        <v>0</v>
      </c>
    </row>
    <row r="1315" spans="1:14" x14ac:dyDescent="0.2">
      <c r="A1315" s="5">
        <v>43318</v>
      </c>
      <c r="B1315" s="6">
        <v>5746.0016461243904</v>
      </c>
      <c r="C1315" s="6">
        <v>6421.5171862313782</v>
      </c>
      <c r="D1315" s="6">
        <v>5264.6772428167942</v>
      </c>
      <c r="E1315" s="6">
        <v>5927.060589219308</v>
      </c>
      <c r="H1315" t="str">
        <f t="shared" si="140"/>
        <v>BUY</v>
      </c>
      <c r="I1315">
        <f t="shared" si="141"/>
        <v>1</v>
      </c>
      <c r="J1315" t="str">
        <f t="shared" si="142"/>
        <v>BUY</v>
      </c>
      <c r="K1315" s="8">
        <f t="shared" si="143"/>
        <v>5927.060589219308</v>
      </c>
      <c r="L1315" s="9">
        <f t="shared" si="144"/>
        <v>-1.7027894303912974E-3</v>
      </c>
      <c r="M1315">
        <f t="shared" si="145"/>
        <v>0</v>
      </c>
      <c r="N1315">
        <f t="shared" si="146"/>
        <v>1</v>
      </c>
    </row>
    <row r="1316" spans="1:14" x14ac:dyDescent="0.2">
      <c r="A1316" s="5">
        <v>43319</v>
      </c>
      <c r="B1316" s="6">
        <v>5691.6038391538641</v>
      </c>
      <c r="C1316" s="6">
        <v>6302.0985170683007</v>
      </c>
      <c r="D1316" s="6">
        <v>5136.1813014382742</v>
      </c>
      <c r="E1316" s="6">
        <v>5818.5454358194183</v>
      </c>
      <c r="H1316" t="str">
        <f t="shared" si="140"/>
        <v>NA</v>
      </c>
      <c r="I1316">
        <f t="shared" si="141"/>
        <v>1</v>
      </c>
      <c r="J1316" t="str">
        <f t="shared" si="142"/>
        <v>NA</v>
      </c>
      <c r="K1316" s="8">
        <f t="shared" si="143"/>
        <v>5927.060589219308</v>
      </c>
      <c r="L1316" s="9">
        <f t="shared" si="144"/>
        <v>0</v>
      </c>
      <c r="M1316">
        <f t="shared" si="145"/>
        <v>0</v>
      </c>
      <c r="N1316">
        <f t="shared" si="146"/>
        <v>0</v>
      </c>
    </row>
    <row r="1317" spans="1:14" x14ac:dyDescent="0.2">
      <c r="A1317" s="5">
        <v>43320</v>
      </c>
      <c r="B1317" s="6">
        <v>5692.2980553021061</v>
      </c>
      <c r="C1317" s="6">
        <v>6257.2766775651025</v>
      </c>
      <c r="D1317" s="6">
        <v>5171.558073329581</v>
      </c>
      <c r="E1317" s="6">
        <v>5617.6221857542114</v>
      </c>
      <c r="H1317" t="str">
        <f t="shared" si="140"/>
        <v>SELL</v>
      </c>
      <c r="I1317">
        <f t="shared" si="141"/>
        <v>-1</v>
      </c>
      <c r="J1317" t="str">
        <f t="shared" si="142"/>
        <v>SELL</v>
      </c>
      <c r="K1317" s="8">
        <f t="shared" si="143"/>
        <v>5617.6221857542114</v>
      </c>
      <c r="L1317" s="9">
        <f t="shared" si="144"/>
        <v>-5.2207734138559697E-2</v>
      </c>
      <c r="M1317">
        <f t="shared" si="145"/>
        <v>0</v>
      </c>
      <c r="N1317">
        <f t="shared" si="146"/>
        <v>1</v>
      </c>
    </row>
    <row r="1318" spans="1:14" x14ac:dyDescent="0.2">
      <c r="A1318" s="5">
        <v>43321</v>
      </c>
      <c r="B1318" s="6">
        <v>5752.6624979104445</v>
      </c>
      <c r="C1318" s="6">
        <v>6277.3349043326625</v>
      </c>
      <c r="D1318" s="6">
        <v>5204.8334847873939</v>
      </c>
      <c r="E1318" s="6">
        <v>5907.3861717729342</v>
      </c>
      <c r="H1318" t="str">
        <f t="shared" si="140"/>
        <v>NA</v>
      </c>
      <c r="I1318">
        <f t="shared" si="141"/>
        <v>-1</v>
      </c>
      <c r="J1318" t="str">
        <f t="shared" si="142"/>
        <v>NA</v>
      </c>
      <c r="K1318" s="8">
        <f t="shared" si="143"/>
        <v>5617.6221857542114</v>
      </c>
      <c r="L1318" s="9">
        <f t="shared" si="144"/>
        <v>0</v>
      </c>
      <c r="M1318">
        <f t="shared" si="145"/>
        <v>0</v>
      </c>
      <c r="N1318">
        <f t="shared" si="146"/>
        <v>0</v>
      </c>
    </row>
    <row r="1319" spans="1:14" x14ac:dyDescent="0.2">
      <c r="A1319" s="5">
        <v>43322</v>
      </c>
      <c r="B1319" s="6">
        <v>5864.6558911664561</v>
      </c>
      <c r="C1319" s="6">
        <v>6451.7670230674767</v>
      </c>
      <c r="D1319" s="6">
        <v>5254.5444529857386</v>
      </c>
      <c r="E1319" s="6">
        <v>5906.1887819810618</v>
      </c>
      <c r="H1319" t="str">
        <f t="shared" si="140"/>
        <v>NA</v>
      </c>
      <c r="I1319">
        <f t="shared" si="141"/>
        <v>-1</v>
      </c>
      <c r="J1319" t="str">
        <f t="shared" si="142"/>
        <v>NA</v>
      </c>
      <c r="K1319" s="8">
        <f t="shared" si="143"/>
        <v>5617.6221857542114</v>
      </c>
      <c r="L1319" s="9">
        <f t="shared" si="144"/>
        <v>0</v>
      </c>
      <c r="M1319">
        <f t="shared" si="145"/>
        <v>0</v>
      </c>
      <c r="N1319">
        <f t="shared" si="146"/>
        <v>0</v>
      </c>
    </row>
    <row r="1320" spans="1:14" x14ac:dyDescent="0.2">
      <c r="A1320" s="5">
        <v>43323</v>
      </c>
      <c r="B1320" s="6">
        <v>5717.8311733527662</v>
      </c>
      <c r="C1320" s="6">
        <v>6415.4959626118107</v>
      </c>
      <c r="D1320" s="6">
        <v>5089.49020354615</v>
      </c>
      <c r="E1320" s="6">
        <v>5587.3120139800358</v>
      </c>
      <c r="H1320" t="str">
        <f t="shared" si="140"/>
        <v>SELL</v>
      </c>
      <c r="I1320">
        <f t="shared" si="141"/>
        <v>-1</v>
      </c>
      <c r="J1320" t="str">
        <f t="shared" si="142"/>
        <v>NA</v>
      </c>
      <c r="K1320" s="8">
        <f t="shared" si="143"/>
        <v>5617.6221857542114</v>
      </c>
      <c r="L1320" s="9">
        <f t="shared" si="144"/>
        <v>0</v>
      </c>
      <c r="M1320">
        <f t="shared" si="145"/>
        <v>0</v>
      </c>
      <c r="N1320">
        <f t="shared" si="146"/>
        <v>0</v>
      </c>
    </row>
    <row r="1321" spans="1:14" x14ac:dyDescent="0.2">
      <c r="A1321" s="5">
        <v>43324</v>
      </c>
      <c r="B1321" s="6">
        <v>5922.7812473592503</v>
      </c>
      <c r="C1321" s="6">
        <v>6483.9005397633455</v>
      </c>
      <c r="D1321" s="6">
        <v>5439.659792364615</v>
      </c>
      <c r="E1321" s="6">
        <v>6152.986105625816</v>
      </c>
      <c r="H1321" t="str">
        <f t="shared" si="140"/>
        <v>BUY</v>
      </c>
      <c r="I1321">
        <f t="shared" si="141"/>
        <v>1</v>
      </c>
      <c r="J1321" t="str">
        <f t="shared" si="142"/>
        <v>BUY</v>
      </c>
      <c r="K1321" s="8">
        <f t="shared" si="143"/>
        <v>6152.986105625816</v>
      </c>
      <c r="L1321" s="9">
        <f t="shared" si="144"/>
        <v>-9.530080560227773E-2</v>
      </c>
      <c r="M1321">
        <f t="shared" si="145"/>
        <v>0</v>
      </c>
      <c r="N1321">
        <f t="shared" si="146"/>
        <v>1</v>
      </c>
    </row>
    <row r="1322" spans="1:14" x14ac:dyDescent="0.2">
      <c r="A1322" s="5">
        <v>43325</v>
      </c>
      <c r="B1322" s="6">
        <v>5597.5015901773531</v>
      </c>
      <c r="C1322" s="6">
        <v>6175.4592735572141</v>
      </c>
      <c r="D1322" s="6">
        <v>5019.5559782226874</v>
      </c>
      <c r="E1322" s="6">
        <v>5721.0185054761341</v>
      </c>
      <c r="H1322" t="str">
        <f t="shared" si="140"/>
        <v>NA</v>
      </c>
      <c r="I1322">
        <f t="shared" si="141"/>
        <v>1</v>
      </c>
      <c r="J1322" t="str">
        <f t="shared" si="142"/>
        <v>NA</v>
      </c>
      <c r="K1322" s="8">
        <f t="shared" si="143"/>
        <v>6152.986105625816</v>
      </c>
      <c r="L1322" s="9">
        <f t="shared" si="144"/>
        <v>0</v>
      </c>
      <c r="M1322">
        <f t="shared" si="145"/>
        <v>0</v>
      </c>
      <c r="N1322">
        <f t="shared" si="146"/>
        <v>0</v>
      </c>
    </row>
    <row r="1323" spans="1:14" x14ac:dyDescent="0.2">
      <c r="A1323" s="5">
        <v>43326</v>
      </c>
      <c r="B1323" s="6">
        <v>5804.6925683563886</v>
      </c>
      <c r="C1323" s="6">
        <v>6405.5810575175747</v>
      </c>
      <c r="D1323" s="6">
        <v>5316.5492569753724</v>
      </c>
      <c r="E1323" s="6">
        <v>5761.6232607497677</v>
      </c>
      <c r="H1323" t="str">
        <f t="shared" si="140"/>
        <v>NA</v>
      </c>
      <c r="I1323">
        <f t="shared" si="141"/>
        <v>1</v>
      </c>
      <c r="J1323" t="str">
        <f t="shared" si="142"/>
        <v>NA</v>
      </c>
      <c r="K1323" s="8">
        <f t="shared" si="143"/>
        <v>6152.986105625816</v>
      </c>
      <c r="L1323" s="9">
        <f t="shared" si="144"/>
        <v>0</v>
      </c>
      <c r="M1323">
        <f t="shared" si="145"/>
        <v>0</v>
      </c>
      <c r="N1323">
        <f t="shared" si="146"/>
        <v>0</v>
      </c>
    </row>
    <row r="1324" spans="1:14" x14ac:dyDescent="0.2">
      <c r="A1324" s="5">
        <v>43327</v>
      </c>
      <c r="B1324" s="6">
        <v>5759.8073522311079</v>
      </c>
      <c r="C1324" s="6">
        <v>6395.6681087824682</v>
      </c>
      <c r="D1324" s="6">
        <v>5234.6221537967585</v>
      </c>
      <c r="E1324" s="6">
        <v>5773.1233406143892</v>
      </c>
      <c r="H1324" t="str">
        <f t="shared" si="140"/>
        <v>NA</v>
      </c>
      <c r="I1324">
        <f t="shared" si="141"/>
        <v>1</v>
      </c>
      <c r="J1324" t="str">
        <f t="shared" si="142"/>
        <v>NA</v>
      </c>
      <c r="K1324" s="8">
        <f t="shared" si="143"/>
        <v>6152.986105625816</v>
      </c>
      <c r="L1324" s="9">
        <f t="shared" si="144"/>
        <v>0</v>
      </c>
      <c r="M1324">
        <f t="shared" si="145"/>
        <v>0</v>
      </c>
      <c r="N1324">
        <f t="shared" si="146"/>
        <v>0</v>
      </c>
    </row>
    <row r="1325" spans="1:14" x14ac:dyDescent="0.2">
      <c r="A1325" s="5">
        <v>43328</v>
      </c>
      <c r="B1325" s="6">
        <v>5909.7653177707807</v>
      </c>
      <c r="C1325" s="6">
        <v>6478.4579364940446</v>
      </c>
      <c r="D1325" s="6">
        <v>5217.1628772467384</v>
      </c>
      <c r="E1325" s="6">
        <v>6017.800190357123</v>
      </c>
      <c r="H1325" t="str">
        <f t="shared" si="140"/>
        <v>NA</v>
      </c>
      <c r="I1325">
        <f t="shared" si="141"/>
        <v>1</v>
      </c>
      <c r="J1325" t="str">
        <f t="shared" si="142"/>
        <v>NA</v>
      </c>
      <c r="K1325" s="8">
        <f t="shared" si="143"/>
        <v>6152.986105625816</v>
      </c>
      <c r="L1325" s="9">
        <f t="shared" si="144"/>
        <v>0</v>
      </c>
      <c r="M1325">
        <f t="shared" si="145"/>
        <v>0</v>
      </c>
      <c r="N1325">
        <f t="shared" si="146"/>
        <v>0</v>
      </c>
    </row>
    <row r="1326" spans="1:14" x14ac:dyDescent="0.2">
      <c r="A1326" s="5">
        <v>43329</v>
      </c>
      <c r="B1326" s="6">
        <v>6086.1479444851639</v>
      </c>
      <c r="C1326" s="6">
        <v>6669.4416068999699</v>
      </c>
      <c r="D1326" s="6">
        <v>5452.6985573312631</v>
      </c>
      <c r="E1326" s="6">
        <v>5984.8317609150672</v>
      </c>
      <c r="H1326" t="str">
        <f t="shared" si="140"/>
        <v>NA</v>
      </c>
      <c r="I1326">
        <f t="shared" si="141"/>
        <v>1</v>
      </c>
      <c r="J1326" t="str">
        <f t="shared" si="142"/>
        <v>NA</v>
      </c>
      <c r="K1326" s="8">
        <f t="shared" si="143"/>
        <v>6152.986105625816</v>
      </c>
      <c r="L1326" s="9">
        <f t="shared" si="144"/>
        <v>0</v>
      </c>
      <c r="M1326">
        <f t="shared" si="145"/>
        <v>0</v>
      </c>
      <c r="N1326">
        <f t="shared" si="146"/>
        <v>0</v>
      </c>
    </row>
    <row r="1327" spans="1:14" x14ac:dyDescent="0.2">
      <c r="A1327" s="5">
        <v>43330</v>
      </c>
      <c r="B1327" s="6">
        <v>5967.323902039303</v>
      </c>
      <c r="C1327" s="6">
        <v>6547.041035283064</v>
      </c>
      <c r="D1327" s="6">
        <v>5363.1887955398224</v>
      </c>
      <c r="E1327" s="6">
        <v>6019.4126062577261</v>
      </c>
      <c r="H1327" t="str">
        <f t="shared" si="140"/>
        <v>BUY</v>
      </c>
      <c r="I1327">
        <f t="shared" si="141"/>
        <v>1</v>
      </c>
      <c r="J1327" t="str">
        <f t="shared" si="142"/>
        <v>NA</v>
      </c>
      <c r="K1327" s="8">
        <f t="shared" si="143"/>
        <v>6152.986105625816</v>
      </c>
      <c r="L1327" s="9">
        <f t="shared" si="144"/>
        <v>0</v>
      </c>
      <c r="M1327">
        <f t="shared" si="145"/>
        <v>0</v>
      </c>
      <c r="N1327">
        <f t="shared" si="146"/>
        <v>0</v>
      </c>
    </row>
    <row r="1328" spans="1:14" x14ac:dyDescent="0.2">
      <c r="A1328" s="5">
        <v>43331</v>
      </c>
      <c r="B1328" s="6">
        <v>5920.2115237535154</v>
      </c>
      <c r="C1328" s="6">
        <v>6493.7285145182132</v>
      </c>
      <c r="D1328" s="6">
        <v>5214.336311516463</v>
      </c>
      <c r="E1328" s="6">
        <v>5986.4837940986999</v>
      </c>
      <c r="H1328" t="str">
        <f t="shared" si="140"/>
        <v>NA</v>
      </c>
      <c r="I1328">
        <f t="shared" si="141"/>
        <v>1</v>
      </c>
      <c r="J1328" t="str">
        <f t="shared" si="142"/>
        <v>NA</v>
      </c>
      <c r="K1328" s="8">
        <f t="shared" si="143"/>
        <v>6152.986105625816</v>
      </c>
      <c r="L1328" s="9">
        <f t="shared" si="144"/>
        <v>0</v>
      </c>
      <c r="M1328">
        <f t="shared" si="145"/>
        <v>0</v>
      </c>
      <c r="N1328">
        <f t="shared" si="146"/>
        <v>0</v>
      </c>
    </row>
    <row r="1329" spans="1:14" x14ac:dyDescent="0.2">
      <c r="A1329" s="5">
        <v>43332</v>
      </c>
      <c r="B1329" s="6">
        <v>5873.8043516754587</v>
      </c>
      <c r="C1329" s="6">
        <v>6433.4266242494141</v>
      </c>
      <c r="D1329" s="6">
        <v>5340.8753769144005</v>
      </c>
      <c r="E1329" s="6">
        <v>5960.3537920341068</v>
      </c>
      <c r="H1329" t="str">
        <f t="shared" si="140"/>
        <v>NA</v>
      </c>
      <c r="I1329">
        <f t="shared" si="141"/>
        <v>1</v>
      </c>
      <c r="J1329" t="str">
        <f t="shared" si="142"/>
        <v>NA</v>
      </c>
      <c r="K1329" s="8">
        <f t="shared" si="143"/>
        <v>6152.986105625816</v>
      </c>
      <c r="L1329" s="9">
        <f t="shared" si="144"/>
        <v>0</v>
      </c>
      <c r="M1329">
        <f t="shared" si="145"/>
        <v>0</v>
      </c>
      <c r="N1329">
        <f t="shared" si="146"/>
        <v>0</v>
      </c>
    </row>
    <row r="1330" spans="1:14" x14ac:dyDescent="0.2">
      <c r="A1330" s="5">
        <v>43333</v>
      </c>
      <c r="B1330" s="6">
        <v>5941.4633670736321</v>
      </c>
      <c r="C1330" s="6">
        <v>6581.9860579166379</v>
      </c>
      <c r="D1330" s="6">
        <v>5421.0443730468642</v>
      </c>
      <c r="E1330" s="6">
        <v>6054.473439204522</v>
      </c>
      <c r="H1330" t="str">
        <f t="shared" si="140"/>
        <v>BUY</v>
      </c>
      <c r="I1330">
        <f t="shared" si="141"/>
        <v>1</v>
      </c>
      <c r="J1330" t="str">
        <f t="shared" si="142"/>
        <v>NA</v>
      </c>
      <c r="K1330" s="8">
        <f t="shared" si="143"/>
        <v>6152.986105625816</v>
      </c>
      <c r="L1330" s="9">
        <f t="shared" si="144"/>
        <v>0</v>
      </c>
      <c r="M1330">
        <f t="shared" si="145"/>
        <v>0</v>
      </c>
      <c r="N1330">
        <f t="shared" si="146"/>
        <v>0</v>
      </c>
    </row>
    <row r="1331" spans="1:14" x14ac:dyDescent="0.2">
      <c r="A1331" s="5">
        <v>43334</v>
      </c>
      <c r="B1331" s="6">
        <v>5978.1769348449307</v>
      </c>
      <c r="C1331" s="6">
        <v>6606.0279200683754</v>
      </c>
      <c r="D1331" s="6">
        <v>5432.8138585593952</v>
      </c>
      <c r="E1331" s="6">
        <v>6013.2081234858751</v>
      </c>
      <c r="H1331" t="str">
        <f t="shared" si="140"/>
        <v>NA</v>
      </c>
      <c r="I1331">
        <f t="shared" si="141"/>
        <v>1</v>
      </c>
      <c r="J1331" t="str">
        <f t="shared" si="142"/>
        <v>NA</v>
      </c>
      <c r="K1331" s="8">
        <f t="shared" si="143"/>
        <v>6152.986105625816</v>
      </c>
      <c r="L1331" s="9">
        <f t="shared" si="144"/>
        <v>0</v>
      </c>
      <c r="M1331">
        <f t="shared" si="145"/>
        <v>0</v>
      </c>
      <c r="N1331">
        <f t="shared" si="146"/>
        <v>0</v>
      </c>
    </row>
    <row r="1332" spans="1:14" x14ac:dyDescent="0.2">
      <c r="A1332" s="5">
        <v>43335</v>
      </c>
      <c r="B1332" s="6">
        <v>5966.1008198381423</v>
      </c>
      <c r="C1332" s="6">
        <v>6515.624389614698</v>
      </c>
      <c r="D1332" s="6">
        <v>5290.440544348</v>
      </c>
      <c r="E1332" s="6">
        <v>5936.0257765132856</v>
      </c>
      <c r="H1332" t="str">
        <f t="shared" si="140"/>
        <v>SELL</v>
      </c>
      <c r="I1332">
        <f t="shared" si="141"/>
        <v>-1</v>
      </c>
      <c r="J1332" t="str">
        <f t="shared" si="142"/>
        <v>SELL</v>
      </c>
      <c r="K1332" s="8">
        <f t="shared" si="143"/>
        <v>5936.0257765132856</v>
      </c>
      <c r="L1332" s="9">
        <f t="shared" si="144"/>
        <v>-3.5260981479246091E-2</v>
      </c>
      <c r="M1332">
        <f t="shared" si="145"/>
        <v>0</v>
      </c>
      <c r="N1332">
        <f t="shared" si="146"/>
        <v>1</v>
      </c>
    </row>
    <row r="1333" spans="1:14" x14ac:dyDescent="0.2">
      <c r="A1333" s="5">
        <v>43336</v>
      </c>
      <c r="B1333" s="6">
        <v>6023.2186626522616</v>
      </c>
      <c r="C1333" s="6">
        <v>6626.0063896884903</v>
      </c>
      <c r="D1333" s="6">
        <v>5366.8316871669977</v>
      </c>
      <c r="E1333" s="6">
        <v>6064.325276211247</v>
      </c>
      <c r="H1333" t="str">
        <f t="shared" si="140"/>
        <v>BUY</v>
      </c>
      <c r="I1333">
        <f t="shared" si="141"/>
        <v>1</v>
      </c>
      <c r="J1333" t="str">
        <f t="shared" si="142"/>
        <v>BUY</v>
      </c>
      <c r="K1333" s="8">
        <f t="shared" si="143"/>
        <v>6064.325276211247</v>
      </c>
      <c r="L1333" s="9">
        <f t="shared" si="144"/>
        <v>-2.161370326348587E-2</v>
      </c>
      <c r="M1333">
        <f t="shared" si="145"/>
        <v>0</v>
      </c>
      <c r="N1333">
        <f t="shared" si="146"/>
        <v>1</v>
      </c>
    </row>
    <row r="1334" spans="1:14" x14ac:dyDescent="0.2">
      <c r="A1334" s="5">
        <v>43337</v>
      </c>
      <c r="B1334" s="6">
        <v>5948.5582565581662</v>
      </c>
      <c r="C1334" s="6">
        <v>6492.3829357314371</v>
      </c>
      <c r="D1334" s="6">
        <v>5308.6876877864561</v>
      </c>
      <c r="E1334" s="6">
        <v>6004.6111531032384</v>
      </c>
      <c r="H1334" t="str">
        <f t="shared" si="140"/>
        <v>NA</v>
      </c>
      <c r="I1334">
        <f t="shared" si="141"/>
        <v>1</v>
      </c>
      <c r="J1334" t="str">
        <f t="shared" si="142"/>
        <v>NA</v>
      </c>
      <c r="K1334" s="8">
        <f t="shared" si="143"/>
        <v>6064.325276211247</v>
      </c>
      <c r="L1334" s="9">
        <f t="shared" si="144"/>
        <v>0</v>
      </c>
      <c r="M1334">
        <f t="shared" si="145"/>
        <v>0</v>
      </c>
      <c r="N1334">
        <f t="shared" si="146"/>
        <v>0</v>
      </c>
    </row>
    <row r="1335" spans="1:14" x14ac:dyDescent="0.2">
      <c r="A1335" s="5">
        <v>43338</v>
      </c>
      <c r="B1335" s="6">
        <v>5873.2018329726297</v>
      </c>
      <c r="C1335" s="6">
        <v>6450.4449334338078</v>
      </c>
      <c r="D1335" s="6">
        <v>5360.5187242701422</v>
      </c>
      <c r="E1335" s="6">
        <v>5825.7371124309284</v>
      </c>
      <c r="H1335" t="str">
        <f t="shared" si="140"/>
        <v>SELL</v>
      </c>
      <c r="I1335">
        <f t="shared" si="141"/>
        <v>-1</v>
      </c>
      <c r="J1335" t="str">
        <f t="shared" si="142"/>
        <v>SELL</v>
      </c>
      <c r="K1335" s="8">
        <f t="shared" si="143"/>
        <v>5825.7371124309284</v>
      </c>
      <c r="L1335" s="9">
        <f t="shared" si="144"/>
        <v>-3.9342903441581083E-2</v>
      </c>
      <c r="M1335">
        <f t="shared" si="145"/>
        <v>0</v>
      </c>
      <c r="N1335">
        <f t="shared" si="146"/>
        <v>1</v>
      </c>
    </row>
    <row r="1336" spans="1:14" x14ac:dyDescent="0.2">
      <c r="A1336" s="5">
        <v>43339</v>
      </c>
      <c r="B1336" s="6">
        <v>5975.3919213370818</v>
      </c>
      <c r="C1336" s="6">
        <v>6539.418152937852</v>
      </c>
      <c r="D1336" s="6">
        <v>5281.2444805669502</v>
      </c>
      <c r="E1336" s="6">
        <v>5924.5004471710008</v>
      </c>
      <c r="H1336" t="str">
        <f t="shared" si="140"/>
        <v>NA</v>
      </c>
      <c r="I1336">
        <f t="shared" si="141"/>
        <v>-1</v>
      </c>
      <c r="J1336" t="str">
        <f t="shared" si="142"/>
        <v>NA</v>
      </c>
      <c r="K1336" s="8">
        <f t="shared" si="143"/>
        <v>5825.7371124309284</v>
      </c>
      <c r="L1336" s="9">
        <f t="shared" si="144"/>
        <v>0</v>
      </c>
      <c r="M1336">
        <f t="shared" si="145"/>
        <v>0</v>
      </c>
      <c r="N1336">
        <f t="shared" si="146"/>
        <v>0</v>
      </c>
    </row>
    <row r="1337" spans="1:14" x14ac:dyDescent="0.2">
      <c r="A1337" s="5">
        <v>43340</v>
      </c>
      <c r="B1337" s="6">
        <v>5919.1467292783955</v>
      </c>
      <c r="C1337" s="6">
        <v>6610.4161335741974</v>
      </c>
      <c r="D1337" s="6">
        <v>5368.6672514615266</v>
      </c>
      <c r="E1337" s="6">
        <v>6028.4969091016874</v>
      </c>
      <c r="H1337" t="str">
        <f t="shared" si="140"/>
        <v>NA</v>
      </c>
      <c r="I1337">
        <f t="shared" si="141"/>
        <v>-1</v>
      </c>
      <c r="J1337" t="str">
        <f t="shared" si="142"/>
        <v>NA</v>
      </c>
      <c r="K1337" s="8">
        <f t="shared" si="143"/>
        <v>5825.7371124309284</v>
      </c>
      <c r="L1337" s="9">
        <f t="shared" si="144"/>
        <v>0</v>
      </c>
      <c r="M1337">
        <f t="shared" si="145"/>
        <v>0</v>
      </c>
      <c r="N1337">
        <f t="shared" si="146"/>
        <v>0</v>
      </c>
    </row>
    <row r="1338" spans="1:14" x14ac:dyDescent="0.2">
      <c r="A1338" s="5">
        <v>43341</v>
      </c>
      <c r="B1338" s="6">
        <v>5929.4911512069257</v>
      </c>
      <c r="C1338" s="6">
        <v>6459.8342817177654</v>
      </c>
      <c r="D1338" s="6">
        <v>5429.0887794884075</v>
      </c>
      <c r="E1338" s="6">
        <v>5895.5800963497313</v>
      </c>
      <c r="H1338" t="str">
        <f t="shared" si="140"/>
        <v>NA</v>
      </c>
      <c r="I1338">
        <f t="shared" si="141"/>
        <v>-1</v>
      </c>
      <c r="J1338" t="str">
        <f t="shared" si="142"/>
        <v>NA</v>
      </c>
      <c r="K1338" s="8">
        <f t="shared" si="143"/>
        <v>5825.7371124309284</v>
      </c>
      <c r="L1338" s="9">
        <f t="shared" si="144"/>
        <v>0</v>
      </c>
      <c r="M1338">
        <f t="shared" si="145"/>
        <v>0</v>
      </c>
      <c r="N1338">
        <f t="shared" si="146"/>
        <v>0</v>
      </c>
    </row>
    <row r="1339" spans="1:14" x14ac:dyDescent="0.2">
      <c r="A1339" s="5">
        <v>43342</v>
      </c>
      <c r="B1339" s="6">
        <v>5706.0973880987922</v>
      </c>
      <c r="C1339" s="6">
        <v>6276.8196174182285</v>
      </c>
      <c r="D1339" s="6">
        <v>5168.2512844837629</v>
      </c>
      <c r="E1339" s="6">
        <v>5890.4989929878793</v>
      </c>
      <c r="H1339" t="str">
        <f t="shared" si="140"/>
        <v>NA</v>
      </c>
      <c r="I1339">
        <f t="shared" si="141"/>
        <v>-1</v>
      </c>
      <c r="J1339" t="str">
        <f t="shared" si="142"/>
        <v>NA</v>
      </c>
      <c r="K1339" s="8">
        <f t="shared" si="143"/>
        <v>5825.7371124309284</v>
      </c>
      <c r="L1339" s="9">
        <f t="shared" si="144"/>
        <v>0</v>
      </c>
      <c r="M1339">
        <f t="shared" si="145"/>
        <v>0</v>
      </c>
      <c r="N1339">
        <f t="shared" si="146"/>
        <v>0</v>
      </c>
    </row>
    <row r="1340" spans="1:14" x14ac:dyDescent="0.2">
      <c r="A1340" s="5">
        <v>43343</v>
      </c>
      <c r="B1340" s="6">
        <v>5622.0372604005788</v>
      </c>
      <c r="C1340" s="6">
        <v>6101.406373003495</v>
      </c>
      <c r="D1340" s="6">
        <v>5046.6122989550076</v>
      </c>
      <c r="E1340" s="6">
        <v>5720.2851595817092</v>
      </c>
      <c r="H1340" t="str">
        <f t="shared" si="140"/>
        <v>SELL</v>
      </c>
      <c r="I1340">
        <f t="shared" si="141"/>
        <v>-1</v>
      </c>
      <c r="J1340" t="str">
        <f t="shared" si="142"/>
        <v>NA</v>
      </c>
      <c r="K1340" s="8">
        <f t="shared" si="143"/>
        <v>5825.7371124309284</v>
      </c>
      <c r="L1340" s="9">
        <f t="shared" si="144"/>
        <v>0</v>
      </c>
      <c r="M1340">
        <f t="shared" si="145"/>
        <v>0</v>
      </c>
      <c r="N1340">
        <f t="shared" si="146"/>
        <v>0</v>
      </c>
    </row>
    <row r="1341" spans="1:14" x14ac:dyDescent="0.2">
      <c r="A1341" s="5">
        <v>43344</v>
      </c>
      <c r="B1341" s="6">
        <v>5859.9975753111248</v>
      </c>
      <c r="C1341" s="6">
        <v>6406.6813902839594</v>
      </c>
      <c r="D1341" s="6">
        <v>5216.9578014209246</v>
      </c>
      <c r="E1341" s="6">
        <v>5950.6700658884229</v>
      </c>
      <c r="H1341" t="str">
        <f t="shared" si="140"/>
        <v>NA</v>
      </c>
      <c r="I1341">
        <f t="shared" si="141"/>
        <v>-1</v>
      </c>
      <c r="J1341" t="str">
        <f t="shared" si="142"/>
        <v>NA</v>
      </c>
      <c r="K1341" s="8">
        <f t="shared" si="143"/>
        <v>5825.7371124309284</v>
      </c>
      <c r="L1341" s="9">
        <f t="shared" si="144"/>
        <v>0</v>
      </c>
      <c r="M1341">
        <f t="shared" si="145"/>
        <v>0</v>
      </c>
      <c r="N1341">
        <f t="shared" si="146"/>
        <v>0</v>
      </c>
    </row>
    <row r="1342" spans="1:14" x14ac:dyDescent="0.2">
      <c r="A1342" s="5">
        <v>43345</v>
      </c>
      <c r="B1342" s="6">
        <v>5910.9511284761466</v>
      </c>
      <c r="C1342" s="6">
        <v>6537.6680247773238</v>
      </c>
      <c r="D1342" s="6">
        <v>5399.8838736220596</v>
      </c>
      <c r="E1342" s="6">
        <v>5872.1484804394895</v>
      </c>
      <c r="H1342" t="str">
        <f t="shared" si="140"/>
        <v>NA</v>
      </c>
      <c r="I1342">
        <f t="shared" si="141"/>
        <v>-1</v>
      </c>
      <c r="J1342" t="str">
        <f t="shared" si="142"/>
        <v>NA</v>
      </c>
      <c r="K1342" s="8">
        <f t="shared" si="143"/>
        <v>5825.7371124309284</v>
      </c>
      <c r="L1342" s="9">
        <f t="shared" si="144"/>
        <v>0</v>
      </c>
      <c r="M1342">
        <f t="shared" si="145"/>
        <v>0</v>
      </c>
      <c r="N1342">
        <f t="shared" si="146"/>
        <v>0</v>
      </c>
    </row>
    <row r="1343" spans="1:14" x14ac:dyDescent="0.2">
      <c r="A1343" s="5">
        <v>43346</v>
      </c>
      <c r="B1343" s="6">
        <v>5947.1204012067947</v>
      </c>
      <c r="C1343" s="6">
        <v>6523.9503009102245</v>
      </c>
      <c r="D1343" s="6">
        <v>5330.6940320484046</v>
      </c>
      <c r="E1343" s="6">
        <v>6011.7673956447707</v>
      </c>
      <c r="H1343" t="str">
        <f t="shared" si="140"/>
        <v>BUY</v>
      </c>
      <c r="I1343">
        <f t="shared" si="141"/>
        <v>1</v>
      </c>
      <c r="J1343" t="str">
        <f t="shared" si="142"/>
        <v>BUY</v>
      </c>
      <c r="K1343" s="8">
        <f t="shared" si="143"/>
        <v>6011.7673956447707</v>
      </c>
      <c r="L1343" s="9">
        <f t="shared" si="144"/>
        <v>-3.1932488477190601E-2</v>
      </c>
      <c r="M1343">
        <f t="shared" si="145"/>
        <v>0</v>
      </c>
      <c r="N1343">
        <f t="shared" si="146"/>
        <v>1</v>
      </c>
    </row>
    <row r="1344" spans="1:14" x14ac:dyDescent="0.2">
      <c r="A1344" s="5">
        <v>43347</v>
      </c>
      <c r="B1344" s="6">
        <v>5944.8951900812435</v>
      </c>
      <c r="C1344" s="6">
        <v>6512.4054474366985</v>
      </c>
      <c r="D1344" s="6">
        <v>5239.1764306718487</v>
      </c>
      <c r="E1344" s="6">
        <v>6121.4873179140668</v>
      </c>
      <c r="H1344" t="str">
        <f t="shared" si="140"/>
        <v>BUY</v>
      </c>
      <c r="I1344">
        <f t="shared" si="141"/>
        <v>1</v>
      </c>
      <c r="J1344" t="str">
        <f t="shared" si="142"/>
        <v>NA</v>
      </c>
      <c r="K1344" s="8">
        <f t="shared" si="143"/>
        <v>6011.7673956447707</v>
      </c>
      <c r="L1344" s="9">
        <f t="shared" si="144"/>
        <v>0</v>
      </c>
      <c r="M1344">
        <f t="shared" si="145"/>
        <v>0</v>
      </c>
      <c r="N1344">
        <f t="shared" si="146"/>
        <v>0</v>
      </c>
    </row>
    <row r="1345" spans="1:14" x14ac:dyDescent="0.2">
      <c r="A1345" s="5">
        <v>43348</v>
      </c>
      <c r="B1345" s="6">
        <v>5841.5213697198315</v>
      </c>
      <c r="C1345" s="6">
        <v>6574.763803001425</v>
      </c>
      <c r="D1345" s="6">
        <v>5270.6412805766322</v>
      </c>
      <c r="E1345" s="6">
        <v>5839.7010240580794</v>
      </c>
      <c r="H1345" t="str">
        <f t="shared" si="140"/>
        <v>NA</v>
      </c>
      <c r="I1345">
        <f t="shared" si="141"/>
        <v>1</v>
      </c>
      <c r="J1345" t="str">
        <f t="shared" si="142"/>
        <v>NA</v>
      </c>
      <c r="K1345" s="8">
        <f t="shared" si="143"/>
        <v>6011.7673956447707</v>
      </c>
      <c r="L1345" s="9">
        <f t="shared" si="144"/>
        <v>0</v>
      </c>
      <c r="M1345">
        <f t="shared" si="145"/>
        <v>0</v>
      </c>
      <c r="N1345">
        <f t="shared" si="146"/>
        <v>0</v>
      </c>
    </row>
    <row r="1346" spans="1:14" x14ac:dyDescent="0.2">
      <c r="A1346" s="5">
        <v>43349</v>
      </c>
      <c r="B1346" s="6">
        <v>5856.9354618079678</v>
      </c>
      <c r="C1346" s="6">
        <v>6502.5437321748659</v>
      </c>
      <c r="D1346" s="6">
        <v>5424.1035765593479</v>
      </c>
      <c r="E1346" s="6">
        <v>6071.1779454902171</v>
      </c>
      <c r="H1346" t="str">
        <f t="shared" si="140"/>
        <v>NA</v>
      </c>
      <c r="I1346">
        <f t="shared" si="141"/>
        <v>1</v>
      </c>
      <c r="J1346" t="str">
        <f t="shared" si="142"/>
        <v>NA</v>
      </c>
      <c r="K1346" s="8">
        <f t="shared" si="143"/>
        <v>6011.7673956447707</v>
      </c>
      <c r="L1346" s="9">
        <f t="shared" si="144"/>
        <v>0</v>
      </c>
      <c r="M1346">
        <f t="shared" si="145"/>
        <v>0</v>
      </c>
      <c r="N1346">
        <f t="shared" si="146"/>
        <v>0</v>
      </c>
    </row>
    <row r="1347" spans="1:14" x14ac:dyDescent="0.2">
      <c r="A1347" s="5">
        <v>43350</v>
      </c>
      <c r="B1347" s="6">
        <v>5741.5475528664274</v>
      </c>
      <c r="C1347" s="6">
        <v>6208.9279742843828</v>
      </c>
      <c r="D1347" s="6">
        <v>5124.0248832294665</v>
      </c>
      <c r="E1347" s="6">
        <v>5765.7606300670604</v>
      </c>
      <c r="H1347" t="str">
        <f t="shared" si="140"/>
        <v>SELL</v>
      </c>
      <c r="I1347">
        <f t="shared" si="141"/>
        <v>-1</v>
      </c>
      <c r="J1347" t="str">
        <f t="shared" si="142"/>
        <v>SELL</v>
      </c>
      <c r="K1347" s="8">
        <f t="shared" si="143"/>
        <v>5765.7606300670604</v>
      </c>
      <c r="L1347" s="9">
        <f t="shared" si="144"/>
        <v>-4.0920872247307838E-2</v>
      </c>
      <c r="M1347">
        <f t="shared" si="145"/>
        <v>0</v>
      </c>
      <c r="N1347">
        <f t="shared" si="146"/>
        <v>1</v>
      </c>
    </row>
    <row r="1348" spans="1:14" x14ac:dyDescent="0.2">
      <c r="A1348" s="5">
        <v>43351</v>
      </c>
      <c r="B1348" s="6">
        <v>5804.0157170787052</v>
      </c>
      <c r="C1348" s="6">
        <v>6386.6321817704129</v>
      </c>
      <c r="D1348" s="6">
        <v>5198.2946406059882</v>
      </c>
      <c r="E1348" s="6">
        <v>5956.2276016381984</v>
      </c>
      <c r="H1348" t="str">
        <f t="shared" si="140"/>
        <v>NA</v>
      </c>
      <c r="I1348">
        <f t="shared" si="141"/>
        <v>-1</v>
      </c>
      <c r="J1348" t="str">
        <f t="shared" si="142"/>
        <v>NA</v>
      </c>
      <c r="K1348" s="8">
        <f t="shared" si="143"/>
        <v>5765.7606300670604</v>
      </c>
      <c r="L1348" s="9">
        <f t="shared" si="144"/>
        <v>0</v>
      </c>
      <c r="M1348">
        <f t="shared" si="145"/>
        <v>0</v>
      </c>
      <c r="N1348">
        <f t="shared" si="146"/>
        <v>0</v>
      </c>
    </row>
    <row r="1349" spans="1:14" x14ac:dyDescent="0.2">
      <c r="A1349" s="5">
        <v>43352</v>
      </c>
      <c r="B1349" s="6">
        <v>5928.9779018651525</v>
      </c>
      <c r="C1349" s="6">
        <v>6370.6104731195028</v>
      </c>
      <c r="D1349" s="6">
        <v>5397.1765970109609</v>
      </c>
      <c r="E1349" s="6">
        <v>6081.4890530827961</v>
      </c>
      <c r="H1349" t="str">
        <f t="shared" si="140"/>
        <v>NA</v>
      </c>
      <c r="I1349">
        <f t="shared" si="141"/>
        <v>-1</v>
      </c>
      <c r="J1349" t="str">
        <f t="shared" si="142"/>
        <v>NA</v>
      </c>
      <c r="K1349" s="8">
        <f t="shared" si="143"/>
        <v>5765.7606300670604</v>
      </c>
      <c r="L1349" s="9">
        <f t="shared" si="144"/>
        <v>0</v>
      </c>
      <c r="M1349">
        <f t="shared" si="145"/>
        <v>0</v>
      </c>
      <c r="N1349">
        <f t="shared" si="146"/>
        <v>0</v>
      </c>
    </row>
    <row r="1350" spans="1:14" x14ac:dyDescent="0.2">
      <c r="A1350" s="5">
        <v>43353</v>
      </c>
      <c r="B1350" s="6">
        <v>5905.6568980459524</v>
      </c>
      <c r="C1350" s="6">
        <v>6564.1731142597073</v>
      </c>
      <c r="D1350" s="6">
        <v>5337.095096688894</v>
      </c>
      <c r="E1350" s="6">
        <v>6040.3339419245112</v>
      </c>
      <c r="H1350" t="str">
        <f t="shared" si="140"/>
        <v>NA</v>
      </c>
      <c r="I1350">
        <f t="shared" si="141"/>
        <v>-1</v>
      </c>
      <c r="J1350" t="str">
        <f t="shared" si="142"/>
        <v>NA</v>
      </c>
      <c r="K1350" s="8">
        <f t="shared" si="143"/>
        <v>5765.7606300670604</v>
      </c>
      <c r="L1350" s="9">
        <f t="shared" si="144"/>
        <v>0</v>
      </c>
      <c r="M1350">
        <f t="shared" si="145"/>
        <v>0</v>
      </c>
      <c r="N1350">
        <f t="shared" si="146"/>
        <v>0</v>
      </c>
    </row>
    <row r="1351" spans="1:14" x14ac:dyDescent="0.2">
      <c r="A1351" s="5">
        <v>43354</v>
      </c>
      <c r="B1351" s="6">
        <v>5954.581571439513</v>
      </c>
      <c r="C1351" s="6">
        <v>6552.9243820447246</v>
      </c>
      <c r="D1351" s="6">
        <v>5397.0389631073767</v>
      </c>
      <c r="E1351" s="6">
        <v>6091.6418458564676</v>
      </c>
      <c r="H1351" t="str">
        <f t="shared" si="140"/>
        <v>BUY</v>
      </c>
      <c r="I1351">
        <f t="shared" si="141"/>
        <v>1</v>
      </c>
      <c r="J1351" t="str">
        <f t="shared" si="142"/>
        <v>BUY</v>
      </c>
      <c r="K1351" s="8">
        <f t="shared" si="143"/>
        <v>6091.6418458564676</v>
      </c>
      <c r="L1351" s="9">
        <f t="shared" si="144"/>
        <v>-5.6520073707190463E-2</v>
      </c>
      <c r="M1351">
        <f t="shared" si="145"/>
        <v>0</v>
      </c>
      <c r="N1351">
        <f t="shared" si="146"/>
        <v>1</v>
      </c>
    </row>
    <row r="1352" spans="1:14" x14ac:dyDescent="0.2">
      <c r="A1352" s="5">
        <v>43355</v>
      </c>
      <c r="B1352" s="6">
        <v>6007.499746723598</v>
      </c>
      <c r="C1352" s="6">
        <v>6643.4808520428596</v>
      </c>
      <c r="D1352" s="6">
        <v>5374.2847107657471</v>
      </c>
      <c r="E1352" s="6">
        <v>6050.3863779968779</v>
      </c>
      <c r="H1352" t="str">
        <f t="shared" ref="H1352:H1415" si="147">IF(E1352&gt;MAX(E1347:E1351),"BUY",IF(E1352&lt;MIN(E1347:E1351),"SELL","NA"))</f>
        <v>NA</v>
      </c>
      <c r="I1352">
        <f t="shared" ref="I1352:I1415" si="148">IF(H1352="BUY",1,IF(H1352="SELL",-1,I1351))</f>
        <v>1</v>
      </c>
      <c r="J1352" t="str">
        <f t="shared" ref="J1352:J1415" si="149">IF(I1352&lt;&gt;I1351,IF(I1352=1,"BUY","SELL"),"NA")</f>
        <v>NA</v>
      </c>
      <c r="K1352" s="8">
        <f t="shared" ref="K1352:K1415" si="150">IF(J1352&lt;&gt;"NA",E1352,K1351)</f>
        <v>6091.6418458564676</v>
      </c>
      <c r="L1352" s="9">
        <f t="shared" si="144"/>
        <v>0</v>
      </c>
      <c r="M1352">
        <f t="shared" si="145"/>
        <v>0</v>
      </c>
      <c r="N1352">
        <f t="shared" si="146"/>
        <v>0</v>
      </c>
    </row>
    <row r="1353" spans="1:14" x14ac:dyDescent="0.2">
      <c r="A1353" s="5">
        <v>43356</v>
      </c>
      <c r="B1353" s="6">
        <v>6092.6851681356766</v>
      </c>
      <c r="C1353" s="6">
        <v>6788.9385313291295</v>
      </c>
      <c r="D1353" s="6">
        <v>5483.6324759233876</v>
      </c>
      <c r="E1353" s="6">
        <v>6216.1263810482742</v>
      </c>
      <c r="H1353" t="str">
        <f t="shared" si="147"/>
        <v>BUY</v>
      </c>
      <c r="I1353">
        <f t="shared" si="148"/>
        <v>1</v>
      </c>
      <c r="J1353" t="str">
        <f t="shared" si="149"/>
        <v>NA</v>
      </c>
      <c r="K1353" s="8">
        <f t="shared" si="150"/>
        <v>6091.6418458564676</v>
      </c>
      <c r="L1353" s="9">
        <f t="shared" si="144"/>
        <v>0</v>
      </c>
      <c r="M1353">
        <f t="shared" si="145"/>
        <v>0</v>
      </c>
      <c r="N1353">
        <f t="shared" si="146"/>
        <v>0</v>
      </c>
    </row>
    <row r="1354" spans="1:14" x14ac:dyDescent="0.2">
      <c r="A1354" s="5">
        <v>43357</v>
      </c>
      <c r="B1354" s="6">
        <v>6055.294596934611</v>
      </c>
      <c r="C1354" s="6">
        <v>6589.760840900437</v>
      </c>
      <c r="D1354" s="6">
        <v>5442.5246574090843</v>
      </c>
      <c r="E1354" s="6">
        <v>6144.6260850795488</v>
      </c>
      <c r="H1354" t="str">
        <f t="shared" si="147"/>
        <v>NA</v>
      </c>
      <c r="I1354">
        <f t="shared" si="148"/>
        <v>1</v>
      </c>
      <c r="J1354" t="str">
        <f t="shared" si="149"/>
        <v>NA</v>
      </c>
      <c r="K1354" s="8">
        <f t="shared" si="150"/>
        <v>6091.6418458564676</v>
      </c>
      <c r="L1354" s="9">
        <f t="shared" si="144"/>
        <v>0</v>
      </c>
      <c r="M1354">
        <f t="shared" si="145"/>
        <v>0</v>
      </c>
      <c r="N1354">
        <f t="shared" si="146"/>
        <v>0</v>
      </c>
    </row>
    <row r="1355" spans="1:14" x14ac:dyDescent="0.2">
      <c r="A1355" s="5">
        <v>43358</v>
      </c>
      <c r="B1355" s="6">
        <v>6090.8225709097969</v>
      </c>
      <c r="C1355" s="6">
        <v>6584.6924303612323</v>
      </c>
      <c r="D1355" s="6">
        <v>5380.6167384962537</v>
      </c>
      <c r="E1355" s="6">
        <v>6259.2723125954089</v>
      </c>
      <c r="H1355" t="str">
        <f t="shared" si="147"/>
        <v>BUY</v>
      </c>
      <c r="I1355">
        <f t="shared" si="148"/>
        <v>1</v>
      </c>
      <c r="J1355" t="str">
        <f t="shared" si="149"/>
        <v>NA</v>
      </c>
      <c r="K1355" s="8">
        <f t="shared" si="150"/>
        <v>6091.6418458564676</v>
      </c>
      <c r="L1355" s="9">
        <f t="shared" si="144"/>
        <v>0</v>
      </c>
      <c r="M1355">
        <f t="shared" si="145"/>
        <v>0</v>
      </c>
      <c r="N1355">
        <f t="shared" si="146"/>
        <v>0</v>
      </c>
    </row>
    <row r="1356" spans="1:14" x14ac:dyDescent="0.2">
      <c r="A1356" s="5">
        <v>43359</v>
      </c>
      <c r="B1356" s="6">
        <v>5987.961058901019</v>
      </c>
      <c r="C1356" s="6">
        <v>6695.0428252305437</v>
      </c>
      <c r="D1356" s="6">
        <v>5417.568183539036</v>
      </c>
      <c r="E1356" s="6">
        <v>5996.0064003387561</v>
      </c>
      <c r="H1356" t="str">
        <f t="shared" si="147"/>
        <v>SELL</v>
      </c>
      <c r="I1356">
        <f t="shared" si="148"/>
        <v>-1</v>
      </c>
      <c r="J1356" t="str">
        <f t="shared" si="149"/>
        <v>SELL</v>
      </c>
      <c r="K1356" s="8">
        <f t="shared" si="150"/>
        <v>5996.0064003387561</v>
      </c>
      <c r="L1356" s="9">
        <f t="shared" si="144"/>
        <v>-1.5699453109306278E-2</v>
      </c>
      <c r="M1356">
        <f t="shared" si="145"/>
        <v>0</v>
      </c>
      <c r="N1356">
        <f t="shared" si="146"/>
        <v>1</v>
      </c>
    </row>
    <row r="1357" spans="1:14" x14ac:dyDescent="0.2">
      <c r="A1357" s="5">
        <v>43360</v>
      </c>
      <c r="B1357" s="6">
        <v>6050.7657997665101</v>
      </c>
      <c r="C1357" s="6">
        <v>6655.1620678799018</v>
      </c>
      <c r="D1357" s="6">
        <v>5262.5863979062224</v>
      </c>
      <c r="E1357" s="6">
        <v>6048.9625837238254</v>
      </c>
      <c r="H1357" t="str">
        <f t="shared" si="147"/>
        <v>NA</v>
      </c>
      <c r="I1357">
        <f t="shared" si="148"/>
        <v>-1</v>
      </c>
      <c r="J1357" t="str">
        <f t="shared" si="149"/>
        <v>NA</v>
      </c>
      <c r="K1357" s="8">
        <f t="shared" si="150"/>
        <v>5996.0064003387561</v>
      </c>
      <c r="L1357" s="9">
        <f t="shared" si="144"/>
        <v>0</v>
      </c>
      <c r="M1357">
        <f t="shared" si="145"/>
        <v>0</v>
      </c>
      <c r="N1357">
        <f t="shared" si="146"/>
        <v>0</v>
      </c>
    </row>
    <row r="1358" spans="1:14" x14ac:dyDescent="0.2">
      <c r="A1358" s="5">
        <v>43361</v>
      </c>
      <c r="B1358" s="6">
        <v>5818.5414262950962</v>
      </c>
      <c r="C1358" s="6">
        <v>6411.6265548571027</v>
      </c>
      <c r="D1358" s="6">
        <v>5285.9643207574618</v>
      </c>
      <c r="E1358" s="6">
        <v>5979.5293973560856</v>
      </c>
      <c r="H1358" t="str">
        <f t="shared" si="147"/>
        <v>SELL</v>
      </c>
      <c r="I1358">
        <f t="shared" si="148"/>
        <v>-1</v>
      </c>
      <c r="J1358" t="str">
        <f t="shared" si="149"/>
        <v>NA</v>
      </c>
      <c r="K1358" s="8">
        <f t="shared" si="150"/>
        <v>5996.0064003387561</v>
      </c>
      <c r="L1358" s="9">
        <f t="shared" si="144"/>
        <v>0</v>
      </c>
      <c r="M1358">
        <f t="shared" si="145"/>
        <v>0</v>
      </c>
      <c r="N1358">
        <f t="shared" si="146"/>
        <v>0</v>
      </c>
    </row>
    <row r="1359" spans="1:14" x14ac:dyDescent="0.2">
      <c r="A1359" s="5">
        <v>43362</v>
      </c>
      <c r="B1359" s="6">
        <v>5617.1530244693513</v>
      </c>
      <c r="C1359" s="6">
        <v>6237.3771676002598</v>
      </c>
      <c r="D1359" s="6">
        <v>5125.4452947803438</v>
      </c>
      <c r="E1359" s="6">
        <v>5657.0906085692295</v>
      </c>
      <c r="H1359" t="str">
        <f t="shared" si="147"/>
        <v>SELL</v>
      </c>
      <c r="I1359">
        <f t="shared" si="148"/>
        <v>-1</v>
      </c>
      <c r="J1359" t="str">
        <f t="shared" si="149"/>
        <v>NA</v>
      </c>
      <c r="K1359" s="8">
        <f t="shared" si="150"/>
        <v>5996.0064003387561</v>
      </c>
      <c r="L1359" s="9">
        <f t="shared" si="144"/>
        <v>0</v>
      </c>
      <c r="M1359">
        <f t="shared" si="145"/>
        <v>0</v>
      </c>
      <c r="N1359">
        <f t="shared" si="146"/>
        <v>0</v>
      </c>
    </row>
    <row r="1360" spans="1:14" x14ac:dyDescent="0.2">
      <c r="A1360" s="5">
        <v>43363</v>
      </c>
      <c r="B1360" s="6">
        <v>5526.6907216506097</v>
      </c>
      <c r="C1360" s="6">
        <v>6160.778629490379</v>
      </c>
      <c r="D1360" s="6">
        <v>4951.2591909217745</v>
      </c>
      <c r="E1360" s="6">
        <v>5517.4925768211624</v>
      </c>
      <c r="H1360" t="str">
        <f t="shared" si="147"/>
        <v>SELL</v>
      </c>
      <c r="I1360">
        <f t="shared" si="148"/>
        <v>-1</v>
      </c>
      <c r="J1360" t="str">
        <f t="shared" si="149"/>
        <v>NA</v>
      </c>
      <c r="K1360" s="8">
        <f t="shared" si="150"/>
        <v>5996.0064003387561</v>
      </c>
      <c r="L1360" s="9">
        <f t="shared" si="144"/>
        <v>0</v>
      </c>
      <c r="M1360">
        <f t="shared" si="145"/>
        <v>0</v>
      </c>
      <c r="N1360">
        <f t="shared" si="146"/>
        <v>0</v>
      </c>
    </row>
    <row r="1361" spans="1:14" x14ac:dyDescent="0.2">
      <c r="A1361" s="5">
        <v>43364</v>
      </c>
      <c r="B1361" s="6">
        <v>5487.5151879702162</v>
      </c>
      <c r="C1361" s="6">
        <v>5991.6710251616105</v>
      </c>
      <c r="D1361" s="6">
        <v>4917.3254003592601</v>
      </c>
      <c r="E1361" s="6">
        <v>5481.9870395306161</v>
      </c>
      <c r="H1361" t="str">
        <f t="shared" si="147"/>
        <v>SELL</v>
      </c>
      <c r="I1361">
        <f t="shared" si="148"/>
        <v>-1</v>
      </c>
      <c r="J1361" t="str">
        <f t="shared" si="149"/>
        <v>NA</v>
      </c>
      <c r="K1361" s="8">
        <f t="shared" si="150"/>
        <v>5996.0064003387561</v>
      </c>
      <c r="L1361" s="9">
        <f t="shared" si="144"/>
        <v>0</v>
      </c>
      <c r="M1361">
        <f t="shared" si="145"/>
        <v>0</v>
      </c>
      <c r="N1361">
        <f t="shared" si="146"/>
        <v>0</v>
      </c>
    </row>
    <row r="1362" spans="1:14" x14ac:dyDescent="0.2">
      <c r="A1362" s="5">
        <v>43365</v>
      </c>
      <c r="B1362" s="6">
        <v>5680.0902722506626</v>
      </c>
      <c r="C1362" s="6">
        <v>6254.5601402924822</v>
      </c>
      <c r="D1362" s="6">
        <v>5088.5360151248542</v>
      </c>
      <c r="E1362" s="6">
        <v>5727.1381713891433</v>
      </c>
      <c r="H1362" t="str">
        <f t="shared" si="147"/>
        <v>NA</v>
      </c>
      <c r="I1362">
        <f t="shared" si="148"/>
        <v>-1</v>
      </c>
      <c r="J1362" t="str">
        <f t="shared" si="149"/>
        <v>NA</v>
      </c>
      <c r="K1362" s="8">
        <f t="shared" si="150"/>
        <v>5996.0064003387561</v>
      </c>
      <c r="L1362" s="9">
        <f t="shared" si="144"/>
        <v>0</v>
      </c>
      <c r="M1362">
        <f t="shared" si="145"/>
        <v>0</v>
      </c>
      <c r="N1362">
        <f t="shared" si="146"/>
        <v>0</v>
      </c>
    </row>
    <row r="1363" spans="1:14" x14ac:dyDescent="0.2">
      <c r="A1363" s="5">
        <v>43366</v>
      </c>
      <c r="B1363" s="6">
        <v>5677.4458064502396</v>
      </c>
      <c r="C1363" s="6">
        <v>6263.3811776979082</v>
      </c>
      <c r="D1363" s="6">
        <v>5102.2981440197045</v>
      </c>
      <c r="E1363" s="6">
        <v>5677.4418352514649</v>
      </c>
      <c r="H1363" t="str">
        <f t="shared" si="147"/>
        <v>NA</v>
      </c>
      <c r="I1363">
        <f t="shared" si="148"/>
        <v>-1</v>
      </c>
      <c r="J1363" t="str">
        <f t="shared" si="149"/>
        <v>NA</v>
      </c>
      <c r="K1363" s="8">
        <f t="shared" si="150"/>
        <v>5996.0064003387561</v>
      </c>
      <c r="L1363" s="9">
        <f t="shared" si="144"/>
        <v>0</v>
      </c>
      <c r="M1363">
        <f t="shared" si="145"/>
        <v>0</v>
      </c>
      <c r="N1363">
        <f t="shared" si="146"/>
        <v>0</v>
      </c>
    </row>
    <row r="1364" spans="1:14" x14ac:dyDescent="0.2">
      <c r="A1364" s="5">
        <v>43367</v>
      </c>
      <c r="B1364" s="6">
        <v>5761.0069768956382</v>
      </c>
      <c r="C1364" s="6">
        <v>6388.6287337888998</v>
      </c>
      <c r="D1364" s="6">
        <v>5128.257574409613</v>
      </c>
      <c r="E1364" s="6">
        <v>5823.4418246901059</v>
      </c>
      <c r="H1364" t="str">
        <f t="shared" si="147"/>
        <v>BUY</v>
      </c>
      <c r="I1364">
        <f t="shared" si="148"/>
        <v>1</v>
      </c>
      <c r="J1364" t="str">
        <f t="shared" si="149"/>
        <v>BUY</v>
      </c>
      <c r="K1364" s="8">
        <f t="shared" si="150"/>
        <v>5823.4418246901059</v>
      </c>
      <c r="L1364" s="9">
        <f t="shared" si="144"/>
        <v>2.8779918520250539E-2</v>
      </c>
      <c r="M1364">
        <f t="shared" si="145"/>
        <v>1</v>
      </c>
      <c r="N1364">
        <f t="shared" si="146"/>
        <v>0</v>
      </c>
    </row>
    <row r="1365" spans="1:14" x14ac:dyDescent="0.2">
      <c r="A1365" s="5">
        <v>43368</v>
      </c>
      <c r="B1365" s="6">
        <v>5553.3228884050941</v>
      </c>
      <c r="C1365" s="6">
        <v>6099.4105825155375</v>
      </c>
      <c r="D1365" s="6">
        <v>4976.4051378894146</v>
      </c>
      <c r="E1365" s="6">
        <v>5615.5986195876103</v>
      </c>
      <c r="H1365" t="str">
        <f t="shared" si="147"/>
        <v>NA</v>
      </c>
      <c r="I1365">
        <f t="shared" si="148"/>
        <v>1</v>
      </c>
      <c r="J1365" t="str">
        <f t="shared" si="149"/>
        <v>NA</v>
      </c>
      <c r="K1365" s="8">
        <f t="shared" si="150"/>
        <v>5823.4418246901059</v>
      </c>
      <c r="L1365" s="9">
        <f t="shared" si="144"/>
        <v>0</v>
      </c>
      <c r="M1365">
        <f t="shared" si="145"/>
        <v>0</v>
      </c>
      <c r="N1365">
        <f t="shared" si="146"/>
        <v>0</v>
      </c>
    </row>
    <row r="1366" spans="1:14" x14ac:dyDescent="0.2">
      <c r="A1366" s="5">
        <v>43369</v>
      </c>
      <c r="B1366" s="6">
        <v>5510.7793092026195</v>
      </c>
      <c r="C1366" s="6">
        <v>6154.5181246038919</v>
      </c>
      <c r="D1366" s="6">
        <v>4902.9386323376812</v>
      </c>
      <c r="E1366" s="6">
        <v>5605.3343371823412</v>
      </c>
      <c r="H1366" t="str">
        <f t="shared" si="147"/>
        <v>NA</v>
      </c>
      <c r="I1366">
        <f t="shared" si="148"/>
        <v>1</v>
      </c>
      <c r="J1366" t="str">
        <f t="shared" si="149"/>
        <v>NA</v>
      </c>
      <c r="K1366" s="8">
        <f t="shared" si="150"/>
        <v>5823.4418246901059</v>
      </c>
      <c r="L1366" s="9">
        <f t="shared" si="144"/>
        <v>0</v>
      </c>
      <c r="M1366">
        <f t="shared" si="145"/>
        <v>0</v>
      </c>
      <c r="N1366">
        <f t="shared" si="146"/>
        <v>0</v>
      </c>
    </row>
    <row r="1367" spans="1:14" x14ac:dyDescent="0.2">
      <c r="A1367" s="5">
        <v>43370</v>
      </c>
      <c r="B1367" s="6">
        <v>5527.6139388652709</v>
      </c>
      <c r="C1367" s="6">
        <v>6083.8298986436157</v>
      </c>
      <c r="D1367" s="6">
        <v>4975.7406589637822</v>
      </c>
      <c r="E1367" s="6">
        <v>5596.0963181625948</v>
      </c>
      <c r="H1367" t="str">
        <f t="shared" si="147"/>
        <v>SELL</v>
      </c>
      <c r="I1367">
        <f t="shared" si="148"/>
        <v>-1</v>
      </c>
      <c r="J1367" t="str">
        <f t="shared" si="149"/>
        <v>SELL</v>
      </c>
      <c r="K1367" s="8">
        <f t="shared" si="150"/>
        <v>5596.0963181625948</v>
      </c>
      <c r="L1367" s="9">
        <f t="shared" si="144"/>
        <v>-3.9039714548811402E-2</v>
      </c>
      <c r="M1367">
        <f t="shared" si="145"/>
        <v>0</v>
      </c>
      <c r="N1367">
        <f t="shared" si="146"/>
        <v>1</v>
      </c>
    </row>
    <row r="1368" spans="1:14" x14ac:dyDescent="0.2">
      <c r="A1368" s="5">
        <v>43371</v>
      </c>
      <c r="B1368" s="6">
        <v>5691.5462722642278</v>
      </c>
      <c r="C1368" s="6">
        <v>6343.6974235422003</v>
      </c>
      <c r="D1368" s="6">
        <v>5209.6290572653088</v>
      </c>
      <c r="E1368" s="6">
        <v>5671.5098091344726</v>
      </c>
      <c r="H1368" t="str">
        <f t="shared" si="147"/>
        <v>NA</v>
      </c>
      <c r="I1368">
        <f t="shared" si="148"/>
        <v>-1</v>
      </c>
      <c r="J1368" t="str">
        <f t="shared" si="149"/>
        <v>NA</v>
      </c>
      <c r="K1368" s="8">
        <f t="shared" si="150"/>
        <v>5596.0963181625948</v>
      </c>
      <c r="L1368" s="9">
        <f t="shared" si="144"/>
        <v>0</v>
      </c>
      <c r="M1368">
        <f t="shared" si="145"/>
        <v>0</v>
      </c>
      <c r="N1368">
        <f t="shared" si="146"/>
        <v>0</v>
      </c>
    </row>
    <row r="1369" spans="1:14" x14ac:dyDescent="0.2">
      <c r="A1369" s="5">
        <v>43372</v>
      </c>
      <c r="B1369" s="6">
        <v>5916.3868002790923</v>
      </c>
      <c r="C1369" s="6">
        <v>6546.9981224635394</v>
      </c>
      <c r="D1369" s="6">
        <v>5301.4935362061833</v>
      </c>
      <c r="E1369" s="6">
        <v>5960.6284197791674</v>
      </c>
      <c r="H1369" t="str">
        <f t="shared" si="147"/>
        <v>BUY</v>
      </c>
      <c r="I1369">
        <f t="shared" si="148"/>
        <v>1</v>
      </c>
      <c r="J1369" t="str">
        <f t="shared" si="149"/>
        <v>BUY</v>
      </c>
      <c r="K1369" s="8">
        <f t="shared" si="150"/>
        <v>5960.6284197791674</v>
      </c>
      <c r="L1369" s="9">
        <f t="shared" si="144"/>
        <v>-6.5140426628014503E-2</v>
      </c>
      <c r="M1369">
        <f t="shared" si="145"/>
        <v>0</v>
      </c>
      <c r="N1369">
        <f t="shared" si="146"/>
        <v>1</v>
      </c>
    </row>
    <row r="1370" spans="1:14" x14ac:dyDescent="0.2">
      <c r="A1370" s="5">
        <v>43373</v>
      </c>
      <c r="B1370" s="6">
        <v>5875.3728984100117</v>
      </c>
      <c r="C1370" s="6">
        <v>6421.9651782981182</v>
      </c>
      <c r="D1370" s="6">
        <v>5300.2870235935115</v>
      </c>
      <c r="E1370" s="6">
        <v>6066.6599991919493</v>
      </c>
      <c r="H1370" t="str">
        <f t="shared" si="147"/>
        <v>BUY</v>
      </c>
      <c r="I1370">
        <f t="shared" si="148"/>
        <v>1</v>
      </c>
      <c r="J1370" t="str">
        <f t="shared" si="149"/>
        <v>NA</v>
      </c>
      <c r="K1370" s="8">
        <f t="shared" si="150"/>
        <v>5960.6284197791674</v>
      </c>
      <c r="L1370" s="9">
        <f t="shared" ref="L1370:L1433" si="151">IF(J1370="SELL",(K1370-K1369)/K1369,(K1369-K1370)/K1369)</f>
        <v>0</v>
      </c>
      <c r="M1370">
        <f t="shared" ref="M1370:M1433" si="152">IF(L1370&gt;0,1,0)</f>
        <v>0</v>
      </c>
      <c r="N1370">
        <f t="shared" ref="N1370:N1433" si="153">IF(L1370&lt;0,1,0)</f>
        <v>0</v>
      </c>
    </row>
    <row r="1371" spans="1:14" x14ac:dyDescent="0.2">
      <c r="A1371" s="5">
        <v>43374</v>
      </c>
      <c r="B1371" s="6">
        <v>5825.8540483738698</v>
      </c>
      <c r="C1371" s="6">
        <v>6459.8278041077274</v>
      </c>
      <c r="D1371" s="6">
        <v>5251.4469528480122</v>
      </c>
      <c r="E1371" s="6">
        <v>5767.8178732030592</v>
      </c>
      <c r="H1371" t="str">
        <f t="shared" si="147"/>
        <v>NA</v>
      </c>
      <c r="I1371">
        <f t="shared" si="148"/>
        <v>1</v>
      </c>
      <c r="J1371" t="str">
        <f t="shared" si="149"/>
        <v>NA</v>
      </c>
      <c r="K1371" s="8">
        <f t="shared" si="150"/>
        <v>5960.6284197791674</v>
      </c>
      <c r="L1371" s="9">
        <f t="shared" si="151"/>
        <v>0</v>
      </c>
      <c r="M1371">
        <f t="shared" si="152"/>
        <v>0</v>
      </c>
      <c r="N1371">
        <f t="shared" si="153"/>
        <v>0</v>
      </c>
    </row>
    <row r="1372" spans="1:14" x14ac:dyDescent="0.2">
      <c r="A1372" s="5">
        <v>43375</v>
      </c>
      <c r="B1372" s="6">
        <v>5640.9552203547519</v>
      </c>
      <c r="C1372" s="6">
        <v>6216.8540821602428</v>
      </c>
      <c r="D1372" s="6">
        <v>5120.9692022323561</v>
      </c>
      <c r="E1372" s="6">
        <v>5644.6880885690407</v>
      </c>
      <c r="H1372" t="str">
        <f t="shared" si="147"/>
        <v>NA</v>
      </c>
      <c r="I1372">
        <f t="shared" si="148"/>
        <v>1</v>
      </c>
      <c r="J1372" t="str">
        <f t="shared" si="149"/>
        <v>NA</v>
      </c>
      <c r="K1372" s="8">
        <f t="shared" si="150"/>
        <v>5960.6284197791674</v>
      </c>
      <c r="L1372" s="9">
        <f t="shared" si="151"/>
        <v>0</v>
      </c>
      <c r="M1372">
        <f t="shared" si="152"/>
        <v>0</v>
      </c>
      <c r="N1372">
        <f t="shared" si="153"/>
        <v>0</v>
      </c>
    </row>
    <row r="1373" spans="1:14" x14ac:dyDescent="0.2">
      <c r="A1373" s="5">
        <v>43376</v>
      </c>
      <c r="B1373" s="6">
        <v>5728.3718276902637</v>
      </c>
      <c r="C1373" s="6">
        <v>6251.6878859859698</v>
      </c>
      <c r="D1373" s="6">
        <v>5235.1788060665704</v>
      </c>
      <c r="E1373" s="6">
        <v>5868.9891401425366</v>
      </c>
      <c r="H1373" t="str">
        <f t="shared" si="147"/>
        <v>NA</v>
      </c>
      <c r="I1373">
        <f t="shared" si="148"/>
        <v>1</v>
      </c>
      <c r="J1373" t="str">
        <f t="shared" si="149"/>
        <v>NA</v>
      </c>
      <c r="K1373" s="8">
        <f t="shared" si="150"/>
        <v>5960.6284197791674</v>
      </c>
      <c r="L1373" s="9">
        <f t="shared" si="151"/>
        <v>0</v>
      </c>
      <c r="M1373">
        <f t="shared" si="152"/>
        <v>0</v>
      </c>
      <c r="N1373">
        <f t="shared" si="153"/>
        <v>0</v>
      </c>
    </row>
    <row r="1374" spans="1:14" x14ac:dyDescent="0.2">
      <c r="A1374" s="5">
        <v>43377</v>
      </c>
      <c r="B1374" s="6">
        <v>5760.7551945399191</v>
      </c>
      <c r="C1374" s="6">
        <v>6345.9025118750988</v>
      </c>
      <c r="D1374" s="6">
        <v>5238.5667544153321</v>
      </c>
      <c r="E1374" s="6">
        <v>5876.5893053345244</v>
      </c>
      <c r="H1374" t="str">
        <f t="shared" si="147"/>
        <v>NA</v>
      </c>
      <c r="I1374">
        <f t="shared" si="148"/>
        <v>1</v>
      </c>
      <c r="J1374" t="str">
        <f t="shared" si="149"/>
        <v>NA</v>
      </c>
      <c r="K1374" s="8">
        <f t="shared" si="150"/>
        <v>5960.6284197791674</v>
      </c>
      <c r="L1374" s="9">
        <f t="shared" si="151"/>
        <v>0</v>
      </c>
      <c r="M1374">
        <f t="shared" si="152"/>
        <v>0</v>
      </c>
      <c r="N1374">
        <f t="shared" si="153"/>
        <v>0</v>
      </c>
    </row>
    <row r="1375" spans="1:14" x14ac:dyDescent="0.2">
      <c r="A1375" s="5">
        <v>43378</v>
      </c>
      <c r="B1375" s="6">
        <v>5846.7011663680196</v>
      </c>
      <c r="C1375" s="6">
        <v>6316.5149583019456</v>
      </c>
      <c r="D1375" s="6">
        <v>5303.2392147437549</v>
      </c>
      <c r="E1375" s="6">
        <v>5908.3985147991934</v>
      </c>
      <c r="H1375" t="str">
        <f t="shared" si="147"/>
        <v>NA</v>
      </c>
      <c r="I1375">
        <f t="shared" si="148"/>
        <v>1</v>
      </c>
      <c r="J1375" t="str">
        <f t="shared" si="149"/>
        <v>NA</v>
      </c>
      <c r="K1375" s="8">
        <f t="shared" si="150"/>
        <v>5960.6284197791674</v>
      </c>
      <c r="L1375" s="9">
        <f t="shared" si="151"/>
        <v>0</v>
      </c>
      <c r="M1375">
        <f t="shared" si="152"/>
        <v>0</v>
      </c>
      <c r="N1375">
        <f t="shared" si="153"/>
        <v>0</v>
      </c>
    </row>
    <row r="1376" spans="1:14" x14ac:dyDescent="0.2">
      <c r="A1376" s="5">
        <v>43379</v>
      </c>
      <c r="B1376" s="6">
        <v>6096.834331847449</v>
      </c>
      <c r="C1376" s="6">
        <v>6726.9481897975738</v>
      </c>
      <c r="D1376" s="6">
        <v>5445.0247688456375</v>
      </c>
      <c r="E1376" s="6">
        <v>6018.2343928275295</v>
      </c>
      <c r="H1376" t="str">
        <f t="shared" si="147"/>
        <v>BUY</v>
      </c>
      <c r="I1376">
        <f t="shared" si="148"/>
        <v>1</v>
      </c>
      <c r="J1376" t="str">
        <f t="shared" si="149"/>
        <v>NA</v>
      </c>
      <c r="K1376" s="8">
        <f t="shared" si="150"/>
        <v>5960.6284197791674</v>
      </c>
      <c r="L1376" s="9">
        <f t="shared" si="151"/>
        <v>0</v>
      </c>
      <c r="M1376">
        <f t="shared" si="152"/>
        <v>0</v>
      </c>
      <c r="N1376">
        <f t="shared" si="153"/>
        <v>0</v>
      </c>
    </row>
    <row r="1377" spans="1:14" x14ac:dyDescent="0.2">
      <c r="A1377" s="5">
        <v>43380</v>
      </c>
      <c r="B1377" s="6">
        <v>6175.9842214785594</v>
      </c>
      <c r="C1377" s="6">
        <v>6711.7390088795219</v>
      </c>
      <c r="D1377" s="6">
        <v>5595.2142476645968</v>
      </c>
      <c r="E1377" s="6">
        <v>6303.3154171538681</v>
      </c>
      <c r="H1377" t="str">
        <f t="shared" si="147"/>
        <v>BUY</v>
      </c>
      <c r="I1377">
        <f t="shared" si="148"/>
        <v>1</v>
      </c>
      <c r="J1377" t="str">
        <f t="shared" si="149"/>
        <v>NA</v>
      </c>
      <c r="K1377" s="8">
        <f t="shared" si="150"/>
        <v>5960.6284197791674</v>
      </c>
      <c r="L1377" s="9">
        <f t="shared" si="151"/>
        <v>0</v>
      </c>
      <c r="M1377">
        <f t="shared" si="152"/>
        <v>0</v>
      </c>
      <c r="N1377">
        <f t="shared" si="153"/>
        <v>0</v>
      </c>
    </row>
    <row r="1378" spans="1:14" x14ac:dyDescent="0.2">
      <c r="A1378" s="5">
        <v>43381</v>
      </c>
      <c r="B1378" s="6">
        <v>6007.8003223027954</v>
      </c>
      <c r="C1378" s="6">
        <v>6681.6960975451047</v>
      </c>
      <c r="D1378" s="6">
        <v>5455.4317334194111</v>
      </c>
      <c r="E1378" s="6">
        <v>6109.4632943966708</v>
      </c>
      <c r="H1378" t="str">
        <f t="shared" si="147"/>
        <v>NA</v>
      </c>
      <c r="I1378">
        <f t="shared" si="148"/>
        <v>1</v>
      </c>
      <c r="J1378" t="str">
        <f t="shared" si="149"/>
        <v>NA</v>
      </c>
      <c r="K1378" s="8">
        <f t="shared" si="150"/>
        <v>5960.6284197791674</v>
      </c>
      <c r="L1378" s="9">
        <f t="shared" si="151"/>
        <v>0</v>
      </c>
      <c r="M1378">
        <f t="shared" si="152"/>
        <v>0</v>
      </c>
      <c r="N1378">
        <f t="shared" si="153"/>
        <v>0</v>
      </c>
    </row>
    <row r="1379" spans="1:14" x14ac:dyDescent="0.2">
      <c r="A1379" s="5">
        <v>43382</v>
      </c>
      <c r="B1379" s="6">
        <v>5923.9873717576174</v>
      </c>
      <c r="C1379" s="6">
        <v>6592.6750879023002</v>
      </c>
      <c r="D1379" s="6">
        <v>5299.756633669409</v>
      </c>
      <c r="E1379" s="6">
        <v>5947.3116275816201</v>
      </c>
      <c r="H1379" t="str">
        <f t="shared" si="147"/>
        <v>NA</v>
      </c>
      <c r="I1379">
        <f t="shared" si="148"/>
        <v>1</v>
      </c>
      <c r="J1379" t="str">
        <f t="shared" si="149"/>
        <v>NA</v>
      </c>
      <c r="K1379" s="8">
        <f t="shared" si="150"/>
        <v>5960.6284197791674</v>
      </c>
      <c r="L1379" s="9">
        <f t="shared" si="151"/>
        <v>0</v>
      </c>
      <c r="M1379">
        <f t="shared" si="152"/>
        <v>0</v>
      </c>
      <c r="N1379">
        <f t="shared" si="153"/>
        <v>0</v>
      </c>
    </row>
    <row r="1380" spans="1:14" x14ac:dyDescent="0.2">
      <c r="A1380" s="5">
        <v>43383</v>
      </c>
      <c r="B1380" s="6">
        <v>5939.3489765487757</v>
      </c>
      <c r="C1380" s="6">
        <v>6566.6251146753848</v>
      </c>
      <c r="D1380" s="6">
        <v>5340.9178847865214</v>
      </c>
      <c r="E1380" s="6">
        <v>6021.0925515172848</v>
      </c>
      <c r="H1380" t="str">
        <f t="shared" si="147"/>
        <v>NA</v>
      </c>
      <c r="I1380">
        <f t="shared" si="148"/>
        <v>1</v>
      </c>
      <c r="J1380" t="str">
        <f t="shared" si="149"/>
        <v>NA</v>
      </c>
      <c r="K1380" s="8">
        <f t="shared" si="150"/>
        <v>5960.6284197791674</v>
      </c>
      <c r="L1380" s="9">
        <f t="shared" si="151"/>
        <v>0</v>
      </c>
      <c r="M1380">
        <f t="shared" si="152"/>
        <v>0</v>
      </c>
      <c r="N1380">
        <f t="shared" si="153"/>
        <v>0</v>
      </c>
    </row>
    <row r="1381" spans="1:14" x14ac:dyDescent="0.2">
      <c r="A1381" s="5">
        <v>43384</v>
      </c>
      <c r="B1381" s="6">
        <v>5979.6195522704984</v>
      </c>
      <c r="C1381" s="6">
        <v>6453.9666615807319</v>
      </c>
      <c r="D1381" s="6">
        <v>5484.838550880464</v>
      </c>
      <c r="E1381" s="6">
        <v>5992.4683470347263</v>
      </c>
      <c r="H1381" t="str">
        <f t="shared" si="147"/>
        <v>NA</v>
      </c>
      <c r="I1381">
        <f t="shared" si="148"/>
        <v>1</v>
      </c>
      <c r="J1381" t="str">
        <f t="shared" si="149"/>
        <v>NA</v>
      </c>
      <c r="K1381" s="8">
        <f t="shared" si="150"/>
        <v>5960.6284197791674</v>
      </c>
      <c r="L1381" s="9">
        <f t="shared" si="151"/>
        <v>0</v>
      </c>
      <c r="M1381">
        <f t="shared" si="152"/>
        <v>0</v>
      </c>
      <c r="N1381">
        <f t="shared" si="153"/>
        <v>0</v>
      </c>
    </row>
    <row r="1382" spans="1:14" x14ac:dyDescent="0.2">
      <c r="A1382" s="5">
        <v>43385</v>
      </c>
      <c r="B1382" s="6">
        <v>6089.089712870842</v>
      </c>
      <c r="C1382" s="6">
        <v>6619.2708793146594</v>
      </c>
      <c r="D1382" s="6">
        <v>5481.568982652142</v>
      </c>
      <c r="E1382" s="6">
        <v>6134.7873372968106</v>
      </c>
      <c r="H1382" t="str">
        <f t="shared" si="147"/>
        <v>NA</v>
      </c>
      <c r="I1382">
        <f t="shared" si="148"/>
        <v>1</v>
      </c>
      <c r="J1382" t="str">
        <f t="shared" si="149"/>
        <v>NA</v>
      </c>
      <c r="K1382" s="8">
        <f t="shared" si="150"/>
        <v>5960.6284197791674</v>
      </c>
      <c r="L1382" s="9">
        <f t="shared" si="151"/>
        <v>0</v>
      </c>
      <c r="M1382">
        <f t="shared" si="152"/>
        <v>0</v>
      </c>
      <c r="N1382">
        <f t="shared" si="153"/>
        <v>0</v>
      </c>
    </row>
    <row r="1383" spans="1:14" x14ac:dyDescent="0.2">
      <c r="A1383" s="5">
        <v>43386</v>
      </c>
      <c r="B1383" s="6">
        <v>5862.8697121110408</v>
      </c>
      <c r="C1383" s="6">
        <v>6497.7351421495187</v>
      </c>
      <c r="D1383" s="6">
        <v>5234.1899908901496</v>
      </c>
      <c r="E1383" s="6">
        <v>5997.2782718976769</v>
      </c>
      <c r="H1383" t="str">
        <f t="shared" si="147"/>
        <v>NA</v>
      </c>
      <c r="I1383">
        <f t="shared" si="148"/>
        <v>1</v>
      </c>
      <c r="J1383" t="str">
        <f t="shared" si="149"/>
        <v>NA</v>
      </c>
      <c r="K1383" s="8">
        <f t="shared" si="150"/>
        <v>5960.6284197791674</v>
      </c>
      <c r="L1383" s="9">
        <f t="shared" si="151"/>
        <v>0</v>
      </c>
      <c r="M1383">
        <f t="shared" si="152"/>
        <v>0</v>
      </c>
      <c r="N1383">
        <f t="shared" si="153"/>
        <v>0</v>
      </c>
    </row>
    <row r="1384" spans="1:14" x14ac:dyDescent="0.2">
      <c r="A1384" s="5">
        <v>43387</v>
      </c>
      <c r="B1384" s="6">
        <v>5842.8871044448533</v>
      </c>
      <c r="C1384" s="6">
        <v>6409.3199110853575</v>
      </c>
      <c r="D1384" s="6">
        <v>5187.4513266805516</v>
      </c>
      <c r="E1384" s="6">
        <v>5831.4929935871951</v>
      </c>
      <c r="H1384" t="str">
        <f t="shared" si="147"/>
        <v>SELL</v>
      </c>
      <c r="I1384">
        <f t="shared" si="148"/>
        <v>-1</v>
      </c>
      <c r="J1384" t="str">
        <f t="shared" si="149"/>
        <v>SELL</v>
      </c>
      <c r="K1384" s="8">
        <f t="shared" si="150"/>
        <v>5831.4929935871951</v>
      </c>
      <c r="L1384" s="9">
        <f t="shared" si="151"/>
        <v>-2.1664733497471833E-2</v>
      </c>
      <c r="M1384">
        <f t="shared" si="152"/>
        <v>0</v>
      </c>
      <c r="N1384">
        <f t="shared" si="153"/>
        <v>1</v>
      </c>
    </row>
    <row r="1385" spans="1:14" x14ac:dyDescent="0.2">
      <c r="A1385" s="5">
        <v>43388</v>
      </c>
      <c r="B1385" s="6">
        <v>5852.6317862942733</v>
      </c>
      <c r="C1385" s="6">
        <v>6405.5748151091057</v>
      </c>
      <c r="D1385" s="6">
        <v>5400.2638815714117</v>
      </c>
      <c r="E1385" s="6">
        <v>5827.3503586028082</v>
      </c>
      <c r="H1385" t="str">
        <f t="shared" si="147"/>
        <v>SELL</v>
      </c>
      <c r="I1385">
        <f t="shared" si="148"/>
        <v>-1</v>
      </c>
      <c r="J1385" t="str">
        <f t="shared" si="149"/>
        <v>NA</v>
      </c>
      <c r="K1385" s="8">
        <f t="shared" si="150"/>
        <v>5831.4929935871951</v>
      </c>
      <c r="L1385" s="9">
        <f t="shared" si="151"/>
        <v>0</v>
      </c>
      <c r="M1385">
        <f t="shared" si="152"/>
        <v>0</v>
      </c>
      <c r="N1385">
        <f t="shared" si="153"/>
        <v>0</v>
      </c>
    </row>
    <row r="1386" spans="1:14" x14ac:dyDescent="0.2">
      <c r="A1386" s="5">
        <v>43389</v>
      </c>
      <c r="B1386" s="6">
        <v>5954.7358733574547</v>
      </c>
      <c r="C1386" s="6">
        <v>6555.5907952146026</v>
      </c>
      <c r="D1386" s="6">
        <v>5384.9409832810943</v>
      </c>
      <c r="E1386" s="6">
        <v>6064.2983220626929</v>
      </c>
      <c r="H1386" t="str">
        <f t="shared" si="147"/>
        <v>NA</v>
      </c>
      <c r="I1386">
        <f t="shared" si="148"/>
        <v>-1</v>
      </c>
      <c r="J1386" t="str">
        <f t="shared" si="149"/>
        <v>NA</v>
      </c>
      <c r="K1386" s="8">
        <f t="shared" si="150"/>
        <v>5831.4929935871951</v>
      </c>
      <c r="L1386" s="9">
        <f t="shared" si="151"/>
        <v>0</v>
      </c>
      <c r="M1386">
        <f t="shared" si="152"/>
        <v>0</v>
      </c>
      <c r="N1386">
        <f t="shared" si="153"/>
        <v>0</v>
      </c>
    </row>
    <row r="1387" spans="1:14" x14ac:dyDescent="0.2">
      <c r="A1387" s="5">
        <v>43390</v>
      </c>
      <c r="B1387" s="6">
        <v>6054.4760470463198</v>
      </c>
      <c r="C1387" s="6">
        <v>6668.5285144486379</v>
      </c>
      <c r="D1387" s="6">
        <v>5424.3201224811819</v>
      </c>
      <c r="E1387" s="6">
        <v>6087.7150607580425</v>
      </c>
      <c r="H1387" t="str">
        <f t="shared" si="147"/>
        <v>NA</v>
      </c>
      <c r="I1387">
        <f t="shared" si="148"/>
        <v>-1</v>
      </c>
      <c r="J1387" t="str">
        <f t="shared" si="149"/>
        <v>NA</v>
      </c>
      <c r="K1387" s="8">
        <f t="shared" si="150"/>
        <v>5831.4929935871951</v>
      </c>
      <c r="L1387" s="9">
        <f t="shared" si="151"/>
        <v>0</v>
      </c>
      <c r="M1387">
        <f t="shared" si="152"/>
        <v>0</v>
      </c>
      <c r="N1387">
        <f t="shared" si="153"/>
        <v>0</v>
      </c>
    </row>
    <row r="1388" spans="1:14" x14ac:dyDescent="0.2">
      <c r="A1388" s="5">
        <v>43391</v>
      </c>
      <c r="B1388" s="6">
        <v>6210.8655581195098</v>
      </c>
      <c r="C1388" s="6">
        <v>6808.2417310741812</v>
      </c>
      <c r="D1388" s="6">
        <v>5603.2934133850958</v>
      </c>
      <c r="E1388" s="6">
        <v>6351.4397987959728</v>
      </c>
      <c r="H1388" t="str">
        <f t="shared" si="147"/>
        <v>BUY</v>
      </c>
      <c r="I1388">
        <f t="shared" si="148"/>
        <v>1</v>
      </c>
      <c r="J1388" t="str">
        <f t="shared" si="149"/>
        <v>BUY</v>
      </c>
      <c r="K1388" s="8">
        <f t="shared" si="150"/>
        <v>6351.4397987959728</v>
      </c>
      <c r="L1388" s="9">
        <f t="shared" si="151"/>
        <v>-8.9161867429242453E-2</v>
      </c>
      <c r="M1388">
        <f t="shared" si="152"/>
        <v>0</v>
      </c>
      <c r="N1388">
        <f t="shared" si="153"/>
        <v>1</v>
      </c>
    </row>
    <row r="1389" spans="1:14" x14ac:dyDescent="0.2">
      <c r="A1389" s="5">
        <v>43392</v>
      </c>
      <c r="B1389" s="6">
        <v>6232.9349935364198</v>
      </c>
      <c r="C1389" s="6">
        <v>6765.5372989871266</v>
      </c>
      <c r="D1389" s="6">
        <v>5592.9745380440281</v>
      </c>
      <c r="E1389" s="6">
        <v>6235.1804542969767</v>
      </c>
      <c r="H1389" t="str">
        <f t="shared" si="147"/>
        <v>NA</v>
      </c>
      <c r="I1389">
        <f t="shared" si="148"/>
        <v>1</v>
      </c>
      <c r="J1389" t="str">
        <f t="shared" si="149"/>
        <v>NA</v>
      </c>
      <c r="K1389" s="8">
        <f t="shared" si="150"/>
        <v>6351.4397987959728</v>
      </c>
      <c r="L1389" s="9">
        <f t="shared" si="151"/>
        <v>0</v>
      </c>
      <c r="M1389">
        <f t="shared" si="152"/>
        <v>0</v>
      </c>
      <c r="N1389">
        <f t="shared" si="153"/>
        <v>0</v>
      </c>
    </row>
    <row r="1390" spans="1:14" x14ac:dyDescent="0.2">
      <c r="A1390" s="5">
        <v>43393</v>
      </c>
      <c r="B1390" s="6">
        <v>6255.559684526992</v>
      </c>
      <c r="C1390" s="6">
        <v>6908.3009692473597</v>
      </c>
      <c r="D1390" s="6">
        <v>5563.8003970387181</v>
      </c>
      <c r="E1390" s="6">
        <v>6222.9271963130959</v>
      </c>
      <c r="H1390" t="str">
        <f t="shared" si="147"/>
        <v>NA</v>
      </c>
      <c r="I1390">
        <f t="shared" si="148"/>
        <v>1</v>
      </c>
      <c r="J1390" t="str">
        <f t="shared" si="149"/>
        <v>NA</v>
      </c>
      <c r="K1390" s="8">
        <f t="shared" si="150"/>
        <v>6351.4397987959728</v>
      </c>
      <c r="L1390" s="9">
        <f t="shared" si="151"/>
        <v>0</v>
      </c>
      <c r="M1390">
        <f t="shared" si="152"/>
        <v>0</v>
      </c>
      <c r="N1390">
        <f t="shared" si="153"/>
        <v>0</v>
      </c>
    </row>
    <row r="1391" spans="1:14" x14ac:dyDescent="0.2">
      <c r="A1391" s="5">
        <v>43394</v>
      </c>
      <c r="B1391" s="6">
        <v>6283.0466512181411</v>
      </c>
      <c r="C1391" s="6">
        <v>6891.0296256876645</v>
      </c>
      <c r="D1391" s="6">
        <v>5759.8539236973565</v>
      </c>
      <c r="E1391" s="6">
        <v>6331.6505695691358</v>
      </c>
      <c r="H1391" t="str">
        <f t="shared" si="147"/>
        <v>NA</v>
      </c>
      <c r="I1391">
        <f t="shared" si="148"/>
        <v>1</v>
      </c>
      <c r="J1391" t="str">
        <f t="shared" si="149"/>
        <v>NA</v>
      </c>
      <c r="K1391" s="8">
        <f t="shared" si="150"/>
        <v>6351.4397987959728</v>
      </c>
      <c r="L1391" s="9">
        <f t="shared" si="151"/>
        <v>0</v>
      </c>
      <c r="M1391">
        <f t="shared" si="152"/>
        <v>0</v>
      </c>
      <c r="N1391">
        <f t="shared" si="153"/>
        <v>0</v>
      </c>
    </row>
    <row r="1392" spans="1:14" x14ac:dyDescent="0.2">
      <c r="A1392" s="5">
        <v>43395</v>
      </c>
      <c r="B1392" s="6">
        <v>6347.5452476751207</v>
      </c>
      <c r="C1392" s="6">
        <v>7014.0757628266301</v>
      </c>
      <c r="D1392" s="6">
        <v>5750.7487910285618</v>
      </c>
      <c r="E1392" s="6">
        <v>6272.68645859973</v>
      </c>
      <c r="H1392" t="str">
        <f t="shared" si="147"/>
        <v>NA</v>
      </c>
      <c r="I1392">
        <f t="shared" si="148"/>
        <v>1</v>
      </c>
      <c r="J1392" t="str">
        <f t="shared" si="149"/>
        <v>NA</v>
      </c>
      <c r="K1392" s="8">
        <f t="shared" si="150"/>
        <v>6351.4397987959728</v>
      </c>
      <c r="L1392" s="9">
        <f t="shared" si="151"/>
        <v>0</v>
      </c>
      <c r="M1392">
        <f t="shared" si="152"/>
        <v>0</v>
      </c>
      <c r="N1392">
        <f t="shared" si="153"/>
        <v>0</v>
      </c>
    </row>
    <row r="1393" spans="1:14" x14ac:dyDescent="0.2">
      <c r="A1393" s="5">
        <v>43396</v>
      </c>
      <c r="B1393" s="6">
        <v>6400.1964042251802</v>
      </c>
      <c r="C1393" s="6">
        <v>7054.5411201079969</v>
      </c>
      <c r="D1393" s="6">
        <v>5876.2396256458069</v>
      </c>
      <c r="E1393" s="6">
        <v>6301.1560906512759</v>
      </c>
      <c r="H1393" t="str">
        <f t="shared" si="147"/>
        <v>NA</v>
      </c>
      <c r="I1393">
        <f t="shared" si="148"/>
        <v>1</v>
      </c>
      <c r="J1393" t="str">
        <f t="shared" si="149"/>
        <v>NA</v>
      </c>
      <c r="K1393" s="8">
        <f t="shared" si="150"/>
        <v>6351.4397987959728</v>
      </c>
      <c r="L1393" s="9">
        <f t="shared" si="151"/>
        <v>0</v>
      </c>
      <c r="M1393">
        <f t="shared" si="152"/>
        <v>0</v>
      </c>
      <c r="N1393">
        <f t="shared" si="153"/>
        <v>0</v>
      </c>
    </row>
    <row r="1394" spans="1:14" x14ac:dyDescent="0.2">
      <c r="A1394" s="5">
        <v>43397</v>
      </c>
      <c r="B1394" s="6">
        <v>6164.1506468433572</v>
      </c>
      <c r="C1394" s="6">
        <v>6844.8096216315134</v>
      </c>
      <c r="D1394" s="6">
        <v>5712.7887988981111</v>
      </c>
      <c r="E1394" s="6">
        <v>6237.5987451908641</v>
      </c>
      <c r="H1394" t="str">
        <f t="shared" si="147"/>
        <v>NA</v>
      </c>
      <c r="I1394">
        <f t="shared" si="148"/>
        <v>1</v>
      </c>
      <c r="J1394" t="str">
        <f t="shared" si="149"/>
        <v>NA</v>
      </c>
      <c r="K1394" s="8">
        <f t="shared" si="150"/>
        <v>6351.4397987959728</v>
      </c>
      <c r="L1394" s="9">
        <f t="shared" si="151"/>
        <v>0</v>
      </c>
      <c r="M1394">
        <f t="shared" si="152"/>
        <v>0</v>
      </c>
      <c r="N1394">
        <f t="shared" si="153"/>
        <v>0</v>
      </c>
    </row>
    <row r="1395" spans="1:14" x14ac:dyDescent="0.2">
      <c r="A1395" s="5">
        <v>43398</v>
      </c>
      <c r="B1395" s="6">
        <v>6355.1413915232715</v>
      </c>
      <c r="C1395" s="6">
        <v>7022.3312177668722</v>
      </c>
      <c r="D1395" s="6">
        <v>5769.2214364121864</v>
      </c>
      <c r="E1395" s="6">
        <v>6355.8058791733965</v>
      </c>
      <c r="H1395" t="str">
        <f t="shared" si="147"/>
        <v>BUY</v>
      </c>
      <c r="I1395">
        <f t="shared" si="148"/>
        <v>1</v>
      </c>
      <c r="J1395" t="str">
        <f t="shared" si="149"/>
        <v>NA</v>
      </c>
      <c r="K1395" s="8">
        <f t="shared" si="150"/>
        <v>6351.4397987959728</v>
      </c>
      <c r="L1395" s="9">
        <f t="shared" si="151"/>
        <v>0</v>
      </c>
      <c r="M1395">
        <f t="shared" si="152"/>
        <v>0</v>
      </c>
      <c r="N1395">
        <f t="shared" si="153"/>
        <v>0</v>
      </c>
    </row>
    <row r="1396" spans="1:14" x14ac:dyDescent="0.2">
      <c r="A1396" s="5">
        <v>43399</v>
      </c>
      <c r="B1396" s="6">
        <v>6537.4548027303326</v>
      </c>
      <c r="C1396" s="6">
        <v>7101.2844815692742</v>
      </c>
      <c r="D1396" s="6">
        <v>5917.1090144303516</v>
      </c>
      <c r="E1396" s="6">
        <v>6477.1826587341711</v>
      </c>
      <c r="H1396" t="str">
        <f t="shared" si="147"/>
        <v>BUY</v>
      </c>
      <c r="I1396">
        <f t="shared" si="148"/>
        <v>1</v>
      </c>
      <c r="J1396" t="str">
        <f t="shared" si="149"/>
        <v>NA</v>
      </c>
      <c r="K1396" s="8">
        <f t="shared" si="150"/>
        <v>6351.4397987959728</v>
      </c>
      <c r="L1396" s="9">
        <f t="shared" si="151"/>
        <v>0</v>
      </c>
      <c r="M1396">
        <f t="shared" si="152"/>
        <v>0</v>
      </c>
      <c r="N1396">
        <f t="shared" si="153"/>
        <v>0</v>
      </c>
    </row>
    <row r="1397" spans="1:14" x14ac:dyDescent="0.2">
      <c r="A1397" s="5">
        <v>43400</v>
      </c>
      <c r="B1397" s="6">
        <v>6564.2879331284221</v>
      </c>
      <c r="C1397" s="6">
        <v>7274.0696761169211</v>
      </c>
      <c r="D1397" s="6">
        <v>6000.7089833442406</v>
      </c>
      <c r="E1397" s="6">
        <v>6536.502677069996</v>
      </c>
      <c r="H1397" t="str">
        <f t="shared" si="147"/>
        <v>BUY</v>
      </c>
      <c r="I1397">
        <f t="shared" si="148"/>
        <v>1</v>
      </c>
      <c r="J1397" t="str">
        <f t="shared" si="149"/>
        <v>NA</v>
      </c>
      <c r="K1397" s="8">
        <f t="shared" si="150"/>
        <v>6351.4397987959728</v>
      </c>
      <c r="L1397" s="9">
        <f t="shared" si="151"/>
        <v>0</v>
      </c>
      <c r="M1397">
        <f t="shared" si="152"/>
        <v>0</v>
      </c>
      <c r="N1397">
        <f t="shared" si="153"/>
        <v>0</v>
      </c>
    </row>
    <row r="1398" spans="1:14" x14ac:dyDescent="0.2">
      <c r="A1398" s="5">
        <v>43401</v>
      </c>
      <c r="B1398" s="6">
        <v>6535.4820073614992</v>
      </c>
      <c r="C1398" s="6">
        <v>7178.0034863042893</v>
      </c>
      <c r="D1398" s="6">
        <v>5941.8082752467517</v>
      </c>
      <c r="E1398" s="6">
        <v>6646.542336023992</v>
      </c>
      <c r="H1398" t="str">
        <f t="shared" si="147"/>
        <v>BUY</v>
      </c>
      <c r="I1398">
        <f t="shared" si="148"/>
        <v>1</v>
      </c>
      <c r="J1398" t="str">
        <f t="shared" si="149"/>
        <v>NA</v>
      </c>
      <c r="K1398" s="8">
        <f t="shared" si="150"/>
        <v>6351.4397987959728</v>
      </c>
      <c r="L1398" s="9">
        <f t="shared" si="151"/>
        <v>0</v>
      </c>
      <c r="M1398">
        <f t="shared" si="152"/>
        <v>0</v>
      </c>
      <c r="N1398">
        <f t="shared" si="153"/>
        <v>0</v>
      </c>
    </row>
    <row r="1399" spans="1:14" x14ac:dyDescent="0.2">
      <c r="A1399" s="5">
        <v>43402</v>
      </c>
      <c r="B1399" s="6">
        <v>6789.4949931462988</v>
      </c>
      <c r="C1399" s="6">
        <v>7505.9146984145391</v>
      </c>
      <c r="D1399" s="6">
        <v>6144.9936646009237</v>
      </c>
      <c r="E1399" s="6">
        <v>6824.874634369593</v>
      </c>
      <c r="H1399" t="str">
        <f t="shared" si="147"/>
        <v>BUY</v>
      </c>
      <c r="I1399">
        <f t="shared" si="148"/>
        <v>1</v>
      </c>
      <c r="J1399" t="str">
        <f t="shared" si="149"/>
        <v>NA</v>
      </c>
      <c r="K1399" s="8">
        <f t="shared" si="150"/>
        <v>6351.4397987959728</v>
      </c>
      <c r="L1399" s="9">
        <f t="shared" si="151"/>
        <v>0</v>
      </c>
      <c r="M1399">
        <f t="shared" si="152"/>
        <v>0</v>
      </c>
      <c r="N1399">
        <f t="shared" si="153"/>
        <v>0</v>
      </c>
    </row>
    <row r="1400" spans="1:14" x14ac:dyDescent="0.2">
      <c r="A1400" s="5">
        <v>43403</v>
      </c>
      <c r="B1400" s="6">
        <v>6684.5197436212957</v>
      </c>
      <c r="C1400" s="6">
        <v>7270.8443073492735</v>
      </c>
      <c r="D1400" s="6">
        <v>6054.1347543131524</v>
      </c>
      <c r="E1400" s="6">
        <v>6567.2792124388143</v>
      </c>
      <c r="H1400" t="str">
        <f t="shared" si="147"/>
        <v>NA</v>
      </c>
      <c r="I1400">
        <f t="shared" si="148"/>
        <v>1</v>
      </c>
      <c r="J1400" t="str">
        <f t="shared" si="149"/>
        <v>NA</v>
      </c>
      <c r="K1400" s="8">
        <f t="shared" si="150"/>
        <v>6351.4397987959728</v>
      </c>
      <c r="L1400" s="9">
        <f t="shared" si="151"/>
        <v>0</v>
      </c>
      <c r="M1400">
        <f t="shared" si="152"/>
        <v>0</v>
      </c>
      <c r="N1400">
        <f t="shared" si="153"/>
        <v>0</v>
      </c>
    </row>
    <row r="1401" spans="1:14" x14ac:dyDescent="0.2">
      <c r="A1401" s="5">
        <v>43404</v>
      </c>
      <c r="B1401" s="6">
        <v>6765.0420947683579</v>
      </c>
      <c r="C1401" s="6">
        <v>7368.0411480011762</v>
      </c>
      <c r="D1401" s="6">
        <v>6157.4891770609302</v>
      </c>
      <c r="E1401" s="6">
        <v>6923.8014235321989</v>
      </c>
      <c r="H1401" t="str">
        <f t="shared" si="147"/>
        <v>BUY</v>
      </c>
      <c r="I1401">
        <f t="shared" si="148"/>
        <v>1</v>
      </c>
      <c r="J1401" t="str">
        <f t="shared" si="149"/>
        <v>NA</v>
      </c>
      <c r="K1401" s="8">
        <f t="shared" si="150"/>
        <v>6351.4397987959728</v>
      </c>
      <c r="L1401" s="9">
        <f t="shared" si="151"/>
        <v>0</v>
      </c>
      <c r="M1401">
        <f t="shared" si="152"/>
        <v>0</v>
      </c>
      <c r="N1401">
        <f t="shared" si="153"/>
        <v>0</v>
      </c>
    </row>
    <row r="1402" spans="1:14" x14ac:dyDescent="0.2">
      <c r="A1402" s="5">
        <v>43405</v>
      </c>
      <c r="B1402" s="6">
        <v>6835.7607359986278</v>
      </c>
      <c r="C1402" s="6">
        <v>7450.2851140279608</v>
      </c>
      <c r="D1402" s="6">
        <v>6106.2292500830672</v>
      </c>
      <c r="E1402" s="6">
        <v>6791.7011486085676</v>
      </c>
      <c r="H1402" t="str">
        <f t="shared" si="147"/>
        <v>NA</v>
      </c>
      <c r="I1402">
        <f t="shared" si="148"/>
        <v>1</v>
      </c>
      <c r="J1402" t="str">
        <f t="shared" si="149"/>
        <v>NA</v>
      </c>
      <c r="K1402" s="8">
        <f t="shared" si="150"/>
        <v>6351.4397987959728</v>
      </c>
      <c r="L1402" s="9">
        <f t="shared" si="151"/>
        <v>0</v>
      </c>
      <c r="M1402">
        <f t="shared" si="152"/>
        <v>0</v>
      </c>
      <c r="N1402">
        <f t="shared" si="153"/>
        <v>0</v>
      </c>
    </row>
    <row r="1403" spans="1:14" x14ac:dyDescent="0.2">
      <c r="A1403" s="5">
        <v>43406</v>
      </c>
      <c r="B1403" s="6">
        <v>6913.424879810892</v>
      </c>
      <c r="C1403" s="6">
        <v>7527.7442661398654</v>
      </c>
      <c r="D1403" s="6">
        <v>6127.7066086504237</v>
      </c>
      <c r="E1403" s="6">
        <v>6679.4327882562266</v>
      </c>
      <c r="H1403" t="str">
        <f t="shared" si="147"/>
        <v>NA</v>
      </c>
      <c r="I1403">
        <f t="shared" si="148"/>
        <v>1</v>
      </c>
      <c r="J1403" t="str">
        <f t="shared" si="149"/>
        <v>NA</v>
      </c>
      <c r="K1403" s="8">
        <f t="shared" si="150"/>
        <v>6351.4397987959728</v>
      </c>
      <c r="L1403" s="9">
        <f t="shared" si="151"/>
        <v>0</v>
      </c>
      <c r="M1403">
        <f t="shared" si="152"/>
        <v>0</v>
      </c>
      <c r="N1403">
        <f t="shared" si="153"/>
        <v>0</v>
      </c>
    </row>
    <row r="1404" spans="1:14" x14ac:dyDescent="0.2">
      <c r="A1404" s="5">
        <v>43407</v>
      </c>
      <c r="B1404" s="6">
        <v>7115.7156900577702</v>
      </c>
      <c r="C1404" s="6">
        <v>7943.0998771407012</v>
      </c>
      <c r="D1404" s="6">
        <v>6496.010986498387</v>
      </c>
      <c r="E1404" s="6">
        <v>7190.6831103113773</v>
      </c>
      <c r="H1404" t="str">
        <f t="shared" si="147"/>
        <v>BUY</v>
      </c>
      <c r="I1404">
        <f t="shared" si="148"/>
        <v>1</v>
      </c>
      <c r="J1404" t="str">
        <f t="shared" si="149"/>
        <v>NA</v>
      </c>
      <c r="K1404" s="8">
        <f t="shared" si="150"/>
        <v>6351.4397987959728</v>
      </c>
      <c r="L1404" s="9">
        <f t="shared" si="151"/>
        <v>0</v>
      </c>
      <c r="M1404">
        <f t="shared" si="152"/>
        <v>0</v>
      </c>
      <c r="N1404">
        <f t="shared" si="153"/>
        <v>0</v>
      </c>
    </row>
    <row r="1405" spans="1:14" x14ac:dyDescent="0.2">
      <c r="A1405" s="5">
        <v>43408</v>
      </c>
      <c r="B1405" s="6">
        <v>7194.4925983136172</v>
      </c>
      <c r="C1405" s="6">
        <v>7838.0382264609316</v>
      </c>
      <c r="D1405" s="6">
        <v>6314.9243896348353</v>
      </c>
      <c r="E1405" s="6">
        <v>7098.3787592184981</v>
      </c>
      <c r="H1405" t="str">
        <f t="shared" si="147"/>
        <v>NA</v>
      </c>
      <c r="I1405">
        <f t="shared" si="148"/>
        <v>1</v>
      </c>
      <c r="J1405" t="str">
        <f t="shared" si="149"/>
        <v>NA</v>
      </c>
      <c r="K1405" s="8">
        <f t="shared" si="150"/>
        <v>6351.4397987959728</v>
      </c>
      <c r="L1405" s="9">
        <f t="shared" si="151"/>
        <v>0</v>
      </c>
      <c r="M1405">
        <f t="shared" si="152"/>
        <v>0</v>
      </c>
      <c r="N1405">
        <f t="shared" si="153"/>
        <v>0</v>
      </c>
    </row>
    <row r="1406" spans="1:14" x14ac:dyDescent="0.2">
      <c r="A1406" s="5">
        <v>43409</v>
      </c>
      <c r="B1406" s="6">
        <v>7264.6721136617207</v>
      </c>
      <c r="C1406" s="6">
        <v>8024.8694152701073</v>
      </c>
      <c r="D1406" s="6">
        <v>6535.0255953755468</v>
      </c>
      <c r="E1406" s="6">
        <v>7357.3031558174016</v>
      </c>
      <c r="H1406" t="str">
        <f t="shared" si="147"/>
        <v>BUY</v>
      </c>
      <c r="I1406">
        <f t="shared" si="148"/>
        <v>1</v>
      </c>
      <c r="J1406" t="str">
        <f t="shared" si="149"/>
        <v>NA</v>
      </c>
      <c r="K1406" s="8">
        <f t="shared" si="150"/>
        <v>6351.4397987959728</v>
      </c>
      <c r="L1406" s="9">
        <f t="shared" si="151"/>
        <v>0</v>
      </c>
      <c r="M1406">
        <f t="shared" si="152"/>
        <v>0</v>
      </c>
      <c r="N1406">
        <f t="shared" si="153"/>
        <v>0</v>
      </c>
    </row>
    <row r="1407" spans="1:14" x14ac:dyDescent="0.2">
      <c r="A1407" s="5">
        <v>43410</v>
      </c>
      <c r="B1407" s="6">
        <v>7397.3335493865188</v>
      </c>
      <c r="C1407" s="6">
        <v>8174.7379715975903</v>
      </c>
      <c r="D1407" s="6">
        <v>6601.0137746075761</v>
      </c>
      <c r="E1407" s="6">
        <v>7328.4894618978569</v>
      </c>
      <c r="H1407" t="str">
        <f t="shared" si="147"/>
        <v>NA</v>
      </c>
      <c r="I1407">
        <f t="shared" si="148"/>
        <v>1</v>
      </c>
      <c r="J1407" t="str">
        <f t="shared" si="149"/>
        <v>NA</v>
      </c>
      <c r="K1407" s="8">
        <f t="shared" si="150"/>
        <v>6351.4397987959728</v>
      </c>
      <c r="L1407" s="9">
        <f t="shared" si="151"/>
        <v>0</v>
      </c>
      <c r="M1407">
        <f t="shared" si="152"/>
        <v>0</v>
      </c>
      <c r="N1407">
        <f t="shared" si="153"/>
        <v>0</v>
      </c>
    </row>
    <row r="1408" spans="1:14" x14ac:dyDescent="0.2">
      <c r="A1408" s="5">
        <v>43411</v>
      </c>
      <c r="B1408" s="6">
        <v>7525.7759926919807</v>
      </c>
      <c r="C1408" s="6">
        <v>8224.4395096828084</v>
      </c>
      <c r="D1408" s="6">
        <v>6876.0524076979455</v>
      </c>
      <c r="E1408" s="6">
        <v>7622.6686547218314</v>
      </c>
      <c r="H1408" t="str">
        <f t="shared" si="147"/>
        <v>BUY</v>
      </c>
      <c r="I1408">
        <f t="shared" si="148"/>
        <v>1</v>
      </c>
      <c r="J1408" t="str">
        <f t="shared" si="149"/>
        <v>NA</v>
      </c>
      <c r="K1408" s="8">
        <f t="shared" si="150"/>
        <v>6351.4397987959728</v>
      </c>
      <c r="L1408" s="9">
        <f t="shared" si="151"/>
        <v>0</v>
      </c>
      <c r="M1408">
        <f t="shared" si="152"/>
        <v>0</v>
      </c>
      <c r="N1408">
        <f t="shared" si="153"/>
        <v>0</v>
      </c>
    </row>
    <row r="1409" spans="1:14" x14ac:dyDescent="0.2">
      <c r="A1409" s="5">
        <v>43412</v>
      </c>
      <c r="B1409" s="6">
        <v>7294.9620388313788</v>
      </c>
      <c r="C1409" s="6">
        <v>8049.5409313880682</v>
      </c>
      <c r="D1409" s="6">
        <v>6439.5480285610938</v>
      </c>
      <c r="E1409" s="6">
        <v>7268.1313391149351</v>
      </c>
      <c r="H1409" t="str">
        <f t="shared" si="147"/>
        <v>NA</v>
      </c>
      <c r="I1409">
        <f t="shared" si="148"/>
        <v>1</v>
      </c>
      <c r="J1409" t="str">
        <f t="shared" si="149"/>
        <v>NA</v>
      </c>
      <c r="K1409" s="8">
        <f t="shared" si="150"/>
        <v>6351.4397987959728</v>
      </c>
      <c r="L1409" s="9">
        <f t="shared" si="151"/>
        <v>0</v>
      </c>
      <c r="M1409">
        <f t="shared" si="152"/>
        <v>0</v>
      </c>
      <c r="N1409">
        <f t="shared" si="153"/>
        <v>0</v>
      </c>
    </row>
    <row r="1410" spans="1:14" x14ac:dyDescent="0.2">
      <c r="A1410" s="5">
        <v>43413</v>
      </c>
      <c r="B1410" s="6">
        <v>7365.29719574706</v>
      </c>
      <c r="C1410" s="6">
        <v>8087.0200715808514</v>
      </c>
      <c r="D1410" s="6">
        <v>6650.8307459140351</v>
      </c>
      <c r="E1410" s="6">
        <v>7543.4477471044338</v>
      </c>
      <c r="H1410" t="str">
        <f t="shared" si="147"/>
        <v>NA</v>
      </c>
      <c r="I1410">
        <f t="shared" si="148"/>
        <v>1</v>
      </c>
      <c r="J1410" t="str">
        <f t="shared" si="149"/>
        <v>NA</v>
      </c>
      <c r="K1410" s="8">
        <f t="shared" si="150"/>
        <v>6351.4397987959728</v>
      </c>
      <c r="L1410" s="9">
        <f t="shared" si="151"/>
        <v>0</v>
      </c>
      <c r="M1410">
        <f t="shared" si="152"/>
        <v>0</v>
      </c>
      <c r="N1410">
        <f t="shared" si="153"/>
        <v>0</v>
      </c>
    </row>
    <row r="1411" spans="1:14" x14ac:dyDescent="0.2">
      <c r="A1411" s="5">
        <v>43414</v>
      </c>
      <c r="B1411" s="6">
        <v>7508.0987881815854</v>
      </c>
      <c r="C1411" s="6">
        <v>8234.7831659059921</v>
      </c>
      <c r="D1411" s="6">
        <v>6817.3672344699507</v>
      </c>
      <c r="E1411" s="6">
        <v>7593.5009346054285</v>
      </c>
      <c r="H1411" t="str">
        <f t="shared" si="147"/>
        <v>NA</v>
      </c>
      <c r="I1411">
        <f t="shared" si="148"/>
        <v>1</v>
      </c>
      <c r="J1411" t="str">
        <f t="shared" si="149"/>
        <v>NA</v>
      </c>
      <c r="K1411" s="8">
        <f t="shared" si="150"/>
        <v>6351.4397987959728</v>
      </c>
      <c r="L1411" s="9">
        <f t="shared" si="151"/>
        <v>0</v>
      </c>
      <c r="M1411">
        <f t="shared" si="152"/>
        <v>0</v>
      </c>
      <c r="N1411">
        <f t="shared" si="153"/>
        <v>0</v>
      </c>
    </row>
    <row r="1412" spans="1:14" x14ac:dyDescent="0.2">
      <c r="A1412" s="5">
        <v>43415</v>
      </c>
      <c r="B1412" s="6">
        <v>7611.011627335065</v>
      </c>
      <c r="C1412" s="6">
        <v>8338.0649257557125</v>
      </c>
      <c r="D1412" s="6">
        <v>6724.7065567138843</v>
      </c>
      <c r="E1412" s="6">
        <v>7642.3737714407507</v>
      </c>
      <c r="H1412" t="str">
        <f t="shared" si="147"/>
        <v>BUY</v>
      </c>
      <c r="I1412">
        <f t="shared" si="148"/>
        <v>1</v>
      </c>
      <c r="J1412" t="str">
        <f t="shared" si="149"/>
        <v>NA</v>
      </c>
      <c r="K1412" s="8">
        <f t="shared" si="150"/>
        <v>6351.4397987959728</v>
      </c>
      <c r="L1412" s="9">
        <f t="shared" si="151"/>
        <v>0</v>
      </c>
      <c r="M1412">
        <f t="shared" si="152"/>
        <v>0</v>
      </c>
      <c r="N1412">
        <f t="shared" si="153"/>
        <v>0</v>
      </c>
    </row>
    <row r="1413" spans="1:14" x14ac:dyDescent="0.2">
      <c r="A1413" s="5">
        <v>43416</v>
      </c>
      <c r="B1413" s="6">
        <v>7707.9417369645325</v>
      </c>
      <c r="C1413" s="6">
        <v>8479.9918790547708</v>
      </c>
      <c r="D1413" s="6">
        <v>6874.3449665048329</v>
      </c>
      <c r="E1413" s="6">
        <v>7865.7975432480853</v>
      </c>
      <c r="H1413" t="str">
        <f t="shared" si="147"/>
        <v>BUY</v>
      </c>
      <c r="I1413">
        <f t="shared" si="148"/>
        <v>1</v>
      </c>
      <c r="J1413" t="str">
        <f t="shared" si="149"/>
        <v>NA</v>
      </c>
      <c r="K1413" s="8">
        <f t="shared" si="150"/>
        <v>6351.4397987959728</v>
      </c>
      <c r="L1413" s="9">
        <f t="shared" si="151"/>
        <v>0</v>
      </c>
      <c r="M1413">
        <f t="shared" si="152"/>
        <v>0</v>
      </c>
      <c r="N1413">
        <f t="shared" si="153"/>
        <v>0</v>
      </c>
    </row>
    <row r="1414" spans="1:14" x14ac:dyDescent="0.2">
      <c r="A1414" s="5">
        <v>43417</v>
      </c>
      <c r="B1414" s="6">
        <v>7733.4298577068375</v>
      </c>
      <c r="C1414" s="6">
        <v>8414.1170245993089</v>
      </c>
      <c r="D1414" s="6">
        <v>6762.6900570840971</v>
      </c>
      <c r="E1414" s="6">
        <v>7624.0201565817342</v>
      </c>
      <c r="H1414" t="str">
        <f t="shared" si="147"/>
        <v>NA</v>
      </c>
      <c r="I1414">
        <f t="shared" si="148"/>
        <v>1</v>
      </c>
      <c r="J1414" t="str">
        <f t="shared" si="149"/>
        <v>NA</v>
      </c>
      <c r="K1414" s="8">
        <f t="shared" si="150"/>
        <v>6351.4397987959728</v>
      </c>
      <c r="L1414" s="9">
        <f t="shared" si="151"/>
        <v>0</v>
      </c>
      <c r="M1414">
        <f t="shared" si="152"/>
        <v>0</v>
      </c>
      <c r="N1414">
        <f t="shared" si="153"/>
        <v>0</v>
      </c>
    </row>
    <row r="1415" spans="1:14" x14ac:dyDescent="0.2">
      <c r="A1415" s="5">
        <v>43418</v>
      </c>
      <c r="B1415" s="6">
        <v>7560.1232488826454</v>
      </c>
      <c r="C1415" s="6">
        <v>8391.1784953180904</v>
      </c>
      <c r="D1415" s="6">
        <v>6921.5661179511617</v>
      </c>
      <c r="E1415" s="6">
        <v>7601.1821373608545</v>
      </c>
      <c r="H1415" t="str">
        <f t="shared" si="147"/>
        <v>NA</v>
      </c>
      <c r="I1415">
        <f t="shared" si="148"/>
        <v>1</v>
      </c>
      <c r="J1415" t="str">
        <f t="shared" si="149"/>
        <v>NA</v>
      </c>
      <c r="K1415" s="8">
        <f t="shared" si="150"/>
        <v>6351.4397987959728</v>
      </c>
      <c r="L1415" s="9">
        <f t="shared" si="151"/>
        <v>0</v>
      </c>
      <c r="M1415">
        <f t="shared" si="152"/>
        <v>0</v>
      </c>
      <c r="N1415">
        <f t="shared" si="153"/>
        <v>0</v>
      </c>
    </row>
    <row r="1416" spans="1:14" x14ac:dyDescent="0.2">
      <c r="A1416" s="5">
        <v>43419</v>
      </c>
      <c r="B1416" s="6">
        <v>7510.9603402822149</v>
      </c>
      <c r="C1416" s="6">
        <v>8205.38047294016</v>
      </c>
      <c r="D1416" s="6">
        <v>6776.2512405248754</v>
      </c>
      <c r="E1416" s="6">
        <v>7570.2801597757752</v>
      </c>
      <c r="H1416" t="str">
        <f t="shared" ref="H1416:H1479" si="154">IF(E1416&gt;MAX(E1411:E1415),"BUY",IF(E1416&lt;MIN(E1411:E1415),"SELL","NA"))</f>
        <v>SELL</v>
      </c>
      <c r="I1416">
        <f t="shared" ref="I1416:I1479" si="155">IF(H1416="BUY",1,IF(H1416="SELL",-1,I1415))</f>
        <v>-1</v>
      </c>
      <c r="J1416" t="str">
        <f t="shared" ref="J1416:J1479" si="156">IF(I1416&lt;&gt;I1415,IF(I1416=1,"BUY","SELL"),"NA")</f>
        <v>SELL</v>
      </c>
      <c r="K1416" s="8">
        <f t="shared" ref="K1416:K1479" si="157">IF(J1416&lt;&gt;"NA",E1416,K1415)</f>
        <v>7570.2801597757752</v>
      </c>
      <c r="L1416" s="9">
        <f t="shared" si="151"/>
        <v>0.19189985256742181</v>
      </c>
      <c r="M1416">
        <f t="shared" si="152"/>
        <v>1</v>
      </c>
      <c r="N1416">
        <f t="shared" si="153"/>
        <v>0</v>
      </c>
    </row>
    <row r="1417" spans="1:14" x14ac:dyDescent="0.2">
      <c r="A1417" s="5">
        <v>43420</v>
      </c>
      <c r="B1417" s="6">
        <v>7685.1528686114425</v>
      </c>
      <c r="C1417" s="6">
        <v>8370.8109615085286</v>
      </c>
      <c r="D1417" s="6">
        <v>6877.9328908469461</v>
      </c>
      <c r="E1417" s="6">
        <v>7920.4889425991232</v>
      </c>
      <c r="H1417" t="str">
        <f t="shared" si="154"/>
        <v>BUY</v>
      </c>
      <c r="I1417">
        <f t="shared" si="155"/>
        <v>1</v>
      </c>
      <c r="J1417" t="str">
        <f t="shared" si="156"/>
        <v>BUY</v>
      </c>
      <c r="K1417" s="8">
        <f t="shared" si="157"/>
        <v>7920.4889425991232</v>
      </c>
      <c r="L1417" s="9">
        <f t="shared" si="151"/>
        <v>-4.6261006915458841E-2</v>
      </c>
      <c r="M1417">
        <f t="shared" si="152"/>
        <v>0</v>
      </c>
      <c r="N1417">
        <f t="shared" si="153"/>
        <v>1</v>
      </c>
    </row>
    <row r="1418" spans="1:14" x14ac:dyDescent="0.2">
      <c r="A1418" s="5">
        <v>43421</v>
      </c>
      <c r="B1418" s="6">
        <v>7697.4106506418348</v>
      </c>
      <c r="C1418" s="6">
        <v>8509.3534979156557</v>
      </c>
      <c r="D1418" s="6">
        <v>7109.5825972716166</v>
      </c>
      <c r="E1418" s="6">
        <v>7754.1756784825511</v>
      </c>
      <c r="H1418" t="str">
        <f t="shared" si="154"/>
        <v>NA</v>
      </c>
      <c r="I1418">
        <f t="shared" si="155"/>
        <v>1</v>
      </c>
      <c r="J1418" t="str">
        <f t="shared" si="156"/>
        <v>NA</v>
      </c>
      <c r="K1418" s="8">
        <f t="shared" si="157"/>
        <v>7920.4889425991232</v>
      </c>
      <c r="L1418" s="9">
        <f t="shared" si="151"/>
        <v>0</v>
      </c>
      <c r="M1418">
        <f t="shared" si="152"/>
        <v>0</v>
      </c>
      <c r="N1418">
        <f t="shared" si="153"/>
        <v>0</v>
      </c>
    </row>
    <row r="1419" spans="1:14" x14ac:dyDescent="0.2">
      <c r="A1419" s="5">
        <v>43422</v>
      </c>
      <c r="B1419" s="6">
        <v>7707.5420099752009</v>
      </c>
      <c r="C1419" s="6">
        <v>8324.3363470571367</v>
      </c>
      <c r="D1419" s="6">
        <v>6911.2446455899171</v>
      </c>
      <c r="E1419" s="6">
        <v>7922.435888876551</v>
      </c>
      <c r="H1419" t="str">
        <f t="shared" si="154"/>
        <v>BUY</v>
      </c>
      <c r="I1419">
        <f t="shared" si="155"/>
        <v>1</v>
      </c>
      <c r="J1419" t="str">
        <f t="shared" si="156"/>
        <v>NA</v>
      </c>
      <c r="K1419" s="8">
        <f t="shared" si="157"/>
        <v>7920.4889425991232</v>
      </c>
      <c r="L1419" s="9">
        <f t="shared" si="151"/>
        <v>0</v>
      </c>
      <c r="M1419">
        <f t="shared" si="152"/>
        <v>0</v>
      </c>
      <c r="N1419">
        <f t="shared" si="153"/>
        <v>0</v>
      </c>
    </row>
    <row r="1420" spans="1:14" x14ac:dyDescent="0.2">
      <c r="A1420" s="5">
        <v>43423</v>
      </c>
      <c r="B1420" s="6">
        <v>7840.9589429610214</v>
      </c>
      <c r="C1420" s="6">
        <v>8789.5280763666688</v>
      </c>
      <c r="D1420" s="6">
        <v>7124.6527776116973</v>
      </c>
      <c r="E1420" s="6">
        <v>8113.5385468903551</v>
      </c>
      <c r="H1420" t="str">
        <f t="shared" si="154"/>
        <v>BUY</v>
      </c>
      <c r="I1420">
        <f t="shared" si="155"/>
        <v>1</v>
      </c>
      <c r="J1420" t="str">
        <f t="shared" si="156"/>
        <v>NA</v>
      </c>
      <c r="K1420" s="8">
        <f t="shared" si="157"/>
        <v>7920.4889425991232</v>
      </c>
      <c r="L1420" s="9">
        <f t="shared" si="151"/>
        <v>0</v>
      </c>
      <c r="M1420">
        <f t="shared" si="152"/>
        <v>0</v>
      </c>
      <c r="N1420">
        <f t="shared" si="153"/>
        <v>0</v>
      </c>
    </row>
    <row r="1421" spans="1:14" x14ac:dyDescent="0.2">
      <c r="A1421" s="5">
        <v>43424</v>
      </c>
      <c r="B1421" s="6">
        <v>8314.086953693848</v>
      </c>
      <c r="C1421" s="6">
        <v>9174.7646170838871</v>
      </c>
      <c r="D1421" s="6">
        <v>7647.8564342243299</v>
      </c>
      <c r="E1421" s="6">
        <v>8328.3330755372699</v>
      </c>
      <c r="H1421" t="str">
        <f t="shared" si="154"/>
        <v>BUY</v>
      </c>
      <c r="I1421">
        <f t="shared" si="155"/>
        <v>1</v>
      </c>
      <c r="J1421" t="str">
        <f t="shared" si="156"/>
        <v>NA</v>
      </c>
      <c r="K1421" s="8">
        <f t="shared" si="157"/>
        <v>7920.4889425991232</v>
      </c>
      <c r="L1421" s="9">
        <f t="shared" si="151"/>
        <v>0</v>
      </c>
      <c r="M1421">
        <f t="shared" si="152"/>
        <v>0</v>
      </c>
      <c r="N1421">
        <f t="shared" si="153"/>
        <v>0</v>
      </c>
    </row>
    <row r="1422" spans="1:14" x14ac:dyDescent="0.2">
      <c r="A1422" s="5">
        <v>43425</v>
      </c>
      <c r="B1422" s="6">
        <v>8340.1658017598929</v>
      </c>
      <c r="C1422" s="6">
        <v>9115.0943946674706</v>
      </c>
      <c r="D1422" s="6">
        <v>7623.8980559142028</v>
      </c>
      <c r="E1422" s="6">
        <v>8339.2893067581626</v>
      </c>
      <c r="H1422" t="str">
        <f t="shared" si="154"/>
        <v>BUY</v>
      </c>
      <c r="I1422">
        <f t="shared" si="155"/>
        <v>1</v>
      </c>
      <c r="J1422" t="str">
        <f t="shared" si="156"/>
        <v>NA</v>
      </c>
      <c r="K1422" s="8">
        <f t="shared" si="157"/>
        <v>7920.4889425991232</v>
      </c>
      <c r="L1422" s="9">
        <f t="shared" si="151"/>
        <v>0</v>
      </c>
      <c r="M1422">
        <f t="shared" si="152"/>
        <v>0</v>
      </c>
      <c r="N1422">
        <f t="shared" si="153"/>
        <v>0</v>
      </c>
    </row>
    <row r="1423" spans="1:14" x14ac:dyDescent="0.2">
      <c r="A1423" s="5">
        <v>43426</v>
      </c>
      <c r="B1423" s="6">
        <v>8512.6394153941219</v>
      </c>
      <c r="C1423" s="6">
        <v>9356.1767557083658</v>
      </c>
      <c r="D1423" s="6">
        <v>7702.3335113332805</v>
      </c>
      <c r="E1423" s="6">
        <v>8651.6854159739942</v>
      </c>
      <c r="H1423" t="str">
        <f t="shared" si="154"/>
        <v>BUY</v>
      </c>
      <c r="I1423">
        <f t="shared" si="155"/>
        <v>1</v>
      </c>
      <c r="J1423" t="str">
        <f t="shared" si="156"/>
        <v>NA</v>
      </c>
      <c r="K1423" s="8">
        <f t="shared" si="157"/>
        <v>7920.4889425991232</v>
      </c>
      <c r="L1423" s="9">
        <f t="shared" si="151"/>
        <v>0</v>
      </c>
      <c r="M1423">
        <f t="shared" si="152"/>
        <v>0</v>
      </c>
      <c r="N1423">
        <f t="shared" si="153"/>
        <v>0</v>
      </c>
    </row>
    <row r="1424" spans="1:14" x14ac:dyDescent="0.2">
      <c r="A1424" s="5">
        <v>43427</v>
      </c>
      <c r="B1424" s="6">
        <v>8365.312390052417</v>
      </c>
      <c r="C1424" s="6">
        <v>9153.3113215234498</v>
      </c>
      <c r="D1424" s="6">
        <v>7585.0084057474851</v>
      </c>
      <c r="E1424" s="6">
        <v>8427.7986915617385</v>
      </c>
      <c r="H1424" t="str">
        <f t="shared" si="154"/>
        <v>NA</v>
      </c>
      <c r="I1424">
        <f t="shared" si="155"/>
        <v>1</v>
      </c>
      <c r="J1424" t="str">
        <f t="shared" si="156"/>
        <v>NA</v>
      </c>
      <c r="K1424" s="8">
        <f t="shared" si="157"/>
        <v>7920.4889425991232</v>
      </c>
      <c r="L1424" s="9">
        <f t="shared" si="151"/>
        <v>0</v>
      </c>
      <c r="M1424">
        <f t="shared" si="152"/>
        <v>0</v>
      </c>
      <c r="N1424">
        <f t="shared" si="153"/>
        <v>0</v>
      </c>
    </row>
    <row r="1425" spans="1:14" x14ac:dyDescent="0.2">
      <c r="A1425" s="5">
        <v>43428</v>
      </c>
      <c r="B1425" s="6">
        <v>8292.4834700082556</v>
      </c>
      <c r="C1425" s="6">
        <v>9063.2838404724698</v>
      </c>
      <c r="D1425" s="6">
        <v>7455.3722731714415</v>
      </c>
      <c r="E1425" s="6">
        <v>8470.4496027289442</v>
      </c>
      <c r="H1425" t="str">
        <f t="shared" si="154"/>
        <v>NA</v>
      </c>
      <c r="I1425">
        <f t="shared" si="155"/>
        <v>1</v>
      </c>
      <c r="J1425" t="str">
        <f t="shared" si="156"/>
        <v>NA</v>
      </c>
      <c r="K1425" s="8">
        <f t="shared" si="157"/>
        <v>7920.4889425991232</v>
      </c>
      <c r="L1425" s="9">
        <f t="shared" si="151"/>
        <v>0</v>
      </c>
      <c r="M1425">
        <f t="shared" si="152"/>
        <v>0</v>
      </c>
      <c r="N1425">
        <f t="shared" si="153"/>
        <v>0</v>
      </c>
    </row>
    <row r="1426" spans="1:14" x14ac:dyDescent="0.2">
      <c r="A1426" s="5">
        <v>43429</v>
      </c>
      <c r="B1426" s="6">
        <v>8560.4349328921508</v>
      </c>
      <c r="C1426" s="6">
        <v>9392.2420151115002</v>
      </c>
      <c r="D1426" s="6">
        <v>7657.0839994259495</v>
      </c>
      <c r="E1426" s="6">
        <v>8532.9665521867246</v>
      </c>
      <c r="H1426" t="str">
        <f t="shared" si="154"/>
        <v>NA</v>
      </c>
      <c r="I1426">
        <f t="shared" si="155"/>
        <v>1</v>
      </c>
      <c r="J1426" t="str">
        <f t="shared" si="156"/>
        <v>NA</v>
      </c>
      <c r="K1426" s="8">
        <f t="shared" si="157"/>
        <v>7920.4889425991232</v>
      </c>
      <c r="L1426" s="9">
        <f t="shared" si="151"/>
        <v>0</v>
      </c>
      <c r="M1426">
        <f t="shared" si="152"/>
        <v>0</v>
      </c>
      <c r="N1426">
        <f t="shared" si="153"/>
        <v>0</v>
      </c>
    </row>
    <row r="1427" spans="1:14" x14ac:dyDescent="0.2">
      <c r="A1427" s="5">
        <v>43430</v>
      </c>
      <c r="B1427" s="6">
        <v>8563.1979024385782</v>
      </c>
      <c r="C1427" s="6">
        <v>9514.1930811255243</v>
      </c>
      <c r="D1427" s="6">
        <v>7736.6700305440763</v>
      </c>
      <c r="E1427" s="6">
        <v>8445.9333453387299</v>
      </c>
      <c r="H1427" t="str">
        <f t="shared" si="154"/>
        <v>NA</v>
      </c>
      <c r="I1427">
        <f t="shared" si="155"/>
        <v>1</v>
      </c>
      <c r="J1427" t="str">
        <f t="shared" si="156"/>
        <v>NA</v>
      </c>
      <c r="K1427" s="8">
        <f t="shared" si="157"/>
        <v>7920.4889425991232</v>
      </c>
      <c r="L1427" s="9">
        <f t="shared" si="151"/>
        <v>0</v>
      </c>
      <c r="M1427">
        <f t="shared" si="152"/>
        <v>0</v>
      </c>
      <c r="N1427">
        <f t="shared" si="153"/>
        <v>0</v>
      </c>
    </row>
    <row r="1428" spans="1:14" x14ac:dyDescent="0.2">
      <c r="A1428" s="5">
        <v>43431</v>
      </c>
      <c r="B1428" s="6">
        <v>8709.1727819006665</v>
      </c>
      <c r="C1428" s="6">
        <v>9413.0629176599323</v>
      </c>
      <c r="D1428" s="6">
        <v>7753.2208065525137</v>
      </c>
      <c r="E1428" s="6">
        <v>8475.7233910711311</v>
      </c>
      <c r="H1428" t="str">
        <f t="shared" si="154"/>
        <v>NA</v>
      </c>
      <c r="I1428">
        <f t="shared" si="155"/>
        <v>1</v>
      </c>
      <c r="J1428" t="str">
        <f t="shared" si="156"/>
        <v>NA</v>
      </c>
      <c r="K1428" s="8">
        <f t="shared" si="157"/>
        <v>7920.4889425991232</v>
      </c>
      <c r="L1428" s="9">
        <f t="shared" si="151"/>
        <v>0</v>
      </c>
      <c r="M1428">
        <f t="shared" si="152"/>
        <v>0</v>
      </c>
      <c r="N1428">
        <f t="shared" si="153"/>
        <v>0</v>
      </c>
    </row>
    <row r="1429" spans="1:14" x14ac:dyDescent="0.2">
      <c r="A1429" s="5">
        <v>43432</v>
      </c>
      <c r="B1429" s="6">
        <v>8654.8734379220714</v>
      </c>
      <c r="C1429" s="6">
        <v>9399.6025216181188</v>
      </c>
      <c r="D1429" s="6">
        <v>7606.901136274686</v>
      </c>
      <c r="E1429" s="6">
        <v>8543.5985801515981</v>
      </c>
      <c r="H1429" t="str">
        <f t="shared" si="154"/>
        <v>BUY</v>
      </c>
      <c r="I1429">
        <f t="shared" si="155"/>
        <v>1</v>
      </c>
      <c r="J1429" t="str">
        <f t="shared" si="156"/>
        <v>NA</v>
      </c>
      <c r="K1429" s="8">
        <f t="shared" si="157"/>
        <v>7920.4889425991232</v>
      </c>
      <c r="L1429" s="9">
        <f t="shared" si="151"/>
        <v>0</v>
      </c>
      <c r="M1429">
        <f t="shared" si="152"/>
        <v>0</v>
      </c>
      <c r="N1429">
        <f t="shared" si="153"/>
        <v>0</v>
      </c>
    </row>
    <row r="1430" spans="1:14" x14ac:dyDescent="0.2">
      <c r="A1430" s="5">
        <v>43433</v>
      </c>
      <c r="B1430" s="6">
        <v>8834.5892025974081</v>
      </c>
      <c r="C1430" s="6">
        <v>9776.4860327797614</v>
      </c>
      <c r="D1430" s="6">
        <v>8033.2531425474863</v>
      </c>
      <c r="E1430" s="6">
        <v>8738.764619235908</v>
      </c>
      <c r="H1430" t="str">
        <f t="shared" si="154"/>
        <v>BUY</v>
      </c>
      <c r="I1430">
        <f t="shared" si="155"/>
        <v>1</v>
      </c>
      <c r="J1430" t="str">
        <f t="shared" si="156"/>
        <v>NA</v>
      </c>
      <c r="K1430" s="8">
        <f t="shared" si="157"/>
        <v>7920.4889425991232</v>
      </c>
      <c r="L1430" s="9">
        <f t="shared" si="151"/>
        <v>0</v>
      </c>
      <c r="M1430">
        <f t="shared" si="152"/>
        <v>0</v>
      </c>
      <c r="N1430">
        <f t="shared" si="153"/>
        <v>0</v>
      </c>
    </row>
    <row r="1431" spans="1:14" x14ac:dyDescent="0.2">
      <c r="A1431" s="5">
        <v>43434</v>
      </c>
      <c r="B1431" s="6">
        <v>9004.0662527696677</v>
      </c>
      <c r="C1431" s="6">
        <v>9904.0821215817377</v>
      </c>
      <c r="D1431" s="6">
        <v>8129.3673645377066</v>
      </c>
      <c r="E1431" s="6">
        <v>8948.5184494799923</v>
      </c>
      <c r="H1431" t="str">
        <f t="shared" si="154"/>
        <v>BUY</v>
      </c>
      <c r="I1431">
        <f t="shared" si="155"/>
        <v>1</v>
      </c>
      <c r="J1431" t="str">
        <f t="shared" si="156"/>
        <v>NA</v>
      </c>
      <c r="K1431" s="8">
        <f t="shared" si="157"/>
        <v>7920.4889425991232</v>
      </c>
      <c r="L1431" s="9">
        <f t="shared" si="151"/>
        <v>0</v>
      </c>
      <c r="M1431">
        <f t="shared" si="152"/>
        <v>0</v>
      </c>
      <c r="N1431">
        <f t="shared" si="153"/>
        <v>0</v>
      </c>
    </row>
    <row r="1432" spans="1:14" x14ac:dyDescent="0.2">
      <c r="A1432" s="5">
        <v>43435</v>
      </c>
      <c r="B1432" s="6">
        <v>9328.2843634776473</v>
      </c>
      <c r="C1432" s="6">
        <v>10325.69645678216</v>
      </c>
      <c r="D1432" s="6">
        <v>8491.1478373130631</v>
      </c>
      <c r="E1432" s="6">
        <v>9264.1088751832922</v>
      </c>
      <c r="H1432" t="str">
        <f t="shared" si="154"/>
        <v>BUY</v>
      </c>
      <c r="I1432">
        <f t="shared" si="155"/>
        <v>1</v>
      </c>
      <c r="J1432" t="str">
        <f t="shared" si="156"/>
        <v>NA</v>
      </c>
      <c r="K1432" s="8">
        <f t="shared" si="157"/>
        <v>7920.4889425991232</v>
      </c>
      <c r="L1432" s="9">
        <f t="shared" si="151"/>
        <v>0</v>
      </c>
      <c r="M1432">
        <f t="shared" si="152"/>
        <v>0</v>
      </c>
      <c r="N1432">
        <f t="shared" si="153"/>
        <v>0</v>
      </c>
    </row>
    <row r="1433" spans="1:14" x14ac:dyDescent="0.2">
      <c r="A1433" s="5">
        <v>43436</v>
      </c>
      <c r="B1433" s="6">
        <v>9511.0563750037818</v>
      </c>
      <c r="C1433" s="6">
        <v>10502.382958612321</v>
      </c>
      <c r="D1433" s="6">
        <v>8531.2297558087084</v>
      </c>
      <c r="E1433" s="6">
        <v>9643.4047665163926</v>
      </c>
      <c r="H1433" t="str">
        <f t="shared" si="154"/>
        <v>BUY</v>
      </c>
      <c r="I1433">
        <f t="shared" si="155"/>
        <v>1</v>
      </c>
      <c r="J1433" t="str">
        <f t="shared" si="156"/>
        <v>NA</v>
      </c>
      <c r="K1433" s="8">
        <f t="shared" si="157"/>
        <v>7920.4889425991232</v>
      </c>
      <c r="L1433" s="9">
        <f t="shared" si="151"/>
        <v>0</v>
      </c>
      <c r="M1433">
        <f t="shared" si="152"/>
        <v>0</v>
      </c>
      <c r="N1433">
        <f t="shared" si="153"/>
        <v>0</v>
      </c>
    </row>
    <row r="1434" spans="1:14" x14ac:dyDescent="0.2">
      <c r="A1434" s="5">
        <v>43437</v>
      </c>
      <c r="B1434" s="6">
        <v>9374.5049311661151</v>
      </c>
      <c r="C1434" s="6">
        <v>10185.021846698655</v>
      </c>
      <c r="D1434" s="6">
        <v>8266.8597008039887</v>
      </c>
      <c r="E1434" s="6">
        <v>9589.3804635229098</v>
      </c>
      <c r="H1434" t="str">
        <f t="shared" si="154"/>
        <v>NA</v>
      </c>
      <c r="I1434">
        <f t="shared" si="155"/>
        <v>1</v>
      </c>
      <c r="J1434" t="str">
        <f t="shared" si="156"/>
        <v>NA</v>
      </c>
      <c r="K1434" s="8">
        <f t="shared" si="157"/>
        <v>7920.4889425991232</v>
      </c>
      <c r="L1434" s="9">
        <f t="shared" ref="L1434:L1497" si="158">IF(J1434="SELL",(K1434-K1433)/K1433,(K1433-K1434)/K1433)</f>
        <v>0</v>
      </c>
      <c r="M1434">
        <f t="shared" ref="M1434:M1497" si="159">IF(L1434&gt;0,1,0)</f>
        <v>0</v>
      </c>
      <c r="N1434">
        <f t="shared" ref="N1434:N1497" si="160">IF(L1434&lt;0,1,0)</f>
        <v>0</v>
      </c>
    </row>
    <row r="1435" spans="1:14" x14ac:dyDescent="0.2">
      <c r="A1435" s="5">
        <v>43438</v>
      </c>
      <c r="B1435" s="6">
        <v>9348.3665471877794</v>
      </c>
      <c r="C1435" s="6">
        <v>10073.859064663666</v>
      </c>
      <c r="D1435" s="6">
        <v>8396.9643861974928</v>
      </c>
      <c r="E1435" s="6">
        <v>9375.1445670473568</v>
      </c>
      <c r="H1435" t="str">
        <f t="shared" si="154"/>
        <v>NA</v>
      </c>
      <c r="I1435">
        <f t="shared" si="155"/>
        <v>1</v>
      </c>
      <c r="J1435" t="str">
        <f t="shared" si="156"/>
        <v>NA</v>
      </c>
      <c r="K1435" s="8">
        <f t="shared" si="157"/>
        <v>7920.4889425991232</v>
      </c>
      <c r="L1435" s="9">
        <f t="shared" si="158"/>
        <v>0</v>
      </c>
      <c r="M1435">
        <f t="shared" si="159"/>
        <v>0</v>
      </c>
      <c r="N1435">
        <f t="shared" si="160"/>
        <v>0</v>
      </c>
    </row>
    <row r="1436" spans="1:14" x14ac:dyDescent="0.2">
      <c r="A1436" s="5">
        <v>43439</v>
      </c>
      <c r="B1436" s="6">
        <v>9300.2407089218705</v>
      </c>
      <c r="C1436" s="6">
        <v>10410.058305812756</v>
      </c>
      <c r="D1436" s="6">
        <v>8245.7846007505104</v>
      </c>
      <c r="E1436" s="6">
        <v>9430.7770299040803</v>
      </c>
      <c r="H1436" t="str">
        <f t="shared" si="154"/>
        <v>NA</v>
      </c>
      <c r="I1436">
        <f t="shared" si="155"/>
        <v>1</v>
      </c>
      <c r="J1436" t="str">
        <f t="shared" si="156"/>
        <v>NA</v>
      </c>
      <c r="K1436" s="8">
        <f t="shared" si="157"/>
        <v>7920.4889425991232</v>
      </c>
      <c r="L1436" s="9">
        <f t="shared" si="158"/>
        <v>0</v>
      </c>
      <c r="M1436">
        <f t="shared" si="159"/>
        <v>0</v>
      </c>
      <c r="N1436">
        <f t="shared" si="160"/>
        <v>0</v>
      </c>
    </row>
    <row r="1437" spans="1:14" x14ac:dyDescent="0.2">
      <c r="A1437" s="5">
        <v>43440</v>
      </c>
      <c r="B1437" s="6">
        <v>9232.2242746625016</v>
      </c>
      <c r="C1437" s="6">
        <v>10115.382222642353</v>
      </c>
      <c r="D1437" s="6">
        <v>8458.5120031040424</v>
      </c>
      <c r="E1437" s="6">
        <v>9683.6058259537458</v>
      </c>
      <c r="H1437" t="str">
        <f t="shared" si="154"/>
        <v>BUY</v>
      </c>
      <c r="I1437">
        <f t="shared" si="155"/>
        <v>1</v>
      </c>
      <c r="J1437" t="str">
        <f t="shared" si="156"/>
        <v>NA</v>
      </c>
      <c r="K1437" s="8">
        <f t="shared" si="157"/>
        <v>7920.4889425991232</v>
      </c>
      <c r="L1437" s="9">
        <f t="shared" si="158"/>
        <v>0</v>
      </c>
      <c r="M1437">
        <f t="shared" si="159"/>
        <v>0</v>
      </c>
      <c r="N1437">
        <f t="shared" si="160"/>
        <v>0</v>
      </c>
    </row>
    <row r="1438" spans="1:14" x14ac:dyDescent="0.2">
      <c r="A1438" s="5">
        <v>43441</v>
      </c>
      <c r="B1438" s="6">
        <v>9182.6251224880507</v>
      </c>
      <c r="C1438" s="6">
        <v>10042.689108100727</v>
      </c>
      <c r="D1438" s="6">
        <v>8297.2652522739354</v>
      </c>
      <c r="E1438" s="6">
        <v>9128.9819405493981</v>
      </c>
      <c r="H1438" t="str">
        <f t="shared" si="154"/>
        <v>SELL</v>
      </c>
      <c r="I1438">
        <f t="shared" si="155"/>
        <v>-1</v>
      </c>
      <c r="J1438" t="str">
        <f t="shared" si="156"/>
        <v>SELL</v>
      </c>
      <c r="K1438" s="8">
        <f t="shared" si="157"/>
        <v>9128.9819405493981</v>
      </c>
      <c r="L1438" s="9">
        <f t="shared" si="158"/>
        <v>0.15257808030645462</v>
      </c>
      <c r="M1438">
        <f t="shared" si="159"/>
        <v>1</v>
      </c>
      <c r="N1438">
        <f t="shared" si="160"/>
        <v>0</v>
      </c>
    </row>
    <row r="1439" spans="1:14" x14ac:dyDescent="0.2">
      <c r="A1439" s="5">
        <v>43442</v>
      </c>
      <c r="B1439" s="6">
        <v>9144.4240519808864</v>
      </c>
      <c r="C1439" s="6">
        <v>10119.947719537984</v>
      </c>
      <c r="D1439" s="6">
        <v>8231.5178385698619</v>
      </c>
      <c r="E1439" s="6">
        <v>8936.3157556009955</v>
      </c>
      <c r="H1439" t="str">
        <f t="shared" si="154"/>
        <v>SELL</v>
      </c>
      <c r="I1439">
        <f t="shared" si="155"/>
        <v>-1</v>
      </c>
      <c r="J1439" t="str">
        <f t="shared" si="156"/>
        <v>NA</v>
      </c>
      <c r="K1439" s="8">
        <f t="shared" si="157"/>
        <v>9128.9819405493981</v>
      </c>
      <c r="L1439" s="9">
        <f t="shared" si="158"/>
        <v>0</v>
      </c>
      <c r="M1439">
        <f t="shared" si="159"/>
        <v>0</v>
      </c>
      <c r="N1439">
        <f t="shared" si="160"/>
        <v>0</v>
      </c>
    </row>
    <row r="1440" spans="1:14" x14ac:dyDescent="0.2">
      <c r="A1440" s="5">
        <v>43443</v>
      </c>
      <c r="B1440" s="6">
        <v>9220.1298932876234</v>
      </c>
      <c r="C1440" s="6">
        <v>10068.027425917282</v>
      </c>
      <c r="D1440" s="6">
        <v>8374.8453699845268</v>
      </c>
      <c r="E1440" s="6">
        <v>9498.9814957607505</v>
      </c>
      <c r="H1440" t="str">
        <f t="shared" si="154"/>
        <v>NA</v>
      </c>
      <c r="I1440">
        <f t="shared" si="155"/>
        <v>-1</v>
      </c>
      <c r="J1440" t="str">
        <f t="shared" si="156"/>
        <v>NA</v>
      </c>
      <c r="K1440" s="8">
        <f t="shared" si="157"/>
        <v>9128.9819405493981</v>
      </c>
      <c r="L1440" s="9">
        <f t="shared" si="158"/>
        <v>0</v>
      </c>
      <c r="M1440">
        <f t="shared" si="159"/>
        <v>0</v>
      </c>
      <c r="N1440">
        <f t="shared" si="160"/>
        <v>0</v>
      </c>
    </row>
    <row r="1441" spans="1:14" x14ac:dyDescent="0.2">
      <c r="A1441" s="5">
        <v>43444</v>
      </c>
      <c r="B1441" s="6">
        <v>9170.8190252330733</v>
      </c>
      <c r="C1441" s="6">
        <v>10076.38724849469</v>
      </c>
      <c r="D1441" s="6">
        <v>8205.4501394333347</v>
      </c>
      <c r="E1441" s="6">
        <v>8973.7992010836224</v>
      </c>
      <c r="H1441" t="str">
        <f t="shared" si="154"/>
        <v>NA</v>
      </c>
      <c r="I1441">
        <f t="shared" si="155"/>
        <v>-1</v>
      </c>
      <c r="J1441" t="str">
        <f t="shared" si="156"/>
        <v>NA</v>
      </c>
      <c r="K1441" s="8">
        <f t="shared" si="157"/>
        <v>9128.9819405493981</v>
      </c>
      <c r="L1441" s="9">
        <f t="shared" si="158"/>
        <v>0</v>
      </c>
      <c r="M1441">
        <f t="shared" si="159"/>
        <v>0</v>
      </c>
      <c r="N1441">
        <f t="shared" si="160"/>
        <v>0</v>
      </c>
    </row>
    <row r="1442" spans="1:14" x14ac:dyDescent="0.2">
      <c r="A1442" s="5">
        <v>43445</v>
      </c>
      <c r="B1442" s="6">
        <v>9179.623614600705</v>
      </c>
      <c r="C1442" s="6">
        <v>10092.437877523604</v>
      </c>
      <c r="D1442" s="6">
        <v>8231.8699475022913</v>
      </c>
      <c r="E1442" s="6">
        <v>9367.2133993264251</v>
      </c>
      <c r="H1442" t="str">
        <f t="shared" si="154"/>
        <v>NA</v>
      </c>
      <c r="I1442">
        <f t="shared" si="155"/>
        <v>-1</v>
      </c>
      <c r="J1442" t="str">
        <f t="shared" si="156"/>
        <v>NA</v>
      </c>
      <c r="K1442" s="8">
        <f t="shared" si="157"/>
        <v>9128.9819405493981</v>
      </c>
      <c r="L1442" s="9">
        <f t="shared" si="158"/>
        <v>0</v>
      </c>
      <c r="M1442">
        <f t="shared" si="159"/>
        <v>0</v>
      </c>
      <c r="N1442">
        <f t="shared" si="160"/>
        <v>0</v>
      </c>
    </row>
    <row r="1443" spans="1:14" x14ac:dyDescent="0.2">
      <c r="A1443" s="5">
        <v>43446</v>
      </c>
      <c r="B1443" s="6">
        <v>9333.1209882450985</v>
      </c>
      <c r="C1443" s="6">
        <v>10377.079872381031</v>
      </c>
      <c r="D1443" s="6">
        <v>8404.1005393867927</v>
      </c>
      <c r="E1443" s="6">
        <v>9421.0539462261841</v>
      </c>
      <c r="H1443" t="str">
        <f t="shared" si="154"/>
        <v>NA</v>
      </c>
      <c r="I1443">
        <f t="shared" si="155"/>
        <v>-1</v>
      </c>
      <c r="J1443" t="str">
        <f t="shared" si="156"/>
        <v>NA</v>
      </c>
      <c r="K1443" s="8">
        <f t="shared" si="157"/>
        <v>9128.9819405493981</v>
      </c>
      <c r="L1443" s="9">
        <f t="shared" si="158"/>
        <v>0</v>
      </c>
      <c r="M1443">
        <f t="shared" si="159"/>
        <v>0</v>
      </c>
      <c r="N1443">
        <f t="shared" si="160"/>
        <v>0</v>
      </c>
    </row>
    <row r="1444" spans="1:14" x14ac:dyDescent="0.2">
      <c r="A1444" s="5">
        <v>43447</v>
      </c>
      <c r="B1444" s="6">
        <v>9729.7450983821964</v>
      </c>
      <c r="C1444" s="6">
        <v>10863.146202135635</v>
      </c>
      <c r="D1444" s="6">
        <v>8760.9926225609652</v>
      </c>
      <c r="E1444" s="6">
        <v>9941.2467843168761</v>
      </c>
      <c r="H1444" t="str">
        <f t="shared" si="154"/>
        <v>BUY</v>
      </c>
      <c r="I1444">
        <f t="shared" si="155"/>
        <v>1</v>
      </c>
      <c r="J1444" t="str">
        <f t="shared" si="156"/>
        <v>BUY</v>
      </c>
      <c r="K1444" s="8">
        <f t="shared" si="157"/>
        <v>9941.2467843168761</v>
      </c>
      <c r="L1444" s="9">
        <f t="shared" si="158"/>
        <v>-8.8976498042956417E-2</v>
      </c>
      <c r="M1444">
        <f t="shared" si="159"/>
        <v>0</v>
      </c>
      <c r="N1444">
        <f t="shared" si="160"/>
        <v>1</v>
      </c>
    </row>
    <row r="1445" spans="1:14" x14ac:dyDescent="0.2">
      <c r="A1445" s="5">
        <v>43448</v>
      </c>
      <c r="B1445" s="6">
        <v>9639.8688732424489</v>
      </c>
      <c r="C1445" s="6">
        <v>10763.238353606894</v>
      </c>
      <c r="D1445" s="6">
        <v>8801.9661422967019</v>
      </c>
      <c r="E1445" s="6">
        <v>9773.4420620273231</v>
      </c>
      <c r="H1445" t="str">
        <f t="shared" si="154"/>
        <v>NA</v>
      </c>
      <c r="I1445">
        <f t="shared" si="155"/>
        <v>1</v>
      </c>
      <c r="J1445" t="str">
        <f t="shared" si="156"/>
        <v>NA</v>
      </c>
      <c r="K1445" s="8">
        <f t="shared" si="157"/>
        <v>9941.2467843168761</v>
      </c>
      <c r="L1445" s="9">
        <f t="shared" si="158"/>
        <v>0</v>
      </c>
      <c r="M1445">
        <f t="shared" si="159"/>
        <v>0</v>
      </c>
      <c r="N1445">
        <f t="shared" si="160"/>
        <v>0</v>
      </c>
    </row>
    <row r="1446" spans="1:14" x14ac:dyDescent="0.2">
      <c r="A1446" s="5">
        <v>43449</v>
      </c>
      <c r="B1446" s="6">
        <v>9961.4574935262281</v>
      </c>
      <c r="C1446" s="6">
        <v>10881.438057293541</v>
      </c>
      <c r="D1446" s="6">
        <v>8824.5544015274645</v>
      </c>
      <c r="E1446" s="6">
        <v>10085.234406118632</v>
      </c>
      <c r="H1446" t="str">
        <f t="shared" si="154"/>
        <v>BUY</v>
      </c>
      <c r="I1446">
        <f t="shared" si="155"/>
        <v>1</v>
      </c>
      <c r="J1446" t="str">
        <f t="shared" si="156"/>
        <v>NA</v>
      </c>
      <c r="K1446" s="8">
        <f t="shared" si="157"/>
        <v>9941.2467843168761</v>
      </c>
      <c r="L1446" s="9">
        <f t="shared" si="158"/>
        <v>0</v>
      </c>
      <c r="M1446">
        <f t="shared" si="159"/>
        <v>0</v>
      </c>
      <c r="N1446">
        <f t="shared" si="160"/>
        <v>0</v>
      </c>
    </row>
    <row r="1447" spans="1:14" x14ac:dyDescent="0.2">
      <c r="A1447" s="5">
        <v>43450</v>
      </c>
      <c r="B1447" s="6">
        <v>9669.2987838673707</v>
      </c>
      <c r="C1447" s="6">
        <v>10642.393778368179</v>
      </c>
      <c r="D1447" s="6">
        <v>8712.5814775546987</v>
      </c>
      <c r="E1447" s="6">
        <v>9908.7373297852082</v>
      </c>
      <c r="H1447" t="str">
        <f t="shared" si="154"/>
        <v>NA</v>
      </c>
      <c r="I1447">
        <f t="shared" si="155"/>
        <v>1</v>
      </c>
      <c r="J1447" t="str">
        <f t="shared" si="156"/>
        <v>NA</v>
      </c>
      <c r="K1447" s="8">
        <f t="shared" si="157"/>
        <v>9941.2467843168761</v>
      </c>
      <c r="L1447" s="9">
        <f t="shared" si="158"/>
        <v>0</v>
      </c>
      <c r="M1447">
        <f t="shared" si="159"/>
        <v>0</v>
      </c>
      <c r="N1447">
        <f t="shared" si="160"/>
        <v>0</v>
      </c>
    </row>
    <row r="1448" spans="1:14" x14ac:dyDescent="0.2">
      <c r="A1448" s="5">
        <v>43451</v>
      </c>
      <c r="B1448" s="6">
        <v>9842.7081682971166</v>
      </c>
      <c r="C1448" s="6">
        <v>10876.307780770603</v>
      </c>
      <c r="D1448" s="6">
        <v>8772.331586909193</v>
      </c>
      <c r="E1448" s="6">
        <v>9846.3560709938338</v>
      </c>
      <c r="H1448" t="str">
        <f t="shared" si="154"/>
        <v>NA</v>
      </c>
      <c r="I1448">
        <f t="shared" si="155"/>
        <v>1</v>
      </c>
      <c r="J1448" t="str">
        <f t="shared" si="156"/>
        <v>NA</v>
      </c>
      <c r="K1448" s="8">
        <f t="shared" si="157"/>
        <v>9941.2467843168761</v>
      </c>
      <c r="L1448" s="9">
        <f t="shared" si="158"/>
        <v>0</v>
      </c>
      <c r="M1448">
        <f t="shared" si="159"/>
        <v>0</v>
      </c>
      <c r="N1448">
        <f t="shared" si="160"/>
        <v>0</v>
      </c>
    </row>
    <row r="1449" spans="1:14" x14ac:dyDescent="0.2">
      <c r="A1449" s="5">
        <v>43452</v>
      </c>
      <c r="B1449" s="6">
        <v>9644.0107021430758</v>
      </c>
      <c r="C1449" s="6">
        <v>10540.276981702362</v>
      </c>
      <c r="D1449" s="6">
        <v>8527.1848549809874</v>
      </c>
      <c r="E1449" s="6">
        <v>9788.9650622013942</v>
      </c>
      <c r="H1449" t="str">
        <f t="shared" si="154"/>
        <v>NA</v>
      </c>
      <c r="I1449">
        <f t="shared" si="155"/>
        <v>1</v>
      </c>
      <c r="J1449" t="str">
        <f t="shared" si="156"/>
        <v>NA</v>
      </c>
      <c r="K1449" s="8">
        <f t="shared" si="157"/>
        <v>9941.2467843168761</v>
      </c>
      <c r="L1449" s="9">
        <f t="shared" si="158"/>
        <v>0</v>
      </c>
      <c r="M1449">
        <f t="shared" si="159"/>
        <v>0</v>
      </c>
      <c r="N1449">
        <f t="shared" si="160"/>
        <v>0</v>
      </c>
    </row>
    <row r="1450" spans="1:14" x14ac:dyDescent="0.2">
      <c r="A1450" s="5">
        <v>43453</v>
      </c>
      <c r="B1450" s="6">
        <v>9809.8445923924883</v>
      </c>
      <c r="C1450" s="6">
        <v>10847.102441540434</v>
      </c>
      <c r="D1450" s="6">
        <v>8814.7190718186048</v>
      </c>
      <c r="E1450" s="6">
        <v>9732.4470438569151</v>
      </c>
      <c r="H1450" t="str">
        <f t="shared" si="154"/>
        <v>SELL</v>
      </c>
      <c r="I1450">
        <f t="shared" si="155"/>
        <v>-1</v>
      </c>
      <c r="J1450" t="str">
        <f t="shared" si="156"/>
        <v>SELL</v>
      </c>
      <c r="K1450" s="8">
        <f t="shared" si="157"/>
        <v>9732.4470438569151</v>
      </c>
      <c r="L1450" s="9">
        <f t="shared" si="158"/>
        <v>-2.100337563185329E-2</v>
      </c>
      <c r="M1450">
        <f t="shared" si="159"/>
        <v>0</v>
      </c>
      <c r="N1450">
        <f t="shared" si="160"/>
        <v>1</v>
      </c>
    </row>
    <row r="1451" spans="1:14" x14ac:dyDescent="0.2">
      <c r="A1451" s="5">
        <v>43454</v>
      </c>
      <c r="B1451" s="6">
        <v>9853.790580335728</v>
      </c>
      <c r="C1451" s="6">
        <v>10775.972573383204</v>
      </c>
      <c r="D1451" s="6">
        <v>8858.5401318904933</v>
      </c>
      <c r="E1451" s="6">
        <v>9967.1519693925729</v>
      </c>
      <c r="H1451" t="str">
        <f t="shared" si="154"/>
        <v>NA</v>
      </c>
      <c r="I1451">
        <f t="shared" si="155"/>
        <v>-1</v>
      </c>
      <c r="J1451" t="str">
        <f t="shared" si="156"/>
        <v>NA</v>
      </c>
      <c r="K1451" s="8">
        <f t="shared" si="157"/>
        <v>9732.4470438569151</v>
      </c>
      <c r="L1451" s="9">
        <f t="shared" si="158"/>
        <v>0</v>
      </c>
      <c r="M1451">
        <f t="shared" si="159"/>
        <v>0</v>
      </c>
      <c r="N1451">
        <f t="shared" si="160"/>
        <v>0</v>
      </c>
    </row>
    <row r="1452" spans="1:14" x14ac:dyDescent="0.2">
      <c r="A1452" s="5">
        <v>43455</v>
      </c>
      <c r="B1452" s="6">
        <v>9926.4256684995853</v>
      </c>
      <c r="C1452" s="6">
        <v>10786.738316143326</v>
      </c>
      <c r="D1452" s="6">
        <v>8854.1983394603794</v>
      </c>
      <c r="E1452" s="6">
        <v>9873.5377185849156</v>
      </c>
      <c r="H1452" t="str">
        <f t="shared" si="154"/>
        <v>NA</v>
      </c>
      <c r="I1452">
        <f t="shared" si="155"/>
        <v>-1</v>
      </c>
      <c r="J1452" t="str">
        <f t="shared" si="156"/>
        <v>NA</v>
      </c>
      <c r="K1452" s="8">
        <f t="shared" si="157"/>
        <v>9732.4470438569151</v>
      </c>
      <c r="L1452" s="9">
        <f t="shared" si="158"/>
        <v>0</v>
      </c>
      <c r="M1452">
        <f t="shared" si="159"/>
        <v>0</v>
      </c>
      <c r="N1452">
        <f t="shared" si="160"/>
        <v>0</v>
      </c>
    </row>
    <row r="1453" spans="1:14" x14ac:dyDescent="0.2">
      <c r="A1453" s="5">
        <v>43456</v>
      </c>
      <c r="B1453" s="6">
        <v>10114.363431997912</v>
      </c>
      <c r="C1453" s="6">
        <v>11245.926415563596</v>
      </c>
      <c r="D1453" s="6">
        <v>9132.3616360607921</v>
      </c>
      <c r="E1453" s="6">
        <v>10106.096932501321</v>
      </c>
      <c r="H1453" t="str">
        <f t="shared" si="154"/>
        <v>BUY</v>
      </c>
      <c r="I1453">
        <f t="shared" si="155"/>
        <v>1</v>
      </c>
      <c r="J1453" t="str">
        <f t="shared" si="156"/>
        <v>BUY</v>
      </c>
      <c r="K1453" s="8">
        <f t="shared" si="157"/>
        <v>10106.096932501321</v>
      </c>
      <c r="L1453" s="9">
        <f t="shared" si="158"/>
        <v>-3.8392183071805405E-2</v>
      </c>
      <c r="M1453">
        <f t="shared" si="159"/>
        <v>0</v>
      </c>
      <c r="N1453">
        <f t="shared" si="160"/>
        <v>1</v>
      </c>
    </row>
    <row r="1454" spans="1:14" x14ac:dyDescent="0.2">
      <c r="A1454" s="5">
        <v>43457</v>
      </c>
      <c r="B1454" s="6">
        <v>10559.394952020373</v>
      </c>
      <c r="C1454" s="6">
        <v>11399.172628765924</v>
      </c>
      <c r="D1454" s="6">
        <v>9591.930397134427</v>
      </c>
      <c r="E1454" s="6">
        <v>10748.476564519478</v>
      </c>
      <c r="H1454" t="str">
        <f t="shared" si="154"/>
        <v>BUY</v>
      </c>
      <c r="I1454">
        <f t="shared" si="155"/>
        <v>1</v>
      </c>
      <c r="J1454" t="str">
        <f t="shared" si="156"/>
        <v>NA</v>
      </c>
      <c r="K1454" s="8">
        <f t="shared" si="157"/>
        <v>10106.096932501321</v>
      </c>
      <c r="L1454" s="9">
        <f t="shared" si="158"/>
        <v>0</v>
      </c>
      <c r="M1454">
        <f t="shared" si="159"/>
        <v>0</v>
      </c>
      <c r="N1454">
        <f t="shared" si="160"/>
        <v>0</v>
      </c>
    </row>
    <row r="1455" spans="1:14" x14ac:dyDescent="0.2">
      <c r="A1455" s="5">
        <v>43458</v>
      </c>
      <c r="B1455" s="6">
        <v>10458.435824341275</v>
      </c>
      <c r="C1455" s="6">
        <v>11596.940622714617</v>
      </c>
      <c r="D1455" s="6">
        <v>9371.5440734287349</v>
      </c>
      <c r="E1455" s="6">
        <v>10739.113044185855</v>
      </c>
      <c r="H1455" t="str">
        <f t="shared" si="154"/>
        <v>NA</v>
      </c>
      <c r="I1455">
        <f t="shared" si="155"/>
        <v>1</v>
      </c>
      <c r="J1455" t="str">
        <f t="shared" si="156"/>
        <v>NA</v>
      </c>
      <c r="K1455" s="8">
        <f t="shared" si="157"/>
        <v>10106.096932501321</v>
      </c>
      <c r="L1455" s="9">
        <f t="shared" si="158"/>
        <v>0</v>
      </c>
      <c r="M1455">
        <f t="shared" si="159"/>
        <v>0</v>
      </c>
      <c r="N1455">
        <f t="shared" si="160"/>
        <v>0</v>
      </c>
    </row>
    <row r="1456" spans="1:14" x14ac:dyDescent="0.2">
      <c r="A1456" s="5">
        <v>43459</v>
      </c>
      <c r="B1456" s="6">
        <v>10426.758402789756</v>
      </c>
      <c r="C1456" s="6">
        <v>11319.043612371443</v>
      </c>
      <c r="D1456" s="6">
        <v>9501.9634249691026</v>
      </c>
      <c r="E1456" s="6">
        <v>10414.090964625046</v>
      </c>
      <c r="H1456" t="str">
        <f t="shared" si="154"/>
        <v>NA</v>
      </c>
      <c r="I1456">
        <f t="shared" si="155"/>
        <v>1</v>
      </c>
      <c r="J1456" t="str">
        <f t="shared" si="156"/>
        <v>NA</v>
      </c>
      <c r="K1456" s="8">
        <f t="shared" si="157"/>
        <v>10106.096932501321</v>
      </c>
      <c r="L1456" s="9">
        <f t="shared" si="158"/>
        <v>0</v>
      </c>
      <c r="M1456">
        <f t="shared" si="159"/>
        <v>0</v>
      </c>
      <c r="N1456">
        <f t="shared" si="160"/>
        <v>0</v>
      </c>
    </row>
    <row r="1457" spans="1:14" x14ac:dyDescent="0.2">
      <c r="A1457" s="5">
        <v>43460</v>
      </c>
      <c r="B1457" s="6">
        <v>10484.737952542659</v>
      </c>
      <c r="C1457" s="6">
        <v>11571.963679195755</v>
      </c>
      <c r="D1457" s="6">
        <v>9515.0818576938109</v>
      </c>
      <c r="E1457" s="6">
        <v>10379.080032519867</v>
      </c>
      <c r="H1457" t="str">
        <f t="shared" si="154"/>
        <v>NA</v>
      </c>
      <c r="I1457">
        <f t="shared" si="155"/>
        <v>1</v>
      </c>
      <c r="J1457" t="str">
        <f t="shared" si="156"/>
        <v>NA</v>
      </c>
      <c r="K1457" s="8">
        <f t="shared" si="157"/>
        <v>10106.096932501321</v>
      </c>
      <c r="L1457" s="9">
        <f t="shared" si="158"/>
        <v>0</v>
      </c>
      <c r="M1457">
        <f t="shared" si="159"/>
        <v>0</v>
      </c>
      <c r="N1457">
        <f t="shared" si="160"/>
        <v>0</v>
      </c>
    </row>
    <row r="1458" spans="1:14" x14ac:dyDescent="0.2">
      <c r="A1458" s="5">
        <v>43461</v>
      </c>
      <c r="B1458" s="6">
        <v>10652.745646077557</v>
      </c>
      <c r="C1458" s="6">
        <v>11699.315846303858</v>
      </c>
      <c r="D1458" s="6">
        <v>9515.395182905344</v>
      </c>
      <c r="E1458" s="6">
        <v>10890.903164667163</v>
      </c>
      <c r="H1458" t="str">
        <f t="shared" si="154"/>
        <v>BUY</v>
      </c>
      <c r="I1458">
        <f t="shared" si="155"/>
        <v>1</v>
      </c>
      <c r="J1458" t="str">
        <f t="shared" si="156"/>
        <v>NA</v>
      </c>
      <c r="K1458" s="8">
        <f t="shared" si="157"/>
        <v>10106.096932501321</v>
      </c>
      <c r="L1458" s="9">
        <f t="shared" si="158"/>
        <v>0</v>
      </c>
      <c r="M1458">
        <f t="shared" si="159"/>
        <v>0</v>
      </c>
      <c r="N1458">
        <f t="shared" si="160"/>
        <v>0</v>
      </c>
    </row>
    <row r="1459" spans="1:14" x14ac:dyDescent="0.2">
      <c r="A1459" s="5">
        <v>43462</v>
      </c>
      <c r="B1459" s="6">
        <v>10920.623157058762</v>
      </c>
      <c r="C1459" s="6">
        <v>11950.506043226958</v>
      </c>
      <c r="D1459" s="6">
        <v>9770.3545499728752</v>
      </c>
      <c r="E1459" s="6">
        <v>11041.213938342746</v>
      </c>
      <c r="H1459" t="str">
        <f t="shared" si="154"/>
        <v>BUY</v>
      </c>
      <c r="I1459">
        <f t="shared" si="155"/>
        <v>1</v>
      </c>
      <c r="J1459" t="str">
        <f t="shared" si="156"/>
        <v>NA</v>
      </c>
      <c r="K1459" s="8">
        <f t="shared" si="157"/>
        <v>10106.096932501321</v>
      </c>
      <c r="L1459" s="9">
        <f t="shared" si="158"/>
        <v>0</v>
      </c>
      <c r="M1459">
        <f t="shared" si="159"/>
        <v>0</v>
      </c>
      <c r="N1459">
        <f t="shared" si="160"/>
        <v>0</v>
      </c>
    </row>
    <row r="1460" spans="1:14" x14ac:dyDescent="0.2">
      <c r="A1460" s="5">
        <v>43463</v>
      </c>
      <c r="B1460" s="6">
        <v>10514.079929136915</v>
      </c>
      <c r="C1460" s="6">
        <v>11729.632712789757</v>
      </c>
      <c r="D1460" s="6">
        <v>9547.0964078181514</v>
      </c>
      <c r="E1460" s="6">
        <v>10944.819689352835</v>
      </c>
      <c r="H1460" t="str">
        <f t="shared" si="154"/>
        <v>NA</v>
      </c>
      <c r="I1460">
        <f t="shared" si="155"/>
        <v>1</v>
      </c>
      <c r="J1460" t="str">
        <f t="shared" si="156"/>
        <v>NA</v>
      </c>
      <c r="K1460" s="8">
        <f t="shared" si="157"/>
        <v>10106.096932501321</v>
      </c>
      <c r="L1460" s="9">
        <f t="shared" si="158"/>
        <v>0</v>
      </c>
      <c r="M1460">
        <f t="shared" si="159"/>
        <v>0</v>
      </c>
      <c r="N1460">
        <f t="shared" si="160"/>
        <v>0</v>
      </c>
    </row>
    <row r="1461" spans="1:14" x14ac:dyDescent="0.2">
      <c r="A1461" s="5">
        <v>43464</v>
      </c>
      <c r="B1461" s="6">
        <v>10583.937495963113</v>
      </c>
      <c r="C1461" s="6">
        <v>11790.900766010047</v>
      </c>
      <c r="D1461" s="6">
        <v>9592.7203085161327</v>
      </c>
      <c r="E1461" s="6">
        <v>10681.857895447711</v>
      </c>
      <c r="H1461" t="str">
        <f t="shared" si="154"/>
        <v>NA</v>
      </c>
      <c r="I1461">
        <f t="shared" si="155"/>
        <v>1</v>
      </c>
      <c r="J1461" t="str">
        <f t="shared" si="156"/>
        <v>NA</v>
      </c>
      <c r="K1461" s="8">
        <f t="shared" si="157"/>
        <v>10106.096932501321</v>
      </c>
      <c r="L1461" s="9">
        <f t="shared" si="158"/>
        <v>0</v>
      </c>
      <c r="M1461">
        <f t="shared" si="159"/>
        <v>0</v>
      </c>
      <c r="N1461">
        <f t="shared" si="160"/>
        <v>0</v>
      </c>
    </row>
    <row r="1462" spans="1:14" x14ac:dyDescent="0.2">
      <c r="A1462" s="5">
        <v>43465</v>
      </c>
      <c r="B1462" s="6">
        <v>10695.87205927536</v>
      </c>
      <c r="C1462" s="6">
        <v>11617.284153230656</v>
      </c>
      <c r="D1462" s="6">
        <v>9738.7289305478007</v>
      </c>
      <c r="E1462" s="6">
        <v>10727.526746952362</v>
      </c>
      <c r="H1462" t="str">
        <f t="shared" si="154"/>
        <v>NA</v>
      </c>
      <c r="I1462">
        <f t="shared" si="155"/>
        <v>1</v>
      </c>
      <c r="J1462" t="str">
        <f t="shared" si="156"/>
        <v>NA</v>
      </c>
      <c r="K1462" s="8">
        <f t="shared" si="157"/>
        <v>10106.096932501321</v>
      </c>
      <c r="L1462" s="9">
        <f t="shared" si="158"/>
        <v>0</v>
      </c>
      <c r="M1462">
        <f t="shared" si="159"/>
        <v>0</v>
      </c>
      <c r="N1462">
        <f t="shared" si="160"/>
        <v>0</v>
      </c>
    </row>
    <row r="1463" spans="1:14" x14ac:dyDescent="0.2">
      <c r="A1463" s="5">
        <v>43466</v>
      </c>
      <c r="B1463" s="6">
        <v>10795.984235220976</v>
      </c>
      <c r="C1463" s="6">
        <v>11850.234755318144</v>
      </c>
      <c r="D1463" s="6">
        <v>9626.870299911965</v>
      </c>
      <c r="E1463" s="6">
        <v>10832.010171027219</v>
      </c>
      <c r="H1463" t="str">
        <f t="shared" si="154"/>
        <v>NA</v>
      </c>
      <c r="I1463">
        <f t="shared" si="155"/>
        <v>1</v>
      </c>
      <c r="J1463" t="str">
        <f t="shared" si="156"/>
        <v>NA</v>
      </c>
      <c r="K1463" s="8">
        <f t="shared" si="157"/>
        <v>10106.096932501321</v>
      </c>
      <c r="L1463" s="9">
        <f t="shared" si="158"/>
        <v>0</v>
      </c>
      <c r="M1463">
        <f t="shared" si="159"/>
        <v>0</v>
      </c>
      <c r="N1463">
        <f t="shared" si="160"/>
        <v>0</v>
      </c>
    </row>
    <row r="1464" spans="1:14" x14ac:dyDescent="0.2">
      <c r="A1464" s="5">
        <v>43467</v>
      </c>
      <c r="B1464" s="6">
        <v>10869.079996206146</v>
      </c>
      <c r="C1464" s="6">
        <v>11793.900304854969</v>
      </c>
      <c r="D1464" s="6">
        <v>9653.8554854865779</v>
      </c>
      <c r="E1464" s="6">
        <v>11060.570584298848</v>
      </c>
      <c r="H1464" t="str">
        <f t="shared" si="154"/>
        <v>BUY</v>
      </c>
      <c r="I1464">
        <f t="shared" si="155"/>
        <v>1</v>
      </c>
      <c r="J1464" t="str">
        <f t="shared" si="156"/>
        <v>NA</v>
      </c>
      <c r="K1464" s="8">
        <f t="shared" si="157"/>
        <v>10106.096932501321</v>
      </c>
      <c r="L1464" s="9">
        <f t="shared" si="158"/>
        <v>0</v>
      </c>
      <c r="M1464">
        <f t="shared" si="159"/>
        <v>0</v>
      </c>
      <c r="N1464">
        <f t="shared" si="160"/>
        <v>0</v>
      </c>
    </row>
    <row r="1465" spans="1:14" x14ac:dyDescent="0.2">
      <c r="A1465" s="5">
        <v>43468</v>
      </c>
      <c r="B1465" s="6">
        <v>10516.800491239994</v>
      </c>
      <c r="C1465" s="6">
        <v>11701.926146111187</v>
      </c>
      <c r="D1465" s="6">
        <v>9510.2592380970618</v>
      </c>
      <c r="E1465" s="6">
        <v>10486.353310445769</v>
      </c>
      <c r="H1465" t="str">
        <f t="shared" si="154"/>
        <v>SELL</v>
      </c>
      <c r="I1465">
        <f t="shared" si="155"/>
        <v>-1</v>
      </c>
      <c r="J1465" t="str">
        <f t="shared" si="156"/>
        <v>SELL</v>
      </c>
      <c r="K1465" s="8">
        <f t="shared" si="157"/>
        <v>10486.353310445769</v>
      </c>
      <c r="L1465" s="9">
        <f t="shared" si="158"/>
        <v>3.7626432883454672E-2</v>
      </c>
      <c r="M1465">
        <f t="shared" si="159"/>
        <v>1</v>
      </c>
      <c r="N1465">
        <f t="shared" si="160"/>
        <v>0</v>
      </c>
    </row>
    <row r="1466" spans="1:14" x14ac:dyDescent="0.2">
      <c r="A1466" s="5">
        <v>43469</v>
      </c>
      <c r="B1466" s="6">
        <v>11082.032347516586</v>
      </c>
      <c r="C1466" s="6">
        <v>12118.488232895685</v>
      </c>
      <c r="D1466" s="6">
        <v>10002.140400713366</v>
      </c>
      <c r="E1466" s="6">
        <v>11348.895575907141</v>
      </c>
      <c r="H1466" t="str">
        <f t="shared" si="154"/>
        <v>BUY</v>
      </c>
      <c r="I1466">
        <f t="shared" si="155"/>
        <v>1</v>
      </c>
      <c r="J1466" t="str">
        <f t="shared" si="156"/>
        <v>BUY</v>
      </c>
      <c r="K1466" s="8">
        <f t="shared" si="157"/>
        <v>11348.895575907141</v>
      </c>
      <c r="L1466" s="9">
        <f t="shared" si="158"/>
        <v>-8.2253786414212091E-2</v>
      </c>
      <c r="M1466">
        <f t="shared" si="159"/>
        <v>0</v>
      </c>
      <c r="N1466">
        <f t="shared" si="160"/>
        <v>1</v>
      </c>
    </row>
    <row r="1467" spans="1:14" x14ac:dyDescent="0.2">
      <c r="A1467" s="5">
        <v>43470</v>
      </c>
      <c r="B1467" s="6">
        <v>10946.955476091269</v>
      </c>
      <c r="C1467" s="6">
        <v>12005.5150076791</v>
      </c>
      <c r="D1467" s="6">
        <v>9946.516685032575</v>
      </c>
      <c r="E1467" s="6">
        <v>11106.089850152031</v>
      </c>
      <c r="H1467" t="str">
        <f t="shared" si="154"/>
        <v>NA</v>
      </c>
      <c r="I1467">
        <f t="shared" si="155"/>
        <v>1</v>
      </c>
      <c r="J1467" t="str">
        <f t="shared" si="156"/>
        <v>NA</v>
      </c>
      <c r="K1467" s="8">
        <f t="shared" si="157"/>
        <v>11348.895575907141</v>
      </c>
      <c r="L1467" s="9">
        <f t="shared" si="158"/>
        <v>0</v>
      </c>
      <c r="M1467">
        <f t="shared" si="159"/>
        <v>0</v>
      </c>
      <c r="N1467">
        <f t="shared" si="160"/>
        <v>0</v>
      </c>
    </row>
    <row r="1468" spans="1:14" x14ac:dyDescent="0.2">
      <c r="A1468" s="5">
        <v>43471</v>
      </c>
      <c r="B1468" s="6">
        <v>10987.154057131344</v>
      </c>
      <c r="C1468" s="6">
        <v>12117.503246315187</v>
      </c>
      <c r="D1468" s="6">
        <v>9891.4390503521536</v>
      </c>
      <c r="E1468" s="6">
        <v>11051.376503922547</v>
      </c>
      <c r="H1468" t="str">
        <f t="shared" si="154"/>
        <v>NA</v>
      </c>
      <c r="I1468">
        <f t="shared" si="155"/>
        <v>1</v>
      </c>
      <c r="J1468" t="str">
        <f t="shared" si="156"/>
        <v>NA</v>
      </c>
      <c r="K1468" s="8">
        <f t="shared" si="157"/>
        <v>11348.895575907141</v>
      </c>
      <c r="L1468" s="9">
        <f t="shared" si="158"/>
        <v>0</v>
      </c>
      <c r="M1468">
        <f t="shared" si="159"/>
        <v>0</v>
      </c>
      <c r="N1468">
        <f t="shared" si="160"/>
        <v>0</v>
      </c>
    </row>
    <row r="1469" spans="1:14" x14ac:dyDescent="0.2">
      <c r="A1469" s="5">
        <v>43472</v>
      </c>
      <c r="B1469" s="6">
        <v>11350.743400638336</v>
      </c>
      <c r="C1469" s="6">
        <v>12479.386928169924</v>
      </c>
      <c r="D1469" s="6">
        <v>10073.234947703657</v>
      </c>
      <c r="E1469" s="6">
        <v>11258.476297325458</v>
      </c>
      <c r="H1469" t="str">
        <f t="shared" si="154"/>
        <v>NA</v>
      </c>
      <c r="I1469">
        <f t="shared" si="155"/>
        <v>1</v>
      </c>
      <c r="J1469" t="str">
        <f t="shared" si="156"/>
        <v>NA</v>
      </c>
      <c r="K1469" s="8">
        <f t="shared" si="157"/>
        <v>11348.895575907141</v>
      </c>
      <c r="L1469" s="9">
        <f t="shared" si="158"/>
        <v>0</v>
      </c>
      <c r="M1469">
        <f t="shared" si="159"/>
        <v>0</v>
      </c>
      <c r="N1469">
        <f t="shared" si="160"/>
        <v>0</v>
      </c>
    </row>
    <row r="1470" spans="1:14" x14ac:dyDescent="0.2">
      <c r="A1470" s="5">
        <v>43473</v>
      </c>
      <c r="B1470" s="6">
        <v>11487.53870341471</v>
      </c>
      <c r="C1470" s="6">
        <v>12886.843509457778</v>
      </c>
      <c r="D1470" s="6">
        <v>10180.275241555208</v>
      </c>
      <c r="E1470" s="6">
        <v>11570.349061924324</v>
      </c>
      <c r="H1470" t="str">
        <f t="shared" si="154"/>
        <v>BUY</v>
      </c>
      <c r="I1470">
        <f t="shared" si="155"/>
        <v>1</v>
      </c>
      <c r="J1470" t="str">
        <f t="shared" si="156"/>
        <v>NA</v>
      </c>
      <c r="K1470" s="8">
        <f t="shared" si="157"/>
        <v>11348.895575907141</v>
      </c>
      <c r="L1470" s="9">
        <f t="shared" si="158"/>
        <v>0</v>
      </c>
      <c r="M1470">
        <f t="shared" si="159"/>
        <v>0</v>
      </c>
      <c r="N1470">
        <f t="shared" si="160"/>
        <v>0</v>
      </c>
    </row>
    <row r="1471" spans="1:14" x14ac:dyDescent="0.2">
      <c r="A1471" s="5">
        <v>43474</v>
      </c>
      <c r="B1471" s="6">
        <v>11446.969151570464</v>
      </c>
      <c r="C1471" s="6">
        <v>12562.220430345209</v>
      </c>
      <c r="D1471" s="6">
        <v>10274.545056101028</v>
      </c>
      <c r="E1471" s="6">
        <v>11518.087029598397</v>
      </c>
      <c r="H1471" t="str">
        <f t="shared" si="154"/>
        <v>NA</v>
      </c>
      <c r="I1471">
        <f t="shared" si="155"/>
        <v>1</v>
      </c>
      <c r="J1471" t="str">
        <f t="shared" si="156"/>
        <v>NA</v>
      </c>
      <c r="K1471" s="8">
        <f t="shared" si="157"/>
        <v>11348.895575907141</v>
      </c>
      <c r="L1471" s="9">
        <f t="shared" si="158"/>
        <v>0</v>
      </c>
      <c r="M1471">
        <f t="shared" si="159"/>
        <v>0</v>
      </c>
      <c r="N1471">
        <f t="shared" si="160"/>
        <v>0</v>
      </c>
    </row>
    <row r="1472" spans="1:14" x14ac:dyDescent="0.2">
      <c r="A1472" s="5">
        <v>43475</v>
      </c>
      <c r="B1472" s="6">
        <v>11080.164668041076</v>
      </c>
      <c r="C1472" s="6">
        <v>12153.393967293239</v>
      </c>
      <c r="D1472" s="6">
        <v>10046.182668759468</v>
      </c>
      <c r="E1472" s="6">
        <v>11277.418154433792</v>
      </c>
      <c r="H1472" t="str">
        <f t="shared" si="154"/>
        <v>NA</v>
      </c>
      <c r="I1472">
        <f t="shared" si="155"/>
        <v>1</v>
      </c>
      <c r="J1472" t="str">
        <f t="shared" si="156"/>
        <v>NA</v>
      </c>
      <c r="K1472" s="8">
        <f t="shared" si="157"/>
        <v>11348.895575907141</v>
      </c>
      <c r="L1472" s="9">
        <f t="shared" si="158"/>
        <v>0</v>
      </c>
      <c r="M1472">
        <f t="shared" si="159"/>
        <v>0</v>
      </c>
      <c r="N1472">
        <f t="shared" si="160"/>
        <v>0</v>
      </c>
    </row>
    <row r="1473" spans="1:14" x14ac:dyDescent="0.2">
      <c r="A1473" s="5">
        <v>43476</v>
      </c>
      <c r="B1473" s="6">
        <v>11183.876469603783</v>
      </c>
      <c r="C1473" s="6">
        <v>12180.05848162578</v>
      </c>
      <c r="D1473" s="6">
        <v>10163.875037381978</v>
      </c>
      <c r="E1473" s="6">
        <v>11409.545067484931</v>
      </c>
      <c r="H1473" t="str">
        <f t="shared" si="154"/>
        <v>NA</v>
      </c>
      <c r="I1473">
        <f t="shared" si="155"/>
        <v>1</v>
      </c>
      <c r="J1473" t="str">
        <f t="shared" si="156"/>
        <v>NA</v>
      </c>
      <c r="K1473" s="8">
        <f t="shared" si="157"/>
        <v>11348.895575907141</v>
      </c>
      <c r="L1473" s="9">
        <f t="shared" si="158"/>
        <v>0</v>
      </c>
      <c r="M1473">
        <f t="shared" si="159"/>
        <v>0</v>
      </c>
      <c r="N1473">
        <f t="shared" si="160"/>
        <v>0</v>
      </c>
    </row>
    <row r="1474" spans="1:14" x14ac:dyDescent="0.2">
      <c r="A1474" s="5">
        <v>43477</v>
      </c>
      <c r="B1474" s="6">
        <v>11035.75593024157</v>
      </c>
      <c r="C1474" s="6">
        <v>12024.40963759073</v>
      </c>
      <c r="D1474" s="6">
        <v>10006.792850164618</v>
      </c>
      <c r="E1474" s="6">
        <v>11170.780265310168</v>
      </c>
      <c r="H1474" t="str">
        <f t="shared" si="154"/>
        <v>SELL</v>
      </c>
      <c r="I1474">
        <f t="shared" si="155"/>
        <v>-1</v>
      </c>
      <c r="J1474" t="str">
        <f t="shared" si="156"/>
        <v>SELL</v>
      </c>
      <c r="K1474" s="8">
        <f t="shared" si="157"/>
        <v>11170.780265310168</v>
      </c>
      <c r="L1474" s="9">
        <f t="shared" si="158"/>
        <v>-1.569450607820367E-2</v>
      </c>
      <c r="M1474">
        <f t="shared" si="159"/>
        <v>0</v>
      </c>
      <c r="N1474">
        <f t="shared" si="160"/>
        <v>1</v>
      </c>
    </row>
    <row r="1475" spans="1:14" x14ac:dyDescent="0.2">
      <c r="A1475" s="5">
        <v>43478</v>
      </c>
      <c r="B1475" s="6">
        <v>11060.406825014848</v>
      </c>
      <c r="C1475" s="6">
        <v>12015.899428764627</v>
      </c>
      <c r="D1475" s="6">
        <v>9920.2795308310742</v>
      </c>
      <c r="E1475" s="6">
        <v>11363.413697456088</v>
      </c>
      <c r="H1475" t="str">
        <f t="shared" si="154"/>
        <v>NA</v>
      </c>
      <c r="I1475">
        <f t="shared" si="155"/>
        <v>-1</v>
      </c>
      <c r="J1475" t="str">
        <f t="shared" si="156"/>
        <v>NA</v>
      </c>
      <c r="K1475" s="8">
        <f t="shared" si="157"/>
        <v>11170.780265310168</v>
      </c>
      <c r="L1475" s="9">
        <f t="shared" si="158"/>
        <v>0</v>
      </c>
      <c r="M1475">
        <f t="shared" si="159"/>
        <v>0</v>
      </c>
      <c r="N1475">
        <f t="shared" si="160"/>
        <v>0</v>
      </c>
    </row>
    <row r="1476" spans="1:14" x14ac:dyDescent="0.2">
      <c r="A1476" s="5">
        <v>43479</v>
      </c>
      <c r="B1476" s="6">
        <v>10800.675709966124</v>
      </c>
      <c r="C1476" s="6">
        <v>11795.488768946641</v>
      </c>
      <c r="D1476" s="6">
        <v>9722.4160740993648</v>
      </c>
      <c r="E1476" s="6">
        <v>11032.440531684446</v>
      </c>
      <c r="H1476" t="str">
        <f t="shared" si="154"/>
        <v>SELL</v>
      </c>
      <c r="I1476">
        <f t="shared" si="155"/>
        <v>-1</v>
      </c>
      <c r="J1476" t="str">
        <f t="shared" si="156"/>
        <v>NA</v>
      </c>
      <c r="K1476" s="8">
        <f t="shared" si="157"/>
        <v>11170.780265310168</v>
      </c>
      <c r="L1476" s="9">
        <f t="shared" si="158"/>
        <v>0</v>
      </c>
      <c r="M1476">
        <f t="shared" si="159"/>
        <v>0</v>
      </c>
      <c r="N1476">
        <f t="shared" si="160"/>
        <v>0</v>
      </c>
    </row>
    <row r="1477" spans="1:14" x14ac:dyDescent="0.2">
      <c r="A1477" s="5">
        <v>43480</v>
      </c>
      <c r="B1477" s="6">
        <v>10591.068743819287</v>
      </c>
      <c r="C1477" s="6">
        <v>11581.242224503598</v>
      </c>
      <c r="D1477" s="6">
        <v>9641.4521914243142</v>
      </c>
      <c r="E1477" s="6">
        <v>10718.110026187785</v>
      </c>
      <c r="H1477" t="str">
        <f t="shared" si="154"/>
        <v>SELL</v>
      </c>
      <c r="I1477">
        <f t="shared" si="155"/>
        <v>-1</v>
      </c>
      <c r="J1477" t="str">
        <f t="shared" si="156"/>
        <v>NA</v>
      </c>
      <c r="K1477" s="8">
        <f t="shared" si="157"/>
        <v>11170.780265310168</v>
      </c>
      <c r="L1477" s="9">
        <f t="shared" si="158"/>
        <v>0</v>
      </c>
      <c r="M1477">
        <f t="shared" si="159"/>
        <v>0</v>
      </c>
      <c r="N1477">
        <f t="shared" si="160"/>
        <v>0</v>
      </c>
    </row>
    <row r="1478" spans="1:14" x14ac:dyDescent="0.2">
      <c r="A1478" s="5">
        <v>43481</v>
      </c>
      <c r="B1478" s="6">
        <v>10573.202521538333</v>
      </c>
      <c r="C1478" s="6">
        <v>11654.035310437046</v>
      </c>
      <c r="D1478" s="6">
        <v>9412.4325389412825</v>
      </c>
      <c r="E1478" s="6">
        <v>10426.461983089452</v>
      </c>
      <c r="H1478" t="str">
        <f t="shared" si="154"/>
        <v>SELL</v>
      </c>
      <c r="I1478">
        <f t="shared" si="155"/>
        <v>-1</v>
      </c>
      <c r="J1478" t="str">
        <f t="shared" si="156"/>
        <v>NA</v>
      </c>
      <c r="K1478" s="8">
        <f t="shared" si="157"/>
        <v>11170.780265310168</v>
      </c>
      <c r="L1478" s="9">
        <f t="shared" si="158"/>
        <v>0</v>
      </c>
      <c r="M1478">
        <f t="shared" si="159"/>
        <v>0</v>
      </c>
      <c r="N1478">
        <f t="shared" si="160"/>
        <v>0</v>
      </c>
    </row>
    <row r="1479" spans="1:14" x14ac:dyDescent="0.2">
      <c r="A1479" s="5">
        <v>43482</v>
      </c>
      <c r="B1479" s="6">
        <v>10569.095363777744</v>
      </c>
      <c r="C1479" s="6">
        <v>11568.911475998377</v>
      </c>
      <c r="D1479" s="6">
        <v>9665.5068545343456</v>
      </c>
      <c r="E1479" s="6">
        <v>10615.568070511963</v>
      </c>
      <c r="H1479" t="str">
        <f t="shared" si="154"/>
        <v>NA</v>
      </c>
      <c r="I1479">
        <f t="shared" si="155"/>
        <v>-1</v>
      </c>
      <c r="J1479" t="str">
        <f t="shared" si="156"/>
        <v>NA</v>
      </c>
      <c r="K1479" s="8">
        <f t="shared" si="157"/>
        <v>11170.780265310168</v>
      </c>
      <c r="L1479" s="9">
        <f t="shared" si="158"/>
        <v>0</v>
      </c>
      <c r="M1479">
        <f t="shared" si="159"/>
        <v>0</v>
      </c>
      <c r="N1479">
        <f t="shared" si="160"/>
        <v>0</v>
      </c>
    </row>
    <row r="1480" spans="1:14" x14ac:dyDescent="0.2">
      <c r="A1480" s="5">
        <v>43483</v>
      </c>
      <c r="B1480" s="6">
        <v>10283.531128902807</v>
      </c>
      <c r="C1480" s="6">
        <v>11253.635473619446</v>
      </c>
      <c r="D1480" s="6">
        <v>9176.2782788765981</v>
      </c>
      <c r="E1480" s="6">
        <v>10454.382144719775</v>
      </c>
      <c r="H1480" t="str">
        <f t="shared" ref="H1480:H1543" si="161">IF(E1480&gt;MAX(E1475:E1479),"BUY",IF(E1480&lt;MIN(E1475:E1479),"SELL","NA"))</f>
        <v>NA</v>
      </c>
      <c r="I1480">
        <f t="shared" ref="I1480:I1543" si="162">IF(H1480="BUY",1,IF(H1480="SELL",-1,I1479))</f>
        <v>-1</v>
      </c>
      <c r="J1480" t="str">
        <f t="shared" ref="J1480:J1543" si="163">IF(I1480&lt;&gt;I1479,IF(I1480=1,"BUY","SELL"),"NA")</f>
        <v>NA</v>
      </c>
      <c r="K1480" s="8">
        <f t="shared" ref="K1480:K1543" si="164">IF(J1480&lt;&gt;"NA",E1480,K1479)</f>
        <v>11170.780265310168</v>
      </c>
      <c r="L1480" s="9">
        <f t="shared" si="158"/>
        <v>0</v>
      </c>
      <c r="M1480">
        <f t="shared" si="159"/>
        <v>0</v>
      </c>
      <c r="N1480">
        <f t="shared" si="160"/>
        <v>0</v>
      </c>
    </row>
    <row r="1481" spans="1:14" x14ac:dyDescent="0.2">
      <c r="A1481" s="5">
        <v>43484</v>
      </c>
      <c r="B1481" s="6">
        <v>9981.8983413917522</v>
      </c>
      <c r="C1481" s="6">
        <v>10926.485325586264</v>
      </c>
      <c r="D1481" s="6">
        <v>9038.9111757636256</v>
      </c>
      <c r="E1481" s="6">
        <v>9805.7751248992154</v>
      </c>
      <c r="H1481" t="str">
        <f t="shared" si="161"/>
        <v>SELL</v>
      </c>
      <c r="I1481">
        <f t="shared" si="162"/>
        <v>-1</v>
      </c>
      <c r="J1481" t="str">
        <f t="shared" si="163"/>
        <v>NA</v>
      </c>
      <c r="K1481" s="8">
        <f t="shared" si="164"/>
        <v>11170.780265310168</v>
      </c>
      <c r="L1481" s="9">
        <f t="shared" si="158"/>
        <v>0</v>
      </c>
      <c r="M1481">
        <f t="shared" si="159"/>
        <v>0</v>
      </c>
      <c r="N1481">
        <f t="shared" si="160"/>
        <v>0</v>
      </c>
    </row>
    <row r="1482" spans="1:14" x14ac:dyDescent="0.2">
      <c r="A1482" s="5">
        <v>43485</v>
      </c>
      <c r="B1482" s="6">
        <v>9907.8974271938405</v>
      </c>
      <c r="C1482" s="6">
        <v>11010.109053287677</v>
      </c>
      <c r="D1482" s="6">
        <v>8694.4141514417424</v>
      </c>
      <c r="E1482" s="6">
        <v>9991.0427000594082</v>
      </c>
      <c r="H1482" t="str">
        <f t="shared" si="161"/>
        <v>NA</v>
      </c>
      <c r="I1482">
        <f t="shared" si="162"/>
        <v>-1</v>
      </c>
      <c r="J1482" t="str">
        <f t="shared" si="163"/>
        <v>NA</v>
      </c>
      <c r="K1482" s="8">
        <f t="shared" si="164"/>
        <v>11170.780265310168</v>
      </c>
      <c r="L1482" s="9">
        <f t="shared" si="158"/>
        <v>0</v>
      </c>
      <c r="M1482">
        <f t="shared" si="159"/>
        <v>0</v>
      </c>
      <c r="N1482">
        <f t="shared" si="160"/>
        <v>0</v>
      </c>
    </row>
    <row r="1483" spans="1:14" x14ac:dyDescent="0.2">
      <c r="A1483" s="5">
        <v>43486</v>
      </c>
      <c r="B1483" s="6">
        <v>9705.3471931559761</v>
      </c>
      <c r="C1483" s="6">
        <v>10745.297071491377</v>
      </c>
      <c r="D1483" s="6">
        <v>8711.1109631377549</v>
      </c>
      <c r="E1483" s="6">
        <v>9535.8339513212577</v>
      </c>
      <c r="H1483" t="str">
        <f t="shared" si="161"/>
        <v>SELL</v>
      </c>
      <c r="I1483">
        <f t="shared" si="162"/>
        <v>-1</v>
      </c>
      <c r="J1483" t="str">
        <f t="shared" si="163"/>
        <v>NA</v>
      </c>
      <c r="K1483" s="8">
        <f t="shared" si="164"/>
        <v>11170.780265310168</v>
      </c>
      <c r="L1483" s="9">
        <f t="shared" si="158"/>
        <v>0</v>
      </c>
      <c r="M1483">
        <f t="shared" si="159"/>
        <v>0</v>
      </c>
      <c r="N1483">
        <f t="shared" si="160"/>
        <v>0</v>
      </c>
    </row>
    <row r="1484" spans="1:14" x14ac:dyDescent="0.2">
      <c r="A1484" s="5">
        <v>43487</v>
      </c>
      <c r="B1484" s="6">
        <v>9741.83516236578</v>
      </c>
      <c r="C1484" s="6">
        <v>10671.877589532549</v>
      </c>
      <c r="D1484" s="6">
        <v>8953.1530015647622</v>
      </c>
      <c r="E1484" s="6">
        <v>9884.3390615822627</v>
      </c>
      <c r="H1484" t="str">
        <f t="shared" si="161"/>
        <v>NA</v>
      </c>
      <c r="I1484">
        <f t="shared" si="162"/>
        <v>-1</v>
      </c>
      <c r="J1484" t="str">
        <f t="shared" si="163"/>
        <v>NA</v>
      </c>
      <c r="K1484" s="8">
        <f t="shared" si="164"/>
        <v>11170.780265310168</v>
      </c>
      <c r="L1484" s="9">
        <f t="shared" si="158"/>
        <v>0</v>
      </c>
      <c r="M1484">
        <f t="shared" si="159"/>
        <v>0</v>
      </c>
      <c r="N1484">
        <f t="shared" si="160"/>
        <v>0</v>
      </c>
    </row>
    <row r="1485" spans="1:14" x14ac:dyDescent="0.2">
      <c r="A1485" s="5">
        <v>43488</v>
      </c>
      <c r="B1485" s="6">
        <v>9974.6469177701383</v>
      </c>
      <c r="C1485" s="6">
        <v>10960.552372715745</v>
      </c>
      <c r="D1485" s="6">
        <v>8874.6301305647939</v>
      </c>
      <c r="E1485" s="6">
        <v>9973.9570684326936</v>
      </c>
      <c r="H1485" t="str">
        <f t="shared" si="161"/>
        <v>NA</v>
      </c>
      <c r="I1485">
        <f t="shared" si="162"/>
        <v>-1</v>
      </c>
      <c r="J1485" t="str">
        <f t="shared" si="163"/>
        <v>NA</v>
      </c>
      <c r="K1485" s="8">
        <f t="shared" si="164"/>
        <v>11170.780265310168</v>
      </c>
      <c r="L1485" s="9">
        <f t="shared" si="158"/>
        <v>0</v>
      </c>
      <c r="M1485">
        <f t="shared" si="159"/>
        <v>0</v>
      </c>
      <c r="N1485">
        <f t="shared" si="160"/>
        <v>0</v>
      </c>
    </row>
    <row r="1486" spans="1:14" x14ac:dyDescent="0.2">
      <c r="A1486" s="5">
        <v>43489</v>
      </c>
      <c r="B1486" s="6">
        <v>9950.8072415216702</v>
      </c>
      <c r="C1486" s="6">
        <v>10879.704766910736</v>
      </c>
      <c r="D1486" s="6">
        <v>8879.9713706499915</v>
      </c>
      <c r="E1486" s="6">
        <v>10090.099279144593</v>
      </c>
      <c r="H1486" t="str">
        <f t="shared" si="161"/>
        <v>BUY</v>
      </c>
      <c r="I1486">
        <f t="shared" si="162"/>
        <v>1</v>
      </c>
      <c r="J1486" t="str">
        <f t="shared" si="163"/>
        <v>BUY</v>
      </c>
      <c r="K1486" s="8">
        <f t="shared" si="164"/>
        <v>10090.099279144593</v>
      </c>
      <c r="L1486" s="9">
        <f t="shared" si="158"/>
        <v>9.6741763824818056E-2</v>
      </c>
      <c r="M1486">
        <f t="shared" si="159"/>
        <v>1</v>
      </c>
      <c r="N1486">
        <f t="shared" si="160"/>
        <v>0</v>
      </c>
    </row>
    <row r="1487" spans="1:14" x14ac:dyDescent="0.2">
      <c r="A1487" s="5">
        <v>43490</v>
      </c>
      <c r="B1487" s="6">
        <v>9935.04784267982</v>
      </c>
      <c r="C1487" s="6">
        <v>11185.887023515499</v>
      </c>
      <c r="D1487" s="6">
        <v>8686.6259527334678</v>
      </c>
      <c r="E1487" s="6">
        <v>10135.506745241964</v>
      </c>
      <c r="H1487" t="str">
        <f t="shared" si="161"/>
        <v>BUY</v>
      </c>
      <c r="I1487">
        <f t="shared" si="162"/>
        <v>1</v>
      </c>
      <c r="J1487" t="str">
        <f t="shared" si="163"/>
        <v>NA</v>
      </c>
      <c r="K1487" s="8">
        <f t="shared" si="164"/>
        <v>10090.099279144593</v>
      </c>
      <c r="L1487" s="9">
        <f t="shared" si="158"/>
        <v>0</v>
      </c>
      <c r="M1487">
        <f t="shared" si="159"/>
        <v>0</v>
      </c>
      <c r="N1487">
        <f t="shared" si="160"/>
        <v>0</v>
      </c>
    </row>
    <row r="1488" spans="1:14" x14ac:dyDescent="0.2">
      <c r="A1488" s="5">
        <v>43491</v>
      </c>
      <c r="B1488" s="6">
        <v>9914.0453328323329</v>
      </c>
      <c r="C1488" s="6">
        <v>11008.915290283614</v>
      </c>
      <c r="D1488" s="6">
        <v>8906.3089233704923</v>
      </c>
      <c r="E1488" s="6">
        <v>9942.5208057045511</v>
      </c>
      <c r="H1488" t="str">
        <f t="shared" si="161"/>
        <v>NA</v>
      </c>
      <c r="I1488">
        <f t="shared" si="162"/>
        <v>1</v>
      </c>
      <c r="J1488" t="str">
        <f t="shared" si="163"/>
        <v>NA</v>
      </c>
      <c r="K1488" s="8">
        <f t="shared" si="164"/>
        <v>10090.099279144593</v>
      </c>
      <c r="L1488" s="9">
        <f t="shared" si="158"/>
        <v>0</v>
      </c>
      <c r="M1488">
        <f t="shared" si="159"/>
        <v>0</v>
      </c>
      <c r="N1488">
        <f t="shared" si="160"/>
        <v>0</v>
      </c>
    </row>
    <row r="1489" spans="1:14" x14ac:dyDescent="0.2">
      <c r="A1489" s="5">
        <v>43492</v>
      </c>
      <c r="B1489" s="6">
        <v>9821.042073624405</v>
      </c>
      <c r="C1489" s="6">
        <v>10799.218182318793</v>
      </c>
      <c r="D1489" s="6">
        <v>8918.6214969841549</v>
      </c>
      <c r="E1489" s="6">
        <v>9921.7568568514725</v>
      </c>
      <c r="H1489" t="str">
        <f t="shared" si="161"/>
        <v>NA</v>
      </c>
      <c r="I1489">
        <f t="shared" si="162"/>
        <v>1</v>
      </c>
      <c r="J1489" t="str">
        <f t="shared" si="163"/>
        <v>NA</v>
      </c>
      <c r="K1489" s="8">
        <f t="shared" si="164"/>
        <v>10090.099279144593</v>
      </c>
      <c r="L1489" s="9">
        <f t="shared" si="158"/>
        <v>0</v>
      </c>
      <c r="M1489">
        <f t="shared" si="159"/>
        <v>0</v>
      </c>
      <c r="N1489">
        <f t="shared" si="160"/>
        <v>0</v>
      </c>
    </row>
    <row r="1490" spans="1:14" x14ac:dyDescent="0.2">
      <c r="A1490" s="5">
        <v>43493</v>
      </c>
      <c r="B1490" s="6">
        <v>9844.7184307469015</v>
      </c>
      <c r="C1490" s="6">
        <v>10795.321513550101</v>
      </c>
      <c r="D1490" s="6">
        <v>8980.0386059670836</v>
      </c>
      <c r="E1490" s="6">
        <v>9783.4745764333002</v>
      </c>
      <c r="H1490" t="str">
        <f t="shared" si="161"/>
        <v>SELL</v>
      </c>
      <c r="I1490">
        <f t="shared" si="162"/>
        <v>-1</v>
      </c>
      <c r="J1490" t="str">
        <f t="shared" si="163"/>
        <v>SELL</v>
      </c>
      <c r="K1490" s="8">
        <f t="shared" si="164"/>
        <v>9783.4745764333002</v>
      </c>
      <c r="L1490" s="9">
        <f t="shared" si="158"/>
        <v>-3.038867054014634E-2</v>
      </c>
      <c r="M1490">
        <f t="shared" si="159"/>
        <v>0</v>
      </c>
      <c r="N1490">
        <f t="shared" si="160"/>
        <v>1</v>
      </c>
    </row>
    <row r="1491" spans="1:14" x14ac:dyDescent="0.2">
      <c r="A1491" s="5">
        <v>43494</v>
      </c>
      <c r="B1491" s="6">
        <v>9822.5566511891229</v>
      </c>
      <c r="C1491" s="6">
        <v>10777.296784110622</v>
      </c>
      <c r="D1491" s="6">
        <v>8704.1669736206622</v>
      </c>
      <c r="E1491" s="6">
        <v>9856.4831606157277</v>
      </c>
      <c r="H1491" t="str">
        <f t="shared" si="161"/>
        <v>NA</v>
      </c>
      <c r="I1491">
        <f t="shared" si="162"/>
        <v>-1</v>
      </c>
      <c r="J1491" t="str">
        <f t="shared" si="163"/>
        <v>NA</v>
      </c>
      <c r="K1491" s="8">
        <f t="shared" si="164"/>
        <v>9783.4745764333002</v>
      </c>
      <c r="L1491" s="9">
        <f t="shared" si="158"/>
        <v>0</v>
      </c>
      <c r="M1491">
        <f t="shared" si="159"/>
        <v>0</v>
      </c>
      <c r="N1491">
        <f t="shared" si="160"/>
        <v>0</v>
      </c>
    </row>
    <row r="1492" spans="1:14" x14ac:dyDescent="0.2">
      <c r="A1492" s="5">
        <v>43495</v>
      </c>
      <c r="B1492" s="6">
        <v>9788.2920913455891</v>
      </c>
      <c r="C1492" s="6">
        <v>10709.051393477464</v>
      </c>
      <c r="D1492" s="6">
        <v>8676.786567251349</v>
      </c>
      <c r="E1492" s="6">
        <v>9690.715767296324</v>
      </c>
      <c r="H1492" t="str">
        <f t="shared" si="161"/>
        <v>SELL</v>
      </c>
      <c r="I1492">
        <f t="shared" si="162"/>
        <v>-1</v>
      </c>
      <c r="J1492" t="str">
        <f t="shared" si="163"/>
        <v>NA</v>
      </c>
      <c r="K1492" s="8">
        <f t="shared" si="164"/>
        <v>9783.4745764333002</v>
      </c>
      <c r="L1492" s="9">
        <f t="shared" si="158"/>
        <v>0</v>
      </c>
      <c r="M1492">
        <f t="shared" si="159"/>
        <v>0</v>
      </c>
      <c r="N1492">
        <f t="shared" si="160"/>
        <v>0</v>
      </c>
    </row>
    <row r="1493" spans="1:14" x14ac:dyDescent="0.2">
      <c r="A1493" s="5">
        <v>43496</v>
      </c>
      <c r="B1493" s="6">
        <v>9706.5147275192849</v>
      </c>
      <c r="C1493" s="6">
        <v>10799.548275445579</v>
      </c>
      <c r="D1493" s="6">
        <v>8744.6976715458877</v>
      </c>
      <c r="E1493" s="6">
        <v>9726.149627107734</v>
      </c>
      <c r="H1493" t="str">
        <f t="shared" si="161"/>
        <v>NA</v>
      </c>
      <c r="I1493">
        <f t="shared" si="162"/>
        <v>-1</v>
      </c>
      <c r="J1493" t="str">
        <f t="shared" si="163"/>
        <v>NA</v>
      </c>
      <c r="K1493" s="8">
        <f t="shared" si="164"/>
        <v>9783.4745764333002</v>
      </c>
      <c r="L1493" s="9">
        <f t="shared" si="158"/>
        <v>0</v>
      </c>
      <c r="M1493">
        <f t="shared" si="159"/>
        <v>0</v>
      </c>
      <c r="N1493">
        <f t="shared" si="160"/>
        <v>0</v>
      </c>
    </row>
    <row r="1494" spans="1:14" x14ac:dyDescent="0.2">
      <c r="A1494" s="5">
        <v>43497</v>
      </c>
      <c r="B1494" s="6">
        <v>9652.2843160989632</v>
      </c>
      <c r="C1494" s="6">
        <v>10665.23136484192</v>
      </c>
      <c r="D1494" s="6">
        <v>8694.8849391065814</v>
      </c>
      <c r="E1494" s="6">
        <v>9663.1496740546118</v>
      </c>
      <c r="H1494" t="str">
        <f t="shared" si="161"/>
        <v>SELL</v>
      </c>
      <c r="I1494">
        <f t="shared" si="162"/>
        <v>-1</v>
      </c>
      <c r="J1494" t="str">
        <f t="shared" si="163"/>
        <v>NA</v>
      </c>
      <c r="K1494" s="8">
        <f t="shared" si="164"/>
        <v>9783.4745764333002</v>
      </c>
      <c r="L1494" s="9">
        <f t="shared" si="158"/>
        <v>0</v>
      </c>
      <c r="M1494">
        <f t="shared" si="159"/>
        <v>0</v>
      </c>
      <c r="N1494">
        <f t="shared" si="160"/>
        <v>0</v>
      </c>
    </row>
    <row r="1495" spans="1:14" x14ac:dyDescent="0.2">
      <c r="A1495" s="5">
        <v>43498</v>
      </c>
      <c r="B1495" s="6">
        <v>9381.1448804679058</v>
      </c>
      <c r="C1495" s="6">
        <v>10479.08310525165</v>
      </c>
      <c r="D1495" s="6">
        <v>8565.1608749328771</v>
      </c>
      <c r="E1495" s="6">
        <v>9404.7394796323424</v>
      </c>
      <c r="H1495" t="str">
        <f t="shared" si="161"/>
        <v>SELL</v>
      </c>
      <c r="I1495">
        <f t="shared" si="162"/>
        <v>-1</v>
      </c>
      <c r="J1495" t="str">
        <f t="shared" si="163"/>
        <v>NA</v>
      </c>
      <c r="K1495" s="8">
        <f t="shared" si="164"/>
        <v>9783.4745764333002</v>
      </c>
      <c r="L1495" s="9">
        <f t="shared" si="158"/>
        <v>0</v>
      </c>
      <c r="M1495">
        <f t="shared" si="159"/>
        <v>0</v>
      </c>
      <c r="N1495">
        <f t="shared" si="160"/>
        <v>0</v>
      </c>
    </row>
    <row r="1496" spans="1:14" x14ac:dyDescent="0.2">
      <c r="A1496" s="5">
        <v>43499</v>
      </c>
      <c r="B1496" s="6">
        <v>9512.6460733856202</v>
      </c>
      <c r="C1496" s="6">
        <v>10337.263697135857</v>
      </c>
      <c r="D1496" s="6">
        <v>8694.9399635720711</v>
      </c>
      <c r="E1496" s="6">
        <v>9443.724277645204</v>
      </c>
      <c r="H1496" t="str">
        <f t="shared" si="161"/>
        <v>NA</v>
      </c>
      <c r="I1496">
        <f t="shared" si="162"/>
        <v>-1</v>
      </c>
      <c r="J1496" t="str">
        <f t="shared" si="163"/>
        <v>NA</v>
      </c>
      <c r="K1496" s="8">
        <f t="shared" si="164"/>
        <v>9783.4745764333002</v>
      </c>
      <c r="L1496" s="9">
        <f t="shared" si="158"/>
        <v>0</v>
      </c>
      <c r="M1496">
        <f t="shared" si="159"/>
        <v>0</v>
      </c>
      <c r="N1496">
        <f t="shared" si="160"/>
        <v>0</v>
      </c>
    </row>
    <row r="1497" spans="1:14" x14ac:dyDescent="0.2">
      <c r="A1497" s="5">
        <v>43500</v>
      </c>
      <c r="B1497" s="6">
        <v>9692.5951577306405</v>
      </c>
      <c r="C1497" s="6">
        <v>10436.01100859777</v>
      </c>
      <c r="D1497" s="6">
        <v>8790.2883092953361</v>
      </c>
      <c r="E1497" s="6">
        <v>9624.5454785415477</v>
      </c>
      <c r="H1497" t="str">
        <f t="shared" si="161"/>
        <v>NA</v>
      </c>
      <c r="I1497">
        <f t="shared" si="162"/>
        <v>-1</v>
      </c>
      <c r="J1497" t="str">
        <f t="shared" si="163"/>
        <v>NA</v>
      </c>
      <c r="K1497" s="8">
        <f t="shared" si="164"/>
        <v>9783.4745764333002</v>
      </c>
      <c r="L1497" s="9">
        <f t="shared" si="158"/>
        <v>0</v>
      </c>
      <c r="M1497">
        <f t="shared" si="159"/>
        <v>0</v>
      </c>
      <c r="N1497">
        <f t="shared" si="160"/>
        <v>0</v>
      </c>
    </row>
    <row r="1498" spans="1:14" x14ac:dyDescent="0.2">
      <c r="A1498" s="5">
        <v>43501</v>
      </c>
      <c r="B1498" s="6">
        <v>9742.9776327167765</v>
      </c>
      <c r="C1498" s="6">
        <v>10636.584439258388</v>
      </c>
      <c r="D1498" s="6">
        <v>8900.8841369076636</v>
      </c>
      <c r="E1498" s="6">
        <v>9685.4793348738494</v>
      </c>
      <c r="H1498" t="str">
        <f t="shared" si="161"/>
        <v>NA</v>
      </c>
      <c r="I1498">
        <f t="shared" si="162"/>
        <v>-1</v>
      </c>
      <c r="J1498" t="str">
        <f t="shared" si="163"/>
        <v>NA</v>
      </c>
      <c r="K1498" s="8">
        <f t="shared" si="164"/>
        <v>9783.4745764333002</v>
      </c>
      <c r="L1498" s="9">
        <f t="shared" ref="L1498:L1561" si="165">IF(J1498="SELL",(K1498-K1497)/K1497,(K1497-K1498)/K1497)</f>
        <v>0</v>
      </c>
      <c r="M1498">
        <f t="shared" ref="M1498:M1561" si="166">IF(L1498&gt;0,1,0)</f>
        <v>0</v>
      </c>
      <c r="N1498">
        <f t="shared" ref="N1498:N1561" si="167">IF(L1498&lt;0,1,0)</f>
        <v>0</v>
      </c>
    </row>
    <row r="1499" spans="1:14" x14ac:dyDescent="0.2">
      <c r="A1499" s="5">
        <v>43502</v>
      </c>
      <c r="B1499" s="6">
        <v>9875.0419294409967</v>
      </c>
      <c r="C1499" s="6">
        <v>11070.041231090514</v>
      </c>
      <c r="D1499" s="6">
        <v>8821.3575117385062</v>
      </c>
      <c r="E1499" s="6">
        <v>10030.337576407588</v>
      </c>
      <c r="H1499" t="str">
        <f t="shared" si="161"/>
        <v>BUY</v>
      </c>
      <c r="I1499">
        <f t="shared" si="162"/>
        <v>1</v>
      </c>
      <c r="J1499" t="str">
        <f t="shared" si="163"/>
        <v>BUY</v>
      </c>
      <c r="K1499" s="8">
        <f t="shared" si="164"/>
        <v>10030.337576407588</v>
      </c>
      <c r="L1499" s="9">
        <f t="shared" si="165"/>
        <v>-2.5232651042906399E-2</v>
      </c>
      <c r="M1499">
        <f t="shared" si="166"/>
        <v>0</v>
      </c>
      <c r="N1499">
        <f t="shared" si="167"/>
        <v>1</v>
      </c>
    </row>
    <row r="1500" spans="1:14" x14ac:dyDescent="0.2">
      <c r="A1500" s="5">
        <v>43503</v>
      </c>
      <c r="B1500" s="6">
        <v>9977.0587866133865</v>
      </c>
      <c r="C1500" s="6">
        <v>10927.946529237639</v>
      </c>
      <c r="D1500" s="6">
        <v>8993.0892860140993</v>
      </c>
      <c r="E1500" s="6">
        <v>10348.971190570537</v>
      </c>
      <c r="H1500" t="str">
        <f t="shared" si="161"/>
        <v>BUY</v>
      </c>
      <c r="I1500">
        <f t="shared" si="162"/>
        <v>1</v>
      </c>
      <c r="J1500" t="str">
        <f t="shared" si="163"/>
        <v>NA</v>
      </c>
      <c r="K1500" s="8">
        <f t="shared" si="164"/>
        <v>10030.337576407588</v>
      </c>
      <c r="L1500" s="9">
        <f t="shared" si="165"/>
        <v>0</v>
      </c>
      <c r="M1500">
        <f t="shared" si="166"/>
        <v>0</v>
      </c>
      <c r="N1500">
        <f t="shared" si="167"/>
        <v>0</v>
      </c>
    </row>
    <row r="1501" spans="1:14" x14ac:dyDescent="0.2">
      <c r="A1501" s="5">
        <v>43504</v>
      </c>
      <c r="B1501" s="6">
        <v>10048.644115151208</v>
      </c>
      <c r="C1501" s="6">
        <v>11149.015334805337</v>
      </c>
      <c r="D1501" s="6">
        <v>9057.5964683632701</v>
      </c>
      <c r="E1501" s="6">
        <v>10305.210178355135</v>
      </c>
      <c r="H1501" t="str">
        <f t="shared" si="161"/>
        <v>NA</v>
      </c>
      <c r="I1501">
        <f t="shared" si="162"/>
        <v>1</v>
      </c>
      <c r="J1501" t="str">
        <f t="shared" si="163"/>
        <v>NA</v>
      </c>
      <c r="K1501" s="8">
        <f t="shared" si="164"/>
        <v>10030.337576407588</v>
      </c>
      <c r="L1501" s="9">
        <f t="shared" si="165"/>
        <v>0</v>
      </c>
      <c r="M1501">
        <f t="shared" si="166"/>
        <v>0</v>
      </c>
      <c r="N1501">
        <f t="shared" si="167"/>
        <v>0</v>
      </c>
    </row>
    <row r="1502" spans="1:14" x14ac:dyDescent="0.2">
      <c r="A1502" s="5">
        <v>43505</v>
      </c>
      <c r="B1502" s="6">
        <v>10318.539111770146</v>
      </c>
      <c r="C1502" s="6">
        <v>11577.956038505145</v>
      </c>
      <c r="D1502" s="6">
        <v>9321.5746210789293</v>
      </c>
      <c r="E1502" s="6">
        <v>10462.807525024629</v>
      </c>
      <c r="H1502" t="str">
        <f t="shared" si="161"/>
        <v>BUY</v>
      </c>
      <c r="I1502">
        <f t="shared" si="162"/>
        <v>1</v>
      </c>
      <c r="J1502" t="str">
        <f t="shared" si="163"/>
        <v>NA</v>
      </c>
      <c r="K1502" s="8">
        <f t="shared" si="164"/>
        <v>10030.337576407588</v>
      </c>
      <c r="L1502" s="9">
        <f t="shared" si="165"/>
        <v>0</v>
      </c>
      <c r="M1502">
        <f t="shared" si="166"/>
        <v>0</v>
      </c>
      <c r="N1502">
        <f t="shared" si="167"/>
        <v>0</v>
      </c>
    </row>
    <row r="1503" spans="1:14" x14ac:dyDescent="0.2">
      <c r="A1503" s="5">
        <v>43506</v>
      </c>
      <c r="B1503" s="6">
        <v>10476.233105833197</v>
      </c>
      <c r="C1503" s="6">
        <v>11599.457105421501</v>
      </c>
      <c r="D1503" s="6">
        <v>9581.4761580868453</v>
      </c>
      <c r="E1503" s="6">
        <v>10543.329066883751</v>
      </c>
      <c r="H1503" t="str">
        <f t="shared" si="161"/>
        <v>BUY</v>
      </c>
      <c r="I1503">
        <f t="shared" si="162"/>
        <v>1</v>
      </c>
      <c r="J1503" t="str">
        <f t="shared" si="163"/>
        <v>NA</v>
      </c>
      <c r="K1503" s="8">
        <f t="shared" si="164"/>
        <v>10030.337576407588</v>
      </c>
      <c r="L1503" s="9">
        <f t="shared" si="165"/>
        <v>0</v>
      </c>
      <c r="M1503">
        <f t="shared" si="166"/>
        <v>0</v>
      </c>
      <c r="N1503">
        <f t="shared" si="167"/>
        <v>0</v>
      </c>
    </row>
    <row r="1504" spans="1:14" x14ac:dyDescent="0.2">
      <c r="A1504" s="5">
        <v>43507</v>
      </c>
      <c r="B1504" s="6">
        <v>10303.036724810549</v>
      </c>
      <c r="C1504" s="6">
        <v>11271.140022886142</v>
      </c>
      <c r="D1504" s="6">
        <v>9184.1935092230597</v>
      </c>
      <c r="E1504" s="6">
        <v>10592.888564178369</v>
      </c>
      <c r="H1504" t="str">
        <f t="shared" si="161"/>
        <v>BUY</v>
      </c>
      <c r="I1504">
        <f t="shared" si="162"/>
        <v>1</v>
      </c>
      <c r="J1504" t="str">
        <f t="shared" si="163"/>
        <v>NA</v>
      </c>
      <c r="K1504" s="8">
        <f t="shared" si="164"/>
        <v>10030.337576407588</v>
      </c>
      <c r="L1504" s="9">
        <f t="shared" si="165"/>
        <v>0</v>
      </c>
      <c r="M1504">
        <f t="shared" si="166"/>
        <v>0</v>
      </c>
      <c r="N1504">
        <f t="shared" si="167"/>
        <v>0</v>
      </c>
    </row>
    <row r="1505" spans="1:14" x14ac:dyDescent="0.2">
      <c r="A1505" s="5">
        <v>43508</v>
      </c>
      <c r="B1505" s="6">
        <v>10147.151178298005</v>
      </c>
      <c r="C1505" s="6">
        <v>10964.790242659301</v>
      </c>
      <c r="D1505" s="6">
        <v>9153.8885639033851</v>
      </c>
      <c r="E1505" s="6">
        <v>10248.406028557514</v>
      </c>
      <c r="H1505" t="str">
        <f t="shared" si="161"/>
        <v>SELL</v>
      </c>
      <c r="I1505">
        <f t="shared" si="162"/>
        <v>-1</v>
      </c>
      <c r="J1505" t="str">
        <f t="shared" si="163"/>
        <v>SELL</v>
      </c>
      <c r="K1505" s="8">
        <f t="shared" si="164"/>
        <v>10248.406028557514</v>
      </c>
      <c r="L1505" s="9">
        <f t="shared" si="165"/>
        <v>2.1740888628000526E-2</v>
      </c>
      <c r="M1505">
        <f t="shared" si="166"/>
        <v>1</v>
      </c>
      <c r="N1505">
        <f t="shared" si="167"/>
        <v>0</v>
      </c>
    </row>
    <row r="1506" spans="1:14" x14ac:dyDescent="0.2">
      <c r="A1506" s="5">
        <v>43509</v>
      </c>
      <c r="B1506" s="6">
        <v>10265.480869448758</v>
      </c>
      <c r="C1506" s="6">
        <v>11385.020215583936</v>
      </c>
      <c r="D1506" s="6">
        <v>9214.4536084384745</v>
      </c>
      <c r="E1506" s="6">
        <v>10135.385180662553</v>
      </c>
      <c r="H1506" t="str">
        <f t="shared" si="161"/>
        <v>SELL</v>
      </c>
      <c r="I1506">
        <f t="shared" si="162"/>
        <v>-1</v>
      </c>
      <c r="J1506" t="str">
        <f t="shared" si="163"/>
        <v>NA</v>
      </c>
      <c r="K1506" s="8">
        <f t="shared" si="164"/>
        <v>10248.406028557514</v>
      </c>
      <c r="L1506" s="9">
        <f t="shared" si="165"/>
        <v>0</v>
      </c>
      <c r="M1506">
        <f t="shared" si="166"/>
        <v>0</v>
      </c>
      <c r="N1506">
        <f t="shared" si="167"/>
        <v>0</v>
      </c>
    </row>
    <row r="1507" spans="1:14" x14ac:dyDescent="0.2">
      <c r="A1507" s="5">
        <v>43510</v>
      </c>
      <c r="B1507" s="6">
        <v>10152.893710614047</v>
      </c>
      <c r="C1507" s="6">
        <v>11103.634915537081</v>
      </c>
      <c r="D1507" s="6">
        <v>9309.7705441586131</v>
      </c>
      <c r="E1507" s="6">
        <v>10401.178462749347</v>
      </c>
      <c r="H1507" t="str">
        <f t="shared" si="161"/>
        <v>NA</v>
      </c>
      <c r="I1507">
        <f t="shared" si="162"/>
        <v>-1</v>
      </c>
      <c r="J1507" t="str">
        <f t="shared" si="163"/>
        <v>NA</v>
      </c>
      <c r="K1507" s="8">
        <f t="shared" si="164"/>
        <v>10248.406028557514</v>
      </c>
      <c r="L1507" s="9">
        <f t="shared" si="165"/>
        <v>0</v>
      </c>
      <c r="M1507">
        <f t="shared" si="166"/>
        <v>0</v>
      </c>
      <c r="N1507">
        <f t="shared" si="167"/>
        <v>0</v>
      </c>
    </row>
    <row r="1508" spans="1:14" x14ac:dyDescent="0.2">
      <c r="A1508" s="5">
        <v>43511</v>
      </c>
      <c r="B1508" s="6">
        <v>10156.057441188879</v>
      </c>
      <c r="C1508" s="6">
        <v>11233.080292976965</v>
      </c>
      <c r="D1508" s="6">
        <v>9182.0613342953038</v>
      </c>
      <c r="E1508" s="6">
        <v>10524.98479819251</v>
      </c>
      <c r="H1508" t="str">
        <f t="shared" si="161"/>
        <v>NA</v>
      </c>
      <c r="I1508">
        <f t="shared" si="162"/>
        <v>-1</v>
      </c>
      <c r="J1508" t="str">
        <f t="shared" si="163"/>
        <v>NA</v>
      </c>
      <c r="K1508" s="8">
        <f t="shared" si="164"/>
        <v>10248.406028557514</v>
      </c>
      <c r="L1508" s="9">
        <f t="shared" si="165"/>
        <v>0</v>
      </c>
      <c r="M1508">
        <f t="shared" si="166"/>
        <v>0</v>
      </c>
      <c r="N1508">
        <f t="shared" si="167"/>
        <v>0</v>
      </c>
    </row>
    <row r="1509" spans="1:14" x14ac:dyDescent="0.2">
      <c r="A1509" s="5">
        <v>43512</v>
      </c>
      <c r="B1509" s="6">
        <v>10181.439688247843</v>
      </c>
      <c r="C1509" s="6">
        <v>11150.406384417913</v>
      </c>
      <c r="D1509" s="6">
        <v>9022.8256915777583</v>
      </c>
      <c r="E1509" s="6">
        <v>10154.516489673246</v>
      </c>
      <c r="H1509" t="str">
        <f t="shared" si="161"/>
        <v>NA</v>
      </c>
      <c r="I1509">
        <f t="shared" si="162"/>
        <v>-1</v>
      </c>
      <c r="J1509" t="str">
        <f t="shared" si="163"/>
        <v>NA</v>
      </c>
      <c r="K1509" s="8">
        <f t="shared" si="164"/>
        <v>10248.406028557514</v>
      </c>
      <c r="L1509" s="9">
        <f t="shared" si="165"/>
        <v>0</v>
      </c>
      <c r="M1509">
        <f t="shared" si="166"/>
        <v>0</v>
      </c>
      <c r="N1509">
        <f t="shared" si="167"/>
        <v>0</v>
      </c>
    </row>
    <row r="1510" spans="1:14" x14ac:dyDescent="0.2">
      <c r="A1510" s="5">
        <v>43513</v>
      </c>
      <c r="B1510" s="6">
        <v>9730.85211412229</v>
      </c>
      <c r="C1510" s="6">
        <v>10673.25761622852</v>
      </c>
      <c r="D1510" s="6">
        <v>8889.2316490139674</v>
      </c>
      <c r="E1510" s="6">
        <v>10138.459868564089</v>
      </c>
      <c r="H1510" t="str">
        <f t="shared" si="161"/>
        <v>NA</v>
      </c>
      <c r="I1510">
        <f t="shared" si="162"/>
        <v>-1</v>
      </c>
      <c r="J1510" t="str">
        <f t="shared" si="163"/>
        <v>NA</v>
      </c>
      <c r="K1510" s="8">
        <f t="shared" si="164"/>
        <v>10248.406028557514</v>
      </c>
      <c r="L1510" s="9">
        <f t="shared" si="165"/>
        <v>0</v>
      </c>
      <c r="M1510">
        <f t="shared" si="166"/>
        <v>0</v>
      </c>
      <c r="N1510">
        <f t="shared" si="167"/>
        <v>0</v>
      </c>
    </row>
    <row r="1511" spans="1:14" x14ac:dyDescent="0.2">
      <c r="A1511" s="5">
        <v>43514</v>
      </c>
      <c r="B1511" s="6">
        <v>9850.6109031549458</v>
      </c>
      <c r="C1511" s="6">
        <v>11029.718755390455</v>
      </c>
      <c r="D1511" s="6">
        <v>8885.9202873064605</v>
      </c>
      <c r="E1511" s="6">
        <v>9873.9161343770029</v>
      </c>
      <c r="H1511" t="str">
        <f t="shared" si="161"/>
        <v>SELL</v>
      </c>
      <c r="I1511">
        <f t="shared" si="162"/>
        <v>-1</v>
      </c>
      <c r="J1511" t="str">
        <f t="shared" si="163"/>
        <v>NA</v>
      </c>
      <c r="K1511" s="8">
        <f t="shared" si="164"/>
        <v>10248.406028557514</v>
      </c>
      <c r="L1511" s="9">
        <f t="shared" si="165"/>
        <v>0</v>
      </c>
      <c r="M1511">
        <f t="shared" si="166"/>
        <v>0</v>
      </c>
      <c r="N1511">
        <f t="shared" si="167"/>
        <v>0</v>
      </c>
    </row>
    <row r="1512" spans="1:14" x14ac:dyDescent="0.2">
      <c r="A1512" s="5">
        <v>43515</v>
      </c>
      <c r="B1512" s="6">
        <v>9897.4923752887171</v>
      </c>
      <c r="C1512" s="6">
        <v>10887.582778738168</v>
      </c>
      <c r="D1512" s="6">
        <v>8980.5366301869981</v>
      </c>
      <c r="E1512" s="6">
        <v>10079.817585543713</v>
      </c>
      <c r="H1512" t="str">
        <f t="shared" si="161"/>
        <v>NA</v>
      </c>
      <c r="I1512">
        <f t="shared" si="162"/>
        <v>-1</v>
      </c>
      <c r="J1512" t="str">
        <f t="shared" si="163"/>
        <v>NA</v>
      </c>
      <c r="K1512" s="8">
        <f t="shared" si="164"/>
        <v>10248.406028557514</v>
      </c>
      <c r="L1512" s="9">
        <f t="shared" si="165"/>
        <v>0</v>
      </c>
      <c r="M1512">
        <f t="shared" si="166"/>
        <v>0</v>
      </c>
      <c r="N1512">
        <f t="shared" si="167"/>
        <v>0</v>
      </c>
    </row>
    <row r="1513" spans="1:14" x14ac:dyDescent="0.2">
      <c r="A1513" s="5">
        <v>43516</v>
      </c>
      <c r="B1513" s="6">
        <v>9925.7252618882612</v>
      </c>
      <c r="C1513" s="6">
        <v>11053.319383921264</v>
      </c>
      <c r="D1513" s="6">
        <v>8941.8187933126392</v>
      </c>
      <c r="E1513" s="6">
        <v>9968.2565226118859</v>
      </c>
      <c r="H1513" t="str">
        <f t="shared" si="161"/>
        <v>NA</v>
      </c>
      <c r="I1513">
        <f t="shared" si="162"/>
        <v>-1</v>
      </c>
      <c r="J1513" t="str">
        <f t="shared" si="163"/>
        <v>NA</v>
      </c>
      <c r="K1513" s="8">
        <f t="shared" si="164"/>
        <v>10248.406028557514</v>
      </c>
      <c r="L1513" s="9">
        <f t="shared" si="165"/>
        <v>0</v>
      </c>
      <c r="M1513">
        <f t="shared" si="166"/>
        <v>0</v>
      </c>
      <c r="N1513">
        <f t="shared" si="167"/>
        <v>0</v>
      </c>
    </row>
    <row r="1514" spans="1:14" x14ac:dyDescent="0.2">
      <c r="A1514" s="5">
        <v>43517</v>
      </c>
      <c r="B1514" s="6">
        <v>9882.1425274540616</v>
      </c>
      <c r="C1514" s="6">
        <v>10812.506690963497</v>
      </c>
      <c r="D1514" s="6">
        <v>8730.5956614556217</v>
      </c>
      <c r="E1514" s="6">
        <v>10128.310480235572</v>
      </c>
      <c r="H1514" t="str">
        <f t="shared" si="161"/>
        <v>NA</v>
      </c>
      <c r="I1514">
        <f t="shared" si="162"/>
        <v>-1</v>
      </c>
      <c r="J1514" t="str">
        <f t="shared" si="163"/>
        <v>NA</v>
      </c>
      <c r="K1514" s="8">
        <f t="shared" si="164"/>
        <v>10248.406028557514</v>
      </c>
      <c r="L1514" s="9">
        <f t="shared" si="165"/>
        <v>0</v>
      </c>
      <c r="M1514">
        <f t="shared" si="166"/>
        <v>0</v>
      </c>
      <c r="N1514">
        <f t="shared" si="167"/>
        <v>0</v>
      </c>
    </row>
    <row r="1515" spans="1:14" x14ac:dyDescent="0.2">
      <c r="A1515" s="5">
        <v>43518</v>
      </c>
      <c r="B1515" s="6">
        <v>9965.6399908530366</v>
      </c>
      <c r="C1515" s="6">
        <v>10905.074124203265</v>
      </c>
      <c r="D1515" s="6">
        <v>8892.0695523761806</v>
      </c>
      <c r="E1515" s="6">
        <v>10297.768358241965</v>
      </c>
      <c r="H1515" t="str">
        <f t="shared" si="161"/>
        <v>BUY</v>
      </c>
      <c r="I1515">
        <f t="shared" si="162"/>
        <v>1</v>
      </c>
      <c r="J1515" t="str">
        <f t="shared" si="163"/>
        <v>BUY</v>
      </c>
      <c r="K1515" s="8">
        <f t="shared" si="164"/>
        <v>10297.768358241965</v>
      </c>
      <c r="L1515" s="9">
        <f t="shared" si="165"/>
        <v>-4.8165860668382011E-3</v>
      </c>
      <c r="M1515">
        <f t="shared" si="166"/>
        <v>0</v>
      </c>
      <c r="N1515">
        <f t="shared" si="167"/>
        <v>1</v>
      </c>
    </row>
    <row r="1516" spans="1:14" x14ac:dyDescent="0.2">
      <c r="A1516" s="5">
        <v>43519</v>
      </c>
      <c r="B1516" s="6">
        <v>10174.147724431972</v>
      </c>
      <c r="C1516" s="6">
        <v>11541.261099661515</v>
      </c>
      <c r="D1516" s="6">
        <v>9243.6590308724499</v>
      </c>
      <c r="E1516" s="6">
        <v>10242.060018291242</v>
      </c>
      <c r="H1516" t="str">
        <f t="shared" si="161"/>
        <v>NA</v>
      </c>
      <c r="I1516">
        <f t="shared" si="162"/>
        <v>1</v>
      </c>
      <c r="J1516" t="str">
        <f t="shared" si="163"/>
        <v>NA</v>
      </c>
      <c r="K1516" s="8">
        <f t="shared" si="164"/>
        <v>10297.768358241965</v>
      </c>
      <c r="L1516" s="9">
        <f t="shared" si="165"/>
        <v>0</v>
      </c>
      <c r="M1516">
        <f t="shared" si="166"/>
        <v>0</v>
      </c>
      <c r="N1516">
        <f t="shared" si="167"/>
        <v>0</v>
      </c>
    </row>
    <row r="1517" spans="1:14" x14ac:dyDescent="0.2">
      <c r="A1517" s="5">
        <v>43520</v>
      </c>
      <c r="B1517" s="6">
        <v>10160.213202592513</v>
      </c>
      <c r="C1517" s="6">
        <v>11408.757400535827</v>
      </c>
      <c r="D1517" s="6">
        <v>9058.6473521368898</v>
      </c>
      <c r="E1517" s="6">
        <v>10312.465028182358</v>
      </c>
      <c r="H1517" t="str">
        <f t="shared" si="161"/>
        <v>BUY</v>
      </c>
      <c r="I1517">
        <f t="shared" si="162"/>
        <v>1</v>
      </c>
      <c r="J1517" t="str">
        <f t="shared" si="163"/>
        <v>NA</v>
      </c>
      <c r="K1517" s="8">
        <f t="shared" si="164"/>
        <v>10297.768358241965</v>
      </c>
      <c r="L1517" s="9">
        <f t="shared" si="165"/>
        <v>0</v>
      </c>
      <c r="M1517">
        <f t="shared" si="166"/>
        <v>0</v>
      </c>
      <c r="N1517">
        <f t="shared" si="167"/>
        <v>0</v>
      </c>
    </row>
    <row r="1518" spans="1:14" x14ac:dyDescent="0.2">
      <c r="A1518" s="5">
        <v>43521</v>
      </c>
      <c r="B1518" s="6">
        <v>9960.6200217550886</v>
      </c>
      <c r="C1518" s="6">
        <v>10758.119888776071</v>
      </c>
      <c r="D1518" s="6">
        <v>8952.0054961201477</v>
      </c>
      <c r="E1518" s="6">
        <v>10002.664691015678</v>
      </c>
      <c r="H1518" t="str">
        <f t="shared" si="161"/>
        <v>NA</v>
      </c>
      <c r="I1518">
        <f t="shared" si="162"/>
        <v>1</v>
      </c>
      <c r="J1518" t="str">
        <f t="shared" si="163"/>
        <v>NA</v>
      </c>
      <c r="K1518" s="8">
        <f t="shared" si="164"/>
        <v>10297.768358241965</v>
      </c>
      <c r="L1518" s="9">
        <f t="shared" si="165"/>
        <v>0</v>
      </c>
      <c r="M1518">
        <f t="shared" si="166"/>
        <v>0</v>
      </c>
      <c r="N1518">
        <f t="shared" si="167"/>
        <v>0</v>
      </c>
    </row>
    <row r="1519" spans="1:14" x14ac:dyDescent="0.2">
      <c r="A1519" s="5">
        <v>43522</v>
      </c>
      <c r="B1519" s="6">
        <v>10207.112415467973</v>
      </c>
      <c r="C1519" s="6">
        <v>11185.067276833792</v>
      </c>
      <c r="D1519" s="6">
        <v>8970.1106526930616</v>
      </c>
      <c r="E1519" s="6">
        <v>9964.7300543490819</v>
      </c>
      <c r="H1519" t="str">
        <f t="shared" si="161"/>
        <v>SELL</v>
      </c>
      <c r="I1519">
        <f t="shared" si="162"/>
        <v>-1</v>
      </c>
      <c r="J1519" t="str">
        <f t="shared" si="163"/>
        <v>SELL</v>
      </c>
      <c r="K1519" s="8">
        <f t="shared" si="164"/>
        <v>9964.7300543490819</v>
      </c>
      <c r="L1519" s="9">
        <f t="shared" si="165"/>
        <v>-3.2340823012039409E-2</v>
      </c>
      <c r="M1519">
        <f t="shared" si="166"/>
        <v>0</v>
      </c>
      <c r="N1519">
        <f t="shared" si="167"/>
        <v>1</v>
      </c>
    </row>
    <row r="1520" spans="1:14" x14ac:dyDescent="0.2">
      <c r="A1520" s="5">
        <v>43523</v>
      </c>
      <c r="B1520" s="6">
        <v>10142.837754761185</v>
      </c>
      <c r="C1520" s="6">
        <v>11072.102655932005</v>
      </c>
      <c r="D1520" s="6">
        <v>9273.5750880840533</v>
      </c>
      <c r="E1520" s="6">
        <v>10310.938084548323</v>
      </c>
      <c r="H1520" t="str">
        <f t="shared" si="161"/>
        <v>NA</v>
      </c>
      <c r="I1520">
        <f t="shared" si="162"/>
        <v>-1</v>
      </c>
      <c r="J1520" t="str">
        <f t="shared" si="163"/>
        <v>NA</v>
      </c>
      <c r="K1520" s="8">
        <f t="shared" si="164"/>
        <v>9964.7300543490819</v>
      </c>
      <c r="L1520" s="9">
        <f t="shared" si="165"/>
        <v>0</v>
      </c>
      <c r="M1520">
        <f t="shared" si="166"/>
        <v>0</v>
      </c>
      <c r="N1520">
        <f t="shared" si="167"/>
        <v>0</v>
      </c>
    </row>
    <row r="1521" spans="1:14" x14ac:dyDescent="0.2">
      <c r="A1521" s="5">
        <v>43524</v>
      </c>
      <c r="B1521" s="6">
        <v>10205.22343589724</v>
      </c>
      <c r="C1521" s="6">
        <v>11297.881962803822</v>
      </c>
      <c r="D1521" s="6">
        <v>9209.9522540351409</v>
      </c>
      <c r="E1521" s="6">
        <v>10440.939938119122</v>
      </c>
      <c r="H1521" t="str">
        <f t="shared" si="161"/>
        <v>BUY</v>
      </c>
      <c r="I1521">
        <f t="shared" si="162"/>
        <v>1</v>
      </c>
      <c r="J1521" t="str">
        <f t="shared" si="163"/>
        <v>BUY</v>
      </c>
      <c r="K1521" s="8">
        <f t="shared" si="164"/>
        <v>10440.939938119122</v>
      </c>
      <c r="L1521" s="9">
        <f t="shared" si="165"/>
        <v>-4.7789541831311219E-2</v>
      </c>
      <c r="M1521">
        <f t="shared" si="166"/>
        <v>0</v>
      </c>
      <c r="N1521">
        <f t="shared" si="167"/>
        <v>1</v>
      </c>
    </row>
    <row r="1522" spans="1:14" x14ac:dyDescent="0.2">
      <c r="A1522" s="5">
        <v>43525</v>
      </c>
      <c r="B1522" s="6">
        <v>10112.966809002599</v>
      </c>
      <c r="C1522" s="6">
        <v>11177.925565460315</v>
      </c>
      <c r="D1522" s="6">
        <v>8977.5385223870635</v>
      </c>
      <c r="E1522" s="6">
        <v>10088.347337830215</v>
      </c>
      <c r="H1522" t="str">
        <f t="shared" si="161"/>
        <v>NA</v>
      </c>
      <c r="I1522">
        <f t="shared" si="162"/>
        <v>1</v>
      </c>
      <c r="J1522" t="str">
        <f t="shared" si="163"/>
        <v>NA</v>
      </c>
      <c r="K1522" s="8">
        <f t="shared" si="164"/>
        <v>10440.939938119122</v>
      </c>
      <c r="L1522" s="9">
        <f t="shared" si="165"/>
        <v>0</v>
      </c>
      <c r="M1522">
        <f t="shared" si="166"/>
        <v>0</v>
      </c>
      <c r="N1522">
        <f t="shared" si="167"/>
        <v>0</v>
      </c>
    </row>
    <row r="1523" spans="1:14" x14ac:dyDescent="0.2">
      <c r="A1523" s="5">
        <v>43526</v>
      </c>
      <c r="B1523" s="6">
        <v>10102.076864495828</v>
      </c>
      <c r="C1523" s="6">
        <v>11009.839597653166</v>
      </c>
      <c r="D1523" s="6">
        <v>8955.4117986888359</v>
      </c>
      <c r="E1523" s="6">
        <v>10138.206337426522</v>
      </c>
      <c r="H1523" t="str">
        <f t="shared" si="161"/>
        <v>NA</v>
      </c>
      <c r="I1523">
        <f t="shared" si="162"/>
        <v>1</v>
      </c>
      <c r="J1523" t="str">
        <f t="shared" si="163"/>
        <v>NA</v>
      </c>
      <c r="K1523" s="8">
        <f t="shared" si="164"/>
        <v>10440.939938119122</v>
      </c>
      <c r="L1523" s="9">
        <f t="shared" si="165"/>
        <v>0</v>
      </c>
      <c r="M1523">
        <f t="shared" si="166"/>
        <v>0</v>
      </c>
      <c r="N1523">
        <f t="shared" si="167"/>
        <v>0</v>
      </c>
    </row>
    <row r="1524" spans="1:14" x14ac:dyDescent="0.2">
      <c r="A1524" s="5">
        <v>43527</v>
      </c>
      <c r="B1524" s="6">
        <v>10030.769873709934</v>
      </c>
      <c r="C1524" s="6">
        <v>10852.866814155428</v>
      </c>
      <c r="D1524" s="6">
        <v>9103.9165726134634</v>
      </c>
      <c r="E1524" s="6">
        <v>9774.6618684687255</v>
      </c>
      <c r="H1524" t="str">
        <f t="shared" si="161"/>
        <v>SELL</v>
      </c>
      <c r="I1524">
        <f t="shared" si="162"/>
        <v>-1</v>
      </c>
      <c r="J1524" t="str">
        <f t="shared" si="163"/>
        <v>SELL</v>
      </c>
      <c r="K1524" s="8">
        <f t="shared" si="164"/>
        <v>9774.6618684687255</v>
      </c>
      <c r="L1524" s="9">
        <f t="shared" si="165"/>
        <v>-6.381399314614028E-2</v>
      </c>
      <c r="M1524">
        <f t="shared" si="166"/>
        <v>0</v>
      </c>
      <c r="N1524">
        <f t="shared" si="167"/>
        <v>1</v>
      </c>
    </row>
    <row r="1525" spans="1:14" x14ac:dyDescent="0.2">
      <c r="A1525" s="5">
        <v>43528</v>
      </c>
      <c r="B1525" s="6">
        <v>10305.109493871912</v>
      </c>
      <c r="C1525" s="6">
        <v>11354.152078045248</v>
      </c>
      <c r="D1525" s="6">
        <v>9448.4883313763203</v>
      </c>
      <c r="E1525" s="6">
        <v>10479.609385166539</v>
      </c>
      <c r="H1525" t="str">
        <f t="shared" si="161"/>
        <v>BUY</v>
      </c>
      <c r="I1525">
        <f t="shared" si="162"/>
        <v>1</v>
      </c>
      <c r="J1525" t="str">
        <f t="shared" si="163"/>
        <v>BUY</v>
      </c>
      <c r="K1525" s="8">
        <f t="shared" si="164"/>
        <v>10479.609385166539</v>
      </c>
      <c r="L1525" s="9">
        <f t="shared" si="165"/>
        <v>-7.2119887744848302E-2</v>
      </c>
      <c r="M1525">
        <f t="shared" si="166"/>
        <v>0</v>
      </c>
      <c r="N1525">
        <f t="shared" si="167"/>
        <v>1</v>
      </c>
    </row>
    <row r="1526" spans="1:14" x14ac:dyDescent="0.2">
      <c r="A1526" s="5">
        <v>43529</v>
      </c>
      <c r="B1526" s="6">
        <v>9925.7204905050821</v>
      </c>
      <c r="C1526" s="6">
        <v>11097.934461590035</v>
      </c>
      <c r="D1526" s="6">
        <v>9123.8511978294209</v>
      </c>
      <c r="E1526" s="6">
        <v>10047.109922232063</v>
      </c>
      <c r="H1526" t="str">
        <f t="shared" si="161"/>
        <v>NA</v>
      </c>
      <c r="I1526">
        <f t="shared" si="162"/>
        <v>1</v>
      </c>
      <c r="J1526" t="str">
        <f t="shared" si="163"/>
        <v>NA</v>
      </c>
      <c r="K1526" s="8">
        <f t="shared" si="164"/>
        <v>10479.609385166539</v>
      </c>
      <c r="L1526" s="9">
        <f t="shared" si="165"/>
        <v>0</v>
      </c>
      <c r="M1526">
        <f t="shared" si="166"/>
        <v>0</v>
      </c>
      <c r="N1526">
        <f t="shared" si="167"/>
        <v>0</v>
      </c>
    </row>
    <row r="1527" spans="1:14" x14ac:dyDescent="0.2">
      <c r="A1527" s="5">
        <v>43530</v>
      </c>
      <c r="B1527" s="6">
        <v>9739.5310956070589</v>
      </c>
      <c r="C1527" s="6">
        <v>10835.609442601281</v>
      </c>
      <c r="D1527" s="6">
        <v>8771.7858188303271</v>
      </c>
      <c r="E1527" s="6">
        <v>9781.1436193736517</v>
      </c>
      <c r="H1527" t="str">
        <f t="shared" si="161"/>
        <v>NA</v>
      </c>
      <c r="I1527">
        <f t="shared" si="162"/>
        <v>1</v>
      </c>
      <c r="J1527" t="str">
        <f t="shared" si="163"/>
        <v>NA</v>
      </c>
      <c r="K1527" s="8">
        <f t="shared" si="164"/>
        <v>10479.609385166539</v>
      </c>
      <c r="L1527" s="9">
        <f t="shared" si="165"/>
        <v>0</v>
      </c>
      <c r="M1527">
        <f t="shared" si="166"/>
        <v>0</v>
      </c>
      <c r="N1527">
        <f t="shared" si="167"/>
        <v>0</v>
      </c>
    </row>
    <row r="1528" spans="1:14" x14ac:dyDescent="0.2">
      <c r="A1528" s="5">
        <v>43531</v>
      </c>
      <c r="B1528" s="6">
        <v>9893.5123587814032</v>
      </c>
      <c r="C1528" s="6">
        <v>10743.59012146663</v>
      </c>
      <c r="D1528" s="6">
        <v>9079.7286068368685</v>
      </c>
      <c r="E1528" s="6">
        <v>9891.0400476845407</v>
      </c>
      <c r="H1528" t="str">
        <f t="shared" si="161"/>
        <v>NA</v>
      </c>
      <c r="I1528">
        <f t="shared" si="162"/>
        <v>1</v>
      </c>
      <c r="J1528" t="str">
        <f t="shared" si="163"/>
        <v>NA</v>
      </c>
      <c r="K1528" s="8">
        <f t="shared" si="164"/>
        <v>10479.609385166539</v>
      </c>
      <c r="L1528" s="9">
        <f t="shared" si="165"/>
        <v>0</v>
      </c>
      <c r="M1528">
        <f t="shared" si="166"/>
        <v>0</v>
      </c>
      <c r="N1528">
        <f t="shared" si="167"/>
        <v>0</v>
      </c>
    </row>
    <row r="1529" spans="1:14" x14ac:dyDescent="0.2">
      <c r="A1529" s="5">
        <v>43532</v>
      </c>
      <c r="B1529" s="6">
        <v>9919.2007253830889</v>
      </c>
      <c r="C1529" s="6">
        <v>10900.385046894042</v>
      </c>
      <c r="D1529" s="6">
        <v>8915.3367842499592</v>
      </c>
      <c r="E1529" s="6">
        <v>9940.4511782799364</v>
      </c>
      <c r="H1529" t="str">
        <f t="shared" si="161"/>
        <v>NA</v>
      </c>
      <c r="I1529">
        <f t="shared" si="162"/>
        <v>1</v>
      </c>
      <c r="J1529" t="str">
        <f t="shared" si="163"/>
        <v>NA</v>
      </c>
      <c r="K1529" s="8">
        <f t="shared" si="164"/>
        <v>10479.609385166539</v>
      </c>
      <c r="L1529" s="9">
        <f t="shared" si="165"/>
        <v>0</v>
      </c>
      <c r="M1529">
        <f t="shared" si="166"/>
        <v>0</v>
      </c>
      <c r="N1529">
        <f t="shared" si="167"/>
        <v>0</v>
      </c>
    </row>
    <row r="1530" spans="1:14" x14ac:dyDescent="0.2">
      <c r="A1530" s="5">
        <v>43533</v>
      </c>
      <c r="B1530" s="6">
        <v>10172.962461033225</v>
      </c>
      <c r="C1530" s="6">
        <v>11212.374505225509</v>
      </c>
      <c r="D1530" s="6">
        <v>9223.7459640920661</v>
      </c>
      <c r="E1530" s="6">
        <v>10151.366756538646</v>
      </c>
      <c r="H1530" t="str">
        <f t="shared" si="161"/>
        <v>NA</v>
      </c>
      <c r="I1530">
        <f t="shared" si="162"/>
        <v>1</v>
      </c>
      <c r="J1530" t="str">
        <f t="shared" si="163"/>
        <v>NA</v>
      </c>
      <c r="K1530" s="8">
        <f t="shared" si="164"/>
        <v>10479.609385166539</v>
      </c>
      <c r="L1530" s="9">
        <f t="shared" si="165"/>
        <v>0</v>
      </c>
      <c r="M1530">
        <f t="shared" si="166"/>
        <v>0</v>
      </c>
      <c r="N1530">
        <f t="shared" si="167"/>
        <v>0</v>
      </c>
    </row>
    <row r="1531" spans="1:14" x14ac:dyDescent="0.2">
      <c r="A1531" s="5">
        <v>43534</v>
      </c>
      <c r="B1531" s="6">
        <v>9957.3688569427868</v>
      </c>
      <c r="C1531" s="6">
        <v>10993.337246248371</v>
      </c>
      <c r="D1531" s="6">
        <v>9019.0540680448412</v>
      </c>
      <c r="E1531" s="6">
        <v>9818.746512081043</v>
      </c>
      <c r="H1531" t="str">
        <f t="shared" si="161"/>
        <v>NA</v>
      </c>
      <c r="I1531">
        <f t="shared" si="162"/>
        <v>1</v>
      </c>
      <c r="J1531" t="str">
        <f t="shared" si="163"/>
        <v>NA</v>
      </c>
      <c r="K1531" s="8">
        <f t="shared" si="164"/>
        <v>10479.609385166539</v>
      </c>
      <c r="L1531" s="9">
        <f t="shared" si="165"/>
        <v>0</v>
      </c>
      <c r="M1531">
        <f t="shared" si="166"/>
        <v>0</v>
      </c>
      <c r="N1531">
        <f t="shared" si="167"/>
        <v>0</v>
      </c>
    </row>
    <row r="1532" spans="1:14" x14ac:dyDescent="0.2">
      <c r="A1532" s="5">
        <v>43535</v>
      </c>
      <c r="B1532" s="6">
        <v>9985.8149537273403</v>
      </c>
      <c r="C1532" s="6">
        <v>11022.545679934261</v>
      </c>
      <c r="D1532" s="6">
        <v>8971.6726015470522</v>
      </c>
      <c r="E1532" s="6">
        <v>10045.96695991808</v>
      </c>
      <c r="H1532" t="str">
        <f t="shared" si="161"/>
        <v>NA</v>
      </c>
      <c r="I1532">
        <f t="shared" si="162"/>
        <v>1</v>
      </c>
      <c r="J1532" t="str">
        <f t="shared" si="163"/>
        <v>NA</v>
      </c>
      <c r="K1532" s="8">
        <f t="shared" si="164"/>
        <v>10479.609385166539</v>
      </c>
      <c r="L1532" s="9">
        <f t="shared" si="165"/>
        <v>0</v>
      </c>
      <c r="M1532">
        <f t="shared" si="166"/>
        <v>0</v>
      </c>
      <c r="N1532">
        <f t="shared" si="167"/>
        <v>0</v>
      </c>
    </row>
    <row r="1533" spans="1:14" x14ac:dyDescent="0.2">
      <c r="A1533" s="5">
        <v>43536</v>
      </c>
      <c r="B1533" s="6">
        <v>10061.675414046387</v>
      </c>
      <c r="C1533" s="6">
        <v>10927.895993854003</v>
      </c>
      <c r="D1533" s="6">
        <v>9109.3593892893787</v>
      </c>
      <c r="E1533" s="6">
        <v>10002.335035139573</v>
      </c>
      <c r="H1533" t="str">
        <f t="shared" si="161"/>
        <v>NA</v>
      </c>
      <c r="I1533">
        <f t="shared" si="162"/>
        <v>1</v>
      </c>
      <c r="J1533" t="str">
        <f t="shared" si="163"/>
        <v>NA</v>
      </c>
      <c r="K1533" s="8">
        <f t="shared" si="164"/>
        <v>10479.609385166539</v>
      </c>
      <c r="L1533" s="9">
        <f t="shared" si="165"/>
        <v>0</v>
      </c>
      <c r="M1533">
        <f t="shared" si="166"/>
        <v>0</v>
      </c>
      <c r="N1533">
        <f t="shared" si="167"/>
        <v>0</v>
      </c>
    </row>
    <row r="1534" spans="1:14" x14ac:dyDescent="0.2">
      <c r="A1534" s="5">
        <v>43537</v>
      </c>
      <c r="B1534" s="6">
        <v>9947.6601225233553</v>
      </c>
      <c r="C1534" s="6">
        <v>10816.361078932645</v>
      </c>
      <c r="D1534" s="6">
        <v>8950.658202079263</v>
      </c>
      <c r="E1534" s="6">
        <v>9992.5908031004547</v>
      </c>
      <c r="H1534" t="str">
        <f t="shared" si="161"/>
        <v>NA</v>
      </c>
      <c r="I1534">
        <f t="shared" si="162"/>
        <v>1</v>
      </c>
      <c r="J1534" t="str">
        <f t="shared" si="163"/>
        <v>NA</v>
      </c>
      <c r="K1534" s="8">
        <f t="shared" si="164"/>
        <v>10479.609385166539</v>
      </c>
      <c r="L1534" s="9">
        <f t="shared" si="165"/>
        <v>0</v>
      </c>
      <c r="M1534">
        <f t="shared" si="166"/>
        <v>0</v>
      </c>
      <c r="N1534">
        <f t="shared" si="167"/>
        <v>0</v>
      </c>
    </row>
    <row r="1535" spans="1:14" x14ac:dyDescent="0.2">
      <c r="A1535" s="5">
        <v>43538</v>
      </c>
      <c r="B1535" s="6">
        <v>10004.381763328154</v>
      </c>
      <c r="C1535" s="6">
        <v>10963.716896351736</v>
      </c>
      <c r="D1535" s="6">
        <v>9083.9651643678917</v>
      </c>
      <c r="E1535" s="6">
        <v>10098.506013379452</v>
      </c>
      <c r="H1535" t="str">
        <f t="shared" si="161"/>
        <v>NA</v>
      </c>
      <c r="I1535">
        <f t="shared" si="162"/>
        <v>1</v>
      </c>
      <c r="J1535" t="str">
        <f t="shared" si="163"/>
        <v>NA</v>
      </c>
      <c r="K1535" s="8">
        <f t="shared" si="164"/>
        <v>10479.609385166539</v>
      </c>
      <c r="L1535" s="9">
        <f t="shared" si="165"/>
        <v>0</v>
      </c>
      <c r="M1535">
        <f t="shared" si="166"/>
        <v>0</v>
      </c>
      <c r="N1535">
        <f t="shared" si="167"/>
        <v>0</v>
      </c>
    </row>
    <row r="1536" spans="1:14" x14ac:dyDescent="0.2">
      <c r="A1536" s="5">
        <v>43539</v>
      </c>
      <c r="B1536" s="6">
        <v>10352.984880595395</v>
      </c>
      <c r="C1536" s="6">
        <v>11496.725206952575</v>
      </c>
      <c r="D1536" s="6">
        <v>9528.2899258987291</v>
      </c>
      <c r="E1536" s="6">
        <v>10252.724580869375</v>
      </c>
      <c r="H1536" t="str">
        <f t="shared" si="161"/>
        <v>BUY</v>
      </c>
      <c r="I1536">
        <f t="shared" si="162"/>
        <v>1</v>
      </c>
      <c r="J1536" t="str">
        <f t="shared" si="163"/>
        <v>NA</v>
      </c>
      <c r="K1536" s="8">
        <f t="shared" si="164"/>
        <v>10479.609385166539</v>
      </c>
      <c r="L1536" s="9">
        <f t="shared" si="165"/>
        <v>0</v>
      </c>
      <c r="M1536">
        <f t="shared" si="166"/>
        <v>0</v>
      </c>
      <c r="N1536">
        <f t="shared" si="167"/>
        <v>0</v>
      </c>
    </row>
    <row r="1537" spans="1:14" x14ac:dyDescent="0.2">
      <c r="A1537" s="5">
        <v>43540</v>
      </c>
      <c r="B1537" s="6">
        <v>10250.475294753827</v>
      </c>
      <c r="C1537" s="6">
        <v>11247.568332710514</v>
      </c>
      <c r="D1537" s="6">
        <v>9216.5532889599435</v>
      </c>
      <c r="E1537" s="6">
        <v>10313.00509735531</v>
      </c>
      <c r="H1537" t="str">
        <f t="shared" si="161"/>
        <v>BUY</v>
      </c>
      <c r="I1537">
        <f t="shared" si="162"/>
        <v>1</v>
      </c>
      <c r="J1537" t="str">
        <f t="shared" si="163"/>
        <v>NA</v>
      </c>
      <c r="K1537" s="8">
        <f t="shared" si="164"/>
        <v>10479.609385166539</v>
      </c>
      <c r="L1537" s="9">
        <f t="shared" si="165"/>
        <v>0</v>
      </c>
      <c r="M1537">
        <f t="shared" si="166"/>
        <v>0</v>
      </c>
      <c r="N1537">
        <f t="shared" si="167"/>
        <v>0</v>
      </c>
    </row>
    <row r="1538" spans="1:14" x14ac:dyDescent="0.2">
      <c r="A1538" s="5">
        <v>43541</v>
      </c>
      <c r="B1538" s="6">
        <v>10227.81824147057</v>
      </c>
      <c r="C1538" s="6">
        <v>11047.708616443642</v>
      </c>
      <c r="D1538" s="6">
        <v>9328.7850964853606</v>
      </c>
      <c r="E1538" s="6">
        <v>10210.584791908321</v>
      </c>
      <c r="H1538" t="str">
        <f t="shared" si="161"/>
        <v>NA</v>
      </c>
      <c r="I1538">
        <f t="shared" si="162"/>
        <v>1</v>
      </c>
      <c r="J1538" t="str">
        <f t="shared" si="163"/>
        <v>NA</v>
      </c>
      <c r="K1538" s="8">
        <f t="shared" si="164"/>
        <v>10479.609385166539</v>
      </c>
      <c r="L1538" s="9">
        <f t="shared" si="165"/>
        <v>0</v>
      </c>
      <c r="M1538">
        <f t="shared" si="166"/>
        <v>0</v>
      </c>
      <c r="N1538">
        <f t="shared" si="167"/>
        <v>0</v>
      </c>
    </row>
    <row r="1539" spans="1:14" x14ac:dyDescent="0.2">
      <c r="A1539" s="5">
        <v>43542</v>
      </c>
      <c r="B1539" s="6">
        <v>10377.814361169474</v>
      </c>
      <c r="C1539" s="6">
        <v>11530.953478084513</v>
      </c>
      <c r="D1539" s="6">
        <v>9352.1913839914432</v>
      </c>
      <c r="E1539" s="6">
        <v>10304.713095490586</v>
      </c>
      <c r="H1539" t="str">
        <f t="shared" si="161"/>
        <v>NA</v>
      </c>
      <c r="I1539">
        <f t="shared" si="162"/>
        <v>1</v>
      </c>
      <c r="J1539" t="str">
        <f t="shared" si="163"/>
        <v>NA</v>
      </c>
      <c r="K1539" s="8">
        <f t="shared" si="164"/>
        <v>10479.609385166539</v>
      </c>
      <c r="L1539" s="9">
        <f t="shared" si="165"/>
        <v>0</v>
      </c>
      <c r="M1539">
        <f t="shared" si="166"/>
        <v>0</v>
      </c>
      <c r="N1539">
        <f t="shared" si="167"/>
        <v>0</v>
      </c>
    </row>
    <row r="1540" spans="1:14" x14ac:dyDescent="0.2">
      <c r="A1540" s="5">
        <v>43543</v>
      </c>
      <c r="B1540" s="6">
        <v>10530.256474564161</v>
      </c>
      <c r="C1540" s="6">
        <v>11678.689930792647</v>
      </c>
      <c r="D1540" s="6">
        <v>9573.5321822501392</v>
      </c>
      <c r="E1540" s="6">
        <v>10754.154020474865</v>
      </c>
      <c r="H1540" t="str">
        <f t="shared" si="161"/>
        <v>BUY</v>
      </c>
      <c r="I1540">
        <f t="shared" si="162"/>
        <v>1</v>
      </c>
      <c r="J1540" t="str">
        <f t="shared" si="163"/>
        <v>NA</v>
      </c>
      <c r="K1540" s="8">
        <f t="shared" si="164"/>
        <v>10479.609385166539</v>
      </c>
      <c r="L1540" s="9">
        <f t="shared" si="165"/>
        <v>0</v>
      </c>
      <c r="M1540">
        <f t="shared" si="166"/>
        <v>0</v>
      </c>
      <c r="N1540">
        <f t="shared" si="167"/>
        <v>0</v>
      </c>
    </row>
    <row r="1541" spans="1:14" x14ac:dyDescent="0.2">
      <c r="A1541" s="5">
        <v>43544</v>
      </c>
      <c r="B1541" s="6">
        <v>10858.013814214413</v>
      </c>
      <c r="C1541" s="6">
        <v>12051.424049934374</v>
      </c>
      <c r="D1541" s="6">
        <v>9883.6726700874769</v>
      </c>
      <c r="E1541" s="6">
        <v>10827.808240095512</v>
      </c>
      <c r="H1541" t="str">
        <f t="shared" si="161"/>
        <v>BUY</v>
      </c>
      <c r="I1541">
        <f t="shared" si="162"/>
        <v>1</v>
      </c>
      <c r="J1541" t="str">
        <f t="shared" si="163"/>
        <v>NA</v>
      </c>
      <c r="K1541" s="8">
        <f t="shared" si="164"/>
        <v>10479.609385166539</v>
      </c>
      <c r="L1541" s="9">
        <f t="shared" si="165"/>
        <v>0</v>
      </c>
      <c r="M1541">
        <f t="shared" si="166"/>
        <v>0</v>
      </c>
      <c r="N1541">
        <f t="shared" si="167"/>
        <v>0</v>
      </c>
    </row>
    <row r="1542" spans="1:14" x14ac:dyDescent="0.2">
      <c r="A1542" s="5">
        <v>43545</v>
      </c>
      <c r="B1542" s="6">
        <v>10876.470698481186</v>
      </c>
      <c r="C1542" s="6">
        <v>12173.725588909139</v>
      </c>
      <c r="D1542" s="6">
        <v>9818.9169908223339</v>
      </c>
      <c r="E1542" s="6">
        <v>11152.305507521594</v>
      </c>
      <c r="H1542" t="str">
        <f t="shared" si="161"/>
        <v>BUY</v>
      </c>
      <c r="I1542">
        <f t="shared" si="162"/>
        <v>1</v>
      </c>
      <c r="J1542" t="str">
        <f t="shared" si="163"/>
        <v>NA</v>
      </c>
      <c r="K1542" s="8">
        <f t="shared" si="164"/>
        <v>10479.609385166539</v>
      </c>
      <c r="L1542" s="9">
        <f t="shared" si="165"/>
        <v>0</v>
      </c>
      <c r="M1542">
        <f t="shared" si="166"/>
        <v>0</v>
      </c>
      <c r="N1542">
        <f t="shared" si="167"/>
        <v>0</v>
      </c>
    </row>
    <row r="1543" spans="1:14" x14ac:dyDescent="0.2">
      <c r="A1543" s="5">
        <v>43546</v>
      </c>
      <c r="B1543" s="6">
        <v>11260.968726754307</v>
      </c>
      <c r="C1543" s="6">
        <v>12373.686288205092</v>
      </c>
      <c r="D1543" s="6">
        <v>10166.865114995646</v>
      </c>
      <c r="E1543" s="6">
        <v>11330.418275820173</v>
      </c>
      <c r="H1543" t="str">
        <f t="shared" si="161"/>
        <v>BUY</v>
      </c>
      <c r="I1543">
        <f t="shared" si="162"/>
        <v>1</v>
      </c>
      <c r="J1543" t="str">
        <f t="shared" si="163"/>
        <v>NA</v>
      </c>
      <c r="K1543" s="8">
        <f t="shared" si="164"/>
        <v>10479.609385166539</v>
      </c>
      <c r="L1543" s="9">
        <f t="shared" si="165"/>
        <v>0</v>
      </c>
      <c r="M1543">
        <f t="shared" si="166"/>
        <v>0</v>
      </c>
      <c r="N1543">
        <f t="shared" si="167"/>
        <v>0</v>
      </c>
    </row>
    <row r="1544" spans="1:14" x14ac:dyDescent="0.2">
      <c r="A1544" s="5">
        <v>43547</v>
      </c>
      <c r="B1544" s="6">
        <v>11573.090962725171</v>
      </c>
      <c r="C1544" s="6">
        <v>12785.367179532854</v>
      </c>
      <c r="D1544" s="6">
        <v>10289.456755354742</v>
      </c>
      <c r="E1544" s="6">
        <v>11744.839669931811</v>
      </c>
      <c r="H1544" t="str">
        <f t="shared" ref="H1544:H1607" si="168">IF(E1544&gt;MAX(E1539:E1543),"BUY",IF(E1544&lt;MIN(E1539:E1543),"SELL","NA"))</f>
        <v>BUY</v>
      </c>
      <c r="I1544">
        <f t="shared" ref="I1544:I1607" si="169">IF(H1544="BUY",1,IF(H1544="SELL",-1,I1543))</f>
        <v>1</v>
      </c>
      <c r="J1544" t="str">
        <f t="shared" ref="J1544:J1607" si="170">IF(I1544&lt;&gt;I1543,IF(I1544=1,"BUY","SELL"),"NA")</f>
        <v>NA</v>
      </c>
      <c r="K1544" s="8">
        <f t="shared" ref="K1544:K1607" si="171">IF(J1544&lt;&gt;"NA",E1544,K1543)</f>
        <v>10479.609385166539</v>
      </c>
      <c r="L1544" s="9">
        <f t="shared" si="165"/>
        <v>0</v>
      </c>
      <c r="M1544">
        <f t="shared" si="166"/>
        <v>0</v>
      </c>
      <c r="N1544">
        <f t="shared" si="167"/>
        <v>0</v>
      </c>
    </row>
    <row r="1545" spans="1:14" x14ac:dyDescent="0.2">
      <c r="A1545" s="5">
        <v>43548</v>
      </c>
      <c r="B1545" s="6">
        <v>11450.212873372629</v>
      </c>
      <c r="C1545" s="6">
        <v>12568.827689556574</v>
      </c>
      <c r="D1545" s="6">
        <v>10272.171475810161</v>
      </c>
      <c r="E1545" s="6">
        <v>11606.733805369329</v>
      </c>
      <c r="H1545" t="str">
        <f t="shared" si="168"/>
        <v>NA</v>
      </c>
      <c r="I1545">
        <f t="shared" si="169"/>
        <v>1</v>
      </c>
      <c r="J1545" t="str">
        <f t="shared" si="170"/>
        <v>NA</v>
      </c>
      <c r="K1545" s="8">
        <f t="shared" si="171"/>
        <v>10479.609385166539</v>
      </c>
      <c r="L1545" s="9">
        <f t="shared" si="165"/>
        <v>0</v>
      </c>
      <c r="M1545">
        <f t="shared" si="166"/>
        <v>0</v>
      </c>
      <c r="N1545">
        <f t="shared" si="167"/>
        <v>0</v>
      </c>
    </row>
    <row r="1546" spans="1:14" x14ac:dyDescent="0.2">
      <c r="A1546" s="5">
        <v>43549</v>
      </c>
      <c r="B1546" s="6">
        <v>11448.89331254736</v>
      </c>
      <c r="C1546" s="6">
        <v>12437.562553737813</v>
      </c>
      <c r="D1546" s="6">
        <v>10354.354575028467</v>
      </c>
      <c r="E1546" s="6">
        <v>11431.914317489402</v>
      </c>
      <c r="H1546" t="str">
        <f t="shared" si="168"/>
        <v>NA</v>
      </c>
      <c r="I1546">
        <f t="shared" si="169"/>
        <v>1</v>
      </c>
      <c r="J1546" t="str">
        <f t="shared" si="170"/>
        <v>NA</v>
      </c>
      <c r="K1546" s="8">
        <f t="shared" si="171"/>
        <v>10479.609385166539</v>
      </c>
      <c r="L1546" s="9">
        <f t="shared" si="165"/>
        <v>0</v>
      </c>
      <c r="M1546">
        <f t="shared" si="166"/>
        <v>0</v>
      </c>
      <c r="N1546">
        <f t="shared" si="167"/>
        <v>0</v>
      </c>
    </row>
    <row r="1547" spans="1:14" x14ac:dyDescent="0.2">
      <c r="A1547" s="5">
        <v>43550</v>
      </c>
      <c r="B1547" s="6">
        <v>12039.552889376302</v>
      </c>
      <c r="C1547" s="6">
        <v>13038.826250052327</v>
      </c>
      <c r="D1547" s="6">
        <v>10817.786470127992</v>
      </c>
      <c r="E1547" s="6">
        <v>12215.883607667369</v>
      </c>
      <c r="H1547" t="str">
        <f t="shared" si="168"/>
        <v>BUY</v>
      </c>
      <c r="I1547">
        <f t="shared" si="169"/>
        <v>1</v>
      </c>
      <c r="J1547" t="str">
        <f t="shared" si="170"/>
        <v>NA</v>
      </c>
      <c r="K1547" s="8">
        <f t="shared" si="171"/>
        <v>10479.609385166539</v>
      </c>
      <c r="L1547" s="9">
        <f t="shared" si="165"/>
        <v>0</v>
      </c>
      <c r="M1547">
        <f t="shared" si="166"/>
        <v>0</v>
      </c>
      <c r="N1547">
        <f t="shared" si="167"/>
        <v>0</v>
      </c>
    </row>
    <row r="1548" spans="1:14" x14ac:dyDescent="0.2">
      <c r="A1548" s="5">
        <v>43551</v>
      </c>
      <c r="B1548" s="6">
        <v>12416.152690167864</v>
      </c>
      <c r="C1548" s="6">
        <v>13732.234210685918</v>
      </c>
      <c r="D1548" s="6">
        <v>11339.911632276353</v>
      </c>
      <c r="E1548" s="6">
        <v>12590.027192602052</v>
      </c>
      <c r="H1548" t="str">
        <f t="shared" si="168"/>
        <v>BUY</v>
      </c>
      <c r="I1548">
        <f t="shared" si="169"/>
        <v>1</v>
      </c>
      <c r="J1548" t="str">
        <f t="shared" si="170"/>
        <v>NA</v>
      </c>
      <c r="K1548" s="8">
        <f t="shared" si="171"/>
        <v>10479.609385166539</v>
      </c>
      <c r="L1548" s="9">
        <f t="shared" si="165"/>
        <v>0</v>
      </c>
      <c r="M1548">
        <f t="shared" si="166"/>
        <v>0</v>
      </c>
      <c r="N1548">
        <f t="shared" si="167"/>
        <v>0</v>
      </c>
    </row>
    <row r="1549" spans="1:14" x14ac:dyDescent="0.2">
      <c r="A1549" s="5">
        <v>43552</v>
      </c>
      <c r="B1549" s="6">
        <v>12438.055739950367</v>
      </c>
      <c r="C1549" s="6">
        <v>13816.612685633689</v>
      </c>
      <c r="D1549" s="6">
        <v>11274.801237426644</v>
      </c>
      <c r="E1549" s="6">
        <v>12550.696446233034</v>
      </c>
      <c r="H1549" t="str">
        <f t="shared" si="168"/>
        <v>NA</v>
      </c>
      <c r="I1549">
        <f t="shared" si="169"/>
        <v>1</v>
      </c>
      <c r="J1549" t="str">
        <f t="shared" si="170"/>
        <v>NA</v>
      </c>
      <c r="K1549" s="8">
        <f t="shared" si="171"/>
        <v>10479.609385166539</v>
      </c>
      <c r="L1549" s="9">
        <f t="shared" si="165"/>
        <v>0</v>
      </c>
      <c r="M1549">
        <f t="shared" si="166"/>
        <v>0</v>
      </c>
      <c r="N1549">
        <f t="shared" si="167"/>
        <v>0</v>
      </c>
    </row>
    <row r="1550" spans="1:14" x14ac:dyDescent="0.2">
      <c r="A1550" s="5">
        <v>43553</v>
      </c>
      <c r="B1550" s="6">
        <v>12238.675403353003</v>
      </c>
      <c r="C1550" s="6">
        <v>13387.229189903417</v>
      </c>
      <c r="D1550" s="6">
        <v>11269.988721100304</v>
      </c>
      <c r="E1550" s="6">
        <v>12686.429730270334</v>
      </c>
      <c r="H1550" t="str">
        <f t="shared" si="168"/>
        <v>BUY</v>
      </c>
      <c r="I1550">
        <f t="shared" si="169"/>
        <v>1</v>
      </c>
      <c r="J1550" t="str">
        <f t="shared" si="170"/>
        <v>NA</v>
      </c>
      <c r="K1550" s="8">
        <f t="shared" si="171"/>
        <v>10479.609385166539</v>
      </c>
      <c r="L1550" s="9">
        <f t="shared" si="165"/>
        <v>0</v>
      </c>
      <c r="M1550">
        <f t="shared" si="166"/>
        <v>0</v>
      </c>
      <c r="N1550">
        <f t="shared" si="167"/>
        <v>0</v>
      </c>
    </row>
    <row r="1551" spans="1:14" x14ac:dyDescent="0.2">
      <c r="A1551" s="5">
        <v>43554</v>
      </c>
      <c r="B1551" s="6">
        <v>12246.131659686915</v>
      </c>
      <c r="C1551" s="6">
        <v>13381.211840973363</v>
      </c>
      <c r="D1551" s="6">
        <v>10970.73838973811</v>
      </c>
      <c r="E1551" s="6">
        <v>12402.280989752322</v>
      </c>
      <c r="H1551" t="str">
        <f t="shared" si="168"/>
        <v>NA</v>
      </c>
      <c r="I1551">
        <f t="shared" si="169"/>
        <v>1</v>
      </c>
      <c r="J1551" t="str">
        <f t="shared" si="170"/>
        <v>NA</v>
      </c>
      <c r="K1551" s="8">
        <f t="shared" si="171"/>
        <v>10479.609385166539</v>
      </c>
      <c r="L1551" s="9">
        <f t="shared" si="165"/>
        <v>0</v>
      </c>
      <c r="M1551">
        <f t="shared" si="166"/>
        <v>0</v>
      </c>
      <c r="N1551">
        <f t="shared" si="167"/>
        <v>0</v>
      </c>
    </row>
    <row r="1552" spans="1:14" x14ac:dyDescent="0.2">
      <c r="A1552" s="5">
        <v>43555</v>
      </c>
      <c r="B1552" s="6">
        <v>12073.143614264485</v>
      </c>
      <c r="C1552" s="6">
        <v>13380.345557936669</v>
      </c>
      <c r="D1552" s="6">
        <v>10873.710095327409</v>
      </c>
      <c r="E1552" s="6">
        <v>12122.085995493067</v>
      </c>
      <c r="H1552" t="str">
        <f t="shared" si="168"/>
        <v>SELL</v>
      </c>
      <c r="I1552">
        <f t="shared" si="169"/>
        <v>-1</v>
      </c>
      <c r="J1552" t="str">
        <f t="shared" si="170"/>
        <v>SELL</v>
      </c>
      <c r="K1552" s="8">
        <f t="shared" si="171"/>
        <v>12122.085995493067</v>
      </c>
      <c r="L1552" s="9">
        <f t="shared" si="165"/>
        <v>0.15673070912847067</v>
      </c>
      <c r="M1552">
        <f t="shared" si="166"/>
        <v>1</v>
      </c>
      <c r="N1552">
        <f t="shared" si="167"/>
        <v>0</v>
      </c>
    </row>
    <row r="1553" spans="1:14" x14ac:dyDescent="0.2">
      <c r="A1553" s="5">
        <v>43556</v>
      </c>
      <c r="B1553" s="6">
        <v>12325.884572342702</v>
      </c>
      <c r="C1553" s="6">
        <v>13666.12952898862</v>
      </c>
      <c r="D1553" s="6">
        <v>11014.324641110283</v>
      </c>
      <c r="E1553" s="6">
        <v>12073.865972783418</v>
      </c>
      <c r="H1553" t="str">
        <f t="shared" si="168"/>
        <v>SELL</v>
      </c>
      <c r="I1553">
        <f t="shared" si="169"/>
        <v>-1</v>
      </c>
      <c r="J1553" t="str">
        <f t="shared" si="170"/>
        <v>NA</v>
      </c>
      <c r="K1553" s="8">
        <f t="shared" si="171"/>
        <v>12122.085995493067</v>
      </c>
      <c r="L1553" s="9">
        <f t="shared" si="165"/>
        <v>0</v>
      </c>
      <c r="M1553">
        <f t="shared" si="166"/>
        <v>0</v>
      </c>
      <c r="N1553">
        <f t="shared" si="167"/>
        <v>0</v>
      </c>
    </row>
    <row r="1554" spans="1:14" x14ac:dyDescent="0.2">
      <c r="A1554" s="5">
        <v>43557</v>
      </c>
      <c r="B1554" s="6">
        <v>12633.556627020876</v>
      </c>
      <c r="C1554" s="6">
        <v>14046.815441899314</v>
      </c>
      <c r="D1554" s="6">
        <v>11255.383731989896</v>
      </c>
      <c r="E1554" s="6">
        <v>12634.199915141859</v>
      </c>
      <c r="H1554" t="str">
        <f t="shared" si="168"/>
        <v>NA</v>
      </c>
      <c r="I1554">
        <f t="shared" si="169"/>
        <v>-1</v>
      </c>
      <c r="J1554" t="str">
        <f t="shared" si="170"/>
        <v>NA</v>
      </c>
      <c r="K1554" s="8">
        <f t="shared" si="171"/>
        <v>12122.085995493067</v>
      </c>
      <c r="L1554" s="9">
        <f t="shared" si="165"/>
        <v>0</v>
      </c>
      <c r="M1554">
        <f t="shared" si="166"/>
        <v>0</v>
      </c>
      <c r="N1554">
        <f t="shared" si="167"/>
        <v>0</v>
      </c>
    </row>
    <row r="1555" spans="1:14" x14ac:dyDescent="0.2">
      <c r="A1555" s="5">
        <v>43558</v>
      </c>
      <c r="B1555" s="6">
        <v>13023.23784866059</v>
      </c>
      <c r="C1555" s="6">
        <v>14614.587594691915</v>
      </c>
      <c r="D1555" s="6">
        <v>11733.77428700685</v>
      </c>
      <c r="E1555" s="6">
        <v>13126.929382834058</v>
      </c>
      <c r="H1555" t="str">
        <f t="shared" si="168"/>
        <v>BUY</v>
      </c>
      <c r="I1555">
        <f t="shared" si="169"/>
        <v>1</v>
      </c>
      <c r="J1555" t="str">
        <f t="shared" si="170"/>
        <v>BUY</v>
      </c>
      <c r="K1555" s="8">
        <f t="shared" si="171"/>
        <v>13126.929382834058</v>
      </c>
      <c r="L1555" s="9">
        <f t="shared" si="165"/>
        <v>-8.2893603272125457E-2</v>
      </c>
      <c r="M1555">
        <f t="shared" si="166"/>
        <v>0</v>
      </c>
      <c r="N1555">
        <f t="shared" si="167"/>
        <v>1</v>
      </c>
    </row>
    <row r="1556" spans="1:14" x14ac:dyDescent="0.2">
      <c r="A1556" s="5">
        <v>43559</v>
      </c>
      <c r="B1556" s="6">
        <v>13100.490546111321</v>
      </c>
      <c r="C1556" s="6">
        <v>14229.623172176889</v>
      </c>
      <c r="D1556" s="6">
        <v>11772.096726493643</v>
      </c>
      <c r="E1556" s="6">
        <v>13204.416584985878</v>
      </c>
      <c r="H1556" t="str">
        <f t="shared" si="168"/>
        <v>BUY</v>
      </c>
      <c r="I1556">
        <f t="shared" si="169"/>
        <v>1</v>
      </c>
      <c r="J1556" t="str">
        <f t="shared" si="170"/>
        <v>NA</v>
      </c>
      <c r="K1556" s="8">
        <f t="shared" si="171"/>
        <v>13126.929382834058</v>
      </c>
      <c r="L1556" s="9">
        <f t="shared" si="165"/>
        <v>0</v>
      </c>
      <c r="M1556">
        <f t="shared" si="166"/>
        <v>0</v>
      </c>
      <c r="N1556">
        <f t="shared" si="167"/>
        <v>0</v>
      </c>
    </row>
    <row r="1557" spans="1:14" x14ac:dyDescent="0.2">
      <c r="A1557" s="5">
        <v>43560</v>
      </c>
      <c r="B1557" s="6">
        <v>13143.75794361969</v>
      </c>
      <c r="C1557" s="6">
        <v>14412.820094848679</v>
      </c>
      <c r="D1557" s="6">
        <v>11729.741740954547</v>
      </c>
      <c r="E1557" s="6">
        <v>13578.169865389893</v>
      </c>
      <c r="H1557" t="str">
        <f t="shared" si="168"/>
        <v>BUY</v>
      </c>
      <c r="I1557">
        <f t="shared" si="169"/>
        <v>1</v>
      </c>
      <c r="J1557" t="str">
        <f t="shared" si="170"/>
        <v>NA</v>
      </c>
      <c r="K1557" s="8">
        <f t="shared" si="171"/>
        <v>13126.929382834058</v>
      </c>
      <c r="L1557" s="9">
        <f t="shared" si="165"/>
        <v>0</v>
      </c>
      <c r="M1557">
        <f t="shared" si="166"/>
        <v>0</v>
      </c>
      <c r="N1557">
        <f t="shared" si="167"/>
        <v>0</v>
      </c>
    </row>
    <row r="1558" spans="1:14" x14ac:dyDescent="0.2">
      <c r="A1558" s="5">
        <v>43561</v>
      </c>
      <c r="B1558" s="6">
        <v>13716.912390835951</v>
      </c>
      <c r="C1558" s="6">
        <v>15002.952797250193</v>
      </c>
      <c r="D1558" s="6">
        <v>12375.625199072039</v>
      </c>
      <c r="E1558" s="6">
        <v>14086.562226908889</v>
      </c>
      <c r="H1558" t="str">
        <f t="shared" si="168"/>
        <v>BUY</v>
      </c>
      <c r="I1558">
        <f t="shared" si="169"/>
        <v>1</v>
      </c>
      <c r="J1558" t="str">
        <f t="shared" si="170"/>
        <v>NA</v>
      </c>
      <c r="K1558" s="8">
        <f t="shared" si="171"/>
        <v>13126.929382834058</v>
      </c>
      <c r="L1558" s="9">
        <f t="shared" si="165"/>
        <v>0</v>
      </c>
      <c r="M1558">
        <f t="shared" si="166"/>
        <v>0</v>
      </c>
      <c r="N1558">
        <f t="shared" si="167"/>
        <v>0</v>
      </c>
    </row>
    <row r="1559" spans="1:14" x14ac:dyDescent="0.2">
      <c r="A1559" s="5">
        <v>43562</v>
      </c>
      <c r="B1559" s="6">
        <v>14206.762446619367</v>
      </c>
      <c r="C1559" s="6">
        <v>15454.341548351087</v>
      </c>
      <c r="D1559" s="6">
        <v>12810.007818273525</v>
      </c>
      <c r="E1559" s="6">
        <v>14140.190258024133</v>
      </c>
      <c r="H1559" t="str">
        <f t="shared" si="168"/>
        <v>BUY</v>
      </c>
      <c r="I1559">
        <f t="shared" si="169"/>
        <v>1</v>
      </c>
      <c r="J1559" t="str">
        <f t="shared" si="170"/>
        <v>NA</v>
      </c>
      <c r="K1559" s="8">
        <f t="shared" si="171"/>
        <v>13126.929382834058</v>
      </c>
      <c r="L1559" s="9">
        <f t="shared" si="165"/>
        <v>0</v>
      </c>
      <c r="M1559">
        <f t="shared" si="166"/>
        <v>0</v>
      </c>
      <c r="N1559">
        <f t="shared" si="167"/>
        <v>0</v>
      </c>
    </row>
    <row r="1560" spans="1:14" x14ac:dyDescent="0.2">
      <c r="A1560" s="5">
        <v>43563</v>
      </c>
      <c r="B1560" s="6">
        <v>13934.916905114958</v>
      </c>
      <c r="C1560" s="6">
        <v>15188.867252523389</v>
      </c>
      <c r="D1560" s="6">
        <v>12498.317509608654</v>
      </c>
      <c r="E1560" s="6">
        <v>14159.239779546051</v>
      </c>
      <c r="H1560" t="str">
        <f t="shared" si="168"/>
        <v>BUY</v>
      </c>
      <c r="I1560">
        <f t="shared" si="169"/>
        <v>1</v>
      </c>
      <c r="J1560" t="str">
        <f t="shared" si="170"/>
        <v>NA</v>
      </c>
      <c r="K1560" s="8">
        <f t="shared" si="171"/>
        <v>13126.929382834058</v>
      </c>
      <c r="L1560" s="9">
        <f t="shared" si="165"/>
        <v>0</v>
      </c>
      <c r="M1560">
        <f t="shared" si="166"/>
        <v>0</v>
      </c>
      <c r="N1560">
        <f t="shared" si="167"/>
        <v>0</v>
      </c>
    </row>
    <row r="1561" spans="1:14" x14ac:dyDescent="0.2">
      <c r="A1561" s="5">
        <v>43564</v>
      </c>
      <c r="B1561" s="6">
        <v>14068.289152595275</v>
      </c>
      <c r="C1561" s="6">
        <v>15202.989804953662</v>
      </c>
      <c r="D1561" s="6">
        <v>12785.293068007202</v>
      </c>
      <c r="E1561" s="6">
        <v>14262.078084606921</v>
      </c>
      <c r="H1561" t="str">
        <f t="shared" si="168"/>
        <v>BUY</v>
      </c>
      <c r="I1561">
        <f t="shared" si="169"/>
        <v>1</v>
      </c>
      <c r="J1561" t="str">
        <f t="shared" si="170"/>
        <v>NA</v>
      </c>
      <c r="K1561" s="8">
        <f t="shared" si="171"/>
        <v>13126.929382834058</v>
      </c>
      <c r="L1561" s="9">
        <f t="shared" si="165"/>
        <v>0</v>
      </c>
      <c r="M1561">
        <f t="shared" si="166"/>
        <v>0</v>
      </c>
      <c r="N1561">
        <f t="shared" si="167"/>
        <v>0</v>
      </c>
    </row>
    <row r="1562" spans="1:14" x14ac:dyDescent="0.2">
      <c r="A1562" s="5">
        <v>43565</v>
      </c>
      <c r="B1562" s="6">
        <v>13741.789362790441</v>
      </c>
      <c r="C1562" s="6">
        <v>15421.811693786633</v>
      </c>
      <c r="D1562" s="6">
        <v>12210.18841119332</v>
      </c>
      <c r="E1562" s="6">
        <v>13392.399937170825</v>
      </c>
      <c r="H1562" t="str">
        <f t="shared" si="168"/>
        <v>SELL</v>
      </c>
      <c r="I1562">
        <f t="shared" si="169"/>
        <v>-1</v>
      </c>
      <c r="J1562" t="str">
        <f t="shared" si="170"/>
        <v>SELL</v>
      </c>
      <c r="K1562" s="8">
        <f t="shared" si="171"/>
        <v>13392.399937170825</v>
      </c>
      <c r="L1562" s="9">
        <f t="shared" ref="L1562:L1625" si="172">IF(J1562="SELL",(K1562-K1561)/K1561,(K1561-K1562)/K1561)</f>
        <v>2.0223355104196733E-2</v>
      </c>
      <c r="M1562">
        <f t="shared" ref="M1562:M1625" si="173">IF(L1562&gt;0,1,0)</f>
        <v>1</v>
      </c>
      <c r="N1562">
        <f t="shared" ref="N1562:N1625" si="174">IF(L1562&lt;0,1,0)</f>
        <v>0</v>
      </c>
    </row>
    <row r="1563" spans="1:14" x14ac:dyDescent="0.2">
      <c r="A1563" s="5">
        <v>43566</v>
      </c>
      <c r="B1563" s="6">
        <v>13614.9197617227</v>
      </c>
      <c r="C1563" s="6">
        <v>14993.376400028845</v>
      </c>
      <c r="D1563" s="6">
        <v>12039.945564951284</v>
      </c>
      <c r="E1563" s="6">
        <v>13600.572663988294</v>
      </c>
      <c r="H1563" t="str">
        <f t="shared" si="168"/>
        <v>NA</v>
      </c>
      <c r="I1563">
        <f t="shared" si="169"/>
        <v>-1</v>
      </c>
      <c r="J1563" t="str">
        <f t="shared" si="170"/>
        <v>NA</v>
      </c>
      <c r="K1563" s="8">
        <f t="shared" si="171"/>
        <v>13392.399937170825</v>
      </c>
      <c r="L1563" s="9">
        <f t="shared" si="172"/>
        <v>0</v>
      </c>
      <c r="M1563">
        <f t="shared" si="173"/>
        <v>0</v>
      </c>
      <c r="N1563">
        <f t="shared" si="174"/>
        <v>0</v>
      </c>
    </row>
    <row r="1564" spans="1:14" x14ac:dyDescent="0.2">
      <c r="A1564" s="5">
        <v>43567</v>
      </c>
      <c r="B1564" s="6">
        <v>13592.03711952358</v>
      </c>
      <c r="C1564" s="6">
        <v>14969.503020592576</v>
      </c>
      <c r="D1564" s="6">
        <v>12249.675127990413</v>
      </c>
      <c r="E1564" s="6">
        <v>13919.006653128405</v>
      </c>
      <c r="H1564" t="str">
        <f t="shared" si="168"/>
        <v>NA</v>
      </c>
      <c r="I1564">
        <f t="shared" si="169"/>
        <v>-1</v>
      </c>
      <c r="J1564" t="str">
        <f t="shared" si="170"/>
        <v>NA</v>
      </c>
      <c r="K1564" s="8">
        <f t="shared" si="171"/>
        <v>13392.399937170825</v>
      </c>
      <c r="L1564" s="9">
        <f t="shared" si="172"/>
        <v>0</v>
      </c>
      <c r="M1564">
        <f t="shared" si="173"/>
        <v>0</v>
      </c>
      <c r="N1564">
        <f t="shared" si="174"/>
        <v>0</v>
      </c>
    </row>
    <row r="1565" spans="1:14" x14ac:dyDescent="0.2">
      <c r="A1565" s="5">
        <v>43568</v>
      </c>
      <c r="B1565" s="6">
        <v>13474.018326282079</v>
      </c>
      <c r="C1565" s="6">
        <v>14876.052738483351</v>
      </c>
      <c r="D1565" s="6">
        <v>11976.684692593404</v>
      </c>
      <c r="E1565" s="6">
        <v>13369.075616997257</v>
      </c>
      <c r="H1565" t="str">
        <f t="shared" si="168"/>
        <v>SELL</v>
      </c>
      <c r="I1565">
        <f t="shared" si="169"/>
        <v>-1</v>
      </c>
      <c r="J1565" t="str">
        <f t="shared" si="170"/>
        <v>NA</v>
      </c>
      <c r="K1565" s="8">
        <f t="shared" si="171"/>
        <v>13392.399937170825</v>
      </c>
      <c r="L1565" s="9">
        <f t="shared" si="172"/>
        <v>0</v>
      </c>
      <c r="M1565">
        <f t="shared" si="173"/>
        <v>0</v>
      </c>
      <c r="N1565">
        <f t="shared" si="174"/>
        <v>0</v>
      </c>
    </row>
    <row r="1566" spans="1:14" x14ac:dyDescent="0.2">
      <c r="A1566" s="5">
        <v>43569</v>
      </c>
      <c r="B1566" s="6">
        <v>14282.058518084072</v>
      </c>
      <c r="C1566" s="6">
        <v>15608.746761951808</v>
      </c>
      <c r="D1566" s="6">
        <v>12577.399392931786</v>
      </c>
      <c r="E1566" s="6">
        <v>14425.937200425082</v>
      </c>
      <c r="H1566" t="str">
        <f t="shared" si="168"/>
        <v>BUY</v>
      </c>
      <c r="I1566">
        <f t="shared" si="169"/>
        <v>1</v>
      </c>
      <c r="J1566" t="str">
        <f t="shared" si="170"/>
        <v>BUY</v>
      </c>
      <c r="K1566" s="8">
        <f t="shared" si="171"/>
        <v>14425.937200425082</v>
      </c>
      <c r="L1566" s="9">
        <f t="shared" si="172"/>
        <v>-7.7173416870986444E-2</v>
      </c>
      <c r="M1566">
        <f t="shared" si="173"/>
        <v>0</v>
      </c>
      <c r="N1566">
        <f t="shared" si="174"/>
        <v>1</v>
      </c>
    </row>
    <row r="1567" spans="1:14" x14ac:dyDescent="0.2">
      <c r="A1567" s="5">
        <v>43570</v>
      </c>
      <c r="B1567" s="6">
        <v>13982.974586418659</v>
      </c>
      <c r="C1567" s="6">
        <v>15468.541640094661</v>
      </c>
      <c r="D1567" s="6">
        <v>12673.56119975472</v>
      </c>
      <c r="E1567" s="6">
        <v>13708.251128917924</v>
      </c>
      <c r="H1567" t="str">
        <f t="shared" si="168"/>
        <v>NA</v>
      </c>
      <c r="I1567">
        <f t="shared" si="169"/>
        <v>1</v>
      </c>
      <c r="J1567" t="str">
        <f t="shared" si="170"/>
        <v>NA</v>
      </c>
      <c r="K1567" s="8">
        <f t="shared" si="171"/>
        <v>14425.937200425082</v>
      </c>
      <c r="L1567" s="9">
        <f t="shared" si="172"/>
        <v>0</v>
      </c>
      <c r="M1567">
        <f t="shared" si="173"/>
        <v>0</v>
      </c>
      <c r="N1567">
        <f t="shared" si="174"/>
        <v>0</v>
      </c>
    </row>
    <row r="1568" spans="1:14" x14ac:dyDescent="0.2">
      <c r="A1568" s="5">
        <v>43571</v>
      </c>
      <c r="B1568" s="6">
        <v>13610.181943060572</v>
      </c>
      <c r="C1568" s="6">
        <v>14861.269961637641</v>
      </c>
      <c r="D1568" s="6">
        <v>12339.73784713969</v>
      </c>
      <c r="E1568" s="6">
        <v>13683.460107001347</v>
      </c>
      <c r="H1568" t="str">
        <f t="shared" si="168"/>
        <v>NA</v>
      </c>
      <c r="I1568">
        <f t="shared" si="169"/>
        <v>1</v>
      </c>
      <c r="J1568" t="str">
        <f t="shared" si="170"/>
        <v>NA</v>
      </c>
      <c r="K1568" s="8">
        <f t="shared" si="171"/>
        <v>14425.937200425082</v>
      </c>
      <c r="L1568" s="9">
        <f t="shared" si="172"/>
        <v>0</v>
      </c>
      <c r="M1568">
        <f t="shared" si="173"/>
        <v>0</v>
      </c>
      <c r="N1568">
        <f t="shared" si="174"/>
        <v>0</v>
      </c>
    </row>
    <row r="1569" spans="1:14" x14ac:dyDescent="0.2">
      <c r="A1569" s="5">
        <v>43572</v>
      </c>
      <c r="B1569" s="6">
        <v>13890.327156123869</v>
      </c>
      <c r="C1569" s="6">
        <v>15194.351925933448</v>
      </c>
      <c r="D1569" s="6">
        <v>12753.255664840024</v>
      </c>
      <c r="E1569" s="6">
        <v>13974.612454871778</v>
      </c>
      <c r="H1569" t="str">
        <f t="shared" si="168"/>
        <v>NA</v>
      </c>
      <c r="I1569">
        <f t="shared" si="169"/>
        <v>1</v>
      </c>
      <c r="J1569" t="str">
        <f t="shared" si="170"/>
        <v>NA</v>
      </c>
      <c r="K1569" s="8">
        <f t="shared" si="171"/>
        <v>14425.937200425082</v>
      </c>
      <c r="L1569" s="9">
        <f t="shared" si="172"/>
        <v>0</v>
      </c>
      <c r="M1569">
        <f t="shared" si="173"/>
        <v>0</v>
      </c>
      <c r="N1569">
        <f t="shared" si="174"/>
        <v>0</v>
      </c>
    </row>
    <row r="1570" spans="1:14" x14ac:dyDescent="0.2">
      <c r="A1570" s="5">
        <v>43573</v>
      </c>
      <c r="B1570" s="6">
        <v>13798.703456471116</v>
      </c>
      <c r="C1570" s="6">
        <v>15152.04805655874</v>
      </c>
      <c r="D1570" s="6">
        <v>12471.71590527477</v>
      </c>
      <c r="E1570" s="6">
        <v>13709.598952563567</v>
      </c>
      <c r="H1570" t="str">
        <f t="shared" si="168"/>
        <v>NA</v>
      </c>
      <c r="I1570">
        <f t="shared" si="169"/>
        <v>1</v>
      </c>
      <c r="J1570" t="str">
        <f t="shared" si="170"/>
        <v>NA</v>
      </c>
      <c r="K1570" s="8">
        <f t="shared" si="171"/>
        <v>14425.937200425082</v>
      </c>
      <c r="L1570" s="9">
        <f t="shared" si="172"/>
        <v>0</v>
      </c>
      <c r="M1570">
        <f t="shared" si="173"/>
        <v>0</v>
      </c>
      <c r="N1570">
        <f t="shared" si="174"/>
        <v>0</v>
      </c>
    </row>
    <row r="1571" spans="1:14" x14ac:dyDescent="0.2">
      <c r="A1571" s="5">
        <v>43574</v>
      </c>
      <c r="B1571" s="6">
        <v>13804.345628164114</v>
      </c>
      <c r="C1571" s="6">
        <v>15425.315338613012</v>
      </c>
      <c r="D1571" s="6">
        <v>12527.8735518106</v>
      </c>
      <c r="E1571" s="6">
        <v>13481.865427534296</v>
      </c>
      <c r="H1571" t="str">
        <f t="shared" si="168"/>
        <v>SELL</v>
      </c>
      <c r="I1571">
        <f t="shared" si="169"/>
        <v>-1</v>
      </c>
      <c r="J1571" t="str">
        <f t="shared" si="170"/>
        <v>SELL</v>
      </c>
      <c r="K1571" s="8">
        <f t="shared" si="171"/>
        <v>13481.865427534296</v>
      </c>
      <c r="L1571" s="9">
        <f t="shared" si="172"/>
        <v>-6.5442664817850951E-2</v>
      </c>
      <c r="M1571">
        <f t="shared" si="173"/>
        <v>0</v>
      </c>
      <c r="N1571">
        <f t="shared" si="174"/>
        <v>1</v>
      </c>
    </row>
    <row r="1572" spans="1:14" x14ac:dyDescent="0.2">
      <c r="A1572" s="5">
        <v>43575</v>
      </c>
      <c r="B1572" s="6">
        <v>14003.02273034811</v>
      </c>
      <c r="C1572" s="6">
        <v>15323.751235930084</v>
      </c>
      <c r="D1572" s="6">
        <v>12448.790048958224</v>
      </c>
      <c r="E1572" s="6">
        <v>14046.233203043908</v>
      </c>
      <c r="H1572" t="str">
        <f t="shared" si="168"/>
        <v>BUY</v>
      </c>
      <c r="I1572">
        <f t="shared" si="169"/>
        <v>1</v>
      </c>
      <c r="J1572" t="str">
        <f t="shared" si="170"/>
        <v>BUY</v>
      </c>
      <c r="K1572" s="8">
        <f t="shared" si="171"/>
        <v>14046.233203043908</v>
      </c>
      <c r="L1572" s="9">
        <f t="shared" si="172"/>
        <v>-4.1861252698531776E-2</v>
      </c>
      <c r="M1572">
        <f t="shared" si="173"/>
        <v>0</v>
      </c>
      <c r="N1572">
        <f t="shared" si="174"/>
        <v>1</v>
      </c>
    </row>
    <row r="1573" spans="1:14" x14ac:dyDescent="0.2">
      <c r="A1573" s="5">
        <v>43576</v>
      </c>
      <c r="B1573" s="6">
        <v>14162.878723793827</v>
      </c>
      <c r="C1573" s="6">
        <v>15658.432419230128</v>
      </c>
      <c r="D1573" s="6">
        <v>12751.39362129075</v>
      </c>
      <c r="E1573" s="6">
        <v>14286.205323506449</v>
      </c>
      <c r="H1573" t="str">
        <f t="shared" si="168"/>
        <v>BUY</v>
      </c>
      <c r="I1573">
        <f t="shared" si="169"/>
        <v>1</v>
      </c>
      <c r="J1573" t="str">
        <f t="shared" si="170"/>
        <v>NA</v>
      </c>
      <c r="K1573" s="8">
        <f t="shared" si="171"/>
        <v>14046.233203043908</v>
      </c>
      <c r="L1573" s="9">
        <f t="shared" si="172"/>
        <v>0</v>
      </c>
      <c r="M1573">
        <f t="shared" si="173"/>
        <v>0</v>
      </c>
      <c r="N1573">
        <f t="shared" si="174"/>
        <v>0</v>
      </c>
    </row>
    <row r="1574" spans="1:14" x14ac:dyDescent="0.2">
      <c r="A1574" s="5">
        <v>43577</v>
      </c>
      <c r="B1574" s="6">
        <v>14175.348317864868</v>
      </c>
      <c r="C1574" s="6">
        <v>15595.211360600866</v>
      </c>
      <c r="D1574" s="6">
        <v>12600.855854619864</v>
      </c>
      <c r="E1574" s="6">
        <v>14500.83140111636</v>
      </c>
      <c r="H1574" t="str">
        <f t="shared" si="168"/>
        <v>BUY</v>
      </c>
      <c r="I1574">
        <f t="shared" si="169"/>
        <v>1</v>
      </c>
      <c r="J1574" t="str">
        <f t="shared" si="170"/>
        <v>NA</v>
      </c>
      <c r="K1574" s="8">
        <f t="shared" si="171"/>
        <v>14046.233203043908</v>
      </c>
      <c r="L1574" s="9">
        <f t="shared" si="172"/>
        <v>0</v>
      </c>
      <c r="M1574">
        <f t="shared" si="173"/>
        <v>0</v>
      </c>
      <c r="N1574">
        <f t="shared" si="174"/>
        <v>0</v>
      </c>
    </row>
    <row r="1575" spans="1:14" x14ac:dyDescent="0.2">
      <c r="A1575" s="5">
        <v>43578</v>
      </c>
      <c r="B1575" s="6">
        <v>14457.821844370586</v>
      </c>
      <c r="C1575" s="6">
        <v>15687.476130424724</v>
      </c>
      <c r="D1575" s="6">
        <v>12979.894680766007</v>
      </c>
      <c r="E1575" s="6">
        <v>14728.829816784195</v>
      </c>
      <c r="H1575" t="str">
        <f t="shared" si="168"/>
        <v>BUY</v>
      </c>
      <c r="I1575">
        <f t="shared" si="169"/>
        <v>1</v>
      </c>
      <c r="J1575" t="str">
        <f t="shared" si="170"/>
        <v>NA</v>
      </c>
      <c r="K1575" s="8">
        <f t="shared" si="171"/>
        <v>14046.233203043908</v>
      </c>
      <c r="L1575" s="9">
        <f t="shared" si="172"/>
        <v>0</v>
      </c>
      <c r="M1575">
        <f t="shared" si="173"/>
        <v>0</v>
      </c>
      <c r="N1575">
        <f t="shared" si="174"/>
        <v>0</v>
      </c>
    </row>
    <row r="1576" spans="1:14" x14ac:dyDescent="0.2">
      <c r="A1576" s="5">
        <v>43579</v>
      </c>
      <c r="B1576" s="6">
        <v>14250.7335064378</v>
      </c>
      <c r="C1576" s="6">
        <v>15783.627205470902</v>
      </c>
      <c r="D1576" s="6">
        <v>12645.461160112714</v>
      </c>
      <c r="E1576" s="6">
        <v>14264.779418052603</v>
      </c>
      <c r="H1576" t="str">
        <f t="shared" si="168"/>
        <v>NA</v>
      </c>
      <c r="I1576">
        <f t="shared" si="169"/>
        <v>1</v>
      </c>
      <c r="J1576" t="str">
        <f t="shared" si="170"/>
        <v>NA</v>
      </c>
      <c r="K1576" s="8">
        <f t="shared" si="171"/>
        <v>14046.233203043908</v>
      </c>
      <c r="L1576" s="9">
        <f t="shared" si="172"/>
        <v>0</v>
      </c>
      <c r="M1576">
        <f t="shared" si="173"/>
        <v>0</v>
      </c>
      <c r="N1576">
        <f t="shared" si="174"/>
        <v>0</v>
      </c>
    </row>
    <row r="1577" spans="1:14" x14ac:dyDescent="0.2">
      <c r="A1577" s="5">
        <v>43580</v>
      </c>
      <c r="B1577" s="6">
        <v>14063.18893035383</v>
      </c>
      <c r="C1577" s="6">
        <v>15424.399123356776</v>
      </c>
      <c r="D1577" s="6">
        <v>12814.760347222065</v>
      </c>
      <c r="E1577" s="6">
        <v>13725.833740829112</v>
      </c>
      <c r="H1577" t="str">
        <f t="shared" si="168"/>
        <v>SELL</v>
      </c>
      <c r="I1577">
        <f t="shared" si="169"/>
        <v>-1</v>
      </c>
      <c r="J1577" t="str">
        <f t="shared" si="170"/>
        <v>SELL</v>
      </c>
      <c r="K1577" s="8">
        <f t="shared" si="171"/>
        <v>13725.833740829112</v>
      </c>
      <c r="L1577" s="9">
        <f t="shared" si="172"/>
        <v>-2.2810347627246E-2</v>
      </c>
      <c r="M1577">
        <f t="shared" si="173"/>
        <v>0</v>
      </c>
      <c r="N1577">
        <f t="shared" si="174"/>
        <v>1</v>
      </c>
    </row>
    <row r="1578" spans="1:14" x14ac:dyDescent="0.2">
      <c r="A1578" s="5">
        <v>43581</v>
      </c>
      <c r="B1578" s="6">
        <v>13964.903728521904</v>
      </c>
      <c r="C1578" s="6">
        <v>15481.430766144143</v>
      </c>
      <c r="D1578" s="6">
        <v>12429.701442655791</v>
      </c>
      <c r="E1578" s="6">
        <v>14207.309411132528</v>
      </c>
      <c r="H1578" t="str">
        <f t="shared" si="168"/>
        <v>NA</v>
      </c>
      <c r="I1578">
        <f t="shared" si="169"/>
        <v>-1</v>
      </c>
      <c r="J1578" t="str">
        <f t="shared" si="170"/>
        <v>NA</v>
      </c>
      <c r="K1578" s="8">
        <f t="shared" si="171"/>
        <v>13725.833740829112</v>
      </c>
      <c r="L1578" s="9">
        <f t="shared" si="172"/>
        <v>0</v>
      </c>
      <c r="M1578">
        <f t="shared" si="173"/>
        <v>0</v>
      </c>
      <c r="N1578">
        <f t="shared" si="174"/>
        <v>0</v>
      </c>
    </row>
    <row r="1579" spans="1:14" x14ac:dyDescent="0.2">
      <c r="A1579" s="5">
        <v>43582</v>
      </c>
      <c r="B1579" s="6">
        <v>14164.826999078427</v>
      </c>
      <c r="C1579" s="6">
        <v>15665.583120899757</v>
      </c>
      <c r="D1579" s="6">
        <v>12825.811707977711</v>
      </c>
      <c r="E1579" s="6">
        <v>14119.847419010497</v>
      </c>
      <c r="H1579" t="str">
        <f t="shared" si="168"/>
        <v>NA</v>
      </c>
      <c r="I1579">
        <f t="shared" si="169"/>
        <v>-1</v>
      </c>
      <c r="J1579" t="str">
        <f t="shared" si="170"/>
        <v>NA</v>
      </c>
      <c r="K1579" s="8">
        <f t="shared" si="171"/>
        <v>13725.833740829112</v>
      </c>
      <c r="L1579" s="9">
        <f t="shared" si="172"/>
        <v>0</v>
      </c>
      <c r="M1579">
        <f t="shared" si="173"/>
        <v>0</v>
      </c>
      <c r="N1579">
        <f t="shared" si="174"/>
        <v>0</v>
      </c>
    </row>
    <row r="1580" spans="1:14" x14ac:dyDescent="0.2">
      <c r="A1580" s="5">
        <v>43583</v>
      </c>
      <c r="B1580" s="6">
        <v>13969.032818509027</v>
      </c>
      <c r="C1580" s="6">
        <v>15456.640626066726</v>
      </c>
      <c r="D1580" s="6">
        <v>12716.219895899529</v>
      </c>
      <c r="E1580" s="6">
        <v>13899.063667415141</v>
      </c>
      <c r="H1580" t="str">
        <f t="shared" si="168"/>
        <v>NA</v>
      </c>
      <c r="I1580">
        <f t="shared" si="169"/>
        <v>-1</v>
      </c>
      <c r="J1580" t="str">
        <f t="shared" si="170"/>
        <v>NA</v>
      </c>
      <c r="K1580" s="8">
        <f t="shared" si="171"/>
        <v>13725.833740829112</v>
      </c>
      <c r="L1580" s="9">
        <f t="shared" si="172"/>
        <v>0</v>
      </c>
      <c r="M1580">
        <f t="shared" si="173"/>
        <v>0</v>
      </c>
      <c r="N1580">
        <f t="shared" si="174"/>
        <v>0</v>
      </c>
    </row>
    <row r="1581" spans="1:14" x14ac:dyDescent="0.2">
      <c r="A1581" s="5">
        <v>43584</v>
      </c>
      <c r="B1581" s="6">
        <v>14251.083500440644</v>
      </c>
      <c r="C1581" s="6">
        <v>15932.544539011538</v>
      </c>
      <c r="D1581" s="6">
        <v>12741.899900275075</v>
      </c>
      <c r="E1581" s="6">
        <v>14541.861384661612</v>
      </c>
      <c r="H1581" t="str">
        <f t="shared" si="168"/>
        <v>BUY</v>
      </c>
      <c r="I1581">
        <f t="shared" si="169"/>
        <v>1</v>
      </c>
      <c r="J1581" t="str">
        <f t="shared" si="170"/>
        <v>BUY</v>
      </c>
      <c r="K1581" s="8">
        <f t="shared" si="171"/>
        <v>14541.861384661612</v>
      </c>
      <c r="L1581" s="9">
        <f t="shared" si="172"/>
        <v>-5.9451954558150409E-2</v>
      </c>
      <c r="M1581">
        <f t="shared" si="173"/>
        <v>0</v>
      </c>
      <c r="N1581">
        <f t="shared" si="174"/>
        <v>1</v>
      </c>
    </row>
    <row r="1582" spans="1:14" x14ac:dyDescent="0.2">
      <c r="A1582" s="5">
        <v>43585</v>
      </c>
      <c r="B1582" s="6">
        <v>14377.041391296245</v>
      </c>
      <c r="C1582" s="6">
        <v>15741.179240882413</v>
      </c>
      <c r="D1582" s="6">
        <v>12990.062525708077</v>
      </c>
      <c r="E1582" s="6">
        <v>14776.999811823605</v>
      </c>
      <c r="H1582" t="str">
        <f t="shared" si="168"/>
        <v>BUY</v>
      </c>
      <c r="I1582">
        <f t="shared" si="169"/>
        <v>1</v>
      </c>
      <c r="J1582" t="str">
        <f t="shared" si="170"/>
        <v>NA</v>
      </c>
      <c r="K1582" s="8">
        <f t="shared" si="171"/>
        <v>14541.861384661612</v>
      </c>
      <c r="L1582" s="9">
        <f t="shared" si="172"/>
        <v>0</v>
      </c>
      <c r="M1582">
        <f t="shared" si="173"/>
        <v>0</v>
      </c>
      <c r="N1582">
        <f t="shared" si="174"/>
        <v>0</v>
      </c>
    </row>
    <row r="1583" spans="1:14" x14ac:dyDescent="0.2">
      <c r="A1583" s="5">
        <v>43586</v>
      </c>
      <c r="B1583" s="6">
        <v>13786.344956215715</v>
      </c>
      <c r="C1583" s="6">
        <v>15032.979714531921</v>
      </c>
      <c r="D1583" s="6">
        <v>12551.881673607033</v>
      </c>
      <c r="E1583" s="6">
        <v>14070.125361789467</v>
      </c>
      <c r="H1583" t="str">
        <f t="shared" si="168"/>
        <v>NA</v>
      </c>
      <c r="I1583">
        <f t="shared" si="169"/>
        <v>1</v>
      </c>
      <c r="J1583" t="str">
        <f t="shared" si="170"/>
        <v>NA</v>
      </c>
      <c r="K1583" s="8">
        <f t="shared" si="171"/>
        <v>14541.861384661612</v>
      </c>
      <c r="L1583" s="9">
        <f t="shared" si="172"/>
        <v>0</v>
      </c>
      <c r="M1583">
        <f t="shared" si="173"/>
        <v>0</v>
      </c>
      <c r="N1583">
        <f t="shared" si="174"/>
        <v>0</v>
      </c>
    </row>
    <row r="1584" spans="1:14" x14ac:dyDescent="0.2">
      <c r="A1584" s="5">
        <v>43587</v>
      </c>
      <c r="B1584" s="6">
        <v>13755.620507768377</v>
      </c>
      <c r="C1584" s="6">
        <v>15269.812974365474</v>
      </c>
      <c r="D1584" s="6">
        <v>12299.609133834845</v>
      </c>
      <c r="E1584" s="6">
        <v>13961.836402341569</v>
      </c>
      <c r="H1584" t="str">
        <f t="shared" si="168"/>
        <v>NA</v>
      </c>
      <c r="I1584">
        <f t="shared" si="169"/>
        <v>1</v>
      </c>
      <c r="J1584" t="str">
        <f t="shared" si="170"/>
        <v>NA</v>
      </c>
      <c r="K1584" s="8">
        <f t="shared" si="171"/>
        <v>14541.861384661612</v>
      </c>
      <c r="L1584" s="9">
        <f t="shared" si="172"/>
        <v>0</v>
      </c>
      <c r="M1584">
        <f t="shared" si="173"/>
        <v>0</v>
      </c>
      <c r="N1584">
        <f t="shared" si="174"/>
        <v>0</v>
      </c>
    </row>
    <row r="1585" spans="1:14" x14ac:dyDescent="0.2">
      <c r="A1585" s="5">
        <v>43588</v>
      </c>
      <c r="B1585" s="6">
        <v>13497.170113949991</v>
      </c>
      <c r="C1585" s="6">
        <v>14872.007106869154</v>
      </c>
      <c r="D1585" s="6">
        <v>12288.834506665291</v>
      </c>
      <c r="E1585" s="6">
        <v>13639.261589504675</v>
      </c>
      <c r="H1585" t="str">
        <f t="shared" si="168"/>
        <v>SELL</v>
      </c>
      <c r="I1585">
        <f t="shared" si="169"/>
        <v>-1</v>
      </c>
      <c r="J1585" t="str">
        <f t="shared" si="170"/>
        <v>SELL</v>
      </c>
      <c r="K1585" s="8">
        <f t="shared" si="171"/>
        <v>13639.261589504675</v>
      </c>
      <c r="L1585" s="9">
        <f t="shared" si="172"/>
        <v>-6.206906882697813E-2</v>
      </c>
      <c r="M1585">
        <f t="shared" si="173"/>
        <v>0</v>
      </c>
      <c r="N1585">
        <f t="shared" si="174"/>
        <v>1</v>
      </c>
    </row>
    <row r="1586" spans="1:14" x14ac:dyDescent="0.2">
      <c r="A1586" s="5">
        <v>43589</v>
      </c>
      <c r="B1586" s="6">
        <v>13595.407621644577</v>
      </c>
      <c r="C1586" s="6">
        <v>15159.41233150102</v>
      </c>
      <c r="D1586" s="6">
        <v>12296.537978085194</v>
      </c>
      <c r="E1586" s="6">
        <v>13828.760121529775</v>
      </c>
      <c r="H1586" t="str">
        <f t="shared" si="168"/>
        <v>NA</v>
      </c>
      <c r="I1586">
        <f t="shared" si="169"/>
        <v>-1</v>
      </c>
      <c r="J1586" t="str">
        <f t="shared" si="170"/>
        <v>NA</v>
      </c>
      <c r="K1586" s="8">
        <f t="shared" si="171"/>
        <v>13639.261589504675</v>
      </c>
      <c r="L1586" s="9">
        <f t="shared" si="172"/>
        <v>0</v>
      </c>
      <c r="M1586">
        <f t="shared" si="173"/>
        <v>0</v>
      </c>
      <c r="N1586">
        <f t="shared" si="174"/>
        <v>0</v>
      </c>
    </row>
    <row r="1587" spans="1:14" x14ac:dyDescent="0.2">
      <c r="A1587" s="5">
        <v>43590</v>
      </c>
      <c r="B1587" s="6">
        <v>13582.9826127867</v>
      </c>
      <c r="C1587" s="6">
        <v>14816.395653610542</v>
      </c>
      <c r="D1587" s="6">
        <v>12380.466991149575</v>
      </c>
      <c r="E1587" s="6">
        <v>13807.2491951829</v>
      </c>
      <c r="H1587" t="str">
        <f t="shared" si="168"/>
        <v>NA</v>
      </c>
      <c r="I1587">
        <f t="shared" si="169"/>
        <v>-1</v>
      </c>
      <c r="J1587" t="str">
        <f t="shared" si="170"/>
        <v>NA</v>
      </c>
      <c r="K1587" s="8">
        <f t="shared" si="171"/>
        <v>13639.261589504675</v>
      </c>
      <c r="L1587" s="9">
        <f t="shared" si="172"/>
        <v>0</v>
      </c>
      <c r="M1587">
        <f t="shared" si="173"/>
        <v>0</v>
      </c>
      <c r="N1587">
        <f t="shared" si="174"/>
        <v>0</v>
      </c>
    </row>
    <row r="1588" spans="1:14" x14ac:dyDescent="0.2">
      <c r="A1588" s="5">
        <v>43591</v>
      </c>
      <c r="B1588" s="6">
        <v>13910.900204136617</v>
      </c>
      <c r="C1588" s="6">
        <v>15331.584239953287</v>
      </c>
      <c r="D1588" s="6">
        <v>12537.683110575344</v>
      </c>
      <c r="E1588" s="6">
        <v>13716.214860591779</v>
      </c>
      <c r="H1588" t="str">
        <f t="shared" si="168"/>
        <v>NA</v>
      </c>
      <c r="I1588">
        <f t="shared" si="169"/>
        <v>-1</v>
      </c>
      <c r="J1588" t="str">
        <f t="shared" si="170"/>
        <v>NA</v>
      </c>
      <c r="K1588" s="8">
        <f t="shared" si="171"/>
        <v>13639.261589504675</v>
      </c>
      <c r="L1588" s="9">
        <f t="shared" si="172"/>
        <v>0</v>
      </c>
      <c r="M1588">
        <f t="shared" si="173"/>
        <v>0</v>
      </c>
      <c r="N1588">
        <f t="shared" si="174"/>
        <v>0</v>
      </c>
    </row>
    <row r="1589" spans="1:14" x14ac:dyDescent="0.2">
      <c r="A1589" s="5">
        <v>43592</v>
      </c>
      <c r="B1589" s="6">
        <v>14281.970564968311</v>
      </c>
      <c r="C1589" s="6">
        <v>15799.955039886874</v>
      </c>
      <c r="D1589" s="6">
        <v>13019.464274345479</v>
      </c>
      <c r="E1589" s="6">
        <v>14513.485172817647</v>
      </c>
      <c r="H1589" t="str">
        <f t="shared" si="168"/>
        <v>BUY</v>
      </c>
      <c r="I1589">
        <f t="shared" si="169"/>
        <v>1</v>
      </c>
      <c r="J1589" t="str">
        <f t="shared" si="170"/>
        <v>BUY</v>
      </c>
      <c r="K1589" s="8">
        <f t="shared" si="171"/>
        <v>14513.485172817647</v>
      </c>
      <c r="L1589" s="9">
        <f t="shared" si="172"/>
        <v>-6.4096107958343002E-2</v>
      </c>
      <c r="M1589">
        <f t="shared" si="173"/>
        <v>0</v>
      </c>
      <c r="N1589">
        <f t="shared" si="174"/>
        <v>1</v>
      </c>
    </row>
    <row r="1590" spans="1:14" x14ac:dyDescent="0.2">
      <c r="A1590" s="5">
        <v>43593</v>
      </c>
      <c r="B1590" s="6">
        <v>13364.100072183533</v>
      </c>
      <c r="C1590" s="6">
        <v>14681.128967809662</v>
      </c>
      <c r="D1590" s="6">
        <v>12127.883732603894</v>
      </c>
      <c r="E1590" s="6">
        <v>13389.049002328979</v>
      </c>
      <c r="H1590" t="str">
        <f t="shared" si="168"/>
        <v>SELL</v>
      </c>
      <c r="I1590">
        <f t="shared" si="169"/>
        <v>-1</v>
      </c>
      <c r="J1590" t="str">
        <f t="shared" si="170"/>
        <v>SELL</v>
      </c>
      <c r="K1590" s="8">
        <f t="shared" si="171"/>
        <v>13389.049002328979</v>
      </c>
      <c r="L1590" s="9">
        <f t="shared" si="172"/>
        <v>-7.7475269178944609E-2</v>
      </c>
      <c r="M1590">
        <f t="shared" si="173"/>
        <v>0</v>
      </c>
      <c r="N1590">
        <f t="shared" si="174"/>
        <v>1</v>
      </c>
    </row>
    <row r="1591" spans="1:14" x14ac:dyDescent="0.2">
      <c r="A1591" s="5">
        <v>43594</v>
      </c>
      <c r="B1591" s="6">
        <v>13409.732947392969</v>
      </c>
      <c r="C1591" s="6">
        <v>14774.284077587501</v>
      </c>
      <c r="D1591" s="6">
        <v>11809.982431058395</v>
      </c>
      <c r="E1591" s="6">
        <v>13633.695379393848</v>
      </c>
      <c r="H1591" t="str">
        <f t="shared" si="168"/>
        <v>NA</v>
      </c>
      <c r="I1591">
        <f t="shared" si="169"/>
        <v>-1</v>
      </c>
      <c r="J1591" t="str">
        <f t="shared" si="170"/>
        <v>NA</v>
      </c>
      <c r="K1591" s="8">
        <f t="shared" si="171"/>
        <v>13389.049002328979</v>
      </c>
      <c r="L1591" s="9">
        <f t="shared" si="172"/>
        <v>0</v>
      </c>
      <c r="M1591">
        <f t="shared" si="173"/>
        <v>0</v>
      </c>
      <c r="N1591">
        <f t="shared" si="174"/>
        <v>0</v>
      </c>
    </row>
    <row r="1592" spans="1:14" x14ac:dyDescent="0.2">
      <c r="A1592" s="5">
        <v>43595</v>
      </c>
      <c r="B1592" s="6">
        <v>13447.107338693319</v>
      </c>
      <c r="C1592" s="6">
        <v>15034.468453190833</v>
      </c>
      <c r="D1592" s="6">
        <v>12063.272812830588</v>
      </c>
      <c r="E1592" s="6">
        <v>13945.433079615557</v>
      </c>
      <c r="H1592" t="str">
        <f t="shared" si="168"/>
        <v>NA</v>
      </c>
      <c r="I1592">
        <f t="shared" si="169"/>
        <v>-1</v>
      </c>
      <c r="J1592" t="str">
        <f t="shared" si="170"/>
        <v>NA</v>
      </c>
      <c r="K1592" s="8">
        <f t="shared" si="171"/>
        <v>13389.049002328979</v>
      </c>
      <c r="L1592" s="9">
        <f t="shared" si="172"/>
        <v>0</v>
      </c>
      <c r="M1592">
        <f t="shared" si="173"/>
        <v>0</v>
      </c>
      <c r="N1592">
        <f t="shared" si="174"/>
        <v>0</v>
      </c>
    </row>
    <row r="1593" spans="1:14" x14ac:dyDescent="0.2">
      <c r="A1593" s="5">
        <v>43596</v>
      </c>
      <c r="B1593" s="6">
        <v>13145.267321619265</v>
      </c>
      <c r="C1593" s="6">
        <v>14367.589127923375</v>
      </c>
      <c r="D1593" s="6">
        <v>11911.392300205885</v>
      </c>
      <c r="E1593" s="6">
        <v>13386.467234246811</v>
      </c>
      <c r="H1593" t="str">
        <f t="shared" si="168"/>
        <v>SELL</v>
      </c>
      <c r="I1593">
        <f t="shared" si="169"/>
        <v>-1</v>
      </c>
      <c r="J1593" t="str">
        <f t="shared" si="170"/>
        <v>NA</v>
      </c>
      <c r="K1593" s="8">
        <f t="shared" si="171"/>
        <v>13389.049002328979</v>
      </c>
      <c r="L1593" s="9">
        <f t="shared" si="172"/>
        <v>0</v>
      </c>
      <c r="M1593">
        <f t="shared" si="173"/>
        <v>0</v>
      </c>
      <c r="N1593">
        <f t="shared" si="174"/>
        <v>0</v>
      </c>
    </row>
    <row r="1594" spans="1:14" x14ac:dyDescent="0.2">
      <c r="A1594" s="5">
        <v>43597</v>
      </c>
      <c r="B1594" s="6">
        <v>12861.468434601129</v>
      </c>
      <c r="C1594" s="6">
        <v>14048.478487823824</v>
      </c>
      <c r="D1594" s="6">
        <v>11747.650974126816</v>
      </c>
      <c r="E1594" s="6">
        <v>13049.262229934058</v>
      </c>
      <c r="H1594" t="str">
        <f t="shared" si="168"/>
        <v>SELL</v>
      </c>
      <c r="I1594">
        <f t="shared" si="169"/>
        <v>-1</v>
      </c>
      <c r="J1594" t="str">
        <f t="shared" si="170"/>
        <v>NA</v>
      </c>
      <c r="K1594" s="8">
        <f t="shared" si="171"/>
        <v>13389.049002328979</v>
      </c>
      <c r="L1594" s="9">
        <f t="shared" si="172"/>
        <v>0</v>
      </c>
      <c r="M1594">
        <f t="shared" si="173"/>
        <v>0</v>
      </c>
      <c r="N1594">
        <f t="shared" si="174"/>
        <v>0</v>
      </c>
    </row>
    <row r="1595" spans="1:14" x14ac:dyDescent="0.2">
      <c r="A1595" s="5">
        <v>43598</v>
      </c>
      <c r="B1595" s="6">
        <v>12776.357933282445</v>
      </c>
      <c r="C1595" s="6">
        <v>13916.916646485923</v>
      </c>
      <c r="D1595" s="6">
        <v>11528.533863878862</v>
      </c>
      <c r="E1595" s="6">
        <v>12767.623906938185</v>
      </c>
      <c r="H1595" t="str">
        <f t="shared" si="168"/>
        <v>SELL</v>
      </c>
      <c r="I1595">
        <f t="shared" si="169"/>
        <v>-1</v>
      </c>
      <c r="J1595" t="str">
        <f t="shared" si="170"/>
        <v>NA</v>
      </c>
      <c r="K1595" s="8">
        <f t="shared" si="171"/>
        <v>13389.049002328979</v>
      </c>
      <c r="L1595" s="9">
        <f t="shared" si="172"/>
        <v>0</v>
      </c>
      <c r="M1595">
        <f t="shared" si="173"/>
        <v>0</v>
      </c>
      <c r="N1595">
        <f t="shared" si="174"/>
        <v>0</v>
      </c>
    </row>
    <row r="1596" spans="1:14" x14ac:dyDescent="0.2">
      <c r="A1596" s="5">
        <v>43599</v>
      </c>
      <c r="B1596" s="6">
        <v>12649.784982630385</v>
      </c>
      <c r="C1596" s="6">
        <v>14078.046099937801</v>
      </c>
      <c r="D1596" s="6">
        <v>11425.288208405647</v>
      </c>
      <c r="E1596" s="6">
        <v>13128.348653293313</v>
      </c>
      <c r="H1596" t="str">
        <f t="shared" si="168"/>
        <v>NA</v>
      </c>
      <c r="I1596">
        <f t="shared" si="169"/>
        <v>-1</v>
      </c>
      <c r="J1596" t="str">
        <f t="shared" si="170"/>
        <v>NA</v>
      </c>
      <c r="K1596" s="8">
        <f t="shared" si="171"/>
        <v>13389.049002328979</v>
      </c>
      <c r="L1596" s="9">
        <f t="shared" si="172"/>
        <v>0</v>
      </c>
      <c r="M1596">
        <f t="shared" si="173"/>
        <v>0</v>
      </c>
      <c r="N1596">
        <f t="shared" si="174"/>
        <v>0</v>
      </c>
    </row>
    <row r="1597" spans="1:14" x14ac:dyDescent="0.2">
      <c r="A1597" s="5">
        <v>43600</v>
      </c>
      <c r="B1597" s="6">
        <v>12797.761784659322</v>
      </c>
      <c r="C1597" s="6">
        <v>13998.613902758416</v>
      </c>
      <c r="D1597" s="6">
        <v>11407.812368933639</v>
      </c>
      <c r="E1597" s="6">
        <v>12979.227220914947</v>
      </c>
      <c r="H1597" t="str">
        <f t="shared" si="168"/>
        <v>NA</v>
      </c>
      <c r="I1597">
        <f t="shared" si="169"/>
        <v>-1</v>
      </c>
      <c r="J1597" t="str">
        <f t="shared" si="170"/>
        <v>NA</v>
      </c>
      <c r="K1597" s="8">
        <f t="shared" si="171"/>
        <v>13389.049002328979</v>
      </c>
      <c r="L1597" s="9">
        <f t="shared" si="172"/>
        <v>0</v>
      </c>
      <c r="M1597">
        <f t="shared" si="173"/>
        <v>0</v>
      </c>
      <c r="N1597">
        <f t="shared" si="174"/>
        <v>0</v>
      </c>
    </row>
    <row r="1598" spans="1:14" x14ac:dyDescent="0.2">
      <c r="A1598" s="5">
        <v>43601</v>
      </c>
      <c r="B1598" s="6">
        <v>12958.19395977917</v>
      </c>
      <c r="C1598" s="6">
        <v>14302.023838011655</v>
      </c>
      <c r="D1598" s="6">
        <v>11848.204745817475</v>
      </c>
      <c r="E1598" s="6">
        <v>13198.991396874353</v>
      </c>
      <c r="H1598" t="str">
        <f t="shared" si="168"/>
        <v>NA</v>
      </c>
      <c r="I1598">
        <f t="shared" si="169"/>
        <v>-1</v>
      </c>
      <c r="J1598" t="str">
        <f t="shared" si="170"/>
        <v>NA</v>
      </c>
      <c r="K1598" s="8">
        <f t="shared" si="171"/>
        <v>13389.049002328979</v>
      </c>
      <c r="L1598" s="9">
        <f t="shared" si="172"/>
        <v>0</v>
      </c>
      <c r="M1598">
        <f t="shared" si="173"/>
        <v>0</v>
      </c>
      <c r="N1598">
        <f t="shared" si="174"/>
        <v>0</v>
      </c>
    </row>
    <row r="1599" spans="1:14" x14ac:dyDescent="0.2">
      <c r="A1599" s="5">
        <v>43602</v>
      </c>
      <c r="B1599" s="6">
        <v>12868.038008998819</v>
      </c>
      <c r="C1599" s="6">
        <v>13972.472927142522</v>
      </c>
      <c r="D1599" s="6">
        <v>11463.485385342561</v>
      </c>
      <c r="E1599" s="6">
        <v>12852.73170453638</v>
      </c>
      <c r="H1599" t="str">
        <f t="shared" si="168"/>
        <v>NA</v>
      </c>
      <c r="I1599">
        <f t="shared" si="169"/>
        <v>-1</v>
      </c>
      <c r="J1599" t="str">
        <f t="shared" si="170"/>
        <v>NA</v>
      </c>
      <c r="K1599" s="8">
        <f t="shared" si="171"/>
        <v>13389.049002328979</v>
      </c>
      <c r="L1599" s="9">
        <f t="shared" si="172"/>
        <v>0</v>
      </c>
      <c r="M1599">
        <f t="shared" si="173"/>
        <v>0</v>
      </c>
      <c r="N1599">
        <f t="shared" si="174"/>
        <v>0</v>
      </c>
    </row>
    <row r="1600" spans="1:14" x14ac:dyDescent="0.2">
      <c r="A1600" s="5">
        <v>43603</v>
      </c>
      <c r="B1600" s="6">
        <v>12815.261420191104</v>
      </c>
      <c r="C1600" s="6">
        <v>14248.755608715475</v>
      </c>
      <c r="D1600" s="6">
        <v>11608.148521423511</v>
      </c>
      <c r="E1600" s="6">
        <v>13332.263683839084</v>
      </c>
      <c r="H1600" t="str">
        <f t="shared" si="168"/>
        <v>BUY</v>
      </c>
      <c r="I1600">
        <f t="shared" si="169"/>
        <v>1</v>
      </c>
      <c r="J1600" t="str">
        <f t="shared" si="170"/>
        <v>BUY</v>
      </c>
      <c r="K1600" s="8">
        <f t="shared" si="171"/>
        <v>13332.263683839084</v>
      </c>
      <c r="L1600" s="9">
        <f t="shared" si="172"/>
        <v>4.2411763882570334E-3</v>
      </c>
      <c r="M1600">
        <f t="shared" si="173"/>
        <v>1</v>
      </c>
      <c r="N1600">
        <f t="shared" si="174"/>
        <v>0</v>
      </c>
    </row>
    <row r="1601" spans="1:14" x14ac:dyDescent="0.2">
      <c r="A1601" s="5">
        <v>43604</v>
      </c>
      <c r="B1601" s="6">
        <v>12614.065815371619</v>
      </c>
      <c r="C1601" s="6">
        <v>13842.326827532253</v>
      </c>
      <c r="D1601" s="6">
        <v>11438.459655347808</v>
      </c>
      <c r="E1601" s="6">
        <v>12680.082626924517</v>
      </c>
      <c r="H1601" t="str">
        <f t="shared" si="168"/>
        <v>SELL</v>
      </c>
      <c r="I1601">
        <f t="shared" si="169"/>
        <v>-1</v>
      </c>
      <c r="J1601" t="str">
        <f t="shared" si="170"/>
        <v>SELL</v>
      </c>
      <c r="K1601" s="8">
        <f t="shared" si="171"/>
        <v>12680.082626924517</v>
      </c>
      <c r="L1601" s="9">
        <f t="shared" si="172"/>
        <v>-4.8917503612317462E-2</v>
      </c>
      <c r="M1601">
        <f t="shared" si="173"/>
        <v>0</v>
      </c>
      <c r="N1601">
        <f t="shared" si="174"/>
        <v>1</v>
      </c>
    </row>
    <row r="1602" spans="1:14" x14ac:dyDescent="0.2">
      <c r="A1602" s="5">
        <v>43605</v>
      </c>
      <c r="B1602" s="6">
        <v>12289.416654241681</v>
      </c>
      <c r="C1602" s="6">
        <v>13466.916523922606</v>
      </c>
      <c r="D1602" s="6">
        <v>10927.67788676672</v>
      </c>
      <c r="E1602" s="6">
        <v>12359.621986265334</v>
      </c>
      <c r="H1602" t="str">
        <f t="shared" si="168"/>
        <v>SELL</v>
      </c>
      <c r="I1602">
        <f t="shared" si="169"/>
        <v>-1</v>
      </c>
      <c r="J1602" t="str">
        <f t="shared" si="170"/>
        <v>NA</v>
      </c>
      <c r="K1602" s="8">
        <f t="shared" si="171"/>
        <v>12680.082626924517</v>
      </c>
      <c r="L1602" s="9">
        <f t="shared" si="172"/>
        <v>0</v>
      </c>
      <c r="M1602">
        <f t="shared" si="173"/>
        <v>0</v>
      </c>
      <c r="N1602">
        <f t="shared" si="174"/>
        <v>0</v>
      </c>
    </row>
    <row r="1603" spans="1:14" x14ac:dyDescent="0.2">
      <c r="A1603" s="5">
        <v>43606</v>
      </c>
      <c r="B1603" s="6">
        <v>11892.184015106726</v>
      </c>
      <c r="C1603" s="6">
        <v>13019.338619348808</v>
      </c>
      <c r="D1603" s="6">
        <v>10642.490368932524</v>
      </c>
      <c r="E1603" s="6">
        <v>12042.303934409814</v>
      </c>
      <c r="H1603" t="str">
        <f t="shared" si="168"/>
        <v>SELL</v>
      </c>
      <c r="I1603">
        <f t="shared" si="169"/>
        <v>-1</v>
      </c>
      <c r="J1603" t="str">
        <f t="shared" si="170"/>
        <v>NA</v>
      </c>
      <c r="K1603" s="8">
        <f t="shared" si="171"/>
        <v>12680.082626924517</v>
      </c>
      <c r="L1603" s="9">
        <f t="shared" si="172"/>
        <v>0</v>
      </c>
      <c r="M1603">
        <f t="shared" si="173"/>
        <v>0</v>
      </c>
      <c r="N1603">
        <f t="shared" si="174"/>
        <v>0</v>
      </c>
    </row>
    <row r="1604" spans="1:14" x14ac:dyDescent="0.2">
      <c r="A1604" s="5">
        <v>43607</v>
      </c>
      <c r="B1604" s="6">
        <v>11827.710928092632</v>
      </c>
      <c r="C1604" s="6">
        <v>13190.634939272684</v>
      </c>
      <c r="D1604" s="6">
        <v>10614.912762329492</v>
      </c>
      <c r="E1604" s="6">
        <v>12201.428881655076</v>
      </c>
      <c r="H1604" t="str">
        <f t="shared" si="168"/>
        <v>NA</v>
      </c>
      <c r="I1604">
        <f t="shared" si="169"/>
        <v>-1</v>
      </c>
      <c r="J1604" t="str">
        <f t="shared" si="170"/>
        <v>NA</v>
      </c>
      <c r="K1604" s="8">
        <f t="shared" si="171"/>
        <v>12680.082626924517</v>
      </c>
      <c r="L1604" s="9">
        <f t="shared" si="172"/>
        <v>0</v>
      </c>
      <c r="M1604">
        <f t="shared" si="173"/>
        <v>0</v>
      </c>
      <c r="N1604">
        <f t="shared" si="174"/>
        <v>0</v>
      </c>
    </row>
    <row r="1605" spans="1:14" x14ac:dyDescent="0.2">
      <c r="A1605" s="5">
        <v>43608</v>
      </c>
      <c r="B1605" s="6">
        <v>11421.260113996012</v>
      </c>
      <c r="C1605" s="6">
        <v>12504.54975843586</v>
      </c>
      <c r="D1605" s="6">
        <v>10155.239675486715</v>
      </c>
      <c r="E1605" s="6">
        <v>11545.068799931067</v>
      </c>
      <c r="H1605" t="str">
        <f t="shared" si="168"/>
        <v>SELL</v>
      </c>
      <c r="I1605">
        <f t="shared" si="169"/>
        <v>-1</v>
      </c>
      <c r="J1605" t="str">
        <f t="shared" si="170"/>
        <v>NA</v>
      </c>
      <c r="K1605" s="8">
        <f t="shared" si="171"/>
        <v>12680.082626924517</v>
      </c>
      <c r="L1605" s="9">
        <f t="shared" si="172"/>
        <v>0</v>
      </c>
      <c r="M1605">
        <f t="shared" si="173"/>
        <v>0</v>
      </c>
      <c r="N1605">
        <f t="shared" si="174"/>
        <v>0</v>
      </c>
    </row>
    <row r="1606" spans="1:14" x14ac:dyDescent="0.2">
      <c r="A1606" s="5">
        <v>43609</v>
      </c>
      <c r="B1606" s="6">
        <v>11306.11805458518</v>
      </c>
      <c r="C1606" s="6">
        <v>12454.674604908283</v>
      </c>
      <c r="D1606" s="6">
        <v>10219.525498048299</v>
      </c>
      <c r="E1606" s="6">
        <v>11168.621902143088</v>
      </c>
      <c r="H1606" t="str">
        <f t="shared" si="168"/>
        <v>SELL</v>
      </c>
      <c r="I1606">
        <f t="shared" si="169"/>
        <v>-1</v>
      </c>
      <c r="J1606" t="str">
        <f t="shared" si="170"/>
        <v>NA</v>
      </c>
      <c r="K1606" s="8">
        <f t="shared" si="171"/>
        <v>12680.082626924517</v>
      </c>
      <c r="L1606" s="9">
        <f t="shared" si="172"/>
        <v>0</v>
      </c>
      <c r="M1606">
        <f t="shared" si="173"/>
        <v>0</v>
      </c>
      <c r="N1606">
        <f t="shared" si="174"/>
        <v>0</v>
      </c>
    </row>
    <row r="1607" spans="1:14" x14ac:dyDescent="0.2">
      <c r="A1607" s="5">
        <v>43610</v>
      </c>
      <c r="B1607" s="6">
        <v>11320.385647347943</v>
      </c>
      <c r="C1607" s="6">
        <v>12445.666673498343</v>
      </c>
      <c r="D1607" s="6">
        <v>10401.539819557393</v>
      </c>
      <c r="E1607" s="6">
        <v>11539.074582916741</v>
      </c>
      <c r="H1607" t="str">
        <f t="shared" si="168"/>
        <v>NA</v>
      </c>
      <c r="I1607">
        <f t="shared" si="169"/>
        <v>-1</v>
      </c>
      <c r="J1607" t="str">
        <f t="shared" si="170"/>
        <v>NA</v>
      </c>
      <c r="K1607" s="8">
        <f t="shared" si="171"/>
        <v>12680.082626924517</v>
      </c>
      <c r="L1607" s="9">
        <f t="shared" si="172"/>
        <v>0</v>
      </c>
      <c r="M1607">
        <f t="shared" si="173"/>
        <v>0</v>
      </c>
      <c r="N1607">
        <f t="shared" si="174"/>
        <v>0</v>
      </c>
    </row>
    <row r="1608" spans="1:14" x14ac:dyDescent="0.2">
      <c r="A1608" s="5">
        <v>43611</v>
      </c>
      <c r="B1608" s="6">
        <v>11191.153449368099</v>
      </c>
      <c r="C1608" s="6">
        <v>12227.589890307452</v>
      </c>
      <c r="D1608" s="6">
        <v>10000.224454050896</v>
      </c>
      <c r="E1608" s="6">
        <v>11198.681025503654</v>
      </c>
      <c r="H1608" t="str">
        <f t="shared" ref="H1608:H1671" si="175">IF(E1608&gt;MAX(E1603:E1607),"BUY",IF(E1608&lt;MIN(E1603:E1607),"SELL","NA"))</f>
        <v>NA</v>
      </c>
      <c r="I1608">
        <f t="shared" ref="I1608:I1671" si="176">IF(H1608="BUY",1,IF(H1608="SELL",-1,I1607))</f>
        <v>-1</v>
      </c>
      <c r="J1608" t="str">
        <f t="shared" ref="J1608:J1671" si="177">IF(I1608&lt;&gt;I1607,IF(I1608=1,"BUY","SELL"),"NA")</f>
        <v>NA</v>
      </c>
      <c r="K1608" s="8">
        <f t="shared" ref="K1608:K1671" si="178">IF(J1608&lt;&gt;"NA",E1608,K1607)</f>
        <v>12680.082626924517</v>
      </c>
      <c r="L1608" s="9">
        <f t="shared" si="172"/>
        <v>0</v>
      </c>
      <c r="M1608">
        <f t="shared" si="173"/>
        <v>0</v>
      </c>
      <c r="N1608">
        <f t="shared" si="174"/>
        <v>0</v>
      </c>
    </row>
    <row r="1609" spans="1:14" x14ac:dyDescent="0.2">
      <c r="A1609" s="5">
        <v>43612</v>
      </c>
      <c r="B1609" s="6">
        <v>11101.779277204103</v>
      </c>
      <c r="C1609" s="6">
        <v>12059.533928639761</v>
      </c>
      <c r="D1609" s="6">
        <v>10105.120933514503</v>
      </c>
      <c r="E1609" s="6">
        <v>11038.516833916938</v>
      </c>
      <c r="H1609" t="str">
        <f t="shared" si="175"/>
        <v>SELL</v>
      </c>
      <c r="I1609">
        <f t="shared" si="176"/>
        <v>-1</v>
      </c>
      <c r="J1609" t="str">
        <f t="shared" si="177"/>
        <v>NA</v>
      </c>
      <c r="K1609" s="8">
        <f t="shared" si="178"/>
        <v>12680.082626924517</v>
      </c>
      <c r="L1609" s="9">
        <f t="shared" si="172"/>
        <v>0</v>
      </c>
      <c r="M1609">
        <f t="shared" si="173"/>
        <v>0</v>
      </c>
      <c r="N1609">
        <f t="shared" si="174"/>
        <v>0</v>
      </c>
    </row>
    <row r="1610" spans="1:14" x14ac:dyDescent="0.2">
      <c r="A1610" s="5">
        <v>43613</v>
      </c>
      <c r="B1610" s="6">
        <v>10949.533650560194</v>
      </c>
      <c r="C1610" s="6">
        <v>11997.789752639568</v>
      </c>
      <c r="D1610" s="6">
        <v>9829.1662331420557</v>
      </c>
      <c r="E1610" s="6">
        <v>11104.571400153061</v>
      </c>
      <c r="H1610" t="str">
        <f t="shared" si="175"/>
        <v>NA</v>
      </c>
      <c r="I1610">
        <f t="shared" si="176"/>
        <v>-1</v>
      </c>
      <c r="J1610" t="str">
        <f t="shared" si="177"/>
        <v>NA</v>
      </c>
      <c r="K1610" s="8">
        <f t="shared" si="178"/>
        <v>12680.082626924517</v>
      </c>
      <c r="L1610" s="9">
        <f t="shared" si="172"/>
        <v>0</v>
      </c>
      <c r="M1610">
        <f t="shared" si="173"/>
        <v>0</v>
      </c>
      <c r="N1610">
        <f t="shared" si="174"/>
        <v>0</v>
      </c>
    </row>
    <row r="1611" spans="1:14" x14ac:dyDescent="0.2">
      <c r="A1611" s="5">
        <v>43614</v>
      </c>
      <c r="B1611" s="6">
        <v>11025.528972499071</v>
      </c>
      <c r="C1611" s="6">
        <v>12153.632821433461</v>
      </c>
      <c r="D1611" s="6">
        <v>9860.6082013115501</v>
      </c>
      <c r="E1611" s="6">
        <v>10946.889522396417</v>
      </c>
      <c r="H1611" t="str">
        <f t="shared" si="175"/>
        <v>SELL</v>
      </c>
      <c r="I1611">
        <f t="shared" si="176"/>
        <v>-1</v>
      </c>
      <c r="J1611" t="str">
        <f t="shared" si="177"/>
        <v>NA</v>
      </c>
      <c r="K1611" s="8">
        <f t="shared" si="178"/>
        <v>12680.082626924517</v>
      </c>
      <c r="L1611" s="9">
        <f t="shared" si="172"/>
        <v>0</v>
      </c>
      <c r="M1611">
        <f t="shared" si="173"/>
        <v>0</v>
      </c>
      <c r="N1611">
        <f t="shared" si="174"/>
        <v>0</v>
      </c>
    </row>
    <row r="1612" spans="1:14" x14ac:dyDescent="0.2">
      <c r="A1612" s="5">
        <v>43615</v>
      </c>
      <c r="B1612" s="6">
        <v>10960.517055269673</v>
      </c>
      <c r="C1612" s="6">
        <v>12150.691741390065</v>
      </c>
      <c r="D1612" s="6">
        <v>9726.4853760495662</v>
      </c>
      <c r="E1612" s="6">
        <v>11151.845262791872</v>
      </c>
      <c r="H1612" t="str">
        <f t="shared" si="175"/>
        <v>NA</v>
      </c>
      <c r="I1612">
        <f t="shared" si="176"/>
        <v>-1</v>
      </c>
      <c r="J1612" t="str">
        <f t="shared" si="177"/>
        <v>NA</v>
      </c>
      <c r="K1612" s="8">
        <f t="shared" si="178"/>
        <v>12680.082626924517</v>
      </c>
      <c r="L1612" s="9">
        <f t="shared" si="172"/>
        <v>0</v>
      </c>
      <c r="M1612">
        <f t="shared" si="173"/>
        <v>0</v>
      </c>
      <c r="N1612">
        <f t="shared" si="174"/>
        <v>0</v>
      </c>
    </row>
    <row r="1613" spans="1:14" x14ac:dyDescent="0.2">
      <c r="A1613" s="5">
        <v>43616</v>
      </c>
      <c r="B1613" s="6">
        <v>10982.906184993368</v>
      </c>
      <c r="C1613" s="6">
        <v>12207.442930032006</v>
      </c>
      <c r="D1613" s="6">
        <v>10014.885237824114</v>
      </c>
      <c r="E1613" s="6">
        <v>11141.880854508841</v>
      </c>
      <c r="H1613" t="str">
        <f t="shared" si="175"/>
        <v>NA</v>
      </c>
      <c r="I1613">
        <f t="shared" si="176"/>
        <v>-1</v>
      </c>
      <c r="J1613" t="str">
        <f t="shared" si="177"/>
        <v>NA</v>
      </c>
      <c r="K1613" s="8">
        <f t="shared" si="178"/>
        <v>12680.082626924517</v>
      </c>
      <c r="L1613" s="9">
        <f t="shared" si="172"/>
        <v>0</v>
      </c>
      <c r="M1613">
        <f t="shared" si="173"/>
        <v>0</v>
      </c>
      <c r="N1613">
        <f t="shared" si="174"/>
        <v>0</v>
      </c>
    </row>
    <row r="1614" spans="1:14" x14ac:dyDescent="0.2">
      <c r="A1614" s="5">
        <v>43617</v>
      </c>
      <c r="B1614" s="6">
        <v>10639.710208484645</v>
      </c>
      <c r="C1614" s="6">
        <v>11944.742631435733</v>
      </c>
      <c r="D1614" s="6">
        <v>9676.4864739110253</v>
      </c>
      <c r="E1614" s="6">
        <v>10764.54436289658</v>
      </c>
      <c r="H1614" t="str">
        <f t="shared" si="175"/>
        <v>SELL</v>
      </c>
      <c r="I1614">
        <f t="shared" si="176"/>
        <v>-1</v>
      </c>
      <c r="J1614" t="str">
        <f t="shared" si="177"/>
        <v>NA</v>
      </c>
      <c r="K1614" s="8">
        <f t="shared" si="178"/>
        <v>12680.082626924517</v>
      </c>
      <c r="L1614" s="9">
        <f t="shared" si="172"/>
        <v>0</v>
      </c>
      <c r="M1614">
        <f t="shared" si="173"/>
        <v>0</v>
      </c>
      <c r="N1614">
        <f t="shared" si="174"/>
        <v>0</v>
      </c>
    </row>
    <row r="1615" spans="1:14" x14ac:dyDescent="0.2">
      <c r="A1615" s="5">
        <v>43618</v>
      </c>
      <c r="B1615" s="6">
        <v>10282.538432785253</v>
      </c>
      <c r="C1615" s="6">
        <v>11422.137513455513</v>
      </c>
      <c r="D1615" s="6">
        <v>9213.6178678534634</v>
      </c>
      <c r="E1615" s="6">
        <v>10409.282935479576</v>
      </c>
      <c r="H1615" t="str">
        <f t="shared" si="175"/>
        <v>SELL</v>
      </c>
      <c r="I1615">
        <f t="shared" si="176"/>
        <v>-1</v>
      </c>
      <c r="J1615" t="str">
        <f t="shared" si="177"/>
        <v>NA</v>
      </c>
      <c r="K1615" s="8">
        <f t="shared" si="178"/>
        <v>12680.082626924517</v>
      </c>
      <c r="L1615" s="9">
        <f t="shared" si="172"/>
        <v>0</v>
      </c>
      <c r="M1615">
        <f t="shared" si="173"/>
        <v>0</v>
      </c>
      <c r="N1615">
        <f t="shared" si="174"/>
        <v>0</v>
      </c>
    </row>
    <row r="1616" spans="1:14" x14ac:dyDescent="0.2">
      <c r="A1616" s="5">
        <v>43619</v>
      </c>
      <c r="B1616" s="6">
        <v>10098.658508922765</v>
      </c>
      <c r="C1616" s="6">
        <v>10993.783672928583</v>
      </c>
      <c r="D1616" s="6">
        <v>9113.9893059891001</v>
      </c>
      <c r="E1616" s="6">
        <v>10344.028940242981</v>
      </c>
      <c r="H1616" t="str">
        <f t="shared" si="175"/>
        <v>SELL</v>
      </c>
      <c r="I1616">
        <f t="shared" si="176"/>
        <v>-1</v>
      </c>
      <c r="J1616" t="str">
        <f t="shared" si="177"/>
        <v>NA</v>
      </c>
      <c r="K1616" s="8">
        <f t="shared" si="178"/>
        <v>12680.082626924517</v>
      </c>
      <c r="L1616" s="9">
        <f t="shared" si="172"/>
        <v>0</v>
      </c>
      <c r="M1616">
        <f t="shared" si="173"/>
        <v>0</v>
      </c>
      <c r="N1616">
        <f t="shared" si="174"/>
        <v>0</v>
      </c>
    </row>
    <row r="1617" spans="1:14" x14ac:dyDescent="0.2">
      <c r="A1617" s="5">
        <v>43620</v>
      </c>
      <c r="B1617" s="6">
        <v>9621.5616018199507</v>
      </c>
      <c r="C1617" s="6">
        <v>10612.817646793634</v>
      </c>
      <c r="D1617" s="6">
        <v>8546.70087438464</v>
      </c>
      <c r="E1617" s="6">
        <v>9745.3850887530243</v>
      </c>
      <c r="H1617" t="str">
        <f t="shared" si="175"/>
        <v>SELL</v>
      </c>
      <c r="I1617">
        <f t="shared" si="176"/>
        <v>-1</v>
      </c>
      <c r="J1617" t="str">
        <f t="shared" si="177"/>
        <v>NA</v>
      </c>
      <c r="K1617" s="8">
        <f t="shared" si="178"/>
        <v>12680.082626924517</v>
      </c>
      <c r="L1617" s="9">
        <f t="shared" si="172"/>
        <v>0</v>
      </c>
      <c r="M1617">
        <f t="shared" si="173"/>
        <v>0</v>
      </c>
      <c r="N1617">
        <f t="shared" si="174"/>
        <v>0</v>
      </c>
    </row>
    <row r="1618" spans="1:14" x14ac:dyDescent="0.2">
      <c r="A1618" s="5">
        <v>43621</v>
      </c>
      <c r="B1618" s="6">
        <v>9846.9655437937054</v>
      </c>
      <c r="C1618" s="6">
        <v>11014.564487273034</v>
      </c>
      <c r="D1618" s="6">
        <v>9001.3143962568392</v>
      </c>
      <c r="E1618" s="6">
        <v>9899.1294617460608</v>
      </c>
      <c r="H1618" t="str">
        <f t="shared" si="175"/>
        <v>NA</v>
      </c>
      <c r="I1618">
        <f t="shared" si="176"/>
        <v>-1</v>
      </c>
      <c r="J1618" t="str">
        <f t="shared" si="177"/>
        <v>NA</v>
      </c>
      <c r="K1618" s="8">
        <f t="shared" si="178"/>
        <v>12680.082626924517</v>
      </c>
      <c r="L1618" s="9">
        <f t="shared" si="172"/>
        <v>0</v>
      </c>
      <c r="M1618">
        <f t="shared" si="173"/>
        <v>0</v>
      </c>
      <c r="N1618">
        <f t="shared" si="174"/>
        <v>0</v>
      </c>
    </row>
    <row r="1619" spans="1:14" x14ac:dyDescent="0.2">
      <c r="A1619" s="5">
        <v>43622</v>
      </c>
      <c r="B1619" s="6">
        <v>9795.0552611965668</v>
      </c>
      <c r="C1619" s="6">
        <v>10526.592787636471</v>
      </c>
      <c r="D1619" s="6">
        <v>8675.6611937034395</v>
      </c>
      <c r="E1619" s="6">
        <v>9781.9929096177748</v>
      </c>
      <c r="H1619" t="str">
        <f t="shared" si="175"/>
        <v>NA</v>
      </c>
      <c r="I1619">
        <f t="shared" si="176"/>
        <v>-1</v>
      </c>
      <c r="J1619" t="str">
        <f t="shared" si="177"/>
        <v>NA</v>
      </c>
      <c r="K1619" s="8">
        <f t="shared" si="178"/>
        <v>12680.082626924517</v>
      </c>
      <c r="L1619" s="9">
        <f t="shared" si="172"/>
        <v>0</v>
      </c>
      <c r="M1619">
        <f t="shared" si="173"/>
        <v>0</v>
      </c>
      <c r="N1619">
        <f t="shared" si="174"/>
        <v>0</v>
      </c>
    </row>
    <row r="1620" spans="1:14" x14ac:dyDescent="0.2">
      <c r="A1620" s="5">
        <v>43623</v>
      </c>
      <c r="B1620" s="6">
        <v>9779.7927163089589</v>
      </c>
      <c r="C1620" s="6">
        <v>10761.23983967725</v>
      </c>
      <c r="D1620" s="6">
        <v>8824.6128797017464</v>
      </c>
      <c r="E1620" s="6">
        <v>9717.4792807128597</v>
      </c>
      <c r="H1620" t="str">
        <f t="shared" si="175"/>
        <v>SELL</v>
      </c>
      <c r="I1620">
        <f t="shared" si="176"/>
        <v>-1</v>
      </c>
      <c r="J1620" t="str">
        <f t="shared" si="177"/>
        <v>NA</v>
      </c>
      <c r="K1620" s="8">
        <f t="shared" si="178"/>
        <v>12680.082626924517</v>
      </c>
      <c r="L1620" s="9">
        <f t="shared" si="172"/>
        <v>0</v>
      </c>
      <c r="M1620">
        <f t="shared" si="173"/>
        <v>0</v>
      </c>
      <c r="N1620">
        <f t="shared" si="174"/>
        <v>0</v>
      </c>
    </row>
    <row r="1621" spans="1:14" x14ac:dyDescent="0.2">
      <c r="A1621" s="5">
        <v>43624</v>
      </c>
      <c r="B1621" s="6">
        <v>9916.1253738449723</v>
      </c>
      <c r="C1621" s="6">
        <v>10983.634889135374</v>
      </c>
      <c r="D1621" s="6">
        <v>8909.2100239294869</v>
      </c>
      <c r="E1621" s="6">
        <v>10066.623419219914</v>
      </c>
      <c r="H1621" t="str">
        <f t="shared" si="175"/>
        <v>NA</v>
      </c>
      <c r="I1621">
        <f t="shared" si="176"/>
        <v>-1</v>
      </c>
      <c r="J1621" t="str">
        <f t="shared" si="177"/>
        <v>NA</v>
      </c>
      <c r="K1621" s="8">
        <f t="shared" si="178"/>
        <v>12680.082626924517</v>
      </c>
      <c r="L1621" s="9">
        <f t="shared" si="172"/>
        <v>0</v>
      </c>
      <c r="M1621">
        <f t="shared" si="173"/>
        <v>0</v>
      </c>
      <c r="N1621">
        <f t="shared" si="174"/>
        <v>0</v>
      </c>
    </row>
    <row r="1622" spans="1:14" x14ac:dyDescent="0.2">
      <c r="A1622" s="5">
        <v>43625</v>
      </c>
      <c r="B1622" s="6">
        <v>10402.816856839887</v>
      </c>
      <c r="C1622" s="6">
        <v>11409.777225273379</v>
      </c>
      <c r="D1622" s="6">
        <v>9436.5875192455369</v>
      </c>
      <c r="E1622" s="6">
        <v>10892.113913997553</v>
      </c>
      <c r="H1622" t="str">
        <f t="shared" si="175"/>
        <v>BUY</v>
      </c>
      <c r="I1622">
        <f t="shared" si="176"/>
        <v>1</v>
      </c>
      <c r="J1622" t="str">
        <f t="shared" si="177"/>
        <v>BUY</v>
      </c>
      <c r="K1622" s="8">
        <f t="shared" si="178"/>
        <v>10892.113913997553</v>
      </c>
      <c r="L1622" s="9">
        <f t="shared" si="172"/>
        <v>0.14100607744703836</v>
      </c>
      <c r="M1622">
        <f t="shared" si="173"/>
        <v>1</v>
      </c>
      <c r="N1622">
        <f t="shared" si="174"/>
        <v>0</v>
      </c>
    </row>
    <row r="1623" spans="1:14" x14ac:dyDescent="0.2">
      <c r="A1623" s="5">
        <v>43626</v>
      </c>
      <c r="B1623" s="6">
        <v>10223.920152525838</v>
      </c>
      <c r="C1623" s="6">
        <v>11101.524317016012</v>
      </c>
      <c r="D1623" s="6">
        <v>9133.4241999943843</v>
      </c>
      <c r="E1623" s="6">
        <v>10458.944819409468</v>
      </c>
      <c r="H1623" t="str">
        <f t="shared" si="175"/>
        <v>NA</v>
      </c>
      <c r="I1623">
        <f t="shared" si="176"/>
        <v>1</v>
      </c>
      <c r="J1623" t="str">
        <f t="shared" si="177"/>
        <v>NA</v>
      </c>
      <c r="K1623" s="8">
        <f t="shared" si="178"/>
        <v>10892.113913997553</v>
      </c>
      <c r="L1623" s="9">
        <f t="shared" si="172"/>
        <v>0</v>
      </c>
      <c r="M1623">
        <f t="shared" si="173"/>
        <v>0</v>
      </c>
      <c r="N1623">
        <f t="shared" si="174"/>
        <v>0</v>
      </c>
    </row>
    <row r="1624" spans="1:14" x14ac:dyDescent="0.2">
      <c r="A1624" s="5">
        <v>43627</v>
      </c>
      <c r="B1624" s="6">
        <v>9829.3317118757368</v>
      </c>
      <c r="C1624" s="6">
        <v>10751.448517797613</v>
      </c>
      <c r="D1624" s="6">
        <v>8815.9419939871859</v>
      </c>
      <c r="E1624" s="6">
        <v>9812.6861824800326</v>
      </c>
      <c r="H1624" t="str">
        <f t="shared" si="175"/>
        <v>NA</v>
      </c>
      <c r="I1624">
        <f t="shared" si="176"/>
        <v>1</v>
      </c>
      <c r="J1624" t="str">
        <f t="shared" si="177"/>
        <v>NA</v>
      </c>
      <c r="K1624" s="8">
        <f t="shared" si="178"/>
        <v>10892.113913997553</v>
      </c>
      <c r="L1624" s="9">
        <f t="shared" si="172"/>
        <v>0</v>
      </c>
      <c r="M1624">
        <f t="shared" si="173"/>
        <v>0</v>
      </c>
      <c r="N1624">
        <f t="shared" si="174"/>
        <v>0</v>
      </c>
    </row>
    <row r="1625" spans="1:14" x14ac:dyDescent="0.2">
      <c r="A1625" s="5">
        <v>43628</v>
      </c>
      <c r="B1625" s="6">
        <v>9815.9956658467909</v>
      </c>
      <c r="C1625" s="6">
        <v>10976.56350825904</v>
      </c>
      <c r="D1625" s="6">
        <v>8848.9885286863046</v>
      </c>
      <c r="E1625" s="6">
        <v>9890.4808952664898</v>
      </c>
      <c r="H1625" t="str">
        <f t="shared" si="175"/>
        <v>NA</v>
      </c>
      <c r="I1625">
        <f t="shared" si="176"/>
        <v>1</v>
      </c>
      <c r="J1625" t="str">
        <f t="shared" si="177"/>
        <v>NA</v>
      </c>
      <c r="K1625" s="8">
        <f t="shared" si="178"/>
        <v>10892.113913997553</v>
      </c>
      <c r="L1625" s="9">
        <f t="shared" si="172"/>
        <v>0</v>
      </c>
      <c r="M1625">
        <f t="shared" si="173"/>
        <v>0</v>
      </c>
      <c r="N1625">
        <f t="shared" si="174"/>
        <v>0</v>
      </c>
    </row>
    <row r="1626" spans="1:14" x14ac:dyDescent="0.2">
      <c r="A1626" s="5">
        <v>43629</v>
      </c>
      <c r="B1626" s="6">
        <v>9848.2168770404987</v>
      </c>
      <c r="C1626" s="6">
        <v>10732.085194143681</v>
      </c>
      <c r="D1626" s="6">
        <v>8853.8286043510852</v>
      </c>
      <c r="E1626" s="6">
        <v>9873.3740899280892</v>
      </c>
      <c r="H1626" t="str">
        <f t="shared" si="175"/>
        <v>NA</v>
      </c>
      <c r="I1626">
        <f t="shared" si="176"/>
        <v>1</v>
      </c>
      <c r="J1626" t="str">
        <f t="shared" si="177"/>
        <v>NA</v>
      </c>
      <c r="K1626" s="8">
        <f t="shared" si="178"/>
        <v>10892.113913997553</v>
      </c>
      <c r="L1626" s="9">
        <f t="shared" ref="L1626:L1689" si="179">IF(J1626="SELL",(K1626-K1625)/K1625,(K1625-K1626)/K1625)</f>
        <v>0</v>
      </c>
      <c r="M1626">
        <f t="shared" ref="M1626:M1689" si="180">IF(L1626&gt;0,1,0)</f>
        <v>0</v>
      </c>
      <c r="N1626">
        <f t="shared" ref="N1626:N1689" si="181">IF(L1626&lt;0,1,0)</f>
        <v>0</v>
      </c>
    </row>
    <row r="1627" spans="1:14" x14ac:dyDescent="0.2">
      <c r="A1627" s="5">
        <v>43630</v>
      </c>
      <c r="B1627" s="6">
        <v>9692.9745374085214</v>
      </c>
      <c r="C1627" s="6">
        <v>10773.483297670586</v>
      </c>
      <c r="D1627" s="6">
        <v>9074.7145049838764</v>
      </c>
      <c r="E1627" s="6">
        <v>9738.405320600461</v>
      </c>
      <c r="H1627" t="str">
        <f t="shared" si="175"/>
        <v>SELL</v>
      </c>
      <c r="I1627">
        <f t="shared" si="176"/>
        <v>-1</v>
      </c>
      <c r="J1627" t="str">
        <f t="shared" si="177"/>
        <v>SELL</v>
      </c>
      <c r="K1627" s="8">
        <f t="shared" si="178"/>
        <v>9738.405320600461</v>
      </c>
      <c r="L1627" s="9">
        <f t="shared" si="179"/>
        <v>-0.10592145863572458</v>
      </c>
      <c r="M1627">
        <f t="shared" si="180"/>
        <v>0</v>
      </c>
      <c r="N1627">
        <f t="shared" si="181"/>
        <v>1</v>
      </c>
    </row>
    <row r="1628" spans="1:14" x14ac:dyDescent="0.2">
      <c r="A1628" s="5">
        <v>43631</v>
      </c>
      <c r="B1628" s="6">
        <v>9701.1571039714108</v>
      </c>
      <c r="C1628" s="6">
        <v>10693.285566269458</v>
      </c>
      <c r="D1628" s="6">
        <v>8740.1047169492613</v>
      </c>
      <c r="E1628" s="6">
        <v>9780.6459481487527</v>
      </c>
      <c r="H1628" t="str">
        <f t="shared" si="175"/>
        <v>NA</v>
      </c>
      <c r="I1628">
        <f t="shared" si="176"/>
        <v>-1</v>
      </c>
      <c r="J1628" t="str">
        <f t="shared" si="177"/>
        <v>NA</v>
      </c>
      <c r="K1628" s="8">
        <f t="shared" si="178"/>
        <v>9738.405320600461</v>
      </c>
      <c r="L1628" s="9">
        <f t="shared" si="179"/>
        <v>0</v>
      </c>
      <c r="M1628">
        <f t="shared" si="180"/>
        <v>0</v>
      </c>
      <c r="N1628">
        <f t="shared" si="181"/>
        <v>0</v>
      </c>
    </row>
    <row r="1629" spans="1:14" x14ac:dyDescent="0.2">
      <c r="A1629" s="5">
        <v>43632</v>
      </c>
      <c r="B1629" s="6">
        <v>9922.5323506604327</v>
      </c>
      <c r="C1629" s="6">
        <v>10955.983101535079</v>
      </c>
      <c r="D1629" s="6">
        <v>8904.3582354623359</v>
      </c>
      <c r="E1629" s="6">
        <v>10020.986585215795</v>
      </c>
      <c r="H1629" t="str">
        <f t="shared" si="175"/>
        <v>BUY</v>
      </c>
      <c r="I1629">
        <f t="shared" si="176"/>
        <v>1</v>
      </c>
      <c r="J1629" t="str">
        <f t="shared" si="177"/>
        <v>BUY</v>
      </c>
      <c r="K1629" s="8">
        <f t="shared" si="178"/>
        <v>10020.986585215795</v>
      </c>
      <c r="L1629" s="9">
        <f t="shared" si="179"/>
        <v>-2.9017201000821547E-2</v>
      </c>
      <c r="M1629">
        <f t="shared" si="180"/>
        <v>0</v>
      </c>
      <c r="N1629">
        <f t="shared" si="181"/>
        <v>1</v>
      </c>
    </row>
    <row r="1630" spans="1:14" x14ac:dyDescent="0.2">
      <c r="A1630" s="5">
        <v>43633</v>
      </c>
      <c r="B1630" s="6">
        <v>9975.8108548133951</v>
      </c>
      <c r="C1630" s="6">
        <v>10838.780780754085</v>
      </c>
      <c r="D1630" s="6">
        <v>8924.8593939016828</v>
      </c>
      <c r="E1630" s="6">
        <v>10057.677171572739</v>
      </c>
      <c r="H1630" t="str">
        <f t="shared" si="175"/>
        <v>BUY</v>
      </c>
      <c r="I1630">
        <f t="shared" si="176"/>
        <v>1</v>
      </c>
      <c r="J1630" t="str">
        <f t="shared" si="177"/>
        <v>NA</v>
      </c>
      <c r="K1630" s="8">
        <f t="shared" si="178"/>
        <v>10020.986585215795</v>
      </c>
      <c r="L1630" s="9">
        <f t="shared" si="179"/>
        <v>0</v>
      </c>
      <c r="M1630">
        <f t="shared" si="180"/>
        <v>0</v>
      </c>
      <c r="N1630">
        <f t="shared" si="181"/>
        <v>0</v>
      </c>
    </row>
    <row r="1631" spans="1:14" x14ac:dyDescent="0.2">
      <c r="A1631" s="5">
        <v>43634</v>
      </c>
      <c r="B1631" s="6">
        <v>10024.149040280579</v>
      </c>
      <c r="C1631" s="6">
        <v>10917.548931391979</v>
      </c>
      <c r="D1631" s="6">
        <v>8934.4557897449868</v>
      </c>
      <c r="E1631" s="6">
        <v>10142.480463937614</v>
      </c>
      <c r="H1631" t="str">
        <f t="shared" si="175"/>
        <v>BUY</v>
      </c>
      <c r="I1631">
        <f t="shared" si="176"/>
        <v>1</v>
      </c>
      <c r="J1631" t="str">
        <f t="shared" si="177"/>
        <v>NA</v>
      </c>
      <c r="K1631" s="8">
        <f t="shared" si="178"/>
        <v>10020.986585215795</v>
      </c>
      <c r="L1631" s="9">
        <f t="shared" si="179"/>
        <v>0</v>
      </c>
      <c r="M1631">
        <f t="shared" si="180"/>
        <v>0</v>
      </c>
      <c r="N1631">
        <f t="shared" si="181"/>
        <v>0</v>
      </c>
    </row>
    <row r="1632" spans="1:14" x14ac:dyDescent="0.2">
      <c r="A1632" s="5">
        <v>43635</v>
      </c>
      <c r="B1632" s="6">
        <v>10014.509856554017</v>
      </c>
      <c r="C1632" s="6">
        <v>10939.213917340492</v>
      </c>
      <c r="D1632" s="6">
        <v>8863.4305688514287</v>
      </c>
      <c r="E1632" s="6">
        <v>10167.353929598501</v>
      </c>
      <c r="H1632" t="str">
        <f t="shared" si="175"/>
        <v>BUY</v>
      </c>
      <c r="I1632">
        <f t="shared" si="176"/>
        <v>1</v>
      </c>
      <c r="J1632" t="str">
        <f t="shared" si="177"/>
        <v>NA</v>
      </c>
      <c r="K1632" s="8">
        <f t="shared" si="178"/>
        <v>10020.986585215795</v>
      </c>
      <c r="L1632" s="9">
        <f t="shared" si="179"/>
        <v>0</v>
      </c>
      <c r="M1632">
        <f t="shared" si="180"/>
        <v>0</v>
      </c>
      <c r="N1632">
        <f t="shared" si="181"/>
        <v>0</v>
      </c>
    </row>
    <row r="1633" spans="1:14" x14ac:dyDescent="0.2">
      <c r="A1633" s="5">
        <v>43636</v>
      </c>
      <c r="B1633" s="6">
        <v>9865.6825647644055</v>
      </c>
      <c r="C1633" s="6">
        <v>11012.256366301863</v>
      </c>
      <c r="D1633" s="6">
        <v>8724.5371877933376</v>
      </c>
      <c r="E1633" s="6">
        <v>9765.5916891643392</v>
      </c>
      <c r="H1633" t="str">
        <f t="shared" si="175"/>
        <v>SELL</v>
      </c>
      <c r="I1633">
        <f t="shared" si="176"/>
        <v>-1</v>
      </c>
      <c r="J1633" t="str">
        <f t="shared" si="177"/>
        <v>SELL</v>
      </c>
      <c r="K1633" s="8">
        <f t="shared" si="178"/>
        <v>9765.5916891643392</v>
      </c>
      <c r="L1633" s="9">
        <f t="shared" si="179"/>
        <v>-2.5486003187375351E-2</v>
      </c>
      <c r="M1633">
        <f t="shared" si="180"/>
        <v>0</v>
      </c>
      <c r="N1633">
        <f t="shared" si="181"/>
        <v>1</v>
      </c>
    </row>
    <row r="1634" spans="1:14" x14ac:dyDescent="0.2">
      <c r="A1634" s="5">
        <v>43637</v>
      </c>
      <c r="B1634" s="6">
        <v>9702.7215672907369</v>
      </c>
      <c r="C1634" s="6">
        <v>10722.683341445147</v>
      </c>
      <c r="D1634" s="6">
        <v>8670.1453852355153</v>
      </c>
      <c r="E1634" s="6">
        <v>9832.5598115895027</v>
      </c>
      <c r="H1634" t="str">
        <f t="shared" si="175"/>
        <v>NA</v>
      </c>
      <c r="I1634">
        <f t="shared" si="176"/>
        <v>-1</v>
      </c>
      <c r="J1634" t="str">
        <f t="shared" si="177"/>
        <v>NA</v>
      </c>
      <c r="K1634" s="8">
        <f t="shared" si="178"/>
        <v>9765.5916891643392</v>
      </c>
      <c r="L1634" s="9">
        <f t="shared" si="179"/>
        <v>0</v>
      </c>
      <c r="M1634">
        <f t="shared" si="180"/>
        <v>0</v>
      </c>
      <c r="N1634">
        <f t="shared" si="181"/>
        <v>0</v>
      </c>
    </row>
    <row r="1635" spans="1:14" x14ac:dyDescent="0.2">
      <c r="A1635" s="5">
        <v>43638</v>
      </c>
      <c r="B1635" s="6">
        <v>9506.5387280575815</v>
      </c>
      <c r="C1635" s="6">
        <v>10372.439031045802</v>
      </c>
      <c r="D1635" s="6">
        <v>8696.4588013793691</v>
      </c>
      <c r="E1635" s="6">
        <v>9419.5762359642376</v>
      </c>
      <c r="H1635" t="str">
        <f t="shared" si="175"/>
        <v>SELL</v>
      </c>
      <c r="I1635">
        <f t="shared" si="176"/>
        <v>-1</v>
      </c>
      <c r="J1635" t="str">
        <f t="shared" si="177"/>
        <v>NA</v>
      </c>
      <c r="K1635" s="8">
        <f t="shared" si="178"/>
        <v>9765.5916891643392</v>
      </c>
      <c r="L1635" s="9">
        <f t="shared" si="179"/>
        <v>0</v>
      </c>
      <c r="M1635">
        <f t="shared" si="180"/>
        <v>0</v>
      </c>
      <c r="N1635">
        <f t="shared" si="181"/>
        <v>0</v>
      </c>
    </row>
    <row r="1636" spans="1:14" x14ac:dyDescent="0.2">
      <c r="A1636" s="5">
        <v>43639</v>
      </c>
      <c r="B1636" s="6">
        <v>9537.118538259987</v>
      </c>
      <c r="C1636" s="6">
        <v>10536.362207497619</v>
      </c>
      <c r="D1636" s="6">
        <v>8567.4900026628038</v>
      </c>
      <c r="E1636" s="6">
        <v>9665.1155698019138</v>
      </c>
      <c r="H1636" t="str">
        <f t="shared" si="175"/>
        <v>NA</v>
      </c>
      <c r="I1636">
        <f t="shared" si="176"/>
        <v>-1</v>
      </c>
      <c r="J1636" t="str">
        <f t="shared" si="177"/>
        <v>NA</v>
      </c>
      <c r="K1636" s="8">
        <f t="shared" si="178"/>
        <v>9765.5916891643392</v>
      </c>
      <c r="L1636" s="9">
        <f t="shared" si="179"/>
        <v>0</v>
      </c>
      <c r="M1636">
        <f t="shared" si="180"/>
        <v>0</v>
      </c>
      <c r="N1636">
        <f t="shared" si="181"/>
        <v>0</v>
      </c>
    </row>
    <row r="1637" spans="1:14" x14ac:dyDescent="0.2">
      <c r="A1637" s="5">
        <v>43640</v>
      </c>
      <c r="B1637" s="6">
        <v>9621.1897862578717</v>
      </c>
      <c r="C1637" s="6">
        <v>10583.208090352313</v>
      </c>
      <c r="D1637" s="6">
        <v>8859.4864633317666</v>
      </c>
      <c r="E1637" s="6">
        <v>9755.9543974491025</v>
      </c>
      <c r="H1637" t="str">
        <f t="shared" si="175"/>
        <v>NA</v>
      </c>
      <c r="I1637">
        <f t="shared" si="176"/>
        <v>-1</v>
      </c>
      <c r="J1637" t="str">
        <f t="shared" si="177"/>
        <v>NA</v>
      </c>
      <c r="K1637" s="8">
        <f t="shared" si="178"/>
        <v>9765.5916891643392</v>
      </c>
      <c r="L1637" s="9">
        <f t="shared" si="179"/>
        <v>0</v>
      </c>
      <c r="M1637">
        <f t="shared" si="180"/>
        <v>0</v>
      </c>
      <c r="N1637">
        <f t="shared" si="181"/>
        <v>0</v>
      </c>
    </row>
    <row r="1638" spans="1:14" x14ac:dyDescent="0.2">
      <c r="A1638" s="5">
        <v>43641</v>
      </c>
      <c r="B1638" s="6">
        <v>9636.3316727148249</v>
      </c>
      <c r="C1638" s="6">
        <v>10547.673777793991</v>
      </c>
      <c r="D1638" s="6">
        <v>8576.4746692635854</v>
      </c>
      <c r="E1638" s="6">
        <v>9463.0554875098132</v>
      </c>
      <c r="H1638" t="str">
        <f t="shared" si="175"/>
        <v>NA</v>
      </c>
      <c r="I1638">
        <f t="shared" si="176"/>
        <v>-1</v>
      </c>
      <c r="J1638" t="str">
        <f t="shared" si="177"/>
        <v>NA</v>
      </c>
      <c r="K1638" s="8">
        <f t="shared" si="178"/>
        <v>9765.5916891643392</v>
      </c>
      <c r="L1638" s="9">
        <f t="shared" si="179"/>
        <v>0</v>
      </c>
      <c r="M1638">
        <f t="shared" si="180"/>
        <v>0</v>
      </c>
      <c r="N1638">
        <f t="shared" si="181"/>
        <v>0</v>
      </c>
    </row>
    <row r="1639" spans="1:14" x14ac:dyDescent="0.2">
      <c r="A1639" s="5">
        <v>43642</v>
      </c>
      <c r="B1639" s="6">
        <v>9565.8171223043173</v>
      </c>
      <c r="C1639" s="6">
        <v>10448.805561171184</v>
      </c>
      <c r="D1639" s="6">
        <v>8664.0810683089603</v>
      </c>
      <c r="E1639" s="6">
        <v>9969.6054368132554</v>
      </c>
      <c r="H1639" t="str">
        <f t="shared" si="175"/>
        <v>BUY</v>
      </c>
      <c r="I1639">
        <f t="shared" si="176"/>
        <v>1</v>
      </c>
      <c r="J1639" t="str">
        <f t="shared" si="177"/>
        <v>BUY</v>
      </c>
      <c r="K1639" s="8">
        <f t="shared" si="178"/>
        <v>9969.6054368132554</v>
      </c>
      <c r="L1639" s="9">
        <f t="shared" si="179"/>
        <v>-2.0891079019337344E-2</v>
      </c>
      <c r="M1639">
        <f t="shared" si="180"/>
        <v>0</v>
      </c>
      <c r="N1639">
        <f t="shared" si="181"/>
        <v>1</v>
      </c>
    </row>
    <row r="1640" spans="1:14" x14ac:dyDescent="0.2">
      <c r="A1640" s="5">
        <v>43643</v>
      </c>
      <c r="B1640" s="6">
        <v>9485.4277580343078</v>
      </c>
      <c r="C1640" s="6">
        <v>10439.960530192937</v>
      </c>
      <c r="D1640" s="6">
        <v>8498.8138300224837</v>
      </c>
      <c r="E1640" s="6">
        <v>9655.9243650919198</v>
      </c>
      <c r="H1640" t="str">
        <f t="shared" si="175"/>
        <v>NA</v>
      </c>
      <c r="I1640">
        <f t="shared" si="176"/>
        <v>1</v>
      </c>
      <c r="J1640" t="str">
        <f t="shared" si="177"/>
        <v>NA</v>
      </c>
      <c r="K1640" s="8">
        <f t="shared" si="178"/>
        <v>9969.6054368132554</v>
      </c>
      <c r="L1640" s="9">
        <f t="shared" si="179"/>
        <v>0</v>
      </c>
      <c r="M1640">
        <f t="shared" si="180"/>
        <v>0</v>
      </c>
      <c r="N1640">
        <f t="shared" si="181"/>
        <v>0</v>
      </c>
    </row>
    <row r="1641" spans="1:14" x14ac:dyDescent="0.2">
      <c r="A1641" s="5">
        <v>43644</v>
      </c>
      <c r="B1641" s="6">
        <v>9384.2128243585612</v>
      </c>
      <c r="C1641" s="6">
        <v>10261.003361715757</v>
      </c>
      <c r="D1641" s="6">
        <v>8491.7021516004424</v>
      </c>
      <c r="E1641" s="6">
        <v>9562.3395533036273</v>
      </c>
      <c r="H1641" t="str">
        <f t="shared" si="175"/>
        <v>NA</v>
      </c>
      <c r="I1641">
        <f t="shared" si="176"/>
        <v>1</v>
      </c>
      <c r="J1641" t="str">
        <f t="shared" si="177"/>
        <v>NA</v>
      </c>
      <c r="K1641" s="8">
        <f t="shared" si="178"/>
        <v>9969.6054368132554</v>
      </c>
      <c r="L1641" s="9">
        <f t="shared" si="179"/>
        <v>0</v>
      </c>
      <c r="M1641">
        <f t="shared" si="180"/>
        <v>0</v>
      </c>
      <c r="N1641">
        <f t="shared" si="181"/>
        <v>0</v>
      </c>
    </row>
    <row r="1642" spans="1:14" x14ac:dyDescent="0.2">
      <c r="A1642" s="5">
        <v>43645</v>
      </c>
      <c r="B1642" s="6">
        <v>9127.5515307124206</v>
      </c>
      <c r="C1642" s="6">
        <v>10118.651619588658</v>
      </c>
      <c r="D1642" s="6">
        <v>8198.9849906580857</v>
      </c>
      <c r="E1642" s="6">
        <v>9233.0455891123274</v>
      </c>
      <c r="H1642" t="str">
        <f t="shared" si="175"/>
        <v>SELL</v>
      </c>
      <c r="I1642">
        <f t="shared" si="176"/>
        <v>-1</v>
      </c>
      <c r="J1642" t="str">
        <f t="shared" si="177"/>
        <v>SELL</v>
      </c>
      <c r="K1642" s="8">
        <f t="shared" si="178"/>
        <v>9233.0455891123274</v>
      </c>
      <c r="L1642" s="9">
        <f t="shared" si="179"/>
        <v>-7.3880541448625922E-2</v>
      </c>
      <c r="M1642">
        <f t="shared" si="180"/>
        <v>0</v>
      </c>
      <c r="N1642">
        <f t="shared" si="181"/>
        <v>1</v>
      </c>
    </row>
    <row r="1643" spans="1:14" x14ac:dyDescent="0.2">
      <c r="A1643" s="5">
        <v>43646</v>
      </c>
      <c r="B1643" s="6">
        <v>9092.9125057187302</v>
      </c>
      <c r="C1643" s="6">
        <v>10011.384512465967</v>
      </c>
      <c r="D1643" s="6">
        <v>8189.0049322094792</v>
      </c>
      <c r="E1643" s="6">
        <v>9264.9975226920469</v>
      </c>
      <c r="H1643" t="str">
        <f t="shared" si="175"/>
        <v>NA</v>
      </c>
      <c r="I1643">
        <f t="shared" si="176"/>
        <v>-1</v>
      </c>
      <c r="J1643" t="str">
        <f t="shared" si="177"/>
        <v>NA</v>
      </c>
      <c r="K1643" s="8">
        <f t="shared" si="178"/>
        <v>9233.0455891123274</v>
      </c>
      <c r="L1643" s="9">
        <f t="shared" si="179"/>
        <v>0</v>
      </c>
      <c r="M1643">
        <f t="shared" si="180"/>
        <v>0</v>
      </c>
      <c r="N1643">
        <f t="shared" si="181"/>
        <v>0</v>
      </c>
    </row>
    <row r="1644" spans="1:14" x14ac:dyDescent="0.2">
      <c r="A1644" s="5">
        <v>43647</v>
      </c>
      <c r="B1644" s="6">
        <v>9199.8597470076202</v>
      </c>
      <c r="C1644" s="6">
        <v>10044.234669007847</v>
      </c>
      <c r="D1644" s="6">
        <v>8263.4177218287969</v>
      </c>
      <c r="E1644" s="6">
        <v>9338.0248857828065</v>
      </c>
      <c r="H1644" t="str">
        <f t="shared" si="175"/>
        <v>NA</v>
      </c>
      <c r="I1644">
        <f t="shared" si="176"/>
        <v>-1</v>
      </c>
      <c r="J1644" t="str">
        <f t="shared" si="177"/>
        <v>NA</v>
      </c>
      <c r="K1644" s="8">
        <f t="shared" si="178"/>
        <v>9233.0455891123274</v>
      </c>
      <c r="L1644" s="9">
        <f t="shared" si="179"/>
        <v>0</v>
      </c>
      <c r="M1644">
        <f t="shared" si="180"/>
        <v>0</v>
      </c>
      <c r="N1644">
        <f t="shared" si="181"/>
        <v>0</v>
      </c>
    </row>
    <row r="1645" spans="1:14" x14ac:dyDescent="0.2">
      <c r="A1645" s="5">
        <v>43648</v>
      </c>
      <c r="B1645" s="6">
        <v>9242.4545814031153</v>
      </c>
      <c r="C1645" s="6">
        <v>10053.695597687689</v>
      </c>
      <c r="D1645" s="6">
        <v>8311.5922113119723</v>
      </c>
      <c r="E1645" s="6">
        <v>9284.1803524959814</v>
      </c>
      <c r="H1645" t="str">
        <f t="shared" si="175"/>
        <v>NA</v>
      </c>
      <c r="I1645">
        <f t="shared" si="176"/>
        <v>-1</v>
      </c>
      <c r="J1645" t="str">
        <f t="shared" si="177"/>
        <v>NA</v>
      </c>
      <c r="K1645" s="8">
        <f t="shared" si="178"/>
        <v>9233.0455891123274</v>
      </c>
      <c r="L1645" s="9">
        <f t="shared" si="179"/>
        <v>0</v>
      </c>
      <c r="M1645">
        <f t="shared" si="180"/>
        <v>0</v>
      </c>
      <c r="N1645">
        <f t="shared" si="181"/>
        <v>0</v>
      </c>
    </row>
    <row r="1646" spans="1:14" x14ac:dyDescent="0.2">
      <c r="A1646" s="5">
        <v>43649</v>
      </c>
      <c r="B1646" s="6">
        <v>9393.8969235084751</v>
      </c>
      <c r="C1646" s="6">
        <v>10322.458681664697</v>
      </c>
      <c r="D1646" s="6">
        <v>8323.6425380252458</v>
      </c>
      <c r="E1646" s="6">
        <v>9451.7149184791542</v>
      </c>
      <c r="H1646" t="str">
        <f t="shared" si="175"/>
        <v>NA</v>
      </c>
      <c r="I1646">
        <f t="shared" si="176"/>
        <v>-1</v>
      </c>
      <c r="J1646" t="str">
        <f t="shared" si="177"/>
        <v>NA</v>
      </c>
      <c r="K1646" s="8">
        <f t="shared" si="178"/>
        <v>9233.0455891123274</v>
      </c>
      <c r="L1646" s="9">
        <f t="shared" si="179"/>
        <v>0</v>
      </c>
      <c r="M1646">
        <f t="shared" si="180"/>
        <v>0</v>
      </c>
      <c r="N1646">
        <f t="shared" si="181"/>
        <v>0</v>
      </c>
    </row>
    <row r="1647" spans="1:14" x14ac:dyDescent="0.2">
      <c r="A1647" s="5">
        <v>43650</v>
      </c>
      <c r="B1647" s="6">
        <v>9149.000228001767</v>
      </c>
      <c r="C1647" s="6">
        <v>10003.301806581463</v>
      </c>
      <c r="D1647" s="6">
        <v>8259.0286551835197</v>
      </c>
      <c r="E1647" s="6">
        <v>9193.7068121507727</v>
      </c>
      <c r="H1647" t="str">
        <f t="shared" si="175"/>
        <v>SELL</v>
      </c>
      <c r="I1647">
        <f t="shared" si="176"/>
        <v>-1</v>
      </c>
      <c r="J1647" t="str">
        <f t="shared" si="177"/>
        <v>NA</v>
      </c>
      <c r="K1647" s="8">
        <f t="shared" si="178"/>
        <v>9233.0455891123274</v>
      </c>
      <c r="L1647" s="9">
        <f t="shared" si="179"/>
        <v>0</v>
      </c>
      <c r="M1647">
        <f t="shared" si="180"/>
        <v>0</v>
      </c>
      <c r="N1647">
        <f t="shared" si="181"/>
        <v>0</v>
      </c>
    </row>
    <row r="1648" spans="1:14" x14ac:dyDescent="0.2">
      <c r="A1648" s="5">
        <v>43651</v>
      </c>
      <c r="B1648" s="6">
        <v>9104.8657806149531</v>
      </c>
      <c r="C1648" s="6">
        <v>10033.588592477545</v>
      </c>
      <c r="D1648" s="6">
        <v>8139.1748943104212</v>
      </c>
      <c r="E1648" s="6">
        <v>9135.4329635481972</v>
      </c>
      <c r="H1648" t="str">
        <f t="shared" si="175"/>
        <v>SELL</v>
      </c>
      <c r="I1648">
        <f t="shared" si="176"/>
        <v>-1</v>
      </c>
      <c r="J1648" t="str">
        <f t="shared" si="177"/>
        <v>NA</v>
      </c>
      <c r="K1648" s="8">
        <f t="shared" si="178"/>
        <v>9233.0455891123274</v>
      </c>
      <c r="L1648" s="9">
        <f t="shared" si="179"/>
        <v>0</v>
      </c>
      <c r="M1648">
        <f t="shared" si="180"/>
        <v>0</v>
      </c>
      <c r="N1648">
        <f t="shared" si="181"/>
        <v>0</v>
      </c>
    </row>
    <row r="1649" spans="1:14" x14ac:dyDescent="0.2">
      <c r="A1649" s="5">
        <v>43652</v>
      </c>
      <c r="B1649" s="6">
        <v>9094.5925945965373</v>
      </c>
      <c r="C1649" s="6">
        <v>10036.705333781367</v>
      </c>
      <c r="D1649" s="6">
        <v>7923.0365094768249</v>
      </c>
      <c r="E1649" s="6">
        <v>9252.0758077200098</v>
      </c>
      <c r="H1649" t="str">
        <f t="shared" si="175"/>
        <v>NA</v>
      </c>
      <c r="I1649">
        <f t="shared" si="176"/>
        <v>-1</v>
      </c>
      <c r="J1649" t="str">
        <f t="shared" si="177"/>
        <v>NA</v>
      </c>
      <c r="K1649" s="8">
        <f t="shared" si="178"/>
        <v>9233.0455891123274</v>
      </c>
      <c r="L1649" s="9">
        <f t="shared" si="179"/>
        <v>0</v>
      </c>
      <c r="M1649">
        <f t="shared" si="180"/>
        <v>0</v>
      </c>
      <c r="N1649">
        <f t="shared" si="181"/>
        <v>0</v>
      </c>
    </row>
    <row r="1650" spans="1:14" x14ac:dyDescent="0.2">
      <c r="A1650" s="5">
        <v>43653</v>
      </c>
      <c r="B1650" s="6">
        <v>9005.8041784466495</v>
      </c>
      <c r="C1650" s="6">
        <v>9870.108962552993</v>
      </c>
      <c r="D1650" s="6">
        <v>7964.8352188672934</v>
      </c>
      <c r="E1650" s="6">
        <v>9164.0471076479025</v>
      </c>
      <c r="H1650" t="str">
        <f t="shared" si="175"/>
        <v>NA</v>
      </c>
      <c r="I1650">
        <f t="shared" si="176"/>
        <v>-1</v>
      </c>
      <c r="J1650" t="str">
        <f t="shared" si="177"/>
        <v>NA</v>
      </c>
      <c r="K1650" s="8">
        <f t="shared" si="178"/>
        <v>9233.0455891123274</v>
      </c>
      <c r="L1650" s="9">
        <f t="shared" si="179"/>
        <v>0</v>
      </c>
      <c r="M1650">
        <f t="shared" si="180"/>
        <v>0</v>
      </c>
      <c r="N1650">
        <f t="shared" si="181"/>
        <v>0</v>
      </c>
    </row>
    <row r="1651" spans="1:14" x14ac:dyDescent="0.2">
      <c r="A1651" s="5">
        <v>43654</v>
      </c>
      <c r="B1651" s="6">
        <v>8878.4299147316851</v>
      </c>
      <c r="C1651" s="6">
        <v>9676.6495092587229</v>
      </c>
      <c r="D1651" s="6">
        <v>8043.5241339072427</v>
      </c>
      <c r="E1651" s="6">
        <v>8776.2615542306339</v>
      </c>
      <c r="H1651" t="str">
        <f t="shared" si="175"/>
        <v>SELL</v>
      </c>
      <c r="I1651">
        <f t="shared" si="176"/>
        <v>-1</v>
      </c>
      <c r="J1651" t="str">
        <f t="shared" si="177"/>
        <v>NA</v>
      </c>
      <c r="K1651" s="8">
        <f t="shared" si="178"/>
        <v>9233.0455891123274</v>
      </c>
      <c r="L1651" s="9">
        <f t="shared" si="179"/>
        <v>0</v>
      </c>
      <c r="M1651">
        <f t="shared" si="180"/>
        <v>0</v>
      </c>
      <c r="N1651">
        <f t="shared" si="181"/>
        <v>0</v>
      </c>
    </row>
    <row r="1652" spans="1:14" x14ac:dyDescent="0.2">
      <c r="A1652" s="5">
        <v>43655</v>
      </c>
      <c r="B1652" s="6">
        <v>8722.6873393991464</v>
      </c>
      <c r="C1652" s="6">
        <v>9808.5725937731022</v>
      </c>
      <c r="D1652" s="6">
        <v>7883.9575273055971</v>
      </c>
      <c r="E1652" s="6">
        <v>8904.4780454155552</v>
      </c>
      <c r="H1652" t="str">
        <f t="shared" si="175"/>
        <v>NA</v>
      </c>
      <c r="I1652">
        <f t="shared" si="176"/>
        <v>-1</v>
      </c>
      <c r="J1652" t="str">
        <f t="shared" si="177"/>
        <v>NA</v>
      </c>
      <c r="K1652" s="8">
        <f t="shared" si="178"/>
        <v>9233.0455891123274</v>
      </c>
      <c r="L1652" s="9">
        <f t="shared" si="179"/>
        <v>0</v>
      </c>
      <c r="M1652">
        <f t="shared" si="180"/>
        <v>0</v>
      </c>
      <c r="N1652">
        <f t="shared" si="181"/>
        <v>0</v>
      </c>
    </row>
    <row r="1653" spans="1:14" x14ac:dyDescent="0.2">
      <c r="A1653" s="5">
        <v>43656</v>
      </c>
      <c r="B1653" s="6">
        <v>8799.9133098733655</v>
      </c>
      <c r="C1653" s="6">
        <v>9782.3744074398783</v>
      </c>
      <c r="D1653" s="6">
        <v>7892.5611909804747</v>
      </c>
      <c r="E1653" s="6">
        <v>8804.5136023076502</v>
      </c>
      <c r="H1653" t="str">
        <f t="shared" si="175"/>
        <v>NA</v>
      </c>
      <c r="I1653">
        <f t="shared" si="176"/>
        <v>-1</v>
      </c>
      <c r="J1653" t="str">
        <f t="shared" si="177"/>
        <v>NA</v>
      </c>
      <c r="K1653" s="8">
        <f t="shared" si="178"/>
        <v>9233.0455891123274</v>
      </c>
      <c r="L1653" s="9">
        <f t="shared" si="179"/>
        <v>0</v>
      </c>
      <c r="M1653">
        <f t="shared" si="180"/>
        <v>0</v>
      </c>
      <c r="N1653">
        <f t="shared" si="181"/>
        <v>0</v>
      </c>
    </row>
    <row r="1654" spans="1:14" x14ac:dyDescent="0.2">
      <c r="A1654" s="5">
        <v>43657</v>
      </c>
      <c r="B1654" s="6">
        <v>8676.201970570728</v>
      </c>
      <c r="C1654" s="6">
        <v>9661.9830439978359</v>
      </c>
      <c r="D1654" s="6">
        <v>7766.0642927659464</v>
      </c>
      <c r="E1654" s="6">
        <v>8790.3780971669312</v>
      </c>
      <c r="H1654" t="str">
        <f t="shared" si="175"/>
        <v>NA</v>
      </c>
      <c r="I1654">
        <f t="shared" si="176"/>
        <v>-1</v>
      </c>
      <c r="J1654" t="str">
        <f t="shared" si="177"/>
        <v>NA</v>
      </c>
      <c r="K1654" s="8">
        <f t="shared" si="178"/>
        <v>9233.0455891123274</v>
      </c>
      <c r="L1654" s="9">
        <f t="shared" si="179"/>
        <v>0</v>
      </c>
      <c r="M1654">
        <f t="shared" si="180"/>
        <v>0</v>
      </c>
      <c r="N1654">
        <f t="shared" si="181"/>
        <v>0</v>
      </c>
    </row>
    <row r="1655" spans="1:14" x14ac:dyDescent="0.2">
      <c r="A1655" s="5">
        <v>43658</v>
      </c>
      <c r="B1655" s="6">
        <v>8576.5740133720246</v>
      </c>
      <c r="C1655" s="6">
        <v>9500.4750244763</v>
      </c>
      <c r="D1655" s="6">
        <v>7614.0509523388091</v>
      </c>
      <c r="E1655" s="6">
        <v>8674.2763433174659</v>
      </c>
      <c r="H1655" t="str">
        <f t="shared" si="175"/>
        <v>SELL</v>
      </c>
      <c r="I1655">
        <f t="shared" si="176"/>
        <v>-1</v>
      </c>
      <c r="J1655" t="str">
        <f t="shared" si="177"/>
        <v>NA</v>
      </c>
      <c r="K1655" s="8">
        <f t="shared" si="178"/>
        <v>9233.0455891123274</v>
      </c>
      <c r="L1655" s="9">
        <f t="shared" si="179"/>
        <v>0</v>
      </c>
      <c r="M1655">
        <f t="shared" si="180"/>
        <v>0</v>
      </c>
      <c r="N1655">
        <f t="shared" si="181"/>
        <v>0</v>
      </c>
    </row>
    <row r="1656" spans="1:14" x14ac:dyDescent="0.2">
      <c r="A1656" s="5">
        <v>43659</v>
      </c>
      <c r="B1656" s="6">
        <v>8550.3726201469653</v>
      </c>
      <c r="C1656" s="6">
        <v>9496.9831151986855</v>
      </c>
      <c r="D1656" s="6">
        <v>7633.9116416156612</v>
      </c>
      <c r="E1656" s="6">
        <v>8373.8841206737434</v>
      </c>
      <c r="H1656" t="str">
        <f t="shared" si="175"/>
        <v>SELL</v>
      </c>
      <c r="I1656">
        <f t="shared" si="176"/>
        <v>-1</v>
      </c>
      <c r="J1656" t="str">
        <f t="shared" si="177"/>
        <v>NA</v>
      </c>
      <c r="K1656" s="8">
        <f t="shared" si="178"/>
        <v>9233.0455891123274</v>
      </c>
      <c r="L1656" s="9">
        <f t="shared" si="179"/>
        <v>0</v>
      </c>
      <c r="M1656">
        <f t="shared" si="180"/>
        <v>0</v>
      </c>
      <c r="N1656">
        <f t="shared" si="181"/>
        <v>0</v>
      </c>
    </row>
    <row r="1657" spans="1:14" x14ac:dyDescent="0.2">
      <c r="A1657" s="5">
        <v>43660</v>
      </c>
      <c r="B1657" s="6">
        <v>8598.4070667965516</v>
      </c>
      <c r="C1657" s="6">
        <v>9541.7639547756298</v>
      </c>
      <c r="D1657" s="6">
        <v>7757.1421091533803</v>
      </c>
      <c r="E1657" s="6">
        <v>8559.0116847538848</v>
      </c>
      <c r="H1657" t="str">
        <f t="shared" si="175"/>
        <v>NA</v>
      </c>
      <c r="I1657">
        <f t="shared" si="176"/>
        <v>-1</v>
      </c>
      <c r="J1657" t="str">
        <f t="shared" si="177"/>
        <v>NA</v>
      </c>
      <c r="K1657" s="8">
        <f t="shared" si="178"/>
        <v>9233.0455891123274</v>
      </c>
      <c r="L1657" s="9">
        <f t="shared" si="179"/>
        <v>0</v>
      </c>
      <c r="M1657">
        <f t="shared" si="180"/>
        <v>0</v>
      </c>
      <c r="N1657">
        <f t="shared" si="181"/>
        <v>0</v>
      </c>
    </row>
    <row r="1658" spans="1:14" x14ac:dyDescent="0.2">
      <c r="A1658" s="5">
        <v>43661</v>
      </c>
      <c r="B1658" s="6">
        <v>8333.8576831492992</v>
      </c>
      <c r="C1658" s="6">
        <v>9177.1944958348777</v>
      </c>
      <c r="D1658" s="6">
        <v>7376.9451489482371</v>
      </c>
      <c r="E1658" s="6">
        <v>8172.9777616809806</v>
      </c>
      <c r="H1658" t="str">
        <f t="shared" si="175"/>
        <v>SELL</v>
      </c>
      <c r="I1658">
        <f t="shared" si="176"/>
        <v>-1</v>
      </c>
      <c r="J1658" t="str">
        <f t="shared" si="177"/>
        <v>NA</v>
      </c>
      <c r="K1658" s="8">
        <f t="shared" si="178"/>
        <v>9233.0455891123274</v>
      </c>
      <c r="L1658" s="9">
        <f t="shared" si="179"/>
        <v>0</v>
      </c>
      <c r="M1658">
        <f t="shared" si="180"/>
        <v>0</v>
      </c>
      <c r="N1658">
        <f t="shared" si="181"/>
        <v>0</v>
      </c>
    </row>
    <row r="1659" spans="1:14" x14ac:dyDescent="0.2">
      <c r="A1659" s="5">
        <v>43662</v>
      </c>
      <c r="B1659" s="6">
        <v>8334.9571710850414</v>
      </c>
      <c r="C1659" s="6">
        <v>9136.2275879884764</v>
      </c>
      <c r="D1659" s="6">
        <v>7434.2854658811866</v>
      </c>
      <c r="E1659" s="6">
        <v>8505.6858852665737</v>
      </c>
      <c r="H1659" t="str">
        <f t="shared" si="175"/>
        <v>NA</v>
      </c>
      <c r="I1659">
        <f t="shared" si="176"/>
        <v>-1</v>
      </c>
      <c r="J1659" t="str">
        <f t="shared" si="177"/>
        <v>NA</v>
      </c>
      <c r="K1659" s="8">
        <f t="shared" si="178"/>
        <v>9233.0455891123274</v>
      </c>
      <c r="L1659" s="9">
        <f t="shared" si="179"/>
        <v>0</v>
      </c>
      <c r="M1659">
        <f t="shared" si="180"/>
        <v>0</v>
      </c>
      <c r="N1659">
        <f t="shared" si="181"/>
        <v>0</v>
      </c>
    </row>
    <row r="1660" spans="1:14" x14ac:dyDescent="0.2">
      <c r="A1660" s="5">
        <v>43663</v>
      </c>
      <c r="B1660" s="6">
        <v>8480.4904481702833</v>
      </c>
      <c r="C1660" s="6">
        <v>9316.8795421647792</v>
      </c>
      <c r="D1660" s="6">
        <v>7686.6496437636024</v>
      </c>
      <c r="E1660" s="6">
        <v>8638.9926460529605</v>
      </c>
      <c r="H1660" t="str">
        <f t="shared" si="175"/>
        <v>NA</v>
      </c>
      <c r="I1660">
        <f t="shared" si="176"/>
        <v>-1</v>
      </c>
      <c r="J1660" t="str">
        <f t="shared" si="177"/>
        <v>NA</v>
      </c>
      <c r="K1660" s="8">
        <f t="shared" si="178"/>
        <v>9233.0455891123274</v>
      </c>
      <c r="L1660" s="9">
        <f t="shared" si="179"/>
        <v>0</v>
      </c>
      <c r="M1660">
        <f t="shared" si="180"/>
        <v>0</v>
      </c>
      <c r="N1660">
        <f t="shared" si="181"/>
        <v>0</v>
      </c>
    </row>
    <row r="1661" spans="1:14" x14ac:dyDescent="0.2">
      <c r="A1661" s="5">
        <v>43664</v>
      </c>
      <c r="B1661" s="6">
        <v>8689.7419863398154</v>
      </c>
      <c r="C1661" s="6">
        <v>9637.6629340005038</v>
      </c>
      <c r="D1661" s="6">
        <v>7753.7249362675966</v>
      </c>
      <c r="E1661" s="6">
        <v>8860.9640932754974</v>
      </c>
      <c r="H1661" t="str">
        <f t="shared" si="175"/>
        <v>BUY</v>
      </c>
      <c r="I1661">
        <f t="shared" si="176"/>
        <v>1</v>
      </c>
      <c r="J1661" t="str">
        <f t="shared" si="177"/>
        <v>BUY</v>
      </c>
      <c r="K1661" s="8">
        <f t="shared" si="178"/>
        <v>8860.9640932754974</v>
      </c>
      <c r="L1661" s="9">
        <f t="shared" si="179"/>
        <v>4.0298890788061439E-2</v>
      </c>
      <c r="M1661">
        <f t="shared" si="180"/>
        <v>1</v>
      </c>
      <c r="N1661">
        <f t="shared" si="181"/>
        <v>0</v>
      </c>
    </row>
    <row r="1662" spans="1:14" x14ac:dyDescent="0.2">
      <c r="A1662" s="5">
        <v>43665</v>
      </c>
      <c r="B1662" s="6">
        <v>8909.4339864969697</v>
      </c>
      <c r="C1662" s="6">
        <v>9692.2229904144151</v>
      </c>
      <c r="D1662" s="6">
        <v>8092.4272825093558</v>
      </c>
      <c r="E1662" s="6">
        <v>9057.213410860717</v>
      </c>
      <c r="H1662" t="str">
        <f t="shared" si="175"/>
        <v>BUY</v>
      </c>
      <c r="I1662">
        <f t="shared" si="176"/>
        <v>1</v>
      </c>
      <c r="J1662" t="str">
        <f t="shared" si="177"/>
        <v>NA</v>
      </c>
      <c r="K1662" s="8">
        <f t="shared" si="178"/>
        <v>8860.9640932754974</v>
      </c>
      <c r="L1662" s="9">
        <f t="shared" si="179"/>
        <v>0</v>
      </c>
      <c r="M1662">
        <f t="shared" si="180"/>
        <v>0</v>
      </c>
      <c r="N1662">
        <f t="shared" si="181"/>
        <v>0</v>
      </c>
    </row>
    <row r="1663" spans="1:14" x14ac:dyDescent="0.2">
      <c r="A1663" s="5">
        <v>43666</v>
      </c>
      <c r="B1663" s="6">
        <v>9091.181188456143</v>
      </c>
      <c r="C1663" s="6">
        <v>10091.153805137787</v>
      </c>
      <c r="D1663" s="6">
        <v>8023.4451696643109</v>
      </c>
      <c r="E1663" s="6">
        <v>9084.3325173395096</v>
      </c>
      <c r="H1663" t="str">
        <f t="shared" si="175"/>
        <v>BUY</v>
      </c>
      <c r="I1663">
        <f t="shared" si="176"/>
        <v>1</v>
      </c>
      <c r="J1663" t="str">
        <f t="shared" si="177"/>
        <v>NA</v>
      </c>
      <c r="K1663" s="8">
        <f t="shared" si="178"/>
        <v>8860.9640932754974</v>
      </c>
      <c r="L1663" s="9">
        <f t="shared" si="179"/>
        <v>0</v>
      </c>
      <c r="M1663">
        <f t="shared" si="180"/>
        <v>0</v>
      </c>
      <c r="N1663">
        <f t="shared" si="181"/>
        <v>0</v>
      </c>
    </row>
    <row r="1664" spans="1:14" x14ac:dyDescent="0.2">
      <c r="A1664" s="5">
        <v>43667</v>
      </c>
      <c r="B1664" s="6">
        <v>8892.2060158335407</v>
      </c>
      <c r="C1664" s="6">
        <v>9642.4329087769784</v>
      </c>
      <c r="D1664" s="6">
        <v>7958.3180216705432</v>
      </c>
      <c r="E1664" s="6">
        <v>8993.8626274517428</v>
      </c>
      <c r="H1664" t="str">
        <f t="shared" si="175"/>
        <v>NA</v>
      </c>
      <c r="I1664">
        <f t="shared" si="176"/>
        <v>1</v>
      </c>
      <c r="J1664" t="str">
        <f t="shared" si="177"/>
        <v>NA</v>
      </c>
      <c r="K1664" s="8">
        <f t="shared" si="178"/>
        <v>8860.9640932754974</v>
      </c>
      <c r="L1664" s="9">
        <f t="shared" si="179"/>
        <v>0</v>
      </c>
      <c r="M1664">
        <f t="shared" si="180"/>
        <v>0</v>
      </c>
      <c r="N1664">
        <f t="shared" si="181"/>
        <v>0</v>
      </c>
    </row>
    <row r="1665" spans="1:14" x14ac:dyDescent="0.2">
      <c r="A1665" s="5">
        <v>43668</v>
      </c>
      <c r="B1665" s="6">
        <v>8703.4674595462493</v>
      </c>
      <c r="C1665" s="6">
        <v>9523.5360196003603</v>
      </c>
      <c r="D1665" s="6">
        <v>7877.6896939889712</v>
      </c>
      <c r="E1665" s="6">
        <v>8625.669390151028</v>
      </c>
      <c r="H1665" t="str">
        <f t="shared" si="175"/>
        <v>SELL</v>
      </c>
      <c r="I1665">
        <f t="shared" si="176"/>
        <v>-1</v>
      </c>
      <c r="J1665" t="str">
        <f t="shared" si="177"/>
        <v>SELL</v>
      </c>
      <c r="K1665" s="8">
        <f t="shared" si="178"/>
        <v>8625.669390151028</v>
      </c>
      <c r="L1665" s="9">
        <f t="shared" si="179"/>
        <v>-2.6554074776471821E-2</v>
      </c>
      <c r="M1665">
        <f t="shared" si="180"/>
        <v>0</v>
      </c>
      <c r="N1665">
        <f t="shared" si="181"/>
        <v>1</v>
      </c>
    </row>
    <row r="1666" spans="1:14" x14ac:dyDescent="0.2">
      <c r="A1666" s="5">
        <v>43669</v>
      </c>
      <c r="B1666" s="6">
        <v>8674.6252807805085</v>
      </c>
      <c r="C1666" s="6">
        <v>9422.2054503382151</v>
      </c>
      <c r="D1666" s="6">
        <v>7713.2506982800132</v>
      </c>
      <c r="E1666" s="6">
        <v>8871.5549948865064</v>
      </c>
      <c r="H1666" t="str">
        <f t="shared" si="175"/>
        <v>NA</v>
      </c>
      <c r="I1666">
        <f t="shared" si="176"/>
        <v>-1</v>
      </c>
      <c r="J1666" t="str">
        <f t="shared" si="177"/>
        <v>NA</v>
      </c>
      <c r="K1666" s="8">
        <f t="shared" si="178"/>
        <v>8625.669390151028</v>
      </c>
      <c r="L1666" s="9">
        <f t="shared" si="179"/>
        <v>0</v>
      </c>
      <c r="M1666">
        <f t="shared" si="180"/>
        <v>0</v>
      </c>
      <c r="N1666">
        <f t="shared" si="181"/>
        <v>0</v>
      </c>
    </row>
    <row r="1667" spans="1:14" x14ac:dyDescent="0.2">
      <c r="A1667" s="5">
        <v>43670</v>
      </c>
      <c r="B1667" s="6">
        <v>8559.2466894796053</v>
      </c>
      <c r="C1667" s="6">
        <v>9474.5799739218837</v>
      </c>
      <c r="D1667" s="6">
        <v>7776.3381345375965</v>
      </c>
      <c r="E1667" s="6">
        <v>8566.1888065235325</v>
      </c>
      <c r="H1667" t="str">
        <f t="shared" si="175"/>
        <v>SELL</v>
      </c>
      <c r="I1667">
        <f t="shared" si="176"/>
        <v>-1</v>
      </c>
      <c r="J1667" t="str">
        <f t="shared" si="177"/>
        <v>NA</v>
      </c>
      <c r="K1667" s="8">
        <f t="shared" si="178"/>
        <v>8625.669390151028</v>
      </c>
      <c r="L1667" s="9">
        <f t="shared" si="179"/>
        <v>0</v>
      </c>
      <c r="M1667">
        <f t="shared" si="180"/>
        <v>0</v>
      </c>
      <c r="N1667">
        <f t="shared" si="181"/>
        <v>0</v>
      </c>
    </row>
    <row r="1668" spans="1:14" x14ac:dyDescent="0.2">
      <c r="A1668" s="5">
        <v>43671</v>
      </c>
      <c r="B1668" s="6">
        <v>8648.2366545484929</v>
      </c>
      <c r="C1668" s="6">
        <v>9358.0262385896858</v>
      </c>
      <c r="D1668" s="6">
        <v>7801.0503259165016</v>
      </c>
      <c r="E1668" s="6">
        <v>8792.3623674348419</v>
      </c>
      <c r="H1668" t="str">
        <f t="shared" si="175"/>
        <v>NA</v>
      </c>
      <c r="I1668">
        <f t="shared" si="176"/>
        <v>-1</v>
      </c>
      <c r="J1668" t="str">
        <f t="shared" si="177"/>
        <v>NA</v>
      </c>
      <c r="K1668" s="8">
        <f t="shared" si="178"/>
        <v>8625.669390151028</v>
      </c>
      <c r="L1668" s="9">
        <f t="shared" si="179"/>
        <v>0</v>
      </c>
      <c r="M1668">
        <f t="shared" si="180"/>
        <v>0</v>
      </c>
      <c r="N1668">
        <f t="shared" si="181"/>
        <v>0</v>
      </c>
    </row>
    <row r="1669" spans="1:14" x14ac:dyDescent="0.2">
      <c r="A1669" s="5">
        <v>43672</v>
      </c>
      <c r="B1669" s="6">
        <v>8690.8646321094602</v>
      </c>
      <c r="C1669" s="6">
        <v>9623.7885751554586</v>
      </c>
      <c r="D1669" s="6">
        <v>7739.0771987646267</v>
      </c>
      <c r="E1669" s="6">
        <v>8720.553473427979</v>
      </c>
      <c r="H1669" t="str">
        <f t="shared" si="175"/>
        <v>NA</v>
      </c>
      <c r="I1669">
        <f t="shared" si="176"/>
        <v>-1</v>
      </c>
      <c r="J1669" t="str">
        <f t="shared" si="177"/>
        <v>NA</v>
      </c>
      <c r="K1669" s="8">
        <f t="shared" si="178"/>
        <v>8625.669390151028</v>
      </c>
      <c r="L1669" s="9">
        <f t="shared" si="179"/>
        <v>0</v>
      </c>
      <c r="M1669">
        <f t="shared" si="180"/>
        <v>0</v>
      </c>
      <c r="N1669">
        <f t="shared" si="181"/>
        <v>0</v>
      </c>
    </row>
    <row r="1670" spans="1:14" x14ac:dyDescent="0.2">
      <c r="A1670" s="5">
        <v>43673</v>
      </c>
      <c r="B1670" s="6">
        <v>8438.8970628281349</v>
      </c>
      <c r="C1670" s="6">
        <v>9298.0750340021132</v>
      </c>
      <c r="D1670" s="6">
        <v>7580.4432305652126</v>
      </c>
      <c r="E1670" s="6">
        <v>8545.6255142075352</v>
      </c>
      <c r="H1670" t="str">
        <f t="shared" si="175"/>
        <v>SELL</v>
      </c>
      <c r="I1670">
        <f t="shared" si="176"/>
        <v>-1</v>
      </c>
      <c r="J1670" t="str">
        <f t="shared" si="177"/>
        <v>NA</v>
      </c>
      <c r="K1670" s="8">
        <f t="shared" si="178"/>
        <v>8625.669390151028</v>
      </c>
      <c r="L1670" s="9">
        <f t="shared" si="179"/>
        <v>0</v>
      </c>
      <c r="M1670">
        <f t="shared" si="180"/>
        <v>0</v>
      </c>
      <c r="N1670">
        <f t="shared" si="181"/>
        <v>0</v>
      </c>
    </row>
    <row r="1671" spans="1:14" x14ac:dyDescent="0.2">
      <c r="A1671" s="5">
        <v>43674</v>
      </c>
      <c r="B1671" s="6">
        <v>8384.5895162627075</v>
      </c>
      <c r="C1671" s="6">
        <v>9229.6542711040584</v>
      </c>
      <c r="D1671" s="6">
        <v>7498.1286352441703</v>
      </c>
      <c r="E1671" s="6">
        <v>8433.9863988999532</v>
      </c>
      <c r="H1671" t="str">
        <f t="shared" si="175"/>
        <v>SELL</v>
      </c>
      <c r="I1671">
        <f t="shared" si="176"/>
        <v>-1</v>
      </c>
      <c r="J1671" t="str">
        <f t="shared" si="177"/>
        <v>NA</v>
      </c>
      <c r="K1671" s="8">
        <f t="shared" si="178"/>
        <v>8625.669390151028</v>
      </c>
      <c r="L1671" s="9">
        <f t="shared" si="179"/>
        <v>0</v>
      </c>
      <c r="M1671">
        <f t="shared" si="180"/>
        <v>0</v>
      </c>
      <c r="N1671">
        <f t="shared" si="181"/>
        <v>0</v>
      </c>
    </row>
    <row r="1672" spans="1:14" x14ac:dyDescent="0.2">
      <c r="A1672" s="5">
        <v>43675</v>
      </c>
      <c r="B1672" s="6">
        <v>8279.9447077553632</v>
      </c>
      <c r="C1672" s="6">
        <v>9206.7612289215831</v>
      </c>
      <c r="D1672" s="6">
        <v>7392.8655974416115</v>
      </c>
      <c r="E1672" s="6">
        <v>8222.7176474668031</v>
      </c>
      <c r="H1672" t="str">
        <f t="shared" ref="H1672:H1735" si="182">IF(E1672&gt;MAX(E1667:E1671),"BUY",IF(E1672&lt;MIN(E1667:E1671),"SELL","NA"))</f>
        <v>SELL</v>
      </c>
      <c r="I1672">
        <f t="shared" ref="I1672:I1735" si="183">IF(H1672="BUY",1,IF(H1672="SELL",-1,I1671))</f>
        <v>-1</v>
      </c>
      <c r="J1672" t="str">
        <f t="shared" ref="J1672:J1735" si="184">IF(I1672&lt;&gt;I1671,IF(I1672=1,"BUY","SELL"),"NA")</f>
        <v>NA</v>
      </c>
      <c r="K1672" s="8">
        <f t="shared" ref="K1672:K1735" si="185">IF(J1672&lt;&gt;"NA",E1672,K1671)</f>
        <v>8625.669390151028</v>
      </c>
      <c r="L1672" s="9">
        <f t="shared" si="179"/>
        <v>0</v>
      </c>
      <c r="M1672">
        <f t="shared" si="180"/>
        <v>0</v>
      </c>
      <c r="N1672">
        <f t="shared" si="181"/>
        <v>0</v>
      </c>
    </row>
    <row r="1673" spans="1:14" x14ac:dyDescent="0.2">
      <c r="A1673" s="5">
        <v>43676</v>
      </c>
      <c r="B1673" s="6">
        <v>8376.6035708609252</v>
      </c>
      <c r="C1673" s="6">
        <v>9142.5290712337046</v>
      </c>
      <c r="D1673" s="6">
        <v>7612.1141410516057</v>
      </c>
      <c r="E1673" s="6">
        <v>8560.5203884647326</v>
      </c>
      <c r="H1673" t="str">
        <f t="shared" si="182"/>
        <v>NA</v>
      </c>
      <c r="I1673">
        <f t="shared" si="183"/>
        <v>-1</v>
      </c>
      <c r="J1673" t="str">
        <f t="shared" si="184"/>
        <v>NA</v>
      </c>
      <c r="K1673" s="8">
        <f t="shared" si="185"/>
        <v>8625.669390151028</v>
      </c>
      <c r="L1673" s="9">
        <f t="shared" si="179"/>
        <v>0</v>
      </c>
      <c r="M1673">
        <f t="shared" si="180"/>
        <v>0</v>
      </c>
      <c r="N1673">
        <f t="shared" si="181"/>
        <v>0</v>
      </c>
    </row>
    <row r="1674" spans="1:14" x14ac:dyDescent="0.2">
      <c r="A1674" s="5">
        <v>43677</v>
      </c>
      <c r="B1674" s="6">
        <v>8531.2963973904334</v>
      </c>
      <c r="C1674" s="6">
        <v>9371.3722452447109</v>
      </c>
      <c r="D1674" s="6">
        <v>7690.968517867037</v>
      </c>
      <c r="E1674" s="6">
        <v>8676.5751343523352</v>
      </c>
      <c r="H1674" t="str">
        <f t="shared" si="182"/>
        <v>NA</v>
      </c>
      <c r="I1674">
        <f t="shared" si="183"/>
        <v>-1</v>
      </c>
      <c r="J1674" t="str">
        <f t="shared" si="184"/>
        <v>NA</v>
      </c>
      <c r="K1674" s="8">
        <f t="shared" si="185"/>
        <v>8625.669390151028</v>
      </c>
      <c r="L1674" s="9">
        <f t="shared" si="179"/>
        <v>0</v>
      </c>
      <c r="M1674">
        <f t="shared" si="180"/>
        <v>0</v>
      </c>
      <c r="N1674">
        <f t="shared" si="181"/>
        <v>0</v>
      </c>
    </row>
    <row r="1675" spans="1:14" x14ac:dyDescent="0.2">
      <c r="A1675" s="5">
        <v>43678</v>
      </c>
      <c r="B1675" s="6">
        <v>8902.1435320972851</v>
      </c>
      <c r="C1675" s="6">
        <v>9772.7543541154209</v>
      </c>
      <c r="D1675" s="6">
        <v>8062.7084887476794</v>
      </c>
      <c r="E1675" s="6">
        <v>9097.3064362940368</v>
      </c>
      <c r="H1675" t="str">
        <f t="shared" si="182"/>
        <v>BUY</v>
      </c>
      <c r="I1675">
        <f t="shared" si="183"/>
        <v>1</v>
      </c>
      <c r="J1675" t="str">
        <f t="shared" si="184"/>
        <v>BUY</v>
      </c>
      <c r="K1675" s="8">
        <f t="shared" si="185"/>
        <v>9097.3064362940368</v>
      </c>
      <c r="L1675" s="9">
        <f t="shared" si="179"/>
        <v>-5.4678312465990635E-2</v>
      </c>
      <c r="M1675">
        <f t="shared" si="180"/>
        <v>0</v>
      </c>
      <c r="N1675">
        <f t="shared" si="181"/>
        <v>1</v>
      </c>
    </row>
    <row r="1676" spans="1:14" x14ac:dyDescent="0.2">
      <c r="A1676" s="5">
        <v>43679</v>
      </c>
      <c r="B1676" s="6">
        <v>8585.1289532390419</v>
      </c>
      <c r="C1676" s="6">
        <v>9432.5855374424918</v>
      </c>
      <c r="D1676" s="6">
        <v>7789.6267330868704</v>
      </c>
      <c r="E1676" s="6">
        <v>8878.5606533008686</v>
      </c>
      <c r="H1676" t="str">
        <f t="shared" si="182"/>
        <v>NA</v>
      </c>
      <c r="I1676">
        <f t="shared" si="183"/>
        <v>1</v>
      </c>
      <c r="J1676" t="str">
        <f t="shared" si="184"/>
        <v>NA</v>
      </c>
      <c r="K1676" s="8">
        <f t="shared" si="185"/>
        <v>9097.3064362940368</v>
      </c>
      <c r="L1676" s="9">
        <f t="shared" si="179"/>
        <v>0</v>
      </c>
      <c r="M1676">
        <f t="shared" si="180"/>
        <v>0</v>
      </c>
      <c r="N1676">
        <f t="shared" si="181"/>
        <v>0</v>
      </c>
    </row>
    <row r="1677" spans="1:14" x14ac:dyDescent="0.2">
      <c r="A1677" s="5">
        <v>43680</v>
      </c>
      <c r="B1677" s="6">
        <v>8638.0223616788717</v>
      </c>
      <c r="C1677" s="6">
        <v>9243.1973653086989</v>
      </c>
      <c r="D1677" s="6">
        <v>7776.0935785699994</v>
      </c>
      <c r="E1677" s="6">
        <v>8765.8832913737733</v>
      </c>
      <c r="H1677" t="str">
        <f t="shared" si="182"/>
        <v>NA</v>
      </c>
      <c r="I1677">
        <f t="shared" si="183"/>
        <v>1</v>
      </c>
      <c r="J1677" t="str">
        <f t="shared" si="184"/>
        <v>NA</v>
      </c>
      <c r="K1677" s="8">
        <f t="shared" si="185"/>
        <v>9097.3064362940368</v>
      </c>
      <c r="L1677" s="9">
        <f t="shared" si="179"/>
        <v>0</v>
      </c>
      <c r="M1677">
        <f t="shared" si="180"/>
        <v>0</v>
      </c>
      <c r="N1677">
        <f t="shared" si="181"/>
        <v>0</v>
      </c>
    </row>
    <row r="1678" spans="1:14" x14ac:dyDescent="0.2">
      <c r="A1678" s="5">
        <v>43681</v>
      </c>
      <c r="B1678" s="6">
        <v>8176.9990144090762</v>
      </c>
      <c r="C1678" s="6">
        <v>9043.7353868896716</v>
      </c>
      <c r="D1678" s="6">
        <v>7253.2513238929296</v>
      </c>
      <c r="E1678" s="6">
        <v>8314.5016224899809</v>
      </c>
      <c r="H1678" t="str">
        <f t="shared" si="182"/>
        <v>SELL</v>
      </c>
      <c r="I1678">
        <f t="shared" si="183"/>
        <v>-1</v>
      </c>
      <c r="J1678" t="str">
        <f t="shared" si="184"/>
        <v>SELL</v>
      </c>
      <c r="K1678" s="8">
        <f t="shared" si="185"/>
        <v>8314.5016224899809</v>
      </c>
      <c r="L1678" s="9">
        <f t="shared" si="179"/>
        <v>-8.6047976869398107E-2</v>
      </c>
      <c r="M1678">
        <f t="shared" si="180"/>
        <v>0</v>
      </c>
      <c r="N1678">
        <f t="shared" si="181"/>
        <v>1</v>
      </c>
    </row>
    <row r="1679" spans="1:14" x14ac:dyDescent="0.2">
      <c r="A1679" s="5">
        <v>43682</v>
      </c>
      <c r="B1679" s="6">
        <v>8196.9746836361428</v>
      </c>
      <c r="C1679" s="6">
        <v>9079.1664589851389</v>
      </c>
      <c r="D1679" s="6">
        <v>7325.0767015689416</v>
      </c>
      <c r="E1679" s="6">
        <v>8367.7420381133579</v>
      </c>
      <c r="H1679" t="str">
        <f t="shared" si="182"/>
        <v>NA</v>
      </c>
      <c r="I1679">
        <f t="shared" si="183"/>
        <v>-1</v>
      </c>
      <c r="J1679" t="str">
        <f t="shared" si="184"/>
        <v>NA</v>
      </c>
      <c r="K1679" s="8">
        <f t="shared" si="185"/>
        <v>8314.5016224899809</v>
      </c>
      <c r="L1679" s="9">
        <f t="shared" si="179"/>
        <v>0</v>
      </c>
      <c r="M1679">
        <f t="shared" si="180"/>
        <v>0</v>
      </c>
      <c r="N1679">
        <f t="shared" si="181"/>
        <v>0</v>
      </c>
    </row>
    <row r="1680" spans="1:14" x14ac:dyDescent="0.2">
      <c r="A1680" s="5">
        <v>43683</v>
      </c>
      <c r="B1680" s="6">
        <v>7947.213171639185</v>
      </c>
      <c r="C1680" s="6">
        <v>8738.6685032570222</v>
      </c>
      <c r="D1680" s="6">
        <v>7050.2035022324435</v>
      </c>
      <c r="E1680" s="6">
        <v>8253.6824548049844</v>
      </c>
      <c r="H1680" t="str">
        <f t="shared" si="182"/>
        <v>SELL</v>
      </c>
      <c r="I1680">
        <f t="shared" si="183"/>
        <v>-1</v>
      </c>
      <c r="J1680" t="str">
        <f t="shared" si="184"/>
        <v>NA</v>
      </c>
      <c r="K1680" s="8">
        <f t="shared" si="185"/>
        <v>8314.5016224899809</v>
      </c>
      <c r="L1680" s="9">
        <f t="shared" si="179"/>
        <v>0</v>
      </c>
      <c r="M1680">
        <f t="shared" si="180"/>
        <v>0</v>
      </c>
      <c r="N1680">
        <f t="shared" si="181"/>
        <v>0</v>
      </c>
    </row>
    <row r="1681" spans="1:14" x14ac:dyDescent="0.2">
      <c r="A1681" s="5">
        <v>43684</v>
      </c>
      <c r="B1681" s="6">
        <v>7754.4458586747905</v>
      </c>
      <c r="C1681" s="6">
        <v>8562.2998000775988</v>
      </c>
      <c r="D1681" s="6">
        <v>7119.5076861290572</v>
      </c>
      <c r="E1681" s="6">
        <v>7779.9024836291401</v>
      </c>
      <c r="H1681" t="str">
        <f t="shared" si="182"/>
        <v>SELL</v>
      </c>
      <c r="I1681">
        <f t="shared" si="183"/>
        <v>-1</v>
      </c>
      <c r="J1681" t="str">
        <f t="shared" si="184"/>
        <v>NA</v>
      </c>
      <c r="K1681" s="8">
        <f t="shared" si="185"/>
        <v>8314.5016224899809</v>
      </c>
      <c r="L1681" s="9">
        <f t="shared" si="179"/>
        <v>0</v>
      </c>
      <c r="M1681">
        <f t="shared" si="180"/>
        <v>0</v>
      </c>
      <c r="N1681">
        <f t="shared" si="181"/>
        <v>0</v>
      </c>
    </row>
    <row r="1682" spans="1:14" x14ac:dyDescent="0.2">
      <c r="A1682" s="5">
        <v>43685</v>
      </c>
      <c r="B1682" s="6">
        <v>7900.1098776722793</v>
      </c>
      <c r="C1682" s="6">
        <v>8737.9273039962918</v>
      </c>
      <c r="D1682" s="6">
        <v>7140.233392358381</v>
      </c>
      <c r="E1682" s="6">
        <v>8094.8864299632687</v>
      </c>
      <c r="H1682" t="str">
        <f t="shared" si="182"/>
        <v>NA</v>
      </c>
      <c r="I1682">
        <f t="shared" si="183"/>
        <v>-1</v>
      </c>
      <c r="J1682" t="str">
        <f t="shared" si="184"/>
        <v>NA</v>
      </c>
      <c r="K1682" s="8">
        <f t="shared" si="185"/>
        <v>8314.5016224899809</v>
      </c>
      <c r="L1682" s="9">
        <f t="shared" si="179"/>
        <v>0</v>
      </c>
      <c r="M1682">
        <f t="shared" si="180"/>
        <v>0</v>
      </c>
      <c r="N1682">
        <f t="shared" si="181"/>
        <v>0</v>
      </c>
    </row>
    <row r="1683" spans="1:14" x14ac:dyDescent="0.2">
      <c r="A1683" s="5">
        <v>43686</v>
      </c>
      <c r="B1683" s="6">
        <v>7812.8957632514794</v>
      </c>
      <c r="C1683" s="6">
        <v>8544.3337509360863</v>
      </c>
      <c r="D1683" s="6">
        <v>7101.83019483719</v>
      </c>
      <c r="E1683" s="6">
        <v>8030.569803073945</v>
      </c>
      <c r="H1683" t="str">
        <f t="shared" si="182"/>
        <v>NA</v>
      </c>
      <c r="I1683">
        <f t="shared" si="183"/>
        <v>-1</v>
      </c>
      <c r="J1683" t="str">
        <f t="shared" si="184"/>
        <v>NA</v>
      </c>
      <c r="K1683" s="8">
        <f t="shared" si="185"/>
        <v>8314.5016224899809</v>
      </c>
      <c r="L1683" s="9">
        <f t="shared" si="179"/>
        <v>0</v>
      </c>
      <c r="M1683">
        <f t="shared" si="180"/>
        <v>0</v>
      </c>
      <c r="N1683">
        <f t="shared" si="181"/>
        <v>0</v>
      </c>
    </row>
    <row r="1684" spans="1:14" x14ac:dyDescent="0.2">
      <c r="A1684" s="5">
        <v>43687</v>
      </c>
      <c r="B1684" s="6">
        <v>7935.3924128517519</v>
      </c>
      <c r="C1684" s="6">
        <v>8793.4385050896381</v>
      </c>
      <c r="D1684" s="6">
        <v>7202.4061913489377</v>
      </c>
      <c r="E1684" s="6">
        <v>7831.7707978224489</v>
      </c>
      <c r="H1684" t="str">
        <f t="shared" si="182"/>
        <v>NA</v>
      </c>
      <c r="I1684">
        <f t="shared" si="183"/>
        <v>-1</v>
      </c>
      <c r="J1684" t="str">
        <f t="shared" si="184"/>
        <v>NA</v>
      </c>
      <c r="K1684" s="8">
        <f t="shared" si="185"/>
        <v>8314.5016224899809</v>
      </c>
      <c r="L1684" s="9">
        <f t="shared" si="179"/>
        <v>0</v>
      </c>
      <c r="M1684">
        <f t="shared" si="180"/>
        <v>0</v>
      </c>
      <c r="N1684">
        <f t="shared" si="181"/>
        <v>0</v>
      </c>
    </row>
    <row r="1685" spans="1:14" x14ac:dyDescent="0.2">
      <c r="A1685" s="5">
        <v>43688</v>
      </c>
      <c r="B1685" s="6">
        <v>7668.2782715006942</v>
      </c>
      <c r="C1685" s="6">
        <v>8528.2137441844661</v>
      </c>
      <c r="D1685" s="6">
        <v>6920.3762449007936</v>
      </c>
      <c r="E1685" s="6">
        <v>7811.6790305853419</v>
      </c>
      <c r="H1685" t="str">
        <f t="shared" si="182"/>
        <v>NA</v>
      </c>
      <c r="I1685">
        <f t="shared" si="183"/>
        <v>-1</v>
      </c>
      <c r="J1685" t="str">
        <f t="shared" si="184"/>
        <v>NA</v>
      </c>
      <c r="K1685" s="8">
        <f t="shared" si="185"/>
        <v>8314.5016224899809</v>
      </c>
      <c r="L1685" s="9">
        <f t="shared" si="179"/>
        <v>0</v>
      </c>
      <c r="M1685">
        <f t="shared" si="180"/>
        <v>0</v>
      </c>
      <c r="N1685">
        <f t="shared" si="181"/>
        <v>0</v>
      </c>
    </row>
    <row r="1686" spans="1:14" x14ac:dyDescent="0.2">
      <c r="A1686" s="5">
        <v>43689</v>
      </c>
      <c r="B1686" s="6">
        <v>7710.6267692930996</v>
      </c>
      <c r="C1686" s="6">
        <v>8513.3545379286843</v>
      </c>
      <c r="D1686" s="6">
        <v>6851.6630590211298</v>
      </c>
      <c r="E1686" s="6">
        <v>7734.1329688131755</v>
      </c>
      <c r="H1686" t="str">
        <f t="shared" si="182"/>
        <v>SELL</v>
      </c>
      <c r="I1686">
        <f t="shared" si="183"/>
        <v>-1</v>
      </c>
      <c r="J1686" t="str">
        <f t="shared" si="184"/>
        <v>NA</v>
      </c>
      <c r="K1686" s="8">
        <f t="shared" si="185"/>
        <v>8314.5016224899809</v>
      </c>
      <c r="L1686" s="9">
        <f t="shared" si="179"/>
        <v>0</v>
      </c>
      <c r="M1686">
        <f t="shared" si="180"/>
        <v>0</v>
      </c>
      <c r="N1686">
        <f t="shared" si="181"/>
        <v>0</v>
      </c>
    </row>
    <row r="1687" spans="1:14" x14ac:dyDescent="0.2">
      <c r="A1687" s="5">
        <v>43690</v>
      </c>
      <c r="B1687" s="6">
        <v>7943.579046821319</v>
      </c>
      <c r="C1687" s="6">
        <v>8718.6396464010159</v>
      </c>
      <c r="D1687" s="6">
        <v>7168.8290465596274</v>
      </c>
      <c r="E1687" s="6">
        <v>8038.2162719041698</v>
      </c>
      <c r="H1687" t="str">
        <f t="shared" si="182"/>
        <v>NA</v>
      </c>
      <c r="I1687">
        <f t="shared" si="183"/>
        <v>-1</v>
      </c>
      <c r="J1687" t="str">
        <f t="shared" si="184"/>
        <v>NA</v>
      </c>
      <c r="K1687" s="8">
        <f t="shared" si="185"/>
        <v>8314.5016224899809</v>
      </c>
      <c r="L1687" s="9">
        <f t="shared" si="179"/>
        <v>0</v>
      </c>
      <c r="M1687">
        <f t="shared" si="180"/>
        <v>0</v>
      </c>
      <c r="N1687">
        <f t="shared" si="181"/>
        <v>0</v>
      </c>
    </row>
    <row r="1688" spans="1:14" x14ac:dyDescent="0.2">
      <c r="A1688" s="5">
        <v>43691</v>
      </c>
      <c r="B1688" s="6">
        <v>7829.0716597869978</v>
      </c>
      <c r="C1688" s="6">
        <v>8569.2021188261151</v>
      </c>
      <c r="D1688" s="6">
        <v>7063.0171854525333</v>
      </c>
      <c r="E1688" s="6">
        <v>7858.7044296484237</v>
      </c>
      <c r="H1688" t="str">
        <f t="shared" si="182"/>
        <v>NA</v>
      </c>
      <c r="I1688">
        <f t="shared" si="183"/>
        <v>-1</v>
      </c>
      <c r="J1688" t="str">
        <f t="shared" si="184"/>
        <v>NA</v>
      </c>
      <c r="K1688" s="8">
        <f t="shared" si="185"/>
        <v>8314.5016224899809</v>
      </c>
      <c r="L1688" s="9">
        <f t="shared" si="179"/>
        <v>0</v>
      </c>
      <c r="M1688">
        <f t="shared" si="180"/>
        <v>0</v>
      </c>
      <c r="N1688">
        <f t="shared" si="181"/>
        <v>0</v>
      </c>
    </row>
    <row r="1689" spans="1:14" x14ac:dyDescent="0.2">
      <c r="A1689" s="5">
        <v>43692</v>
      </c>
      <c r="B1689" s="6">
        <v>7914.6904874279617</v>
      </c>
      <c r="C1689" s="6">
        <v>8717.1170485742932</v>
      </c>
      <c r="D1689" s="6">
        <v>7134.6144360384214</v>
      </c>
      <c r="E1689" s="6">
        <v>8047.3920793294837</v>
      </c>
      <c r="H1689" t="str">
        <f t="shared" si="182"/>
        <v>BUY</v>
      </c>
      <c r="I1689">
        <f t="shared" si="183"/>
        <v>1</v>
      </c>
      <c r="J1689" t="str">
        <f t="shared" si="184"/>
        <v>BUY</v>
      </c>
      <c r="K1689" s="8">
        <f t="shared" si="185"/>
        <v>8047.3920793294837</v>
      </c>
      <c r="L1689" s="9">
        <f t="shared" si="179"/>
        <v>3.2125743103830762E-2</v>
      </c>
      <c r="M1689">
        <f t="shared" si="180"/>
        <v>1</v>
      </c>
      <c r="N1689">
        <f t="shared" si="181"/>
        <v>0</v>
      </c>
    </row>
    <row r="1690" spans="1:14" x14ac:dyDescent="0.2">
      <c r="A1690" s="5">
        <v>43693</v>
      </c>
      <c r="B1690" s="6">
        <v>7806.9531348991213</v>
      </c>
      <c r="C1690" s="6">
        <v>8525.8396252211769</v>
      </c>
      <c r="D1690" s="6">
        <v>7032.8832971888705</v>
      </c>
      <c r="E1690" s="6">
        <v>7950.6023609939302</v>
      </c>
      <c r="H1690" t="str">
        <f t="shared" si="182"/>
        <v>NA</v>
      </c>
      <c r="I1690">
        <f t="shared" si="183"/>
        <v>1</v>
      </c>
      <c r="J1690" t="str">
        <f t="shared" si="184"/>
        <v>NA</v>
      </c>
      <c r="K1690" s="8">
        <f t="shared" si="185"/>
        <v>8047.3920793294837</v>
      </c>
      <c r="L1690" s="9">
        <f t="shared" ref="L1690:L1753" si="186">IF(J1690="SELL",(K1690-K1689)/K1689,(K1689-K1690)/K1689)</f>
        <v>0</v>
      </c>
      <c r="M1690">
        <f t="shared" ref="M1690:M1753" si="187">IF(L1690&gt;0,1,0)</f>
        <v>0</v>
      </c>
      <c r="N1690">
        <f t="shared" ref="N1690:N1753" si="188">IF(L1690&lt;0,1,0)</f>
        <v>0</v>
      </c>
    </row>
    <row r="1691" spans="1:14" x14ac:dyDescent="0.2">
      <c r="A1691" s="5">
        <v>43694</v>
      </c>
      <c r="B1691" s="6">
        <v>7577.2291512785478</v>
      </c>
      <c r="C1691" s="6">
        <v>8335.5564732843977</v>
      </c>
      <c r="D1691" s="6">
        <v>6777.7322908188498</v>
      </c>
      <c r="E1691" s="6">
        <v>7647.1458840309615</v>
      </c>
      <c r="H1691" t="str">
        <f t="shared" si="182"/>
        <v>SELL</v>
      </c>
      <c r="I1691">
        <f t="shared" si="183"/>
        <v>-1</v>
      </c>
      <c r="J1691" t="str">
        <f t="shared" si="184"/>
        <v>SELL</v>
      </c>
      <c r="K1691" s="8">
        <f t="shared" si="185"/>
        <v>7647.1458840309615</v>
      </c>
      <c r="L1691" s="9">
        <f t="shared" si="186"/>
        <v>-4.9736137043278145E-2</v>
      </c>
      <c r="M1691">
        <f t="shared" si="187"/>
        <v>0</v>
      </c>
      <c r="N1691">
        <f t="shared" si="188"/>
        <v>1</v>
      </c>
    </row>
    <row r="1692" spans="1:14" x14ac:dyDescent="0.2">
      <c r="A1692" s="5">
        <v>43695</v>
      </c>
      <c r="B1692" s="6">
        <v>7545.4585895286045</v>
      </c>
      <c r="C1692" s="6">
        <v>8169.8552453818529</v>
      </c>
      <c r="D1692" s="6">
        <v>6710.6492951153023</v>
      </c>
      <c r="E1692" s="6">
        <v>7440.9714090921343</v>
      </c>
      <c r="H1692" t="str">
        <f t="shared" si="182"/>
        <v>SELL</v>
      </c>
      <c r="I1692">
        <f t="shared" si="183"/>
        <v>-1</v>
      </c>
      <c r="J1692" t="str">
        <f t="shared" si="184"/>
        <v>NA</v>
      </c>
      <c r="K1692" s="8">
        <f t="shared" si="185"/>
        <v>7647.1458840309615</v>
      </c>
      <c r="L1692" s="9">
        <f t="shared" si="186"/>
        <v>0</v>
      </c>
      <c r="M1692">
        <f t="shared" si="187"/>
        <v>0</v>
      </c>
      <c r="N1692">
        <f t="shared" si="188"/>
        <v>0</v>
      </c>
    </row>
    <row r="1693" spans="1:14" x14ac:dyDescent="0.2">
      <c r="A1693" s="5">
        <v>43696</v>
      </c>
      <c r="B1693" s="6">
        <v>7718.7216520532302</v>
      </c>
      <c r="C1693" s="6">
        <v>8502.0158648379802</v>
      </c>
      <c r="D1693" s="6">
        <v>7050.2656863589618</v>
      </c>
      <c r="E1693" s="6">
        <v>7648.90177272042</v>
      </c>
      <c r="H1693" t="str">
        <f t="shared" si="182"/>
        <v>NA</v>
      </c>
      <c r="I1693">
        <f t="shared" si="183"/>
        <v>-1</v>
      </c>
      <c r="J1693" t="str">
        <f t="shared" si="184"/>
        <v>NA</v>
      </c>
      <c r="K1693" s="8">
        <f t="shared" si="185"/>
        <v>7647.1458840309615</v>
      </c>
      <c r="L1693" s="9">
        <f t="shared" si="186"/>
        <v>0</v>
      </c>
      <c r="M1693">
        <f t="shared" si="187"/>
        <v>0</v>
      </c>
      <c r="N1693">
        <f t="shared" si="188"/>
        <v>0</v>
      </c>
    </row>
    <row r="1694" spans="1:14" x14ac:dyDescent="0.2">
      <c r="A1694" s="5">
        <v>43697</v>
      </c>
      <c r="B1694" s="6">
        <v>7514.6818127936176</v>
      </c>
      <c r="C1694" s="6">
        <v>8308.6225537446771</v>
      </c>
      <c r="D1694" s="6">
        <v>6762.1847074597245</v>
      </c>
      <c r="E1694" s="6">
        <v>7611.8612952271305</v>
      </c>
      <c r="H1694" t="str">
        <f t="shared" si="182"/>
        <v>NA</v>
      </c>
      <c r="I1694">
        <f t="shared" si="183"/>
        <v>-1</v>
      </c>
      <c r="J1694" t="str">
        <f t="shared" si="184"/>
        <v>NA</v>
      </c>
      <c r="K1694" s="8">
        <f t="shared" si="185"/>
        <v>7647.1458840309615</v>
      </c>
      <c r="L1694" s="9">
        <f t="shared" si="186"/>
        <v>0</v>
      </c>
      <c r="M1694">
        <f t="shared" si="187"/>
        <v>0</v>
      </c>
      <c r="N1694">
        <f t="shared" si="188"/>
        <v>0</v>
      </c>
    </row>
    <row r="1695" spans="1:14" x14ac:dyDescent="0.2">
      <c r="A1695" s="5">
        <v>43698</v>
      </c>
      <c r="B1695" s="6">
        <v>7305.2467283438991</v>
      </c>
      <c r="C1695" s="6">
        <v>8158.9846099031229</v>
      </c>
      <c r="D1695" s="6">
        <v>6514.5415660622002</v>
      </c>
      <c r="E1695" s="6">
        <v>7467.8218795089624</v>
      </c>
      <c r="H1695" t="str">
        <f t="shared" si="182"/>
        <v>NA</v>
      </c>
      <c r="I1695">
        <f t="shared" si="183"/>
        <v>-1</v>
      </c>
      <c r="J1695" t="str">
        <f t="shared" si="184"/>
        <v>NA</v>
      </c>
      <c r="K1695" s="8">
        <f t="shared" si="185"/>
        <v>7647.1458840309615</v>
      </c>
      <c r="L1695" s="9">
        <f t="shared" si="186"/>
        <v>0</v>
      </c>
      <c r="M1695">
        <f t="shared" si="187"/>
        <v>0</v>
      </c>
      <c r="N1695">
        <f t="shared" si="188"/>
        <v>0</v>
      </c>
    </row>
    <row r="1696" spans="1:14" x14ac:dyDescent="0.2">
      <c r="A1696" s="5">
        <v>43699</v>
      </c>
      <c r="B1696" s="6">
        <v>7074.3824752462924</v>
      </c>
      <c r="C1696" s="6">
        <v>7819.2706209874395</v>
      </c>
      <c r="D1696" s="6">
        <v>6248.590142779577</v>
      </c>
      <c r="E1696" s="6">
        <v>7250.1835843480703</v>
      </c>
      <c r="H1696" t="str">
        <f t="shared" si="182"/>
        <v>SELL</v>
      </c>
      <c r="I1696">
        <f t="shared" si="183"/>
        <v>-1</v>
      </c>
      <c r="J1696" t="str">
        <f t="shared" si="184"/>
        <v>NA</v>
      </c>
      <c r="K1696" s="8">
        <f t="shared" si="185"/>
        <v>7647.1458840309615</v>
      </c>
      <c r="L1696" s="9">
        <f t="shared" si="186"/>
        <v>0</v>
      </c>
      <c r="M1696">
        <f t="shared" si="187"/>
        <v>0</v>
      </c>
      <c r="N1696">
        <f t="shared" si="188"/>
        <v>0</v>
      </c>
    </row>
    <row r="1697" spans="1:14" x14ac:dyDescent="0.2">
      <c r="A1697" s="5">
        <v>43700</v>
      </c>
      <c r="B1697" s="6">
        <v>7265.9211792316191</v>
      </c>
      <c r="C1697" s="6">
        <v>8111.876301477093</v>
      </c>
      <c r="D1697" s="6">
        <v>6706.4930951891947</v>
      </c>
      <c r="E1697" s="6">
        <v>7437.9489949198796</v>
      </c>
      <c r="H1697" t="str">
        <f t="shared" si="182"/>
        <v>NA</v>
      </c>
      <c r="I1697">
        <f t="shared" si="183"/>
        <v>-1</v>
      </c>
      <c r="J1697" t="str">
        <f t="shared" si="184"/>
        <v>NA</v>
      </c>
      <c r="K1697" s="8">
        <f t="shared" si="185"/>
        <v>7647.1458840309615</v>
      </c>
      <c r="L1697" s="9">
        <f t="shared" si="186"/>
        <v>0</v>
      </c>
      <c r="M1697">
        <f t="shared" si="187"/>
        <v>0</v>
      </c>
      <c r="N1697">
        <f t="shared" si="188"/>
        <v>0</v>
      </c>
    </row>
    <row r="1698" spans="1:14" x14ac:dyDescent="0.2">
      <c r="A1698" s="5">
        <v>43701</v>
      </c>
      <c r="B1698" s="6">
        <v>7210.1501464351904</v>
      </c>
      <c r="C1698" s="6">
        <v>7866.7519224125226</v>
      </c>
      <c r="D1698" s="6">
        <v>6476.8741183891389</v>
      </c>
      <c r="E1698" s="6">
        <v>7459.1144108222152</v>
      </c>
      <c r="H1698" t="str">
        <f t="shared" si="182"/>
        <v>NA</v>
      </c>
      <c r="I1698">
        <f t="shared" si="183"/>
        <v>-1</v>
      </c>
      <c r="J1698" t="str">
        <f t="shared" si="184"/>
        <v>NA</v>
      </c>
      <c r="K1698" s="8">
        <f t="shared" si="185"/>
        <v>7647.1458840309615</v>
      </c>
      <c r="L1698" s="9">
        <f t="shared" si="186"/>
        <v>0</v>
      </c>
      <c r="M1698">
        <f t="shared" si="187"/>
        <v>0</v>
      </c>
      <c r="N1698">
        <f t="shared" si="188"/>
        <v>0</v>
      </c>
    </row>
    <row r="1699" spans="1:14" x14ac:dyDescent="0.2">
      <c r="A1699" s="5">
        <v>43702</v>
      </c>
      <c r="B1699" s="6">
        <v>6905.7895590478674</v>
      </c>
      <c r="C1699" s="6">
        <v>7558.3508740762181</v>
      </c>
      <c r="D1699" s="6">
        <v>6039.9844214751811</v>
      </c>
      <c r="E1699" s="6">
        <v>6837.214729354755</v>
      </c>
      <c r="H1699" t="str">
        <f t="shared" si="182"/>
        <v>SELL</v>
      </c>
      <c r="I1699">
        <f t="shared" si="183"/>
        <v>-1</v>
      </c>
      <c r="J1699" t="str">
        <f t="shared" si="184"/>
        <v>NA</v>
      </c>
      <c r="K1699" s="8">
        <f t="shared" si="185"/>
        <v>7647.1458840309615</v>
      </c>
      <c r="L1699" s="9">
        <f t="shared" si="186"/>
        <v>0</v>
      </c>
      <c r="M1699">
        <f t="shared" si="187"/>
        <v>0</v>
      </c>
      <c r="N1699">
        <f t="shared" si="188"/>
        <v>0</v>
      </c>
    </row>
    <row r="1700" spans="1:14" x14ac:dyDescent="0.2">
      <c r="A1700" s="5">
        <v>43703</v>
      </c>
      <c r="B1700" s="6">
        <v>6792.2653868537782</v>
      </c>
      <c r="C1700" s="6">
        <v>7456.554267392843</v>
      </c>
      <c r="D1700" s="6">
        <v>6179.0046833093202</v>
      </c>
      <c r="E1700" s="6">
        <v>6978.1100927078214</v>
      </c>
      <c r="H1700" t="str">
        <f t="shared" si="182"/>
        <v>NA</v>
      </c>
      <c r="I1700">
        <f t="shared" si="183"/>
        <v>-1</v>
      </c>
      <c r="J1700" t="str">
        <f t="shared" si="184"/>
        <v>NA</v>
      </c>
      <c r="K1700" s="8">
        <f t="shared" si="185"/>
        <v>7647.1458840309615</v>
      </c>
      <c r="L1700" s="9">
        <f t="shared" si="186"/>
        <v>0</v>
      </c>
      <c r="M1700">
        <f t="shared" si="187"/>
        <v>0</v>
      </c>
      <c r="N1700">
        <f t="shared" si="188"/>
        <v>0</v>
      </c>
    </row>
    <row r="1701" spans="1:14" x14ac:dyDescent="0.2">
      <c r="A1701" s="5">
        <v>43704</v>
      </c>
      <c r="B1701" s="6">
        <v>6745.8846794956953</v>
      </c>
      <c r="C1701" s="6">
        <v>7518.9476622431966</v>
      </c>
      <c r="D1701" s="6">
        <v>6083.0664436131738</v>
      </c>
      <c r="E1701" s="6">
        <v>6644.8603729145252</v>
      </c>
      <c r="H1701" t="str">
        <f t="shared" si="182"/>
        <v>SELL</v>
      </c>
      <c r="I1701">
        <f t="shared" si="183"/>
        <v>-1</v>
      </c>
      <c r="J1701" t="str">
        <f t="shared" si="184"/>
        <v>NA</v>
      </c>
      <c r="K1701" s="8">
        <f t="shared" si="185"/>
        <v>7647.1458840309615</v>
      </c>
      <c r="L1701" s="9">
        <f t="shared" si="186"/>
        <v>0</v>
      </c>
      <c r="M1701">
        <f t="shared" si="187"/>
        <v>0</v>
      </c>
      <c r="N1701">
        <f t="shared" si="188"/>
        <v>0</v>
      </c>
    </row>
    <row r="1702" spans="1:14" x14ac:dyDescent="0.2">
      <c r="A1702" s="5">
        <v>43705</v>
      </c>
      <c r="B1702" s="6">
        <v>6626.2403130201646</v>
      </c>
      <c r="C1702" s="6">
        <v>7230.4939460184032</v>
      </c>
      <c r="D1702" s="6">
        <v>5966.6401843396261</v>
      </c>
      <c r="E1702" s="6">
        <v>6571.421601146606</v>
      </c>
      <c r="H1702" t="str">
        <f t="shared" si="182"/>
        <v>SELL</v>
      </c>
      <c r="I1702">
        <f t="shared" si="183"/>
        <v>-1</v>
      </c>
      <c r="J1702" t="str">
        <f t="shared" si="184"/>
        <v>NA</v>
      </c>
      <c r="K1702" s="8">
        <f t="shared" si="185"/>
        <v>7647.1458840309615</v>
      </c>
      <c r="L1702" s="9">
        <f t="shared" si="186"/>
        <v>0</v>
      </c>
      <c r="M1702">
        <f t="shared" si="187"/>
        <v>0</v>
      </c>
      <c r="N1702">
        <f t="shared" si="188"/>
        <v>0</v>
      </c>
    </row>
    <row r="1703" spans="1:14" x14ac:dyDescent="0.2">
      <c r="A1703" s="5">
        <v>43706</v>
      </c>
      <c r="B1703" s="6">
        <v>6565.8393016434629</v>
      </c>
      <c r="C1703" s="6">
        <v>7233.3642518524575</v>
      </c>
      <c r="D1703" s="6">
        <v>5825.6760768899267</v>
      </c>
      <c r="E1703" s="6">
        <v>6455.9919030461815</v>
      </c>
      <c r="H1703" t="str">
        <f t="shared" si="182"/>
        <v>SELL</v>
      </c>
      <c r="I1703">
        <f t="shared" si="183"/>
        <v>-1</v>
      </c>
      <c r="J1703" t="str">
        <f t="shared" si="184"/>
        <v>NA</v>
      </c>
      <c r="K1703" s="8">
        <f t="shared" si="185"/>
        <v>7647.1458840309615</v>
      </c>
      <c r="L1703" s="9">
        <f t="shared" si="186"/>
        <v>0</v>
      </c>
      <c r="M1703">
        <f t="shared" si="187"/>
        <v>0</v>
      </c>
      <c r="N1703">
        <f t="shared" si="188"/>
        <v>0</v>
      </c>
    </row>
    <row r="1704" spans="1:14" x14ac:dyDescent="0.2">
      <c r="A1704" s="5">
        <v>43707</v>
      </c>
      <c r="B1704" s="6">
        <v>6409.5303206501994</v>
      </c>
      <c r="C1704" s="6">
        <v>7127.8076197355131</v>
      </c>
      <c r="D1704" s="6">
        <v>5796.2685189380463</v>
      </c>
      <c r="E1704" s="6">
        <v>6484.301465072178</v>
      </c>
      <c r="H1704" t="str">
        <f t="shared" si="182"/>
        <v>NA</v>
      </c>
      <c r="I1704">
        <f t="shared" si="183"/>
        <v>-1</v>
      </c>
      <c r="J1704" t="str">
        <f t="shared" si="184"/>
        <v>NA</v>
      </c>
      <c r="K1704" s="8">
        <f t="shared" si="185"/>
        <v>7647.1458840309615</v>
      </c>
      <c r="L1704" s="9">
        <f t="shared" si="186"/>
        <v>0</v>
      </c>
      <c r="M1704">
        <f t="shared" si="187"/>
        <v>0</v>
      </c>
      <c r="N1704">
        <f t="shared" si="188"/>
        <v>0</v>
      </c>
    </row>
    <row r="1705" spans="1:14" x14ac:dyDescent="0.2">
      <c r="A1705" s="5">
        <v>43708</v>
      </c>
      <c r="B1705" s="6">
        <v>6511.3851318427105</v>
      </c>
      <c r="C1705" s="6">
        <v>7172.3773331916309</v>
      </c>
      <c r="D1705" s="6">
        <v>5921.2969383473564</v>
      </c>
      <c r="E1705" s="6">
        <v>6564.9080198512193</v>
      </c>
      <c r="H1705" t="str">
        <f t="shared" si="182"/>
        <v>NA</v>
      </c>
      <c r="I1705">
        <f t="shared" si="183"/>
        <v>-1</v>
      </c>
      <c r="J1705" t="str">
        <f t="shared" si="184"/>
        <v>NA</v>
      </c>
      <c r="K1705" s="8">
        <f t="shared" si="185"/>
        <v>7647.1458840309615</v>
      </c>
      <c r="L1705" s="9">
        <f t="shared" si="186"/>
        <v>0</v>
      </c>
      <c r="M1705">
        <f t="shared" si="187"/>
        <v>0</v>
      </c>
      <c r="N1705">
        <f t="shared" si="188"/>
        <v>0</v>
      </c>
    </row>
    <row r="1706" spans="1:14" x14ac:dyDescent="0.2">
      <c r="A1706" s="5">
        <v>43709</v>
      </c>
      <c r="B1706" s="6">
        <v>6547.2298970153133</v>
      </c>
      <c r="C1706" s="6">
        <v>7144.9052603897726</v>
      </c>
      <c r="D1706" s="6">
        <v>5867.870561015784</v>
      </c>
      <c r="E1706" s="6">
        <v>6484.5949928989658</v>
      </c>
      <c r="H1706" t="str">
        <f t="shared" si="182"/>
        <v>NA</v>
      </c>
      <c r="I1706">
        <f t="shared" si="183"/>
        <v>-1</v>
      </c>
      <c r="J1706" t="str">
        <f t="shared" si="184"/>
        <v>NA</v>
      </c>
      <c r="K1706" s="8">
        <f t="shared" si="185"/>
        <v>7647.1458840309615</v>
      </c>
      <c r="L1706" s="9">
        <f t="shared" si="186"/>
        <v>0</v>
      </c>
      <c r="M1706">
        <f t="shared" si="187"/>
        <v>0</v>
      </c>
      <c r="N1706">
        <f t="shared" si="188"/>
        <v>0</v>
      </c>
    </row>
    <row r="1707" spans="1:14" x14ac:dyDescent="0.2">
      <c r="A1707" s="5">
        <v>43710</v>
      </c>
      <c r="B1707" s="6">
        <v>6366.9022047336557</v>
      </c>
      <c r="C1707" s="6">
        <v>6986.7254856926911</v>
      </c>
      <c r="D1707" s="6">
        <v>5702.577897942635</v>
      </c>
      <c r="E1707" s="6">
        <v>6378.342200171458</v>
      </c>
      <c r="H1707" t="str">
        <f t="shared" si="182"/>
        <v>SELL</v>
      </c>
      <c r="I1707">
        <f t="shared" si="183"/>
        <v>-1</v>
      </c>
      <c r="J1707" t="str">
        <f t="shared" si="184"/>
        <v>NA</v>
      </c>
      <c r="K1707" s="8">
        <f t="shared" si="185"/>
        <v>7647.1458840309615</v>
      </c>
      <c r="L1707" s="9">
        <f t="shared" si="186"/>
        <v>0</v>
      </c>
      <c r="M1707">
        <f t="shared" si="187"/>
        <v>0</v>
      </c>
      <c r="N1707">
        <f t="shared" si="188"/>
        <v>0</v>
      </c>
    </row>
    <row r="1708" spans="1:14" x14ac:dyDescent="0.2">
      <c r="A1708" s="5">
        <v>43711</v>
      </c>
      <c r="B1708" s="6">
        <v>6328.4845015041201</v>
      </c>
      <c r="C1708" s="6">
        <v>6989.8071448405635</v>
      </c>
      <c r="D1708" s="6">
        <v>5745.5143659782989</v>
      </c>
      <c r="E1708" s="6">
        <v>6385.0125502080473</v>
      </c>
      <c r="H1708" t="str">
        <f t="shared" si="182"/>
        <v>NA</v>
      </c>
      <c r="I1708">
        <f t="shared" si="183"/>
        <v>-1</v>
      </c>
      <c r="J1708" t="str">
        <f t="shared" si="184"/>
        <v>NA</v>
      </c>
      <c r="K1708" s="8">
        <f t="shared" si="185"/>
        <v>7647.1458840309615</v>
      </c>
      <c r="L1708" s="9">
        <f t="shared" si="186"/>
        <v>0</v>
      </c>
      <c r="M1708">
        <f t="shared" si="187"/>
        <v>0</v>
      </c>
      <c r="N1708">
        <f t="shared" si="188"/>
        <v>0</v>
      </c>
    </row>
    <row r="1709" spans="1:14" x14ac:dyDescent="0.2">
      <c r="A1709" s="5">
        <v>43712</v>
      </c>
      <c r="B1709" s="6">
        <v>6267.5951361382049</v>
      </c>
      <c r="C1709" s="6">
        <v>6960.348291212752</v>
      </c>
      <c r="D1709" s="6">
        <v>5591.1509602804354</v>
      </c>
      <c r="E1709" s="6">
        <v>6190.4043011464946</v>
      </c>
      <c r="H1709" t="str">
        <f t="shared" si="182"/>
        <v>SELL</v>
      </c>
      <c r="I1709">
        <f t="shared" si="183"/>
        <v>-1</v>
      </c>
      <c r="J1709" t="str">
        <f t="shared" si="184"/>
        <v>NA</v>
      </c>
      <c r="K1709" s="8">
        <f t="shared" si="185"/>
        <v>7647.1458840309615</v>
      </c>
      <c r="L1709" s="9">
        <f t="shared" si="186"/>
        <v>0</v>
      </c>
      <c r="M1709">
        <f t="shared" si="187"/>
        <v>0</v>
      </c>
      <c r="N1709">
        <f t="shared" si="188"/>
        <v>0</v>
      </c>
    </row>
    <row r="1710" spans="1:14" x14ac:dyDescent="0.2">
      <c r="A1710" s="5">
        <v>43713</v>
      </c>
      <c r="B1710" s="6">
        <v>6455.0003502171621</v>
      </c>
      <c r="C1710" s="6">
        <v>6857.5653033239751</v>
      </c>
      <c r="D1710" s="6">
        <v>5781.6192384433498</v>
      </c>
      <c r="E1710" s="6">
        <v>6477.5049298596223</v>
      </c>
      <c r="H1710" t="str">
        <f t="shared" si="182"/>
        <v>NA</v>
      </c>
      <c r="I1710">
        <f t="shared" si="183"/>
        <v>-1</v>
      </c>
      <c r="J1710" t="str">
        <f t="shared" si="184"/>
        <v>NA</v>
      </c>
      <c r="K1710" s="8">
        <f t="shared" si="185"/>
        <v>7647.1458840309615</v>
      </c>
      <c r="L1710" s="9">
        <f t="shared" si="186"/>
        <v>0</v>
      </c>
      <c r="M1710">
        <f t="shared" si="187"/>
        <v>0</v>
      </c>
      <c r="N1710">
        <f t="shared" si="188"/>
        <v>0</v>
      </c>
    </row>
    <row r="1711" spans="1:14" x14ac:dyDescent="0.2">
      <c r="A1711" s="5">
        <v>43714</v>
      </c>
      <c r="B1711" s="6">
        <v>6614.1227500201985</v>
      </c>
      <c r="C1711" s="6">
        <v>7441.1809490672658</v>
      </c>
      <c r="D1711" s="6">
        <v>6037.8128291310122</v>
      </c>
      <c r="E1711" s="6">
        <v>6627.0832175805535</v>
      </c>
      <c r="H1711" t="str">
        <f t="shared" si="182"/>
        <v>BUY</v>
      </c>
      <c r="I1711">
        <f t="shared" si="183"/>
        <v>1</v>
      </c>
      <c r="J1711" t="str">
        <f t="shared" si="184"/>
        <v>BUY</v>
      </c>
      <c r="K1711" s="8">
        <f t="shared" si="185"/>
        <v>6627.0832175805535</v>
      </c>
      <c r="L1711" s="9">
        <f t="shared" si="186"/>
        <v>0.13339129159030935</v>
      </c>
      <c r="M1711">
        <f t="shared" si="187"/>
        <v>1</v>
      </c>
      <c r="N1711">
        <f t="shared" si="188"/>
        <v>0</v>
      </c>
    </row>
    <row r="1712" spans="1:14" x14ac:dyDescent="0.2">
      <c r="A1712" s="5">
        <v>43715</v>
      </c>
      <c r="B1712" s="6">
        <v>6858.2500724748952</v>
      </c>
      <c r="C1712" s="6">
        <v>7650.4282033543723</v>
      </c>
      <c r="D1712" s="6">
        <v>6073.0185839279384</v>
      </c>
      <c r="E1712" s="6">
        <v>6894.1747732416234</v>
      </c>
      <c r="H1712" t="str">
        <f t="shared" si="182"/>
        <v>BUY</v>
      </c>
      <c r="I1712">
        <f t="shared" si="183"/>
        <v>1</v>
      </c>
      <c r="J1712" t="str">
        <f t="shared" si="184"/>
        <v>NA</v>
      </c>
      <c r="K1712" s="8">
        <f t="shared" si="185"/>
        <v>6627.0832175805535</v>
      </c>
      <c r="L1712" s="9">
        <f t="shared" si="186"/>
        <v>0</v>
      </c>
      <c r="M1712">
        <f t="shared" si="187"/>
        <v>0</v>
      </c>
      <c r="N1712">
        <f t="shared" si="188"/>
        <v>0</v>
      </c>
    </row>
    <row r="1713" spans="1:14" x14ac:dyDescent="0.2">
      <c r="A1713" s="5">
        <v>43716</v>
      </c>
      <c r="B1713" s="6">
        <v>6754.0522218721044</v>
      </c>
      <c r="C1713" s="6">
        <v>7432.0016982111665</v>
      </c>
      <c r="D1713" s="6">
        <v>6022.2388731971951</v>
      </c>
      <c r="E1713" s="6">
        <v>6911.7347337697693</v>
      </c>
      <c r="H1713" t="str">
        <f t="shared" si="182"/>
        <v>BUY</v>
      </c>
      <c r="I1713">
        <f t="shared" si="183"/>
        <v>1</v>
      </c>
      <c r="J1713" t="str">
        <f t="shared" si="184"/>
        <v>NA</v>
      </c>
      <c r="K1713" s="8">
        <f t="shared" si="185"/>
        <v>6627.0832175805535</v>
      </c>
      <c r="L1713" s="9">
        <f t="shared" si="186"/>
        <v>0</v>
      </c>
      <c r="M1713">
        <f t="shared" si="187"/>
        <v>0</v>
      </c>
      <c r="N1713">
        <f t="shared" si="188"/>
        <v>0</v>
      </c>
    </row>
    <row r="1714" spans="1:14" x14ac:dyDescent="0.2">
      <c r="A1714" s="5">
        <v>43717</v>
      </c>
      <c r="B1714" s="6">
        <v>6500.1620538154093</v>
      </c>
      <c r="C1714" s="6">
        <v>7146.343539151605</v>
      </c>
      <c r="D1714" s="6">
        <v>5937.7391253198675</v>
      </c>
      <c r="E1714" s="6">
        <v>6721.8622511152535</v>
      </c>
      <c r="H1714" t="str">
        <f t="shared" si="182"/>
        <v>NA</v>
      </c>
      <c r="I1714">
        <f t="shared" si="183"/>
        <v>1</v>
      </c>
      <c r="J1714" t="str">
        <f t="shared" si="184"/>
        <v>NA</v>
      </c>
      <c r="K1714" s="8">
        <f t="shared" si="185"/>
        <v>6627.0832175805535</v>
      </c>
      <c r="L1714" s="9">
        <f t="shared" si="186"/>
        <v>0</v>
      </c>
      <c r="M1714">
        <f t="shared" si="187"/>
        <v>0</v>
      </c>
      <c r="N1714">
        <f t="shared" si="188"/>
        <v>0</v>
      </c>
    </row>
    <row r="1715" spans="1:14" x14ac:dyDescent="0.2">
      <c r="A1715" s="5">
        <v>43718</v>
      </c>
      <c r="B1715" s="6">
        <v>6509.4573070287161</v>
      </c>
      <c r="C1715" s="6">
        <v>7122.2381699529305</v>
      </c>
      <c r="D1715" s="6">
        <v>5944.0817841461921</v>
      </c>
      <c r="E1715" s="6">
        <v>6610.1419223784796</v>
      </c>
      <c r="H1715" t="str">
        <f t="shared" si="182"/>
        <v>NA</v>
      </c>
      <c r="I1715">
        <f t="shared" si="183"/>
        <v>1</v>
      </c>
      <c r="J1715" t="str">
        <f t="shared" si="184"/>
        <v>NA</v>
      </c>
      <c r="K1715" s="8">
        <f t="shared" si="185"/>
        <v>6627.0832175805535</v>
      </c>
      <c r="L1715" s="9">
        <f t="shared" si="186"/>
        <v>0</v>
      </c>
      <c r="M1715">
        <f t="shared" si="187"/>
        <v>0</v>
      </c>
      <c r="N1715">
        <f t="shared" si="188"/>
        <v>0</v>
      </c>
    </row>
    <row r="1716" spans="1:14" x14ac:dyDescent="0.2">
      <c r="A1716" s="5">
        <v>43719</v>
      </c>
      <c r="B1716" s="6">
        <v>6298.1330024134331</v>
      </c>
      <c r="C1716" s="6">
        <v>6969.4883063357247</v>
      </c>
      <c r="D1716" s="6">
        <v>5618.2457686416165</v>
      </c>
      <c r="E1716" s="6">
        <v>6437.2780412971497</v>
      </c>
      <c r="H1716" t="str">
        <f t="shared" si="182"/>
        <v>SELL</v>
      </c>
      <c r="I1716">
        <f t="shared" si="183"/>
        <v>-1</v>
      </c>
      <c r="J1716" t="str">
        <f t="shared" si="184"/>
        <v>SELL</v>
      </c>
      <c r="K1716" s="8">
        <f t="shared" si="185"/>
        <v>6437.2780412971497</v>
      </c>
      <c r="L1716" s="9">
        <f t="shared" si="186"/>
        <v>-2.8640831879081008E-2</v>
      </c>
      <c r="M1716">
        <f t="shared" si="187"/>
        <v>0</v>
      </c>
      <c r="N1716">
        <f t="shared" si="188"/>
        <v>1</v>
      </c>
    </row>
    <row r="1717" spans="1:14" x14ac:dyDescent="0.2">
      <c r="A1717" s="5">
        <v>43720</v>
      </c>
      <c r="B1717" s="6">
        <v>6456.4724076003195</v>
      </c>
      <c r="C1717" s="6">
        <v>7087.7139052240173</v>
      </c>
      <c r="D1717" s="6">
        <v>5740.2258618630931</v>
      </c>
      <c r="E1717" s="6">
        <v>6687.8151396083467</v>
      </c>
      <c r="H1717" t="str">
        <f t="shared" si="182"/>
        <v>NA</v>
      </c>
      <c r="I1717">
        <f t="shared" si="183"/>
        <v>-1</v>
      </c>
      <c r="J1717" t="str">
        <f t="shared" si="184"/>
        <v>NA</v>
      </c>
      <c r="K1717" s="8">
        <f t="shared" si="185"/>
        <v>6437.2780412971497</v>
      </c>
      <c r="L1717" s="9">
        <f t="shared" si="186"/>
        <v>0</v>
      </c>
      <c r="M1717">
        <f t="shared" si="187"/>
        <v>0</v>
      </c>
      <c r="N1717">
        <f t="shared" si="188"/>
        <v>0</v>
      </c>
    </row>
    <row r="1718" spans="1:14" x14ac:dyDescent="0.2">
      <c r="A1718" s="5">
        <v>43721</v>
      </c>
      <c r="B1718" s="6">
        <v>6376.0115974484816</v>
      </c>
      <c r="C1718" s="6">
        <v>7057.0772765369838</v>
      </c>
      <c r="D1718" s="6">
        <v>5722.3582242745679</v>
      </c>
      <c r="E1718" s="6">
        <v>6539.7689210329499</v>
      </c>
      <c r="H1718" t="str">
        <f t="shared" si="182"/>
        <v>NA</v>
      </c>
      <c r="I1718">
        <f t="shared" si="183"/>
        <v>-1</v>
      </c>
      <c r="J1718" t="str">
        <f t="shared" si="184"/>
        <v>NA</v>
      </c>
      <c r="K1718" s="8">
        <f t="shared" si="185"/>
        <v>6437.2780412971497</v>
      </c>
      <c r="L1718" s="9">
        <f t="shared" si="186"/>
        <v>0</v>
      </c>
      <c r="M1718">
        <f t="shared" si="187"/>
        <v>0</v>
      </c>
      <c r="N1718">
        <f t="shared" si="188"/>
        <v>0</v>
      </c>
    </row>
    <row r="1719" spans="1:14" x14ac:dyDescent="0.2">
      <c r="A1719" s="5">
        <v>43722</v>
      </c>
      <c r="B1719" s="6">
        <v>6397.1445253205256</v>
      </c>
      <c r="C1719" s="6">
        <v>6944.3987306665549</v>
      </c>
      <c r="D1719" s="6">
        <v>5709.6363068321843</v>
      </c>
      <c r="E1719" s="6">
        <v>6478.3160437458928</v>
      </c>
      <c r="H1719" t="str">
        <f t="shared" si="182"/>
        <v>NA</v>
      </c>
      <c r="I1719">
        <f t="shared" si="183"/>
        <v>-1</v>
      </c>
      <c r="J1719" t="str">
        <f t="shared" si="184"/>
        <v>NA</v>
      </c>
      <c r="K1719" s="8">
        <f t="shared" si="185"/>
        <v>6437.2780412971497</v>
      </c>
      <c r="L1719" s="9">
        <f t="shared" si="186"/>
        <v>0</v>
      </c>
      <c r="M1719">
        <f t="shared" si="187"/>
        <v>0</v>
      </c>
      <c r="N1719">
        <f t="shared" si="188"/>
        <v>0</v>
      </c>
    </row>
    <row r="1720" spans="1:14" x14ac:dyDescent="0.2">
      <c r="A1720" s="5">
        <v>43723</v>
      </c>
      <c r="B1720" s="6">
        <v>6508.0755800545476</v>
      </c>
      <c r="C1720" s="6">
        <v>7222.9195886171456</v>
      </c>
      <c r="D1720" s="6">
        <v>5927.5380887054689</v>
      </c>
      <c r="E1720" s="6">
        <v>6716.5228272493732</v>
      </c>
      <c r="H1720" t="str">
        <f t="shared" si="182"/>
        <v>BUY</v>
      </c>
      <c r="I1720">
        <f t="shared" si="183"/>
        <v>1</v>
      </c>
      <c r="J1720" t="str">
        <f t="shared" si="184"/>
        <v>BUY</v>
      </c>
      <c r="K1720" s="8">
        <f t="shared" si="185"/>
        <v>6716.5228272493732</v>
      </c>
      <c r="L1720" s="9">
        <f t="shared" si="186"/>
        <v>-4.3379326504274167E-2</v>
      </c>
      <c r="M1720">
        <f t="shared" si="187"/>
        <v>0</v>
      </c>
      <c r="N1720">
        <f t="shared" si="188"/>
        <v>1</v>
      </c>
    </row>
    <row r="1721" spans="1:14" x14ac:dyDescent="0.2">
      <c r="A1721" s="5">
        <v>43724</v>
      </c>
      <c r="B1721" s="6">
        <v>6490.6738672094589</v>
      </c>
      <c r="C1721" s="6">
        <v>7165.0216164504827</v>
      </c>
      <c r="D1721" s="6">
        <v>5884.0806459305513</v>
      </c>
      <c r="E1721" s="6">
        <v>6421.0180197737382</v>
      </c>
      <c r="H1721" t="str">
        <f t="shared" si="182"/>
        <v>SELL</v>
      </c>
      <c r="I1721">
        <f t="shared" si="183"/>
        <v>-1</v>
      </c>
      <c r="J1721" t="str">
        <f t="shared" si="184"/>
        <v>SELL</v>
      </c>
      <c r="K1721" s="8">
        <f t="shared" si="185"/>
        <v>6421.0180197737382</v>
      </c>
      <c r="L1721" s="9">
        <f t="shared" si="186"/>
        <v>-4.3996695176372023E-2</v>
      </c>
      <c r="M1721">
        <f t="shared" si="187"/>
        <v>0</v>
      </c>
      <c r="N1721">
        <f t="shared" si="188"/>
        <v>1</v>
      </c>
    </row>
    <row r="1722" spans="1:14" x14ac:dyDescent="0.2">
      <c r="A1722" s="5">
        <v>43725</v>
      </c>
      <c r="B1722" s="6">
        <v>6494.8855519612989</v>
      </c>
      <c r="C1722" s="6">
        <v>7171.8829510274873</v>
      </c>
      <c r="D1722" s="6">
        <v>5801.0150684968048</v>
      </c>
      <c r="E1722" s="6">
        <v>6549.9242217775618</v>
      </c>
      <c r="H1722" t="str">
        <f t="shared" si="182"/>
        <v>NA</v>
      </c>
      <c r="I1722">
        <f t="shared" si="183"/>
        <v>-1</v>
      </c>
      <c r="J1722" t="str">
        <f t="shared" si="184"/>
        <v>NA</v>
      </c>
      <c r="K1722" s="8">
        <f t="shared" si="185"/>
        <v>6421.0180197737382</v>
      </c>
      <c r="L1722" s="9">
        <f t="shared" si="186"/>
        <v>0</v>
      </c>
      <c r="M1722">
        <f t="shared" si="187"/>
        <v>0</v>
      </c>
      <c r="N1722">
        <f t="shared" si="188"/>
        <v>0</v>
      </c>
    </row>
    <row r="1723" spans="1:14" x14ac:dyDescent="0.2">
      <c r="A1723" s="5">
        <v>43726</v>
      </c>
      <c r="B1723" s="6">
        <v>6477.1343092494935</v>
      </c>
      <c r="C1723" s="6">
        <v>7187.6643309172932</v>
      </c>
      <c r="D1723" s="6">
        <v>5802.8770668031984</v>
      </c>
      <c r="E1723" s="6">
        <v>6359.48984481759</v>
      </c>
      <c r="H1723" t="str">
        <f t="shared" si="182"/>
        <v>SELL</v>
      </c>
      <c r="I1723">
        <f t="shared" si="183"/>
        <v>-1</v>
      </c>
      <c r="J1723" t="str">
        <f t="shared" si="184"/>
        <v>NA</v>
      </c>
      <c r="K1723" s="8">
        <f t="shared" si="185"/>
        <v>6421.0180197737382</v>
      </c>
      <c r="L1723" s="9">
        <f t="shared" si="186"/>
        <v>0</v>
      </c>
      <c r="M1723">
        <f t="shared" si="187"/>
        <v>0</v>
      </c>
      <c r="N1723">
        <f t="shared" si="188"/>
        <v>0</v>
      </c>
    </row>
    <row r="1724" spans="1:14" x14ac:dyDescent="0.2">
      <c r="A1724" s="5">
        <v>43727</v>
      </c>
      <c r="B1724" s="6">
        <v>6826.3067053996083</v>
      </c>
      <c r="C1724" s="6">
        <v>7513.9858127777716</v>
      </c>
      <c r="D1724" s="6">
        <v>6228.8148129681576</v>
      </c>
      <c r="E1724" s="6">
        <v>6912.8356549643331</v>
      </c>
      <c r="H1724" t="str">
        <f t="shared" si="182"/>
        <v>BUY</v>
      </c>
      <c r="I1724">
        <f t="shared" si="183"/>
        <v>1</v>
      </c>
      <c r="J1724" t="str">
        <f t="shared" si="184"/>
        <v>BUY</v>
      </c>
      <c r="K1724" s="8">
        <f t="shared" si="185"/>
        <v>6912.8356549643331</v>
      </c>
      <c r="L1724" s="9">
        <f t="shared" si="186"/>
        <v>-7.6594962617458198E-2</v>
      </c>
      <c r="M1724">
        <f t="shared" si="187"/>
        <v>0</v>
      </c>
      <c r="N1724">
        <f t="shared" si="188"/>
        <v>1</v>
      </c>
    </row>
    <row r="1725" spans="1:14" x14ac:dyDescent="0.2">
      <c r="A1725" s="5">
        <v>43728</v>
      </c>
      <c r="B1725" s="6">
        <v>6887.1214244125804</v>
      </c>
      <c r="C1725" s="6">
        <v>7519.2576256901284</v>
      </c>
      <c r="D1725" s="6">
        <v>6415.5332519867143</v>
      </c>
      <c r="E1725" s="6">
        <v>7161.1641427406712</v>
      </c>
      <c r="H1725" t="str">
        <f t="shared" si="182"/>
        <v>BUY</v>
      </c>
      <c r="I1725">
        <f t="shared" si="183"/>
        <v>1</v>
      </c>
      <c r="J1725" t="str">
        <f t="shared" si="184"/>
        <v>NA</v>
      </c>
      <c r="K1725" s="8">
        <f t="shared" si="185"/>
        <v>6912.8356549643331</v>
      </c>
      <c r="L1725" s="9">
        <f t="shared" si="186"/>
        <v>0</v>
      </c>
      <c r="M1725">
        <f t="shared" si="187"/>
        <v>0</v>
      </c>
      <c r="N1725">
        <f t="shared" si="188"/>
        <v>0</v>
      </c>
    </row>
    <row r="1726" spans="1:14" x14ac:dyDescent="0.2">
      <c r="A1726" s="5">
        <v>43729</v>
      </c>
      <c r="B1726" s="6">
        <v>6970.2614761657615</v>
      </c>
      <c r="C1726" s="6">
        <v>7827.8806042417846</v>
      </c>
      <c r="D1726" s="6">
        <v>6325.9330001072312</v>
      </c>
      <c r="E1726" s="6">
        <v>7008.0085934876543</v>
      </c>
      <c r="H1726" t="str">
        <f t="shared" si="182"/>
        <v>NA</v>
      </c>
      <c r="I1726">
        <f t="shared" si="183"/>
        <v>1</v>
      </c>
      <c r="J1726" t="str">
        <f t="shared" si="184"/>
        <v>NA</v>
      </c>
      <c r="K1726" s="8">
        <f t="shared" si="185"/>
        <v>6912.8356549643331</v>
      </c>
      <c r="L1726" s="9">
        <f t="shared" si="186"/>
        <v>0</v>
      </c>
      <c r="M1726">
        <f t="shared" si="187"/>
        <v>0</v>
      </c>
      <c r="N1726">
        <f t="shared" si="188"/>
        <v>0</v>
      </c>
    </row>
    <row r="1727" spans="1:14" x14ac:dyDescent="0.2">
      <c r="A1727" s="5">
        <v>43730</v>
      </c>
      <c r="B1727" s="6">
        <v>6834.2919684759208</v>
      </c>
      <c r="C1727" s="6">
        <v>7569.8669552800247</v>
      </c>
      <c r="D1727" s="6">
        <v>6062.6562900552517</v>
      </c>
      <c r="E1727" s="6">
        <v>6791.8709729612365</v>
      </c>
      <c r="H1727" t="str">
        <f t="shared" si="182"/>
        <v>NA</v>
      </c>
      <c r="I1727">
        <f t="shared" si="183"/>
        <v>1</v>
      </c>
      <c r="J1727" t="str">
        <f t="shared" si="184"/>
        <v>NA</v>
      </c>
      <c r="K1727" s="8">
        <f t="shared" si="185"/>
        <v>6912.8356549643331</v>
      </c>
      <c r="L1727" s="9">
        <f t="shared" si="186"/>
        <v>0</v>
      </c>
      <c r="M1727">
        <f t="shared" si="187"/>
        <v>0</v>
      </c>
      <c r="N1727">
        <f t="shared" si="188"/>
        <v>0</v>
      </c>
    </row>
    <row r="1728" spans="1:14" x14ac:dyDescent="0.2">
      <c r="A1728" s="5">
        <v>43731</v>
      </c>
      <c r="B1728" s="6">
        <v>6914.2146228704769</v>
      </c>
      <c r="C1728" s="6">
        <v>7635.0885196881291</v>
      </c>
      <c r="D1728" s="6">
        <v>6227.8907076053583</v>
      </c>
      <c r="E1728" s="6">
        <v>6909.4169846266223</v>
      </c>
      <c r="H1728" t="str">
        <f t="shared" si="182"/>
        <v>NA</v>
      </c>
      <c r="I1728">
        <f t="shared" si="183"/>
        <v>1</v>
      </c>
      <c r="J1728" t="str">
        <f t="shared" si="184"/>
        <v>NA</v>
      </c>
      <c r="K1728" s="8">
        <f t="shared" si="185"/>
        <v>6912.8356549643331</v>
      </c>
      <c r="L1728" s="9">
        <f t="shared" si="186"/>
        <v>0</v>
      </c>
      <c r="M1728">
        <f t="shared" si="187"/>
        <v>0</v>
      </c>
      <c r="N1728">
        <f t="shared" si="188"/>
        <v>0</v>
      </c>
    </row>
    <row r="1729" spans="1:14" x14ac:dyDescent="0.2">
      <c r="A1729" s="5">
        <v>43732</v>
      </c>
      <c r="B1729" s="6">
        <v>6898.5496483857314</v>
      </c>
      <c r="C1729" s="6">
        <v>7634.0416097501165</v>
      </c>
      <c r="D1729" s="6">
        <v>6107.9138477439965</v>
      </c>
      <c r="E1729" s="6">
        <v>6804.5897564599636</v>
      </c>
      <c r="H1729" t="str">
        <f t="shared" si="182"/>
        <v>NA</v>
      </c>
      <c r="I1729">
        <f t="shared" si="183"/>
        <v>1</v>
      </c>
      <c r="J1729" t="str">
        <f t="shared" si="184"/>
        <v>NA</v>
      </c>
      <c r="K1729" s="8">
        <f t="shared" si="185"/>
        <v>6912.8356549643331</v>
      </c>
      <c r="L1729" s="9">
        <f t="shared" si="186"/>
        <v>0</v>
      </c>
      <c r="M1729">
        <f t="shared" si="187"/>
        <v>0</v>
      </c>
      <c r="N1729">
        <f t="shared" si="188"/>
        <v>0</v>
      </c>
    </row>
    <row r="1730" spans="1:14" x14ac:dyDescent="0.2">
      <c r="A1730" s="5">
        <v>43733</v>
      </c>
      <c r="B1730" s="6">
        <v>6595.0217843722876</v>
      </c>
      <c r="C1730" s="6">
        <v>7297.9815017832652</v>
      </c>
      <c r="D1730" s="6">
        <v>5786.909572575275</v>
      </c>
      <c r="E1730" s="6">
        <v>6527.5219086537418</v>
      </c>
      <c r="H1730" t="str">
        <f t="shared" si="182"/>
        <v>SELL</v>
      </c>
      <c r="I1730">
        <f t="shared" si="183"/>
        <v>-1</v>
      </c>
      <c r="J1730" t="str">
        <f t="shared" si="184"/>
        <v>SELL</v>
      </c>
      <c r="K1730" s="8">
        <f t="shared" si="185"/>
        <v>6527.5219086537418</v>
      </c>
      <c r="L1730" s="9">
        <f t="shared" si="186"/>
        <v>-5.5738884235427319E-2</v>
      </c>
      <c r="M1730">
        <f t="shared" si="187"/>
        <v>0</v>
      </c>
      <c r="N1730">
        <f t="shared" si="188"/>
        <v>1</v>
      </c>
    </row>
    <row r="1731" spans="1:14" x14ac:dyDescent="0.2">
      <c r="A1731" s="5">
        <v>43734</v>
      </c>
      <c r="B1731" s="6">
        <v>6585.1526342138695</v>
      </c>
      <c r="C1731" s="6">
        <v>7136.7742431018332</v>
      </c>
      <c r="D1731" s="6">
        <v>5950.7257852969469</v>
      </c>
      <c r="E1731" s="6">
        <v>6654.2217270119763</v>
      </c>
      <c r="H1731" t="str">
        <f t="shared" si="182"/>
        <v>NA</v>
      </c>
      <c r="I1731">
        <f t="shared" si="183"/>
        <v>-1</v>
      </c>
      <c r="J1731" t="str">
        <f t="shared" si="184"/>
        <v>NA</v>
      </c>
      <c r="K1731" s="8">
        <f t="shared" si="185"/>
        <v>6527.5219086537418</v>
      </c>
      <c r="L1731" s="9">
        <f t="shared" si="186"/>
        <v>0</v>
      </c>
      <c r="M1731">
        <f t="shared" si="187"/>
        <v>0</v>
      </c>
      <c r="N1731">
        <f t="shared" si="188"/>
        <v>0</v>
      </c>
    </row>
    <row r="1732" spans="1:14" x14ac:dyDescent="0.2">
      <c r="A1732" s="5">
        <v>43735</v>
      </c>
      <c r="B1732" s="6">
        <v>6671.5274477217845</v>
      </c>
      <c r="C1732" s="6">
        <v>7188.8056824565647</v>
      </c>
      <c r="D1732" s="6">
        <v>5914.0015475907248</v>
      </c>
      <c r="E1732" s="6">
        <v>6654.3328835661387</v>
      </c>
      <c r="H1732" t="str">
        <f t="shared" si="182"/>
        <v>NA</v>
      </c>
      <c r="I1732">
        <f t="shared" si="183"/>
        <v>-1</v>
      </c>
      <c r="J1732" t="str">
        <f t="shared" si="184"/>
        <v>NA</v>
      </c>
      <c r="K1732" s="8">
        <f t="shared" si="185"/>
        <v>6527.5219086537418</v>
      </c>
      <c r="L1732" s="9">
        <f t="shared" si="186"/>
        <v>0</v>
      </c>
      <c r="M1732">
        <f t="shared" si="187"/>
        <v>0</v>
      </c>
      <c r="N1732">
        <f t="shared" si="188"/>
        <v>0</v>
      </c>
    </row>
    <row r="1733" spans="1:14" x14ac:dyDescent="0.2">
      <c r="A1733" s="5">
        <v>43736</v>
      </c>
      <c r="B1733" s="6">
        <v>6596.0664007401028</v>
      </c>
      <c r="C1733" s="6">
        <v>7303.5670379938028</v>
      </c>
      <c r="D1733" s="6">
        <v>5864.6828865470961</v>
      </c>
      <c r="E1733" s="6">
        <v>6741.600094830068</v>
      </c>
      <c r="H1733" t="str">
        <f t="shared" si="182"/>
        <v>NA</v>
      </c>
      <c r="I1733">
        <f t="shared" si="183"/>
        <v>-1</v>
      </c>
      <c r="J1733" t="str">
        <f t="shared" si="184"/>
        <v>NA</v>
      </c>
      <c r="K1733" s="8">
        <f t="shared" si="185"/>
        <v>6527.5219086537418</v>
      </c>
      <c r="L1733" s="9">
        <f t="shared" si="186"/>
        <v>0</v>
      </c>
      <c r="M1733">
        <f t="shared" si="187"/>
        <v>0</v>
      </c>
      <c r="N1733">
        <f t="shared" si="188"/>
        <v>0</v>
      </c>
    </row>
    <row r="1734" spans="1:14" x14ac:dyDescent="0.2">
      <c r="A1734" s="5">
        <v>43737</v>
      </c>
      <c r="B1734" s="6">
        <v>6653.5625742492193</v>
      </c>
      <c r="C1734" s="6">
        <v>7273.7010077046771</v>
      </c>
      <c r="D1734" s="6">
        <v>6052.7493818055109</v>
      </c>
      <c r="E1734" s="6">
        <v>6726.9694328856513</v>
      </c>
      <c r="H1734" t="str">
        <f t="shared" si="182"/>
        <v>NA</v>
      </c>
      <c r="I1734">
        <f t="shared" si="183"/>
        <v>-1</v>
      </c>
      <c r="J1734" t="str">
        <f t="shared" si="184"/>
        <v>NA</v>
      </c>
      <c r="K1734" s="8">
        <f t="shared" si="185"/>
        <v>6527.5219086537418</v>
      </c>
      <c r="L1734" s="9">
        <f t="shared" si="186"/>
        <v>0</v>
      </c>
      <c r="M1734">
        <f t="shared" si="187"/>
        <v>0</v>
      </c>
      <c r="N1734">
        <f t="shared" si="188"/>
        <v>0</v>
      </c>
    </row>
    <row r="1735" spans="1:14" x14ac:dyDescent="0.2">
      <c r="A1735" s="5">
        <v>43738</v>
      </c>
      <c r="B1735" s="6">
        <v>6826.0758304839628</v>
      </c>
      <c r="C1735" s="6">
        <v>7615.0715787774443</v>
      </c>
      <c r="D1735" s="6">
        <v>6149.1572278495005</v>
      </c>
      <c r="E1735" s="6">
        <v>6783.4128985919278</v>
      </c>
      <c r="H1735" t="str">
        <f t="shared" si="182"/>
        <v>BUY</v>
      </c>
      <c r="I1735">
        <f t="shared" si="183"/>
        <v>1</v>
      </c>
      <c r="J1735" t="str">
        <f t="shared" si="184"/>
        <v>BUY</v>
      </c>
      <c r="K1735" s="8">
        <f t="shared" si="185"/>
        <v>6783.4128985919278</v>
      </c>
      <c r="L1735" s="9">
        <f t="shared" si="186"/>
        <v>-3.9201858457026902E-2</v>
      </c>
      <c r="M1735">
        <f t="shared" si="187"/>
        <v>0</v>
      </c>
      <c r="N1735">
        <f t="shared" si="188"/>
        <v>1</v>
      </c>
    </row>
    <row r="1736" spans="1:14" x14ac:dyDescent="0.2">
      <c r="A1736" s="5">
        <v>43739</v>
      </c>
      <c r="B1736" s="6">
        <v>7004.1843165338141</v>
      </c>
      <c r="C1736" s="6">
        <v>7678.4209729981212</v>
      </c>
      <c r="D1736" s="6">
        <v>6259.5524969628923</v>
      </c>
      <c r="E1736" s="6">
        <v>7320.521116278077</v>
      </c>
      <c r="H1736" t="str">
        <f t="shared" ref="H1736:H1799" si="189">IF(E1736&gt;MAX(E1731:E1735),"BUY",IF(E1736&lt;MIN(E1731:E1735),"SELL","NA"))</f>
        <v>BUY</v>
      </c>
      <c r="I1736">
        <f t="shared" ref="I1736:I1799" si="190">IF(H1736="BUY",1,IF(H1736="SELL",-1,I1735))</f>
        <v>1</v>
      </c>
      <c r="J1736" t="str">
        <f t="shared" ref="J1736:J1799" si="191">IF(I1736&lt;&gt;I1735,IF(I1736=1,"BUY","SELL"),"NA")</f>
        <v>NA</v>
      </c>
      <c r="K1736" s="8">
        <f t="shared" ref="K1736:K1799" si="192">IF(J1736&lt;&gt;"NA",E1736,K1735)</f>
        <v>6783.4128985919278</v>
      </c>
      <c r="L1736" s="9">
        <f t="shared" si="186"/>
        <v>0</v>
      </c>
      <c r="M1736">
        <f t="shared" si="187"/>
        <v>0</v>
      </c>
      <c r="N1736">
        <f t="shared" si="188"/>
        <v>0</v>
      </c>
    </row>
    <row r="1737" spans="1:14" x14ac:dyDescent="0.2">
      <c r="A1737" s="5">
        <v>43740</v>
      </c>
      <c r="B1737" s="6">
        <v>7108.6612945045435</v>
      </c>
      <c r="C1737" s="6">
        <v>7811.5075853313965</v>
      </c>
      <c r="D1737" s="6">
        <v>6437.5004091899682</v>
      </c>
      <c r="E1737" s="6">
        <v>7393.3014048969198</v>
      </c>
      <c r="H1737" t="str">
        <f t="shared" si="189"/>
        <v>BUY</v>
      </c>
      <c r="I1737">
        <f t="shared" si="190"/>
        <v>1</v>
      </c>
      <c r="J1737" t="str">
        <f t="shared" si="191"/>
        <v>NA</v>
      </c>
      <c r="K1737" s="8">
        <f t="shared" si="192"/>
        <v>6783.4128985919278</v>
      </c>
      <c r="L1737" s="9">
        <f t="shared" si="186"/>
        <v>0</v>
      </c>
      <c r="M1737">
        <f t="shared" si="187"/>
        <v>0</v>
      </c>
      <c r="N1737">
        <f t="shared" si="188"/>
        <v>0</v>
      </c>
    </row>
    <row r="1738" spans="1:14" x14ac:dyDescent="0.2">
      <c r="A1738" s="5">
        <v>43741</v>
      </c>
      <c r="B1738" s="6">
        <v>7301.7299753488069</v>
      </c>
      <c r="C1738" s="6">
        <v>7943.3100036661644</v>
      </c>
      <c r="D1738" s="6">
        <v>6485.3974483282364</v>
      </c>
      <c r="E1738" s="6">
        <v>7420.3991336295339</v>
      </c>
      <c r="H1738" t="str">
        <f t="shared" si="189"/>
        <v>BUY</v>
      </c>
      <c r="I1738">
        <f t="shared" si="190"/>
        <v>1</v>
      </c>
      <c r="J1738" t="str">
        <f t="shared" si="191"/>
        <v>NA</v>
      </c>
      <c r="K1738" s="8">
        <f t="shared" si="192"/>
        <v>6783.4128985919278</v>
      </c>
      <c r="L1738" s="9">
        <f t="shared" si="186"/>
        <v>0</v>
      </c>
      <c r="M1738">
        <f t="shared" si="187"/>
        <v>0</v>
      </c>
      <c r="N1738">
        <f t="shared" si="188"/>
        <v>0</v>
      </c>
    </row>
    <row r="1739" spans="1:14" x14ac:dyDescent="0.2">
      <c r="A1739" s="5">
        <v>43742</v>
      </c>
      <c r="B1739" s="6">
        <v>7494.0576182988934</v>
      </c>
      <c r="C1739" s="6">
        <v>8286.9969194638634</v>
      </c>
      <c r="D1739" s="6">
        <v>6727.3430022050943</v>
      </c>
      <c r="E1739" s="6">
        <v>7649.5919873330377</v>
      </c>
      <c r="H1739" t="str">
        <f t="shared" si="189"/>
        <v>BUY</v>
      </c>
      <c r="I1739">
        <f t="shared" si="190"/>
        <v>1</v>
      </c>
      <c r="J1739" t="str">
        <f t="shared" si="191"/>
        <v>NA</v>
      </c>
      <c r="K1739" s="8">
        <f t="shared" si="192"/>
        <v>6783.4128985919278</v>
      </c>
      <c r="L1739" s="9">
        <f t="shared" si="186"/>
        <v>0</v>
      </c>
      <c r="M1739">
        <f t="shared" si="187"/>
        <v>0</v>
      </c>
      <c r="N1739">
        <f t="shared" si="188"/>
        <v>0</v>
      </c>
    </row>
    <row r="1740" spans="1:14" x14ac:dyDescent="0.2">
      <c r="A1740" s="5">
        <v>43743</v>
      </c>
      <c r="B1740" s="6">
        <v>7320.1296963790037</v>
      </c>
      <c r="C1740" s="6">
        <v>7993.1495045925103</v>
      </c>
      <c r="D1740" s="6">
        <v>6680.0825597934454</v>
      </c>
      <c r="E1740" s="6">
        <v>7618.23494371575</v>
      </c>
      <c r="H1740" t="str">
        <f t="shared" si="189"/>
        <v>NA</v>
      </c>
      <c r="I1740">
        <f t="shared" si="190"/>
        <v>1</v>
      </c>
      <c r="J1740" t="str">
        <f t="shared" si="191"/>
        <v>NA</v>
      </c>
      <c r="K1740" s="8">
        <f t="shared" si="192"/>
        <v>6783.4128985919278</v>
      </c>
      <c r="L1740" s="9">
        <f t="shared" si="186"/>
        <v>0</v>
      </c>
      <c r="M1740">
        <f t="shared" si="187"/>
        <v>0</v>
      </c>
      <c r="N1740">
        <f t="shared" si="188"/>
        <v>0</v>
      </c>
    </row>
    <row r="1741" spans="1:14" x14ac:dyDescent="0.2">
      <c r="A1741" s="5">
        <v>43744</v>
      </c>
      <c r="B1741" s="6">
        <v>7274.3895326986058</v>
      </c>
      <c r="C1741" s="6">
        <v>8086.6388161941532</v>
      </c>
      <c r="D1741" s="6">
        <v>6509.6797256388782</v>
      </c>
      <c r="E1741" s="6">
        <v>7175.8777087792823</v>
      </c>
      <c r="H1741" t="str">
        <f t="shared" si="189"/>
        <v>SELL</v>
      </c>
      <c r="I1741">
        <f t="shared" si="190"/>
        <v>-1</v>
      </c>
      <c r="J1741" t="str">
        <f t="shared" si="191"/>
        <v>SELL</v>
      </c>
      <c r="K1741" s="8">
        <f t="shared" si="192"/>
        <v>7175.8777087792823</v>
      </c>
      <c r="L1741" s="9">
        <f t="shared" si="186"/>
        <v>5.7856541545454304E-2</v>
      </c>
      <c r="M1741">
        <f t="shared" si="187"/>
        <v>1</v>
      </c>
      <c r="N1741">
        <f t="shared" si="188"/>
        <v>0</v>
      </c>
    </row>
    <row r="1742" spans="1:14" x14ac:dyDescent="0.2">
      <c r="A1742" s="5">
        <v>43745</v>
      </c>
      <c r="B1742" s="6">
        <v>7546.0776305150348</v>
      </c>
      <c r="C1742" s="6">
        <v>8331.1578145408839</v>
      </c>
      <c r="D1742" s="6">
        <v>6672.3703600350391</v>
      </c>
      <c r="E1742" s="6">
        <v>7528.3467267102578</v>
      </c>
      <c r="H1742" t="str">
        <f t="shared" si="189"/>
        <v>NA</v>
      </c>
      <c r="I1742">
        <f t="shared" si="190"/>
        <v>-1</v>
      </c>
      <c r="J1742" t="str">
        <f t="shared" si="191"/>
        <v>NA</v>
      </c>
      <c r="K1742" s="8">
        <f t="shared" si="192"/>
        <v>7175.8777087792823</v>
      </c>
      <c r="L1742" s="9">
        <f t="shared" si="186"/>
        <v>0</v>
      </c>
      <c r="M1742">
        <f t="shared" si="187"/>
        <v>0</v>
      </c>
      <c r="N1742">
        <f t="shared" si="188"/>
        <v>0</v>
      </c>
    </row>
    <row r="1743" spans="1:14" x14ac:dyDescent="0.2">
      <c r="A1743" s="5">
        <v>43746</v>
      </c>
      <c r="B1743" s="6">
        <v>7446.715849334927</v>
      </c>
      <c r="C1743" s="6">
        <v>8277.2169854822878</v>
      </c>
      <c r="D1743" s="6">
        <v>6730.1897994166993</v>
      </c>
      <c r="E1743" s="6">
        <v>7660.841111267081</v>
      </c>
      <c r="H1743" t="str">
        <f t="shared" si="189"/>
        <v>BUY</v>
      </c>
      <c r="I1743">
        <f t="shared" si="190"/>
        <v>1</v>
      </c>
      <c r="J1743" t="str">
        <f t="shared" si="191"/>
        <v>BUY</v>
      </c>
      <c r="K1743" s="8">
        <f t="shared" si="192"/>
        <v>7660.841111267081</v>
      </c>
      <c r="L1743" s="9">
        <f t="shared" si="186"/>
        <v>-6.7582450840051697E-2</v>
      </c>
      <c r="M1743">
        <f t="shared" si="187"/>
        <v>0</v>
      </c>
      <c r="N1743">
        <f t="shared" si="188"/>
        <v>1</v>
      </c>
    </row>
    <row r="1744" spans="1:14" x14ac:dyDescent="0.2">
      <c r="A1744" s="5">
        <v>43747</v>
      </c>
      <c r="B1744" s="6">
        <v>7234.1974570958901</v>
      </c>
      <c r="C1744" s="6">
        <v>7847.515715259472</v>
      </c>
      <c r="D1744" s="6">
        <v>6391.0077169759898</v>
      </c>
      <c r="E1744" s="6">
        <v>7355.9323977249132</v>
      </c>
      <c r="H1744" t="str">
        <f t="shared" si="189"/>
        <v>NA</v>
      </c>
      <c r="I1744">
        <f t="shared" si="190"/>
        <v>1</v>
      </c>
      <c r="J1744" t="str">
        <f t="shared" si="191"/>
        <v>NA</v>
      </c>
      <c r="K1744" s="8">
        <f t="shared" si="192"/>
        <v>7660.841111267081</v>
      </c>
      <c r="L1744" s="9">
        <f t="shared" si="186"/>
        <v>0</v>
      </c>
      <c r="M1744">
        <f t="shared" si="187"/>
        <v>0</v>
      </c>
      <c r="N1744">
        <f t="shared" si="188"/>
        <v>0</v>
      </c>
    </row>
    <row r="1745" spans="1:14" x14ac:dyDescent="0.2">
      <c r="A1745" s="5">
        <v>43748</v>
      </c>
      <c r="B1745" s="6">
        <v>7279.5171291508486</v>
      </c>
      <c r="C1745" s="6">
        <v>8117.3512271961818</v>
      </c>
      <c r="D1745" s="6">
        <v>6525.2653134736356</v>
      </c>
      <c r="E1745" s="6">
        <v>7389.2771634341261</v>
      </c>
      <c r="H1745" t="str">
        <f t="shared" si="189"/>
        <v>NA</v>
      </c>
      <c r="I1745">
        <f t="shared" si="190"/>
        <v>1</v>
      </c>
      <c r="J1745" t="str">
        <f t="shared" si="191"/>
        <v>NA</v>
      </c>
      <c r="K1745" s="8">
        <f t="shared" si="192"/>
        <v>7660.841111267081</v>
      </c>
      <c r="L1745" s="9">
        <f t="shared" si="186"/>
        <v>0</v>
      </c>
      <c r="M1745">
        <f t="shared" si="187"/>
        <v>0</v>
      </c>
      <c r="N1745">
        <f t="shared" si="188"/>
        <v>0</v>
      </c>
    </row>
    <row r="1746" spans="1:14" x14ac:dyDescent="0.2">
      <c r="A1746" s="5">
        <v>43749</v>
      </c>
      <c r="B1746" s="6">
        <v>7368.3626549106648</v>
      </c>
      <c r="C1746" s="6">
        <v>8136.8893698600723</v>
      </c>
      <c r="D1746" s="6">
        <v>6694.8964065019554</v>
      </c>
      <c r="E1746" s="6">
        <v>7308.9917870852387</v>
      </c>
      <c r="H1746" t="str">
        <f t="shared" si="189"/>
        <v>NA</v>
      </c>
      <c r="I1746">
        <f t="shared" si="190"/>
        <v>1</v>
      </c>
      <c r="J1746" t="str">
        <f t="shared" si="191"/>
        <v>NA</v>
      </c>
      <c r="K1746" s="8">
        <f t="shared" si="192"/>
        <v>7660.841111267081</v>
      </c>
      <c r="L1746" s="9">
        <f t="shared" si="186"/>
        <v>0</v>
      </c>
      <c r="M1746">
        <f t="shared" si="187"/>
        <v>0</v>
      </c>
      <c r="N1746">
        <f t="shared" si="188"/>
        <v>0</v>
      </c>
    </row>
    <row r="1747" spans="1:14" x14ac:dyDescent="0.2">
      <c r="A1747" s="5">
        <v>43750</v>
      </c>
      <c r="B1747" s="6">
        <v>7498.7112140229465</v>
      </c>
      <c r="C1747" s="6">
        <v>8176.977020222771</v>
      </c>
      <c r="D1747" s="6">
        <v>6689.47758715077</v>
      </c>
      <c r="E1747" s="6">
        <v>7578.1746925624884</v>
      </c>
      <c r="H1747" t="str">
        <f t="shared" si="189"/>
        <v>NA</v>
      </c>
      <c r="I1747">
        <f t="shared" si="190"/>
        <v>1</v>
      </c>
      <c r="J1747" t="str">
        <f t="shared" si="191"/>
        <v>NA</v>
      </c>
      <c r="K1747" s="8">
        <f t="shared" si="192"/>
        <v>7660.841111267081</v>
      </c>
      <c r="L1747" s="9">
        <f t="shared" si="186"/>
        <v>0</v>
      </c>
      <c r="M1747">
        <f t="shared" si="187"/>
        <v>0</v>
      </c>
      <c r="N1747">
        <f t="shared" si="188"/>
        <v>0</v>
      </c>
    </row>
    <row r="1748" spans="1:14" x14ac:dyDescent="0.2">
      <c r="A1748" s="5">
        <v>43751</v>
      </c>
      <c r="B1748" s="6">
        <v>7496.8579586474616</v>
      </c>
      <c r="C1748" s="6">
        <v>8342.5268741085347</v>
      </c>
      <c r="D1748" s="6">
        <v>6849.245799235543</v>
      </c>
      <c r="E1748" s="6">
        <v>7694.4135198663171</v>
      </c>
      <c r="H1748" t="str">
        <f t="shared" si="189"/>
        <v>BUY</v>
      </c>
      <c r="I1748">
        <f t="shared" si="190"/>
        <v>1</v>
      </c>
      <c r="J1748" t="str">
        <f t="shared" si="191"/>
        <v>NA</v>
      </c>
      <c r="K1748" s="8">
        <f t="shared" si="192"/>
        <v>7660.841111267081</v>
      </c>
      <c r="L1748" s="9">
        <f t="shared" si="186"/>
        <v>0</v>
      </c>
      <c r="M1748">
        <f t="shared" si="187"/>
        <v>0</v>
      </c>
      <c r="N1748">
        <f t="shared" si="188"/>
        <v>0</v>
      </c>
    </row>
    <row r="1749" spans="1:14" x14ac:dyDescent="0.2">
      <c r="A1749" s="5">
        <v>43752</v>
      </c>
      <c r="B1749" s="6">
        <v>7412.1682004205104</v>
      </c>
      <c r="C1749" s="6">
        <v>8213.1662652567829</v>
      </c>
      <c r="D1749" s="6">
        <v>6787.6724476295776</v>
      </c>
      <c r="E1749" s="6">
        <v>7561.934997232921</v>
      </c>
      <c r="H1749" t="str">
        <f t="shared" si="189"/>
        <v>NA</v>
      </c>
      <c r="I1749">
        <f t="shared" si="190"/>
        <v>1</v>
      </c>
      <c r="J1749" t="str">
        <f t="shared" si="191"/>
        <v>NA</v>
      </c>
      <c r="K1749" s="8">
        <f t="shared" si="192"/>
        <v>7660.841111267081</v>
      </c>
      <c r="L1749" s="9">
        <f t="shared" si="186"/>
        <v>0</v>
      </c>
      <c r="M1749">
        <f t="shared" si="187"/>
        <v>0</v>
      </c>
      <c r="N1749">
        <f t="shared" si="188"/>
        <v>0</v>
      </c>
    </row>
    <row r="1750" spans="1:14" x14ac:dyDescent="0.2">
      <c r="A1750" s="5">
        <v>43753</v>
      </c>
      <c r="B1750" s="6">
        <v>7188.6625097003116</v>
      </c>
      <c r="C1750" s="6">
        <v>7883.4484976119275</v>
      </c>
      <c r="D1750" s="6">
        <v>6577.8469016891559</v>
      </c>
      <c r="E1750" s="6">
        <v>7387.5853253332325</v>
      </c>
      <c r="H1750" t="str">
        <f t="shared" si="189"/>
        <v>NA</v>
      </c>
      <c r="I1750">
        <f t="shared" si="190"/>
        <v>1</v>
      </c>
      <c r="J1750" t="str">
        <f t="shared" si="191"/>
        <v>NA</v>
      </c>
      <c r="K1750" s="8">
        <f t="shared" si="192"/>
        <v>7660.841111267081</v>
      </c>
      <c r="L1750" s="9">
        <f t="shared" si="186"/>
        <v>0</v>
      </c>
      <c r="M1750">
        <f t="shared" si="187"/>
        <v>0</v>
      </c>
      <c r="N1750">
        <f t="shared" si="188"/>
        <v>0</v>
      </c>
    </row>
    <row r="1751" spans="1:14" x14ac:dyDescent="0.2">
      <c r="A1751" s="5">
        <v>43754</v>
      </c>
      <c r="B1751" s="6">
        <v>7223.4755742299722</v>
      </c>
      <c r="C1751" s="6">
        <v>8025.9939412663698</v>
      </c>
      <c r="D1751" s="6">
        <v>6382.2979023655889</v>
      </c>
      <c r="E1751" s="6">
        <v>7141.1518240176611</v>
      </c>
      <c r="H1751" t="str">
        <f t="shared" si="189"/>
        <v>SELL</v>
      </c>
      <c r="I1751">
        <f t="shared" si="190"/>
        <v>-1</v>
      </c>
      <c r="J1751" t="str">
        <f t="shared" si="191"/>
        <v>SELL</v>
      </c>
      <c r="K1751" s="8">
        <f t="shared" si="192"/>
        <v>7141.1518240176611</v>
      </c>
      <c r="L1751" s="9">
        <f t="shared" si="186"/>
        <v>-6.7837105573837556E-2</v>
      </c>
      <c r="M1751">
        <f t="shared" si="187"/>
        <v>0</v>
      </c>
      <c r="N1751">
        <f t="shared" si="188"/>
        <v>1</v>
      </c>
    </row>
    <row r="1752" spans="1:14" x14ac:dyDescent="0.2">
      <c r="A1752" s="5">
        <v>43755</v>
      </c>
      <c r="B1752" s="6">
        <v>7001.1788408575258</v>
      </c>
      <c r="C1752" s="6">
        <v>7685.1195063896403</v>
      </c>
      <c r="D1752" s="6">
        <v>6329.6331999455933</v>
      </c>
      <c r="E1752" s="6">
        <v>7024.4583050061374</v>
      </c>
      <c r="H1752" t="str">
        <f t="shared" si="189"/>
        <v>SELL</v>
      </c>
      <c r="I1752">
        <f t="shared" si="190"/>
        <v>-1</v>
      </c>
      <c r="J1752" t="str">
        <f t="shared" si="191"/>
        <v>NA</v>
      </c>
      <c r="K1752" s="8">
        <f t="shared" si="192"/>
        <v>7141.1518240176611</v>
      </c>
      <c r="L1752" s="9">
        <f t="shared" si="186"/>
        <v>0</v>
      </c>
      <c r="M1752">
        <f t="shared" si="187"/>
        <v>0</v>
      </c>
      <c r="N1752">
        <f t="shared" si="188"/>
        <v>0</v>
      </c>
    </row>
    <row r="1753" spans="1:14" x14ac:dyDescent="0.2">
      <c r="A1753" s="5">
        <v>43756</v>
      </c>
      <c r="B1753" s="6">
        <v>7244.0011768876657</v>
      </c>
      <c r="C1753" s="6">
        <v>7954.7897614910225</v>
      </c>
      <c r="D1753" s="6">
        <v>6546.7491071967024</v>
      </c>
      <c r="E1753" s="6">
        <v>7086.1551427500617</v>
      </c>
      <c r="H1753" t="str">
        <f t="shared" si="189"/>
        <v>NA</v>
      </c>
      <c r="I1753">
        <f t="shared" si="190"/>
        <v>-1</v>
      </c>
      <c r="J1753" t="str">
        <f t="shared" si="191"/>
        <v>NA</v>
      </c>
      <c r="K1753" s="8">
        <f t="shared" si="192"/>
        <v>7141.1518240176611</v>
      </c>
      <c r="L1753" s="9">
        <f t="shared" si="186"/>
        <v>0</v>
      </c>
      <c r="M1753">
        <f t="shared" si="187"/>
        <v>0</v>
      </c>
      <c r="N1753">
        <f t="shared" si="188"/>
        <v>0</v>
      </c>
    </row>
    <row r="1754" spans="1:14" x14ac:dyDescent="0.2">
      <c r="A1754" s="5">
        <v>43757</v>
      </c>
      <c r="B1754" s="6">
        <v>7421.7821441435844</v>
      </c>
      <c r="C1754" s="6">
        <v>8174.130379504144</v>
      </c>
      <c r="D1754" s="6">
        <v>6593.6948348074002</v>
      </c>
      <c r="E1754" s="6">
        <v>7570.8396585677001</v>
      </c>
      <c r="H1754" t="str">
        <f t="shared" si="189"/>
        <v>BUY</v>
      </c>
      <c r="I1754">
        <f t="shared" si="190"/>
        <v>1</v>
      </c>
      <c r="J1754" t="str">
        <f t="shared" si="191"/>
        <v>BUY</v>
      </c>
      <c r="K1754" s="8">
        <f t="shared" si="192"/>
        <v>7570.8396585677001</v>
      </c>
      <c r="L1754" s="9">
        <f t="shared" ref="L1754:L1817" si="193">IF(J1754="SELL",(K1754-K1753)/K1753,(K1753-K1754)/K1753)</f>
        <v>-6.0170662259956507E-2</v>
      </c>
      <c r="M1754">
        <f t="shared" ref="M1754:M1817" si="194">IF(L1754&gt;0,1,0)</f>
        <v>0</v>
      </c>
      <c r="N1754">
        <f t="shared" ref="N1754:N1817" si="195">IF(L1754&lt;0,1,0)</f>
        <v>1</v>
      </c>
    </row>
    <row r="1755" spans="1:14" x14ac:dyDescent="0.2">
      <c r="A1755" s="5">
        <v>43758</v>
      </c>
      <c r="B1755" s="6">
        <v>7315.6579086014181</v>
      </c>
      <c r="C1755" s="6">
        <v>8084.1947341195855</v>
      </c>
      <c r="D1755" s="6">
        <v>6568.8625858209944</v>
      </c>
      <c r="E1755" s="6">
        <v>7344.1544311467142</v>
      </c>
      <c r="H1755" t="str">
        <f t="shared" si="189"/>
        <v>NA</v>
      </c>
      <c r="I1755">
        <f t="shared" si="190"/>
        <v>1</v>
      </c>
      <c r="J1755" t="str">
        <f t="shared" si="191"/>
        <v>NA</v>
      </c>
      <c r="K1755" s="8">
        <f t="shared" si="192"/>
        <v>7570.8396585677001</v>
      </c>
      <c r="L1755" s="9">
        <f t="shared" si="193"/>
        <v>0</v>
      </c>
      <c r="M1755">
        <f t="shared" si="194"/>
        <v>0</v>
      </c>
      <c r="N1755">
        <f t="shared" si="195"/>
        <v>0</v>
      </c>
    </row>
    <row r="1756" spans="1:14" x14ac:dyDescent="0.2">
      <c r="A1756" s="5">
        <v>43759</v>
      </c>
      <c r="B1756" s="6">
        <v>7522.7757188528012</v>
      </c>
      <c r="C1756" s="6">
        <v>8312.5936503104331</v>
      </c>
      <c r="D1756" s="6">
        <v>6753.2367263896813</v>
      </c>
      <c r="E1756" s="6">
        <v>7704.3624451857768</v>
      </c>
      <c r="H1756" t="str">
        <f t="shared" si="189"/>
        <v>BUY</v>
      </c>
      <c r="I1756">
        <f t="shared" si="190"/>
        <v>1</v>
      </c>
      <c r="J1756" t="str">
        <f t="shared" si="191"/>
        <v>NA</v>
      </c>
      <c r="K1756" s="8">
        <f t="shared" si="192"/>
        <v>7570.8396585677001</v>
      </c>
      <c r="L1756" s="9">
        <f t="shared" si="193"/>
        <v>0</v>
      </c>
      <c r="M1756">
        <f t="shared" si="194"/>
        <v>0</v>
      </c>
      <c r="N1756">
        <f t="shared" si="195"/>
        <v>0</v>
      </c>
    </row>
    <row r="1757" spans="1:14" x14ac:dyDescent="0.2">
      <c r="A1757" s="5">
        <v>43760</v>
      </c>
      <c r="B1757" s="6">
        <v>7715.3259406942107</v>
      </c>
      <c r="C1757" s="6">
        <v>8565.5798085616789</v>
      </c>
      <c r="D1757" s="6">
        <v>6926.2980100147442</v>
      </c>
      <c r="E1757" s="6">
        <v>7889.9536536352834</v>
      </c>
      <c r="H1757" t="str">
        <f t="shared" si="189"/>
        <v>BUY</v>
      </c>
      <c r="I1757">
        <f t="shared" si="190"/>
        <v>1</v>
      </c>
      <c r="J1757" t="str">
        <f t="shared" si="191"/>
        <v>NA</v>
      </c>
      <c r="K1757" s="8">
        <f t="shared" si="192"/>
        <v>7570.8396585677001</v>
      </c>
      <c r="L1757" s="9">
        <f t="shared" si="193"/>
        <v>0</v>
      </c>
      <c r="M1757">
        <f t="shared" si="194"/>
        <v>0</v>
      </c>
      <c r="N1757">
        <f t="shared" si="195"/>
        <v>0</v>
      </c>
    </row>
    <row r="1758" spans="1:14" x14ac:dyDescent="0.2">
      <c r="A1758" s="5">
        <v>43761</v>
      </c>
      <c r="B1758" s="6">
        <v>7714.2232079908836</v>
      </c>
      <c r="C1758" s="6">
        <v>8523.7361603490099</v>
      </c>
      <c r="D1758" s="6">
        <v>6981.9149696966379</v>
      </c>
      <c r="E1758" s="6">
        <v>7835.1063115065217</v>
      </c>
      <c r="H1758" t="str">
        <f t="shared" si="189"/>
        <v>NA</v>
      </c>
      <c r="I1758">
        <f t="shared" si="190"/>
        <v>1</v>
      </c>
      <c r="J1758" t="str">
        <f t="shared" si="191"/>
        <v>NA</v>
      </c>
      <c r="K1758" s="8">
        <f t="shared" si="192"/>
        <v>7570.8396585677001</v>
      </c>
      <c r="L1758" s="9">
        <f t="shared" si="193"/>
        <v>0</v>
      </c>
      <c r="M1758">
        <f t="shared" si="194"/>
        <v>0</v>
      </c>
      <c r="N1758">
        <f t="shared" si="195"/>
        <v>0</v>
      </c>
    </row>
    <row r="1759" spans="1:14" x14ac:dyDescent="0.2">
      <c r="A1759" s="5">
        <v>43762</v>
      </c>
      <c r="B1759" s="6">
        <v>7440.6196854871041</v>
      </c>
      <c r="C1759" s="6">
        <v>8277.7440236730145</v>
      </c>
      <c r="D1759" s="6">
        <v>6645.2840795593584</v>
      </c>
      <c r="E1759" s="6">
        <v>7740.9518499635587</v>
      </c>
      <c r="H1759" t="str">
        <f t="shared" si="189"/>
        <v>NA</v>
      </c>
      <c r="I1759">
        <f t="shared" si="190"/>
        <v>1</v>
      </c>
      <c r="J1759" t="str">
        <f t="shared" si="191"/>
        <v>NA</v>
      </c>
      <c r="K1759" s="8">
        <f t="shared" si="192"/>
        <v>7570.8396585677001</v>
      </c>
      <c r="L1759" s="9">
        <f t="shared" si="193"/>
        <v>0</v>
      </c>
      <c r="M1759">
        <f t="shared" si="194"/>
        <v>0</v>
      </c>
      <c r="N1759">
        <f t="shared" si="195"/>
        <v>0</v>
      </c>
    </row>
    <row r="1760" spans="1:14" x14ac:dyDescent="0.2">
      <c r="A1760" s="5">
        <v>43763</v>
      </c>
      <c r="B1760" s="6">
        <v>7237.9248444594477</v>
      </c>
      <c r="C1760" s="6">
        <v>8013.291331198905</v>
      </c>
      <c r="D1760" s="6">
        <v>6457.2548929691948</v>
      </c>
      <c r="E1760" s="6">
        <v>7294.8063253382516</v>
      </c>
      <c r="H1760" t="str">
        <f t="shared" si="189"/>
        <v>SELL</v>
      </c>
      <c r="I1760">
        <f t="shared" si="190"/>
        <v>-1</v>
      </c>
      <c r="J1760" t="str">
        <f t="shared" si="191"/>
        <v>SELL</v>
      </c>
      <c r="K1760" s="8">
        <f t="shared" si="192"/>
        <v>7294.8063253382516</v>
      </c>
      <c r="L1760" s="9">
        <f t="shared" si="193"/>
        <v>-3.6460068589231003E-2</v>
      </c>
      <c r="M1760">
        <f t="shared" si="194"/>
        <v>0</v>
      </c>
      <c r="N1760">
        <f t="shared" si="195"/>
        <v>1</v>
      </c>
    </row>
    <row r="1761" spans="1:14" x14ac:dyDescent="0.2">
      <c r="A1761" s="5">
        <v>43764</v>
      </c>
      <c r="B1761" s="6">
        <v>7484.2595091956264</v>
      </c>
      <c r="C1761" s="6">
        <v>8101.5422822636765</v>
      </c>
      <c r="D1761" s="6">
        <v>6796.9953842520372</v>
      </c>
      <c r="E1761" s="6">
        <v>7686.734513841785</v>
      </c>
      <c r="H1761" t="str">
        <f t="shared" si="189"/>
        <v>NA</v>
      </c>
      <c r="I1761">
        <f t="shared" si="190"/>
        <v>-1</v>
      </c>
      <c r="J1761" t="str">
        <f t="shared" si="191"/>
        <v>NA</v>
      </c>
      <c r="K1761" s="8">
        <f t="shared" si="192"/>
        <v>7294.8063253382516</v>
      </c>
      <c r="L1761" s="9">
        <f t="shared" si="193"/>
        <v>0</v>
      </c>
      <c r="M1761">
        <f t="shared" si="194"/>
        <v>0</v>
      </c>
      <c r="N1761">
        <f t="shared" si="195"/>
        <v>0</v>
      </c>
    </row>
    <row r="1762" spans="1:14" x14ac:dyDescent="0.2">
      <c r="A1762" s="5">
        <v>43765</v>
      </c>
      <c r="B1762" s="6">
        <v>7304.9979926758906</v>
      </c>
      <c r="C1762" s="6">
        <v>8091.9986766296515</v>
      </c>
      <c r="D1762" s="6">
        <v>6616.1436112645024</v>
      </c>
      <c r="E1762" s="6">
        <v>7510.8152647982497</v>
      </c>
      <c r="H1762" t="str">
        <f t="shared" si="189"/>
        <v>NA</v>
      </c>
      <c r="I1762">
        <f t="shared" si="190"/>
        <v>-1</v>
      </c>
      <c r="J1762" t="str">
        <f t="shared" si="191"/>
        <v>NA</v>
      </c>
      <c r="K1762" s="8">
        <f t="shared" si="192"/>
        <v>7294.8063253382516</v>
      </c>
      <c r="L1762" s="9">
        <f t="shared" si="193"/>
        <v>0</v>
      </c>
      <c r="M1762">
        <f t="shared" si="194"/>
        <v>0</v>
      </c>
      <c r="N1762">
        <f t="shared" si="195"/>
        <v>0</v>
      </c>
    </row>
    <row r="1763" spans="1:14" x14ac:dyDescent="0.2">
      <c r="A1763" s="5">
        <v>43766</v>
      </c>
      <c r="B1763" s="6">
        <v>7070.405517436322</v>
      </c>
      <c r="C1763" s="6">
        <v>7776.4349055399152</v>
      </c>
      <c r="D1763" s="6">
        <v>6261.9006609454827</v>
      </c>
      <c r="E1763" s="6">
        <v>7007.9763520957904</v>
      </c>
      <c r="H1763" t="str">
        <f t="shared" si="189"/>
        <v>SELL</v>
      </c>
      <c r="I1763">
        <f t="shared" si="190"/>
        <v>-1</v>
      </c>
      <c r="J1763" t="str">
        <f t="shared" si="191"/>
        <v>NA</v>
      </c>
      <c r="K1763" s="8">
        <f t="shared" si="192"/>
        <v>7294.8063253382516</v>
      </c>
      <c r="L1763" s="9">
        <f t="shared" si="193"/>
        <v>0</v>
      </c>
      <c r="M1763">
        <f t="shared" si="194"/>
        <v>0</v>
      </c>
      <c r="N1763">
        <f t="shared" si="195"/>
        <v>0</v>
      </c>
    </row>
    <row r="1764" spans="1:14" x14ac:dyDescent="0.2">
      <c r="A1764" s="5">
        <v>43767</v>
      </c>
      <c r="B1764" s="6">
        <v>7152.469053452035</v>
      </c>
      <c r="C1764" s="6">
        <v>7969.1360747764775</v>
      </c>
      <c r="D1764" s="6">
        <v>6345.6240629340673</v>
      </c>
      <c r="E1764" s="6">
        <v>7106.7011580290691</v>
      </c>
      <c r="H1764" t="str">
        <f t="shared" si="189"/>
        <v>NA</v>
      </c>
      <c r="I1764">
        <f t="shared" si="190"/>
        <v>-1</v>
      </c>
      <c r="J1764" t="str">
        <f t="shared" si="191"/>
        <v>NA</v>
      </c>
      <c r="K1764" s="8">
        <f t="shared" si="192"/>
        <v>7294.8063253382516</v>
      </c>
      <c r="L1764" s="9">
        <f t="shared" si="193"/>
        <v>0</v>
      </c>
      <c r="M1764">
        <f t="shared" si="194"/>
        <v>0</v>
      </c>
      <c r="N1764">
        <f t="shared" si="195"/>
        <v>0</v>
      </c>
    </row>
    <row r="1765" spans="1:14" x14ac:dyDescent="0.2">
      <c r="A1765" s="5">
        <v>43768</v>
      </c>
      <c r="B1765" s="6">
        <v>7144.6736520234799</v>
      </c>
      <c r="C1765" s="6">
        <v>7806.1231085617674</v>
      </c>
      <c r="D1765" s="6">
        <v>6336.200488455499</v>
      </c>
      <c r="E1765" s="6">
        <v>6914.3119495560359</v>
      </c>
      <c r="H1765" t="str">
        <f t="shared" si="189"/>
        <v>SELL</v>
      </c>
      <c r="I1765">
        <f t="shared" si="190"/>
        <v>-1</v>
      </c>
      <c r="J1765" t="str">
        <f t="shared" si="191"/>
        <v>NA</v>
      </c>
      <c r="K1765" s="8">
        <f t="shared" si="192"/>
        <v>7294.8063253382516</v>
      </c>
      <c r="L1765" s="9">
        <f t="shared" si="193"/>
        <v>0</v>
      </c>
      <c r="M1765">
        <f t="shared" si="194"/>
        <v>0</v>
      </c>
      <c r="N1765">
        <f t="shared" si="195"/>
        <v>0</v>
      </c>
    </row>
    <row r="1766" spans="1:14" x14ac:dyDescent="0.2">
      <c r="A1766" s="5">
        <v>43769</v>
      </c>
      <c r="B1766" s="6">
        <v>6957.1607844761211</v>
      </c>
      <c r="C1766" s="6">
        <v>7704.8038209562965</v>
      </c>
      <c r="D1766" s="6">
        <v>6278.1380767111114</v>
      </c>
      <c r="E1766" s="6">
        <v>7093.58391039872</v>
      </c>
      <c r="H1766" t="str">
        <f t="shared" si="189"/>
        <v>NA</v>
      </c>
      <c r="I1766">
        <f t="shared" si="190"/>
        <v>-1</v>
      </c>
      <c r="J1766" t="str">
        <f t="shared" si="191"/>
        <v>NA</v>
      </c>
      <c r="K1766" s="8">
        <f t="shared" si="192"/>
        <v>7294.8063253382516</v>
      </c>
      <c r="L1766" s="9">
        <f t="shared" si="193"/>
        <v>0</v>
      </c>
      <c r="M1766">
        <f t="shared" si="194"/>
        <v>0</v>
      </c>
      <c r="N1766">
        <f t="shared" si="195"/>
        <v>0</v>
      </c>
    </row>
    <row r="1767" spans="1:14" x14ac:dyDescent="0.2">
      <c r="A1767" s="5">
        <v>43770</v>
      </c>
      <c r="B1767" s="6">
        <v>6921.5723778146721</v>
      </c>
      <c r="C1767" s="6">
        <v>7571.0361105588363</v>
      </c>
      <c r="D1767" s="6">
        <v>6215.4497539263839</v>
      </c>
      <c r="E1767" s="6">
        <v>7082.6038221026038</v>
      </c>
      <c r="H1767" t="str">
        <f t="shared" si="189"/>
        <v>NA</v>
      </c>
      <c r="I1767">
        <f t="shared" si="190"/>
        <v>-1</v>
      </c>
      <c r="J1767" t="str">
        <f t="shared" si="191"/>
        <v>NA</v>
      </c>
      <c r="K1767" s="8">
        <f t="shared" si="192"/>
        <v>7294.8063253382516</v>
      </c>
      <c r="L1767" s="9">
        <f t="shared" si="193"/>
        <v>0</v>
      </c>
      <c r="M1767">
        <f t="shared" si="194"/>
        <v>0</v>
      </c>
      <c r="N1767">
        <f t="shared" si="195"/>
        <v>0</v>
      </c>
    </row>
    <row r="1768" spans="1:14" x14ac:dyDescent="0.2">
      <c r="A1768" s="5">
        <v>43771</v>
      </c>
      <c r="B1768" s="6">
        <v>7152.3497833180236</v>
      </c>
      <c r="C1768" s="6">
        <v>7873.0864948270955</v>
      </c>
      <c r="D1768" s="6">
        <v>6554.0828044038826</v>
      </c>
      <c r="E1768" s="6">
        <v>7218.8574544277435</v>
      </c>
      <c r="H1768" t="str">
        <f t="shared" si="189"/>
        <v>BUY</v>
      </c>
      <c r="I1768">
        <f t="shared" si="190"/>
        <v>1</v>
      </c>
      <c r="J1768" t="str">
        <f t="shared" si="191"/>
        <v>BUY</v>
      </c>
      <c r="K1768" s="8">
        <f t="shared" si="192"/>
        <v>7218.8574544277435</v>
      </c>
      <c r="L1768" s="9">
        <f t="shared" si="193"/>
        <v>1.0411362210769371E-2</v>
      </c>
      <c r="M1768">
        <f t="shared" si="194"/>
        <v>1</v>
      </c>
      <c r="N1768">
        <f t="shared" si="195"/>
        <v>0</v>
      </c>
    </row>
    <row r="1769" spans="1:14" x14ac:dyDescent="0.2">
      <c r="A1769" s="5">
        <v>43772</v>
      </c>
      <c r="B1769" s="6">
        <v>7061.5449822738155</v>
      </c>
      <c r="C1769" s="6">
        <v>7759.3779330676389</v>
      </c>
      <c r="D1769" s="6">
        <v>6398.1330743598955</v>
      </c>
      <c r="E1769" s="6">
        <v>7192.2393742037921</v>
      </c>
      <c r="H1769" t="str">
        <f t="shared" si="189"/>
        <v>NA</v>
      </c>
      <c r="I1769">
        <f t="shared" si="190"/>
        <v>1</v>
      </c>
      <c r="J1769" t="str">
        <f t="shared" si="191"/>
        <v>NA</v>
      </c>
      <c r="K1769" s="8">
        <f t="shared" si="192"/>
        <v>7218.8574544277435</v>
      </c>
      <c r="L1769" s="9">
        <f t="shared" si="193"/>
        <v>0</v>
      </c>
      <c r="M1769">
        <f t="shared" si="194"/>
        <v>0</v>
      </c>
      <c r="N1769">
        <f t="shared" si="195"/>
        <v>0</v>
      </c>
    </row>
    <row r="1770" spans="1:14" x14ac:dyDescent="0.2">
      <c r="A1770" s="5">
        <v>43773</v>
      </c>
      <c r="B1770" s="6">
        <v>6906.453155822539</v>
      </c>
      <c r="C1770" s="6">
        <v>7514.6663655906959</v>
      </c>
      <c r="D1770" s="6">
        <v>6165.9848786481834</v>
      </c>
      <c r="E1770" s="6">
        <v>7058.0005069650288</v>
      </c>
      <c r="H1770" t="str">
        <f t="shared" si="189"/>
        <v>NA</v>
      </c>
      <c r="I1770">
        <f t="shared" si="190"/>
        <v>1</v>
      </c>
      <c r="J1770" t="str">
        <f t="shared" si="191"/>
        <v>NA</v>
      </c>
      <c r="K1770" s="8">
        <f t="shared" si="192"/>
        <v>7218.8574544277435</v>
      </c>
      <c r="L1770" s="9">
        <f t="shared" si="193"/>
        <v>0</v>
      </c>
      <c r="M1770">
        <f t="shared" si="194"/>
        <v>0</v>
      </c>
      <c r="N1770">
        <f t="shared" si="195"/>
        <v>0</v>
      </c>
    </row>
    <row r="1771" spans="1:14" x14ac:dyDescent="0.2">
      <c r="A1771" s="5">
        <v>43774</v>
      </c>
      <c r="B1771" s="6">
        <v>6994.0197095814137</v>
      </c>
      <c r="C1771" s="6">
        <v>7627.7641321921892</v>
      </c>
      <c r="D1771" s="6">
        <v>6221.4389683008303</v>
      </c>
      <c r="E1771" s="6">
        <v>6934.3792819068422</v>
      </c>
      <c r="H1771" t="str">
        <f t="shared" si="189"/>
        <v>SELL</v>
      </c>
      <c r="I1771">
        <f t="shared" si="190"/>
        <v>-1</v>
      </c>
      <c r="J1771" t="str">
        <f t="shared" si="191"/>
        <v>SELL</v>
      </c>
      <c r="K1771" s="8">
        <f t="shared" si="192"/>
        <v>6934.3792819068422</v>
      </c>
      <c r="L1771" s="9">
        <f t="shared" si="193"/>
        <v>-3.9407645090209449E-2</v>
      </c>
      <c r="M1771">
        <f t="shared" si="194"/>
        <v>0</v>
      </c>
      <c r="N1771">
        <f t="shared" si="195"/>
        <v>1</v>
      </c>
    </row>
    <row r="1772" spans="1:14" x14ac:dyDescent="0.2">
      <c r="A1772" s="5">
        <v>43775</v>
      </c>
      <c r="B1772" s="6">
        <v>6950.3517020485488</v>
      </c>
      <c r="C1772" s="6">
        <v>7838.490524812878</v>
      </c>
      <c r="D1772" s="6">
        <v>6253.1170768616703</v>
      </c>
      <c r="E1772" s="6">
        <v>6976.4620735877925</v>
      </c>
      <c r="H1772" t="str">
        <f t="shared" si="189"/>
        <v>NA</v>
      </c>
      <c r="I1772">
        <f t="shared" si="190"/>
        <v>-1</v>
      </c>
      <c r="J1772" t="str">
        <f t="shared" si="191"/>
        <v>NA</v>
      </c>
      <c r="K1772" s="8">
        <f t="shared" si="192"/>
        <v>6934.3792819068422</v>
      </c>
      <c r="L1772" s="9">
        <f t="shared" si="193"/>
        <v>0</v>
      </c>
      <c r="M1772">
        <f t="shared" si="194"/>
        <v>0</v>
      </c>
      <c r="N1772">
        <f t="shared" si="195"/>
        <v>0</v>
      </c>
    </row>
    <row r="1773" spans="1:14" x14ac:dyDescent="0.2">
      <c r="A1773" s="5">
        <v>43776</v>
      </c>
      <c r="B1773" s="6">
        <v>6974.9423736014287</v>
      </c>
      <c r="C1773" s="6">
        <v>7651.3562978098826</v>
      </c>
      <c r="D1773" s="6">
        <v>6315.2729552194578</v>
      </c>
      <c r="E1773" s="6">
        <v>7046.5609652728763</v>
      </c>
      <c r="H1773" t="str">
        <f t="shared" si="189"/>
        <v>NA</v>
      </c>
      <c r="I1773">
        <f t="shared" si="190"/>
        <v>-1</v>
      </c>
      <c r="J1773" t="str">
        <f t="shared" si="191"/>
        <v>NA</v>
      </c>
      <c r="K1773" s="8">
        <f t="shared" si="192"/>
        <v>6934.3792819068422</v>
      </c>
      <c r="L1773" s="9">
        <f t="shared" si="193"/>
        <v>0</v>
      </c>
      <c r="M1773">
        <f t="shared" si="194"/>
        <v>0</v>
      </c>
      <c r="N1773">
        <f t="shared" si="195"/>
        <v>0</v>
      </c>
    </row>
    <row r="1774" spans="1:14" x14ac:dyDescent="0.2">
      <c r="A1774" s="5">
        <v>43777</v>
      </c>
      <c r="B1774" s="6">
        <v>7219.7258360751684</v>
      </c>
      <c r="C1774" s="6">
        <v>7982.3113849145439</v>
      </c>
      <c r="D1774" s="6">
        <v>6496.7204006007396</v>
      </c>
      <c r="E1774" s="6">
        <v>7158.0303887162754</v>
      </c>
      <c r="H1774" t="str">
        <f t="shared" si="189"/>
        <v>NA</v>
      </c>
      <c r="I1774">
        <f t="shared" si="190"/>
        <v>-1</v>
      </c>
      <c r="J1774" t="str">
        <f t="shared" si="191"/>
        <v>NA</v>
      </c>
      <c r="K1774" s="8">
        <f t="shared" si="192"/>
        <v>6934.3792819068422</v>
      </c>
      <c r="L1774" s="9">
        <f t="shared" si="193"/>
        <v>0</v>
      </c>
      <c r="M1774">
        <f t="shared" si="194"/>
        <v>0</v>
      </c>
      <c r="N1774">
        <f t="shared" si="195"/>
        <v>0</v>
      </c>
    </row>
    <row r="1775" spans="1:14" x14ac:dyDescent="0.2">
      <c r="A1775" s="5">
        <v>43778</v>
      </c>
      <c r="B1775" s="6">
        <v>7350.5617079773474</v>
      </c>
      <c r="C1775" s="6">
        <v>8058.1257505761223</v>
      </c>
      <c r="D1775" s="6">
        <v>6549.9690325795864</v>
      </c>
      <c r="E1775" s="6">
        <v>7299.7027376696587</v>
      </c>
      <c r="H1775" t="str">
        <f t="shared" si="189"/>
        <v>BUY</v>
      </c>
      <c r="I1775">
        <f t="shared" si="190"/>
        <v>1</v>
      </c>
      <c r="J1775" t="str">
        <f t="shared" si="191"/>
        <v>BUY</v>
      </c>
      <c r="K1775" s="8">
        <f t="shared" si="192"/>
        <v>7299.7027376696587</v>
      </c>
      <c r="L1775" s="9">
        <f t="shared" si="193"/>
        <v>-5.2682935402166023E-2</v>
      </c>
      <c r="M1775">
        <f t="shared" si="194"/>
        <v>0</v>
      </c>
      <c r="N1775">
        <f t="shared" si="195"/>
        <v>1</v>
      </c>
    </row>
    <row r="1776" spans="1:14" x14ac:dyDescent="0.2">
      <c r="A1776" s="5">
        <v>43779</v>
      </c>
      <c r="B1776" s="6">
        <v>7231.5210946992593</v>
      </c>
      <c r="C1776" s="6">
        <v>8041.9288219613682</v>
      </c>
      <c r="D1776" s="6">
        <v>6396.8074316308357</v>
      </c>
      <c r="E1776" s="6">
        <v>7237.5173480453795</v>
      </c>
      <c r="H1776" t="str">
        <f t="shared" si="189"/>
        <v>NA</v>
      </c>
      <c r="I1776">
        <f t="shared" si="190"/>
        <v>1</v>
      </c>
      <c r="J1776" t="str">
        <f t="shared" si="191"/>
        <v>NA</v>
      </c>
      <c r="K1776" s="8">
        <f t="shared" si="192"/>
        <v>7299.7027376696587</v>
      </c>
      <c r="L1776" s="9">
        <f t="shared" si="193"/>
        <v>0</v>
      </c>
      <c r="M1776">
        <f t="shared" si="194"/>
        <v>0</v>
      </c>
      <c r="N1776">
        <f t="shared" si="195"/>
        <v>0</v>
      </c>
    </row>
    <row r="1777" spans="1:14" x14ac:dyDescent="0.2">
      <c r="A1777" s="5">
        <v>43780</v>
      </c>
      <c r="B1777" s="6">
        <v>7381.2274785094869</v>
      </c>
      <c r="C1777" s="6">
        <v>8128.0501740195868</v>
      </c>
      <c r="D1777" s="6">
        <v>6720.0307223239561</v>
      </c>
      <c r="E1777" s="6">
        <v>7279.2127666547813</v>
      </c>
      <c r="H1777" t="str">
        <f t="shared" si="189"/>
        <v>NA</v>
      </c>
      <c r="I1777">
        <f t="shared" si="190"/>
        <v>1</v>
      </c>
      <c r="J1777" t="str">
        <f t="shared" si="191"/>
        <v>NA</v>
      </c>
      <c r="K1777" s="8">
        <f t="shared" si="192"/>
        <v>7299.7027376696587</v>
      </c>
      <c r="L1777" s="9">
        <f t="shared" si="193"/>
        <v>0</v>
      </c>
      <c r="M1777">
        <f t="shared" si="194"/>
        <v>0</v>
      </c>
      <c r="N1777">
        <f t="shared" si="195"/>
        <v>0</v>
      </c>
    </row>
    <row r="1778" spans="1:14" x14ac:dyDescent="0.2">
      <c r="A1778" s="5">
        <v>43781</v>
      </c>
      <c r="B1778" s="6">
        <v>7584.8664760054107</v>
      </c>
      <c r="C1778" s="6">
        <v>8267.135958116949</v>
      </c>
      <c r="D1778" s="6">
        <v>6842.7313691140098</v>
      </c>
      <c r="E1778" s="6">
        <v>7760.2349655946937</v>
      </c>
      <c r="H1778" t="str">
        <f t="shared" si="189"/>
        <v>BUY</v>
      </c>
      <c r="I1778">
        <f t="shared" si="190"/>
        <v>1</v>
      </c>
      <c r="J1778" t="str">
        <f t="shared" si="191"/>
        <v>NA</v>
      </c>
      <c r="K1778" s="8">
        <f t="shared" si="192"/>
        <v>7299.7027376696587</v>
      </c>
      <c r="L1778" s="9">
        <f t="shared" si="193"/>
        <v>0</v>
      </c>
      <c r="M1778">
        <f t="shared" si="194"/>
        <v>0</v>
      </c>
      <c r="N1778">
        <f t="shared" si="195"/>
        <v>0</v>
      </c>
    </row>
    <row r="1779" spans="1:14" x14ac:dyDescent="0.2">
      <c r="A1779" s="5">
        <v>43782</v>
      </c>
      <c r="B1779" s="6">
        <v>7979.8791185942837</v>
      </c>
      <c r="C1779" s="6">
        <v>8722.2403821699572</v>
      </c>
      <c r="D1779" s="6">
        <v>7277.5449183253104</v>
      </c>
      <c r="E1779" s="6">
        <v>8072.5117880038024</v>
      </c>
      <c r="H1779" t="str">
        <f t="shared" si="189"/>
        <v>BUY</v>
      </c>
      <c r="I1779">
        <f t="shared" si="190"/>
        <v>1</v>
      </c>
      <c r="J1779" t="str">
        <f t="shared" si="191"/>
        <v>NA</v>
      </c>
      <c r="K1779" s="8">
        <f t="shared" si="192"/>
        <v>7299.7027376696587</v>
      </c>
      <c r="L1779" s="9">
        <f t="shared" si="193"/>
        <v>0</v>
      </c>
      <c r="M1779">
        <f t="shared" si="194"/>
        <v>0</v>
      </c>
      <c r="N1779">
        <f t="shared" si="195"/>
        <v>0</v>
      </c>
    </row>
    <row r="1780" spans="1:14" x14ac:dyDescent="0.2">
      <c r="A1780" s="5">
        <v>43783</v>
      </c>
      <c r="B1780" s="6">
        <v>7942.8550812188814</v>
      </c>
      <c r="C1780" s="6">
        <v>8782.0640389517866</v>
      </c>
      <c r="D1780" s="6">
        <v>7289.2654262196884</v>
      </c>
      <c r="E1780" s="6">
        <v>8106.127056255561</v>
      </c>
      <c r="H1780" t="str">
        <f t="shared" si="189"/>
        <v>BUY</v>
      </c>
      <c r="I1780">
        <f t="shared" si="190"/>
        <v>1</v>
      </c>
      <c r="J1780" t="str">
        <f t="shared" si="191"/>
        <v>NA</v>
      </c>
      <c r="K1780" s="8">
        <f t="shared" si="192"/>
        <v>7299.7027376696587</v>
      </c>
      <c r="L1780" s="9">
        <f t="shared" si="193"/>
        <v>0</v>
      </c>
      <c r="M1780">
        <f t="shared" si="194"/>
        <v>0</v>
      </c>
      <c r="N1780">
        <f t="shared" si="195"/>
        <v>0</v>
      </c>
    </row>
    <row r="1781" spans="1:14" x14ac:dyDescent="0.2">
      <c r="A1781" s="5">
        <v>43784</v>
      </c>
      <c r="B1781" s="6">
        <v>7852.5416783452729</v>
      </c>
      <c r="C1781" s="6">
        <v>8515.8273995416112</v>
      </c>
      <c r="D1781" s="6">
        <v>7150.6861567485212</v>
      </c>
      <c r="E1781" s="6">
        <v>7992.3061665862551</v>
      </c>
      <c r="H1781" t="str">
        <f t="shared" si="189"/>
        <v>NA</v>
      </c>
      <c r="I1781">
        <f t="shared" si="190"/>
        <v>1</v>
      </c>
      <c r="J1781" t="str">
        <f t="shared" si="191"/>
        <v>NA</v>
      </c>
      <c r="K1781" s="8">
        <f t="shared" si="192"/>
        <v>7299.7027376696587</v>
      </c>
      <c r="L1781" s="9">
        <f t="shared" si="193"/>
        <v>0</v>
      </c>
      <c r="M1781">
        <f t="shared" si="194"/>
        <v>0</v>
      </c>
      <c r="N1781">
        <f t="shared" si="195"/>
        <v>0</v>
      </c>
    </row>
    <row r="1782" spans="1:14" x14ac:dyDescent="0.2">
      <c r="A1782" s="5">
        <v>43785</v>
      </c>
      <c r="B1782" s="6">
        <v>7945.2619914654069</v>
      </c>
      <c r="C1782" s="6">
        <v>8545.4927663996568</v>
      </c>
      <c r="D1782" s="6">
        <v>7060.1574059374025</v>
      </c>
      <c r="E1782" s="6">
        <v>8203.8497639247598</v>
      </c>
      <c r="H1782" t="str">
        <f t="shared" si="189"/>
        <v>BUY</v>
      </c>
      <c r="I1782">
        <f t="shared" si="190"/>
        <v>1</v>
      </c>
      <c r="J1782" t="str">
        <f t="shared" si="191"/>
        <v>NA</v>
      </c>
      <c r="K1782" s="8">
        <f t="shared" si="192"/>
        <v>7299.7027376696587</v>
      </c>
      <c r="L1782" s="9">
        <f t="shared" si="193"/>
        <v>0</v>
      </c>
      <c r="M1782">
        <f t="shared" si="194"/>
        <v>0</v>
      </c>
      <c r="N1782">
        <f t="shared" si="195"/>
        <v>0</v>
      </c>
    </row>
    <row r="1783" spans="1:14" x14ac:dyDescent="0.2">
      <c r="A1783" s="5">
        <v>43786</v>
      </c>
      <c r="B1783" s="6">
        <v>8020.9647293900907</v>
      </c>
      <c r="C1783" s="6">
        <v>8842.8451562758928</v>
      </c>
      <c r="D1783" s="6">
        <v>7280.1289732143332</v>
      </c>
      <c r="E1783" s="6">
        <v>8000.2607154313209</v>
      </c>
      <c r="H1783" t="str">
        <f t="shared" si="189"/>
        <v>NA</v>
      </c>
      <c r="I1783">
        <f t="shared" si="190"/>
        <v>1</v>
      </c>
      <c r="J1783" t="str">
        <f t="shared" si="191"/>
        <v>NA</v>
      </c>
      <c r="K1783" s="8">
        <f t="shared" si="192"/>
        <v>7299.7027376696587</v>
      </c>
      <c r="L1783" s="9">
        <f t="shared" si="193"/>
        <v>0</v>
      </c>
      <c r="M1783">
        <f t="shared" si="194"/>
        <v>0</v>
      </c>
      <c r="N1783">
        <f t="shared" si="195"/>
        <v>0</v>
      </c>
    </row>
    <row r="1784" spans="1:14" x14ac:dyDescent="0.2">
      <c r="A1784" s="5">
        <v>43787</v>
      </c>
      <c r="B1784" s="6">
        <v>7915.3966509153915</v>
      </c>
      <c r="C1784" s="6">
        <v>8634.1670626821378</v>
      </c>
      <c r="D1784" s="6">
        <v>7186.7468465765351</v>
      </c>
      <c r="E1784" s="6">
        <v>8141.3798825462763</v>
      </c>
      <c r="H1784" t="str">
        <f t="shared" si="189"/>
        <v>NA</v>
      </c>
      <c r="I1784">
        <f t="shared" si="190"/>
        <v>1</v>
      </c>
      <c r="J1784" t="str">
        <f t="shared" si="191"/>
        <v>NA</v>
      </c>
      <c r="K1784" s="8">
        <f t="shared" si="192"/>
        <v>7299.7027376696587</v>
      </c>
      <c r="L1784" s="9">
        <f t="shared" si="193"/>
        <v>0</v>
      </c>
      <c r="M1784">
        <f t="shared" si="194"/>
        <v>0</v>
      </c>
      <c r="N1784">
        <f t="shared" si="195"/>
        <v>0</v>
      </c>
    </row>
    <row r="1785" spans="1:14" x14ac:dyDescent="0.2">
      <c r="A1785" s="5">
        <v>43788</v>
      </c>
      <c r="B1785" s="6">
        <v>8051.6697097102342</v>
      </c>
      <c r="C1785" s="6">
        <v>8855.8933654442899</v>
      </c>
      <c r="D1785" s="6">
        <v>7066.6827562374328</v>
      </c>
      <c r="E1785" s="6">
        <v>8239.0250345631375</v>
      </c>
      <c r="H1785" t="str">
        <f t="shared" si="189"/>
        <v>BUY</v>
      </c>
      <c r="I1785">
        <f t="shared" si="190"/>
        <v>1</v>
      </c>
      <c r="J1785" t="str">
        <f t="shared" si="191"/>
        <v>NA</v>
      </c>
      <c r="K1785" s="8">
        <f t="shared" si="192"/>
        <v>7299.7027376696587</v>
      </c>
      <c r="L1785" s="9">
        <f t="shared" si="193"/>
        <v>0</v>
      </c>
      <c r="M1785">
        <f t="shared" si="194"/>
        <v>0</v>
      </c>
      <c r="N1785">
        <f t="shared" si="195"/>
        <v>0</v>
      </c>
    </row>
    <row r="1786" spans="1:14" x14ac:dyDescent="0.2">
      <c r="A1786" s="5">
        <v>43789</v>
      </c>
      <c r="B1786" s="6">
        <v>8014.3360413628097</v>
      </c>
      <c r="C1786" s="6">
        <v>8858.7834148944567</v>
      </c>
      <c r="D1786" s="6">
        <v>7214.1993791256364</v>
      </c>
      <c r="E1786" s="6">
        <v>7900.5272575175795</v>
      </c>
      <c r="H1786" t="str">
        <f t="shared" si="189"/>
        <v>SELL</v>
      </c>
      <c r="I1786">
        <f t="shared" si="190"/>
        <v>-1</v>
      </c>
      <c r="J1786" t="str">
        <f t="shared" si="191"/>
        <v>SELL</v>
      </c>
      <c r="K1786" s="8">
        <f t="shared" si="192"/>
        <v>7900.5272575175795</v>
      </c>
      <c r="L1786" s="9">
        <f t="shared" si="193"/>
        <v>8.2308080402699615E-2</v>
      </c>
      <c r="M1786">
        <f t="shared" si="194"/>
        <v>1</v>
      </c>
      <c r="N1786">
        <f t="shared" si="195"/>
        <v>0</v>
      </c>
    </row>
    <row r="1787" spans="1:14" x14ac:dyDescent="0.2">
      <c r="A1787" s="5">
        <v>43790</v>
      </c>
      <c r="B1787" s="6">
        <v>8021.1841125724677</v>
      </c>
      <c r="C1787" s="6">
        <v>9028.1636966308033</v>
      </c>
      <c r="D1787" s="6">
        <v>7197.4390636078297</v>
      </c>
      <c r="E1787" s="6">
        <v>8270.5334084014321</v>
      </c>
      <c r="H1787" t="str">
        <f t="shared" si="189"/>
        <v>BUY</v>
      </c>
      <c r="I1787">
        <f t="shared" si="190"/>
        <v>1</v>
      </c>
      <c r="J1787" t="str">
        <f t="shared" si="191"/>
        <v>BUY</v>
      </c>
      <c r="K1787" s="8">
        <f t="shared" si="192"/>
        <v>8270.5334084014321</v>
      </c>
      <c r="L1787" s="9">
        <f t="shared" si="193"/>
        <v>-4.683309592176662E-2</v>
      </c>
      <c r="M1787">
        <f t="shared" si="194"/>
        <v>0</v>
      </c>
      <c r="N1787">
        <f t="shared" si="195"/>
        <v>1</v>
      </c>
    </row>
    <row r="1788" spans="1:14" x14ac:dyDescent="0.2">
      <c r="A1788" s="5">
        <v>43791</v>
      </c>
      <c r="B1788" s="6">
        <v>7983.9196572315759</v>
      </c>
      <c r="C1788" s="6">
        <v>8684.7414917337592</v>
      </c>
      <c r="D1788" s="6">
        <v>7191.1399550468914</v>
      </c>
      <c r="E1788" s="6">
        <v>8098.2300588815669</v>
      </c>
      <c r="H1788" t="str">
        <f t="shared" si="189"/>
        <v>NA</v>
      </c>
      <c r="I1788">
        <f t="shared" si="190"/>
        <v>1</v>
      </c>
      <c r="J1788" t="str">
        <f t="shared" si="191"/>
        <v>NA</v>
      </c>
      <c r="K1788" s="8">
        <f t="shared" si="192"/>
        <v>8270.5334084014321</v>
      </c>
      <c r="L1788" s="9">
        <f t="shared" si="193"/>
        <v>0</v>
      </c>
      <c r="M1788">
        <f t="shared" si="194"/>
        <v>0</v>
      </c>
      <c r="N1788">
        <f t="shared" si="195"/>
        <v>0</v>
      </c>
    </row>
    <row r="1789" spans="1:14" x14ac:dyDescent="0.2">
      <c r="A1789" s="5">
        <v>43792</v>
      </c>
      <c r="B1789" s="6">
        <v>7983.6251037211268</v>
      </c>
      <c r="C1789" s="6">
        <v>8764.9385667465212</v>
      </c>
      <c r="D1789" s="6">
        <v>7145.4840310079435</v>
      </c>
      <c r="E1789" s="6">
        <v>7979.0476415722769</v>
      </c>
      <c r="H1789" t="str">
        <f t="shared" si="189"/>
        <v>NA</v>
      </c>
      <c r="I1789">
        <f t="shared" si="190"/>
        <v>1</v>
      </c>
      <c r="J1789" t="str">
        <f t="shared" si="191"/>
        <v>NA</v>
      </c>
      <c r="K1789" s="8">
        <f t="shared" si="192"/>
        <v>8270.5334084014321</v>
      </c>
      <c r="L1789" s="9">
        <f t="shared" si="193"/>
        <v>0</v>
      </c>
      <c r="M1789">
        <f t="shared" si="194"/>
        <v>0</v>
      </c>
      <c r="N1789">
        <f t="shared" si="195"/>
        <v>0</v>
      </c>
    </row>
    <row r="1790" spans="1:14" x14ac:dyDescent="0.2">
      <c r="A1790" s="5">
        <v>43793</v>
      </c>
      <c r="B1790" s="6">
        <v>7918.7949831322385</v>
      </c>
      <c r="C1790" s="6">
        <v>8817.0052829266078</v>
      </c>
      <c r="D1790" s="6">
        <v>7072.5759753865323</v>
      </c>
      <c r="E1790" s="6">
        <v>7836.9558825925242</v>
      </c>
      <c r="H1790" t="str">
        <f t="shared" si="189"/>
        <v>SELL</v>
      </c>
      <c r="I1790">
        <f t="shared" si="190"/>
        <v>-1</v>
      </c>
      <c r="J1790" t="str">
        <f t="shared" si="191"/>
        <v>SELL</v>
      </c>
      <c r="K1790" s="8">
        <f t="shared" si="192"/>
        <v>7836.9558825925242</v>
      </c>
      <c r="L1790" s="9">
        <f t="shared" si="193"/>
        <v>-5.2424372697469322E-2</v>
      </c>
      <c r="M1790">
        <f t="shared" si="194"/>
        <v>0</v>
      </c>
      <c r="N1790">
        <f t="shared" si="195"/>
        <v>1</v>
      </c>
    </row>
    <row r="1791" spans="1:14" x14ac:dyDescent="0.2">
      <c r="A1791" s="5">
        <v>43794</v>
      </c>
      <c r="B1791" s="6">
        <v>8103.0796033488004</v>
      </c>
      <c r="C1791" s="6">
        <v>8864.8798243382171</v>
      </c>
      <c r="D1791" s="6">
        <v>7420.8018115009963</v>
      </c>
      <c r="E1791" s="6">
        <v>7942.106112524858</v>
      </c>
      <c r="H1791" t="str">
        <f t="shared" si="189"/>
        <v>NA</v>
      </c>
      <c r="I1791">
        <f t="shared" si="190"/>
        <v>-1</v>
      </c>
      <c r="J1791" t="str">
        <f t="shared" si="191"/>
        <v>NA</v>
      </c>
      <c r="K1791" s="8">
        <f t="shared" si="192"/>
        <v>7836.9558825925242</v>
      </c>
      <c r="L1791" s="9">
        <f t="shared" si="193"/>
        <v>0</v>
      </c>
      <c r="M1791">
        <f t="shared" si="194"/>
        <v>0</v>
      </c>
      <c r="N1791">
        <f t="shared" si="195"/>
        <v>0</v>
      </c>
    </row>
    <row r="1792" spans="1:14" x14ac:dyDescent="0.2">
      <c r="A1792" s="5">
        <v>43795</v>
      </c>
      <c r="B1792" s="6">
        <v>8357.4548566584181</v>
      </c>
      <c r="C1792" s="6">
        <v>9194.0654488869241</v>
      </c>
      <c r="D1792" s="6">
        <v>7518.3392636211765</v>
      </c>
      <c r="E1792" s="6">
        <v>8285.5993917514734</v>
      </c>
      <c r="H1792" t="str">
        <f t="shared" si="189"/>
        <v>BUY</v>
      </c>
      <c r="I1792">
        <f t="shared" si="190"/>
        <v>1</v>
      </c>
      <c r="J1792" t="str">
        <f t="shared" si="191"/>
        <v>BUY</v>
      </c>
      <c r="K1792" s="8">
        <f t="shared" si="192"/>
        <v>8285.5993917514734</v>
      </c>
      <c r="L1792" s="9">
        <f t="shared" si="193"/>
        <v>-5.7247165338199471E-2</v>
      </c>
      <c r="M1792">
        <f t="shared" si="194"/>
        <v>0</v>
      </c>
      <c r="N1792">
        <f t="shared" si="195"/>
        <v>1</v>
      </c>
    </row>
    <row r="1793" spans="1:14" x14ac:dyDescent="0.2">
      <c r="A1793" s="5">
        <v>43796</v>
      </c>
      <c r="B1793" s="6">
        <v>8306.3760320185684</v>
      </c>
      <c r="C1793" s="6">
        <v>9224.388462949968</v>
      </c>
      <c r="D1793" s="6">
        <v>7576.9541221896898</v>
      </c>
      <c r="E1793" s="6">
        <v>8496.0911196222005</v>
      </c>
      <c r="H1793" t="str">
        <f t="shared" si="189"/>
        <v>BUY</v>
      </c>
      <c r="I1793">
        <f t="shared" si="190"/>
        <v>1</v>
      </c>
      <c r="J1793" t="str">
        <f t="shared" si="191"/>
        <v>NA</v>
      </c>
      <c r="K1793" s="8">
        <f t="shared" si="192"/>
        <v>8285.5993917514734</v>
      </c>
      <c r="L1793" s="9">
        <f t="shared" si="193"/>
        <v>0</v>
      </c>
      <c r="M1793">
        <f t="shared" si="194"/>
        <v>0</v>
      </c>
      <c r="N1793">
        <f t="shared" si="195"/>
        <v>0</v>
      </c>
    </row>
    <row r="1794" spans="1:14" x14ac:dyDescent="0.2">
      <c r="A1794" s="5">
        <v>43797</v>
      </c>
      <c r="B1794" s="6">
        <v>8241.0467452500379</v>
      </c>
      <c r="C1794" s="6">
        <v>8990.3045557911864</v>
      </c>
      <c r="D1794" s="6">
        <v>7248.5353247224139</v>
      </c>
      <c r="E1794" s="6">
        <v>8103.5455485989851</v>
      </c>
      <c r="H1794" t="str">
        <f t="shared" si="189"/>
        <v>NA</v>
      </c>
      <c r="I1794">
        <f t="shared" si="190"/>
        <v>1</v>
      </c>
      <c r="J1794" t="str">
        <f t="shared" si="191"/>
        <v>NA</v>
      </c>
      <c r="K1794" s="8">
        <f t="shared" si="192"/>
        <v>8285.5993917514734</v>
      </c>
      <c r="L1794" s="9">
        <f t="shared" si="193"/>
        <v>0</v>
      </c>
      <c r="M1794">
        <f t="shared" si="194"/>
        <v>0</v>
      </c>
      <c r="N1794">
        <f t="shared" si="195"/>
        <v>0</v>
      </c>
    </row>
    <row r="1795" spans="1:14" x14ac:dyDescent="0.2">
      <c r="A1795" s="5">
        <v>43798</v>
      </c>
      <c r="B1795" s="6">
        <v>8435.0767289416453</v>
      </c>
      <c r="C1795" s="6">
        <v>9332.1164870702123</v>
      </c>
      <c r="D1795" s="6">
        <v>7711.7000475963214</v>
      </c>
      <c r="E1795" s="6">
        <v>8605.073826410784</v>
      </c>
      <c r="H1795" t="str">
        <f t="shared" si="189"/>
        <v>BUY</v>
      </c>
      <c r="I1795">
        <f t="shared" si="190"/>
        <v>1</v>
      </c>
      <c r="J1795" t="str">
        <f t="shared" si="191"/>
        <v>NA</v>
      </c>
      <c r="K1795" s="8">
        <f t="shared" si="192"/>
        <v>8285.5993917514734</v>
      </c>
      <c r="L1795" s="9">
        <f t="shared" si="193"/>
        <v>0</v>
      </c>
      <c r="M1795">
        <f t="shared" si="194"/>
        <v>0</v>
      </c>
      <c r="N1795">
        <f t="shared" si="195"/>
        <v>0</v>
      </c>
    </row>
    <row r="1796" spans="1:14" x14ac:dyDescent="0.2">
      <c r="A1796" s="5">
        <v>43799</v>
      </c>
      <c r="B1796" s="6">
        <v>8402.5792393371175</v>
      </c>
      <c r="C1796" s="6">
        <v>9247.8309006813197</v>
      </c>
      <c r="D1796" s="6">
        <v>7615.5959482298058</v>
      </c>
      <c r="E1796" s="6">
        <v>8493.5840342417196</v>
      </c>
      <c r="H1796" t="str">
        <f t="shared" si="189"/>
        <v>NA</v>
      </c>
      <c r="I1796">
        <f t="shared" si="190"/>
        <v>1</v>
      </c>
      <c r="J1796" t="str">
        <f t="shared" si="191"/>
        <v>NA</v>
      </c>
      <c r="K1796" s="8">
        <f t="shared" si="192"/>
        <v>8285.5993917514734</v>
      </c>
      <c r="L1796" s="9">
        <f t="shared" si="193"/>
        <v>0</v>
      </c>
      <c r="M1796">
        <f t="shared" si="194"/>
        <v>0</v>
      </c>
      <c r="N1796">
        <f t="shared" si="195"/>
        <v>0</v>
      </c>
    </row>
    <row r="1797" spans="1:14" x14ac:dyDescent="0.2">
      <c r="A1797" s="5">
        <v>43800</v>
      </c>
      <c r="B1797" s="6">
        <v>8299.1871467142864</v>
      </c>
      <c r="C1797" s="6">
        <v>9122.3859697171574</v>
      </c>
      <c r="D1797" s="6">
        <v>7460.592289263569</v>
      </c>
      <c r="E1797" s="6">
        <v>8333.7494675406451</v>
      </c>
      <c r="H1797" t="str">
        <f t="shared" si="189"/>
        <v>NA</v>
      </c>
      <c r="I1797">
        <f t="shared" si="190"/>
        <v>1</v>
      </c>
      <c r="J1797" t="str">
        <f t="shared" si="191"/>
        <v>NA</v>
      </c>
      <c r="K1797" s="8">
        <f t="shared" si="192"/>
        <v>8285.5993917514734</v>
      </c>
      <c r="L1797" s="9">
        <f t="shared" si="193"/>
        <v>0</v>
      </c>
      <c r="M1797">
        <f t="shared" si="194"/>
        <v>0</v>
      </c>
      <c r="N1797">
        <f t="shared" si="195"/>
        <v>0</v>
      </c>
    </row>
    <row r="1798" spans="1:14" x14ac:dyDescent="0.2">
      <c r="A1798" s="5">
        <v>43801</v>
      </c>
      <c r="B1798" s="6">
        <v>8512.1896988362241</v>
      </c>
      <c r="C1798" s="6">
        <v>9188.7648300898745</v>
      </c>
      <c r="D1798" s="6">
        <v>7784.840928947443</v>
      </c>
      <c r="E1798" s="6">
        <v>8911.0880672692929</v>
      </c>
      <c r="H1798" t="str">
        <f t="shared" si="189"/>
        <v>BUY</v>
      </c>
      <c r="I1798">
        <f t="shared" si="190"/>
        <v>1</v>
      </c>
      <c r="J1798" t="str">
        <f t="shared" si="191"/>
        <v>NA</v>
      </c>
      <c r="K1798" s="8">
        <f t="shared" si="192"/>
        <v>8285.5993917514734</v>
      </c>
      <c r="L1798" s="9">
        <f t="shared" si="193"/>
        <v>0</v>
      </c>
      <c r="M1798">
        <f t="shared" si="194"/>
        <v>0</v>
      </c>
      <c r="N1798">
        <f t="shared" si="195"/>
        <v>0</v>
      </c>
    </row>
    <row r="1799" spans="1:14" x14ac:dyDescent="0.2">
      <c r="A1799" s="5">
        <v>43802</v>
      </c>
      <c r="B1799" s="6">
        <v>8571.1998311164571</v>
      </c>
      <c r="C1799" s="6">
        <v>9558.7807767970662</v>
      </c>
      <c r="D1799" s="6">
        <v>7703.4727357053798</v>
      </c>
      <c r="E1799" s="6">
        <v>8904.371447473799</v>
      </c>
      <c r="H1799" t="str">
        <f t="shared" si="189"/>
        <v>NA</v>
      </c>
      <c r="I1799">
        <f t="shared" si="190"/>
        <v>1</v>
      </c>
      <c r="J1799" t="str">
        <f t="shared" si="191"/>
        <v>NA</v>
      </c>
      <c r="K1799" s="8">
        <f t="shared" si="192"/>
        <v>8285.5993917514734</v>
      </c>
      <c r="L1799" s="9">
        <f t="shared" si="193"/>
        <v>0</v>
      </c>
      <c r="M1799">
        <f t="shared" si="194"/>
        <v>0</v>
      </c>
      <c r="N1799">
        <f t="shared" si="195"/>
        <v>0</v>
      </c>
    </row>
    <row r="1800" spans="1:14" x14ac:dyDescent="0.2">
      <c r="A1800" s="5">
        <v>43803</v>
      </c>
      <c r="B1800" s="6">
        <v>8401.2109946188921</v>
      </c>
      <c r="C1800" s="6">
        <v>9267.9649671052084</v>
      </c>
      <c r="D1800" s="6">
        <v>7611.3479209156521</v>
      </c>
      <c r="E1800" s="6">
        <v>8611.8640366294931</v>
      </c>
      <c r="H1800" t="str">
        <f t="shared" ref="H1800:H1863" si="196">IF(E1800&gt;MAX(E1795:E1799),"BUY",IF(E1800&lt;MIN(E1795:E1799),"SELL","NA"))</f>
        <v>NA</v>
      </c>
      <c r="I1800">
        <f t="shared" ref="I1800:I1863" si="197">IF(H1800="BUY",1,IF(H1800="SELL",-1,I1799))</f>
        <v>1</v>
      </c>
      <c r="J1800" t="str">
        <f t="shared" ref="J1800:J1863" si="198">IF(I1800&lt;&gt;I1799,IF(I1800=1,"BUY","SELL"),"NA")</f>
        <v>NA</v>
      </c>
      <c r="K1800" s="8">
        <f t="shared" ref="K1800:K1863" si="199">IF(J1800&lt;&gt;"NA",E1800,K1799)</f>
        <v>8285.5993917514734</v>
      </c>
      <c r="L1800" s="9">
        <f t="shared" si="193"/>
        <v>0</v>
      </c>
      <c r="M1800">
        <f t="shared" si="194"/>
        <v>0</v>
      </c>
      <c r="N1800">
        <f t="shared" si="195"/>
        <v>0</v>
      </c>
    </row>
    <row r="1801" spans="1:14" x14ac:dyDescent="0.2">
      <c r="A1801" s="5">
        <v>43804</v>
      </c>
      <c r="B1801" s="6">
        <v>8615.5482136697083</v>
      </c>
      <c r="C1801" s="6">
        <v>9571.6879630839667</v>
      </c>
      <c r="D1801" s="6">
        <v>7670.604399899802</v>
      </c>
      <c r="E1801" s="6">
        <v>8594.4842285045834</v>
      </c>
      <c r="H1801" t="str">
        <f t="shared" si="196"/>
        <v>NA</v>
      </c>
      <c r="I1801">
        <f t="shared" si="197"/>
        <v>1</v>
      </c>
      <c r="J1801" t="str">
        <f t="shared" si="198"/>
        <v>NA</v>
      </c>
      <c r="K1801" s="8">
        <f t="shared" si="199"/>
        <v>8285.5993917514734</v>
      </c>
      <c r="L1801" s="9">
        <f t="shared" si="193"/>
        <v>0</v>
      </c>
      <c r="M1801">
        <f t="shared" si="194"/>
        <v>0</v>
      </c>
      <c r="N1801">
        <f t="shared" si="195"/>
        <v>0</v>
      </c>
    </row>
    <row r="1802" spans="1:14" x14ac:dyDescent="0.2">
      <c r="A1802" s="5">
        <v>43805</v>
      </c>
      <c r="B1802" s="6">
        <v>8785.6089243190963</v>
      </c>
      <c r="C1802" s="6">
        <v>9744.9607127882755</v>
      </c>
      <c r="D1802" s="6">
        <v>7860.0094639612244</v>
      </c>
      <c r="E1802" s="6">
        <v>8981.9766149091083</v>
      </c>
      <c r="H1802" t="str">
        <f t="shared" si="196"/>
        <v>BUY</v>
      </c>
      <c r="I1802">
        <f t="shared" si="197"/>
        <v>1</v>
      </c>
      <c r="J1802" t="str">
        <f t="shared" si="198"/>
        <v>NA</v>
      </c>
      <c r="K1802" s="8">
        <f t="shared" si="199"/>
        <v>8285.5993917514734</v>
      </c>
      <c r="L1802" s="9">
        <f t="shared" si="193"/>
        <v>0</v>
      </c>
      <c r="M1802">
        <f t="shared" si="194"/>
        <v>0</v>
      </c>
      <c r="N1802">
        <f t="shared" si="195"/>
        <v>0</v>
      </c>
    </row>
    <row r="1803" spans="1:14" x14ac:dyDescent="0.2">
      <c r="A1803" s="5">
        <v>43806</v>
      </c>
      <c r="B1803" s="6">
        <v>8461.5492150846203</v>
      </c>
      <c r="C1803" s="6">
        <v>9128.8626389128603</v>
      </c>
      <c r="D1803" s="6">
        <v>7733.9143016396793</v>
      </c>
      <c r="E1803" s="6">
        <v>8561.4574898179562</v>
      </c>
      <c r="H1803" t="str">
        <f t="shared" si="196"/>
        <v>SELL</v>
      </c>
      <c r="I1803">
        <f t="shared" si="197"/>
        <v>-1</v>
      </c>
      <c r="J1803" t="str">
        <f t="shared" si="198"/>
        <v>SELL</v>
      </c>
      <c r="K1803" s="8">
        <f t="shared" si="199"/>
        <v>8561.4574898179562</v>
      </c>
      <c r="L1803" s="9">
        <f t="shared" si="193"/>
        <v>3.3293680399405584E-2</v>
      </c>
      <c r="M1803">
        <f t="shared" si="194"/>
        <v>1</v>
      </c>
      <c r="N1803">
        <f t="shared" si="195"/>
        <v>0</v>
      </c>
    </row>
    <row r="1804" spans="1:14" x14ac:dyDescent="0.2">
      <c r="A1804" s="5">
        <v>43807</v>
      </c>
      <c r="B1804" s="6">
        <v>8653.660603139122</v>
      </c>
      <c r="C1804" s="6">
        <v>9571.5530599847552</v>
      </c>
      <c r="D1804" s="6">
        <v>7904.1449483140905</v>
      </c>
      <c r="E1804" s="6">
        <v>8975.6708649817592</v>
      </c>
      <c r="H1804" t="str">
        <f t="shared" si="196"/>
        <v>NA</v>
      </c>
      <c r="I1804">
        <f t="shared" si="197"/>
        <v>-1</v>
      </c>
      <c r="J1804" t="str">
        <f t="shared" si="198"/>
        <v>NA</v>
      </c>
      <c r="K1804" s="8">
        <f t="shared" si="199"/>
        <v>8561.4574898179562</v>
      </c>
      <c r="L1804" s="9">
        <f t="shared" si="193"/>
        <v>0</v>
      </c>
      <c r="M1804">
        <f t="shared" si="194"/>
        <v>0</v>
      </c>
      <c r="N1804">
        <f t="shared" si="195"/>
        <v>0</v>
      </c>
    </row>
    <row r="1805" spans="1:14" x14ac:dyDescent="0.2">
      <c r="A1805" s="5">
        <v>43808</v>
      </c>
      <c r="B1805" s="6">
        <v>8891.0526363793924</v>
      </c>
      <c r="C1805" s="6">
        <v>9714.4980220519574</v>
      </c>
      <c r="D1805" s="6">
        <v>7967.0547489633291</v>
      </c>
      <c r="E1805" s="6">
        <v>9190.4033101667901</v>
      </c>
      <c r="H1805" t="str">
        <f t="shared" si="196"/>
        <v>BUY</v>
      </c>
      <c r="I1805">
        <f t="shared" si="197"/>
        <v>1</v>
      </c>
      <c r="J1805" t="str">
        <f t="shared" si="198"/>
        <v>BUY</v>
      </c>
      <c r="K1805" s="8">
        <f t="shared" si="199"/>
        <v>9190.4033101667901</v>
      </c>
      <c r="L1805" s="9">
        <f t="shared" si="193"/>
        <v>-7.3462470741323185E-2</v>
      </c>
      <c r="M1805">
        <f t="shared" si="194"/>
        <v>0</v>
      </c>
      <c r="N1805">
        <f t="shared" si="195"/>
        <v>1</v>
      </c>
    </row>
    <row r="1806" spans="1:14" x14ac:dyDescent="0.2">
      <c r="A1806" s="5">
        <v>43809</v>
      </c>
      <c r="B1806" s="6">
        <v>8680.6568074935676</v>
      </c>
      <c r="C1806" s="6">
        <v>9653.3476702704047</v>
      </c>
      <c r="D1806" s="6">
        <v>7977.1021430708897</v>
      </c>
      <c r="E1806" s="6">
        <v>8732.1848688635273</v>
      </c>
      <c r="H1806" t="str">
        <f t="shared" si="196"/>
        <v>NA</v>
      </c>
      <c r="I1806">
        <f t="shared" si="197"/>
        <v>1</v>
      </c>
      <c r="J1806" t="str">
        <f t="shared" si="198"/>
        <v>NA</v>
      </c>
      <c r="K1806" s="8">
        <f t="shared" si="199"/>
        <v>9190.4033101667901</v>
      </c>
      <c r="L1806" s="9">
        <f t="shared" si="193"/>
        <v>0</v>
      </c>
      <c r="M1806">
        <f t="shared" si="194"/>
        <v>0</v>
      </c>
      <c r="N1806">
        <f t="shared" si="195"/>
        <v>0</v>
      </c>
    </row>
    <row r="1807" spans="1:14" x14ac:dyDescent="0.2">
      <c r="A1807" s="5">
        <v>43810</v>
      </c>
      <c r="B1807" s="6">
        <v>8810.7806978539629</v>
      </c>
      <c r="C1807" s="6">
        <v>9620.7790253158164</v>
      </c>
      <c r="D1807" s="6">
        <v>8015.3731239209701</v>
      </c>
      <c r="E1807" s="6">
        <v>8782.2007162026948</v>
      </c>
      <c r="H1807" t="str">
        <f t="shared" si="196"/>
        <v>NA</v>
      </c>
      <c r="I1807">
        <f t="shared" si="197"/>
        <v>1</v>
      </c>
      <c r="J1807" t="str">
        <f t="shared" si="198"/>
        <v>NA</v>
      </c>
      <c r="K1807" s="8">
        <f t="shared" si="199"/>
        <v>9190.4033101667901</v>
      </c>
      <c r="L1807" s="9">
        <f t="shared" si="193"/>
        <v>0</v>
      </c>
      <c r="M1807">
        <f t="shared" si="194"/>
        <v>0</v>
      </c>
      <c r="N1807">
        <f t="shared" si="195"/>
        <v>0</v>
      </c>
    </row>
    <row r="1808" spans="1:14" x14ac:dyDescent="0.2">
      <c r="A1808" s="5">
        <v>43811</v>
      </c>
      <c r="B1808" s="6">
        <v>8820.9373226541375</v>
      </c>
      <c r="C1808" s="6">
        <v>9715.2095702898114</v>
      </c>
      <c r="D1808" s="6">
        <v>8088.6518675668058</v>
      </c>
      <c r="E1808" s="6">
        <v>8618.3292320775054</v>
      </c>
      <c r="H1808" t="str">
        <f t="shared" si="196"/>
        <v>NA</v>
      </c>
      <c r="I1808">
        <f t="shared" si="197"/>
        <v>1</v>
      </c>
      <c r="J1808" t="str">
        <f t="shared" si="198"/>
        <v>NA</v>
      </c>
      <c r="K1808" s="8">
        <f t="shared" si="199"/>
        <v>9190.4033101667901</v>
      </c>
      <c r="L1808" s="9">
        <f t="shared" si="193"/>
        <v>0</v>
      </c>
      <c r="M1808">
        <f t="shared" si="194"/>
        <v>0</v>
      </c>
      <c r="N1808">
        <f t="shared" si="195"/>
        <v>0</v>
      </c>
    </row>
    <row r="1809" spans="1:14" x14ac:dyDescent="0.2">
      <c r="A1809" s="5">
        <v>43812</v>
      </c>
      <c r="B1809" s="6">
        <v>8685.4116232537563</v>
      </c>
      <c r="C1809" s="6">
        <v>9571.2857783232666</v>
      </c>
      <c r="D1809" s="6">
        <v>7850.4570101496101</v>
      </c>
      <c r="E1809" s="6">
        <v>8935.8592026711794</v>
      </c>
      <c r="H1809" t="str">
        <f t="shared" si="196"/>
        <v>NA</v>
      </c>
      <c r="I1809">
        <f t="shared" si="197"/>
        <v>1</v>
      </c>
      <c r="J1809" t="str">
        <f t="shared" si="198"/>
        <v>NA</v>
      </c>
      <c r="K1809" s="8">
        <f t="shared" si="199"/>
        <v>9190.4033101667901</v>
      </c>
      <c r="L1809" s="9">
        <f t="shared" si="193"/>
        <v>0</v>
      </c>
      <c r="M1809">
        <f t="shared" si="194"/>
        <v>0</v>
      </c>
      <c r="N1809">
        <f t="shared" si="195"/>
        <v>0</v>
      </c>
    </row>
    <row r="1810" spans="1:14" x14ac:dyDescent="0.2">
      <c r="A1810" s="5">
        <v>43813</v>
      </c>
      <c r="B1810" s="6">
        <v>8397.7432080163926</v>
      </c>
      <c r="C1810" s="6">
        <v>9111.6889748561352</v>
      </c>
      <c r="D1810" s="6">
        <v>7545.9070593122415</v>
      </c>
      <c r="E1810" s="6">
        <v>8303.1992460726397</v>
      </c>
      <c r="H1810" t="str">
        <f t="shared" si="196"/>
        <v>SELL</v>
      </c>
      <c r="I1810">
        <f t="shared" si="197"/>
        <v>-1</v>
      </c>
      <c r="J1810" t="str">
        <f t="shared" si="198"/>
        <v>SELL</v>
      </c>
      <c r="K1810" s="8">
        <f t="shared" si="199"/>
        <v>8303.1992460726397</v>
      </c>
      <c r="L1810" s="9">
        <f t="shared" si="193"/>
        <v>-9.6535922761157827E-2</v>
      </c>
      <c r="M1810">
        <f t="shared" si="194"/>
        <v>0</v>
      </c>
      <c r="N1810">
        <f t="shared" si="195"/>
        <v>1</v>
      </c>
    </row>
    <row r="1811" spans="1:14" x14ac:dyDescent="0.2">
      <c r="A1811" s="5">
        <v>43814</v>
      </c>
      <c r="B1811" s="6">
        <v>8536.1382784556081</v>
      </c>
      <c r="C1811" s="6">
        <v>9442.8119882286774</v>
      </c>
      <c r="D1811" s="6">
        <v>7721.1630468931799</v>
      </c>
      <c r="E1811" s="6">
        <v>8762.2648198733259</v>
      </c>
      <c r="H1811" t="str">
        <f t="shared" si="196"/>
        <v>NA</v>
      </c>
      <c r="I1811">
        <f t="shared" si="197"/>
        <v>-1</v>
      </c>
      <c r="J1811" t="str">
        <f t="shared" si="198"/>
        <v>NA</v>
      </c>
      <c r="K1811" s="8">
        <f t="shared" si="199"/>
        <v>8303.1992460726397</v>
      </c>
      <c r="L1811" s="9">
        <f t="shared" si="193"/>
        <v>0</v>
      </c>
      <c r="M1811">
        <f t="shared" si="194"/>
        <v>0</v>
      </c>
      <c r="N1811">
        <f t="shared" si="195"/>
        <v>0</v>
      </c>
    </row>
    <row r="1812" spans="1:14" x14ac:dyDescent="0.2">
      <c r="A1812" s="5">
        <v>43815</v>
      </c>
      <c r="B1812" s="6">
        <v>8717.1724020566799</v>
      </c>
      <c r="C1812" s="6">
        <v>9368.4171159671405</v>
      </c>
      <c r="D1812" s="6">
        <v>7855.0892006720906</v>
      </c>
      <c r="E1812" s="6">
        <v>8774.5513691536835</v>
      </c>
      <c r="H1812" t="str">
        <f t="shared" si="196"/>
        <v>NA</v>
      </c>
      <c r="I1812">
        <f t="shared" si="197"/>
        <v>-1</v>
      </c>
      <c r="J1812" t="str">
        <f t="shared" si="198"/>
        <v>NA</v>
      </c>
      <c r="K1812" s="8">
        <f t="shared" si="199"/>
        <v>8303.1992460726397</v>
      </c>
      <c r="L1812" s="9">
        <f t="shared" si="193"/>
        <v>0</v>
      </c>
      <c r="M1812">
        <f t="shared" si="194"/>
        <v>0</v>
      </c>
      <c r="N1812">
        <f t="shared" si="195"/>
        <v>0</v>
      </c>
    </row>
    <row r="1813" spans="1:14" x14ac:dyDescent="0.2">
      <c r="A1813" s="5">
        <v>43816</v>
      </c>
      <c r="B1813" s="6">
        <v>8771.8420555814118</v>
      </c>
      <c r="C1813" s="6">
        <v>9591.2894681030466</v>
      </c>
      <c r="D1813" s="6">
        <v>7894.7112043537709</v>
      </c>
      <c r="E1813" s="6">
        <v>8805.3289884750666</v>
      </c>
      <c r="H1813" t="str">
        <f t="shared" si="196"/>
        <v>NA</v>
      </c>
      <c r="I1813">
        <f t="shared" si="197"/>
        <v>-1</v>
      </c>
      <c r="J1813" t="str">
        <f t="shared" si="198"/>
        <v>NA</v>
      </c>
      <c r="K1813" s="8">
        <f t="shared" si="199"/>
        <v>8303.1992460726397</v>
      </c>
      <c r="L1813" s="9">
        <f t="shared" si="193"/>
        <v>0</v>
      </c>
      <c r="M1813">
        <f t="shared" si="194"/>
        <v>0</v>
      </c>
      <c r="N1813">
        <f t="shared" si="195"/>
        <v>0</v>
      </c>
    </row>
    <row r="1814" spans="1:14" x14ac:dyDescent="0.2">
      <c r="A1814" s="5">
        <v>43817</v>
      </c>
      <c r="B1814" s="6">
        <v>8853.0211171213668</v>
      </c>
      <c r="C1814" s="6">
        <v>9811.5665736656156</v>
      </c>
      <c r="D1814" s="6">
        <v>7969.4845090289982</v>
      </c>
      <c r="E1814" s="6">
        <v>9117.0582755659725</v>
      </c>
      <c r="H1814" t="str">
        <f t="shared" si="196"/>
        <v>BUY</v>
      </c>
      <c r="I1814">
        <f t="shared" si="197"/>
        <v>1</v>
      </c>
      <c r="J1814" t="str">
        <f t="shared" si="198"/>
        <v>BUY</v>
      </c>
      <c r="K1814" s="8">
        <f t="shared" si="199"/>
        <v>9117.0582755659725</v>
      </c>
      <c r="L1814" s="9">
        <f t="shared" si="193"/>
        <v>-9.8017523772934032E-2</v>
      </c>
      <c r="M1814">
        <f t="shared" si="194"/>
        <v>0</v>
      </c>
      <c r="N1814">
        <f t="shared" si="195"/>
        <v>1</v>
      </c>
    </row>
    <row r="1815" spans="1:14" x14ac:dyDescent="0.2">
      <c r="A1815" s="5">
        <v>43818</v>
      </c>
      <c r="B1815" s="6">
        <v>8761.5196095152151</v>
      </c>
      <c r="C1815" s="6">
        <v>9579.7594294481751</v>
      </c>
      <c r="D1815" s="6">
        <v>7892.9216012965535</v>
      </c>
      <c r="E1815" s="6">
        <v>8877.7585199235291</v>
      </c>
      <c r="H1815" t="str">
        <f t="shared" si="196"/>
        <v>NA</v>
      </c>
      <c r="I1815">
        <f t="shared" si="197"/>
        <v>1</v>
      </c>
      <c r="J1815" t="str">
        <f t="shared" si="198"/>
        <v>NA</v>
      </c>
      <c r="K1815" s="8">
        <f t="shared" si="199"/>
        <v>9117.0582755659725</v>
      </c>
      <c r="L1815" s="9">
        <f t="shared" si="193"/>
        <v>0</v>
      </c>
      <c r="M1815">
        <f t="shared" si="194"/>
        <v>0</v>
      </c>
      <c r="N1815">
        <f t="shared" si="195"/>
        <v>0</v>
      </c>
    </row>
    <row r="1816" spans="1:14" x14ac:dyDescent="0.2">
      <c r="A1816" s="5">
        <v>43819</v>
      </c>
      <c r="B1816" s="6">
        <v>8512.331385255482</v>
      </c>
      <c r="C1816" s="6">
        <v>9372.56673577947</v>
      </c>
      <c r="D1816" s="6">
        <v>7789.681969263077</v>
      </c>
      <c r="E1816" s="6">
        <v>8528.1824763488912</v>
      </c>
      <c r="H1816" t="str">
        <f t="shared" si="196"/>
        <v>SELL</v>
      </c>
      <c r="I1816">
        <f t="shared" si="197"/>
        <v>-1</v>
      </c>
      <c r="J1816" t="str">
        <f t="shared" si="198"/>
        <v>SELL</v>
      </c>
      <c r="K1816" s="8">
        <f t="shared" si="199"/>
        <v>8528.1824763488912</v>
      </c>
      <c r="L1816" s="9">
        <f t="shared" si="193"/>
        <v>-6.4590548992682059E-2</v>
      </c>
      <c r="M1816">
        <f t="shared" si="194"/>
        <v>0</v>
      </c>
      <c r="N1816">
        <f t="shared" si="195"/>
        <v>1</v>
      </c>
    </row>
    <row r="1817" spans="1:14" x14ac:dyDescent="0.2">
      <c r="A1817" s="5">
        <v>43820</v>
      </c>
      <c r="B1817" s="6">
        <v>8502.2558374548662</v>
      </c>
      <c r="C1817" s="6">
        <v>9393.2111271587983</v>
      </c>
      <c r="D1817" s="6">
        <v>7697.0597007433498</v>
      </c>
      <c r="E1817" s="6">
        <v>8425.7499203222451</v>
      </c>
      <c r="H1817" t="str">
        <f t="shared" si="196"/>
        <v>SELL</v>
      </c>
      <c r="I1817">
        <f t="shared" si="197"/>
        <v>-1</v>
      </c>
      <c r="J1817" t="str">
        <f t="shared" si="198"/>
        <v>NA</v>
      </c>
      <c r="K1817" s="8">
        <f t="shared" si="199"/>
        <v>8528.1824763488912</v>
      </c>
      <c r="L1817" s="9">
        <f t="shared" si="193"/>
        <v>0</v>
      </c>
      <c r="M1817">
        <f t="shared" si="194"/>
        <v>0</v>
      </c>
      <c r="N1817">
        <f t="shared" si="195"/>
        <v>0</v>
      </c>
    </row>
    <row r="1818" spans="1:14" x14ac:dyDescent="0.2">
      <c r="A1818" s="5">
        <v>43821</v>
      </c>
      <c r="B1818" s="6">
        <v>8508.399916815004</v>
      </c>
      <c r="C1818" s="6">
        <v>9192.128776319063</v>
      </c>
      <c r="D1818" s="6">
        <v>7656.0414896173479</v>
      </c>
      <c r="E1818" s="6">
        <v>8904.0046789894022</v>
      </c>
      <c r="H1818" t="str">
        <f t="shared" si="196"/>
        <v>NA</v>
      </c>
      <c r="I1818">
        <f t="shared" si="197"/>
        <v>-1</v>
      </c>
      <c r="J1818" t="str">
        <f t="shared" si="198"/>
        <v>NA</v>
      </c>
      <c r="K1818" s="8">
        <f t="shared" si="199"/>
        <v>8528.1824763488912</v>
      </c>
      <c r="L1818" s="9">
        <f t="shared" ref="L1818:L1881" si="200">IF(J1818="SELL",(K1818-K1817)/K1817,(K1817-K1818)/K1817)</f>
        <v>0</v>
      </c>
      <c r="M1818">
        <f t="shared" ref="M1818:M1881" si="201">IF(L1818&gt;0,1,0)</f>
        <v>0</v>
      </c>
      <c r="N1818">
        <f t="shared" ref="N1818:N1881" si="202">IF(L1818&lt;0,1,0)</f>
        <v>0</v>
      </c>
    </row>
    <row r="1819" spans="1:14" x14ac:dyDescent="0.2">
      <c r="A1819" s="5">
        <v>43822</v>
      </c>
      <c r="B1819" s="6">
        <v>8265.5271477226852</v>
      </c>
      <c r="C1819" s="6">
        <v>9186.2800200256625</v>
      </c>
      <c r="D1819" s="6">
        <v>7359.8115798451481</v>
      </c>
      <c r="E1819" s="6">
        <v>8503.4948827863664</v>
      </c>
      <c r="H1819" t="str">
        <f t="shared" si="196"/>
        <v>NA</v>
      </c>
      <c r="I1819">
        <f t="shared" si="197"/>
        <v>-1</v>
      </c>
      <c r="J1819" t="str">
        <f t="shared" si="198"/>
        <v>NA</v>
      </c>
      <c r="K1819" s="8">
        <f t="shared" si="199"/>
        <v>8528.1824763488912</v>
      </c>
      <c r="L1819" s="9">
        <f t="shared" si="200"/>
        <v>0</v>
      </c>
      <c r="M1819">
        <f t="shared" si="201"/>
        <v>0</v>
      </c>
      <c r="N1819">
        <f t="shared" si="202"/>
        <v>0</v>
      </c>
    </row>
    <row r="1820" spans="1:14" x14ac:dyDescent="0.2">
      <c r="A1820" s="5">
        <v>43823</v>
      </c>
      <c r="B1820" s="6">
        <v>8110.7277085763581</v>
      </c>
      <c r="C1820" s="6">
        <v>9002.4978851873784</v>
      </c>
      <c r="D1820" s="6">
        <v>7221.9094230756073</v>
      </c>
      <c r="E1820" s="6">
        <v>8410.5249079055029</v>
      </c>
      <c r="H1820" t="str">
        <f t="shared" si="196"/>
        <v>SELL</v>
      </c>
      <c r="I1820">
        <f t="shared" si="197"/>
        <v>-1</v>
      </c>
      <c r="J1820" t="str">
        <f t="shared" si="198"/>
        <v>NA</v>
      </c>
      <c r="K1820" s="8">
        <f t="shared" si="199"/>
        <v>8528.1824763488912</v>
      </c>
      <c r="L1820" s="9">
        <f t="shared" si="200"/>
        <v>0</v>
      </c>
      <c r="M1820">
        <f t="shared" si="201"/>
        <v>0</v>
      </c>
      <c r="N1820">
        <f t="shared" si="202"/>
        <v>0</v>
      </c>
    </row>
    <row r="1821" spans="1:14" x14ac:dyDescent="0.2">
      <c r="A1821" s="5">
        <v>43824</v>
      </c>
      <c r="B1821" s="6">
        <v>8233.6654107779286</v>
      </c>
      <c r="C1821" s="6">
        <v>9039.1854964943832</v>
      </c>
      <c r="D1821" s="6">
        <v>7425.7870492800948</v>
      </c>
      <c r="E1821" s="6">
        <v>8540.10078535713</v>
      </c>
      <c r="H1821" t="str">
        <f t="shared" si="196"/>
        <v>NA</v>
      </c>
      <c r="I1821">
        <f t="shared" si="197"/>
        <v>-1</v>
      </c>
      <c r="J1821" t="str">
        <f t="shared" si="198"/>
        <v>NA</v>
      </c>
      <c r="K1821" s="8">
        <f t="shared" si="199"/>
        <v>8528.1824763488912</v>
      </c>
      <c r="L1821" s="9">
        <f t="shared" si="200"/>
        <v>0</v>
      </c>
      <c r="M1821">
        <f t="shared" si="201"/>
        <v>0</v>
      </c>
      <c r="N1821">
        <f t="shared" si="202"/>
        <v>0</v>
      </c>
    </row>
    <row r="1822" spans="1:14" x14ac:dyDescent="0.2">
      <c r="A1822" s="5">
        <v>43825</v>
      </c>
      <c r="B1822" s="6">
        <v>7972.4022844341844</v>
      </c>
      <c r="C1822" s="6">
        <v>8709.0467918911472</v>
      </c>
      <c r="D1822" s="6">
        <v>7139.6213724391355</v>
      </c>
      <c r="E1822" s="6">
        <v>7977.1713652224389</v>
      </c>
      <c r="H1822" t="str">
        <f t="shared" si="196"/>
        <v>SELL</v>
      </c>
      <c r="I1822">
        <f t="shared" si="197"/>
        <v>-1</v>
      </c>
      <c r="J1822" t="str">
        <f t="shared" si="198"/>
        <v>NA</v>
      </c>
      <c r="K1822" s="8">
        <f t="shared" si="199"/>
        <v>8528.1824763488912</v>
      </c>
      <c r="L1822" s="9">
        <f t="shared" si="200"/>
        <v>0</v>
      </c>
      <c r="M1822">
        <f t="shared" si="201"/>
        <v>0</v>
      </c>
      <c r="N1822">
        <f t="shared" si="202"/>
        <v>0</v>
      </c>
    </row>
    <row r="1823" spans="1:14" x14ac:dyDescent="0.2">
      <c r="A1823" s="5">
        <v>43826</v>
      </c>
      <c r="B1823" s="6">
        <v>8079.6931714970115</v>
      </c>
      <c r="C1823" s="6">
        <v>8812.7836060156496</v>
      </c>
      <c r="D1823" s="6">
        <v>7247.2151467838021</v>
      </c>
      <c r="E1823" s="6">
        <v>8020.2806588507947</v>
      </c>
      <c r="H1823" t="str">
        <f t="shared" si="196"/>
        <v>NA</v>
      </c>
      <c r="I1823">
        <f t="shared" si="197"/>
        <v>-1</v>
      </c>
      <c r="J1823" t="str">
        <f t="shared" si="198"/>
        <v>NA</v>
      </c>
      <c r="K1823" s="8">
        <f t="shared" si="199"/>
        <v>8528.1824763488912</v>
      </c>
      <c r="L1823" s="9">
        <f t="shared" si="200"/>
        <v>0</v>
      </c>
      <c r="M1823">
        <f t="shared" si="201"/>
        <v>0</v>
      </c>
      <c r="N1823">
        <f t="shared" si="202"/>
        <v>0</v>
      </c>
    </row>
    <row r="1824" spans="1:14" x14ac:dyDescent="0.2">
      <c r="A1824" s="5">
        <v>43827</v>
      </c>
      <c r="B1824" s="6">
        <v>7982.3005778619563</v>
      </c>
      <c r="C1824" s="6">
        <v>8945.2965254711762</v>
      </c>
      <c r="D1824" s="6">
        <v>7089.642691823713</v>
      </c>
      <c r="E1824" s="6">
        <v>8052.6355023114374</v>
      </c>
      <c r="H1824" t="str">
        <f t="shared" si="196"/>
        <v>NA</v>
      </c>
      <c r="I1824">
        <f t="shared" si="197"/>
        <v>-1</v>
      </c>
      <c r="J1824" t="str">
        <f t="shared" si="198"/>
        <v>NA</v>
      </c>
      <c r="K1824" s="8">
        <f t="shared" si="199"/>
        <v>8528.1824763488912</v>
      </c>
      <c r="L1824" s="9">
        <f t="shared" si="200"/>
        <v>0</v>
      </c>
      <c r="M1824">
        <f t="shared" si="201"/>
        <v>0</v>
      </c>
      <c r="N1824">
        <f t="shared" si="202"/>
        <v>0</v>
      </c>
    </row>
    <row r="1825" spans="1:14" x14ac:dyDescent="0.2">
      <c r="A1825" s="5">
        <v>43828</v>
      </c>
      <c r="B1825" s="6">
        <v>7903.2367398509505</v>
      </c>
      <c r="C1825" s="6">
        <v>8775.9660349424903</v>
      </c>
      <c r="D1825" s="6">
        <v>7071.0423244804806</v>
      </c>
      <c r="E1825" s="6">
        <v>8011.0463558874726</v>
      </c>
      <c r="H1825" t="str">
        <f t="shared" si="196"/>
        <v>NA</v>
      </c>
      <c r="I1825">
        <f t="shared" si="197"/>
        <v>-1</v>
      </c>
      <c r="J1825" t="str">
        <f t="shared" si="198"/>
        <v>NA</v>
      </c>
      <c r="K1825" s="8">
        <f t="shared" si="199"/>
        <v>8528.1824763488912</v>
      </c>
      <c r="L1825" s="9">
        <f t="shared" si="200"/>
        <v>0</v>
      </c>
      <c r="M1825">
        <f t="shared" si="201"/>
        <v>0</v>
      </c>
      <c r="N1825">
        <f t="shared" si="202"/>
        <v>0</v>
      </c>
    </row>
    <row r="1826" spans="1:14" x14ac:dyDescent="0.2">
      <c r="A1826" s="5">
        <v>43829</v>
      </c>
      <c r="B1826" s="6">
        <v>7645.4075575083434</v>
      </c>
      <c r="C1826" s="6">
        <v>8438.7090791960945</v>
      </c>
      <c r="D1826" s="6">
        <v>6857.9487101990871</v>
      </c>
      <c r="E1826" s="6">
        <v>7483.9387603962077</v>
      </c>
      <c r="H1826" t="str">
        <f t="shared" si="196"/>
        <v>SELL</v>
      </c>
      <c r="I1826">
        <f t="shared" si="197"/>
        <v>-1</v>
      </c>
      <c r="J1826" t="str">
        <f t="shared" si="198"/>
        <v>NA</v>
      </c>
      <c r="K1826" s="8">
        <f t="shared" si="199"/>
        <v>8528.1824763488912</v>
      </c>
      <c r="L1826" s="9">
        <f t="shared" si="200"/>
        <v>0</v>
      </c>
      <c r="M1826">
        <f t="shared" si="201"/>
        <v>0</v>
      </c>
      <c r="N1826">
        <f t="shared" si="202"/>
        <v>0</v>
      </c>
    </row>
    <row r="1827" spans="1:14" x14ac:dyDescent="0.2">
      <c r="A1827" s="5">
        <v>43830</v>
      </c>
      <c r="B1827" s="6">
        <v>7574.357059206739</v>
      </c>
      <c r="C1827" s="6">
        <v>8394.0443888393784</v>
      </c>
      <c r="D1827" s="6">
        <v>6884.9918206118582</v>
      </c>
      <c r="E1827" s="6">
        <v>7681.2140937621016</v>
      </c>
      <c r="H1827" t="str">
        <f t="shared" si="196"/>
        <v>NA</v>
      </c>
      <c r="I1827">
        <f t="shared" si="197"/>
        <v>-1</v>
      </c>
      <c r="J1827" t="str">
        <f t="shared" si="198"/>
        <v>NA</v>
      </c>
      <c r="K1827" s="8">
        <f t="shared" si="199"/>
        <v>8528.1824763488912</v>
      </c>
      <c r="L1827" s="9">
        <f t="shared" si="200"/>
        <v>0</v>
      </c>
      <c r="M1827">
        <f t="shared" si="201"/>
        <v>0</v>
      </c>
      <c r="N1827">
        <f t="shared" si="202"/>
        <v>0</v>
      </c>
    </row>
    <row r="1828" spans="1:14" x14ac:dyDescent="0.2">
      <c r="A1828" s="5">
        <v>43831</v>
      </c>
      <c r="B1828" s="6">
        <v>7855.9544150841048</v>
      </c>
      <c r="C1828" s="6">
        <v>8503.8758387598446</v>
      </c>
      <c r="D1828" s="6">
        <v>7175.3886408165936</v>
      </c>
      <c r="E1828" s="6">
        <v>7972.5419693933</v>
      </c>
      <c r="H1828" t="str">
        <f t="shared" si="196"/>
        <v>NA</v>
      </c>
      <c r="I1828">
        <f t="shared" si="197"/>
        <v>-1</v>
      </c>
      <c r="J1828" t="str">
        <f t="shared" si="198"/>
        <v>NA</v>
      </c>
      <c r="K1828" s="8">
        <f t="shared" si="199"/>
        <v>8528.1824763488912</v>
      </c>
      <c r="L1828" s="9">
        <f t="shared" si="200"/>
        <v>0</v>
      </c>
      <c r="M1828">
        <f t="shared" si="201"/>
        <v>0</v>
      </c>
      <c r="N1828">
        <f t="shared" si="202"/>
        <v>0</v>
      </c>
    </row>
    <row r="1829" spans="1:14" x14ac:dyDescent="0.2">
      <c r="A1829" s="5">
        <v>43832</v>
      </c>
      <c r="B1829" s="6">
        <v>8027.4828425451751</v>
      </c>
      <c r="C1829" s="6">
        <v>8766.9571567727926</v>
      </c>
      <c r="D1829" s="6">
        <v>7274.0403595408798</v>
      </c>
      <c r="E1829" s="6">
        <v>8094.7111764205411</v>
      </c>
      <c r="H1829" t="str">
        <f t="shared" si="196"/>
        <v>BUY</v>
      </c>
      <c r="I1829">
        <f t="shared" si="197"/>
        <v>1</v>
      </c>
      <c r="J1829" t="str">
        <f t="shared" si="198"/>
        <v>BUY</v>
      </c>
      <c r="K1829" s="8">
        <f t="shared" si="199"/>
        <v>8094.7111764205411</v>
      </c>
      <c r="L1829" s="9">
        <f t="shared" si="200"/>
        <v>5.0828098616615094E-2</v>
      </c>
      <c r="M1829">
        <f t="shared" si="201"/>
        <v>1</v>
      </c>
      <c r="N1829">
        <f t="shared" si="202"/>
        <v>0</v>
      </c>
    </row>
    <row r="1830" spans="1:14" x14ac:dyDescent="0.2">
      <c r="A1830" s="5">
        <v>43833</v>
      </c>
      <c r="B1830" s="6">
        <v>7924.4437774695798</v>
      </c>
      <c r="C1830" s="6">
        <v>8575.7858470473711</v>
      </c>
      <c r="D1830" s="6">
        <v>7059.0428928838692</v>
      </c>
      <c r="E1830" s="6">
        <v>8082.3015860125006</v>
      </c>
      <c r="H1830" t="str">
        <f t="shared" si="196"/>
        <v>NA</v>
      </c>
      <c r="I1830">
        <f t="shared" si="197"/>
        <v>1</v>
      </c>
      <c r="J1830" t="str">
        <f t="shared" si="198"/>
        <v>NA</v>
      </c>
      <c r="K1830" s="8">
        <f t="shared" si="199"/>
        <v>8094.7111764205411</v>
      </c>
      <c r="L1830" s="9">
        <f t="shared" si="200"/>
        <v>0</v>
      </c>
      <c r="M1830">
        <f t="shared" si="201"/>
        <v>0</v>
      </c>
      <c r="N1830">
        <f t="shared" si="202"/>
        <v>0</v>
      </c>
    </row>
    <row r="1831" spans="1:14" x14ac:dyDescent="0.2">
      <c r="A1831" s="5">
        <v>43834</v>
      </c>
      <c r="B1831" s="6">
        <v>8064.1219146692565</v>
      </c>
      <c r="C1831" s="6">
        <v>8833.5642908838199</v>
      </c>
      <c r="D1831" s="6">
        <v>7228.1736112127892</v>
      </c>
      <c r="E1831" s="6">
        <v>8330.1549352136608</v>
      </c>
      <c r="H1831" t="str">
        <f t="shared" si="196"/>
        <v>BUY</v>
      </c>
      <c r="I1831">
        <f t="shared" si="197"/>
        <v>1</v>
      </c>
      <c r="J1831" t="str">
        <f t="shared" si="198"/>
        <v>NA</v>
      </c>
      <c r="K1831" s="8">
        <f t="shared" si="199"/>
        <v>8094.7111764205411</v>
      </c>
      <c r="L1831" s="9">
        <f t="shared" si="200"/>
        <v>0</v>
      </c>
      <c r="M1831">
        <f t="shared" si="201"/>
        <v>0</v>
      </c>
      <c r="N1831">
        <f t="shared" si="202"/>
        <v>0</v>
      </c>
    </row>
    <row r="1832" spans="1:14" x14ac:dyDescent="0.2">
      <c r="A1832" s="5">
        <v>43835</v>
      </c>
      <c r="B1832" s="6">
        <v>8147.0820098975582</v>
      </c>
      <c r="C1832" s="6">
        <v>8899.7556171592714</v>
      </c>
      <c r="D1832" s="6">
        <v>7181.4111854594494</v>
      </c>
      <c r="E1832" s="6">
        <v>8370.5500611170664</v>
      </c>
      <c r="H1832" t="str">
        <f t="shared" si="196"/>
        <v>BUY</v>
      </c>
      <c r="I1832">
        <f t="shared" si="197"/>
        <v>1</v>
      </c>
      <c r="J1832" t="str">
        <f t="shared" si="198"/>
        <v>NA</v>
      </c>
      <c r="K1832" s="8">
        <f t="shared" si="199"/>
        <v>8094.7111764205411</v>
      </c>
      <c r="L1832" s="9">
        <f t="shared" si="200"/>
        <v>0</v>
      </c>
      <c r="M1832">
        <f t="shared" si="201"/>
        <v>0</v>
      </c>
      <c r="N1832">
        <f t="shared" si="202"/>
        <v>0</v>
      </c>
    </row>
    <row r="1833" spans="1:14" x14ac:dyDescent="0.2">
      <c r="A1833" s="5">
        <v>43836</v>
      </c>
      <c r="B1833" s="6">
        <v>8249.9281333203962</v>
      </c>
      <c r="C1833" s="6">
        <v>9102.2561280554564</v>
      </c>
      <c r="D1833" s="6">
        <v>7410.8750025814834</v>
      </c>
      <c r="E1833" s="6">
        <v>8167.766153374253</v>
      </c>
      <c r="H1833" t="str">
        <f t="shared" si="196"/>
        <v>NA</v>
      </c>
      <c r="I1833">
        <f t="shared" si="197"/>
        <v>1</v>
      </c>
      <c r="J1833" t="str">
        <f t="shared" si="198"/>
        <v>NA</v>
      </c>
      <c r="K1833" s="8">
        <f t="shared" si="199"/>
        <v>8094.7111764205411</v>
      </c>
      <c r="L1833" s="9">
        <f t="shared" si="200"/>
        <v>0</v>
      </c>
      <c r="M1833">
        <f t="shared" si="201"/>
        <v>0</v>
      </c>
      <c r="N1833">
        <f t="shared" si="202"/>
        <v>0</v>
      </c>
    </row>
    <row r="1834" spans="1:14" x14ac:dyDescent="0.2">
      <c r="A1834" s="5">
        <v>43837</v>
      </c>
      <c r="B1834" s="6">
        <v>8232.5021015150414</v>
      </c>
      <c r="C1834" s="6">
        <v>9022.8182027057737</v>
      </c>
      <c r="D1834" s="6">
        <v>7340.9657095912789</v>
      </c>
      <c r="E1834" s="6">
        <v>8252.8140289712755</v>
      </c>
      <c r="H1834" t="str">
        <f t="shared" si="196"/>
        <v>NA</v>
      </c>
      <c r="I1834">
        <f t="shared" si="197"/>
        <v>1</v>
      </c>
      <c r="J1834" t="str">
        <f t="shared" si="198"/>
        <v>NA</v>
      </c>
      <c r="K1834" s="8">
        <f t="shared" si="199"/>
        <v>8094.7111764205411</v>
      </c>
      <c r="L1834" s="9">
        <f t="shared" si="200"/>
        <v>0</v>
      </c>
      <c r="M1834">
        <f t="shared" si="201"/>
        <v>0</v>
      </c>
      <c r="N1834">
        <f t="shared" si="202"/>
        <v>0</v>
      </c>
    </row>
    <row r="1835" spans="1:14" x14ac:dyDescent="0.2">
      <c r="A1835" s="5">
        <v>43838</v>
      </c>
      <c r="B1835" s="6">
        <v>8545.5601956660867</v>
      </c>
      <c r="C1835" s="6">
        <v>9257.0154253742076</v>
      </c>
      <c r="D1835" s="6">
        <v>7480.8021123016051</v>
      </c>
      <c r="E1835" s="6">
        <v>8470.2043048815776</v>
      </c>
      <c r="H1835" t="str">
        <f t="shared" si="196"/>
        <v>BUY</v>
      </c>
      <c r="I1835">
        <f t="shared" si="197"/>
        <v>1</v>
      </c>
      <c r="J1835" t="str">
        <f t="shared" si="198"/>
        <v>NA</v>
      </c>
      <c r="K1835" s="8">
        <f t="shared" si="199"/>
        <v>8094.7111764205411</v>
      </c>
      <c r="L1835" s="9">
        <f t="shared" si="200"/>
        <v>0</v>
      </c>
      <c r="M1835">
        <f t="shared" si="201"/>
        <v>0</v>
      </c>
      <c r="N1835">
        <f t="shared" si="202"/>
        <v>0</v>
      </c>
    </row>
    <row r="1836" spans="1:14" x14ac:dyDescent="0.2">
      <c r="A1836" s="5">
        <v>43839</v>
      </c>
      <c r="B1836" s="6">
        <v>8444.003710145369</v>
      </c>
      <c r="C1836" s="6">
        <v>9311.4523132944287</v>
      </c>
      <c r="D1836" s="6">
        <v>7630.5217554015017</v>
      </c>
      <c r="E1836" s="6">
        <v>8654.3906345565265</v>
      </c>
      <c r="H1836" t="str">
        <f t="shared" si="196"/>
        <v>BUY</v>
      </c>
      <c r="I1836">
        <f t="shared" si="197"/>
        <v>1</v>
      </c>
      <c r="J1836" t="str">
        <f t="shared" si="198"/>
        <v>NA</v>
      </c>
      <c r="K1836" s="8">
        <f t="shared" si="199"/>
        <v>8094.7111764205411</v>
      </c>
      <c r="L1836" s="9">
        <f t="shared" si="200"/>
        <v>0</v>
      </c>
      <c r="M1836">
        <f t="shared" si="201"/>
        <v>0</v>
      </c>
      <c r="N1836">
        <f t="shared" si="202"/>
        <v>0</v>
      </c>
    </row>
    <row r="1837" spans="1:14" x14ac:dyDescent="0.2">
      <c r="A1837" s="5">
        <v>43840</v>
      </c>
      <c r="B1837" s="6">
        <v>8283.7204036987878</v>
      </c>
      <c r="C1837" s="6">
        <v>9187.8337080406673</v>
      </c>
      <c r="D1837" s="6">
        <v>7466.4751230891334</v>
      </c>
      <c r="E1837" s="6">
        <v>8368.7540460483542</v>
      </c>
      <c r="H1837" t="str">
        <f t="shared" si="196"/>
        <v>NA</v>
      </c>
      <c r="I1837">
        <f t="shared" si="197"/>
        <v>1</v>
      </c>
      <c r="J1837" t="str">
        <f t="shared" si="198"/>
        <v>NA</v>
      </c>
      <c r="K1837" s="8">
        <f t="shared" si="199"/>
        <v>8094.7111764205411</v>
      </c>
      <c r="L1837" s="9">
        <f t="shared" si="200"/>
        <v>0</v>
      </c>
      <c r="M1837">
        <f t="shared" si="201"/>
        <v>0</v>
      </c>
      <c r="N1837">
        <f t="shared" si="202"/>
        <v>0</v>
      </c>
    </row>
    <row r="1838" spans="1:14" x14ac:dyDescent="0.2">
      <c r="A1838" s="5">
        <v>43841</v>
      </c>
      <c r="B1838" s="6">
        <v>8231.1550421730881</v>
      </c>
      <c r="C1838" s="6">
        <v>9142.2693506542073</v>
      </c>
      <c r="D1838" s="6">
        <v>7338.0730370209685</v>
      </c>
      <c r="E1838" s="6">
        <v>8286.9371324196436</v>
      </c>
      <c r="H1838" t="str">
        <f t="shared" si="196"/>
        <v>NA</v>
      </c>
      <c r="I1838">
        <f t="shared" si="197"/>
        <v>1</v>
      </c>
      <c r="J1838" t="str">
        <f t="shared" si="198"/>
        <v>NA</v>
      </c>
      <c r="K1838" s="8">
        <f t="shared" si="199"/>
        <v>8094.7111764205411</v>
      </c>
      <c r="L1838" s="9">
        <f t="shared" si="200"/>
        <v>0</v>
      </c>
      <c r="M1838">
        <f t="shared" si="201"/>
        <v>0</v>
      </c>
      <c r="N1838">
        <f t="shared" si="202"/>
        <v>0</v>
      </c>
    </row>
    <row r="1839" spans="1:14" x14ac:dyDescent="0.2">
      <c r="A1839" s="5">
        <v>43842</v>
      </c>
      <c r="B1839" s="6">
        <v>8170.7718504804561</v>
      </c>
      <c r="C1839" s="6">
        <v>9085.7044488441315</v>
      </c>
      <c r="D1839" s="6">
        <v>7278.6761525123475</v>
      </c>
      <c r="E1839" s="6">
        <v>8337.5334908706463</v>
      </c>
      <c r="H1839" t="str">
        <f t="shared" si="196"/>
        <v>NA</v>
      </c>
      <c r="I1839">
        <f t="shared" si="197"/>
        <v>1</v>
      </c>
      <c r="J1839" t="str">
        <f t="shared" si="198"/>
        <v>NA</v>
      </c>
      <c r="K1839" s="8">
        <f t="shared" si="199"/>
        <v>8094.7111764205411</v>
      </c>
      <c r="L1839" s="9">
        <f t="shared" si="200"/>
        <v>0</v>
      </c>
      <c r="M1839">
        <f t="shared" si="201"/>
        <v>0</v>
      </c>
      <c r="N1839">
        <f t="shared" si="202"/>
        <v>0</v>
      </c>
    </row>
    <row r="1840" spans="1:14" x14ac:dyDescent="0.2">
      <c r="A1840" s="5">
        <v>43843</v>
      </c>
      <c r="B1840" s="6">
        <v>8211.427709170126</v>
      </c>
      <c r="C1840" s="6">
        <v>9022.0798917718021</v>
      </c>
      <c r="D1840" s="6">
        <v>7369.2870034118532</v>
      </c>
      <c r="E1840" s="6">
        <v>8326.8258798849056</v>
      </c>
      <c r="H1840" t="str">
        <f t="shared" si="196"/>
        <v>NA</v>
      </c>
      <c r="I1840">
        <f t="shared" si="197"/>
        <v>1</v>
      </c>
      <c r="J1840" t="str">
        <f t="shared" si="198"/>
        <v>NA</v>
      </c>
      <c r="K1840" s="8">
        <f t="shared" si="199"/>
        <v>8094.7111764205411</v>
      </c>
      <c r="L1840" s="9">
        <f t="shared" si="200"/>
        <v>0</v>
      </c>
      <c r="M1840">
        <f t="shared" si="201"/>
        <v>0</v>
      </c>
      <c r="N1840">
        <f t="shared" si="202"/>
        <v>0</v>
      </c>
    </row>
    <row r="1841" spans="1:14" x14ac:dyDescent="0.2">
      <c r="A1841" s="5">
        <v>43844</v>
      </c>
      <c r="B1841" s="6">
        <v>8360.2572260025718</v>
      </c>
      <c r="C1841" s="6">
        <v>9245.4642492590647</v>
      </c>
      <c r="D1841" s="6">
        <v>7618.8251265162307</v>
      </c>
      <c r="E1841" s="6">
        <v>8629.8328753050082</v>
      </c>
      <c r="H1841" t="str">
        <f t="shared" si="196"/>
        <v>NA</v>
      </c>
      <c r="I1841">
        <f t="shared" si="197"/>
        <v>1</v>
      </c>
      <c r="J1841" t="str">
        <f t="shared" si="198"/>
        <v>NA</v>
      </c>
      <c r="K1841" s="8">
        <f t="shared" si="199"/>
        <v>8094.7111764205411</v>
      </c>
      <c r="L1841" s="9">
        <f t="shared" si="200"/>
        <v>0</v>
      </c>
      <c r="M1841">
        <f t="shared" si="201"/>
        <v>0</v>
      </c>
      <c r="N1841">
        <f t="shared" si="202"/>
        <v>0</v>
      </c>
    </row>
    <row r="1842" spans="1:14" x14ac:dyDescent="0.2">
      <c r="A1842" s="5">
        <v>43845</v>
      </c>
      <c r="B1842" s="6">
        <v>8365.0487862355276</v>
      </c>
      <c r="C1842" s="6">
        <v>9146.0327207407427</v>
      </c>
      <c r="D1842" s="6">
        <v>7644.5870371996143</v>
      </c>
      <c r="E1842" s="6">
        <v>8374.7990911384277</v>
      </c>
      <c r="H1842" t="str">
        <f t="shared" si="196"/>
        <v>NA</v>
      </c>
      <c r="I1842">
        <f t="shared" si="197"/>
        <v>1</v>
      </c>
      <c r="J1842" t="str">
        <f t="shared" si="198"/>
        <v>NA</v>
      </c>
      <c r="K1842" s="8">
        <f t="shared" si="199"/>
        <v>8094.7111764205411</v>
      </c>
      <c r="L1842" s="9">
        <f t="shared" si="200"/>
        <v>0</v>
      </c>
      <c r="M1842">
        <f t="shared" si="201"/>
        <v>0</v>
      </c>
      <c r="N1842">
        <f t="shared" si="202"/>
        <v>0</v>
      </c>
    </row>
    <row r="1843" spans="1:14" x14ac:dyDescent="0.2">
      <c r="A1843" s="5">
        <v>43846</v>
      </c>
      <c r="B1843" s="6">
        <v>8272.1827160424782</v>
      </c>
      <c r="C1843" s="6">
        <v>9080.8524079421477</v>
      </c>
      <c r="D1843" s="6">
        <v>7299.6126622586371</v>
      </c>
      <c r="E1843" s="6">
        <v>8321.7310238315458</v>
      </c>
      <c r="H1843" t="str">
        <f t="shared" si="196"/>
        <v>NA</v>
      </c>
      <c r="I1843">
        <f t="shared" si="197"/>
        <v>1</v>
      </c>
      <c r="J1843" t="str">
        <f t="shared" si="198"/>
        <v>NA</v>
      </c>
      <c r="K1843" s="8">
        <f t="shared" si="199"/>
        <v>8094.7111764205411</v>
      </c>
      <c r="L1843" s="9">
        <f t="shared" si="200"/>
        <v>0</v>
      </c>
      <c r="M1843">
        <f t="shared" si="201"/>
        <v>0</v>
      </c>
      <c r="N1843">
        <f t="shared" si="202"/>
        <v>0</v>
      </c>
    </row>
    <row r="1844" spans="1:14" x14ac:dyDescent="0.2">
      <c r="A1844" s="5">
        <v>43847</v>
      </c>
      <c r="B1844" s="6">
        <v>8496.7458711572472</v>
      </c>
      <c r="C1844" s="6">
        <v>9510.639773531213</v>
      </c>
      <c r="D1844" s="6">
        <v>7639.8857691866597</v>
      </c>
      <c r="E1844" s="6">
        <v>8534.5994839464038</v>
      </c>
      <c r="H1844" t="str">
        <f t="shared" si="196"/>
        <v>NA</v>
      </c>
      <c r="I1844">
        <f t="shared" si="197"/>
        <v>1</v>
      </c>
      <c r="J1844" t="str">
        <f t="shared" si="198"/>
        <v>NA</v>
      </c>
      <c r="K1844" s="8">
        <f t="shared" si="199"/>
        <v>8094.7111764205411</v>
      </c>
      <c r="L1844" s="9">
        <f t="shared" si="200"/>
        <v>0</v>
      </c>
      <c r="M1844">
        <f t="shared" si="201"/>
        <v>0</v>
      </c>
      <c r="N1844">
        <f t="shared" si="202"/>
        <v>0</v>
      </c>
    </row>
    <row r="1845" spans="1:14" x14ac:dyDescent="0.2">
      <c r="A1845" s="5">
        <v>43848</v>
      </c>
      <c r="B1845" s="6">
        <v>8913.8778741238766</v>
      </c>
      <c r="C1845" s="6">
        <v>9784.203353915831</v>
      </c>
      <c r="D1845" s="6">
        <v>7995.54651845639</v>
      </c>
      <c r="E1845" s="6">
        <v>9047.612674616008</v>
      </c>
      <c r="H1845" t="str">
        <f t="shared" si="196"/>
        <v>BUY</v>
      </c>
      <c r="I1845">
        <f t="shared" si="197"/>
        <v>1</v>
      </c>
      <c r="J1845" t="str">
        <f t="shared" si="198"/>
        <v>NA</v>
      </c>
      <c r="K1845" s="8">
        <f t="shared" si="199"/>
        <v>8094.7111764205411</v>
      </c>
      <c r="L1845" s="9">
        <f t="shared" si="200"/>
        <v>0</v>
      </c>
      <c r="M1845">
        <f t="shared" si="201"/>
        <v>0</v>
      </c>
      <c r="N1845">
        <f t="shared" si="202"/>
        <v>0</v>
      </c>
    </row>
    <row r="1846" spans="1:14" x14ac:dyDescent="0.2">
      <c r="A1846" s="5">
        <v>43849</v>
      </c>
      <c r="B1846" s="6">
        <v>9016.7406052187707</v>
      </c>
      <c r="C1846" s="6">
        <v>9699.904943073856</v>
      </c>
      <c r="D1846" s="6">
        <v>8192.7132515982976</v>
      </c>
      <c r="E1846" s="6">
        <v>9087.7073741617714</v>
      </c>
      <c r="H1846" t="str">
        <f t="shared" si="196"/>
        <v>BUY</v>
      </c>
      <c r="I1846">
        <f t="shared" si="197"/>
        <v>1</v>
      </c>
      <c r="J1846" t="str">
        <f t="shared" si="198"/>
        <v>NA</v>
      </c>
      <c r="K1846" s="8">
        <f t="shared" si="199"/>
        <v>8094.7111764205411</v>
      </c>
      <c r="L1846" s="9">
        <f t="shared" si="200"/>
        <v>0</v>
      </c>
      <c r="M1846">
        <f t="shared" si="201"/>
        <v>0</v>
      </c>
      <c r="N1846">
        <f t="shared" si="202"/>
        <v>0</v>
      </c>
    </row>
    <row r="1847" spans="1:14" x14ac:dyDescent="0.2">
      <c r="A1847" s="5">
        <v>43850</v>
      </c>
      <c r="B1847" s="6">
        <v>9186.6811017910113</v>
      </c>
      <c r="C1847" s="6">
        <v>10039.785008170409</v>
      </c>
      <c r="D1847" s="6">
        <v>8313.209727668389</v>
      </c>
      <c r="E1847" s="6">
        <v>9091.7548572989526</v>
      </c>
      <c r="H1847" t="str">
        <f t="shared" si="196"/>
        <v>BUY</v>
      </c>
      <c r="I1847">
        <f t="shared" si="197"/>
        <v>1</v>
      </c>
      <c r="J1847" t="str">
        <f t="shared" si="198"/>
        <v>NA</v>
      </c>
      <c r="K1847" s="8">
        <f t="shared" si="199"/>
        <v>8094.7111764205411</v>
      </c>
      <c r="L1847" s="9">
        <f t="shared" si="200"/>
        <v>0</v>
      </c>
      <c r="M1847">
        <f t="shared" si="201"/>
        <v>0</v>
      </c>
      <c r="N1847">
        <f t="shared" si="202"/>
        <v>0</v>
      </c>
    </row>
    <row r="1848" spans="1:14" x14ac:dyDescent="0.2">
      <c r="A1848" s="5">
        <v>43851</v>
      </c>
      <c r="B1848" s="6">
        <v>9134.3170886885255</v>
      </c>
      <c r="C1848" s="6">
        <v>10039.552917600256</v>
      </c>
      <c r="D1848" s="6">
        <v>8221.1101530186279</v>
      </c>
      <c r="E1848" s="6">
        <v>9171.6254459557149</v>
      </c>
      <c r="H1848" t="str">
        <f t="shared" si="196"/>
        <v>BUY</v>
      </c>
      <c r="I1848">
        <f t="shared" si="197"/>
        <v>1</v>
      </c>
      <c r="J1848" t="str">
        <f t="shared" si="198"/>
        <v>NA</v>
      </c>
      <c r="K1848" s="8">
        <f t="shared" si="199"/>
        <v>8094.7111764205411</v>
      </c>
      <c r="L1848" s="9">
        <f t="shared" si="200"/>
        <v>0</v>
      </c>
      <c r="M1848">
        <f t="shared" si="201"/>
        <v>0</v>
      </c>
      <c r="N1848">
        <f t="shared" si="202"/>
        <v>0</v>
      </c>
    </row>
    <row r="1849" spans="1:14" x14ac:dyDescent="0.2">
      <c r="A1849" s="5">
        <v>43852</v>
      </c>
      <c r="B1849" s="6">
        <v>9228.4952870648995</v>
      </c>
      <c r="C1849" s="6">
        <v>10296.050353726796</v>
      </c>
      <c r="D1849" s="6">
        <v>8356.8780409695792</v>
      </c>
      <c r="E1849" s="6">
        <v>9213.062795085938</v>
      </c>
      <c r="H1849" t="str">
        <f t="shared" si="196"/>
        <v>BUY</v>
      </c>
      <c r="I1849">
        <f t="shared" si="197"/>
        <v>1</v>
      </c>
      <c r="J1849" t="str">
        <f t="shared" si="198"/>
        <v>NA</v>
      </c>
      <c r="K1849" s="8">
        <f t="shared" si="199"/>
        <v>8094.7111764205411</v>
      </c>
      <c r="L1849" s="9">
        <f t="shared" si="200"/>
        <v>0</v>
      </c>
      <c r="M1849">
        <f t="shared" si="201"/>
        <v>0</v>
      </c>
      <c r="N1849">
        <f t="shared" si="202"/>
        <v>0</v>
      </c>
    </row>
    <row r="1850" spans="1:14" x14ac:dyDescent="0.2">
      <c r="A1850" s="5">
        <v>43853</v>
      </c>
      <c r="B1850" s="6">
        <v>9356.8255756947074</v>
      </c>
      <c r="C1850" s="6">
        <v>10184.979671975201</v>
      </c>
      <c r="D1850" s="6">
        <v>8363.3285859682874</v>
      </c>
      <c r="E1850" s="6">
        <v>9540.4055457823397</v>
      </c>
      <c r="H1850" t="str">
        <f t="shared" si="196"/>
        <v>BUY</v>
      </c>
      <c r="I1850">
        <f t="shared" si="197"/>
        <v>1</v>
      </c>
      <c r="J1850" t="str">
        <f t="shared" si="198"/>
        <v>NA</v>
      </c>
      <c r="K1850" s="8">
        <f t="shared" si="199"/>
        <v>8094.7111764205411</v>
      </c>
      <c r="L1850" s="9">
        <f t="shared" si="200"/>
        <v>0</v>
      </c>
      <c r="M1850">
        <f t="shared" si="201"/>
        <v>0</v>
      </c>
      <c r="N1850">
        <f t="shared" si="202"/>
        <v>0</v>
      </c>
    </row>
    <row r="1851" spans="1:14" x14ac:dyDescent="0.2">
      <c r="A1851" s="5">
        <v>43854</v>
      </c>
      <c r="B1851" s="6">
        <v>9643.7572170142685</v>
      </c>
      <c r="C1851" s="6">
        <v>10730.506371991731</v>
      </c>
      <c r="D1851" s="6">
        <v>8635.7442887991583</v>
      </c>
      <c r="E1851" s="6">
        <v>9668.1521060948726</v>
      </c>
      <c r="H1851" t="str">
        <f t="shared" si="196"/>
        <v>BUY</v>
      </c>
      <c r="I1851">
        <f t="shared" si="197"/>
        <v>1</v>
      </c>
      <c r="J1851" t="str">
        <f t="shared" si="198"/>
        <v>NA</v>
      </c>
      <c r="K1851" s="8">
        <f t="shared" si="199"/>
        <v>8094.7111764205411</v>
      </c>
      <c r="L1851" s="9">
        <f t="shared" si="200"/>
        <v>0</v>
      </c>
      <c r="M1851">
        <f t="shared" si="201"/>
        <v>0</v>
      </c>
      <c r="N1851">
        <f t="shared" si="202"/>
        <v>0</v>
      </c>
    </row>
    <row r="1852" spans="1:14" x14ac:dyDescent="0.2">
      <c r="A1852" s="5">
        <v>43855</v>
      </c>
      <c r="B1852" s="6">
        <v>9400.9907842138145</v>
      </c>
      <c r="C1852" s="6">
        <v>10330.960476611175</v>
      </c>
      <c r="D1852" s="6">
        <v>8380.6064252628639</v>
      </c>
      <c r="E1852" s="6">
        <v>9488.7985397162975</v>
      </c>
      <c r="H1852" t="str">
        <f t="shared" si="196"/>
        <v>NA</v>
      </c>
      <c r="I1852">
        <f t="shared" si="197"/>
        <v>1</v>
      </c>
      <c r="J1852" t="str">
        <f t="shared" si="198"/>
        <v>NA</v>
      </c>
      <c r="K1852" s="8">
        <f t="shared" si="199"/>
        <v>8094.7111764205411</v>
      </c>
      <c r="L1852" s="9">
        <f t="shared" si="200"/>
        <v>0</v>
      </c>
      <c r="M1852">
        <f t="shared" si="201"/>
        <v>0</v>
      </c>
      <c r="N1852">
        <f t="shared" si="202"/>
        <v>0</v>
      </c>
    </row>
    <row r="1853" spans="1:14" x14ac:dyDescent="0.2">
      <c r="A1853" s="5">
        <v>43856</v>
      </c>
      <c r="B1853" s="6">
        <v>9292.3620487285243</v>
      </c>
      <c r="C1853" s="6">
        <v>10205.673267266973</v>
      </c>
      <c r="D1853" s="6">
        <v>8298.8311565987424</v>
      </c>
      <c r="E1853" s="6">
        <v>9482.7143679226538</v>
      </c>
      <c r="H1853" t="str">
        <f t="shared" si="196"/>
        <v>NA</v>
      </c>
      <c r="I1853">
        <f t="shared" si="197"/>
        <v>1</v>
      </c>
      <c r="J1853" t="str">
        <f t="shared" si="198"/>
        <v>NA</v>
      </c>
      <c r="K1853" s="8">
        <f t="shared" si="199"/>
        <v>8094.7111764205411</v>
      </c>
      <c r="L1853" s="9">
        <f t="shared" si="200"/>
        <v>0</v>
      </c>
      <c r="M1853">
        <f t="shared" si="201"/>
        <v>0</v>
      </c>
      <c r="N1853">
        <f t="shared" si="202"/>
        <v>0</v>
      </c>
    </row>
    <row r="1854" spans="1:14" x14ac:dyDescent="0.2">
      <c r="A1854" s="5">
        <v>43857</v>
      </c>
      <c r="B1854" s="6">
        <v>9249.9461824753071</v>
      </c>
      <c r="C1854" s="6">
        <v>10265.926405387605</v>
      </c>
      <c r="D1854" s="6">
        <v>8337.3655388852367</v>
      </c>
      <c r="E1854" s="6">
        <v>9465.3015435474845</v>
      </c>
      <c r="H1854" t="str">
        <f t="shared" si="196"/>
        <v>NA</v>
      </c>
      <c r="I1854">
        <f t="shared" si="197"/>
        <v>1</v>
      </c>
      <c r="J1854" t="str">
        <f t="shared" si="198"/>
        <v>NA</v>
      </c>
      <c r="K1854" s="8">
        <f t="shared" si="199"/>
        <v>8094.7111764205411</v>
      </c>
      <c r="L1854" s="9">
        <f t="shared" si="200"/>
        <v>0</v>
      </c>
      <c r="M1854">
        <f t="shared" si="201"/>
        <v>0</v>
      </c>
      <c r="N1854">
        <f t="shared" si="202"/>
        <v>0</v>
      </c>
    </row>
    <row r="1855" spans="1:14" x14ac:dyDescent="0.2">
      <c r="A1855" s="5">
        <v>43858</v>
      </c>
      <c r="B1855" s="6">
        <v>9421.3243382436322</v>
      </c>
      <c r="C1855" s="6">
        <v>10326.060801056319</v>
      </c>
      <c r="D1855" s="6">
        <v>8477.9196186056106</v>
      </c>
      <c r="E1855" s="6">
        <v>9549.4953399261613</v>
      </c>
      <c r="H1855" t="str">
        <f t="shared" si="196"/>
        <v>NA</v>
      </c>
      <c r="I1855">
        <f t="shared" si="197"/>
        <v>1</v>
      </c>
      <c r="J1855" t="str">
        <f t="shared" si="198"/>
        <v>NA</v>
      </c>
      <c r="K1855" s="8">
        <f t="shared" si="199"/>
        <v>8094.7111764205411</v>
      </c>
      <c r="L1855" s="9">
        <f t="shared" si="200"/>
        <v>0</v>
      </c>
      <c r="M1855">
        <f t="shared" si="201"/>
        <v>0</v>
      </c>
      <c r="N1855">
        <f t="shared" si="202"/>
        <v>0</v>
      </c>
    </row>
    <row r="1856" spans="1:14" x14ac:dyDescent="0.2">
      <c r="A1856" s="5">
        <v>43859</v>
      </c>
      <c r="B1856" s="6">
        <v>9287.0625344204691</v>
      </c>
      <c r="C1856" s="6">
        <v>10165.621128821687</v>
      </c>
      <c r="D1856" s="6">
        <v>8237.5237561067916</v>
      </c>
      <c r="E1856" s="6">
        <v>9433.1139892375231</v>
      </c>
      <c r="H1856" t="str">
        <f t="shared" si="196"/>
        <v>SELL</v>
      </c>
      <c r="I1856">
        <f t="shared" si="197"/>
        <v>-1</v>
      </c>
      <c r="J1856" t="str">
        <f t="shared" si="198"/>
        <v>SELL</v>
      </c>
      <c r="K1856" s="8">
        <f t="shared" si="199"/>
        <v>9433.1139892375231</v>
      </c>
      <c r="L1856" s="9">
        <f t="shared" si="200"/>
        <v>0.16534287433450098</v>
      </c>
      <c r="M1856">
        <f t="shared" si="201"/>
        <v>1</v>
      </c>
      <c r="N1856">
        <f t="shared" si="202"/>
        <v>0</v>
      </c>
    </row>
    <row r="1857" spans="1:14" x14ac:dyDescent="0.2">
      <c r="A1857" s="5">
        <v>43860</v>
      </c>
      <c r="B1857" s="6">
        <v>9265.1831543970075</v>
      </c>
      <c r="C1857" s="6">
        <v>10122.027010519849</v>
      </c>
      <c r="D1857" s="6">
        <v>8247.6181894523706</v>
      </c>
      <c r="E1857" s="6">
        <v>9363.2572149219177</v>
      </c>
      <c r="H1857" t="str">
        <f t="shared" si="196"/>
        <v>SELL</v>
      </c>
      <c r="I1857">
        <f t="shared" si="197"/>
        <v>-1</v>
      </c>
      <c r="J1857" t="str">
        <f t="shared" si="198"/>
        <v>NA</v>
      </c>
      <c r="K1857" s="8">
        <f t="shared" si="199"/>
        <v>9433.1139892375231</v>
      </c>
      <c r="L1857" s="9">
        <f t="shared" si="200"/>
        <v>0</v>
      </c>
      <c r="M1857">
        <f t="shared" si="201"/>
        <v>0</v>
      </c>
      <c r="N1857">
        <f t="shared" si="202"/>
        <v>0</v>
      </c>
    </row>
    <row r="1858" spans="1:14" x14ac:dyDescent="0.2">
      <c r="A1858" s="5">
        <v>43861</v>
      </c>
      <c r="B1858" s="6">
        <v>9535.5817925936299</v>
      </c>
      <c r="C1858" s="6">
        <v>10517.713833748396</v>
      </c>
      <c r="D1858" s="6">
        <v>8525.8636665724498</v>
      </c>
      <c r="E1858" s="6">
        <v>9833.4092750544933</v>
      </c>
      <c r="H1858" t="str">
        <f t="shared" si="196"/>
        <v>BUY</v>
      </c>
      <c r="I1858">
        <f t="shared" si="197"/>
        <v>1</v>
      </c>
      <c r="J1858" t="str">
        <f t="shared" si="198"/>
        <v>BUY</v>
      </c>
      <c r="K1858" s="8">
        <f t="shared" si="199"/>
        <v>9833.4092750544933</v>
      </c>
      <c r="L1858" s="9">
        <f t="shared" si="200"/>
        <v>-4.2435115940894712E-2</v>
      </c>
      <c r="M1858">
        <f t="shared" si="201"/>
        <v>0</v>
      </c>
      <c r="N1858">
        <f t="shared" si="202"/>
        <v>1</v>
      </c>
    </row>
    <row r="1859" spans="1:14" x14ac:dyDescent="0.2">
      <c r="A1859" s="5">
        <v>43862</v>
      </c>
      <c r="B1859" s="6">
        <v>9139.2241345173388</v>
      </c>
      <c r="C1859" s="6">
        <v>10002.036290600747</v>
      </c>
      <c r="D1859" s="6">
        <v>8095.5083054212755</v>
      </c>
      <c r="E1859" s="6">
        <v>9510.8835679806307</v>
      </c>
      <c r="H1859" t="str">
        <f t="shared" si="196"/>
        <v>NA</v>
      </c>
      <c r="I1859">
        <f t="shared" si="197"/>
        <v>1</v>
      </c>
      <c r="J1859" t="str">
        <f t="shared" si="198"/>
        <v>NA</v>
      </c>
      <c r="K1859" s="8">
        <f t="shared" si="199"/>
        <v>9833.4092750544933</v>
      </c>
      <c r="L1859" s="9">
        <f t="shared" si="200"/>
        <v>0</v>
      </c>
      <c r="M1859">
        <f t="shared" si="201"/>
        <v>0</v>
      </c>
      <c r="N1859">
        <f t="shared" si="202"/>
        <v>0</v>
      </c>
    </row>
    <row r="1860" spans="1:14" x14ac:dyDescent="0.2">
      <c r="A1860" s="5">
        <v>43863</v>
      </c>
      <c r="B1860" s="6">
        <v>9204.6924883026477</v>
      </c>
      <c r="C1860" s="6">
        <v>10059.454343694893</v>
      </c>
      <c r="D1860" s="6">
        <v>8310.9037498190337</v>
      </c>
      <c r="E1860" s="6">
        <v>9576.4363997429246</v>
      </c>
      <c r="H1860" t="str">
        <f t="shared" si="196"/>
        <v>NA</v>
      </c>
      <c r="I1860">
        <f t="shared" si="197"/>
        <v>1</v>
      </c>
      <c r="J1860" t="str">
        <f t="shared" si="198"/>
        <v>NA</v>
      </c>
      <c r="K1860" s="8">
        <f t="shared" si="199"/>
        <v>9833.4092750544933</v>
      </c>
      <c r="L1860" s="9">
        <f t="shared" si="200"/>
        <v>0</v>
      </c>
      <c r="M1860">
        <f t="shared" si="201"/>
        <v>0</v>
      </c>
      <c r="N1860">
        <f t="shared" si="202"/>
        <v>0</v>
      </c>
    </row>
    <row r="1861" spans="1:14" x14ac:dyDescent="0.2">
      <c r="A1861" s="5">
        <v>43864</v>
      </c>
      <c r="B1861" s="6">
        <v>9229.2590226026077</v>
      </c>
      <c r="C1861" s="6">
        <v>10258.570224013722</v>
      </c>
      <c r="D1861" s="6">
        <v>8309.1898442345409</v>
      </c>
      <c r="E1861" s="6">
        <v>9330.7261280654275</v>
      </c>
      <c r="H1861" t="str">
        <f t="shared" si="196"/>
        <v>SELL</v>
      </c>
      <c r="I1861">
        <f t="shared" si="197"/>
        <v>-1</v>
      </c>
      <c r="J1861" t="str">
        <f t="shared" si="198"/>
        <v>SELL</v>
      </c>
      <c r="K1861" s="8">
        <f t="shared" si="199"/>
        <v>9330.7261280654275</v>
      </c>
      <c r="L1861" s="9">
        <f t="shared" si="200"/>
        <v>-5.1119925239385515E-2</v>
      </c>
      <c r="M1861">
        <f t="shared" si="201"/>
        <v>0</v>
      </c>
      <c r="N1861">
        <f t="shared" si="202"/>
        <v>1</v>
      </c>
    </row>
    <row r="1862" spans="1:14" x14ac:dyDescent="0.2">
      <c r="A1862" s="5">
        <v>43865</v>
      </c>
      <c r="B1862" s="6">
        <v>9283.4201660610488</v>
      </c>
      <c r="C1862" s="6">
        <v>10186.393745281777</v>
      </c>
      <c r="D1862" s="6">
        <v>8371.2378661989496</v>
      </c>
      <c r="E1862" s="6">
        <v>9272.7121961870798</v>
      </c>
      <c r="H1862" t="str">
        <f t="shared" si="196"/>
        <v>SELL</v>
      </c>
      <c r="I1862">
        <f t="shared" si="197"/>
        <v>-1</v>
      </c>
      <c r="J1862" t="str">
        <f t="shared" si="198"/>
        <v>NA</v>
      </c>
      <c r="K1862" s="8">
        <f t="shared" si="199"/>
        <v>9330.7261280654275</v>
      </c>
      <c r="L1862" s="9">
        <f t="shared" si="200"/>
        <v>0</v>
      </c>
      <c r="M1862">
        <f t="shared" si="201"/>
        <v>0</v>
      </c>
      <c r="N1862">
        <f t="shared" si="202"/>
        <v>0</v>
      </c>
    </row>
    <row r="1863" spans="1:14" x14ac:dyDescent="0.2">
      <c r="A1863" s="5">
        <v>43866</v>
      </c>
      <c r="B1863" s="6">
        <v>9527.0032898398949</v>
      </c>
      <c r="C1863" s="6">
        <v>10461.799418196066</v>
      </c>
      <c r="D1863" s="6">
        <v>8481.0676635330801</v>
      </c>
      <c r="E1863" s="6">
        <v>9776.8308517227215</v>
      </c>
      <c r="H1863" t="str">
        <f t="shared" si="196"/>
        <v>NA</v>
      </c>
      <c r="I1863">
        <f t="shared" si="197"/>
        <v>-1</v>
      </c>
      <c r="J1863" t="str">
        <f t="shared" si="198"/>
        <v>NA</v>
      </c>
      <c r="K1863" s="8">
        <f t="shared" si="199"/>
        <v>9330.7261280654275</v>
      </c>
      <c r="L1863" s="9">
        <f t="shared" si="200"/>
        <v>0</v>
      </c>
      <c r="M1863">
        <f t="shared" si="201"/>
        <v>0</v>
      </c>
      <c r="N1863">
        <f t="shared" si="202"/>
        <v>0</v>
      </c>
    </row>
    <row r="1864" spans="1:14" x14ac:dyDescent="0.2">
      <c r="A1864" s="5">
        <v>43867</v>
      </c>
      <c r="B1864" s="6">
        <v>9498.5222614248323</v>
      </c>
      <c r="C1864" s="6">
        <v>10500.171616930738</v>
      </c>
      <c r="D1864" s="6">
        <v>8542.154331206686</v>
      </c>
      <c r="E1864" s="6">
        <v>9764.2620578200967</v>
      </c>
      <c r="H1864" t="str">
        <f t="shared" ref="H1864:H1927" si="203">IF(E1864&gt;MAX(E1859:E1863),"BUY",IF(E1864&lt;MIN(E1859:E1863),"SELL","NA"))</f>
        <v>NA</v>
      </c>
      <c r="I1864">
        <f t="shared" ref="I1864:I1927" si="204">IF(H1864="BUY",1,IF(H1864="SELL",-1,I1863))</f>
        <v>-1</v>
      </c>
      <c r="J1864" t="str">
        <f t="shared" ref="J1864:J1927" si="205">IF(I1864&lt;&gt;I1863,IF(I1864=1,"BUY","SELL"),"NA")</f>
        <v>NA</v>
      </c>
      <c r="K1864" s="8">
        <f t="shared" ref="K1864:K1927" si="206">IF(J1864&lt;&gt;"NA",E1864,K1863)</f>
        <v>9330.7261280654275</v>
      </c>
      <c r="L1864" s="9">
        <f t="shared" si="200"/>
        <v>0</v>
      </c>
      <c r="M1864">
        <f t="shared" si="201"/>
        <v>0</v>
      </c>
      <c r="N1864">
        <f t="shared" si="202"/>
        <v>0</v>
      </c>
    </row>
    <row r="1865" spans="1:14" x14ac:dyDescent="0.2">
      <c r="A1865" s="5">
        <v>43868</v>
      </c>
      <c r="B1865" s="6">
        <v>9617.4755885500781</v>
      </c>
      <c r="C1865" s="6">
        <v>10478.192690436874</v>
      </c>
      <c r="D1865" s="6">
        <v>8781.7341824962623</v>
      </c>
      <c r="E1865" s="6">
        <v>9870.7101614272397</v>
      </c>
      <c r="H1865" t="str">
        <f t="shared" si="203"/>
        <v>BUY</v>
      </c>
      <c r="I1865">
        <f t="shared" si="204"/>
        <v>1</v>
      </c>
      <c r="J1865" t="str">
        <f t="shared" si="205"/>
        <v>BUY</v>
      </c>
      <c r="K1865" s="8">
        <f t="shared" si="206"/>
        <v>9870.7101614272397</v>
      </c>
      <c r="L1865" s="9">
        <f t="shared" si="200"/>
        <v>-5.7871598196159786E-2</v>
      </c>
      <c r="M1865">
        <f t="shared" si="201"/>
        <v>0</v>
      </c>
      <c r="N1865">
        <f t="shared" si="202"/>
        <v>1</v>
      </c>
    </row>
    <row r="1866" spans="1:14" x14ac:dyDescent="0.2">
      <c r="A1866" s="5">
        <v>43869</v>
      </c>
      <c r="B1866" s="6">
        <v>9506.3396906576127</v>
      </c>
      <c r="C1866" s="6">
        <v>10384.250998995336</v>
      </c>
      <c r="D1866" s="6">
        <v>8652.5443285495876</v>
      </c>
      <c r="E1866" s="6">
        <v>10025.765680195293</v>
      </c>
      <c r="H1866" t="str">
        <f t="shared" si="203"/>
        <v>BUY</v>
      </c>
      <c r="I1866">
        <f t="shared" si="204"/>
        <v>1</v>
      </c>
      <c r="J1866" t="str">
        <f t="shared" si="205"/>
        <v>NA</v>
      </c>
      <c r="K1866" s="8">
        <f t="shared" si="206"/>
        <v>9870.7101614272397</v>
      </c>
      <c r="L1866" s="9">
        <f t="shared" si="200"/>
        <v>0</v>
      </c>
      <c r="M1866">
        <f t="shared" si="201"/>
        <v>0</v>
      </c>
      <c r="N1866">
        <f t="shared" si="202"/>
        <v>0</v>
      </c>
    </row>
    <row r="1867" spans="1:14" x14ac:dyDescent="0.2">
      <c r="A1867" s="5">
        <v>43870</v>
      </c>
      <c r="B1867" s="6">
        <v>9508.0854372087924</v>
      </c>
      <c r="C1867" s="6">
        <v>10299.155695132635</v>
      </c>
      <c r="D1867" s="6">
        <v>8536.3323647359612</v>
      </c>
      <c r="E1867" s="6">
        <v>9506.8471185406815</v>
      </c>
      <c r="H1867" t="str">
        <f t="shared" si="203"/>
        <v>NA</v>
      </c>
      <c r="I1867">
        <f t="shared" si="204"/>
        <v>1</v>
      </c>
      <c r="J1867" t="str">
        <f t="shared" si="205"/>
        <v>NA</v>
      </c>
      <c r="K1867" s="8">
        <f t="shared" si="206"/>
        <v>9870.7101614272397</v>
      </c>
      <c r="L1867" s="9">
        <f t="shared" si="200"/>
        <v>0</v>
      </c>
      <c r="M1867">
        <f t="shared" si="201"/>
        <v>0</v>
      </c>
      <c r="N1867">
        <f t="shared" si="202"/>
        <v>0</v>
      </c>
    </row>
    <row r="1868" spans="1:14" x14ac:dyDescent="0.2">
      <c r="A1868" s="5">
        <v>43871</v>
      </c>
      <c r="B1868" s="6">
        <v>9329.719458034695</v>
      </c>
      <c r="C1868" s="6">
        <v>10301.64023306422</v>
      </c>
      <c r="D1868" s="6">
        <v>8245.2616893254799</v>
      </c>
      <c r="E1868" s="6">
        <v>9506.4369676639417</v>
      </c>
      <c r="H1868" t="str">
        <f t="shared" si="203"/>
        <v>SELL</v>
      </c>
      <c r="I1868">
        <f t="shared" si="204"/>
        <v>-1</v>
      </c>
      <c r="J1868" t="str">
        <f t="shared" si="205"/>
        <v>SELL</v>
      </c>
      <c r="K1868" s="8">
        <f t="shared" si="206"/>
        <v>9506.4369676639417</v>
      </c>
      <c r="L1868" s="9">
        <f t="shared" si="200"/>
        <v>-3.6904456498662551E-2</v>
      </c>
      <c r="M1868">
        <f t="shared" si="201"/>
        <v>0</v>
      </c>
      <c r="N1868">
        <f t="shared" si="202"/>
        <v>1</v>
      </c>
    </row>
    <row r="1869" spans="1:14" x14ac:dyDescent="0.2">
      <c r="A1869" s="5">
        <v>43872</v>
      </c>
      <c r="B1869" s="6">
        <v>9409.7285470232855</v>
      </c>
      <c r="C1869" s="6">
        <v>10382.909320303557</v>
      </c>
      <c r="D1869" s="6">
        <v>8497.796475563644</v>
      </c>
      <c r="E1869" s="6">
        <v>9509.2220954839977</v>
      </c>
      <c r="H1869" t="str">
        <f t="shared" si="203"/>
        <v>NA</v>
      </c>
      <c r="I1869">
        <f t="shared" si="204"/>
        <v>-1</v>
      </c>
      <c r="J1869" t="str">
        <f t="shared" si="205"/>
        <v>NA</v>
      </c>
      <c r="K1869" s="8">
        <f t="shared" si="206"/>
        <v>9506.4369676639417</v>
      </c>
      <c r="L1869" s="9">
        <f t="shared" si="200"/>
        <v>0</v>
      </c>
      <c r="M1869">
        <f t="shared" si="201"/>
        <v>0</v>
      </c>
      <c r="N1869">
        <f t="shared" si="202"/>
        <v>0</v>
      </c>
    </row>
    <row r="1870" spans="1:14" x14ac:dyDescent="0.2">
      <c r="A1870" s="5">
        <v>43873</v>
      </c>
      <c r="B1870" s="6">
        <v>9721.9808801080853</v>
      </c>
      <c r="C1870" s="6">
        <v>10723.010188292628</v>
      </c>
      <c r="D1870" s="6">
        <v>8846.5441930943343</v>
      </c>
      <c r="E1870" s="6">
        <v>10031.452089534403</v>
      </c>
      <c r="H1870" t="str">
        <f t="shared" si="203"/>
        <v>BUY</v>
      </c>
      <c r="I1870">
        <f t="shared" si="204"/>
        <v>1</v>
      </c>
      <c r="J1870" t="str">
        <f t="shared" si="205"/>
        <v>BUY</v>
      </c>
      <c r="K1870" s="8">
        <f t="shared" si="206"/>
        <v>10031.452089534403</v>
      </c>
      <c r="L1870" s="9">
        <f t="shared" si="200"/>
        <v>-5.5227328983119071E-2</v>
      </c>
      <c r="M1870">
        <f t="shared" si="201"/>
        <v>0</v>
      </c>
      <c r="N1870">
        <f t="shared" si="202"/>
        <v>1</v>
      </c>
    </row>
    <row r="1871" spans="1:14" x14ac:dyDescent="0.2">
      <c r="A1871" s="5">
        <v>43874</v>
      </c>
      <c r="B1871" s="6">
        <v>10349.948110654395</v>
      </c>
      <c r="C1871" s="6">
        <v>11328.304810344194</v>
      </c>
      <c r="D1871" s="6">
        <v>9157.2528862879935</v>
      </c>
      <c r="E1871" s="6">
        <v>10370.173916966387</v>
      </c>
      <c r="H1871" t="str">
        <f t="shared" si="203"/>
        <v>BUY</v>
      </c>
      <c r="I1871">
        <f t="shared" si="204"/>
        <v>1</v>
      </c>
      <c r="J1871" t="str">
        <f t="shared" si="205"/>
        <v>NA</v>
      </c>
      <c r="K1871" s="8">
        <f t="shared" si="206"/>
        <v>10031.452089534403</v>
      </c>
      <c r="L1871" s="9">
        <f t="shared" si="200"/>
        <v>0</v>
      </c>
      <c r="M1871">
        <f t="shared" si="201"/>
        <v>0</v>
      </c>
      <c r="N1871">
        <f t="shared" si="202"/>
        <v>0</v>
      </c>
    </row>
    <row r="1872" spans="1:14" x14ac:dyDescent="0.2">
      <c r="A1872" s="5">
        <v>43875</v>
      </c>
      <c r="B1872" s="6">
        <v>9992.4030077182542</v>
      </c>
      <c r="C1872" s="6">
        <v>11185.317150843266</v>
      </c>
      <c r="D1872" s="6">
        <v>9001.2608051462721</v>
      </c>
      <c r="E1872" s="6">
        <v>10021.443034280483</v>
      </c>
      <c r="H1872" t="str">
        <f t="shared" si="203"/>
        <v>NA</v>
      </c>
      <c r="I1872">
        <f t="shared" si="204"/>
        <v>1</v>
      </c>
      <c r="J1872" t="str">
        <f t="shared" si="205"/>
        <v>NA</v>
      </c>
      <c r="K1872" s="8">
        <f t="shared" si="206"/>
        <v>10031.452089534403</v>
      </c>
      <c r="L1872" s="9">
        <f t="shared" si="200"/>
        <v>0</v>
      </c>
      <c r="M1872">
        <f t="shared" si="201"/>
        <v>0</v>
      </c>
      <c r="N1872">
        <f t="shared" si="202"/>
        <v>0</v>
      </c>
    </row>
    <row r="1873" spans="1:14" x14ac:dyDescent="0.2">
      <c r="A1873" s="5">
        <v>43876</v>
      </c>
      <c r="B1873" s="6">
        <v>9981.5348350382865</v>
      </c>
      <c r="C1873" s="6">
        <v>11083.419635920933</v>
      </c>
      <c r="D1873" s="6">
        <v>9026.1074072950705</v>
      </c>
      <c r="E1873" s="6">
        <v>10120.398626242884</v>
      </c>
      <c r="H1873" t="str">
        <f t="shared" si="203"/>
        <v>NA</v>
      </c>
      <c r="I1873">
        <f t="shared" si="204"/>
        <v>1</v>
      </c>
      <c r="J1873" t="str">
        <f t="shared" si="205"/>
        <v>NA</v>
      </c>
      <c r="K1873" s="8">
        <f t="shared" si="206"/>
        <v>10031.452089534403</v>
      </c>
      <c r="L1873" s="9">
        <f t="shared" si="200"/>
        <v>0</v>
      </c>
      <c r="M1873">
        <f t="shared" si="201"/>
        <v>0</v>
      </c>
      <c r="N1873">
        <f t="shared" si="202"/>
        <v>0</v>
      </c>
    </row>
    <row r="1874" spans="1:14" x14ac:dyDescent="0.2">
      <c r="A1874" s="5">
        <v>43877</v>
      </c>
      <c r="B1874" s="6">
        <v>9618.2928613936383</v>
      </c>
      <c r="C1874" s="6">
        <v>10620.117153252762</v>
      </c>
      <c r="D1874" s="6">
        <v>8674.9769520386199</v>
      </c>
      <c r="E1874" s="6">
        <v>9666.409472070427</v>
      </c>
      <c r="H1874" t="str">
        <f t="shared" si="203"/>
        <v>NA</v>
      </c>
      <c r="I1874">
        <f t="shared" si="204"/>
        <v>1</v>
      </c>
      <c r="J1874" t="str">
        <f t="shared" si="205"/>
        <v>NA</v>
      </c>
      <c r="K1874" s="8">
        <f t="shared" si="206"/>
        <v>10031.452089534403</v>
      </c>
      <c r="L1874" s="9">
        <f t="shared" si="200"/>
        <v>0</v>
      </c>
      <c r="M1874">
        <f t="shared" si="201"/>
        <v>0</v>
      </c>
      <c r="N1874">
        <f t="shared" si="202"/>
        <v>0</v>
      </c>
    </row>
    <row r="1875" spans="1:14" x14ac:dyDescent="0.2">
      <c r="A1875" s="5">
        <v>43878</v>
      </c>
      <c r="B1875" s="6">
        <v>9773.4554280029242</v>
      </c>
      <c r="C1875" s="6">
        <v>10903.589078632967</v>
      </c>
      <c r="D1875" s="6">
        <v>8883.0822599666153</v>
      </c>
      <c r="E1875" s="6">
        <v>9902.9290221630199</v>
      </c>
      <c r="H1875" t="str">
        <f t="shared" si="203"/>
        <v>NA</v>
      </c>
      <c r="I1875">
        <f t="shared" si="204"/>
        <v>1</v>
      </c>
      <c r="J1875" t="str">
        <f t="shared" si="205"/>
        <v>NA</v>
      </c>
      <c r="K1875" s="8">
        <f t="shared" si="206"/>
        <v>10031.452089534403</v>
      </c>
      <c r="L1875" s="9">
        <f t="shared" si="200"/>
        <v>0</v>
      </c>
      <c r="M1875">
        <f t="shared" si="201"/>
        <v>0</v>
      </c>
      <c r="N1875">
        <f t="shared" si="202"/>
        <v>0</v>
      </c>
    </row>
    <row r="1876" spans="1:14" x14ac:dyDescent="0.2">
      <c r="A1876" s="5">
        <v>43879</v>
      </c>
      <c r="B1876" s="6">
        <v>9663.9792205709473</v>
      </c>
      <c r="C1876" s="6">
        <v>10644.505916245382</v>
      </c>
      <c r="D1876" s="6">
        <v>8678.0221984265518</v>
      </c>
      <c r="E1876" s="6">
        <v>10001.260365180578</v>
      </c>
      <c r="H1876" t="str">
        <f t="shared" si="203"/>
        <v>NA</v>
      </c>
      <c r="I1876">
        <f t="shared" si="204"/>
        <v>1</v>
      </c>
      <c r="J1876" t="str">
        <f t="shared" si="205"/>
        <v>NA</v>
      </c>
      <c r="K1876" s="8">
        <f t="shared" si="206"/>
        <v>10031.452089534403</v>
      </c>
      <c r="L1876" s="9">
        <f t="shared" si="200"/>
        <v>0</v>
      </c>
      <c r="M1876">
        <f t="shared" si="201"/>
        <v>0</v>
      </c>
      <c r="N1876">
        <f t="shared" si="202"/>
        <v>0</v>
      </c>
    </row>
    <row r="1877" spans="1:14" x14ac:dyDescent="0.2">
      <c r="A1877" s="5">
        <v>43880</v>
      </c>
      <c r="B1877" s="6">
        <v>9547.9944512619077</v>
      </c>
      <c r="C1877" s="6">
        <v>10490.680944510701</v>
      </c>
      <c r="D1877" s="6">
        <v>8541.9138822509576</v>
      </c>
      <c r="E1877" s="6">
        <v>9580.0216903271903</v>
      </c>
      <c r="H1877" t="str">
        <f t="shared" si="203"/>
        <v>SELL</v>
      </c>
      <c r="I1877">
        <f t="shared" si="204"/>
        <v>-1</v>
      </c>
      <c r="J1877" t="str">
        <f t="shared" si="205"/>
        <v>SELL</v>
      </c>
      <c r="K1877" s="8">
        <f t="shared" si="206"/>
        <v>9580.0216903271903</v>
      </c>
      <c r="L1877" s="9">
        <f t="shared" si="200"/>
        <v>-4.5001500797494744E-2</v>
      </c>
      <c r="M1877">
        <f t="shared" si="201"/>
        <v>0</v>
      </c>
      <c r="N1877">
        <f t="shared" si="202"/>
        <v>1</v>
      </c>
    </row>
    <row r="1878" spans="1:14" x14ac:dyDescent="0.2">
      <c r="A1878" s="5">
        <v>43881</v>
      </c>
      <c r="B1878" s="6">
        <v>9675.3758350833905</v>
      </c>
      <c r="C1878" s="6">
        <v>10562.902712669089</v>
      </c>
      <c r="D1878" s="6">
        <v>8759.80777898204</v>
      </c>
      <c r="E1878" s="6">
        <v>9790.0411653067877</v>
      </c>
      <c r="H1878" t="str">
        <f t="shared" si="203"/>
        <v>NA</v>
      </c>
      <c r="I1878">
        <f t="shared" si="204"/>
        <v>-1</v>
      </c>
      <c r="J1878" t="str">
        <f t="shared" si="205"/>
        <v>NA</v>
      </c>
      <c r="K1878" s="8">
        <f t="shared" si="206"/>
        <v>9580.0216903271903</v>
      </c>
      <c r="L1878" s="9">
        <f t="shared" si="200"/>
        <v>0</v>
      </c>
      <c r="M1878">
        <f t="shared" si="201"/>
        <v>0</v>
      </c>
      <c r="N1878">
        <f t="shared" si="202"/>
        <v>0</v>
      </c>
    </row>
    <row r="1879" spans="1:14" x14ac:dyDescent="0.2">
      <c r="A1879" s="5">
        <v>43882</v>
      </c>
      <c r="B1879" s="6">
        <v>9736.0109831173304</v>
      </c>
      <c r="C1879" s="6">
        <v>10715.21026548798</v>
      </c>
      <c r="D1879" s="6">
        <v>8596.310020369343</v>
      </c>
      <c r="E1879" s="6">
        <v>9967.0736771640586</v>
      </c>
      <c r="H1879" t="str">
        <f t="shared" si="203"/>
        <v>NA</v>
      </c>
      <c r="I1879">
        <f t="shared" si="204"/>
        <v>-1</v>
      </c>
      <c r="J1879" t="str">
        <f t="shared" si="205"/>
        <v>NA</v>
      </c>
      <c r="K1879" s="8">
        <f t="shared" si="206"/>
        <v>9580.0216903271903</v>
      </c>
      <c r="L1879" s="9">
        <f t="shared" si="200"/>
        <v>0</v>
      </c>
      <c r="M1879">
        <f t="shared" si="201"/>
        <v>0</v>
      </c>
      <c r="N1879">
        <f t="shared" si="202"/>
        <v>0</v>
      </c>
    </row>
    <row r="1880" spans="1:14" x14ac:dyDescent="0.2">
      <c r="A1880" s="5">
        <v>43883</v>
      </c>
      <c r="B1880" s="6">
        <v>9734.0100614026524</v>
      </c>
      <c r="C1880" s="6">
        <v>10642.489804288174</v>
      </c>
      <c r="D1880" s="6">
        <v>8556.621324575548</v>
      </c>
      <c r="E1880" s="6">
        <v>10055.888838859832</v>
      </c>
      <c r="H1880" t="str">
        <f t="shared" si="203"/>
        <v>BUY</v>
      </c>
      <c r="I1880">
        <f t="shared" si="204"/>
        <v>1</v>
      </c>
      <c r="J1880" t="str">
        <f t="shared" si="205"/>
        <v>BUY</v>
      </c>
      <c r="K1880" s="8">
        <f t="shared" si="206"/>
        <v>10055.888838859832</v>
      </c>
      <c r="L1880" s="9">
        <f t="shared" si="200"/>
        <v>-4.9672867548214164E-2</v>
      </c>
      <c r="M1880">
        <f t="shared" si="201"/>
        <v>0</v>
      </c>
      <c r="N1880">
        <f t="shared" si="202"/>
        <v>1</v>
      </c>
    </row>
    <row r="1881" spans="1:14" x14ac:dyDescent="0.2">
      <c r="A1881" s="5">
        <v>43884</v>
      </c>
      <c r="B1881" s="6">
        <v>9989.264681814404</v>
      </c>
      <c r="C1881" s="6">
        <v>11002.352822714982</v>
      </c>
      <c r="D1881" s="6">
        <v>8988.2377199703969</v>
      </c>
      <c r="E1881" s="6">
        <v>10383.471221240627</v>
      </c>
      <c r="H1881" t="str">
        <f t="shared" si="203"/>
        <v>BUY</v>
      </c>
      <c r="I1881">
        <f t="shared" si="204"/>
        <v>1</v>
      </c>
      <c r="J1881" t="str">
        <f t="shared" si="205"/>
        <v>NA</v>
      </c>
      <c r="K1881" s="8">
        <f t="shared" si="206"/>
        <v>10055.888838859832</v>
      </c>
      <c r="L1881" s="9">
        <f t="shared" si="200"/>
        <v>0</v>
      </c>
      <c r="M1881">
        <f t="shared" si="201"/>
        <v>0</v>
      </c>
      <c r="N1881">
        <f t="shared" si="202"/>
        <v>0</v>
      </c>
    </row>
    <row r="1882" spans="1:14" x14ac:dyDescent="0.2">
      <c r="A1882" s="5">
        <v>43885</v>
      </c>
      <c r="B1882" s="6">
        <v>9816.898022518275</v>
      </c>
      <c r="C1882" s="6">
        <v>10856.716558770351</v>
      </c>
      <c r="D1882" s="6">
        <v>8926.1314640473702</v>
      </c>
      <c r="E1882" s="6">
        <v>9900.1329987166318</v>
      </c>
      <c r="H1882" t="str">
        <f t="shared" si="203"/>
        <v>NA</v>
      </c>
      <c r="I1882">
        <f t="shared" si="204"/>
        <v>1</v>
      </c>
      <c r="J1882" t="str">
        <f t="shared" si="205"/>
        <v>NA</v>
      </c>
      <c r="K1882" s="8">
        <f t="shared" si="206"/>
        <v>10055.888838859832</v>
      </c>
      <c r="L1882" s="9">
        <f t="shared" ref="L1882:L1938" si="207">IF(J1882="SELL",(K1882-K1881)/K1881,(K1881-K1882)/K1881)</f>
        <v>0</v>
      </c>
      <c r="M1882">
        <f t="shared" ref="M1882:M1938" si="208">IF(L1882&gt;0,1,0)</f>
        <v>0</v>
      </c>
      <c r="N1882">
        <f t="shared" ref="N1882:N1938" si="209">IF(L1882&lt;0,1,0)</f>
        <v>0</v>
      </c>
    </row>
    <row r="1883" spans="1:14" x14ac:dyDescent="0.2">
      <c r="A1883" s="5">
        <v>43886</v>
      </c>
      <c r="B1883" s="6">
        <v>10101.180762513928</v>
      </c>
      <c r="C1883" s="6">
        <v>11110.405410708127</v>
      </c>
      <c r="D1883" s="6">
        <v>9068.2397647384423</v>
      </c>
      <c r="E1883" s="6">
        <v>10017.561321885591</v>
      </c>
      <c r="H1883" t="str">
        <f t="shared" si="203"/>
        <v>NA</v>
      </c>
      <c r="I1883">
        <f t="shared" si="204"/>
        <v>1</v>
      </c>
      <c r="J1883" t="str">
        <f t="shared" si="205"/>
        <v>NA</v>
      </c>
      <c r="K1883" s="8">
        <f t="shared" si="206"/>
        <v>10055.888838859832</v>
      </c>
      <c r="L1883" s="9">
        <f t="shared" si="207"/>
        <v>0</v>
      </c>
      <c r="M1883">
        <f t="shared" si="208"/>
        <v>0</v>
      </c>
      <c r="N1883">
        <f t="shared" si="209"/>
        <v>0</v>
      </c>
    </row>
    <row r="1884" spans="1:14" x14ac:dyDescent="0.2">
      <c r="A1884" s="5">
        <v>43887</v>
      </c>
      <c r="B1884" s="6">
        <v>10007.164016311124</v>
      </c>
      <c r="C1884" s="6">
        <v>10975.216068402493</v>
      </c>
      <c r="D1884" s="6">
        <v>9011.230496762164</v>
      </c>
      <c r="E1884" s="6">
        <v>10093.98243592051</v>
      </c>
      <c r="H1884" t="str">
        <f t="shared" si="203"/>
        <v>NA</v>
      </c>
      <c r="I1884">
        <f t="shared" si="204"/>
        <v>1</v>
      </c>
      <c r="J1884" t="str">
        <f t="shared" si="205"/>
        <v>NA</v>
      </c>
      <c r="K1884" s="8">
        <f t="shared" si="206"/>
        <v>10055.888838859832</v>
      </c>
      <c r="L1884" s="9">
        <f t="shared" si="207"/>
        <v>0</v>
      </c>
      <c r="M1884">
        <f t="shared" si="208"/>
        <v>0</v>
      </c>
      <c r="N1884">
        <f t="shared" si="209"/>
        <v>0</v>
      </c>
    </row>
    <row r="1885" spans="1:14" x14ac:dyDescent="0.2">
      <c r="A1885" s="5">
        <v>43888</v>
      </c>
      <c r="B1885" s="6">
        <v>10016.98283832899</v>
      </c>
      <c r="C1885" s="6">
        <v>11005.021837217442</v>
      </c>
      <c r="D1885" s="6">
        <v>9029.0466829949983</v>
      </c>
      <c r="E1885" s="6">
        <v>10104.730477029665</v>
      </c>
      <c r="H1885" t="str">
        <f t="shared" si="203"/>
        <v>NA</v>
      </c>
      <c r="I1885">
        <f t="shared" si="204"/>
        <v>1</v>
      </c>
      <c r="J1885" t="str">
        <f t="shared" si="205"/>
        <v>NA</v>
      </c>
      <c r="K1885" s="8">
        <f t="shared" si="206"/>
        <v>10055.888838859832</v>
      </c>
      <c r="L1885" s="9">
        <f t="shared" si="207"/>
        <v>0</v>
      </c>
      <c r="M1885">
        <f t="shared" si="208"/>
        <v>0</v>
      </c>
      <c r="N1885">
        <f t="shared" si="209"/>
        <v>0</v>
      </c>
    </row>
    <row r="1886" spans="1:14" x14ac:dyDescent="0.2">
      <c r="A1886" s="5">
        <v>43889</v>
      </c>
      <c r="B1886" s="6">
        <v>10121.554357746754</v>
      </c>
      <c r="C1886" s="6">
        <v>11245.470390563562</v>
      </c>
      <c r="D1886" s="6">
        <v>9139.3631084485278</v>
      </c>
      <c r="E1886" s="6">
        <v>10008.743536417625</v>
      </c>
      <c r="H1886" t="str">
        <f t="shared" si="203"/>
        <v>NA</v>
      </c>
      <c r="I1886">
        <f t="shared" si="204"/>
        <v>1</v>
      </c>
      <c r="J1886" t="str">
        <f t="shared" si="205"/>
        <v>NA</v>
      </c>
      <c r="K1886" s="8">
        <f t="shared" si="206"/>
        <v>10055.888838859832</v>
      </c>
      <c r="L1886" s="9">
        <f t="shared" si="207"/>
        <v>0</v>
      </c>
      <c r="M1886">
        <f t="shared" si="208"/>
        <v>0</v>
      </c>
      <c r="N1886">
        <f t="shared" si="209"/>
        <v>0</v>
      </c>
    </row>
    <row r="1887" spans="1:14" x14ac:dyDescent="0.2">
      <c r="A1887" s="5">
        <v>43890</v>
      </c>
      <c r="B1887" s="6">
        <v>10061.47295984395</v>
      </c>
      <c r="C1887" s="6">
        <v>10995.950830918324</v>
      </c>
      <c r="D1887" s="6">
        <v>9156.7764212830116</v>
      </c>
      <c r="E1887" s="6">
        <v>9999.5690246248105</v>
      </c>
      <c r="H1887" t="str">
        <f t="shared" si="203"/>
        <v>NA</v>
      </c>
      <c r="I1887">
        <f t="shared" si="204"/>
        <v>1</v>
      </c>
      <c r="J1887" t="str">
        <f t="shared" si="205"/>
        <v>NA</v>
      </c>
      <c r="K1887" s="8">
        <f t="shared" si="206"/>
        <v>10055.888838859832</v>
      </c>
      <c r="L1887" s="9">
        <f t="shared" si="207"/>
        <v>0</v>
      </c>
      <c r="M1887">
        <f t="shared" si="208"/>
        <v>0</v>
      </c>
      <c r="N1887">
        <f t="shared" si="209"/>
        <v>0</v>
      </c>
    </row>
    <row r="1888" spans="1:14" x14ac:dyDescent="0.2">
      <c r="A1888" s="5">
        <v>43891</v>
      </c>
      <c r="B1888" s="6">
        <v>10540.782638537639</v>
      </c>
      <c r="C1888" s="6">
        <v>11574.817310817996</v>
      </c>
      <c r="D1888" s="6">
        <v>9502.8767547140997</v>
      </c>
      <c r="E1888" s="6">
        <v>10598.566154530541</v>
      </c>
      <c r="H1888" t="str">
        <f t="shared" si="203"/>
        <v>BUY</v>
      </c>
      <c r="I1888">
        <f t="shared" si="204"/>
        <v>1</v>
      </c>
      <c r="J1888" t="str">
        <f t="shared" si="205"/>
        <v>NA</v>
      </c>
      <c r="K1888" s="8">
        <f t="shared" si="206"/>
        <v>10055.888838859832</v>
      </c>
      <c r="L1888" s="9">
        <f t="shared" si="207"/>
        <v>0</v>
      </c>
      <c r="M1888">
        <f t="shared" si="208"/>
        <v>0</v>
      </c>
      <c r="N1888">
        <f t="shared" si="209"/>
        <v>0</v>
      </c>
    </row>
    <row r="1889" spans="1:14" x14ac:dyDescent="0.2">
      <c r="A1889" s="5">
        <v>43892</v>
      </c>
      <c r="B1889" s="6">
        <v>10527.605011050649</v>
      </c>
      <c r="C1889" s="6">
        <v>11556.316187534248</v>
      </c>
      <c r="D1889" s="6">
        <v>9647.9258371897631</v>
      </c>
      <c r="E1889" s="6">
        <v>10636.033328539555</v>
      </c>
      <c r="H1889" t="str">
        <f t="shared" si="203"/>
        <v>BUY</v>
      </c>
      <c r="I1889">
        <f t="shared" si="204"/>
        <v>1</v>
      </c>
      <c r="J1889" t="str">
        <f t="shared" si="205"/>
        <v>NA</v>
      </c>
      <c r="K1889" s="8">
        <f t="shared" si="206"/>
        <v>10055.888838859832</v>
      </c>
      <c r="L1889" s="9">
        <f t="shared" si="207"/>
        <v>0</v>
      </c>
      <c r="M1889">
        <f t="shared" si="208"/>
        <v>0</v>
      </c>
      <c r="N1889">
        <f t="shared" si="209"/>
        <v>0</v>
      </c>
    </row>
    <row r="1890" spans="1:14" x14ac:dyDescent="0.2">
      <c r="A1890" s="5">
        <v>43893</v>
      </c>
      <c r="B1890" s="6">
        <v>10523.14167011913</v>
      </c>
      <c r="C1890" s="6">
        <v>11619.842009651387</v>
      </c>
      <c r="D1890" s="6">
        <v>9540.4952532880543</v>
      </c>
      <c r="E1890" s="6">
        <v>10781.715591934226</v>
      </c>
      <c r="H1890" t="str">
        <f t="shared" si="203"/>
        <v>BUY</v>
      </c>
      <c r="I1890">
        <f t="shared" si="204"/>
        <v>1</v>
      </c>
      <c r="J1890" t="str">
        <f t="shared" si="205"/>
        <v>NA</v>
      </c>
      <c r="K1890" s="8">
        <f t="shared" si="206"/>
        <v>10055.888838859832</v>
      </c>
      <c r="L1890" s="9">
        <f t="shared" si="207"/>
        <v>0</v>
      </c>
      <c r="M1890">
        <f t="shared" si="208"/>
        <v>0</v>
      </c>
      <c r="N1890">
        <f t="shared" si="209"/>
        <v>0</v>
      </c>
    </row>
    <row r="1891" spans="1:14" x14ac:dyDescent="0.2">
      <c r="A1891" s="5">
        <v>43894</v>
      </c>
      <c r="B1891" s="6">
        <v>10392.90927919507</v>
      </c>
      <c r="C1891" s="6">
        <v>11313.817013792566</v>
      </c>
      <c r="D1891" s="6">
        <v>9334.0892495293556</v>
      </c>
      <c r="E1891" s="6">
        <v>10713.446831720252</v>
      </c>
      <c r="H1891" t="str">
        <f t="shared" si="203"/>
        <v>NA</v>
      </c>
      <c r="I1891">
        <f t="shared" si="204"/>
        <v>1</v>
      </c>
      <c r="J1891" t="str">
        <f t="shared" si="205"/>
        <v>NA</v>
      </c>
      <c r="K1891" s="8">
        <f t="shared" si="206"/>
        <v>10055.888838859832</v>
      </c>
      <c r="L1891" s="9">
        <f t="shared" si="207"/>
        <v>0</v>
      </c>
      <c r="M1891">
        <f t="shared" si="208"/>
        <v>0</v>
      </c>
      <c r="N1891">
        <f t="shared" si="209"/>
        <v>0</v>
      </c>
    </row>
    <row r="1892" spans="1:14" x14ac:dyDescent="0.2">
      <c r="A1892" s="5">
        <v>43895</v>
      </c>
      <c r="B1892" s="6">
        <v>10321.131368887845</v>
      </c>
      <c r="C1892" s="6">
        <v>11338.850332255892</v>
      </c>
      <c r="D1892" s="6">
        <v>9359.4551112202189</v>
      </c>
      <c r="E1892" s="6">
        <v>10437.300009777406</v>
      </c>
      <c r="H1892" t="str">
        <f t="shared" si="203"/>
        <v>NA</v>
      </c>
      <c r="I1892">
        <f t="shared" si="204"/>
        <v>1</v>
      </c>
      <c r="J1892" t="str">
        <f t="shared" si="205"/>
        <v>NA</v>
      </c>
      <c r="K1892" s="8">
        <f t="shared" si="206"/>
        <v>10055.888838859832</v>
      </c>
      <c r="L1892" s="9">
        <f t="shared" si="207"/>
        <v>0</v>
      </c>
      <c r="M1892">
        <f t="shared" si="208"/>
        <v>0</v>
      </c>
      <c r="N1892">
        <f t="shared" si="209"/>
        <v>0</v>
      </c>
    </row>
    <row r="1893" spans="1:14" x14ac:dyDescent="0.2">
      <c r="A1893" s="5">
        <v>43896</v>
      </c>
      <c r="B1893" s="6">
        <v>10465.541994447107</v>
      </c>
      <c r="C1893" s="6">
        <v>11591.742104048855</v>
      </c>
      <c r="D1893" s="6">
        <v>9382.9002708812732</v>
      </c>
      <c r="E1893" s="6">
        <v>10554.205622300637</v>
      </c>
      <c r="H1893" t="str">
        <f t="shared" si="203"/>
        <v>NA</v>
      </c>
      <c r="I1893">
        <f t="shared" si="204"/>
        <v>1</v>
      </c>
      <c r="J1893" t="str">
        <f t="shared" si="205"/>
        <v>NA</v>
      </c>
      <c r="K1893" s="8">
        <f t="shared" si="206"/>
        <v>10055.888838859832</v>
      </c>
      <c r="L1893" s="9">
        <f t="shared" si="207"/>
        <v>0</v>
      </c>
      <c r="M1893">
        <f t="shared" si="208"/>
        <v>0</v>
      </c>
      <c r="N1893">
        <f t="shared" si="209"/>
        <v>0</v>
      </c>
    </row>
    <row r="1894" spans="1:14" x14ac:dyDescent="0.2">
      <c r="A1894" s="5">
        <v>43897</v>
      </c>
      <c r="B1894" s="6">
        <v>10548.144782387195</v>
      </c>
      <c r="C1894" s="6">
        <v>11588.006680089544</v>
      </c>
      <c r="D1894" s="6">
        <v>9330.8950117765708</v>
      </c>
      <c r="E1894" s="6">
        <v>10563.901349270734</v>
      </c>
      <c r="H1894" t="str">
        <f t="shared" si="203"/>
        <v>NA</v>
      </c>
      <c r="I1894">
        <f t="shared" si="204"/>
        <v>1</v>
      </c>
      <c r="J1894" t="str">
        <f t="shared" si="205"/>
        <v>NA</v>
      </c>
      <c r="K1894" s="8">
        <f t="shared" si="206"/>
        <v>10055.888838859832</v>
      </c>
      <c r="L1894" s="9">
        <f t="shared" si="207"/>
        <v>0</v>
      </c>
      <c r="M1894">
        <f t="shared" si="208"/>
        <v>0</v>
      </c>
      <c r="N1894">
        <f t="shared" si="209"/>
        <v>0</v>
      </c>
    </row>
    <row r="1895" spans="1:14" x14ac:dyDescent="0.2">
      <c r="A1895" s="5">
        <v>43898</v>
      </c>
      <c r="B1895" s="6">
        <v>10625.7877957828</v>
      </c>
      <c r="C1895" s="6">
        <v>11624.998813425907</v>
      </c>
      <c r="D1895" s="6">
        <v>9460.7638669973185</v>
      </c>
      <c r="E1895" s="6">
        <v>10928.089397474032</v>
      </c>
      <c r="H1895" t="str">
        <f t="shared" si="203"/>
        <v>BUY</v>
      </c>
      <c r="I1895">
        <f t="shared" si="204"/>
        <v>1</v>
      </c>
      <c r="J1895" t="str">
        <f t="shared" si="205"/>
        <v>NA</v>
      </c>
      <c r="K1895" s="8">
        <f t="shared" si="206"/>
        <v>10055.888838859832</v>
      </c>
      <c r="L1895" s="9">
        <f t="shared" si="207"/>
        <v>0</v>
      </c>
      <c r="M1895">
        <f t="shared" si="208"/>
        <v>0</v>
      </c>
      <c r="N1895">
        <f t="shared" si="209"/>
        <v>0</v>
      </c>
    </row>
    <row r="1896" spans="1:14" x14ac:dyDescent="0.2">
      <c r="A1896" s="5">
        <v>43899</v>
      </c>
      <c r="B1896" s="6">
        <v>10589.177853033412</v>
      </c>
      <c r="C1896" s="6">
        <v>11664.466968817271</v>
      </c>
      <c r="D1896" s="6">
        <v>9430.3558613768764</v>
      </c>
      <c r="E1896" s="6">
        <v>10622.251212578201</v>
      </c>
      <c r="H1896" t="str">
        <f t="shared" si="203"/>
        <v>NA</v>
      </c>
      <c r="I1896">
        <f t="shared" si="204"/>
        <v>1</v>
      </c>
      <c r="J1896" t="str">
        <f t="shared" si="205"/>
        <v>NA</v>
      </c>
      <c r="K1896" s="8">
        <f t="shared" si="206"/>
        <v>10055.888838859832</v>
      </c>
      <c r="L1896" s="9">
        <f t="shared" si="207"/>
        <v>0</v>
      </c>
      <c r="M1896">
        <f t="shared" si="208"/>
        <v>0</v>
      </c>
      <c r="N1896">
        <f t="shared" si="209"/>
        <v>0</v>
      </c>
    </row>
    <row r="1897" spans="1:14" x14ac:dyDescent="0.2">
      <c r="A1897" s="5">
        <v>43900</v>
      </c>
      <c r="B1897" s="6">
        <v>10283.287325362257</v>
      </c>
      <c r="C1897" s="6">
        <v>11322.584074169472</v>
      </c>
      <c r="D1897" s="6">
        <v>9348.8622969200005</v>
      </c>
      <c r="E1897" s="6">
        <v>10492.268345179289</v>
      </c>
      <c r="H1897" t="str">
        <f t="shared" si="203"/>
        <v>NA</v>
      </c>
      <c r="I1897">
        <f t="shared" si="204"/>
        <v>1</v>
      </c>
      <c r="J1897" t="str">
        <f t="shared" si="205"/>
        <v>NA</v>
      </c>
      <c r="K1897" s="8">
        <f t="shared" si="206"/>
        <v>10055.888838859832</v>
      </c>
      <c r="L1897" s="9">
        <f t="shared" si="207"/>
        <v>0</v>
      </c>
      <c r="M1897">
        <f t="shared" si="208"/>
        <v>0</v>
      </c>
      <c r="N1897">
        <f t="shared" si="209"/>
        <v>0</v>
      </c>
    </row>
    <row r="1898" spans="1:14" x14ac:dyDescent="0.2">
      <c r="A1898" s="5">
        <v>43901</v>
      </c>
      <c r="B1898" s="6">
        <v>10035.225899060884</v>
      </c>
      <c r="C1898" s="6">
        <v>11019.711242972287</v>
      </c>
      <c r="D1898" s="6">
        <v>8963.375927450621</v>
      </c>
      <c r="E1898" s="6">
        <v>10230.188027043841</v>
      </c>
      <c r="H1898" t="str">
        <f t="shared" si="203"/>
        <v>SELL</v>
      </c>
      <c r="I1898">
        <f t="shared" si="204"/>
        <v>-1</v>
      </c>
      <c r="J1898" t="str">
        <f t="shared" si="205"/>
        <v>SELL</v>
      </c>
      <c r="K1898" s="8">
        <f t="shared" si="206"/>
        <v>10230.188027043841</v>
      </c>
      <c r="L1898" s="9">
        <f t="shared" si="207"/>
        <v>1.7333046434488273E-2</v>
      </c>
      <c r="M1898">
        <f t="shared" si="208"/>
        <v>1</v>
      </c>
      <c r="N1898">
        <f t="shared" si="209"/>
        <v>0</v>
      </c>
    </row>
    <row r="1899" spans="1:14" x14ac:dyDescent="0.2">
      <c r="A1899" s="5">
        <v>43902</v>
      </c>
      <c r="B1899" s="6">
        <v>10175.120176408556</v>
      </c>
      <c r="C1899" s="6">
        <v>11255.513172768991</v>
      </c>
      <c r="D1899" s="6">
        <v>9262.4624855477668</v>
      </c>
      <c r="E1899" s="6">
        <v>10318.616743755276</v>
      </c>
      <c r="H1899" t="str">
        <f t="shared" si="203"/>
        <v>NA</v>
      </c>
      <c r="I1899">
        <f t="shared" si="204"/>
        <v>-1</v>
      </c>
      <c r="J1899" t="str">
        <f t="shared" si="205"/>
        <v>NA</v>
      </c>
      <c r="K1899" s="8">
        <f t="shared" si="206"/>
        <v>10230.188027043841</v>
      </c>
      <c r="L1899" s="9">
        <f t="shared" si="207"/>
        <v>0</v>
      </c>
      <c r="M1899">
        <f t="shared" si="208"/>
        <v>0</v>
      </c>
      <c r="N1899">
        <f t="shared" si="209"/>
        <v>0</v>
      </c>
    </row>
    <row r="1900" spans="1:14" x14ac:dyDescent="0.2">
      <c r="A1900" s="5">
        <v>43903</v>
      </c>
      <c r="B1900" s="6">
        <v>9840.0412673779556</v>
      </c>
      <c r="C1900" s="6">
        <v>10806.299687467324</v>
      </c>
      <c r="D1900" s="6">
        <v>8823.3218770676121</v>
      </c>
      <c r="E1900" s="6">
        <v>10117.346877267251</v>
      </c>
      <c r="H1900" t="str">
        <f t="shared" si="203"/>
        <v>SELL</v>
      </c>
      <c r="I1900">
        <f t="shared" si="204"/>
        <v>-1</v>
      </c>
      <c r="J1900" t="str">
        <f t="shared" si="205"/>
        <v>NA</v>
      </c>
      <c r="K1900" s="8">
        <f t="shared" si="206"/>
        <v>10230.188027043841</v>
      </c>
      <c r="L1900" s="9">
        <f t="shared" si="207"/>
        <v>0</v>
      </c>
      <c r="M1900">
        <f t="shared" si="208"/>
        <v>0</v>
      </c>
      <c r="N1900">
        <f t="shared" si="209"/>
        <v>0</v>
      </c>
    </row>
    <row r="1901" spans="1:14" x14ac:dyDescent="0.2">
      <c r="A1901" s="5">
        <v>43904</v>
      </c>
      <c r="B1901" s="6">
        <v>10155.34973108359</v>
      </c>
      <c r="C1901" s="6">
        <v>11032.950821459795</v>
      </c>
      <c r="D1901" s="6">
        <v>9104.5981007719547</v>
      </c>
      <c r="E1901" s="6">
        <v>10286.135475851655</v>
      </c>
      <c r="H1901" t="str">
        <f t="shared" si="203"/>
        <v>NA</v>
      </c>
      <c r="I1901">
        <f t="shared" si="204"/>
        <v>-1</v>
      </c>
      <c r="J1901" t="str">
        <f t="shared" si="205"/>
        <v>NA</v>
      </c>
      <c r="K1901" s="8">
        <f t="shared" si="206"/>
        <v>10230.188027043841</v>
      </c>
      <c r="L1901" s="9">
        <f t="shared" si="207"/>
        <v>0</v>
      </c>
      <c r="M1901">
        <f t="shared" si="208"/>
        <v>0</v>
      </c>
      <c r="N1901">
        <f t="shared" si="209"/>
        <v>0</v>
      </c>
    </row>
    <row r="1902" spans="1:14" x14ac:dyDescent="0.2">
      <c r="A1902" s="5">
        <v>43905</v>
      </c>
      <c r="B1902" s="6">
        <v>10369.906778084252</v>
      </c>
      <c r="C1902" s="6">
        <v>11340.988655814508</v>
      </c>
      <c r="D1902" s="6">
        <v>9359.6728079648401</v>
      </c>
      <c r="E1902" s="6">
        <v>10510.107657492872</v>
      </c>
      <c r="H1902" t="str">
        <f t="shared" si="203"/>
        <v>BUY</v>
      </c>
      <c r="I1902">
        <f t="shared" si="204"/>
        <v>1</v>
      </c>
      <c r="J1902" t="str">
        <f t="shared" si="205"/>
        <v>BUY</v>
      </c>
      <c r="K1902" s="8">
        <f t="shared" si="206"/>
        <v>10510.107657492872</v>
      </c>
      <c r="L1902" s="9">
        <f t="shared" si="207"/>
        <v>-2.7362119807480934E-2</v>
      </c>
      <c r="M1902">
        <f t="shared" si="208"/>
        <v>0</v>
      </c>
      <c r="N1902">
        <f t="shared" si="209"/>
        <v>1</v>
      </c>
    </row>
    <row r="1903" spans="1:14" x14ac:dyDescent="0.2">
      <c r="A1903" s="5">
        <v>43906</v>
      </c>
      <c r="B1903" s="6">
        <v>10518.632693402476</v>
      </c>
      <c r="C1903" s="6">
        <v>11501.877639068171</v>
      </c>
      <c r="D1903" s="6">
        <v>9384.5851274668312</v>
      </c>
      <c r="E1903" s="6">
        <v>10640.032273235929</v>
      </c>
      <c r="H1903" t="str">
        <f t="shared" si="203"/>
        <v>BUY</v>
      </c>
      <c r="I1903">
        <f t="shared" si="204"/>
        <v>1</v>
      </c>
      <c r="J1903" t="str">
        <f t="shared" si="205"/>
        <v>NA</v>
      </c>
      <c r="K1903" s="8">
        <f t="shared" si="206"/>
        <v>10510.107657492872</v>
      </c>
      <c r="L1903" s="9">
        <f t="shared" si="207"/>
        <v>0</v>
      </c>
      <c r="M1903">
        <f t="shared" si="208"/>
        <v>0</v>
      </c>
      <c r="N1903">
        <f t="shared" si="209"/>
        <v>0</v>
      </c>
    </row>
    <row r="1904" spans="1:14" x14ac:dyDescent="0.2">
      <c r="A1904" s="5">
        <v>43907</v>
      </c>
      <c r="B1904" s="6">
        <v>10872.117568663198</v>
      </c>
      <c r="C1904" s="6">
        <v>11887.099768195923</v>
      </c>
      <c r="D1904" s="6">
        <v>9982.3396507995549</v>
      </c>
      <c r="E1904" s="6">
        <v>10961.224617761316</v>
      </c>
      <c r="H1904" t="str">
        <f t="shared" si="203"/>
        <v>BUY</v>
      </c>
      <c r="I1904">
        <f t="shared" si="204"/>
        <v>1</v>
      </c>
      <c r="J1904" t="str">
        <f t="shared" si="205"/>
        <v>NA</v>
      </c>
      <c r="K1904" s="8">
        <f t="shared" si="206"/>
        <v>10510.107657492872</v>
      </c>
      <c r="L1904" s="9">
        <f t="shared" si="207"/>
        <v>0</v>
      </c>
      <c r="M1904">
        <f t="shared" si="208"/>
        <v>0</v>
      </c>
      <c r="N1904">
        <f t="shared" si="209"/>
        <v>0</v>
      </c>
    </row>
    <row r="1905" spans="1:14" x14ac:dyDescent="0.2">
      <c r="A1905" s="5">
        <v>43908</v>
      </c>
      <c r="B1905" s="6">
        <v>10928.033601450386</v>
      </c>
      <c r="C1905" s="6">
        <v>12182.644031342768</v>
      </c>
      <c r="D1905" s="6">
        <v>9954.7359751027343</v>
      </c>
      <c r="E1905" s="6">
        <v>10960.783980971422</v>
      </c>
      <c r="H1905" t="str">
        <f t="shared" si="203"/>
        <v>NA</v>
      </c>
      <c r="I1905">
        <f t="shared" si="204"/>
        <v>1</v>
      </c>
      <c r="J1905" t="str">
        <f t="shared" si="205"/>
        <v>NA</v>
      </c>
      <c r="K1905" s="8">
        <f t="shared" si="206"/>
        <v>10510.107657492872</v>
      </c>
      <c r="L1905" s="9">
        <f t="shared" si="207"/>
        <v>0</v>
      </c>
      <c r="M1905">
        <f t="shared" si="208"/>
        <v>0</v>
      </c>
      <c r="N1905">
        <f t="shared" si="209"/>
        <v>0</v>
      </c>
    </row>
    <row r="1906" spans="1:14" x14ac:dyDescent="0.2">
      <c r="A1906" s="5">
        <v>43909</v>
      </c>
      <c r="B1906" s="6">
        <v>10825.213145443011</v>
      </c>
      <c r="C1906" s="6">
        <v>12037.919716272723</v>
      </c>
      <c r="D1906" s="6">
        <v>9744.8339931798164</v>
      </c>
      <c r="E1906" s="6">
        <v>10556.884367785058</v>
      </c>
      <c r="H1906" t="str">
        <f t="shared" si="203"/>
        <v>NA</v>
      </c>
      <c r="I1906">
        <f t="shared" si="204"/>
        <v>1</v>
      </c>
      <c r="J1906" t="str">
        <f t="shared" si="205"/>
        <v>NA</v>
      </c>
      <c r="K1906" s="8">
        <f t="shared" si="206"/>
        <v>10510.107657492872</v>
      </c>
      <c r="L1906" s="9">
        <f t="shared" si="207"/>
        <v>0</v>
      </c>
      <c r="M1906">
        <f t="shared" si="208"/>
        <v>0</v>
      </c>
      <c r="N1906">
        <f t="shared" si="209"/>
        <v>0</v>
      </c>
    </row>
    <row r="1907" spans="1:14" x14ac:dyDescent="0.2">
      <c r="A1907" s="5">
        <v>43910</v>
      </c>
      <c r="B1907" s="6">
        <v>10472.475462397046</v>
      </c>
      <c r="C1907" s="6">
        <v>11614.496836787337</v>
      </c>
      <c r="D1907" s="6">
        <v>9519.9247871787375</v>
      </c>
      <c r="E1907" s="6">
        <v>10140.116481111185</v>
      </c>
      <c r="H1907" t="str">
        <f t="shared" si="203"/>
        <v>SELL</v>
      </c>
      <c r="I1907">
        <f t="shared" si="204"/>
        <v>-1</v>
      </c>
      <c r="J1907" t="str">
        <f t="shared" si="205"/>
        <v>SELL</v>
      </c>
      <c r="K1907" s="8">
        <f t="shared" si="206"/>
        <v>10140.116481111185</v>
      </c>
      <c r="L1907" s="9">
        <f t="shared" si="207"/>
        <v>-3.52033669339165E-2</v>
      </c>
      <c r="M1907">
        <f t="shared" si="208"/>
        <v>0</v>
      </c>
      <c r="N1907">
        <f t="shared" si="209"/>
        <v>1</v>
      </c>
    </row>
    <row r="1908" spans="1:14" x14ac:dyDescent="0.2">
      <c r="A1908" s="5">
        <v>43911</v>
      </c>
      <c r="B1908" s="6">
        <v>10519.319902088708</v>
      </c>
      <c r="C1908" s="6">
        <v>11662.39320688931</v>
      </c>
      <c r="D1908" s="6">
        <v>9464.9223729059267</v>
      </c>
      <c r="E1908" s="6">
        <v>10305.292118287711</v>
      </c>
      <c r="H1908" t="str">
        <f t="shared" si="203"/>
        <v>NA</v>
      </c>
      <c r="I1908">
        <f t="shared" si="204"/>
        <v>-1</v>
      </c>
      <c r="J1908" t="str">
        <f t="shared" si="205"/>
        <v>NA</v>
      </c>
      <c r="K1908" s="8">
        <f t="shared" si="206"/>
        <v>10140.116481111185</v>
      </c>
      <c r="L1908" s="9">
        <f t="shared" si="207"/>
        <v>0</v>
      </c>
      <c r="M1908">
        <f t="shared" si="208"/>
        <v>0</v>
      </c>
      <c r="N1908">
        <f t="shared" si="209"/>
        <v>0</v>
      </c>
    </row>
    <row r="1909" spans="1:14" x14ac:dyDescent="0.2">
      <c r="A1909" s="5">
        <v>43912</v>
      </c>
      <c r="B1909" s="6">
        <v>10710.419179008552</v>
      </c>
      <c r="C1909" s="6">
        <v>11881.364449651377</v>
      </c>
      <c r="D1909" s="6">
        <v>9584.618938171363</v>
      </c>
      <c r="E1909" s="6">
        <v>10969.712420908194</v>
      </c>
      <c r="H1909" t="str">
        <f t="shared" si="203"/>
        <v>BUY</v>
      </c>
      <c r="I1909">
        <f t="shared" si="204"/>
        <v>1</v>
      </c>
      <c r="J1909" t="str">
        <f t="shared" si="205"/>
        <v>BUY</v>
      </c>
      <c r="K1909" s="8">
        <f t="shared" si="206"/>
        <v>10969.712420908194</v>
      </c>
      <c r="L1909" s="9">
        <f t="shared" si="207"/>
        <v>-8.1813255433738324E-2</v>
      </c>
      <c r="M1909">
        <f t="shared" si="208"/>
        <v>0</v>
      </c>
      <c r="N1909">
        <f t="shared" si="209"/>
        <v>1</v>
      </c>
    </row>
    <row r="1910" spans="1:14" x14ac:dyDescent="0.2">
      <c r="A1910" s="5">
        <v>43913</v>
      </c>
      <c r="B1910" s="6">
        <v>10875.497989309792</v>
      </c>
      <c r="C1910" s="6">
        <v>11972.947236938726</v>
      </c>
      <c r="D1910" s="6">
        <v>9884.5879834747411</v>
      </c>
      <c r="E1910" s="6">
        <v>11193.672655460376</v>
      </c>
      <c r="H1910" t="str">
        <f t="shared" si="203"/>
        <v>BUY</v>
      </c>
      <c r="I1910">
        <f t="shared" si="204"/>
        <v>1</v>
      </c>
      <c r="J1910" t="str">
        <f t="shared" si="205"/>
        <v>NA</v>
      </c>
      <c r="K1910" s="8">
        <f t="shared" si="206"/>
        <v>10969.712420908194</v>
      </c>
      <c r="L1910" s="9">
        <f t="shared" si="207"/>
        <v>0</v>
      </c>
      <c r="M1910">
        <f t="shared" si="208"/>
        <v>0</v>
      </c>
      <c r="N1910">
        <f t="shared" si="209"/>
        <v>0</v>
      </c>
    </row>
    <row r="1911" spans="1:14" x14ac:dyDescent="0.2">
      <c r="A1911" s="5">
        <v>43914</v>
      </c>
      <c r="B1911" s="6">
        <v>11135.791616247147</v>
      </c>
      <c r="C1911" s="6">
        <v>12189.232217356446</v>
      </c>
      <c r="D1911" s="6">
        <v>10115.337707265569</v>
      </c>
      <c r="E1911" s="6">
        <v>10811.10909320897</v>
      </c>
      <c r="H1911" t="str">
        <f t="shared" si="203"/>
        <v>NA</v>
      </c>
      <c r="I1911">
        <f t="shared" si="204"/>
        <v>1</v>
      </c>
      <c r="J1911" t="str">
        <f t="shared" si="205"/>
        <v>NA</v>
      </c>
      <c r="K1911" s="8">
        <f t="shared" si="206"/>
        <v>10969.712420908194</v>
      </c>
      <c r="L1911" s="9">
        <f t="shared" si="207"/>
        <v>0</v>
      </c>
      <c r="M1911">
        <f t="shared" si="208"/>
        <v>0</v>
      </c>
      <c r="N1911">
        <f t="shared" si="209"/>
        <v>0</v>
      </c>
    </row>
    <row r="1912" spans="1:14" x14ac:dyDescent="0.2">
      <c r="A1912" s="5">
        <v>43915</v>
      </c>
      <c r="B1912" s="6">
        <v>10930.509242574824</v>
      </c>
      <c r="C1912" s="6">
        <v>11962.933972448274</v>
      </c>
      <c r="D1912" s="6">
        <v>9991.4705600474681</v>
      </c>
      <c r="E1912" s="6">
        <v>11334.171924544009</v>
      </c>
      <c r="H1912" t="str">
        <f t="shared" si="203"/>
        <v>BUY</v>
      </c>
      <c r="I1912">
        <f t="shared" si="204"/>
        <v>1</v>
      </c>
      <c r="J1912" t="str">
        <f t="shared" si="205"/>
        <v>NA</v>
      </c>
      <c r="K1912" s="8">
        <f t="shared" si="206"/>
        <v>10969.712420908194</v>
      </c>
      <c r="L1912" s="9">
        <f t="shared" si="207"/>
        <v>0</v>
      </c>
      <c r="M1912">
        <f t="shared" si="208"/>
        <v>0</v>
      </c>
      <c r="N1912">
        <f t="shared" si="209"/>
        <v>0</v>
      </c>
    </row>
    <row r="1913" spans="1:14" x14ac:dyDescent="0.2">
      <c r="A1913" s="5">
        <v>43916</v>
      </c>
      <c r="B1913" s="6">
        <v>10742.673717755772</v>
      </c>
      <c r="C1913" s="6">
        <v>11958.823792878868</v>
      </c>
      <c r="D1913" s="6">
        <v>9806.8319125829439</v>
      </c>
      <c r="E1913" s="6">
        <v>10979.712428554554</v>
      </c>
      <c r="H1913" t="str">
        <f t="shared" si="203"/>
        <v>NA</v>
      </c>
      <c r="I1913">
        <f t="shared" si="204"/>
        <v>1</v>
      </c>
      <c r="J1913" t="str">
        <f t="shared" si="205"/>
        <v>NA</v>
      </c>
      <c r="K1913" s="8">
        <f t="shared" si="206"/>
        <v>10969.712420908194</v>
      </c>
      <c r="L1913" s="9">
        <f t="shared" si="207"/>
        <v>0</v>
      </c>
      <c r="M1913">
        <f t="shared" si="208"/>
        <v>0</v>
      </c>
      <c r="N1913">
        <f t="shared" si="209"/>
        <v>0</v>
      </c>
    </row>
    <row r="1914" spans="1:14" x14ac:dyDescent="0.2">
      <c r="A1914" s="5">
        <v>43917</v>
      </c>
      <c r="B1914" s="6">
        <v>11037.895469333876</v>
      </c>
      <c r="C1914" s="6">
        <v>11995.277678668997</v>
      </c>
      <c r="D1914" s="6">
        <v>10151.74435353146</v>
      </c>
      <c r="E1914" s="6">
        <v>11013.201918721919</v>
      </c>
      <c r="H1914" t="str">
        <f t="shared" si="203"/>
        <v>NA</v>
      </c>
      <c r="I1914">
        <f t="shared" si="204"/>
        <v>1</v>
      </c>
      <c r="J1914" t="str">
        <f t="shared" si="205"/>
        <v>NA</v>
      </c>
      <c r="K1914" s="8">
        <f t="shared" si="206"/>
        <v>10969.712420908194</v>
      </c>
      <c r="L1914" s="9">
        <f t="shared" si="207"/>
        <v>0</v>
      </c>
      <c r="M1914">
        <f t="shared" si="208"/>
        <v>0</v>
      </c>
      <c r="N1914">
        <f t="shared" si="209"/>
        <v>0</v>
      </c>
    </row>
    <row r="1915" spans="1:14" x14ac:dyDescent="0.2">
      <c r="A1915" s="5">
        <v>43918</v>
      </c>
      <c r="B1915" s="6">
        <v>11034.119717202431</v>
      </c>
      <c r="C1915" s="6">
        <v>11955.610260350364</v>
      </c>
      <c r="D1915" s="6">
        <v>9869.1972320098976</v>
      </c>
      <c r="E1915" s="6">
        <v>11293.028683035285</v>
      </c>
      <c r="H1915" t="str">
        <f t="shared" si="203"/>
        <v>NA</v>
      </c>
      <c r="I1915">
        <f t="shared" si="204"/>
        <v>1</v>
      </c>
      <c r="J1915" t="str">
        <f t="shared" si="205"/>
        <v>NA</v>
      </c>
      <c r="K1915" s="8">
        <f t="shared" si="206"/>
        <v>10969.712420908194</v>
      </c>
      <c r="L1915" s="9">
        <f t="shared" si="207"/>
        <v>0</v>
      </c>
      <c r="M1915">
        <f t="shared" si="208"/>
        <v>0</v>
      </c>
      <c r="N1915">
        <f t="shared" si="209"/>
        <v>0</v>
      </c>
    </row>
    <row r="1916" spans="1:14" x14ac:dyDescent="0.2">
      <c r="A1916" s="5">
        <v>43919</v>
      </c>
      <c r="B1916" s="6">
        <v>10956.029189654842</v>
      </c>
      <c r="C1916" s="6">
        <v>12159.079177973512</v>
      </c>
      <c r="D1916" s="6">
        <v>9920.6200935064408</v>
      </c>
      <c r="E1916" s="6">
        <v>11122.678938232139</v>
      </c>
      <c r="H1916" t="str">
        <f t="shared" si="203"/>
        <v>NA</v>
      </c>
      <c r="I1916">
        <f t="shared" si="204"/>
        <v>1</v>
      </c>
      <c r="J1916" t="str">
        <f t="shared" si="205"/>
        <v>NA</v>
      </c>
      <c r="K1916" s="8">
        <f t="shared" si="206"/>
        <v>10969.712420908194</v>
      </c>
      <c r="L1916" s="9">
        <f t="shared" si="207"/>
        <v>0</v>
      </c>
      <c r="M1916">
        <f t="shared" si="208"/>
        <v>0</v>
      </c>
      <c r="N1916">
        <f t="shared" si="209"/>
        <v>0</v>
      </c>
    </row>
    <row r="1917" spans="1:14" x14ac:dyDescent="0.2">
      <c r="A1917" s="5">
        <v>43920</v>
      </c>
      <c r="B1917" s="6">
        <v>10504.00843738507</v>
      </c>
      <c r="C1917" s="6">
        <v>11403.428664190573</v>
      </c>
      <c r="D1917" s="6">
        <v>9556.7851239480715</v>
      </c>
      <c r="E1917" s="6">
        <v>10537.701478615378</v>
      </c>
      <c r="H1917" t="str">
        <f t="shared" si="203"/>
        <v>SELL</v>
      </c>
      <c r="I1917">
        <f t="shared" si="204"/>
        <v>-1</v>
      </c>
      <c r="J1917" t="str">
        <f t="shared" si="205"/>
        <v>SELL</v>
      </c>
      <c r="K1917" s="8">
        <f t="shared" si="206"/>
        <v>10537.701478615378</v>
      </c>
      <c r="L1917" s="9">
        <f t="shared" si="207"/>
        <v>-3.9382157500264678E-2</v>
      </c>
      <c r="M1917">
        <f t="shared" si="208"/>
        <v>0</v>
      </c>
      <c r="N1917">
        <f t="shared" si="209"/>
        <v>1</v>
      </c>
    </row>
    <row r="1918" spans="1:14" x14ac:dyDescent="0.2">
      <c r="A1918" s="5">
        <v>43921</v>
      </c>
      <c r="B1918" s="6">
        <v>10341.303133953206</v>
      </c>
      <c r="C1918" s="6">
        <v>11398.910615001854</v>
      </c>
      <c r="D1918" s="6">
        <v>9229.7688348788197</v>
      </c>
      <c r="E1918" s="6">
        <v>10617.741571429788</v>
      </c>
      <c r="H1918" t="str">
        <f t="shared" si="203"/>
        <v>NA</v>
      </c>
      <c r="I1918">
        <f t="shared" si="204"/>
        <v>-1</v>
      </c>
      <c r="J1918" t="str">
        <f t="shared" si="205"/>
        <v>NA</v>
      </c>
      <c r="K1918" s="8">
        <f t="shared" si="206"/>
        <v>10537.701478615378</v>
      </c>
      <c r="L1918" s="9">
        <f t="shared" si="207"/>
        <v>0</v>
      </c>
      <c r="M1918">
        <f t="shared" si="208"/>
        <v>0</v>
      </c>
      <c r="N1918">
        <f t="shared" si="209"/>
        <v>0</v>
      </c>
    </row>
    <row r="1919" spans="1:14" x14ac:dyDescent="0.2">
      <c r="A1919" s="5">
        <v>43922</v>
      </c>
      <c r="B1919" s="6">
        <v>10661.026600611156</v>
      </c>
      <c r="C1919" s="6">
        <v>11694.136119830711</v>
      </c>
      <c r="D1919" s="6">
        <v>9504.2598734881176</v>
      </c>
      <c r="E1919" s="6">
        <v>10689.51558621693</v>
      </c>
      <c r="H1919" t="str">
        <f t="shared" si="203"/>
        <v>NA</v>
      </c>
      <c r="I1919">
        <f t="shared" si="204"/>
        <v>-1</v>
      </c>
      <c r="J1919" t="str">
        <f t="shared" si="205"/>
        <v>NA</v>
      </c>
      <c r="K1919" s="8">
        <f t="shared" si="206"/>
        <v>10537.701478615378</v>
      </c>
      <c r="L1919" s="9">
        <f t="shared" si="207"/>
        <v>0</v>
      </c>
      <c r="M1919">
        <f t="shared" si="208"/>
        <v>0</v>
      </c>
      <c r="N1919">
        <f t="shared" si="209"/>
        <v>0</v>
      </c>
    </row>
    <row r="1920" spans="1:14" x14ac:dyDescent="0.2">
      <c r="A1920" s="5">
        <v>43923</v>
      </c>
      <c r="B1920" s="6">
        <v>10778.730953759317</v>
      </c>
      <c r="C1920" s="6">
        <v>11905.821463071463</v>
      </c>
      <c r="D1920" s="6">
        <v>9641.6254210884363</v>
      </c>
      <c r="E1920" s="6">
        <v>11106.558487607461</v>
      </c>
      <c r="H1920" t="str">
        <f t="shared" si="203"/>
        <v>NA</v>
      </c>
      <c r="I1920">
        <f t="shared" si="204"/>
        <v>-1</v>
      </c>
      <c r="J1920" t="str">
        <f t="shared" si="205"/>
        <v>NA</v>
      </c>
      <c r="K1920" s="8">
        <f t="shared" si="206"/>
        <v>10537.701478615378</v>
      </c>
      <c r="L1920" s="9">
        <f t="shared" si="207"/>
        <v>0</v>
      </c>
      <c r="M1920">
        <f t="shared" si="208"/>
        <v>0</v>
      </c>
      <c r="N1920">
        <f t="shared" si="209"/>
        <v>0</v>
      </c>
    </row>
    <row r="1921" spans="1:14" x14ac:dyDescent="0.2">
      <c r="A1921" s="5">
        <v>43924</v>
      </c>
      <c r="B1921" s="6">
        <v>10918.958595971719</v>
      </c>
      <c r="C1921" s="6">
        <v>12076.180113239474</v>
      </c>
      <c r="D1921" s="6">
        <v>9739.6629499923729</v>
      </c>
      <c r="E1921" s="6">
        <v>10876.055720705521</v>
      </c>
      <c r="H1921" t="str">
        <f t="shared" si="203"/>
        <v>NA</v>
      </c>
      <c r="I1921">
        <f t="shared" si="204"/>
        <v>-1</v>
      </c>
      <c r="J1921" t="str">
        <f t="shared" si="205"/>
        <v>NA</v>
      </c>
      <c r="K1921" s="8">
        <f t="shared" si="206"/>
        <v>10537.701478615378</v>
      </c>
      <c r="L1921" s="9">
        <f t="shared" si="207"/>
        <v>0</v>
      </c>
      <c r="M1921">
        <f t="shared" si="208"/>
        <v>0</v>
      </c>
      <c r="N1921">
        <f t="shared" si="209"/>
        <v>0</v>
      </c>
    </row>
    <row r="1922" spans="1:14" x14ac:dyDescent="0.2">
      <c r="A1922" s="5">
        <v>43925</v>
      </c>
      <c r="B1922" s="6">
        <v>10601.445699186701</v>
      </c>
      <c r="C1922" s="6">
        <v>11452.193395867791</v>
      </c>
      <c r="D1922" s="6">
        <v>9581.3439848445032</v>
      </c>
      <c r="E1922" s="6">
        <v>10629.397927042848</v>
      </c>
      <c r="H1922" t="str">
        <f t="shared" si="203"/>
        <v>NA</v>
      </c>
      <c r="I1922">
        <f t="shared" si="204"/>
        <v>-1</v>
      </c>
      <c r="J1922" t="str">
        <f t="shared" si="205"/>
        <v>NA</v>
      </c>
      <c r="K1922" s="8">
        <f t="shared" si="206"/>
        <v>10537.701478615378</v>
      </c>
      <c r="L1922" s="9">
        <f t="shared" si="207"/>
        <v>0</v>
      </c>
      <c r="M1922">
        <f t="shared" si="208"/>
        <v>0</v>
      </c>
      <c r="N1922">
        <f t="shared" si="209"/>
        <v>0</v>
      </c>
    </row>
    <row r="1923" spans="1:14" x14ac:dyDescent="0.2">
      <c r="A1923" s="5">
        <v>43926</v>
      </c>
      <c r="B1923" s="6">
        <v>10536.980226523317</v>
      </c>
      <c r="C1923" s="6">
        <v>11594.031235037033</v>
      </c>
      <c r="D1923" s="6">
        <v>9405.0645255557101</v>
      </c>
      <c r="E1923" s="6">
        <v>10683.66272879429</v>
      </c>
      <c r="H1923" t="str">
        <f t="shared" si="203"/>
        <v>NA</v>
      </c>
      <c r="I1923">
        <f t="shared" si="204"/>
        <v>-1</v>
      </c>
      <c r="J1923" t="str">
        <f t="shared" si="205"/>
        <v>NA</v>
      </c>
      <c r="K1923" s="8">
        <f t="shared" si="206"/>
        <v>10537.701478615378</v>
      </c>
      <c r="L1923" s="9">
        <f t="shared" si="207"/>
        <v>0</v>
      </c>
      <c r="M1923">
        <f t="shared" si="208"/>
        <v>0</v>
      </c>
      <c r="N1923">
        <f t="shared" si="209"/>
        <v>0</v>
      </c>
    </row>
    <row r="1924" spans="1:14" x14ac:dyDescent="0.2">
      <c r="A1924" s="5">
        <v>43927</v>
      </c>
      <c r="B1924" s="6">
        <v>10690.883217302977</v>
      </c>
      <c r="C1924" s="6">
        <v>11662.902505915901</v>
      </c>
      <c r="D1924" s="6">
        <v>9673.9222526768663</v>
      </c>
      <c r="E1924" s="6">
        <v>10854.574885569042</v>
      </c>
      <c r="H1924" t="str">
        <f t="shared" si="203"/>
        <v>NA</v>
      </c>
      <c r="I1924">
        <f t="shared" si="204"/>
        <v>-1</v>
      </c>
      <c r="J1924" t="str">
        <f t="shared" si="205"/>
        <v>NA</v>
      </c>
      <c r="K1924" s="8">
        <f t="shared" si="206"/>
        <v>10537.701478615378</v>
      </c>
      <c r="L1924" s="9">
        <f t="shared" si="207"/>
        <v>0</v>
      </c>
      <c r="M1924">
        <f t="shared" si="208"/>
        <v>0</v>
      </c>
      <c r="N1924">
        <f t="shared" si="209"/>
        <v>0</v>
      </c>
    </row>
    <row r="1925" spans="1:14" x14ac:dyDescent="0.2">
      <c r="A1925" s="5">
        <v>43928</v>
      </c>
      <c r="B1925" s="6">
        <v>10217.028369826285</v>
      </c>
      <c r="C1925" s="6">
        <v>11239.070922818666</v>
      </c>
      <c r="D1925" s="6">
        <v>9279.5773878635046</v>
      </c>
      <c r="E1925" s="6">
        <v>10208.53924020878</v>
      </c>
      <c r="H1925" t="str">
        <f t="shared" si="203"/>
        <v>SELL</v>
      </c>
      <c r="I1925">
        <f t="shared" si="204"/>
        <v>-1</v>
      </c>
      <c r="J1925" t="str">
        <f t="shared" si="205"/>
        <v>NA</v>
      </c>
      <c r="K1925" s="8">
        <f t="shared" si="206"/>
        <v>10537.701478615378</v>
      </c>
      <c r="L1925" s="9">
        <f t="shared" si="207"/>
        <v>0</v>
      </c>
      <c r="M1925">
        <f t="shared" si="208"/>
        <v>0</v>
      </c>
      <c r="N1925">
        <f t="shared" si="209"/>
        <v>0</v>
      </c>
    </row>
    <row r="1926" spans="1:14" x14ac:dyDescent="0.2">
      <c r="A1926" s="5">
        <v>43929</v>
      </c>
      <c r="B1926" s="6">
        <v>10322.283743854516</v>
      </c>
      <c r="C1926" s="6">
        <v>11357.869540019634</v>
      </c>
      <c r="D1926" s="6">
        <v>9375.6667212954126</v>
      </c>
      <c r="E1926" s="6">
        <v>10487.518669626515</v>
      </c>
      <c r="H1926" t="str">
        <f t="shared" si="203"/>
        <v>NA</v>
      </c>
      <c r="I1926">
        <f t="shared" si="204"/>
        <v>-1</v>
      </c>
      <c r="J1926" t="str">
        <f t="shared" si="205"/>
        <v>NA</v>
      </c>
      <c r="K1926" s="8">
        <f t="shared" si="206"/>
        <v>10537.701478615378</v>
      </c>
      <c r="L1926" s="9">
        <f t="shared" si="207"/>
        <v>0</v>
      </c>
      <c r="M1926">
        <f t="shared" si="208"/>
        <v>0</v>
      </c>
      <c r="N1926">
        <f t="shared" si="209"/>
        <v>0</v>
      </c>
    </row>
    <row r="1927" spans="1:14" x14ac:dyDescent="0.2">
      <c r="A1927" s="5">
        <v>43930</v>
      </c>
      <c r="B1927" s="6">
        <v>10246.600421609048</v>
      </c>
      <c r="C1927" s="6">
        <v>11199.023270563517</v>
      </c>
      <c r="D1927" s="6">
        <v>9324.1171089141644</v>
      </c>
      <c r="E1927" s="6">
        <v>10250.210711737689</v>
      </c>
      <c r="H1927" t="str">
        <f t="shared" si="203"/>
        <v>NA</v>
      </c>
      <c r="I1927">
        <f t="shared" si="204"/>
        <v>-1</v>
      </c>
      <c r="J1927" t="str">
        <f t="shared" si="205"/>
        <v>NA</v>
      </c>
      <c r="K1927" s="8">
        <f t="shared" si="206"/>
        <v>10537.701478615378</v>
      </c>
      <c r="L1927" s="9">
        <f t="shared" si="207"/>
        <v>0</v>
      </c>
      <c r="M1927">
        <f t="shared" si="208"/>
        <v>0</v>
      </c>
      <c r="N1927">
        <f t="shared" si="209"/>
        <v>0</v>
      </c>
    </row>
    <row r="1928" spans="1:14" x14ac:dyDescent="0.2">
      <c r="A1928" s="5">
        <v>43931</v>
      </c>
      <c r="B1928" s="6">
        <v>10287.407805273533</v>
      </c>
      <c r="C1928" s="6">
        <v>11448.806123059267</v>
      </c>
      <c r="D1928" s="6">
        <v>9158.6857301917571</v>
      </c>
      <c r="E1928" s="6">
        <v>10266.030898332836</v>
      </c>
      <c r="H1928" t="str">
        <f t="shared" ref="H1928:H1938" si="210">IF(E1928&gt;MAX(E1923:E1927),"BUY",IF(E1928&lt;MIN(E1923:E1927),"SELL","NA"))</f>
        <v>NA</v>
      </c>
      <c r="I1928">
        <f t="shared" ref="I1928:I1938" si="211">IF(H1928="BUY",1,IF(H1928="SELL",-1,I1927))</f>
        <v>-1</v>
      </c>
      <c r="J1928" t="str">
        <f t="shared" ref="J1928:J1938" si="212">IF(I1928&lt;&gt;I1927,IF(I1928=1,"BUY","SELL"),"NA")</f>
        <v>NA</v>
      </c>
      <c r="K1928" s="8">
        <f t="shared" ref="K1928:K1938" si="213">IF(J1928&lt;&gt;"NA",E1928,K1927)</f>
        <v>10537.701478615378</v>
      </c>
      <c r="L1928" s="9">
        <f t="shared" si="207"/>
        <v>0</v>
      </c>
      <c r="M1928">
        <f t="shared" si="208"/>
        <v>0</v>
      </c>
      <c r="N1928">
        <f t="shared" si="209"/>
        <v>0</v>
      </c>
    </row>
    <row r="1929" spans="1:14" x14ac:dyDescent="0.2">
      <c r="A1929" s="5">
        <v>43932</v>
      </c>
      <c r="B1929" s="6">
        <v>10793.736315936598</v>
      </c>
      <c r="C1929" s="6">
        <v>12042.834401526105</v>
      </c>
      <c r="D1929" s="6">
        <v>9779.987274491039</v>
      </c>
      <c r="E1929" s="6">
        <v>10953.002041684531</v>
      </c>
      <c r="H1929" t="str">
        <f t="shared" si="210"/>
        <v>BUY</v>
      </c>
      <c r="I1929">
        <f t="shared" si="211"/>
        <v>1</v>
      </c>
      <c r="J1929" t="str">
        <f t="shared" si="212"/>
        <v>BUY</v>
      </c>
      <c r="K1929" s="8">
        <f t="shared" si="213"/>
        <v>10953.002041684531</v>
      </c>
      <c r="L1929" s="9">
        <f t="shared" si="207"/>
        <v>-3.9410925040146656E-2</v>
      </c>
      <c r="M1929">
        <f t="shared" si="208"/>
        <v>0</v>
      </c>
      <c r="N1929">
        <f t="shared" si="209"/>
        <v>1</v>
      </c>
    </row>
    <row r="1930" spans="1:14" x14ac:dyDescent="0.2">
      <c r="A1930" s="5">
        <v>43933</v>
      </c>
      <c r="B1930" s="6">
        <v>10745.8197127249</v>
      </c>
      <c r="C1930" s="6">
        <v>11705.59293833479</v>
      </c>
      <c r="D1930" s="6">
        <v>9727.4714499215788</v>
      </c>
      <c r="E1930" s="6">
        <v>10976.798318412073</v>
      </c>
      <c r="H1930" t="str">
        <f t="shared" si="210"/>
        <v>BUY</v>
      </c>
      <c r="I1930">
        <f t="shared" si="211"/>
        <v>1</v>
      </c>
      <c r="J1930" t="str">
        <f t="shared" si="212"/>
        <v>NA</v>
      </c>
      <c r="K1930" s="8">
        <f t="shared" si="213"/>
        <v>10953.002041684531</v>
      </c>
      <c r="L1930" s="9">
        <f t="shared" si="207"/>
        <v>0</v>
      </c>
      <c r="M1930">
        <f t="shared" si="208"/>
        <v>0</v>
      </c>
      <c r="N1930">
        <f t="shared" si="209"/>
        <v>0</v>
      </c>
    </row>
    <row r="1931" spans="1:14" x14ac:dyDescent="0.2">
      <c r="A1931" s="5">
        <v>43934</v>
      </c>
      <c r="B1931" s="6">
        <v>10634.295039684182</v>
      </c>
      <c r="C1931" s="6">
        <v>11676.739365602811</v>
      </c>
      <c r="D1931" s="6">
        <v>9673.4246010915267</v>
      </c>
      <c r="E1931" s="6">
        <v>10923.246897822213</v>
      </c>
      <c r="H1931" t="str">
        <f t="shared" si="210"/>
        <v>NA</v>
      </c>
      <c r="I1931">
        <f t="shared" si="211"/>
        <v>1</v>
      </c>
      <c r="J1931" t="str">
        <f t="shared" si="212"/>
        <v>NA</v>
      </c>
      <c r="K1931" s="8">
        <f t="shared" si="213"/>
        <v>10953.002041684531</v>
      </c>
      <c r="L1931" s="9">
        <f t="shared" si="207"/>
        <v>0</v>
      </c>
      <c r="M1931">
        <f t="shared" si="208"/>
        <v>0</v>
      </c>
      <c r="N1931">
        <f t="shared" si="209"/>
        <v>0</v>
      </c>
    </row>
    <row r="1932" spans="1:14" x14ac:dyDescent="0.2">
      <c r="A1932" s="5">
        <v>43935</v>
      </c>
      <c r="B1932" s="6">
        <v>10628.260369667112</v>
      </c>
      <c r="C1932" s="6">
        <v>11674.167298628568</v>
      </c>
      <c r="D1932" s="6">
        <v>9444.0865549580158</v>
      </c>
      <c r="E1932" s="6">
        <v>10725.978301368594</v>
      </c>
      <c r="H1932" t="str">
        <f t="shared" si="210"/>
        <v>NA</v>
      </c>
      <c r="I1932">
        <f t="shared" si="211"/>
        <v>1</v>
      </c>
      <c r="J1932" t="str">
        <f t="shared" si="212"/>
        <v>NA</v>
      </c>
      <c r="K1932" s="8">
        <f t="shared" si="213"/>
        <v>10953.002041684531</v>
      </c>
      <c r="L1932" s="9">
        <f t="shared" si="207"/>
        <v>0</v>
      </c>
      <c r="M1932">
        <f t="shared" si="208"/>
        <v>0</v>
      </c>
      <c r="N1932">
        <f t="shared" si="209"/>
        <v>0</v>
      </c>
    </row>
    <row r="1933" spans="1:14" x14ac:dyDescent="0.2">
      <c r="A1933" s="5">
        <v>43936</v>
      </c>
      <c r="B1933" s="6">
        <v>10647.951789108138</v>
      </c>
      <c r="C1933" s="6">
        <v>11554.79353336098</v>
      </c>
      <c r="D1933" s="6">
        <v>9560.9386506152405</v>
      </c>
      <c r="E1933" s="6">
        <v>10826.736654308017</v>
      </c>
      <c r="H1933" t="str">
        <f t="shared" si="210"/>
        <v>NA</v>
      </c>
      <c r="I1933">
        <f t="shared" si="211"/>
        <v>1</v>
      </c>
      <c r="J1933" t="str">
        <f t="shared" si="212"/>
        <v>NA</v>
      </c>
      <c r="K1933" s="8">
        <f t="shared" si="213"/>
        <v>10953.002041684531</v>
      </c>
      <c r="L1933" s="9">
        <f t="shared" si="207"/>
        <v>0</v>
      </c>
      <c r="M1933">
        <f t="shared" si="208"/>
        <v>0</v>
      </c>
      <c r="N1933">
        <f t="shared" si="209"/>
        <v>0</v>
      </c>
    </row>
    <row r="1934" spans="1:14" x14ac:dyDescent="0.2">
      <c r="A1934" s="5">
        <v>43937</v>
      </c>
      <c r="B1934" s="6">
        <v>10309.462044759624</v>
      </c>
      <c r="C1934" s="6">
        <v>11380.647255504527</v>
      </c>
      <c r="D1934" s="6">
        <v>9397.516124496231</v>
      </c>
      <c r="E1934" s="6">
        <v>10051.420981765583</v>
      </c>
      <c r="H1934" t="str">
        <f t="shared" si="210"/>
        <v>SELL</v>
      </c>
      <c r="I1934">
        <f t="shared" si="211"/>
        <v>-1</v>
      </c>
      <c r="J1934" t="str">
        <f t="shared" si="212"/>
        <v>SELL</v>
      </c>
      <c r="K1934" s="8">
        <f t="shared" si="213"/>
        <v>10051.420981765583</v>
      </c>
      <c r="L1934" s="9">
        <f t="shared" si="207"/>
        <v>-8.2313602835801927E-2</v>
      </c>
      <c r="M1934">
        <f t="shared" si="208"/>
        <v>0</v>
      </c>
      <c r="N1934">
        <f t="shared" si="209"/>
        <v>1</v>
      </c>
    </row>
    <row r="1935" spans="1:14" x14ac:dyDescent="0.2">
      <c r="A1935" s="5">
        <v>43938</v>
      </c>
      <c r="B1935" s="6">
        <v>10714.886403794006</v>
      </c>
      <c r="C1935" s="6">
        <v>11724.084178033398</v>
      </c>
      <c r="D1935" s="6">
        <v>9636.2596525209738</v>
      </c>
      <c r="E1935" s="6">
        <v>10926.382677002008</v>
      </c>
      <c r="H1935" t="str">
        <f t="shared" si="210"/>
        <v>NA</v>
      </c>
      <c r="I1935">
        <f t="shared" si="211"/>
        <v>-1</v>
      </c>
      <c r="J1935" t="str">
        <f t="shared" si="212"/>
        <v>NA</v>
      </c>
      <c r="K1935" s="8">
        <f t="shared" si="213"/>
        <v>10051.420981765583</v>
      </c>
      <c r="L1935" s="9">
        <f t="shared" si="207"/>
        <v>0</v>
      </c>
      <c r="M1935">
        <f t="shared" si="208"/>
        <v>0</v>
      </c>
      <c r="N1935">
        <f t="shared" si="209"/>
        <v>0</v>
      </c>
    </row>
    <row r="1936" spans="1:14" x14ac:dyDescent="0.2">
      <c r="A1936" s="5">
        <v>43939</v>
      </c>
      <c r="B1936" s="6">
        <v>10881.277782375149</v>
      </c>
      <c r="C1936" s="6">
        <v>12167.349886462542</v>
      </c>
      <c r="D1936" s="6">
        <v>9817.3375423557172</v>
      </c>
      <c r="E1936" s="6">
        <v>10657.732595022972</v>
      </c>
      <c r="H1936" t="str">
        <f t="shared" si="210"/>
        <v>NA</v>
      </c>
      <c r="I1936">
        <f t="shared" si="211"/>
        <v>-1</v>
      </c>
      <c r="J1936" t="str">
        <f t="shared" si="212"/>
        <v>NA</v>
      </c>
      <c r="K1936" s="8">
        <f t="shared" si="213"/>
        <v>10051.420981765583</v>
      </c>
      <c r="L1936" s="9">
        <f t="shared" si="207"/>
        <v>0</v>
      </c>
      <c r="M1936">
        <f t="shared" si="208"/>
        <v>0</v>
      </c>
      <c r="N1936">
        <f t="shared" si="209"/>
        <v>0</v>
      </c>
    </row>
    <row r="1937" spans="1:14" x14ac:dyDescent="0.2">
      <c r="A1937" s="5">
        <v>43940</v>
      </c>
      <c r="B1937" s="6">
        <v>10517.539532756133</v>
      </c>
      <c r="C1937" s="6">
        <v>11515.686141939668</v>
      </c>
      <c r="D1937" s="6">
        <v>9288.1554644045282</v>
      </c>
      <c r="E1937" s="6">
        <v>10495.422926901379</v>
      </c>
      <c r="H1937" t="str">
        <f t="shared" si="210"/>
        <v>NA</v>
      </c>
      <c r="I1937">
        <f t="shared" si="211"/>
        <v>-1</v>
      </c>
      <c r="J1937" t="str">
        <f t="shared" si="212"/>
        <v>NA</v>
      </c>
      <c r="K1937" s="8">
        <f t="shared" si="213"/>
        <v>10051.420981765583</v>
      </c>
      <c r="L1937" s="9">
        <f t="shared" si="207"/>
        <v>0</v>
      </c>
      <c r="M1937">
        <f t="shared" si="208"/>
        <v>0</v>
      </c>
      <c r="N1937">
        <f t="shared" si="209"/>
        <v>0</v>
      </c>
    </row>
    <row r="1938" spans="1:14" x14ac:dyDescent="0.2">
      <c r="A1938" s="5">
        <v>43941</v>
      </c>
      <c r="B1938" s="6">
        <v>10652.235974878347</v>
      </c>
      <c r="C1938" s="6">
        <v>11764.031787484237</v>
      </c>
      <c r="D1938" s="6">
        <v>9609.4472986132569</v>
      </c>
      <c r="E1938" s="6">
        <v>10625.717332801612</v>
      </c>
      <c r="H1938" t="str">
        <f t="shared" si="210"/>
        <v>NA</v>
      </c>
      <c r="I1938">
        <f t="shared" si="211"/>
        <v>-1</v>
      </c>
      <c r="J1938" t="str">
        <f t="shared" si="212"/>
        <v>NA</v>
      </c>
      <c r="K1938" s="8">
        <f t="shared" si="213"/>
        <v>10051.420981765583</v>
      </c>
      <c r="L1938" s="9">
        <f t="shared" si="207"/>
        <v>0</v>
      </c>
      <c r="M1938">
        <f t="shared" si="208"/>
        <v>0</v>
      </c>
      <c r="N1938">
        <f t="shared" si="209"/>
        <v>0</v>
      </c>
    </row>
    <row r="1939" spans="1:14" x14ac:dyDescent="0.2">
      <c r="A1939" s="5"/>
      <c r="B1939" s="6"/>
      <c r="C1939" s="6"/>
      <c r="D1939" s="6"/>
      <c r="E1939" s="6"/>
    </row>
    <row r="1940" spans="1:14" x14ac:dyDescent="0.2">
      <c r="A1940" s="5"/>
      <c r="B1940" s="6"/>
      <c r="C1940" s="6"/>
      <c r="D1940" s="6"/>
      <c r="E1940" s="6"/>
    </row>
    <row r="1941" spans="1:14" x14ac:dyDescent="0.2">
      <c r="A1941" s="5"/>
      <c r="B1941" s="6"/>
      <c r="C1941" s="6"/>
      <c r="D1941" s="6"/>
      <c r="E1941" s="6"/>
    </row>
    <row r="1942" spans="1:14" x14ac:dyDescent="0.2">
      <c r="A1942" s="5"/>
      <c r="B1942" s="6"/>
      <c r="C1942" s="6"/>
      <c r="D1942" s="6"/>
      <c r="E1942" s="6"/>
    </row>
    <row r="1943" spans="1:14" x14ac:dyDescent="0.2">
      <c r="A1943" s="5"/>
      <c r="B1943" s="6"/>
      <c r="C1943" s="6"/>
      <c r="D1943" s="6"/>
      <c r="E1943" s="6"/>
    </row>
    <row r="1944" spans="1:14" x14ac:dyDescent="0.2">
      <c r="A1944" s="5"/>
      <c r="B1944" s="6"/>
      <c r="C1944" s="6"/>
      <c r="D1944" s="6"/>
      <c r="E1944" s="6"/>
    </row>
    <row r="1945" spans="1:14" x14ac:dyDescent="0.2">
      <c r="A1945" s="5"/>
      <c r="B1945" s="6"/>
      <c r="C1945" s="6"/>
      <c r="D1945" s="6"/>
      <c r="E1945" s="6"/>
    </row>
    <row r="1946" spans="1:14" x14ac:dyDescent="0.2">
      <c r="A1946" s="5"/>
      <c r="B1946" s="6"/>
      <c r="C1946" s="6"/>
      <c r="D1946" s="6"/>
      <c r="E1946" s="6"/>
    </row>
    <row r="1947" spans="1:14" x14ac:dyDescent="0.2">
      <c r="A1947" s="5"/>
      <c r="B1947" s="6"/>
      <c r="C1947" s="6"/>
      <c r="D1947" s="6"/>
      <c r="E1947" s="6"/>
    </row>
    <row r="1948" spans="1:14" x14ac:dyDescent="0.2">
      <c r="A1948" s="5"/>
      <c r="B1948" s="6"/>
      <c r="C1948" s="6"/>
      <c r="D1948" s="6"/>
      <c r="E1948" s="6"/>
    </row>
    <row r="1949" spans="1:14" x14ac:dyDescent="0.2">
      <c r="A1949" s="5"/>
      <c r="B1949" s="6"/>
      <c r="C1949" s="6"/>
      <c r="D1949" s="6"/>
      <c r="E1949" s="6"/>
    </row>
    <row r="1950" spans="1:14" x14ac:dyDescent="0.2">
      <c r="A1950" s="5"/>
      <c r="B1950" s="6"/>
      <c r="C1950" s="6"/>
      <c r="D1950" s="6"/>
      <c r="E1950" s="6"/>
    </row>
    <row r="1951" spans="1:14" x14ac:dyDescent="0.2">
      <c r="A1951" s="5"/>
      <c r="B1951" s="6"/>
      <c r="C1951" s="6"/>
      <c r="D1951" s="6"/>
      <c r="E1951" s="6"/>
    </row>
    <row r="1952" spans="1:14" x14ac:dyDescent="0.2">
      <c r="A1952" s="5"/>
      <c r="B1952" s="6"/>
      <c r="C1952" s="6"/>
      <c r="D1952" s="6"/>
      <c r="E1952" s="6"/>
    </row>
    <row r="1953" spans="1:5" x14ac:dyDescent="0.2">
      <c r="A1953" s="5"/>
      <c r="B1953" s="6"/>
      <c r="C1953" s="6"/>
      <c r="D1953" s="6"/>
      <c r="E1953" s="6"/>
    </row>
    <row r="1954" spans="1:5" x14ac:dyDescent="0.2">
      <c r="A1954" s="5"/>
      <c r="B1954" s="6"/>
      <c r="C1954" s="6"/>
      <c r="D1954" s="6"/>
      <c r="E1954" s="6"/>
    </row>
    <row r="1955" spans="1:5" x14ac:dyDescent="0.2">
      <c r="A1955" s="5"/>
      <c r="B1955" s="6"/>
      <c r="C1955" s="6"/>
      <c r="D1955" s="6"/>
      <c r="E1955" s="6"/>
    </row>
    <row r="1956" spans="1:5" x14ac:dyDescent="0.2">
      <c r="A1956" s="5"/>
      <c r="B1956" s="6"/>
      <c r="C1956" s="6"/>
      <c r="D1956" s="6"/>
      <c r="E1956" s="6"/>
    </row>
    <row r="1957" spans="1:5" x14ac:dyDescent="0.2">
      <c r="A1957" s="5"/>
      <c r="B1957" s="6"/>
      <c r="C1957" s="6"/>
      <c r="D1957" s="6"/>
      <c r="E1957" s="6"/>
    </row>
    <row r="1958" spans="1:5" x14ac:dyDescent="0.2">
      <c r="A1958" s="5"/>
      <c r="B1958" s="6"/>
      <c r="C1958" s="6"/>
      <c r="D1958" s="6"/>
      <c r="E1958" s="6"/>
    </row>
    <row r="1959" spans="1:5" x14ac:dyDescent="0.2">
      <c r="A1959" s="5"/>
      <c r="B1959" s="6"/>
      <c r="C1959" s="6"/>
      <c r="D1959" s="6"/>
      <c r="E1959" s="6"/>
    </row>
    <row r="1960" spans="1:5" x14ac:dyDescent="0.2">
      <c r="A1960" s="5"/>
      <c r="B1960" s="6"/>
      <c r="C1960" s="6"/>
      <c r="D1960" s="6"/>
      <c r="E1960" s="6"/>
    </row>
    <row r="1961" spans="1:5" x14ac:dyDescent="0.2">
      <c r="A1961" s="5"/>
      <c r="B1961" s="6"/>
      <c r="C1961" s="6"/>
      <c r="D1961" s="6"/>
      <c r="E1961" s="6"/>
    </row>
    <row r="1962" spans="1:5" x14ac:dyDescent="0.2">
      <c r="A1962" s="5"/>
      <c r="B1962" s="6"/>
      <c r="C1962" s="6"/>
      <c r="D1962" s="6"/>
      <c r="E1962" s="6"/>
    </row>
    <row r="1963" spans="1:5" x14ac:dyDescent="0.2">
      <c r="A1963" s="5"/>
      <c r="B1963" s="6"/>
      <c r="C1963" s="6"/>
      <c r="D1963" s="6"/>
      <c r="E1963" s="6"/>
    </row>
    <row r="1964" spans="1:5" x14ac:dyDescent="0.2">
      <c r="A1964" s="5"/>
      <c r="B1964" s="6"/>
      <c r="C1964" s="6"/>
      <c r="D1964" s="6"/>
      <c r="E1964" s="6"/>
    </row>
    <row r="1965" spans="1:5" x14ac:dyDescent="0.2">
      <c r="A1965" s="5"/>
      <c r="B1965" s="6"/>
      <c r="C1965" s="6"/>
      <c r="D1965" s="6"/>
      <c r="E1965" s="6"/>
    </row>
    <row r="1966" spans="1:5" x14ac:dyDescent="0.2">
      <c r="A1966" s="5"/>
      <c r="B1966" s="6"/>
      <c r="C1966" s="6"/>
      <c r="D1966" s="6"/>
      <c r="E1966" s="6"/>
    </row>
    <row r="1967" spans="1:5" x14ac:dyDescent="0.2">
      <c r="A1967" s="5"/>
      <c r="B1967" s="6"/>
      <c r="C1967" s="6"/>
      <c r="D1967" s="6"/>
      <c r="E1967" s="6"/>
    </row>
    <row r="1968" spans="1:5" x14ac:dyDescent="0.2">
      <c r="A1968" s="5"/>
      <c r="B1968" s="6"/>
      <c r="C1968" s="6"/>
      <c r="D1968" s="6"/>
      <c r="E1968" s="6"/>
    </row>
    <row r="1969" spans="1:5" x14ac:dyDescent="0.2">
      <c r="A1969" s="5"/>
      <c r="B1969" s="6"/>
      <c r="C1969" s="6"/>
      <c r="D1969" s="6"/>
      <c r="E1969" s="6"/>
    </row>
    <row r="1970" spans="1:5" x14ac:dyDescent="0.2">
      <c r="A1970" s="5"/>
      <c r="B1970" s="6"/>
      <c r="C1970" s="6"/>
      <c r="D1970" s="6"/>
      <c r="E1970" s="6"/>
    </row>
    <row r="1971" spans="1:5" x14ac:dyDescent="0.2">
      <c r="A1971" s="5"/>
      <c r="B1971" s="6"/>
      <c r="C1971" s="6"/>
      <c r="D1971" s="6"/>
      <c r="E1971" s="6"/>
    </row>
    <row r="1972" spans="1:5" x14ac:dyDescent="0.2">
      <c r="A1972" s="5"/>
      <c r="B1972" s="6"/>
      <c r="C1972" s="6"/>
      <c r="D1972" s="6"/>
      <c r="E1972" s="6"/>
    </row>
    <row r="1973" spans="1:5" x14ac:dyDescent="0.2">
      <c r="A1973" s="5"/>
      <c r="B1973" s="6"/>
      <c r="C1973" s="6"/>
      <c r="D1973" s="6"/>
      <c r="E1973" s="6"/>
    </row>
    <row r="1974" spans="1:5" x14ac:dyDescent="0.2">
      <c r="A1974" s="5"/>
      <c r="B1974" s="6"/>
      <c r="C1974" s="6"/>
      <c r="D1974" s="6"/>
      <c r="E1974" s="6"/>
    </row>
    <row r="1975" spans="1:5" x14ac:dyDescent="0.2">
      <c r="A1975" s="5"/>
      <c r="B1975" s="6"/>
      <c r="C1975" s="6"/>
      <c r="D1975" s="6"/>
      <c r="E1975" s="6"/>
    </row>
    <row r="1976" spans="1:5" x14ac:dyDescent="0.2">
      <c r="A1976" s="5"/>
      <c r="B1976" s="6"/>
      <c r="C1976" s="6"/>
      <c r="D1976" s="6"/>
      <c r="E1976" s="6"/>
    </row>
    <row r="1977" spans="1:5" x14ac:dyDescent="0.2">
      <c r="A1977" s="5"/>
      <c r="B1977" s="6"/>
      <c r="C1977" s="6"/>
      <c r="D1977" s="6"/>
      <c r="E1977" s="6"/>
    </row>
    <row r="1978" spans="1:5" x14ac:dyDescent="0.2">
      <c r="A1978" s="5"/>
      <c r="B1978" s="6"/>
      <c r="C1978" s="6"/>
      <c r="D1978" s="6"/>
      <c r="E1978" s="6"/>
    </row>
    <row r="1979" spans="1:5" x14ac:dyDescent="0.2">
      <c r="A1979" s="5"/>
      <c r="B1979" s="6"/>
      <c r="C1979" s="6"/>
      <c r="D1979" s="6"/>
      <c r="E1979" s="6"/>
    </row>
    <row r="1980" spans="1:5" x14ac:dyDescent="0.2">
      <c r="A1980" s="5"/>
      <c r="B1980" s="6"/>
      <c r="C1980" s="6"/>
      <c r="D1980" s="6"/>
      <c r="E1980" s="6"/>
    </row>
    <row r="1981" spans="1:5" x14ac:dyDescent="0.2">
      <c r="A1981" s="5"/>
      <c r="B1981" s="6"/>
      <c r="C1981" s="6"/>
      <c r="D1981" s="6"/>
      <c r="E1981" s="6"/>
    </row>
    <row r="1982" spans="1:5" x14ac:dyDescent="0.2">
      <c r="A1982" s="5"/>
      <c r="B1982" s="6"/>
      <c r="C1982" s="6"/>
      <c r="D1982" s="6"/>
      <c r="E1982" s="6"/>
    </row>
    <row r="1983" spans="1:5" x14ac:dyDescent="0.2">
      <c r="A1983" s="5"/>
      <c r="B1983" s="6"/>
      <c r="C1983" s="6"/>
      <c r="D1983" s="6"/>
      <c r="E1983" s="6"/>
    </row>
    <row r="1984" spans="1:5" x14ac:dyDescent="0.2">
      <c r="A1984" s="5"/>
      <c r="B1984" s="6"/>
      <c r="C1984" s="6"/>
      <c r="D1984" s="6"/>
      <c r="E1984" s="6"/>
    </row>
    <row r="1985" spans="1:5" x14ac:dyDescent="0.2">
      <c r="A1985" s="5"/>
      <c r="B1985" s="6"/>
      <c r="C1985" s="6"/>
      <c r="D1985" s="6"/>
      <c r="E1985" s="6"/>
    </row>
    <row r="1986" spans="1:5" x14ac:dyDescent="0.2">
      <c r="A1986" s="5"/>
      <c r="B1986" s="6"/>
      <c r="C1986" s="6"/>
      <c r="D1986" s="6"/>
      <c r="E1986" s="6"/>
    </row>
    <row r="1987" spans="1:5" x14ac:dyDescent="0.2">
      <c r="A1987" s="5"/>
      <c r="B1987" s="6"/>
      <c r="C1987" s="6"/>
      <c r="D1987" s="6"/>
      <c r="E1987" s="6"/>
    </row>
    <row r="1988" spans="1:5" x14ac:dyDescent="0.2">
      <c r="A1988" s="5"/>
      <c r="B1988" s="6"/>
      <c r="C1988" s="6"/>
      <c r="D1988" s="6"/>
      <c r="E1988" s="6"/>
    </row>
    <row r="1989" spans="1:5" x14ac:dyDescent="0.2">
      <c r="A1989" s="5"/>
      <c r="B1989" s="6"/>
      <c r="C1989" s="6"/>
      <c r="D1989" s="6"/>
      <c r="E1989" s="6"/>
    </row>
    <row r="1990" spans="1:5" x14ac:dyDescent="0.2">
      <c r="A1990" s="5"/>
      <c r="B1990" s="6"/>
      <c r="C1990" s="6"/>
      <c r="D1990" s="6"/>
      <c r="E1990" s="6"/>
    </row>
    <row r="1991" spans="1:5" x14ac:dyDescent="0.2">
      <c r="A1991" s="5"/>
      <c r="B1991" s="6"/>
      <c r="C1991" s="6"/>
      <c r="D1991" s="6"/>
      <c r="E1991" s="6"/>
    </row>
    <row r="1992" spans="1:5" x14ac:dyDescent="0.2">
      <c r="A1992" s="5"/>
      <c r="B1992" s="6"/>
      <c r="C1992" s="6"/>
      <c r="D1992" s="6"/>
      <c r="E1992" s="6"/>
    </row>
    <row r="1993" spans="1:5" x14ac:dyDescent="0.2">
      <c r="A1993" s="5"/>
      <c r="B1993" s="6"/>
      <c r="C1993" s="6"/>
      <c r="D1993" s="6"/>
      <c r="E1993" s="6"/>
    </row>
    <row r="1994" spans="1:5" x14ac:dyDescent="0.2">
      <c r="A1994" s="5"/>
      <c r="B1994" s="6"/>
      <c r="C1994" s="6"/>
      <c r="D1994" s="6"/>
      <c r="E1994" s="6"/>
    </row>
    <row r="1995" spans="1:5" x14ac:dyDescent="0.2">
      <c r="A1995" s="5"/>
      <c r="B1995" s="6"/>
      <c r="C1995" s="6"/>
      <c r="D1995" s="6"/>
      <c r="E1995" s="6"/>
    </row>
    <row r="1996" spans="1:5" x14ac:dyDescent="0.2">
      <c r="A1996" s="5"/>
      <c r="B1996" s="6"/>
      <c r="C1996" s="6"/>
      <c r="D1996" s="6"/>
      <c r="E1996" s="6"/>
    </row>
    <row r="1997" spans="1:5" x14ac:dyDescent="0.2">
      <c r="A1997" s="5"/>
      <c r="B1997" s="6"/>
      <c r="C1997" s="6"/>
      <c r="D1997" s="6"/>
      <c r="E1997" s="6"/>
    </row>
    <row r="1998" spans="1:5" x14ac:dyDescent="0.2">
      <c r="A1998" s="5"/>
      <c r="B1998" s="6"/>
      <c r="C1998" s="6"/>
      <c r="D1998" s="6"/>
      <c r="E1998" s="6"/>
    </row>
    <row r="1999" spans="1:5" x14ac:dyDescent="0.2">
      <c r="A1999" s="5"/>
      <c r="B1999" s="6"/>
      <c r="C1999" s="6"/>
      <c r="D1999" s="6"/>
      <c r="E1999" s="6"/>
    </row>
    <row r="2000" spans="1:5" x14ac:dyDescent="0.2">
      <c r="A2000" s="5"/>
      <c r="B2000" s="6"/>
      <c r="C2000" s="6"/>
      <c r="D2000" s="6"/>
      <c r="E2000" s="6"/>
    </row>
    <row r="2001" spans="1:5" x14ac:dyDescent="0.2">
      <c r="A2001" s="5"/>
      <c r="B2001" s="6"/>
      <c r="C2001" s="6"/>
      <c r="D2001" s="6"/>
      <c r="E2001" s="6"/>
    </row>
    <row r="2002" spans="1:5" x14ac:dyDescent="0.2">
      <c r="A2002" s="5"/>
      <c r="B2002" s="6"/>
      <c r="C2002" s="6"/>
      <c r="D2002" s="6"/>
      <c r="E2002" s="6"/>
    </row>
    <row r="2003" spans="1:5" x14ac:dyDescent="0.2">
      <c r="A2003" s="5"/>
      <c r="B2003" s="6"/>
      <c r="C2003" s="6"/>
      <c r="D2003" s="6"/>
      <c r="E2003" s="6"/>
    </row>
    <row r="2004" spans="1:5" x14ac:dyDescent="0.2">
      <c r="A2004" s="5"/>
      <c r="B2004" s="6"/>
      <c r="C2004" s="6"/>
      <c r="D2004" s="6"/>
      <c r="E2004" s="6"/>
    </row>
    <row r="2005" spans="1:5" x14ac:dyDescent="0.2">
      <c r="A2005" s="5"/>
      <c r="B2005" s="6"/>
      <c r="C2005" s="6"/>
      <c r="D2005" s="6"/>
      <c r="E2005" s="6"/>
    </row>
    <row r="2006" spans="1:5" x14ac:dyDescent="0.2">
      <c r="A2006" s="5"/>
      <c r="B2006" s="6"/>
      <c r="C2006" s="6"/>
      <c r="D2006" s="6"/>
      <c r="E2006" s="6"/>
    </row>
    <row r="2007" spans="1:5" x14ac:dyDescent="0.2">
      <c r="A2007" s="5"/>
      <c r="B2007" s="6"/>
      <c r="C2007" s="6"/>
      <c r="D2007" s="6"/>
      <c r="E2007" s="6"/>
    </row>
    <row r="2008" spans="1:5" x14ac:dyDescent="0.2">
      <c r="A2008" s="5"/>
      <c r="B2008" s="6"/>
      <c r="C2008" s="6"/>
      <c r="D2008" s="6"/>
      <c r="E2008" s="6"/>
    </row>
    <row r="2009" spans="1:5" x14ac:dyDescent="0.2">
      <c r="A2009" s="5"/>
      <c r="B2009" s="6"/>
      <c r="C2009" s="6"/>
      <c r="D2009" s="6"/>
      <c r="E2009" s="6"/>
    </row>
    <row r="2010" spans="1:5" x14ac:dyDescent="0.2">
      <c r="A2010" s="5"/>
      <c r="B2010" s="6"/>
      <c r="C2010" s="6"/>
      <c r="D2010" s="6"/>
      <c r="E2010" s="6"/>
    </row>
    <row r="2011" spans="1:5" x14ac:dyDescent="0.2">
      <c r="A2011" s="5"/>
      <c r="B2011" s="6"/>
      <c r="C2011" s="6"/>
      <c r="D2011" s="6"/>
      <c r="E2011" s="6"/>
    </row>
    <row r="2012" spans="1:5" x14ac:dyDescent="0.2">
      <c r="A2012" s="5"/>
      <c r="B2012" s="6"/>
      <c r="C2012" s="6"/>
      <c r="D2012" s="6"/>
      <c r="E2012" s="6"/>
    </row>
    <row r="2013" spans="1:5" x14ac:dyDescent="0.2">
      <c r="A2013" s="5"/>
      <c r="B2013" s="6"/>
      <c r="C2013" s="6"/>
      <c r="D2013" s="6"/>
      <c r="E2013" s="6"/>
    </row>
    <row r="2014" spans="1:5" x14ac:dyDescent="0.2">
      <c r="A2014" s="5"/>
      <c r="B2014" s="6"/>
      <c r="C2014" s="6"/>
      <c r="D2014" s="6"/>
      <c r="E2014" s="6"/>
    </row>
    <row r="2015" spans="1:5" x14ac:dyDescent="0.2">
      <c r="A2015" s="5"/>
      <c r="B2015" s="6"/>
      <c r="C2015" s="6"/>
      <c r="D2015" s="6"/>
      <c r="E2015" s="6"/>
    </row>
    <row r="2016" spans="1:5" x14ac:dyDescent="0.2">
      <c r="A2016" s="5"/>
      <c r="B2016" s="6"/>
      <c r="C2016" s="6"/>
      <c r="D2016" s="6"/>
      <c r="E2016" s="6"/>
    </row>
    <row r="2017" spans="1:5" x14ac:dyDescent="0.2">
      <c r="A2017" s="5"/>
      <c r="B2017" s="6"/>
      <c r="C2017" s="6"/>
      <c r="D2017" s="6"/>
      <c r="E2017" s="6"/>
    </row>
    <row r="2018" spans="1:5" x14ac:dyDescent="0.2">
      <c r="A2018" s="5"/>
      <c r="B2018" s="6"/>
      <c r="C2018" s="6"/>
      <c r="D2018" s="6"/>
      <c r="E2018" s="6"/>
    </row>
    <row r="2019" spans="1:5" x14ac:dyDescent="0.2">
      <c r="A2019" s="5"/>
      <c r="B2019" s="6"/>
      <c r="C2019" s="6"/>
      <c r="D2019" s="6"/>
      <c r="E2019" s="6"/>
    </row>
    <row r="2020" spans="1:5" x14ac:dyDescent="0.2">
      <c r="A2020" s="5"/>
      <c r="B2020" s="6"/>
      <c r="C2020" s="6"/>
      <c r="D2020" s="6"/>
      <c r="E2020" s="6"/>
    </row>
    <row r="2021" spans="1:5" x14ac:dyDescent="0.2">
      <c r="A2021" s="5"/>
      <c r="B2021" s="6"/>
      <c r="C2021" s="6"/>
      <c r="D2021" s="6"/>
      <c r="E2021" s="6"/>
    </row>
    <row r="2022" spans="1:5" x14ac:dyDescent="0.2">
      <c r="A2022" s="5"/>
      <c r="B2022" s="6"/>
      <c r="C2022" s="6"/>
      <c r="D2022" s="6"/>
      <c r="E2022" s="6"/>
    </row>
    <row r="2023" spans="1:5" x14ac:dyDescent="0.2">
      <c r="A2023" s="5"/>
      <c r="B2023" s="6"/>
      <c r="C2023" s="6"/>
      <c r="D2023" s="6"/>
      <c r="E2023" s="6"/>
    </row>
    <row r="2024" spans="1:5" x14ac:dyDescent="0.2">
      <c r="A2024" s="5"/>
      <c r="B2024" s="6"/>
      <c r="C2024" s="6"/>
      <c r="D2024" s="6"/>
      <c r="E2024" s="6"/>
    </row>
    <row r="2025" spans="1:5" x14ac:dyDescent="0.2">
      <c r="A2025" s="5"/>
      <c r="B2025" s="6"/>
      <c r="C2025" s="6"/>
      <c r="D2025" s="6"/>
      <c r="E2025" s="6"/>
    </row>
    <row r="2026" spans="1:5" x14ac:dyDescent="0.2">
      <c r="A2026" s="5"/>
      <c r="B2026" s="6"/>
      <c r="C2026" s="6"/>
      <c r="D2026" s="6"/>
      <c r="E2026" s="6"/>
    </row>
    <row r="2027" spans="1:5" x14ac:dyDescent="0.2">
      <c r="A2027" s="5"/>
      <c r="B2027" s="6"/>
      <c r="C2027" s="6"/>
      <c r="D2027" s="6"/>
      <c r="E2027" s="6"/>
    </row>
    <row r="2028" spans="1:5" x14ac:dyDescent="0.2">
      <c r="A2028" s="5"/>
      <c r="B2028" s="6"/>
      <c r="C2028" s="6"/>
      <c r="D2028" s="6"/>
      <c r="E2028" s="6"/>
    </row>
    <row r="2029" spans="1:5" x14ac:dyDescent="0.2">
      <c r="A2029" s="5"/>
      <c r="B2029" s="6"/>
      <c r="C2029" s="6"/>
      <c r="D2029" s="6"/>
      <c r="E2029" s="6"/>
    </row>
    <row r="2030" spans="1:5" x14ac:dyDescent="0.2">
      <c r="A2030" s="5"/>
      <c r="B2030" s="6"/>
      <c r="C2030" s="6"/>
      <c r="D2030" s="6"/>
      <c r="E2030" s="6"/>
    </row>
    <row r="2031" spans="1:5" x14ac:dyDescent="0.2">
      <c r="A2031" s="5"/>
      <c r="B2031" s="6"/>
      <c r="C2031" s="6"/>
      <c r="D2031" s="6"/>
      <c r="E2031" s="6"/>
    </row>
    <row r="2032" spans="1:5" x14ac:dyDescent="0.2">
      <c r="A2032" s="5"/>
      <c r="B2032" s="6"/>
      <c r="C2032" s="6"/>
      <c r="D2032" s="6"/>
      <c r="E2032" s="6"/>
    </row>
    <row r="2033" spans="1:5" x14ac:dyDescent="0.2">
      <c r="A2033" s="5"/>
      <c r="B2033" s="6"/>
      <c r="C2033" s="6"/>
      <c r="D2033" s="6"/>
      <c r="E2033" s="6"/>
    </row>
    <row r="2034" spans="1:5" x14ac:dyDescent="0.2">
      <c r="A2034" s="5"/>
      <c r="B2034" s="6"/>
      <c r="C2034" s="6"/>
      <c r="D2034" s="6"/>
      <c r="E2034" s="6"/>
    </row>
    <row r="2035" spans="1:5" x14ac:dyDescent="0.2">
      <c r="A2035" s="5"/>
      <c r="B2035" s="6"/>
      <c r="C2035" s="6"/>
      <c r="D2035" s="6"/>
      <c r="E2035" s="6"/>
    </row>
    <row r="2036" spans="1:5" x14ac:dyDescent="0.2">
      <c r="A2036" s="5"/>
      <c r="B2036" s="6"/>
      <c r="C2036" s="6"/>
      <c r="D2036" s="6"/>
      <c r="E2036" s="6"/>
    </row>
    <row r="2037" spans="1:5" x14ac:dyDescent="0.2">
      <c r="A2037" s="5"/>
      <c r="B2037" s="6"/>
      <c r="C2037" s="6"/>
      <c r="D2037" s="6"/>
      <c r="E2037" s="6"/>
    </row>
    <row r="2038" spans="1:5" x14ac:dyDescent="0.2">
      <c r="A2038" s="5"/>
      <c r="B2038" s="6"/>
      <c r="C2038" s="6"/>
      <c r="D2038" s="6"/>
      <c r="E2038" s="6"/>
    </row>
    <row r="2039" spans="1:5" x14ac:dyDescent="0.2">
      <c r="A2039" s="5"/>
      <c r="B2039" s="6"/>
      <c r="C2039" s="6"/>
      <c r="D2039" s="6"/>
      <c r="E2039" s="6"/>
    </row>
    <row r="2040" spans="1:5" x14ac:dyDescent="0.2">
      <c r="A2040" s="5"/>
      <c r="B2040" s="6"/>
      <c r="C2040" s="6"/>
      <c r="D2040" s="6"/>
      <c r="E2040" s="6"/>
    </row>
    <row r="2041" spans="1:5" x14ac:dyDescent="0.2">
      <c r="A2041" s="5"/>
      <c r="B2041" s="6"/>
      <c r="C2041" s="6"/>
      <c r="D2041" s="6"/>
      <c r="E2041" s="6"/>
    </row>
    <row r="2042" spans="1:5" x14ac:dyDescent="0.2">
      <c r="A2042" s="5"/>
      <c r="B2042" s="6"/>
      <c r="C2042" s="6"/>
      <c r="D2042" s="6"/>
      <c r="E2042" s="6"/>
    </row>
    <row r="2043" spans="1:5" x14ac:dyDescent="0.2">
      <c r="A2043" s="5"/>
      <c r="B2043" s="6"/>
      <c r="C2043" s="6"/>
      <c r="D2043" s="6"/>
      <c r="E2043" s="6"/>
    </row>
    <row r="2044" spans="1:5" x14ac:dyDescent="0.2">
      <c r="A2044" s="5"/>
      <c r="B2044" s="6"/>
      <c r="C2044" s="6"/>
      <c r="D2044" s="6"/>
      <c r="E2044" s="6"/>
    </row>
    <row r="2045" spans="1:5" x14ac:dyDescent="0.2">
      <c r="A2045" s="5"/>
      <c r="B2045" s="6"/>
      <c r="C2045" s="6"/>
      <c r="D2045" s="6"/>
      <c r="E2045" s="6"/>
    </row>
    <row r="2046" spans="1:5" x14ac:dyDescent="0.2">
      <c r="A2046" s="5"/>
      <c r="B2046" s="6"/>
      <c r="C2046" s="6"/>
      <c r="D2046" s="6"/>
      <c r="E2046" s="6"/>
    </row>
    <row r="2047" spans="1:5" x14ac:dyDescent="0.2">
      <c r="A2047" s="5"/>
      <c r="B2047" s="6"/>
      <c r="C2047" s="6"/>
      <c r="D2047" s="6"/>
      <c r="E2047" s="6"/>
    </row>
    <row r="2048" spans="1:5" x14ac:dyDescent="0.2">
      <c r="A2048" s="5"/>
      <c r="B2048" s="6"/>
      <c r="C2048" s="6"/>
      <c r="D2048" s="6"/>
      <c r="E2048" s="6"/>
    </row>
    <row r="2049" spans="1:5" x14ac:dyDescent="0.2">
      <c r="A2049" s="5"/>
      <c r="B2049" s="6"/>
      <c r="C2049" s="6"/>
      <c r="D2049" s="6"/>
      <c r="E2049" s="6"/>
    </row>
    <row r="2050" spans="1:5" x14ac:dyDescent="0.2">
      <c r="A2050" s="5"/>
      <c r="B2050" s="6"/>
      <c r="C2050" s="6"/>
      <c r="D2050" s="6"/>
      <c r="E2050" s="6"/>
    </row>
    <row r="2051" spans="1:5" x14ac:dyDescent="0.2">
      <c r="A2051" s="5"/>
      <c r="B2051" s="6"/>
      <c r="C2051" s="6"/>
      <c r="D2051" s="6"/>
      <c r="E2051" s="6"/>
    </row>
    <row r="2052" spans="1:5" x14ac:dyDescent="0.2">
      <c r="A2052" s="5"/>
      <c r="B2052" s="6"/>
      <c r="C2052" s="6"/>
      <c r="D2052" s="6"/>
      <c r="E2052" s="6"/>
    </row>
    <row r="2053" spans="1:5" x14ac:dyDescent="0.2">
      <c r="A2053" s="5"/>
      <c r="B2053" s="6"/>
      <c r="C2053" s="6"/>
      <c r="D2053" s="6"/>
      <c r="E2053" s="6"/>
    </row>
    <row r="2054" spans="1:5" x14ac:dyDescent="0.2">
      <c r="A2054" s="5"/>
      <c r="B2054" s="6"/>
      <c r="C2054" s="6"/>
      <c r="D2054" s="6"/>
      <c r="E2054" s="6"/>
    </row>
    <row r="2055" spans="1:5" x14ac:dyDescent="0.2">
      <c r="A2055" s="5"/>
      <c r="B2055" s="6"/>
      <c r="C2055" s="6"/>
      <c r="D2055" s="6"/>
      <c r="E2055" s="6"/>
    </row>
    <row r="2056" spans="1:5" x14ac:dyDescent="0.2">
      <c r="A2056" s="5"/>
      <c r="B2056" s="6"/>
      <c r="C2056" s="6"/>
      <c r="D2056" s="6"/>
      <c r="E2056" s="6"/>
    </row>
    <row r="2057" spans="1:5" x14ac:dyDescent="0.2">
      <c r="A2057" s="5"/>
      <c r="B2057" s="6"/>
      <c r="C2057" s="6"/>
      <c r="D2057" s="6"/>
      <c r="E2057" s="6"/>
    </row>
    <row r="2058" spans="1:5" x14ac:dyDescent="0.2">
      <c r="A2058" s="5"/>
      <c r="B2058" s="6"/>
      <c r="C2058" s="6"/>
      <c r="D2058" s="6"/>
      <c r="E2058" s="6"/>
    </row>
    <row r="2059" spans="1:5" x14ac:dyDescent="0.2">
      <c r="A2059" s="5"/>
      <c r="B2059" s="6"/>
      <c r="C2059" s="6"/>
      <c r="D2059" s="6"/>
      <c r="E2059" s="6"/>
    </row>
    <row r="2060" spans="1:5" x14ac:dyDescent="0.2">
      <c r="A2060" s="5"/>
      <c r="B2060" s="6"/>
      <c r="C2060" s="6"/>
      <c r="D2060" s="6"/>
      <c r="E2060" s="6"/>
    </row>
    <row r="2061" spans="1:5" x14ac:dyDescent="0.2">
      <c r="A2061" s="5"/>
      <c r="B2061" s="6"/>
      <c r="C2061" s="6"/>
      <c r="D2061" s="6"/>
      <c r="E2061" s="6"/>
    </row>
    <row r="2062" spans="1:5" x14ac:dyDescent="0.2">
      <c r="A2062" s="5"/>
      <c r="B2062" s="6"/>
      <c r="C2062" s="6"/>
      <c r="D2062" s="6"/>
      <c r="E2062" s="6"/>
    </row>
    <row r="2063" spans="1:5" x14ac:dyDescent="0.2">
      <c r="A2063" s="5"/>
      <c r="B2063" s="6"/>
      <c r="C2063" s="6"/>
      <c r="D2063" s="6"/>
      <c r="E2063" s="6"/>
    </row>
    <row r="2064" spans="1:5" x14ac:dyDescent="0.2">
      <c r="A2064" s="5"/>
      <c r="B2064" s="6"/>
      <c r="C2064" s="6"/>
      <c r="D2064" s="6"/>
      <c r="E2064" s="6"/>
    </row>
    <row r="2065" spans="1:5" x14ac:dyDescent="0.2">
      <c r="A2065" s="5"/>
      <c r="B2065" s="6"/>
      <c r="C2065" s="6"/>
      <c r="D2065" s="6"/>
      <c r="E2065" s="6"/>
    </row>
    <row r="2066" spans="1:5" x14ac:dyDescent="0.2">
      <c r="A2066" s="5"/>
      <c r="B2066" s="6"/>
      <c r="C2066" s="6"/>
      <c r="D2066" s="6"/>
      <c r="E2066" s="6"/>
    </row>
    <row r="2067" spans="1:5" x14ac:dyDescent="0.2">
      <c r="A2067" s="5"/>
      <c r="B2067" s="6"/>
      <c r="C2067" s="6"/>
      <c r="D2067" s="6"/>
      <c r="E2067" s="6"/>
    </row>
    <row r="2068" spans="1:5" x14ac:dyDescent="0.2">
      <c r="A2068" s="5"/>
      <c r="B2068" s="6"/>
      <c r="C2068" s="6"/>
      <c r="D2068" s="6"/>
      <c r="E2068" s="6"/>
    </row>
    <row r="2069" spans="1:5" x14ac:dyDescent="0.2">
      <c r="A2069" s="5"/>
      <c r="B2069" s="6"/>
      <c r="C2069" s="6"/>
      <c r="D2069" s="6"/>
      <c r="E2069" s="6"/>
    </row>
    <row r="2070" spans="1:5" x14ac:dyDescent="0.2">
      <c r="A2070" s="5"/>
      <c r="B2070" s="6"/>
      <c r="C2070" s="6"/>
      <c r="D2070" s="6"/>
      <c r="E2070" s="6"/>
    </row>
    <row r="2071" spans="1:5" x14ac:dyDescent="0.2">
      <c r="A2071" s="5"/>
      <c r="B2071" s="6"/>
      <c r="C2071" s="6"/>
      <c r="D2071" s="6"/>
      <c r="E2071" s="6"/>
    </row>
    <row r="2072" spans="1:5" x14ac:dyDescent="0.2">
      <c r="A2072" s="5"/>
      <c r="B2072" s="6"/>
      <c r="C2072" s="6"/>
      <c r="D2072" s="6"/>
      <c r="E2072" s="6"/>
    </row>
    <row r="2073" spans="1:5" x14ac:dyDescent="0.2">
      <c r="A2073" s="5"/>
      <c r="B2073" s="6"/>
      <c r="C2073" s="6"/>
      <c r="D2073" s="6"/>
      <c r="E2073" s="6"/>
    </row>
    <row r="2074" spans="1:5" x14ac:dyDescent="0.2">
      <c r="A2074" s="5"/>
      <c r="B2074" s="6"/>
      <c r="C2074" s="6"/>
      <c r="D2074" s="6"/>
      <c r="E2074" s="6"/>
    </row>
    <row r="2075" spans="1:5" x14ac:dyDescent="0.2">
      <c r="A2075" s="5"/>
      <c r="B2075" s="6"/>
      <c r="C2075" s="6"/>
      <c r="D2075" s="6"/>
      <c r="E2075" s="6"/>
    </row>
    <row r="2076" spans="1:5" x14ac:dyDescent="0.2">
      <c r="A2076" s="5"/>
      <c r="B2076" s="6"/>
      <c r="C2076" s="6"/>
      <c r="D2076" s="6"/>
      <c r="E2076" s="6"/>
    </row>
    <row r="2077" spans="1:5" x14ac:dyDescent="0.2">
      <c r="A2077" s="5"/>
      <c r="B2077" s="6"/>
      <c r="C2077" s="6"/>
      <c r="D2077" s="6"/>
      <c r="E2077" s="6"/>
    </row>
    <row r="2078" spans="1:5" x14ac:dyDescent="0.2">
      <c r="A2078" s="5"/>
      <c r="B2078" s="6"/>
      <c r="C2078" s="6"/>
      <c r="D2078" s="6"/>
      <c r="E2078" s="6"/>
    </row>
    <row r="2079" spans="1:5" x14ac:dyDescent="0.2">
      <c r="A2079" s="5"/>
      <c r="B2079" s="6"/>
      <c r="C2079" s="6"/>
      <c r="D2079" s="6"/>
      <c r="E2079" s="6"/>
    </row>
    <row r="2080" spans="1:5" x14ac:dyDescent="0.2">
      <c r="A2080" s="5"/>
      <c r="B2080" s="6"/>
      <c r="C2080" s="6"/>
      <c r="D2080" s="6"/>
      <c r="E2080" s="6"/>
    </row>
    <row r="2081" spans="1:5" x14ac:dyDescent="0.2">
      <c r="A2081" s="5"/>
      <c r="B2081" s="6"/>
      <c r="C2081" s="6"/>
      <c r="D2081" s="6"/>
      <c r="E2081" s="6"/>
    </row>
    <row r="2082" spans="1:5" x14ac:dyDescent="0.2">
      <c r="A2082" s="5"/>
      <c r="B2082" s="6"/>
      <c r="C2082" s="6"/>
      <c r="D2082" s="6"/>
      <c r="E2082" s="6"/>
    </row>
    <row r="2083" spans="1:5" x14ac:dyDescent="0.2">
      <c r="A2083" s="5"/>
      <c r="B2083" s="6"/>
      <c r="C2083" s="6"/>
      <c r="D2083" s="6"/>
      <c r="E2083" s="6"/>
    </row>
    <row r="2084" spans="1:5" x14ac:dyDescent="0.2">
      <c r="A2084" s="5"/>
      <c r="B2084" s="6"/>
      <c r="C2084" s="6"/>
      <c r="D2084" s="6"/>
      <c r="E2084" s="6"/>
    </row>
    <row r="2085" spans="1:5" x14ac:dyDescent="0.2">
      <c r="A2085" s="5"/>
      <c r="B2085" s="6"/>
      <c r="C2085" s="6"/>
      <c r="D2085" s="6"/>
      <c r="E2085" s="6"/>
    </row>
    <row r="2086" spans="1:5" x14ac:dyDescent="0.2">
      <c r="A2086" s="5"/>
      <c r="B2086" s="6"/>
      <c r="C2086" s="6"/>
      <c r="D2086" s="6"/>
      <c r="E2086" s="6"/>
    </row>
    <row r="2087" spans="1:5" x14ac:dyDescent="0.2">
      <c r="A2087" s="5"/>
      <c r="B2087" s="6"/>
      <c r="C2087" s="6"/>
      <c r="D2087" s="6"/>
      <c r="E2087" s="6"/>
    </row>
    <row r="2088" spans="1:5" x14ac:dyDescent="0.2">
      <c r="A2088" s="5"/>
      <c r="B2088" s="6"/>
      <c r="C2088" s="6"/>
      <c r="D2088" s="6"/>
      <c r="E2088" s="6"/>
    </row>
    <row r="2089" spans="1:5" x14ac:dyDescent="0.2">
      <c r="A2089" s="5"/>
      <c r="B2089" s="6"/>
      <c r="C2089" s="6"/>
      <c r="D2089" s="6"/>
      <c r="E2089" s="6"/>
    </row>
    <row r="2090" spans="1:5" x14ac:dyDescent="0.2">
      <c r="A2090" s="5"/>
      <c r="B2090" s="6"/>
      <c r="C2090" s="6"/>
      <c r="D2090" s="6"/>
      <c r="E2090" s="6"/>
    </row>
    <row r="2091" spans="1:5" x14ac:dyDescent="0.2">
      <c r="A2091" s="5"/>
      <c r="B2091" s="6"/>
      <c r="C2091" s="6"/>
      <c r="D2091" s="6"/>
      <c r="E2091" s="6"/>
    </row>
    <row r="2092" spans="1:5" x14ac:dyDescent="0.2">
      <c r="A2092" s="5"/>
      <c r="B2092" s="6"/>
      <c r="C2092" s="6"/>
      <c r="D2092" s="6"/>
      <c r="E2092" s="6"/>
    </row>
    <row r="2093" spans="1:5" x14ac:dyDescent="0.2">
      <c r="A2093" s="5"/>
      <c r="B2093" s="6"/>
      <c r="C2093" s="6"/>
      <c r="D2093" s="6"/>
      <c r="E2093" s="6"/>
    </row>
    <row r="2094" spans="1:5" x14ac:dyDescent="0.2">
      <c r="A2094" s="5"/>
      <c r="B2094" s="6"/>
      <c r="C2094" s="6"/>
      <c r="D2094" s="6"/>
      <c r="E2094" s="6"/>
    </row>
    <row r="2095" spans="1:5" x14ac:dyDescent="0.2">
      <c r="A2095" s="5"/>
      <c r="B2095" s="6"/>
      <c r="C2095" s="6"/>
      <c r="D2095" s="6"/>
      <c r="E2095" s="6"/>
    </row>
    <row r="2096" spans="1:5" x14ac:dyDescent="0.2">
      <c r="A2096" s="5"/>
      <c r="B2096" s="6"/>
      <c r="C2096" s="6"/>
      <c r="D2096" s="6"/>
      <c r="E2096" s="6"/>
    </row>
    <row r="2097" spans="1:5" x14ac:dyDescent="0.2">
      <c r="A2097" s="5"/>
      <c r="B2097" s="6"/>
      <c r="C2097" s="6"/>
      <c r="D2097" s="6"/>
      <c r="E2097" s="6"/>
    </row>
    <row r="2098" spans="1:5" x14ac:dyDescent="0.2">
      <c r="A2098" s="5"/>
      <c r="B2098" s="6"/>
      <c r="C2098" s="6"/>
      <c r="D2098" s="6"/>
      <c r="E2098" s="6"/>
    </row>
    <row r="2099" spans="1:5" x14ac:dyDescent="0.2">
      <c r="A2099" s="5"/>
      <c r="B2099" s="6"/>
      <c r="C2099" s="6"/>
      <c r="D2099" s="6"/>
      <c r="E2099" s="6"/>
    </row>
    <row r="2100" spans="1:5" x14ac:dyDescent="0.2">
      <c r="A2100" s="5"/>
      <c r="B2100" s="6"/>
      <c r="C2100" s="6"/>
      <c r="D2100" s="6"/>
      <c r="E2100" s="6"/>
    </row>
    <row r="2101" spans="1:5" x14ac:dyDescent="0.2">
      <c r="A2101" s="5"/>
      <c r="B2101" s="6"/>
      <c r="C2101" s="6"/>
      <c r="D2101" s="6"/>
      <c r="E2101" s="6"/>
    </row>
    <row r="2102" spans="1:5" x14ac:dyDescent="0.2">
      <c r="A2102" s="5"/>
      <c r="B2102" s="6"/>
      <c r="C2102" s="6"/>
      <c r="D2102" s="6"/>
      <c r="E2102" s="6"/>
    </row>
    <row r="2103" spans="1:5" x14ac:dyDescent="0.2">
      <c r="A2103" s="5"/>
      <c r="B2103" s="6"/>
      <c r="C2103" s="6"/>
      <c r="D2103" s="6"/>
      <c r="E2103" s="6"/>
    </row>
    <row r="2104" spans="1:5" x14ac:dyDescent="0.2">
      <c r="A2104" s="5"/>
      <c r="B2104" s="6"/>
      <c r="C2104" s="6"/>
      <c r="D2104" s="6"/>
      <c r="E2104" s="6"/>
    </row>
    <row r="2105" spans="1:5" x14ac:dyDescent="0.2">
      <c r="A2105" s="5"/>
      <c r="B2105" s="6"/>
      <c r="C2105" s="6"/>
      <c r="D2105" s="6"/>
      <c r="E2105" s="6"/>
    </row>
    <row r="2106" spans="1:5" x14ac:dyDescent="0.2">
      <c r="A2106" s="5"/>
      <c r="B2106" s="6"/>
      <c r="C2106" s="6"/>
      <c r="D2106" s="6"/>
      <c r="E2106" s="6"/>
    </row>
    <row r="2107" spans="1:5" x14ac:dyDescent="0.2">
      <c r="A2107" s="5"/>
      <c r="B2107" s="6"/>
      <c r="C2107" s="6"/>
      <c r="D2107" s="6"/>
      <c r="E2107" s="6"/>
    </row>
    <row r="2108" spans="1:5" x14ac:dyDescent="0.2">
      <c r="A2108" s="5"/>
      <c r="B2108" s="6"/>
      <c r="C2108" s="6"/>
      <c r="D2108" s="6"/>
      <c r="E2108" s="6"/>
    </row>
    <row r="2109" spans="1:5" x14ac:dyDescent="0.2">
      <c r="A2109" s="5"/>
      <c r="B2109" s="6"/>
      <c r="C2109" s="6"/>
      <c r="D2109" s="6"/>
      <c r="E2109" s="6"/>
    </row>
    <row r="2110" spans="1:5" x14ac:dyDescent="0.2">
      <c r="A2110" s="5"/>
      <c r="B2110" s="6"/>
      <c r="C2110" s="6"/>
      <c r="D2110" s="6"/>
      <c r="E2110" s="6"/>
    </row>
    <row r="2111" spans="1:5" x14ac:dyDescent="0.2">
      <c r="A2111" s="5"/>
      <c r="B2111" s="6"/>
      <c r="C2111" s="6"/>
      <c r="D2111" s="6"/>
      <c r="E2111" s="6"/>
    </row>
    <row r="2112" spans="1:5" x14ac:dyDescent="0.2">
      <c r="A2112" s="5"/>
      <c r="B2112" s="6"/>
      <c r="C2112" s="6"/>
      <c r="D2112" s="6"/>
      <c r="E2112" s="6"/>
    </row>
    <row r="2113" spans="1:5" x14ac:dyDescent="0.2">
      <c r="A2113" s="5"/>
      <c r="B2113" s="6"/>
      <c r="C2113" s="6"/>
      <c r="D2113" s="6"/>
      <c r="E2113" s="6"/>
    </row>
    <row r="2114" spans="1:5" x14ac:dyDescent="0.2">
      <c r="A2114" s="5"/>
      <c r="B2114" s="6"/>
      <c r="C2114" s="6"/>
      <c r="D2114" s="6"/>
      <c r="E2114" s="6"/>
    </row>
    <row r="2115" spans="1:5" x14ac:dyDescent="0.2">
      <c r="A2115" s="5"/>
      <c r="B2115" s="6"/>
      <c r="C2115" s="6"/>
      <c r="D2115" s="6"/>
      <c r="E2115" s="6"/>
    </row>
    <row r="2116" spans="1:5" x14ac:dyDescent="0.2">
      <c r="A2116" s="5"/>
      <c r="B2116" s="6"/>
      <c r="C2116" s="6"/>
      <c r="D2116" s="6"/>
      <c r="E2116" s="6"/>
    </row>
    <row r="2117" spans="1:5" x14ac:dyDescent="0.2">
      <c r="A2117" s="5"/>
      <c r="B2117" s="6"/>
      <c r="C2117" s="6"/>
      <c r="D2117" s="6"/>
      <c r="E2117" s="6"/>
    </row>
    <row r="2118" spans="1:5" x14ac:dyDescent="0.2">
      <c r="A2118" s="5"/>
      <c r="B2118" s="6"/>
      <c r="C2118" s="6"/>
      <c r="D2118" s="6"/>
      <c r="E2118" s="6"/>
    </row>
    <row r="2119" spans="1:5" x14ac:dyDescent="0.2">
      <c r="A2119" s="5"/>
      <c r="B2119" s="6"/>
      <c r="C2119" s="6"/>
      <c r="D2119" s="6"/>
      <c r="E2119" s="6"/>
    </row>
    <row r="2120" spans="1:5" x14ac:dyDescent="0.2">
      <c r="A2120" s="5"/>
      <c r="B2120" s="6"/>
      <c r="C2120" s="6"/>
      <c r="D2120" s="6"/>
      <c r="E2120" s="6"/>
    </row>
    <row r="2121" spans="1:5" x14ac:dyDescent="0.2">
      <c r="A2121" s="5"/>
      <c r="B2121" s="6"/>
      <c r="C2121" s="6"/>
      <c r="D2121" s="6"/>
      <c r="E2121" s="6"/>
    </row>
    <row r="2122" spans="1:5" x14ac:dyDescent="0.2">
      <c r="A2122" s="5"/>
      <c r="B2122" s="6"/>
      <c r="C2122" s="6"/>
      <c r="D2122" s="6"/>
      <c r="E2122" s="6"/>
    </row>
    <row r="2123" spans="1:5" x14ac:dyDescent="0.2">
      <c r="A2123" s="5"/>
      <c r="B2123" s="6"/>
      <c r="C2123" s="6"/>
      <c r="D2123" s="6"/>
      <c r="E2123" s="6"/>
    </row>
    <row r="2124" spans="1:5" x14ac:dyDescent="0.2">
      <c r="A2124" s="5"/>
      <c r="B2124" s="6"/>
      <c r="C2124" s="6"/>
      <c r="D2124" s="6"/>
      <c r="E2124" s="6"/>
    </row>
    <row r="2125" spans="1:5" x14ac:dyDescent="0.2">
      <c r="A2125" s="5"/>
      <c r="B2125" s="6"/>
      <c r="C2125" s="6"/>
      <c r="D2125" s="6"/>
      <c r="E2125" s="6"/>
    </row>
    <row r="2126" spans="1:5" x14ac:dyDescent="0.2">
      <c r="A2126" s="5"/>
      <c r="B2126" s="6"/>
      <c r="C2126" s="6"/>
      <c r="D2126" s="6"/>
      <c r="E2126" s="6"/>
    </row>
    <row r="2127" spans="1:5" x14ac:dyDescent="0.2">
      <c r="A2127" s="5"/>
      <c r="B2127" s="6"/>
      <c r="C2127" s="6"/>
      <c r="D2127" s="6"/>
      <c r="E2127" s="6"/>
    </row>
    <row r="2128" spans="1:5" x14ac:dyDescent="0.2">
      <c r="A2128" s="5"/>
      <c r="B2128" s="6"/>
      <c r="C2128" s="6"/>
      <c r="D2128" s="6"/>
      <c r="E2128" s="6"/>
    </row>
    <row r="2129" spans="1:5" x14ac:dyDescent="0.2">
      <c r="A2129" s="5"/>
      <c r="B2129" s="6"/>
      <c r="C2129" s="6"/>
      <c r="D2129" s="6"/>
      <c r="E2129" s="6"/>
    </row>
    <row r="2130" spans="1:5" x14ac:dyDescent="0.2">
      <c r="A2130" s="5"/>
      <c r="B2130" s="6"/>
      <c r="C2130" s="6"/>
      <c r="D2130" s="6"/>
      <c r="E2130" s="6"/>
    </row>
    <row r="2131" spans="1:5" x14ac:dyDescent="0.2">
      <c r="A2131" s="5"/>
      <c r="B2131" s="6"/>
      <c r="C2131" s="6"/>
      <c r="D2131" s="6"/>
      <c r="E2131" s="6"/>
    </row>
    <row r="2132" spans="1:5" x14ac:dyDescent="0.2">
      <c r="A2132" s="5"/>
      <c r="B2132" s="6"/>
      <c r="C2132" s="6"/>
      <c r="D2132" s="6"/>
      <c r="E2132" s="6"/>
    </row>
    <row r="2133" spans="1:5" x14ac:dyDescent="0.2">
      <c r="A2133" s="5"/>
      <c r="B2133" s="6"/>
      <c r="C2133" s="6"/>
      <c r="D2133" s="6"/>
      <c r="E2133" s="6"/>
    </row>
    <row r="2134" spans="1:5" x14ac:dyDescent="0.2">
      <c r="A2134" s="5"/>
      <c r="B2134" s="6"/>
      <c r="C2134" s="6"/>
      <c r="D2134" s="6"/>
      <c r="E2134" s="6"/>
    </row>
    <row r="2135" spans="1:5" x14ac:dyDescent="0.2">
      <c r="A2135" s="5"/>
      <c r="B2135" s="6"/>
      <c r="C2135" s="6"/>
      <c r="D2135" s="6"/>
      <c r="E2135" s="6"/>
    </row>
    <row r="2136" spans="1:5" x14ac:dyDescent="0.2">
      <c r="A2136" s="5"/>
      <c r="B2136" s="6"/>
      <c r="C2136" s="6"/>
      <c r="D2136" s="6"/>
      <c r="E2136" s="6"/>
    </row>
    <row r="2137" spans="1:5" x14ac:dyDescent="0.2">
      <c r="A2137" s="5"/>
      <c r="B2137" s="6"/>
      <c r="C2137" s="6"/>
      <c r="D2137" s="6"/>
      <c r="E2137" s="6"/>
    </row>
    <row r="2138" spans="1:5" x14ac:dyDescent="0.2">
      <c r="A2138" s="5"/>
      <c r="B2138" s="6"/>
      <c r="C2138" s="6"/>
      <c r="D2138" s="6"/>
      <c r="E2138" s="6"/>
    </row>
    <row r="2139" spans="1:5" x14ac:dyDescent="0.2">
      <c r="A2139" s="5"/>
      <c r="B2139" s="6"/>
      <c r="C2139" s="6"/>
      <c r="D2139" s="6"/>
      <c r="E2139" s="6"/>
    </row>
    <row r="2140" spans="1:5" x14ac:dyDescent="0.2">
      <c r="A2140" s="5"/>
      <c r="B2140" s="6"/>
      <c r="C2140" s="6"/>
      <c r="D2140" s="6"/>
      <c r="E2140" s="6"/>
    </row>
    <row r="2141" spans="1:5" x14ac:dyDescent="0.2">
      <c r="A2141" s="5"/>
      <c r="B2141" s="6"/>
      <c r="C2141" s="6"/>
      <c r="D2141" s="6"/>
      <c r="E2141" s="6"/>
    </row>
    <row r="2142" spans="1:5" x14ac:dyDescent="0.2">
      <c r="A2142" s="5"/>
      <c r="B2142" s="6"/>
      <c r="C2142" s="6"/>
      <c r="D2142" s="6"/>
      <c r="E2142" s="6"/>
    </row>
    <row r="2143" spans="1:5" x14ac:dyDescent="0.2">
      <c r="A2143" s="5"/>
      <c r="B2143" s="6"/>
      <c r="C2143" s="6"/>
      <c r="D2143" s="6"/>
      <c r="E2143" s="6"/>
    </row>
    <row r="2144" spans="1:5" x14ac:dyDescent="0.2">
      <c r="A2144" s="5"/>
      <c r="B2144" s="6"/>
      <c r="C2144" s="6"/>
      <c r="D2144" s="6"/>
      <c r="E2144" s="6"/>
    </row>
    <row r="2145" spans="1:5" x14ac:dyDescent="0.2">
      <c r="A2145" s="5"/>
      <c r="B2145" s="6"/>
      <c r="C2145" s="6"/>
      <c r="D2145" s="6"/>
      <c r="E2145" s="6"/>
    </row>
    <row r="2146" spans="1:5" x14ac:dyDescent="0.2">
      <c r="A2146" s="5"/>
      <c r="B2146" s="6"/>
      <c r="C2146" s="6"/>
      <c r="D2146" s="6"/>
      <c r="E2146" s="6"/>
    </row>
    <row r="2147" spans="1:5" x14ac:dyDescent="0.2">
      <c r="A2147" s="5"/>
      <c r="B2147" s="6"/>
      <c r="C2147" s="6"/>
      <c r="D2147" s="6"/>
      <c r="E2147" s="6"/>
    </row>
    <row r="2148" spans="1:5" x14ac:dyDescent="0.2">
      <c r="A2148" s="5"/>
      <c r="B2148" s="6"/>
      <c r="C2148" s="6"/>
      <c r="D2148" s="6"/>
      <c r="E2148" s="6"/>
    </row>
    <row r="2149" spans="1:5" x14ac:dyDescent="0.2">
      <c r="A2149" s="5"/>
      <c r="B2149" s="6"/>
      <c r="C2149" s="6"/>
      <c r="D2149" s="6"/>
      <c r="E2149" s="6"/>
    </row>
    <row r="2150" spans="1:5" x14ac:dyDescent="0.2">
      <c r="A2150" s="5"/>
      <c r="B2150" s="6"/>
      <c r="C2150" s="6"/>
      <c r="D2150" s="6"/>
      <c r="E2150" s="6"/>
    </row>
    <row r="2151" spans="1:5" x14ac:dyDescent="0.2">
      <c r="A2151" s="5"/>
      <c r="B2151" s="6"/>
      <c r="C2151" s="6"/>
      <c r="D2151" s="6"/>
      <c r="E2151" s="6"/>
    </row>
    <row r="2152" spans="1:5" x14ac:dyDescent="0.2">
      <c r="A2152" s="5"/>
      <c r="B2152" s="6"/>
      <c r="C2152" s="6"/>
      <c r="D2152" s="6"/>
      <c r="E2152" s="6"/>
    </row>
    <row r="2153" spans="1:5" x14ac:dyDescent="0.2">
      <c r="A2153" s="5"/>
      <c r="B2153" s="6"/>
      <c r="C2153" s="6"/>
      <c r="D2153" s="6"/>
      <c r="E2153" s="6"/>
    </row>
    <row r="2154" spans="1:5" x14ac:dyDescent="0.2">
      <c r="A2154" s="5"/>
      <c r="B2154" s="6"/>
      <c r="C2154" s="6"/>
      <c r="D2154" s="6"/>
      <c r="E2154" s="6"/>
    </row>
    <row r="2155" spans="1:5" x14ac:dyDescent="0.2">
      <c r="A2155" s="5"/>
      <c r="B2155" s="6"/>
      <c r="C2155" s="6"/>
      <c r="D2155" s="6"/>
      <c r="E2155" s="6"/>
    </row>
    <row r="2156" spans="1:5" x14ac:dyDescent="0.2">
      <c r="A2156" s="5"/>
      <c r="B2156" s="6"/>
      <c r="C2156" s="6"/>
      <c r="D2156" s="6"/>
      <c r="E2156" s="6"/>
    </row>
    <row r="2157" spans="1:5" x14ac:dyDescent="0.2">
      <c r="A2157" s="5"/>
      <c r="B2157" s="6"/>
      <c r="C2157" s="6"/>
      <c r="D2157" s="6"/>
      <c r="E2157" s="6"/>
    </row>
    <row r="2158" spans="1:5" x14ac:dyDescent="0.2">
      <c r="A2158" s="5"/>
      <c r="B2158" s="6"/>
      <c r="C2158" s="6"/>
      <c r="D2158" s="6"/>
      <c r="E2158" s="6"/>
    </row>
    <row r="2159" spans="1:5" x14ac:dyDescent="0.2">
      <c r="A2159" s="5"/>
      <c r="B2159" s="6"/>
      <c r="C2159" s="6"/>
      <c r="D2159" s="6"/>
      <c r="E2159" s="6"/>
    </row>
    <row r="2160" spans="1:5" x14ac:dyDescent="0.2">
      <c r="A2160" s="5"/>
      <c r="B2160" s="6"/>
      <c r="C2160" s="6"/>
      <c r="D2160" s="6"/>
      <c r="E2160" s="6"/>
    </row>
    <row r="2161" spans="1:5" x14ac:dyDescent="0.2">
      <c r="A2161" s="5"/>
      <c r="B2161" s="6"/>
      <c r="C2161" s="6"/>
      <c r="D2161" s="6"/>
      <c r="E2161" s="6"/>
    </row>
    <row r="2162" spans="1:5" x14ac:dyDescent="0.2">
      <c r="A2162" s="5"/>
      <c r="B2162" s="6"/>
      <c r="C2162" s="6"/>
      <c r="D2162" s="6"/>
      <c r="E2162" s="6"/>
    </row>
    <row r="2163" spans="1:5" x14ac:dyDescent="0.2">
      <c r="A2163" s="5"/>
      <c r="B2163" s="6"/>
      <c r="C2163" s="6"/>
      <c r="D2163" s="6"/>
      <c r="E2163" s="6"/>
    </row>
    <row r="2164" spans="1:5" x14ac:dyDescent="0.2">
      <c r="A2164" s="5"/>
      <c r="B2164" s="6"/>
      <c r="C2164" s="6"/>
      <c r="D2164" s="6"/>
      <c r="E2164" s="6"/>
    </row>
    <row r="2165" spans="1:5" x14ac:dyDescent="0.2">
      <c r="A2165" s="5"/>
      <c r="B2165" s="6"/>
      <c r="C2165" s="6"/>
      <c r="D2165" s="6"/>
      <c r="E2165" s="6"/>
    </row>
    <row r="2166" spans="1:5" x14ac:dyDescent="0.2">
      <c r="A2166" s="5"/>
      <c r="B2166" s="6"/>
      <c r="C2166" s="6"/>
      <c r="D2166" s="6"/>
      <c r="E2166" s="6"/>
    </row>
    <row r="2167" spans="1:5" x14ac:dyDescent="0.2">
      <c r="A2167" s="5"/>
      <c r="B2167" s="6"/>
      <c r="C2167" s="6"/>
      <c r="D2167" s="6"/>
      <c r="E2167" s="6"/>
    </row>
    <row r="2168" spans="1:5" x14ac:dyDescent="0.2">
      <c r="A2168" s="5"/>
      <c r="B2168" s="6"/>
      <c r="C2168" s="6"/>
      <c r="D2168" s="6"/>
      <c r="E2168" s="6"/>
    </row>
    <row r="2169" spans="1:5" x14ac:dyDescent="0.2">
      <c r="A2169" s="5"/>
      <c r="B2169" s="6"/>
      <c r="C2169" s="6"/>
      <c r="D2169" s="6"/>
      <c r="E2169" s="6"/>
    </row>
    <row r="2170" spans="1:5" x14ac:dyDescent="0.2">
      <c r="A2170" s="5"/>
      <c r="B2170" s="6"/>
      <c r="C2170" s="6"/>
      <c r="D2170" s="6"/>
      <c r="E2170" s="6"/>
    </row>
    <row r="2171" spans="1:5" x14ac:dyDescent="0.2">
      <c r="A2171" s="5"/>
      <c r="B2171" s="6"/>
      <c r="C2171" s="6"/>
      <c r="D2171" s="6"/>
      <c r="E2171" s="6"/>
    </row>
    <row r="2172" spans="1:5" x14ac:dyDescent="0.2">
      <c r="A2172" s="5"/>
      <c r="B2172" s="6"/>
      <c r="C2172" s="6"/>
      <c r="D2172" s="6"/>
      <c r="E2172" s="6"/>
    </row>
    <row r="2173" spans="1:5" x14ac:dyDescent="0.2">
      <c r="A2173" s="5"/>
      <c r="B2173" s="6"/>
      <c r="C2173" s="6"/>
      <c r="D2173" s="6"/>
      <c r="E2173" s="6"/>
    </row>
    <row r="2174" spans="1:5" x14ac:dyDescent="0.2">
      <c r="A2174" s="5"/>
      <c r="B2174" s="6"/>
      <c r="C2174" s="6"/>
      <c r="D2174" s="6"/>
      <c r="E2174" s="6"/>
    </row>
    <row r="2175" spans="1:5" x14ac:dyDescent="0.2">
      <c r="A2175" s="5"/>
      <c r="B2175" s="6"/>
      <c r="C2175" s="6"/>
      <c r="D2175" s="6"/>
      <c r="E2175" s="6"/>
    </row>
    <row r="2176" spans="1:5" x14ac:dyDescent="0.2">
      <c r="A2176" s="5"/>
      <c r="B2176" s="6"/>
      <c r="C2176" s="6"/>
      <c r="D2176" s="6"/>
      <c r="E2176" s="6"/>
    </row>
    <row r="2177" spans="1:5" x14ac:dyDescent="0.2">
      <c r="A2177" s="5"/>
      <c r="B2177" s="6"/>
      <c r="C2177" s="6"/>
      <c r="D2177" s="6"/>
      <c r="E2177" s="6"/>
    </row>
    <row r="2178" spans="1:5" x14ac:dyDescent="0.2">
      <c r="A2178" s="5"/>
      <c r="B2178" s="6"/>
      <c r="C2178" s="6"/>
      <c r="D2178" s="6"/>
      <c r="E2178" s="6"/>
    </row>
    <row r="2179" spans="1:5" x14ac:dyDescent="0.2">
      <c r="A2179" s="5"/>
      <c r="B2179" s="6"/>
      <c r="C2179" s="6"/>
      <c r="D2179" s="6"/>
      <c r="E2179" s="6"/>
    </row>
    <row r="2180" spans="1:5" x14ac:dyDescent="0.2">
      <c r="A2180" s="5"/>
      <c r="B2180" s="6"/>
      <c r="C2180" s="6"/>
      <c r="D2180" s="6"/>
      <c r="E2180" s="6"/>
    </row>
    <row r="2181" spans="1:5" x14ac:dyDescent="0.2">
      <c r="A2181" s="5"/>
      <c r="B2181" s="6"/>
      <c r="C2181" s="6"/>
      <c r="D2181" s="6"/>
      <c r="E2181" s="6"/>
    </row>
    <row r="2182" spans="1:5" x14ac:dyDescent="0.2">
      <c r="A2182" s="5"/>
      <c r="B2182" s="6"/>
      <c r="C2182" s="6"/>
      <c r="D2182" s="6"/>
      <c r="E2182" s="6"/>
    </row>
    <row r="2183" spans="1:5" x14ac:dyDescent="0.2">
      <c r="A2183" s="5"/>
      <c r="B2183" s="6"/>
      <c r="C2183" s="6"/>
      <c r="D2183" s="6"/>
      <c r="E2183" s="6"/>
    </row>
    <row r="2184" spans="1:5" x14ac:dyDescent="0.2">
      <c r="A2184" s="5"/>
      <c r="B2184" s="6"/>
      <c r="C2184" s="6"/>
      <c r="D2184" s="6"/>
      <c r="E2184" s="6"/>
    </row>
    <row r="2185" spans="1:5" x14ac:dyDescent="0.2">
      <c r="A2185" s="5"/>
      <c r="B2185" s="6"/>
      <c r="C2185" s="6"/>
      <c r="D2185" s="6"/>
      <c r="E2185" s="6"/>
    </row>
    <row r="2186" spans="1:5" x14ac:dyDescent="0.2">
      <c r="A2186" s="5"/>
      <c r="B2186" s="6"/>
      <c r="C2186" s="6"/>
      <c r="D2186" s="6"/>
      <c r="E2186" s="6"/>
    </row>
    <row r="2187" spans="1:5" x14ac:dyDescent="0.2">
      <c r="A2187" s="5"/>
      <c r="B2187" s="6"/>
      <c r="C2187" s="6"/>
      <c r="D2187" s="6"/>
      <c r="E2187" s="6"/>
    </row>
    <row r="2188" spans="1:5" x14ac:dyDescent="0.2">
      <c r="A2188" s="5"/>
      <c r="B2188" s="6"/>
      <c r="C2188" s="6"/>
      <c r="D2188" s="6"/>
      <c r="E2188" s="6"/>
    </row>
    <row r="2189" spans="1:5" x14ac:dyDescent="0.2">
      <c r="A2189" s="5"/>
      <c r="B2189" s="6"/>
      <c r="C2189" s="6"/>
      <c r="D2189" s="6"/>
      <c r="E2189" s="6"/>
    </row>
    <row r="2190" spans="1:5" x14ac:dyDescent="0.2">
      <c r="A2190" s="5"/>
      <c r="B2190" s="6"/>
      <c r="C2190" s="6"/>
      <c r="D2190" s="6"/>
      <c r="E2190" s="6"/>
    </row>
    <row r="2191" spans="1:5" x14ac:dyDescent="0.2">
      <c r="A2191" s="5"/>
      <c r="B2191" s="6"/>
      <c r="C2191" s="6"/>
      <c r="D2191" s="6"/>
      <c r="E2191" s="6"/>
    </row>
    <row r="2192" spans="1:5" x14ac:dyDescent="0.2">
      <c r="A2192" s="5"/>
      <c r="B2192" s="6"/>
      <c r="C2192" s="6"/>
      <c r="D2192" s="6"/>
      <c r="E2192" s="6"/>
    </row>
    <row r="2193" spans="1:5" x14ac:dyDescent="0.2">
      <c r="A2193" s="5"/>
      <c r="B2193" s="6"/>
      <c r="C2193" s="6"/>
      <c r="D2193" s="6"/>
      <c r="E2193" s="6"/>
    </row>
    <row r="2194" spans="1:5" x14ac:dyDescent="0.2">
      <c r="A2194" s="5"/>
      <c r="B2194" s="6"/>
      <c r="C2194" s="6"/>
      <c r="D2194" s="6"/>
      <c r="E2194" s="6"/>
    </row>
    <row r="2195" spans="1:5" x14ac:dyDescent="0.2">
      <c r="A2195" s="5"/>
      <c r="B2195" s="6"/>
      <c r="C2195" s="6"/>
      <c r="D2195" s="6"/>
      <c r="E2195" s="6"/>
    </row>
    <row r="2196" spans="1:5" x14ac:dyDescent="0.2">
      <c r="A2196" s="5"/>
      <c r="B2196" s="6"/>
      <c r="C2196" s="6"/>
      <c r="D2196" s="6"/>
      <c r="E2196" s="6"/>
    </row>
    <row r="2197" spans="1:5" x14ac:dyDescent="0.2">
      <c r="A2197" s="5"/>
      <c r="B2197" s="6"/>
      <c r="C2197" s="6"/>
      <c r="D2197" s="6"/>
      <c r="E2197" s="6"/>
    </row>
    <row r="2198" spans="1:5" x14ac:dyDescent="0.2">
      <c r="A2198" s="5"/>
      <c r="B2198" s="6"/>
      <c r="C2198" s="6"/>
      <c r="D2198" s="6"/>
      <c r="E2198" s="6"/>
    </row>
    <row r="2199" spans="1:5" x14ac:dyDescent="0.2">
      <c r="A2199" s="5"/>
      <c r="B2199" s="6"/>
      <c r="C2199" s="6"/>
      <c r="D2199" s="6"/>
      <c r="E2199" s="6"/>
    </row>
    <row r="2200" spans="1:5" x14ac:dyDescent="0.2">
      <c r="A2200" s="5"/>
      <c r="B2200" s="6"/>
      <c r="C2200" s="6"/>
      <c r="D2200" s="6"/>
      <c r="E2200" s="6"/>
    </row>
    <row r="2201" spans="1:5" x14ac:dyDescent="0.2">
      <c r="A2201" s="5"/>
      <c r="B2201" s="6"/>
      <c r="C2201" s="6"/>
      <c r="D2201" s="6"/>
      <c r="E2201" s="6"/>
    </row>
    <row r="2202" spans="1:5" x14ac:dyDescent="0.2">
      <c r="A2202" s="5"/>
      <c r="B2202" s="6"/>
      <c r="C2202" s="6"/>
      <c r="D2202" s="6"/>
      <c r="E2202" s="6"/>
    </row>
    <row r="2203" spans="1:5" x14ac:dyDescent="0.2">
      <c r="A2203" s="5"/>
      <c r="B2203" s="6"/>
      <c r="C2203" s="6"/>
      <c r="D2203" s="6"/>
      <c r="E2203" s="6"/>
    </row>
    <row r="2204" spans="1:5" x14ac:dyDescent="0.2">
      <c r="A2204" s="5"/>
      <c r="B2204" s="6"/>
      <c r="C2204" s="6"/>
      <c r="D2204" s="6"/>
      <c r="E2204" s="6"/>
    </row>
    <row r="2205" spans="1:5" x14ac:dyDescent="0.2">
      <c r="A2205" s="5"/>
      <c r="B2205" s="6"/>
      <c r="C2205" s="6"/>
      <c r="D2205" s="6"/>
      <c r="E2205" s="6"/>
    </row>
    <row r="2206" spans="1:5" x14ac:dyDescent="0.2">
      <c r="A2206" s="5"/>
      <c r="B2206" s="6"/>
      <c r="C2206" s="6"/>
      <c r="D2206" s="6"/>
      <c r="E2206" s="6"/>
    </row>
    <row r="2207" spans="1:5" x14ac:dyDescent="0.2">
      <c r="A2207" s="5"/>
      <c r="B2207" s="6"/>
      <c r="C2207" s="6"/>
      <c r="D2207" s="6"/>
      <c r="E2207" s="6"/>
    </row>
    <row r="2208" spans="1:5" x14ac:dyDescent="0.2">
      <c r="A2208" s="5"/>
      <c r="B2208" s="6"/>
      <c r="C2208" s="6"/>
      <c r="D2208" s="6"/>
      <c r="E2208" s="6"/>
    </row>
    <row r="2209" spans="1:5" x14ac:dyDescent="0.2">
      <c r="A2209" s="5"/>
      <c r="B2209" s="6"/>
      <c r="C2209" s="6"/>
      <c r="D2209" s="6"/>
      <c r="E2209" s="6"/>
    </row>
    <row r="2210" spans="1:5" x14ac:dyDescent="0.2">
      <c r="A2210" s="5"/>
      <c r="B2210" s="6"/>
      <c r="C2210" s="6"/>
      <c r="D2210" s="6"/>
      <c r="E2210" s="6"/>
    </row>
    <row r="2211" spans="1:5" x14ac:dyDescent="0.2">
      <c r="A2211" s="5"/>
      <c r="B2211" s="6"/>
      <c r="C2211" s="6"/>
      <c r="D2211" s="6"/>
      <c r="E2211" s="6"/>
    </row>
    <row r="2212" spans="1:5" x14ac:dyDescent="0.2">
      <c r="A2212" s="5"/>
      <c r="B2212" s="6"/>
      <c r="C2212" s="6"/>
      <c r="D2212" s="6"/>
      <c r="E2212" s="6"/>
    </row>
    <row r="2213" spans="1:5" x14ac:dyDescent="0.2">
      <c r="A2213" s="5"/>
      <c r="B2213" s="6"/>
      <c r="C2213" s="6"/>
      <c r="D2213" s="6"/>
      <c r="E2213" s="6"/>
    </row>
    <row r="2214" spans="1:5" x14ac:dyDescent="0.2">
      <c r="A2214" s="5"/>
      <c r="B2214" s="6"/>
      <c r="C2214" s="6"/>
      <c r="D2214" s="6"/>
      <c r="E2214" s="6"/>
    </row>
    <row r="2215" spans="1:5" x14ac:dyDescent="0.2">
      <c r="A2215" s="5"/>
      <c r="B2215" s="6"/>
      <c r="C2215" s="6"/>
      <c r="D2215" s="6"/>
      <c r="E2215" s="6"/>
    </row>
    <row r="2216" spans="1:5" x14ac:dyDescent="0.2">
      <c r="A2216" s="5"/>
      <c r="B2216" s="6"/>
      <c r="C2216" s="6"/>
      <c r="D2216" s="6"/>
      <c r="E2216" s="6"/>
    </row>
    <row r="2217" spans="1:5" x14ac:dyDescent="0.2">
      <c r="A2217" s="5"/>
      <c r="B2217" s="6"/>
      <c r="C2217" s="6"/>
      <c r="D2217" s="6"/>
      <c r="E2217" s="6"/>
    </row>
    <row r="2218" spans="1:5" x14ac:dyDescent="0.2">
      <c r="A2218" s="5"/>
      <c r="B2218" s="6"/>
      <c r="C2218" s="6"/>
      <c r="D2218" s="6"/>
      <c r="E2218" s="6"/>
    </row>
    <row r="2219" spans="1:5" x14ac:dyDescent="0.2">
      <c r="A2219" s="5"/>
      <c r="B2219" s="6"/>
      <c r="C2219" s="6"/>
      <c r="D2219" s="6"/>
      <c r="E2219" s="6"/>
    </row>
    <row r="2220" spans="1:5" x14ac:dyDescent="0.2">
      <c r="A2220" s="5"/>
      <c r="B2220" s="6"/>
      <c r="C2220" s="6"/>
      <c r="D2220" s="6"/>
      <c r="E2220" s="6"/>
    </row>
    <row r="2221" spans="1:5" x14ac:dyDescent="0.2">
      <c r="A2221" s="5"/>
      <c r="B2221" s="6"/>
      <c r="C2221" s="6"/>
      <c r="D2221" s="6"/>
      <c r="E2221" s="6"/>
    </row>
    <row r="2222" spans="1:5" x14ac:dyDescent="0.2">
      <c r="A2222" s="5"/>
      <c r="B2222" s="6"/>
      <c r="C2222" s="6"/>
      <c r="D2222" s="6"/>
      <c r="E2222" s="6"/>
    </row>
    <row r="2223" spans="1:5" x14ac:dyDescent="0.2">
      <c r="A2223" s="5"/>
      <c r="B2223" s="6"/>
      <c r="C2223" s="6"/>
      <c r="D2223" s="6"/>
      <c r="E2223" s="6"/>
    </row>
    <row r="2224" spans="1:5" x14ac:dyDescent="0.2">
      <c r="A2224" s="5"/>
      <c r="B2224" s="6"/>
      <c r="C2224" s="6"/>
      <c r="D2224" s="6"/>
      <c r="E2224" s="6"/>
    </row>
    <row r="2225" spans="1:5" x14ac:dyDescent="0.2">
      <c r="A2225" s="5"/>
      <c r="B2225" s="6"/>
      <c r="C2225" s="6"/>
      <c r="D2225" s="6"/>
      <c r="E2225" s="6"/>
    </row>
    <row r="2226" spans="1:5" x14ac:dyDescent="0.2">
      <c r="A2226" s="5"/>
      <c r="B2226" s="6"/>
      <c r="C2226" s="6"/>
      <c r="D2226" s="6"/>
      <c r="E2226" s="6"/>
    </row>
    <row r="2227" spans="1:5" x14ac:dyDescent="0.2">
      <c r="A2227" s="5"/>
      <c r="B2227" s="6"/>
      <c r="C2227" s="6"/>
      <c r="D2227" s="6"/>
      <c r="E2227" s="6"/>
    </row>
    <row r="2228" spans="1:5" x14ac:dyDescent="0.2">
      <c r="A2228" s="5"/>
      <c r="B2228" s="6"/>
      <c r="C2228" s="6"/>
      <c r="D2228" s="6"/>
      <c r="E2228" s="6"/>
    </row>
    <row r="2229" spans="1:5" x14ac:dyDescent="0.2">
      <c r="A2229" s="5"/>
      <c r="B2229" s="6"/>
      <c r="C2229" s="6"/>
      <c r="D2229" s="6"/>
      <c r="E2229" s="6"/>
    </row>
    <row r="2230" spans="1:5" x14ac:dyDescent="0.2">
      <c r="A2230" s="5"/>
      <c r="B2230" s="6"/>
      <c r="C2230" s="6"/>
      <c r="D2230" s="6"/>
      <c r="E2230" s="6"/>
    </row>
    <row r="2231" spans="1:5" x14ac:dyDescent="0.2">
      <c r="A2231" s="5"/>
      <c r="B2231" s="6"/>
      <c r="C2231" s="6"/>
      <c r="D2231" s="6"/>
      <c r="E2231" s="6"/>
    </row>
    <row r="2232" spans="1:5" x14ac:dyDescent="0.2">
      <c r="A2232" s="5"/>
      <c r="B2232" s="6"/>
      <c r="C2232" s="6"/>
      <c r="D2232" s="6"/>
      <c r="E2232" s="6"/>
    </row>
    <row r="2233" spans="1:5" x14ac:dyDescent="0.2">
      <c r="A2233" s="5"/>
      <c r="B2233" s="6"/>
      <c r="C2233" s="6"/>
      <c r="D2233" s="6"/>
      <c r="E2233" s="6"/>
    </row>
    <row r="2234" spans="1:5" x14ac:dyDescent="0.2">
      <c r="A2234" s="5"/>
      <c r="B2234" s="6"/>
      <c r="C2234" s="6"/>
      <c r="D2234" s="6"/>
      <c r="E2234" s="6"/>
    </row>
    <row r="2235" spans="1:5" x14ac:dyDescent="0.2">
      <c r="A2235" s="5"/>
      <c r="B2235" s="6"/>
      <c r="C2235" s="6"/>
      <c r="D2235" s="6"/>
      <c r="E2235" s="6"/>
    </row>
    <row r="2236" spans="1:5" x14ac:dyDescent="0.2">
      <c r="A2236" s="5"/>
      <c r="B2236" s="6"/>
      <c r="C2236" s="6"/>
      <c r="D2236" s="6"/>
      <c r="E2236" s="6"/>
    </row>
    <row r="2237" spans="1:5" x14ac:dyDescent="0.2">
      <c r="A2237" s="5"/>
      <c r="B2237" s="6"/>
      <c r="C2237" s="6"/>
      <c r="D2237" s="6"/>
      <c r="E2237" s="6"/>
    </row>
    <row r="2238" spans="1:5" x14ac:dyDescent="0.2">
      <c r="A2238" s="5"/>
      <c r="B2238" s="6"/>
      <c r="C2238" s="6"/>
      <c r="D2238" s="6"/>
      <c r="E2238" s="6"/>
    </row>
    <row r="2239" spans="1:5" x14ac:dyDescent="0.2">
      <c r="A2239" s="5"/>
      <c r="B2239" s="6"/>
      <c r="C2239" s="6"/>
      <c r="D2239" s="6"/>
      <c r="E2239" s="6"/>
    </row>
    <row r="2240" spans="1:5" x14ac:dyDescent="0.2">
      <c r="A2240" s="5"/>
      <c r="B2240" s="6"/>
      <c r="C2240" s="6"/>
      <c r="D2240" s="6"/>
      <c r="E2240" s="6"/>
    </row>
    <row r="2241" spans="1:5" x14ac:dyDescent="0.2">
      <c r="A2241" s="5"/>
      <c r="B2241" s="6"/>
      <c r="C2241" s="6"/>
      <c r="D2241" s="6"/>
      <c r="E2241" s="6"/>
    </row>
    <row r="2242" spans="1:5" x14ac:dyDescent="0.2">
      <c r="A2242" s="5"/>
      <c r="B2242" s="6"/>
      <c r="C2242" s="6"/>
      <c r="D2242" s="6"/>
      <c r="E2242" s="6"/>
    </row>
    <row r="2243" spans="1:5" x14ac:dyDescent="0.2">
      <c r="A2243" s="5"/>
      <c r="B2243" s="6"/>
      <c r="C2243" s="6"/>
      <c r="D2243" s="6"/>
      <c r="E2243" s="6"/>
    </row>
    <row r="2244" spans="1:5" x14ac:dyDescent="0.2">
      <c r="A2244" s="5"/>
      <c r="B2244" s="6"/>
      <c r="C2244" s="6"/>
      <c r="D2244" s="6"/>
      <c r="E2244" s="6"/>
    </row>
    <row r="2245" spans="1:5" x14ac:dyDescent="0.2">
      <c r="A2245" s="5"/>
      <c r="B2245" s="6"/>
      <c r="C2245" s="6"/>
      <c r="D2245" s="6"/>
      <c r="E2245" s="6"/>
    </row>
    <row r="2246" spans="1:5" x14ac:dyDescent="0.2">
      <c r="A2246" s="5"/>
      <c r="B2246" s="6"/>
      <c r="C2246" s="6"/>
      <c r="D2246" s="6"/>
      <c r="E2246" s="6"/>
    </row>
    <row r="2247" spans="1:5" x14ac:dyDescent="0.2">
      <c r="A2247" s="5"/>
      <c r="B2247" s="6"/>
      <c r="C2247" s="6"/>
      <c r="D2247" s="6"/>
      <c r="E2247" s="6"/>
    </row>
    <row r="2248" spans="1:5" x14ac:dyDescent="0.2">
      <c r="A2248" s="5"/>
      <c r="B2248" s="6"/>
      <c r="C2248" s="6"/>
      <c r="D2248" s="6"/>
      <c r="E2248" s="6"/>
    </row>
    <row r="2249" spans="1:5" x14ac:dyDescent="0.2">
      <c r="A2249" s="5"/>
      <c r="B2249" s="6"/>
      <c r="C2249" s="6"/>
      <c r="D2249" s="6"/>
      <c r="E2249" s="6"/>
    </row>
    <row r="2250" spans="1:5" x14ac:dyDescent="0.2">
      <c r="A2250" s="5"/>
      <c r="B2250" s="6"/>
      <c r="C2250" s="6"/>
      <c r="D2250" s="6"/>
      <c r="E2250" s="6"/>
    </row>
    <row r="2251" spans="1:5" x14ac:dyDescent="0.2">
      <c r="A2251" s="5"/>
      <c r="B2251" s="6"/>
      <c r="C2251" s="6"/>
      <c r="D2251" s="6"/>
      <c r="E2251" s="6"/>
    </row>
    <row r="2252" spans="1:5" x14ac:dyDescent="0.2">
      <c r="A2252" s="5"/>
      <c r="B2252" s="6"/>
      <c r="C2252" s="6"/>
      <c r="D2252" s="6"/>
      <c r="E2252" s="6"/>
    </row>
    <row r="2253" spans="1:5" x14ac:dyDescent="0.2">
      <c r="A2253" s="5"/>
      <c r="B2253" s="6"/>
      <c r="C2253" s="6"/>
      <c r="D2253" s="6"/>
      <c r="E2253" s="6"/>
    </row>
    <row r="2254" spans="1:5" x14ac:dyDescent="0.2">
      <c r="A2254" s="5"/>
      <c r="B2254" s="6"/>
      <c r="C2254" s="6"/>
      <c r="D2254" s="6"/>
      <c r="E2254" s="6"/>
    </row>
    <row r="2255" spans="1:5" x14ac:dyDescent="0.2">
      <c r="A2255" s="5"/>
      <c r="B2255" s="6"/>
      <c r="C2255" s="6"/>
      <c r="D2255" s="6"/>
      <c r="E2255" s="6"/>
    </row>
    <row r="2256" spans="1:5" x14ac:dyDescent="0.2">
      <c r="A2256" s="5"/>
      <c r="B2256" s="6"/>
      <c r="C2256" s="6"/>
      <c r="D2256" s="6"/>
      <c r="E2256" s="6"/>
    </row>
    <row r="2257" spans="1:5" x14ac:dyDescent="0.2">
      <c r="A2257" s="5"/>
      <c r="B2257" s="6"/>
      <c r="C2257" s="6"/>
      <c r="D2257" s="6"/>
      <c r="E2257" s="6"/>
    </row>
    <row r="2258" spans="1:5" x14ac:dyDescent="0.2">
      <c r="A2258" s="5"/>
      <c r="B2258" s="6"/>
      <c r="C2258" s="6"/>
      <c r="D2258" s="6"/>
      <c r="E2258" s="6"/>
    </row>
    <row r="2259" spans="1:5" x14ac:dyDescent="0.2">
      <c r="A2259" s="5"/>
      <c r="B2259" s="6"/>
      <c r="C2259" s="6"/>
      <c r="D2259" s="6"/>
      <c r="E2259" s="6"/>
    </row>
    <row r="2260" spans="1:5" x14ac:dyDescent="0.2">
      <c r="A2260" s="5"/>
      <c r="B2260" s="6"/>
      <c r="C2260" s="6"/>
      <c r="D2260" s="6"/>
      <c r="E2260" s="6"/>
    </row>
    <row r="2261" spans="1:5" x14ac:dyDescent="0.2">
      <c r="A2261" s="5"/>
      <c r="B2261" s="6"/>
      <c r="C2261" s="6"/>
      <c r="D2261" s="6"/>
      <c r="E2261" s="6"/>
    </row>
    <row r="2262" spans="1:5" x14ac:dyDescent="0.2">
      <c r="A2262" s="5"/>
      <c r="B2262" s="6"/>
      <c r="C2262" s="6"/>
      <c r="D2262" s="6"/>
      <c r="E2262" s="6"/>
    </row>
    <row r="2263" spans="1:5" x14ac:dyDescent="0.2">
      <c r="A2263" s="5"/>
      <c r="B2263" s="6"/>
      <c r="C2263" s="6"/>
      <c r="D2263" s="6"/>
      <c r="E2263" s="6"/>
    </row>
    <row r="2264" spans="1:5" x14ac:dyDescent="0.2">
      <c r="A2264" s="5"/>
      <c r="B2264" s="6"/>
      <c r="C2264" s="6"/>
      <c r="D2264" s="6"/>
      <c r="E2264" s="6"/>
    </row>
    <row r="2265" spans="1:5" x14ac:dyDescent="0.2">
      <c r="A2265" s="5"/>
      <c r="B2265" s="6"/>
      <c r="C2265" s="6"/>
      <c r="D2265" s="6"/>
      <c r="E2265" s="6"/>
    </row>
    <row r="2266" spans="1:5" x14ac:dyDescent="0.2">
      <c r="A2266" s="5"/>
      <c r="B2266" s="6"/>
      <c r="C2266" s="6"/>
      <c r="D2266" s="6"/>
      <c r="E2266" s="6"/>
    </row>
    <row r="2267" spans="1:5" x14ac:dyDescent="0.2">
      <c r="A2267" s="5"/>
      <c r="B2267" s="6"/>
      <c r="C2267" s="6"/>
      <c r="D2267" s="6"/>
      <c r="E2267" s="6"/>
    </row>
    <row r="2268" spans="1:5" x14ac:dyDescent="0.2">
      <c r="A2268" s="5"/>
      <c r="B2268" s="6"/>
      <c r="C2268" s="6"/>
      <c r="D2268" s="6"/>
      <c r="E2268" s="6"/>
    </row>
    <row r="2269" spans="1:5" x14ac:dyDescent="0.2">
      <c r="A2269" s="5"/>
      <c r="B2269" s="6"/>
      <c r="C2269" s="6"/>
      <c r="D2269" s="6"/>
      <c r="E2269" s="6"/>
    </row>
    <row r="2270" spans="1:5" x14ac:dyDescent="0.2">
      <c r="A2270" s="5"/>
      <c r="B2270" s="6"/>
      <c r="C2270" s="6"/>
      <c r="D2270" s="6"/>
      <c r="E2270" s="6"/>
    </row>
    <row r="2271" spans="1:5" x14ac:dyDescent="0.2">
      <c r="A2271" s="5"/>
      <c r="B2271" s="6"/>
      <c r="C2271" s="6"/>
      <c r="D2271" s="6"/>
      <c r="E2271" s="6"/>
    </row>
    <row r="2272" spans="1:5" x14ac:dyDescent="0.2">
      <c r="A2272" s="5"/>
      <c r="B2272" s="6"/>
      <c r="C2272" s="6"/>
      <c r="D2272" s="6"/>
      <c r="E2272" s="6"/>
    </row>
    <row r="2273" spans="1:5" x14ac:dyDescent="0.2">
      <c r="A2273" s="5"/>
      <c r="B2273" s="6"/>
      <c r="C2273" s="6"/>
      <c r="D2273" s="6"/>
      <c r="E2273" s="6"/>
    </row>
    <row r="2274" spans="1:5" x14ac:dyDescent="0.2">
      <c r="A2274" s="5"/>
      <c r="B2274" s="6"/>
      <c r="C2274" s="6"/>
      <c r="D2274" s="6"/>
      <c r="E2274" s="6"/>
    </row>
    <row r="2275" spans="1:5" x14ac:dyDescent="0.2">
      <c r="A2275" s="5"/>
      <c r="B2275" s="6"/>
      <c r="C2275" s="6"/>
      <c r="D2275" s="6"/>
      <c r="E2275" s="6"/>
    </row>
    <row r="2276" spans="1:5" x14ac:dyDescent="0.2">
      <c r="A2276" s="5"/>
      <c r="B2276" s="6"/>
      <c r="C2276" s="6"/>
      <c r="D2276" s="6"/>
      <c r="E2276" s="6"/>
    </row>
    <row r="2277" spans="1:5" x14ac:dyDescent="0.2">
      <c r="A2277" s="5"/>
      <c r="B2277" s="6"/>
      <c r="C2277" s="6"/>
      <c r="D2277" s="6"/>
      <c r="E2277" s="6"/>
    </row>
    <row r="2278" spans="1:5" x14ac:dyDescent="0.2">
      <c r="A2278" s="5"/>
      <c r="B2278" s="6"/>
      <c r="C2278" s="6"/>
      <c r="D2278" s="6"/>
      <c r="E2278" s="6"/>
    </row>
    <row r="2279" spans="1:5" x14ac:dyDescent="0.2">
      <c r="A2279" s="5"/>
      <c r="B2279" s="6"/>
      <c r="C2279" s="6"/>
      <c r="D2279" s="6"/>
      <c r="E2279" s="6"/>
    </row>
    <row r="2280" spans="1:5" x14ac:dyDescent="0.2">
      <c r="A2280" s="5"/>
      <c r="B2280" s="6"/>
      <c r="C2280" s="6"/>
      <c r="D2280" s="6"/>
      <c r="E2280" s="6"/>
    </row>
    <row r="2281" spans="1:5" x14ac:dyDescent="0.2">
      <c r="A2281" s="5"/>
      <c r="B2281" s="6"/>
      <c r="C2281" s="6"/>
      <c r="D2281" s="6"/>
      <c r="E2281" s="6"/>
    </row>
    <row r="2282" spans="1:5" x14ac:dyDescent="0.2">
      <c r="A2282" s="5"/>
      <c r="B2282" s="6"/>
      <c r="C2282" s="6"/>
      <c r="D2282" s="6"/>
      <c r="E2282" s="6"/>
    </row>
    <row r="2283" spans="1:5" x14ac:dyDescent="0.2">
      <c r="A2283" s="5"/>
      <c r="B2283" s="6"/>
      <c r="C2283" s="6"/>
      <c r="D2283" s="6"/>
      <c r="E2283" s="6"/>
    </row>
    <row r="2284" spans="1:5" x14ac:dyDescent="0.2">
      <c r="A2284" s="5"/>
      <c r="B2284" s="6"/>
      <c r="C2284" s="6"/>
      <c r="D2284" s="6"/>
      <c r="E2284" s="6"/>
    </row>
    <row r="2285" spans="1:5" x14ac:dyDescent="0.2">
      <c r="A2285" s="5"/>
      <c r="B2285" s="6"/>
      <c r="C2285" s="6"/>
      <c r="D2285" s="6"/>
      <c r="E2285" s="6"/>
    </row>
    <row r="2286" spans="1:5" x14ac:dyDescent="0.2">
      <c r="A2286" s="5"/>
      <c r="B2286" s="6"/>
      <c r="C2286" s="6"/>
      <c r="D2286" s="6"/>
      <c r="E2286" s="6"/>
    </row>
    <row r="2287" spans="1:5" x14ac:dyDescent="0.2">
      <c r="A2287" s="5"/>
      <c r="B2287" s="6"/>
      <c r="C2287" s="6"/>
      <c r="D2287" s="6"/>
      <c r="E2287" s="6"/>
    </row>
    <row r="2288" spans="1:5" x14ac:dyDescent="0.2">
      <c r="A2288" s="5"/>
      <c r="B2288" s="6"/>
      <c r="C2288" s="6"/>
      <c r="D2288" s="6"/>
      <c r="E2288" s="6"/>
    </row>
    <row r="2289" spans="1:5" x14ac:dyDescent="0.2">
      <c r="A2289" s="5"/>
      <c r="B2289" s="6"/>
      <c r="C2289" s="6"/>
      <c r="D2289" s="6"/>
      <c r="E2289" s="6"/>
    </row>
    <row r="2290" spans="1:5" x14ac:dyDescent="0.2">
      <c r="A2290" s="5"/>
      <c r="B2290" s="6"/>
      <c r="C2290" s="6"/>
      <c r="D2290" s="6"/>
      <c r="E2290" s="6"/>
    </row>
    <row r="2291" spans="1:5" x14ac:dyDescent="0.2">
      <c r="A2291" s="5"/>
      <c r="B2291" s="6"/>
      <c r="C2291" s="6"/>
      <c r="D2291" s="6"/>
      <c r="E2291" s="6"/>
    </row>
    <row r="2292" spans="1:5" x14ac:dyDescent="0.2">
      <c r="A2292" s="5"/>
      <c r="B2292" s="6"/>
      <c r="C2292" s="6"/>
      <c r="D2292" s="6"/>
      <c r="E2292" s="6"/>
    </row>
    <row r="2293" spans="1:5" x14ac:dyDescent="0.2">
      <c r="A2293" s="5"/>
      <c r="B2293" s="6"/>
      <c r="C2293" s="6"/>
      <c r="D2293" s="6"/>
      <c r="E2293" s="6"/>
    </row>
    <row r="2294" spans="1:5" x14ac:dyDescent="0.2">
      <c r="A2294" s="5"/>
      <c r="B2294" s="6"/>
      <c r="C2294" s="6"/>
      <c r="D2294" s="6"/>
      <c r="E2294" s="6"/>
    </row>
    <row r="2295" spans="1:5" x14ac:dyDescent="0.2">
      <c r="A2295" s="5"/>
      <c r="B2295" s="6"/>
      <c r="C2295" s="6"/>
      <c r="D2295" s="6"/>
      <c r="E2295" s="6"/>
    </row>
    <row r="2296" spans="1:5" x14ac:dyDescent="0.2">
      <c r="A2296" s="5"/>
      <c r="B2296" s="6"/>
      <c r="C2296" s="6"/>
      <c r="D2296" s="6"/>
      <c r="E2296" s="6"/>
    </row>
    <row r="2297" spans="1:5" x14ac:dyDescent="0.2">
      <c r="A2297" s="5"/>
      <c r="B2297" s="6"/>
      <c r="C2297" s="6"/>
      <c r="D2297" s="6"/>
      <c r="E2297" s="6"/>
    </row>
    <row r="2298" spans="1:5" x14ac:dyDescent="0.2">
      <c r="A2298" s="5"/>
      <c r="B2298" s="6"/>
      <c r="C2298" s="6"/>
      <c r="D2298" s="6"/>
      <c r="E2298" s="6"/>
    </row>
    <row r="2299" spans="1:5" x14ac:dyDescent="0.2">
      <c r="A2299" s="5"/>
      <c r="B2299" s="6"/>
      <c r="C2299" s="6"/>
      <c r="D2299" s="6"/>
      <c r="E2299" s="6"/>
    </row>
    <row r="2300" spans="1:5" x14ac:dyDescent="0.2">
      <c r="A2300" s="5"/>
      <c r="B2300" s="6"/>
      <c r="C2300" s="6"/>
      <c r="D2300" s="6"/>
      <c r="E2300" s="6"/>
    </row>
    <row r="2301" spans="1:5" x14ac:dyDescent="0.2">
      <c r="A2301" s="5"/>
      <c r="B2301" s="6"/>
      <c r="C2301" s="6"/>
      <c r="D2301" s="6"/>
      <c r="E2301" s="6"/>
    </row>
    <row r="2302" spans="1:5" x14ac:dyDescent="0.2">
      <c r="A2302" s="5"/>
      <c r="B2302" s="6"/>
      <c r="C2302" s="6"/>
      <c r="D2302" s="6"/>
      <c r="E2302" s="6"/>
    </row>
    <row r="2303" spans="1:5" x14ac:dyDescent="0.2">
      <c r="A2303" s="5"/>
      <c r="B2303" s="6"/>
      <c r="C2303" s="6"/>
      <c r="D2303" s="6"/>
      <c r="E2303" s="6"/>
    </row>
    <row r="2304" spans="1:5" x14ac:dyDescent="0.2">
      <c r="A2304" s="5"/>
      <c r="B2304" s="6"/>
      <c r="C2304" s="6"/>
      <c r="D2304" s="6"/>
      <c r="E2304" s="6"/>
    </row>
    <row r="2305" spans="1:5" x14ac:dyDescent="0.2">
      <c r="A2305" s="5"/>
      <c r="B2305" s="6"/>
      <c r="C2305" s="6"/>
      <c r="D2305" s="6"/>
      <c r="E2305" s="6"/>
    </row>
    <row r="2306" spans="1:5" x14ac:dyDescent="0.2">
      <c r="A2306" s="5"/>
      <c r="B2306" s="6"/>
      <c r="C2306" s="6"/>
      <c r="D2306" s="6"/>
      <c r="E2306" s="6"/>
    </row>
    <row r="2307" spans="1:5" x14ac:dyDescent="0.2">
      <c r="A2307" s="5"/>
      <c r="B2307" s="6"/>
      <c r="C2307" s="6"/>
      <c r="D2307" s="6"/>
      <c r="E2307" s="6"/>
    </row>
    <row r="2308" spans="1:5" x14ac:dyDescent="0.2">
      <c r="A2308" s="5"/>
      <c r="B2308" s="6"/>
      <c r="C2308" s="6"/>
      <c r="D2308" s="6"/>
      <c r="E2308" s="6"/>
    </row>
    <row r="2309" spans="1:5" x14ac:dyDescent="0.2">
      <c r="A2309" s="5"/>
      <c r="B2309" s="6"/>
      <c r="C2309" s="6"/>
      <c r="D2309" s="6"/>
      <c r="E2309" s="6"/>
    </row>
    <row r="2310" spans="1:5" x14ac:dyDescent="0.2">
      <c r="A2310" s="5"/>
      <c r="B2310" s="6"/>
      <c r="C2310" s="6"/>
      <c r="D2310" s="6"/>
      <c r="E2310" s="6"/>
    </row>
    <row r="2311" spans="1:5" x14ac:dyDescent="0.2">
      <c r="A2311" s="5"/>
      <c r="B2311" s="6"/>
      <c r="C2311" s="6"/>
      <c r="D2311" s="6"/>
      <c r="E2311" s="6"/>
    </row>
    <row r="2312" spans="1:5" x14ac:dyDescent="0.2">
      <c r="A2312" s="5"/>
      <c r="B2312" s="6"/>
      <c r="C2312" s="6"/>
      <c r="D2312" s="6"/>
      <c r="E2312" s="6"/>
    </row>
    <row r="2313" spans="1:5" x14ac:dyDescent="0.2">
      <c r="A2313" s="5"/>
      <c r="B2313" s="6"/>
      <c r="C2313" s="6"/>
      <c r="D2313" s="6"/>
      <c r="E2313" s="6"/>
    </row>
    <row r="2314" spans="1:5" x14ac:dyDescent="0.2">
      <c r="A2314" s="5"/>
      <c r="B2314" s="6"/>
      <c r="C2314" s="6"/>
      <c r="D2314" s="6"/>
      <c r="E2314" s="6"/>
    </row>
    <row r="2315" spans="1:5" x14ac:dyDescent="0.2">
      <c r="A2315" s="5"/>
      <c r="B2315" s="6"/>
      <c r="C2315" s="6"/>
      <c r="D2315" s="6"/>
      <c r="E2315" s="6"/>
    </row>
    <row r="2316" spans="1:5" x14ac:dyDescent="0.2">
      <c r="A2316" s="5"/>
      <c r="B2316" s="6"/>
      <c r="C2316" s="6"/>
      <c r="D2316" s="6"/>
      <c r="E2316" s="6"/>
    </row>
    <row r="2317" spans="1:5" x14ac:dyDescent="0.2">
      <c r="A2317" s="5"/>
      <c r="B2317" s="6"/>
      <c r="C2317" s="6"/>
      <c r="D2317" s="6"/>
      <c r="E2317" s="6"/>
    </row>
    <row r="2318" spans="1:5" x14ac:dyDescent="0.2">
      <c r="A2318" s="5"/>
      <c r="B2318" s="6"/>
      <c r="C2318" s="6"/>
      <c r="D2318" s="6"/>
      <c r="E2318" s="6"/>
    </row>
    <row r="2319" spans="1:5" x14ac:dyDescent="0.2">
      <c r="A2319" s="5"/>
      <c r="B2319" s="6"/>
      <c r="C2319" s="6"/>
      <c r="D2319" s="6"/>
      <c r="E2319" s="6"/>
    </row>
    <row r="2320" spans="1:5" x14ac:dyDescent="0.2">
      <c r="A2320" s="5"/>
      <c r="B2320" s="6"/>
      <c r="C2320" s="6"/>
      <c r="D2320" s="6"/>
      <c r="E2320" s="6"/>
    </row>
    <row r="2321" spans="1:5" x14ac:dyDescent="0.2">
      <c r="A2321" s="5"/>
      <c r="B2321" s="6"/>
      <c r="C2321" s="6"/>
      <c r="D2321" s="6"/>
      <c r="E2321" s="6"/>
    </row>
    <row r="2322" spans="1:5" x14ac:dyDescent="0.2">
      <c r="A2322" s="5"/>
      <c r="B2322" s="6"/>
      <c r="C2322" s="6"/>
      <c r="D2322" s="6"/>
      <c r="E2322" s="6"/>
    </row>
    <row r="2323" spans="1:5" x14ac:dyDescent="0.2">
      <c r="A2323" s="5"/>
      <c r="B2323" s="6"/>
      <c r="C2323" s="6"/>
      <c r="D2323" s="6"/>
      <c r="E2323" s="6"/>
    </row>
    <row r="2324" spans="1:5" x14ac:dyDescent="0.2">
      <c r="A2324" s="5"/>
      <c r="B2324" s="6"/>
      <c r="C2324" s="6"/>
      <c r="D2324" s="6"/>
      <c r="E2324" s="6"/>
    </row>
    <row r="2325" spans="1:5" x14ac:dyDescent="0.2">
      <c r="A2325" s="5"/>
      <c r="B2325" s="6"/>
      <c r="C2325" s="6"/>
      <c r="D2325" s="6"/>
      <c r="E2325" s="6"/>
    </row>
    <row r="2326" spans="1:5" x14ac:dyDescent="0.2">
      <c r="A2326" s="5"/>
      <c r="B2326" s="6"/>
      <c r="C2326" s="6"/>
      <c r="D2326" s="6"/>
      <c r="E2326" s="6"/>
    </row>
    <row r="2327" spans="1:5" x14ac:dyDescent="0.2">
      <c r="A2327" s="5"/>
      <c r="B2327" s="6"/>
      <c r="C2327" s="6"/>
      <c r="D2327" s="6"/>
      <c r="E2327" s="6"/>
    </row>
    <row r="2328" spans="1:5" x14ac:dyDescent="0.2">
      <c r="A2328" s="5"/>
      <c r="B2328" s="6"/>
      <c r="C2328" s="6"/>
      <c r="D2328" s="6"/>
      <c r="E2328" s="6"/>
    </row>
    <row r="2329" spans="1:5" x14ac:dyDescent="0.2">
      <c r="A2329" s="5"/>
      <c r="B2329" s="6"/>
      <c r="C2329" s="6"/>
      <c r="D2329" s="6"/>
      <c r="E2329" s="6"/>
    </row>
    <row r="2330" spans="1:5" x14ac:dyDescent="0.2">
      <c r="A2330" s="5"/>
      <c r="B2330" s="6"/>
      <c r="C2330" s="6"/>
      <c r="D2330" s="6"/>
      <c r="E2330" s="6"/>
    </row>
    <row r="2331" spans="1:5" x14ac:dyDescent="0.2">
      <c r="A2331" s="5"/>
      <c r="B2331" s="6"/>
      <c r="C2331" s="6"/>
      <c r="D2331" s="6"/>
      <c r="E2331" s="6"/>
    </row>
    <row r="2332" spans="1:5" x14ac:dyDescent="0.2">
      <c r="A2332" s="5"/>
      <c r="B2332" s="6"/>
      <c r="C2332" s="6"/>
      <c r="D2332" s="6"/>
      <c r="E2332" s="6"/>
    </row>
    <row r="2333" spans="1:5" x14ac:dyDescent="0.2">
      <c r="A2333" s="5"/>
      <c r="B2333" s="6"/>
      <c r="C2333" s="6"/>
      <c r="D2333" s="6"/>
      <c r="E2333" s="6"/>
    </row>
    <row r="2334" spans="1:5" x14ac:dyDescent="0.2">
      <c r="A2334" s="5"/>
      <c r="B2334" s="6"/>
      <c r="C2334" s="6"/>
      <c r="D2334" s="6"/>
      <c r="E2334" s="6"/>
    </row>
    <row r="2335" spans="1:5" x14ac:dyDescent="0.2">
      <c r="A2335" s="5"/>
      <c r="B2335" s="6"/>
      <c r="C2335" s="6"/>
      <c r="D2335" s="6"/>
      <c r="E2335" s="6"/>
    </row>
    <row r="2336" spans="1:5" x14ac:dyDescent="0.2">
      <c r="A2336" s="5"/>
      <c r="B2336" s="6"/>
      <c r="C2336" s="6"/>
      <c r="D2336" s="6"/>
      <c r="E2336" s="6"/>
    </row>
    <row r="2337" spans="1:5" x14ac:dyDescent="0.2">
      <c r="A2337" s="5"/>
      <c r="B2337" s="6"/>
      <c r="C2337" s="6"/>
      <c r="D2337" s="6"/>
      <c r="E2337" s="6"/>
    </row>
    <row r="2338" spans="1:5" x14ac:dyDescent="0.2">
      <c r="A2338" s="5"/>
      <c r="B2338" s="6"/>
      <c r="C2338" s="6"/>
      <c r="D2338" s="6"/>
      <c r="E2338" s="6"/>
    </row>
    <row r="2339" spans="1:5" x14ac:dyDescent="0.2">
      <c r="A2339" s="5"/>
      <c r="B2339" s="6"/>
      <c r="C2339" s="6"/>
      <c r="D2339" s="6"/>
      <c r="E2339" s="6"/>
    </row>
    <row r="2340" spans="1:5" x14ac:dyDescent="0.2">
      <c r="A2340" s="5"/>
      <c r="B2340" s="6"/>
      <c r="C2340" s="6"/>
      <c r="D2340" s="6"/>
      <c r="E2340" s="6"/>
    </row>
    <row r="2341" spans="1:5" x14ac:dyDescent="0.2">
      <c r="A2341" s="5"/>
      <c r="B2341" s="6"/>
      <c r="C2341" s="6"/>
      <c r="D2341" s="6"/>
      <c r="E2341" s="6"/>
    </row>
    <row r="2342" spans="1:5" x14ac:dyDescent="0.2">
      <c r="A2342" s="5"/>
      <c r="B2342" s="6"/>
      <c r="C2342" s="6"/>
      <c r="D2342" s="6"/>
      <c r="E2342" s="6"/>
    </row>
    <row r="2343" spans="1:5" x14ac:dyDescent="0.2">
      <c r="A2343" s="5"/>
      <c r="B2343" s="6"/>
      <c r="C2343" s="6"/>
      <c r="D2343" s="6"/>
      <c r="E2343" s="6"/>
    </row>
    <row r="2344" spans="1:5" x14ac:dyDescent="0.2">
      <c r="A2344" s="5"/>
      <c r="B2344" s="6"/>
      <c r="C2344" s="6"/>
      <c r="D2344" s="6"/>
      <c r="E2344" s="6"/>
    </row>
    <row r="2345" spans="1:5" x14ac:dyDescent="0.2">
      <c r="A2345" s="5"/>
      <c r="B2345" s="6"/>
      <c r="C2345" s="6"/>
      <c r="D2345" s="6"/>
      <c r="E2345" s="6"/>
    </row>
    <row r="2346" spans="1:5" x14ac:dyDescent="0.2">
      <c r="A2346" s="5"/>
      <c r="B2346" s="6"/>
      <c r="C2346" s="6"/>
      <c r="D2346" s="6"/>
      <c r="E2346" s="6"/>
    </row>
    <row r="2347" spans="1:5" x14ac:dyDescent="0.2">
      <c r="A2347" s="5"/>
      <c r="B2347" s="6"/>
      <c r="C2347" s="6"/>
      <c r="D2347" s="6"/>
      <c r="E2347" s="6"/>
    </row>
    <row r="2348" spans="1:5" x14ac:dyDescent="0.2">
      <c r="A2348" s="5"/>
      <c r="B2348" s="6"/>
      <c r="C2348" s="6"/>
      <c r="D2348" s="6"/>
      <c r="E2348" s="6"/>
    </row>
    <row r="2349" spans="1:5" x14ac:dyDescent="0.2">
      <c r="A2349" s="5"/>
      <c r="B2349" s="6"/>
      <c r="C2349" s="6"/>
      <c r="D2349" s="6"/>
      <c r="E2349" s="6"/>
    </row>
    <row r="2350" spans="1:5" x14ac:dyDescent="0.2">
      <c r="A2350" s="5"/>
      <c r="B2350" s="6"/>
      <c r="C2350" s="6"/>
      <c r="D2350" s="6"/>
      <c r="E2350" s="6"/>
    </row>
    <row r="2351" spans="1:5" x14ac:dyDescent="0.2">
      <c r="A2351" s="5"/>
      <c r="B2351" s="6"/>
      <c r="C2351" s="6"/>
      <c r="D2351" s="6"/>
      <c r="E2351" s="6"/>
    </row>
    <row r="2352" spans="1:5" x14ac:dyDescent="0.2">
      <c r="A2352" s="5"/>
      <c r="B2352" s="6"/>
      <c r="C2352" s="6"/>
      <c r="D2352" s="6"/>
      <c r="E2352" s="6"/>
    </row>
    <row r="2353" spans="1:5" x14ac:dyDescent="0.2">
      <c r="A2353" s="5"/>
      <c r="B2353" s="6"/>
      <c r="C2353" s="6"/>
      <c r="D2353" s="6"/>
      <c r="E2353" s="6"/>
    </row>
    <row r="2354" spans="1:5" x14ac:dyDescent="0.2">
      <c r="A2354" s="5"/>
      <c r="B2354" s="6"/>
      <c r="C2354" s="6"/>
      <c r="D2354" s="6"/>
      <c r="E2354" s="6"/>
    </row>
    <row r="2355" spans="1:5" x14ac:dyDescent="0.2">
      <c r="A2355" s="5"/>
      <c r="B2355" s="6"/>
      <c r="C2355" s="6"/>
      <c r="D2355" s="6"/>
      <c r="E2355" s="6"/>
    </row>
    <row r="2356" spans="1:5" x14ac:dyDescent="0.2">
      <c r="A2356" s="5"/>
      <c r="B2356" s="6"/>
      <c r="C2356" s="6"/>
      <c r="D2356" s="6"/>
      <c r="E2356" s="6"/>
    </row>
    <row r="2357" spans="1:5" x14ac:dyDescent="0.2">
      <c r="A2357" s="5"/>
      <c r="B2357" s="6"/>
      <c r="C2357" s="6"/>
      <c r="D2357" s="6"/>
      <c r="E2357" s="6"/>
    </row>
    <row r="2358" spans="1:5" x14ac:dyDescent="0.2">
      <c r="A2358" s="5"/>
      <c r="B2358" s="6"/>
      <c r="C2358" s="6"/>
      <c r="D2358" s="6"/>
      <c r="E2358" s="6"/>
    </row>
    <row r="2359" spans="1:5" x14ac:dyDescent="0.2">
      <c r="A2359" s="5"/>
      <c r="B2359" s="6"/>
      <c r="C2359" s="6"/>
      <c r="D2359" s="6"/>
      <c r="E2359" s="6"/>
    </row>
    <row r="2360" spans="1:5" x14ac:dyDescent="0.2">
      <c r="A2360" s="5"/>
      <c r="B2360" s="6"/>
      <c r="C2360" s="6"/>
      <c r="D2360" s="6"/>
      <c r="E2360" s="6"/>
    </row>
    <row r="2361" spans="1:5" x14ac:dyDescent="0.2">
      <c r="A2361" s="5"/>
      <c r="B2361" s="6"/>
      <c r="C2361" s="6"/>
      <c r="D2361" s="6"/>
      <c r="E2361" s="6"/>
    </row>
    <row r="2362" spans="1:5" x14ac:dyDescent="0.2">
      <c r="A2362" s="5"/>
      <c r="B2362" s="6"/>
      <c r="C2362" s="6"/>
      <c r="D2362" s="6"/>
      <c r="E2362" s="6"/>
    </row>
    <row r="2363" spans="1:5" x14ac:dyDescent="0.2">
      <c r="A2363" s="5"/>
      <c r="B2363" s="6"/>
      <c r="C2363" s="6"/>
      <c r="D2363" s="6"/>
      <c r="E2363" s="6"/>
    </row>
    <row r="2364" spans="1:5" x14ac:dyDescent="0.2">
      <c r="A2364" s="5"/>
      <c r="B2364" s="6"/>
      <c r="C2364" s="6"/>
      <c r="D2364" s="6"/>
      <c r="E2364" s="6"/>
    </row>
    <row r="2365" spans="1:5" x14ac:dyDescent="0.2">
      <c r="A2365" s="5"/>
      <c r="B2365" s="6"/>
      <c r="C2365" s="6"/>
      <c r="D2365" s="6"/>
      <c r="E2365" s="6"/>
    </row>
    <row r="2366" spans="1:5" x14ac:dyDescent="0.2">
      <c r="A2366" s="5"/>
      <c r="B2366" s="6"/>
      <c r="C2366" s="6"/>
      <c r="D2366" s="6"/>
      <c r="E2366" s="6"/>
    </row>
    <row r="2367" spans="1:5" x14ac:dyDescent="0.2">
      <c r="A2367" s="5"/>
      <c r="B2367" s="6"/>
      <c r="C2367" s="6"/>
      <c r="D2367" s="6"/>
      <c r="E2367" s="6"/>
    </row>
    <row r="2368" spans="1:5" x14ac:dyDescent="0.2">
      <c r="A2368" s="5"/>
      <c r="B2368" s="6"/>
      <c r="C2368" s="6"/>
      <c r="D2368" s="6"/>
      <c r="E2368" s="6"/>
    </row>
    <row r="2369" spans="1:5" x14ac:dyDescent="0.2">
      <c r="A2369" s="5"/>
      <c r="B2369" s="6"/>
      <c r="C2369" s="6"/>
      <c r="D2369" s="6"/>
      <c r="E2369" s="6"/>
    </row>
    <row r="2370" spans="1:5" x14ac:dyDescent="0.2">
      <c r="A2370" s="5"/>
      <c r="B2370" s="6"/>
      <c r="C2370" s="6"/>
      <c r="D2370" s="6"/>
      <c r="E2370" s="6"/>
    </row>
    <row r="2371" spans="1:5" x14ac:dyDescent="0.2">
      <c r="A2371" s="5"/>
      <c r="B2371" s="6"/>
      <c r="C2371" s="6"/>
      <c r="D2371" s="6"/>
      <c r="E2371" s="6"/>
    </row>
    <row r="2372" spans="1:5" x14ac:dyDescent="0.2">
      <c r="A2372" s="5"/>
      <c r="B2372" s="6"/>
      <c r="C2372" s="6"/>
      <c r="D2372" s="6"/>
      <c r="E2372" s="6"/>
    </row>
    <row r="2373" spans="1:5" x14ac:dyDescent="0.2">
      <c r="A2373" s="5"/>
      <c r="B2373" s="6"/>
      <c r="C2373" s="6"/>
      <c r="D2373" s="6"/>
      <c r="E2373" s="6"/>
    </row>
    <row r="2374" spans="1:5" x14ac:dyDescent="0.2">
      <c r="A2374" s="5"/>
      <c r="B2374" s="6"/>
      <c r="C2374" s="6"/>
      <c r="D2374" s="6"/>
      <c r="E2374" s="6"/>
    </row>
    <row r="2375" spans="1:5" x14ac:dyDescent="0.2">
      <c r="A2375" s="5"/>
      <c r="B2375" s="6"/>
      <c r="C2375" s="6"/>
      <c r="D2375" s="6"/>
      <c r="E2375" s="6"/>
    </row>
    <row r="2376" spans="1:5" x14ac:dyDescent="0.2">
      <c r="A2376" s="5"/>
      <c r="B2376" s="6"/>
      <c r="C2376" s="6"/>
      <c r="D2376" s="6"/>
      <c r="E2376" s="6"/>
    </row>
    <row r="2377" spans="1:5" x14ac:dyDescent="0.2">
      <c r="A2377" s="5"/>
      <c r="B2377" s="6"/>
      <c r="C2377" s="6"/>
      <c r="D2377" s="6"/>
      <c r="E2377" s="6"/>
    </row>
    <row r="2378" spans="1:5" x14ac:dyDescent="0.2">
      <c r="A2378" s="5"/>
      <c r="B2378" s="6"/>
      <c r="C2378" s="6"/>
      <c r="D2378" s="6"/>
      <c r="E2378" s="6"/>
    </row>
    <row r="2379" spans="1:5" x14ac:dyDescent="0.2">
      <c r="A2379" s="5"/>
      <c r="B2379" s="6"/>
      <c r="C2379" s="6"/>
      <c r="D2379" s="6"/>
      <c r="E2379" s="6"/>
    </row>
    <row r="2380" spans="1:5" x14ac:dyDescent="0.2">
      <c r="A2380" s="5"/>
      <c r="B2380" s="6"/>
      <c r="C2380" s="6"/>
      <c r="D2380" s="6"/>
      <c r="E2380" s="6"/>
    </row>
    <row r="2381" spans="1:5" x14ac:dyDescent="0.2">
      <c r="A2381" s="5"/>
      <c r="B2381" s="6"/>
      <c r="C2381" s="6"/>
      <c r="D2381" s="6"/>
      <c r="E2381" s="6"/>
    </row>
    <row r="2382" spans="1:5" x14ac:dyDescent="0.2">
      <c r="A2382" s="5"/>
      <c r="B2382" s="6"/>
      <c r="C2382" s="6"/>
      <c r="D2382" s="6"/>
      <c r="E2382" s="6"/>
    </row>
    <row r="2383" spans="1:5" x14ac:dyDescent="0.2">
      <c r="A2383" s="5"/>
      <c r="B2383" s="6"/>
      <c r="C2383" s="6"/>
      <c r="D2383" s="6"/>
      <c r="E2383" s="6"/>
    </row>
    <row r="2384" spans="1:5" x14ac:dyDescent="0.2">
      <c r="A2384" s="5"/>
      <c r="B2384" s="6"/>
      <c r="C2384" s="6"/>
      <c r="D2384" s="6"/>
      <c r="E2384" s="6"/>
    </row>
    <row r="2385" spans="1:5" x14ac:dyDescent="0.2">
      <c r="A2385" s="5"/>
      <c r="B2385" s="6"/>
      <c r="C2385" s="6"/>
      <c r="D2385" s="6"/>
      <c r="E2385" s="6"/>
    </row>
    <row r="2386" spans="1:5" x14ac:dyDescent="0.2">
      <c r="A2386" s="5"/>
      <c r="B2386" s="6"/>
      <c r="C2386" s="6"/>
      <c r="D2386" s="6"/>
      <c r="E2386" s="6"/>
    </row>
    <row r="2387" spans="1:5" x14ac:dyDescent="0.2">
      <c r="A2387" s="5"/>
      <c r="B2387" s="6"/>
      <c r="C2387" s="6"/>
      <c r="D2387" s="6"/>
      <c r="E2387" s="6"/>
    </row>
    <row r="2388" spans="1:5" x14ac:dyDescent="0.2">
      <c r="A2388" s="5"/>
      <c r="B2388" s="6"/>
      <c r="C2388" s="6"/>
      <c r="D2388" s="6"/>
      <c r="E2388" s="6"/>
    </row>
    <row r="2389" spans="1:5" x14ac:dyDescent="0.2">
      <c r="A2389" s="5"/>
      <c r="B2389" s="6"/>
      <c r="C2389" s="6"/>
      <c r="D2389" s="6"/>
      <c r="E2389" s="6"/>
    </row>
    <row r="2390" spans="1:5" x14ac:dyDescent="0.2">
      <c r="A2390" s="5"/>
      <c r="B2390" s="6"/>
      <c r="C2390" s="6"/>
      <c r="D2390" s="6"/>
      <c r="E2390" s="6"/>
    </row>
    <row r="2391" spans="1:5" x14ac:dyDescent="0.2">
      <c r="A2391" s="5"/>
      <c r="B2391" s="6"/>
      <c r="C2391" s="6"/>
      <c r="D2391" s="6"/>
      <c r="E2391" s="6"/>
    </row>
    <row r="2392" spans="1:5" x14ac:dyDescent="0.2">
      <c r="A2392" s="5"/>
      <c r="B2392" s="6"/>
      <c r="C2392" s="6"/>
      <c r="D2392" s="6"/>
      <c r="E2392" s="6"/>
    </row>
    <row r="2393" spans="1:5" x14ac:dyDescent="0.2">
      <c r="A2393" s="5"/>
      <c r="B2393" s="6"/>
      <c r="C2393" s="6"/>
      <c r="D2393" s="6"/>
      <c r="E2393" s="6"/>
    </row>
    <row r="2394" spans="1:5" x14ac:dyDescent="0.2">
      <c r="A2394" s="5"/>
      <c r="B2394" s="6"/>
      <c r="C2394" s="6"/>
      <c r="D2394" s="6"/>
      <c r="E2394" s="6"/>
    </row>
    <row r="2395" spans="1:5" x14ac:dyDescent="0.2">
      <c r="A2395" s="5"/>
      <c r="B2395" s="6"/>
      <c r="C2395" s="6"/>
      <c r="D2395" s="6"/>
      <c r="E2395" s="6"/>
    </row>
    <row r="2396" spans="1:5" x14ac:dyDescent="0.2">
      <c r="A2396" s="5"/>
      <c r="B2396" s="6"/>
      <c r="C2396" s="6"/>
      <c r="D2396" s="6"/>
      <c r="E2396" s="6"/>
    </row>
    <row r="2397" spans="1:5" x14ac:dyDescent="0.2">
      <c r="A2397" s="5"/>
      <c r="B2397" s="6"/>
      <c r="C2397" s="6"/>
      <c r="D2397" s="6"/>
      <c r="E2397" s="6"/>
    </row>
    <row r="2398" spans="1:5" x14ac:dyDescent="0.2">
      <c r="A2398" s="5"/>
      <c r="B2398" s="6"/>
      <c r="C2398" s="6"/>
      <c r="D2398" s="6"/>
      <c r="E2398" s="6"/>
    </row>
    <row r="2399" spans="1:5" x14ac:dyDescent="0.2">
      <c r="A2399" s="5"/>
      <c r="B2399" s="6"/>
      <c r="C2399" s="6"/>
      <c r="D2399" s="6"/>
      <c r="E2399" s="6"/>
    </row>
    <row r="2400" spans="1:5" x14ac:dyDescent="0.2">
      <c r="A2400" s="5"/>
      <c r="B2400" s="6"/>
      <c r="C2400" s="6"/>
      <c r="D2400" s="6"/>
      <c r="E2400" s="6"/>
    </row>
    <row r="2401" spans="1:5" x14ac:dyDescent="0.2">
      <c r="A2401" s="5"/>
      <c r="B2401" s="6"/>
      <c r="C2401" s="6"/>
      <c r="D2401" s="6"/>
      <c r="E2401" s="6"/>
    </row>
    <row r="2402" spans="1:5" x14ac:dyDescent="0.2">
      <c r="A2402" s="5"/>
      <c r="B2402" s="6"/>
      <c r="C2402" s="6"/>
      <c r="D2402" s="6"/>
      <c r="E2402" s="6"/>
    </row>
    <row r="2403" spans="1:5" x14ac:dyDescent="0.2">
      <c r="A2403" s="5"/>
      <c r="B2403" s="6"/>
      <c r="C2403" s="6"/>
      <c r="D2403" s="6"/>
      <c r="E2403" s="6"/>
    </row>
    <row r="2404" spans="1:5" x14ac:dyDescent="0.2">
      <c r="A2404" s="5"/>
      <c r="B2404" s="6"/>
      <c r="C2404" s="6"/>
      <c r="D2404" s="6"/>
      <c r="E2404" s="6"/>
    </row>
    <row r="2405" spans="1:5" x14ac:dyDescent="0.2">
      <c r="A2405" s="5"/>
      <c r="B2405" s="6"/>
      <c r="C2405" s="6"/>
      <c r="D2405" s="6"/>
      <c r="E2405" s="6"/>
    </row>
    <row r="2406" spans="1:5" x14ac:dyDescent="0.2">
      <c r="A2406" s="5"/>
      <c r="B2406" s="6"/>
      <c r="C2406" s="6"/>
      <c r="D2406" s="6"/>
      <c r="E2406" s="6"/>
    </row>
    <row r="2407" spans="1:5" x14ac:dyDescent="0.2">
      <c r="A2407" s="5"/>
      <c r="B2407" s="6"/>
      <c r="C2407" s="6"/>
      <c r="D2407" s="6"/>
      <c r="E2407" s="6"/>
    </row>
    <row r="2408" spans="1:5" x14ac:dyDescent="0.2">
      <c r="A2408" s="5"/>
      <c r="B2408" s="6"/>
      <c r="C2408" s="6"/>
      <c r="D2408" s="6"/>
      <c r="E2408" s="6"/>
    </row>
    <row r="2409" spans="1:5" x14ac:dyDescent="0.2">
      <c r="A2409" s="5"/>
      <c r="B2409" s="6"/>
      <c r="C2409" s="6"/>
      <c r="D2409" s="6"/>
      <c r="E2409" s="6"/>
    </row>
    <row r="2410" spans="1:5" x14ac:dyDescent="0.2">
      <c r="A2410" s="5"/>
      <c r="B2410" s="6"/>
      <c r="C2410" s="6"/>
      <c r="D2410" s="6"/>
      <c r="E2410" s="6"/>
    </row>
    <row r="2411" spans="1:5" x14ac:dyDescent="0.2">
      <c r="A2411" s="5"/>
      <c r="B2411" s="6"/>
      <c r="C2411" s="6"/>
      <c r="D2411" s="6"/>
      <c r="E2411" s="6"/>
    </row>
    <row r="2412" spans="1:5" x14ac:dyDescent="0.2">
      <c r="A2412" s="5"/>
      <c r="B2412" s="6"/>
      <c r="C2412" s="6"/>
      <c r="D2412" s="6"/>
      <c r="E2412" s="6"/>
    </row>
    <row r="2413" spans="1:5" x14ac:dyDescent="0.2">
      <c r="A2413" s="5"/>
      <c r="B2413" s="6"/>
      <c r="C2413" s="6"/>
      <c r="D2413" s="6"/>
      <c r="E2413" s="6"/>
    </row>
    <row r="2414" spans="1:5" x14ac:dyDescent="0.2">
      <c r="A2414" s="5"/>
      <c r="B2414" s="6"/>
      <c r="C2414" s="6"/>
      <c r="D2414" s="6"/>
      <c r="E2414" s="6"/>
    </row>
    <row r="2415" spans="1:5" x14ac:dyDescent="0.2">
      <c r="A2415" s="5"/>
      <c r="B2415" s="6"/>
      <c r="C2415" s="6"/>
      <c r="D2415" s="6"/>
      <c r="E2415" s="6"/>
    </row>
    <row r="2416" spans="1:5" x14ac:dyDescent="0.2">
      <c r="A2416" s="5"/>
      <c r="B2416" s="6"/>
      <c r="C2416" s="6"/>
      <c r="D2416" s="6"/>
      <c r="E2416" s="6"/>
    </row>
    <row r="2417" spans="1:5" x14ac:dyDescent="0.2">
      <c r="A2417" s="5"/>
      <c r="B2417" s="6"/>
      <c r="C2417" s="6"/>
      <c r="D2417" s="6"/>
      <c r="E2417" s="6"/>
    </row>
    <row r="2418" spans="1:5" x14ac:dyDescent="0.2">
      <c r="A2418" s="5"/>
      <c r="B2418" s="6"/>
      <c r="C2418" s="6"/>
      <c r="D2418" s="6"/>
      <c r="E2418" s="6"/>
    </row>
    <row r="2419" spans="1:5" x14ac:dyDescent="0.2">
      <c r="A2419" s="5"/>
      <c r="B2419" s="6"/>
      <c r="C2419" s="6"/>
      <c r="D2419" s="6"/>
      <c r="E2419" s="6"/>
    </row>
    <row r="2420" spans="1:5" x14ac:dyDescent="0.2">
      <c r="A2420" s="5"/>
      <c r="B2420" s="6"/>
      <c r="C2420" s="6"/>
      <c r="D2420" s="6"/>
      <c r="E2420" s="6"/>
    </row>
    <row r="2421" spans="1:5" x14ac:dyDescent="0.2">
      <c r="A2421" s="5"/>
      <c r="B2421" s="6"/>
      <c r="C2421" s="6"/>
      <c r="D2421" s="6"/>
      <c r="E2421" s="6"/>
    </row>
    <row r="2422" spans="1:5" x14ac:dyDescent="0.2">
      <c r="A2422" s="5"/>
      <c r="B2422" s="6"/>
      <c r="C2422" s="6"/>
      <c r="D2422" s="6"/>
      <c r="E2422" s="6"/>
    </row>
    <row r="2423" spans="1:5" x14ac:dyDescent="0.2">
      <c r="A2423" s="5"/>
      <c r="B2423" s="6"/>
      <c r="C2423" s="6"/>
      <c r="D2423" s="6"/>
      <c r="E2423" s="6"/>
    </row>
    <row r="2424" spans="1:5" x14ac:dyDescent="0.2">
      <c r="A2424" s="5"/>
      <c r="B2424" s="6"/>
      <c r="C2424" s="6"/>
      <c r="D2424" s="6"/>
      <c r="E2424" s="6"/>
    </row>
    <row r="2425" spans="1:5" x14ac:dyDescent="0.2">
      <c r="A2425" s="5"/>
      <c r="B2425" s="6"/>
      <c r="C2425" s="6"/>
      <c r="D2425" s="6"/>
      <c r="E2425" s="6"/>
    </row>
    <row r="2426" spans="1:5" x14ac:dyDescent="0.2">
      <c r="A2426" s="5"/>
      <c r="B2426" s="6"/>
      <c r="C2426" s="6"/>
      <c r="D2426" s="6"/>
      <c r="E2426" s="6"/>
    </row>
    <row r="2427" spans="1:5" x14ac:dyDescent="0.2">
      <c r="A2427" s="5"/>
      <c r="B2427" s="6"/>
      <c r="C2427" s="6"/>
      <c r="D2427" s="6"/>
      <c r="E2427" s="6"/>
    </row>
    <row r="2428" spans="1:5" x14ac:dyDescent="0.2">
      <c r="A2428" s="5"/>
      <c r="B2428" s="6"/>
      <c r="C2428" s="6"/>
      <c r="D2428" s="6"/>
      <c r="E2428" s="6"/>
    </row>
    <row r="2429" spans="1:5" x14ac:dyDescent="0.2">
      <c r="A2429" s="5"/>
      <c r="B2429" s="6"/>
      <c r="C2429" s="6"/>
      <c r="D2429" s="6"/>
      <c r="E2429" s="6"/>
    </row>
    <row r="2430" spans="1:5" x14ac:dyDescent="0.2">
      <c r="A2430" s="5"/>
      <c r="B2430" s="6"/>
      <c r="C2430" s="6"/>
      <c r="D2430" s="6"/>
      <c r="E2430" s="6"/>
    </row>
    <row r="2431" spans="1:5" x14ac:dyDescent="0.2">
      <c r="A2431" s="5"/>
      <c r="B2431" s="6"/>
      <c r="C2431" s="6"/>
      <c r="D2431" s="6"/>
      <c r="E2431" s="6"/>
    </row>
    <row r="2432" spans="1:5" x14ac:dyDescent="0.2">
      <c r="A2432" s="5"/>
      <c r="B2432" s="6"/>
      <c r="C2432" s="6"/>
      <c r="D2432" s="6"/>
      <c r="E2432" s="6"/>
    </row>
    <row r="2433" spans="1:5" x14ac:dyDescent="0.2">
      <c r="A2433" s="5"/>
      <c r="B2433" s="6"/>
      <c r="C2433" s="6"/>
      <c r="D2433" s="6"/>
      <c r="E2433" s="6"/>
    </row>
    <row r="2434" spans="1:5" x14ac:dyDescent="0.2">
      <c r="A2434" s="5"/>
      <c r="B2434" s="6"/>
      <c r="C2434" s="6"/>
      <c r="D2434" s="6"/>
      <c r="E2434" s="6"/>
    </row>
    <row r="2435" spans="1:5" x14ac:dyDescent="0.2">
      <c r="A2435" s="5"/>
      <c r="B2435" s="6"/>
      <c r="C2435" s="6"/>
      <c r="D2435" s="6"/>
      <c r="E2435" s="6"/>
    </row>
    <row r="2436" spans="1:5" x14ac:dyDescent="0.2">
      <c r="A2436" s="5"/>
      <c r="B2436" s="6"/>
      <c r="C2436" s="6"/>
      <c r="D2436" s="6"/>
      <c r="E2436" s="6"/>
    </row>
    <row r="2437" spans="1:5" x14ac:dyDescent="0.2">
      <c r="A2437" s="5"/>
      <c r="B2437" s="6"/>
      <c r="C2437" s="6"/>
      <c r="D2437" s="6"/>
      <c r="E2437" s="6"/>
    </row>
    <row r="2438" spans="1:5" x14ac:dyDescent="0.2">
      <c r="A2438" s="5"/>
      <c r="B2438" s="6"/>
      <c r="C2438" s="6"/>
      <c r="D2438" s="6"/>
      <c r="E2438" s="6"/>
    </row>
    <row r="2439" spans="1:5" x14ac:dyDescent="0.2">
      <c r="A2439" s="5"/>
      <c r="B2439" s="6"/>
      <c r="C2439" s="6"/>
      <c r="D2439" s="6"/>
      <c r="E2439" s="6"/>
    </row>
    <row r="2440" spans="1:5" x14ac:dyDescent="0.2">
      <c r="A2440" s="5"/>
      <c r="B2440" s="6"/>
      <c r="C2440" s="6"/>
      <c r="D2440" s="6"/>
      <c r="E2440" s="6"/>
    </row>
    <row r="2441" spans="1:5" x14ac:dyDescent="0.2">
      <c r="A2441" s="5"/>
      <c r="B2441" s="6"/>
      <c r="C2441" s="6"/>
      <c r="D2441" s="6"/>
      <c r="E2441" s="6"/>
    </row>
    <row r="2442" spans="1:5" x14ac:dyDescent="0.2">
      <c r="A2442" s="5"/>
      <c r="B2442" s="6"/>
      <c r="C2442" s="6"/>
      <c r="D2442" s="6"/>
      <c r="E2442" s="6"/>
    </row>
    <row r="2443" spans="1:5" x14ac:dyDescent="0.2">
      <c r="A2443" s="5"/>
      <c r="B2443" s="6"/>
      <c r="C2443" s="6"/>
      <c r="D2443" s="6"/>
      <c r="E2443" s="6"/>
    </row>
    <row r="2444" spans="1:5" x14ac:dyDescent="0.2">
      <c r="A2444" s="5"/>
      <c r="B2444" s="6"/>
      <c r="C2444" s="6"/>
      <c r="D2444" s="6"/>
      <c r="E2444" s="6"/>
    </row>
    <row r="2445" spans="1:5" x14ac:dyDescent="0.2">
      <c r="A2445" s="5"/>
      <c r="B2445" s="6"/>
      <c r="C2445" s="6"/>
      <c r="D2445" s="6"/>
      <c r="E2445" s="6"/>
    </row>
    <row r="2446" spans="1:5" x14ac:dyDescent="0.2">
      <c r="A2446" s="5"/>
      <c r="B2446" s="6"/>
      <c r="C2446" s="6"/>
      <c r="D2446" s="6"/>
      <c r="E2446" s="6"/>
    </row>
    <row r="2447" spans="1:5" x14ac:dyDescent="0.2">
      <c r="A2447" s="5"/>
      <c r="B2447" s="6"/>
      <c r="C2447" s="6"/>
      <c r="D2447" s="6"/>
      <c r="E2447" s="6"/>
    </row>
    <row r="2448" spans="1:5" x14ac:dyDescent="0.2">
      <c r="A2448" s="5"/>
      <c r="B2448" s="6"/>
      <c r="C2448" s="6"/>
      <c r="D2448" s="6"/>
      <c r="E2448" s="6"/>
    </row>
    <row r="2449" spans="1:5" x14ac:dyDescent="0.2">
      <c r="A2449" s="5"/>
      <c r="B2449" s="6"/>
      <c r="C2449" s="6"/>
      <c r="D2449" s="6"/>
      <c r="E2449" s="6"/>
    </row>
    <row r="2450" spans="1:5" x14ac:dyDescent="0.2">
      <c r="A2450" s="5"/>
      <c r="B2450" s="6"/>
      <c r="C2450" s="6"/>
      <c r="D2450" s="6"/>
      <c r="E2450" s="6"/>
    </row>
    <row r="2451" spans="1:5" x14ac:dyDescent="0.2">
      <c r="A2451" s="5"/>
      <c r="B2451" s="6"/>
      <c r="C2451" s="6"/>
      <c r="D2451" s="6"/>
      <c r="E2451" s="6"/>
    </row>
    <row r="2452" spans="1:5" x14ac:dyDescent="0.2">
      <c r="A2452" s="5"/>
      <c r="B2452" s="6"/>
      <c r="C2452" s="6"/>
      <c r="D2452" s="6"/>
      <c r="E2452" s="6"/>
    </row>
    <row r="2453" spans="1:5" x14ac:dyDescent="0.2">
      <c r="A2453" s="5"/>
      <c r="B2453" s="6"/>
      <c r="C2453" s="6"/>
      <c r="D2453" s="6"/>
      <c r="E2453" s="6"/>
    </row>
    <row r="2454" spans="1:5" x14ac:dyDescent="0.2">
      <c r="A2454" s="5"/>
      <c r="B2454" s="6"/>
      <c r="C2454" s="6"/>
      <c r="D2454" s="6"/>
      <c r="E2454" s="6"/>
    </row>
    <row r="2455" spans="1:5" x14ac:dyDescent="0.2">
      <c r="A2455" s="5"/>
      <c r="B2455" s="6"/>
      <c r="C2455" s="6"/>
      <c r="D2455" s="6"/>
      <c r="E2455" s="6"/>
    </row>
    <row r="2456" spans="1:5" x14ac:dyDescent="0.2">
      <c r="A2456" s="5"/>
      <c r="B2456" s="6"/>
      <c r="C2456" s="6"/>
      <c r="D2456" s="6"/>
      <c r="E2456" s="6"/>
    </row>
    <row r="2457" spans="1:5" x14ac:dyDescent="0.2">
      <c r="A2457" s="5"/>
      <c r="B2457" s="6"/>
      <c r="C2457" s="6"/>
      <c r="D2457" s="6"/>
      <c r="E2457" s="6"/>
    </row>
    <row r="2458" spans="1:5" x14ac:dyDescent="0.2">
      <c r="A2458" s="5"/>
      <c r="B2458" s="6"/>
      <c r="C2458" s="6"/>
      <c r="D2458" s="6"/>
      <c r="E2458" s="6"/>
    </row>
    <row r="2459" spans="1:5" x14ac:dyDescent="0.2">
      <c r="A2459" s="5"/>
      <c r="B2459" s="6"/>
      <c r="C2459" s="6"/>
      <c r="D2459" s="6"/>
      <c r="E2459" s="6"/>
    </row>
    <row r="2460" spans="1:5" x14ac:dyDescent="0.2">
      <c r="A2460" s="5"/>
      <c r="B2460" s="6"/>
      <c r="C2460" s="6"/>
      <c r="D2460" s="6"/>
      <c r="E2460" s="6"/>
    </row>
    <row r="2461" spans="1:5" x14ac:dyDescent="0.2">
      <c r="A2461" s="5"/>
      <c r="B2461" s="6"/>
      <c r="C2461" s="6"/>
      <c r="D2461" s="6"/>
      <c r="E2461" s="6"/>
    </row>
    <row r="2462" spans="1:5" x14ac:dyDescent="0.2">
      <c r="A2462" s="5"/>
      <c r="B2462" s="6"/>
      <c r="C2462" s="6"/>
      <c r="D2462" s="6"/>
      <c r="E2462" s="6"/>
    </row>
    <row r="2463" spans="1:5" x14ac:dyDescent="0.2">
      <c r="A2463" s="5"/>
      <c r="B2463" s="6"/>
      <c r="C2463" s="6"/>
      <c r="D2463" s="6"/>
      <c r="E2463" s="6"/>
    </row>
    <row r="2464" spans="1:5" x14ac:dyDescent="0.2">
      <c r="A2464" s="5"/>
      <c r="B2464" s="6"/>
      <c r="C2464" s="6"/>
      <c r="D2464" s="6"/>
      <c r="E2464" s="6"/>
    </row>
    <row r="2465" spans="1:5" x14ac:dyDescent="0.2">
      <c r="A2465" s="5"/>
      <c r="B2465" s="6"/>
      <c r="C2465" s="6"/>
      <c r="D2465" s="6"/>
      <c r="E2465" s="6"/>
    </row>
    <row r="2466" spans="1:5" x14ac:dyDescent="0.2">
      <c r="A2466" s="5"/>
      <c r="B2466" s="6"/>
      <c r="C2466" s="6"/>
      <c r="D2466" s="6"/>
      <c r="E2466" s="6"/>
    </row>
    <row r="2467" spans="1:5" x14ac:dyDescent="0.2">
      <c r="A2467" s="5"/>
      <c r="B2467" s="6"/>
      <c r="C2467" s="6"/>
      <c r="D2467" s="6"/>
      <c r="E2467" s="6"/>
    </row>
    <row r="2468" spans="1:5" x14ac:dyDescent="0.2">
      <c r="A2468" s="5"/>
      <c r="B2468" s="6"/>
      <c r="C2468" s="6"/>
      <c r="D2468" s="6"/>
      <c r="E2468" s="6"/>
    </row>
    <row r="2469" spans="1:5" x14ac:dyDescent="0.2">
      <c r="A2469" s="5"/>
      <c r="B2469" s="6"/>
      <c r="C2469" s="6"/>
      <c r="D2469" s="6"/>
      <c r="E2469" s="6"/>
    </row>
    <row r="2470" spans="1:5" x14ac:dyDescent="0.2">
      <c r="A2470" s="5"/>
      <c r="B2470" s="6"/>
      <c r="C2470" s="6"/>
      <c r="D2470" s="6"/>
      <c r="E2470" s="6"/>
    </row>
    <row r="2471" spans="1:5" x14ac:dyDescent="0.2">
      <c r="A2471" s="5"/>
      <c r="B2471" s="6"/>
      <c r="C2471" s="6"/>
      <c r="D2471" s="6"/>
      <c r="E2471" s="6"/>
    </row>
    <row r="2472" spans="1:5" x14ac:dyDescent="0.2">
      <c r="A2472" s="5"/>
      <c r="B2472" s="6"/>
      <c r="C2472" s="6"/>
      <c r="D2472" s="6"/>
      <c r="E2472" s="6"/>
    </row>
    <row r="2473" spans="1:5" x14ac:dyDescent="0.2">
      <c r="A2473" s="5"/>
      <c r="B2473" s="6"/>
      <c r="C2473" s="6"/>
      <c r="D2473" s="6"/>
      <c r="E2473" s="6"/>
    </row>
    <row r="2474" spans="1:5" x14ac:dyDescent="0.2">
      <c r="A2474" s="5"/>
      <c r="B2474" s="6"/>
      <c r="C2474" s="6"/>
      <c r="D2474" s="6"/>
      <c r="E2474" s="6"/>
    </row>
    <row r="2475" spans="1:5" x14ac:dyDescent="0.2">
      <c r="A2475" s="5"/>
      <c r="B2475" s="6"/>
      <c r="C2475" s="6"/>
      <c r="D2475" s="6"/>
      <c r="E2475" s="6"/>
    </row>
    <row r="2476" spans="1:5" x14ac:dyDescent="0.2">
      <c r="A2476" s="5"/>
      <c r="B2476" s="6"/>
      <c r="C2476" s="6"/>
      <c r="D2476" s="6"/>
      <c r="E2476" s="6"/>
    </row>
    <row r="2477" spans="1:5" x14ac:dyDescent="0.2">
      <c r="A2477" s="5"/>
      <c r="B2477" s="6"/>
      <c r="C2477" s="6"/>
      <c r="D2477" s="6"/>
      <c r="E2477" s="6"/>
    </row>
    <row r="2478" spans="1:5" x14ac:dyDescent="0.2">
      <c r="A2478" s="5"/>
      <c r="B2478" s="6"/>
      <c r="C2478" s="6"/>
      <c r="D2478" s="6"/>
      <c r="E2478" s="6"/>
    </row>
    <row r="2479" spans="1:5" x14ac:dyDescent="0.2">
      <c r="A2479" s="5"/>
      <c r="B2479" s="6"/>
      <c r="C2479" s="6"/>
      <c r="D2479" s="6"/>
      <c r="E2479" s="6"/>
    </row>
    <row r="2480" spans="1:5" x14ac:dyDescent="0.2">
      <c r="A2480" s="5"/>
      <c r="B2480" s="6"/>
      <c r="C2480" s="6"/>
      <c r="D2480" s="6"/>
      <c r="E2480" s="6"/>
    </row>
    <row r="2481" spans="1:5" x14ac:dyDescent="0.2">
      <c r="A2481" s="5"/>
      <c r="B2481" s="6"/>
      <c r="C2481" s="6"/>
      <c r="D2481" s="6"/>
      <c r="E2481" s="6"/>
    </row>
    <row r="2482" spans="1:5" x14ac:dyDescent="0.2">
      <c r="A2482" s="5"/>
      <c r="B2482" s="6"/>
      <c r="C2482" s="6"/>
      <c r="D2482" s="6"/>
      <c r="E2482" s="6"/>
    </row>
    <row r="2483" spans="1:5" x14ac:dyDescent="0.2">
      <c r="A2483" s="5"/>
      <c r="B2483" s="6"/>
      <c r="C2483" s="6"/>
      <c r="D2483" s="6"/>
      <c r="E2483" s="6"/>
    </row>
    <row r="2484" spans="1:5" x14ac:dyDescent="0.2">
      <c r="A2484" s="5"/>
      <c r="B2484" s="6"/>
      <c r="C2484" s="6"/>
      <c r="D2484" s="6"/>
      <c r="E2484" s="6"/>
    </row>
    <row r="2485" spans="1:5" x14ac:dyDescent="0.2">
      <c r="A2485" s="5"/>
      <c r="B2485" s="6"/>
      <c r="C2485" s="6"/>
      <c r="D2485" s="6"/>
      <c r="E2485" s="6"/>
    </row>
    <row r="2486" spans="1:5" x14ac:dyDescent="0.2">
      <c r="A2486" s="5"/>
      <c r="B2486" s="6"/>
      <c r="C2486" s="6"/>
      <c r="D2486" s="6"/>
      <c r="E2486" s="6"/>
    </row>
    <row r="2487" spans="1:5" x14ac:dyDescent="0.2">
      <c r="A2487" s="5"/>
      <c r="B2487" s="6"/>
      <c r="C2487" s="6"/>
      <c r="D2487" s="6"/>
      <c r="E2487" s="6"/>
    </row>
    <row r="2488" spans="1:5" x14ac:dyDescent="0.2">
      <c r="A2488" s="5"/>
      <c r="B2488" s="6"/>
      <c r="C2488" s="6"/>
      <c r="D2488" s="6"/>
      <c r="E2488" s="6"/>
    </row>
    <row r="2489" spans="1:5" x14ac:dyDescent="0.2">
      <c r="A2489" s="5"/>
      <c r="B2489" s="6"/>
      <c r="C2489" s="6"/>
      <c r="D2489" s="6"/>
      <c r="E2489" s="6"/>
    </row>
    <row r="2490" spans="1:5" x14ac:dyDescent="0.2">
      <c r="A2490" s="5"/>
      <c r="B2490" s="6"/>
      <c r="C2490" s="6"/>
      <c r="D2490" s="6"/>
      <c r="E2490" s="6"/>
    </row>
    <row r="2491" spans="1:5" x14ac:dyDescent="0.2">
      <c r="A2491" s="5"/>
      <c r="B2491" s="6"/>
      <c r="C2491" s="6"/>
      <c r="D2491" s="6"/>
      <c r="E2491" s="6"/>
    </row>
    <row r="2492" spans="1:5" x14ac:dyDescent="0.2">
      <c r="A2492" s="5"/>
      <c r="B2492" s="6"/>
      <c r="C2492" s="6"/>
      <c r="D2492" s="6"/>
      <c r="E2492" s="6"/>
    </row>
    <row r="2493" spans="1:5" x14ac:dyDescent="0.2">
      <c r="A2493" s="5"/>
      <c r="B2493" s="6"/>
      <c r="C2493" s="6"/>
      <c r="D2493" s="6"/>
      <c r="E2493" s="6"/>
    </row>
    <row r="2494" spans="1:5" x14ac:dyDescent="0.2">
      <c r="A2494" s="5"/>
      <c r="B2494" s="6"/>
      <c r="C2494" s="6"/>
      <c r="D2494" s="6"/>
      <c r="E2494" s="6"/>
    </row>
    <row r="2495" spans="1:5" x14ac:dyDescent="0.2">
      <c r="A2495" s="5"/>
      <c r="B2495" s="6"/>
      <c r="C2495" s="6"/>
      <c r="D2495" s="6"/>
      <c r="E2495" s="6"/>
    </row>
    <row r="2496" spans="1:5" x14ac:dyDescent="0.2">
      <c r="A2496" s="5"/>
      <c r="B2496" s="6"/>
      <c r="C2496" s="6"/>
      <c r="D2496" s="6"/>
      <c r="E2496" s="6"/>
    </row>
    <row r="2497" spans="1:5" x14ac:dyDescent="0.2">
      <c r="A2497" s="5"/>
      <c r="B2497" s="6"/>
      <c r="C2497" s="6"/>
      <c r="D2497" s="6"/>
      <c r="E2497" s="6"/>
    </row>
    <row r="2498" spans="1:5" x14ac:dyDescent="0.2">
      <c r="A2498" s="5"/>
      <c r="B2498" s="6"/>
      <c r="C2498" s="6"/>
      <c r="D2498" s="6"/>
      <c r="E2498" s="6"/>
    </row>
    <row r="2499" spans="1:5" x14ac:dyDescent="0.2">
      <c r="A2499" s="5"/>
      <c r="B2499" s="6"/>
      <c r="C2499" s="6"/>
      <c r="D2499" s="6"/>
      <c r="E2499" s="6"/>
    </row>
    <row r="2500" spans="1:5" x14ac:dyDescent="0.2">
      <c r="A2500" s="5"/>
      <c r="B2500" s="6"/>
      <c r="C2500" s="6"/>
      <c r="D2500" s="6"/>
      <c r="E2500" s="6"/>
    </row>
    <row r="2501" spans="1:5" x14ac:dyDescent="0.2">
      <c r="A2501" s="5"/>
      <c r="B2501" s="6"/>
      <c r="C2501" s="6"/>
      <c r="D2501" s="6"/>
      <c r="E2501" s="6"/>
    </row>
    <row r="2502" spans="1:5" x14ac:dyDescent="0.2">
      <c r="A2502" s="5"/>
      <c r="B2502" s="6"/>
      <c r="C2502" s="6"/>
      <c r="D2502" s="6"/>
      <c r="E2502" s="6"/>
    </row>
    <row r="2503" spans="1:5" x14ac:dyDescent="0.2">
      <c r="A2503" s="5"/>
      <c r="B2503" s="6"/>
      <c r="C2503" s="6"/>
      <c r="D2503" s="6"/>
      <c r="E2503" s="6"/>
    </row>
    <row r="2504" spans="1:5" x14ac:dyDescent="0.2">
      <c r="A2504" s="5"/>
      <c r="B2504" s="6"/>
      <c r="C2504" s="6"/>
      <c r="D2504" s="6"/>
      <c r="E2504" s="6"/>
    </row>
    <row r="2505" spans="1:5" x14ac:dyDescent="0.2">
      <c r="A2505" s="5"/>
      <c r="B2505" s="6"/>
      <c r="C2505" s="6"/>
      <c r="D2505" s="6"/>
      <c r="E2505" s="6"/>
    </row>
    <row r="2506" spans="1:5" x14ac:dyDescent="0.2">
      <c r="A2506" s="5"/>
      <c r="B2506" s="6"/>
      <c r="C2506" s="6"/>
      <c r="D2506" s="6"/>
      <c r="E2506" s="6"/>
    </row>
    <row r="2507" spans="1:5" x14ac:dyDescent="0.2">
      <c r="A2507" s="5"/>
      <c r="B2507" s="6"/>
      <c r="C2507" s="6"/>
      <c r="D2507" s="6"/>
      <c r="E2507" s="6"/>
    </row>
    <row r="2508" spans="1:5" x14ac:dyDescent="0.2">
      <c r="A2508" s="5"/>
      <c r="B2508" s="6"/>
      <c r="C2508" s="6"/>
      <c r="D2508" s="6"/>
      <c r="E2508" s="6"/>
    </row>
    <row r="2509" spans="1:5" x14ac:dyDescent="0.2">
      <c r="A2509" s="5"/>
      <c r="B2509" s="6"/>
      <c r="C2509" s="6"/>
      <c r="D2509" s="6"/>
      <c r="E2509" s="6"/>
    </row>
    <row r="2510" spans="1:5" x14ac:dyDescent="0.2">
      <c r="A2510" s="5"/>
      <c r="B2510" s="6"/>
      <c r="C2510" s="6"/>
      <c r="D2510" s="6"/>
      <c r="E2510" s="6"/>
    </row>
    <row r="2511" spans="1:5" x14ac:dyDescent="0.2">
      <c r="A2511" s="5"/>
      <c r="B2511" s="6"/>
      <c r="C2511" s="6"/>
      <c r="D2511" s="6"/>
      <c r="E2511" s="6"/>
    </row>
    <row r="2512" spans="1:5" x14ac:dyDescent="0.2">
      <c r="A2512" s="5"/>
      <c r="B2512" s="6"/>
      <c r="C2512" s="6"/>
      <c r="D2512" s="6"/>
      <c r="E2512" s="6"/>
    </row>
    <row r="2513" spans="1:5" x14ac:dyDescent="0.2">
      <c r="A2513" s="5"/>
      <c r="B2513" s="6"/>
      <c r="C2513" s="6"/>
      <c r="D2513" s="6"/>
      <c r="E2513" s="6"/>
    </row>
    <row r="2514" spans="1:5" x14ac:dyDescent="0.2">
      <c r="A2514" s="5"/>
      <c r="B2514" s="6"/>
      <c r="C2514" s="6"/>
      <c r="D2514" s="6"/>
      <c r="E2514" s="6"/>
    </row>
    <row r="2515" spans="1:5" x14ac:dyDescent="0.2">
      <c r="A2515" s="5"/>
      <c r="B2515" s="6"/>
      <c r="C2515" s="6"/>
      <c r="D2515" s="6"/>
      <c r="E2515" s="6"/>
    </row>
    <row r="2516" spans="1:5" x14ac:dyDescent="0.2">
      <c r="A2516" s="5"/>
      <c r="B2516" s="6"/>
      <c r="C2516" s="6"/>
      <c r="D2516" s="6"/>
      <c r="E2516" s="6"/>
    </row>
    <row r="2517" spans="1:5" x14ac:dyDescent="0.2">
      <c r="A2517" s="5"/>
      <c r="B2517" s="6"/>
      <c r="C2517" s="6"/>
      <c r="D2517" s="6"/>
      <c r="E2517" s="6"/>
    </row>
    <row r="2518" spans="1:5" x14ac:dyDescent="0.2">
      <c r="A2518" s="5"/>
      <c r="B2518" s="6"/>
      <c r="C2518" s="6"/>
      <c r="D2518" s="6"/>
      <c r="E2518" s="6"/>
    </row>
    <row r="2519" spans="1:5" x14ac:dyDescent="0.2">
      <c r="A2519" s="5"/>
      <c r="B2519" s="6"/>
      <c r="C2519" s="6"/>
      <c r="D2519" s="6"/>
      <c r="E2519" s="6"/>
    </row>
    <row r="2520" spans="1:5" x14ac:dyDescent="0.2">
      <c r="A2520" s="5"/>
      <c r="B2520" s="6"/>
      <c r="C2520" s="6"/>
      <c r="D2520" s="6"/>
      <c r="E2520" s="6"/>
    </row>
    <row r="2521" spans="1:5" x14ac:dyDescent="0.2">
      <c r="A2521" s="5"/>
      <c r="B2521" s="6"/>
      <c r="C2521" s="6"/>
      <c r="D2521" s="6"/>
      <c r="E2521" s="6"/>
    </row>
    <row r="2522" spans="1:5" x14ac:dyDescent="0.2">
      <c r="A2522" s="5"/>
      <c r="B2522" s="6"/>
      <c r="C2522" s="6"/>
      <c r="D2522" s="6"/>
      <c r="E2522" s="6"/>
    </row>
    <row r="2523" spans="1:5" x14ac:dyDescent="0.2">
      <c r="A2523" s="5"/>
      <c r="B2523" s="6"/>
      <c r="C2523" s="6"/>
      <c r="D2523" s="6"/>
      <c r="E2523" s="6"/>
    </row>
    <row r="2524" spans="1:5" x14ac:dyDescent="0.2">
      <c r="A2524" s="5"/>
      <c r="B2524" s="6"/>
      <c r="C2524" s="6"/>
      <c r="D2524" s="6"/>
      <c r="E2524" s="6"/>
    </row>
    <row r="2525" spans="1:5" x14ac:dyDescent="0.2">
      <c r="A2525" s="5"/>
      <c r="B2525" s="6"/>
      <c r="C2525" s="6"/>
      <c r="D2525" s="6"/>
      <c r="E2525" s="6"/>
    </row>
    <row r="2526" spans="1:5" x14ac:dyDescent="0.2">
      <c r="A2526" s="5"/>
      <c r="B2526" s="6"/>
      <c r="C2526" s="6"/>
      <c r="D2526" s="6"/>
      <c r="E2526" s="6"/>
    </row>
    <row r="2527" spans="1:5" x14ac:dyDescent="0.2">
      <c r="A2527" s="5"/>
      <c r="B2527" s="6"/>
      <c r="C2527" s="6"/>
      <c r="D2527" s="6"/>
      <c r="E2527" s="6"/>
    </row>
    <row r="2528" spans="1:5" x14ac:dyDescent="0.2">
      <c r="A2528" s="5"/>
      <c r="B2528" s="6"/>
      <c r="C2528" s="6"/>
      <c r="D2528" s="6"/>
      <c r="E2528" s="6"/>
    </row>
    <row r="2529" spans="1:5" x14ac:dyDescent="0.2">
      <c r="A2529" s="5"/>
      <c r="B2529" s="6"/>
      <c r="C2529" s="6"/>
      <c r="D2529" s="6"/>
      <c r="E2529" s="6"/>
    </row>
    <row r="2530" spans="1:5" x14ac:dyDescent="0.2">
      <c r="A2530" s="5"/>
      <c r="B2530" s="6"/>
      <c r="C2530" s="6"/>
      <c r="D2530" s="6"/>
      <c r="E2530" s="6"/>
    </row>
    <row r="2531" spans="1:5" x14ac:dyDescent="0.2">
      <c r="A2531" s="5"/>
      <c r="B2531" s="6"/>
      <c r="C2531" s="6"/>
      <c r="D2531" s="6"/>
      <c r="E2531" s="6"/>
    </row>
    <row r="2532" spans="1:5" x14ac:dyDescent="0.2">
      <c r="A2532" s="5"/>
      <c r="B2532" s="6"/>
      <c r="C2532" s="6"/>
      <c r="D2532" s="6"/>
      <c r="E2532" s="6"/>
    </row>
    <row r="2533" spans="1:5" x14ac:dyDescent="0.2">
      <c r="A2533" s="5"/>
      <c r="B2533" s="6"/>
      <c r="C2533" s="6"/>
      <c r="D2533" s="6"/>
      <c r="E2533" s="6"/>
    </row>
    <row r="2534" spans="1:5" x14ac:dyDescent="0.2">
      <c r="A2534" s="5"/>
      <c r="B2534" s="6"/>
      <c r="C2534" s="6"/>
      <c r="D2534" s="6"/>
      <c r="E2534" s="6"/>
    </row>
    <row r="2535" spans="1:5" x14ac:dyDescent="0.2">
      <c r="A2535" s="5"/>
      <c r="B2535" s="6"/>
      <c r="C2535" s="6"/>
      <c r="D2535" s="6"/>
      <c r="E2535" s="6"/>
    </row>
    <row r="2536" spans="1:5" x14ac:dyDescent="0.2">
      <c r="A2536" s="5"/>
      <c r="B2536" s="6"/>
      <c r="C2536" s="6"/>
      <c r="D2536" s="6"/>
      <c r="E2536" s="6"/>
    </row>
    <row r="2537" spans="1:5" x14ac:dyDescent="0.2">
      <c r="A2537" s="5"/>
      <c r="B2537" s="6"/>
      <c r="C2537" s="6"/>
      <c r="D2537" s="6"/>
      <c r="E2537" s="6"/>
    </row>
    <row r="2538" spans="1:5" x14ac:dyDescent="0.2">
      <c r="A2538" s="5"/>
      <c r="B2538" s="6"/>
      <c r="C2538" s="6"/>
      <c r="D2538" s="6"/>
      <c r="E2538" s="6"/>
    </row>
    <row r="2539" spans="1:5" x14ac:dyDescent="0.2">
      <c r="A2539" s="5"/>
      <c r="B2539" s="6"/>
      <c r="C2539" s="6"/>
      <c r="D2539" s="6"/>
      <c r="E2539" s="6"/>
    </row>
    <row r="2540" spans="1:5" x14ac:dyDescent="0.2">
      <c r="A2540" s="5"/>
      <c r="B2540" s="6"/>
      <c r="C2540" s="6"/>
      <c r="D2540" s="6"/>
      <c r="E2540" s="6"/>
    </row>
    <row r="2541" spans="1:5" x14ac:dyDescent="0.2">
      <c r="A2541" s="5"/>
      <c r="B2541" s="6"/>
      <c r="C2541" s="6"/>
      <c r="D2541" s="6"/>
      <c r="E2541" s="6"/>
    </row>
    <row r="2542" spans="1:5" x14ac:dyDescent="0.2">
      <c r="A2542" s="5"/>
      <c r="B2542" s="6"/>
      <c r="C2542" s="6"/>
      <c r="D2542" s="6"/>
      <c r="E2542" s="6"/>
    </row>
    <row r="2543" spans="1:5" x14ac:dyDescent="0.2">
      <c r="A2543" s="5"/>
      <c r="B2543" s="6"/>
      <c r="C2543" s="6"/>
      <c r="D2543" s="6"/>
      <c r="E2543" s="6"/>
    </row>
    <row r="2544" spans="1:5" x14ac:dyDescent="0.2">
      <c r="A2544" s="5"/>
      <c r="B2544" s="6"/>
      <c r="C2544" s="6"/>
      <c r="D2544" s="6"/>
      <c r="E2544" s="6"/>
    </row>
    <row r="2545" spans="1:5" x14ac:dyDescent="0.2">
      <c r="A2545" s="5"/>
      <c r="B2545" s="6"/>
      <c r="C2545" s="6"/>
      <c r="D2545" s="6"/>
      <c r="E2545" s="6"/>
    </row>
    <row r="2546" spans="1:5" x14ac:dyDescent="0.2">
      <c r="A2546" s="5"/>
      <c r="B2546" s="6"/>
      <c r="C2546" s="6"/>
      <c r="D2546" s="6"/>
      <c r="E2546" s="6"/>
    </row>
    <row r="2547" spans="1:5" x14ac:dyDescent="0.2">
      <c r="A2547" s="5"/>
      <c r="B2547" s="6"/>
      <c r="C2547" s="6"/>
      <c r="D2547" s="6"/>
      <c r="E2547" s="6"/>
    </row>
    <row r="2548" spans="1:5" x14ac:dyDescent="0.2">
      <c r="A2548" s="5"/>
      <c r="B2548" s="6"/>
      <c r="C2548" s="6"/>
      <c r="D2548" s="6"/>
      <c r="E2548" s="6"/>
    </row>
    <row r="2549" spans="1:5" x14ac:dyDescent="0.2">
      <c r="A2549" s="5"/>
      <c r="B2549" s="6"/>
      <c r="C2549" s="6"/>
      <c r="D2549" s="6"/>
      <c r="E2549" s="6"/>
    </row>
    <row r="2550" spans="1:5" x14ac:dyDescent="0.2">
      <c r="A2550" s="5"/>
      <c r="B2550" s="6"/>
      <c r="C2550" s="6"/>
      <c r="D2550" s="6"/>
      <c r="E2550" s="6"/>
    </row>
    <row r="2551" spans="1:5" x14ac:dyDescent="0.2">
      <c r="A2551" s="5"/>
      <c r="B2551" s="6"/>
      <c r="C2551" s="6"/>
      <c r="D2551" s="6"/>
      <c r="E2551" s="6"/>
    </row>
    <row r="2552" spans="1:5" x14ac:dyDescent="0.2">
      <c r="A2552" s="5"/>
      <c r="B2552" s="6"/>
      <c r="C2552" s="6"/>
      <c r="D2552" s="6"/>
      <c r="E2552" s="6"/>
    </row>
    <row r="2553" spans="1:5" x14ac:dyDescent="0.2">
      <c r="A2553" s="5"/>
      <c r="B2553" s="6"/>
      <c r="C2553" s="6"/>
      <c r="D2553" s="6"/>
      <c r="E2553" s="6"/>
    </row>
    <row r="2554" spans="1:5" x14ac:dyDescent="0.2">
      <c r="A2554" s="5"/>
      <c r="B2554" s="6"/>
      <c r="C2554" s="6"/>
      <c r="D2554" s="6"/>
      <c r="E2554" s="6"/>
    </row>
    <row r="2555" spans="1:5" x14ac:dyDescent="0.2">
      <c r="A2555" s="5"/>
      <c r="B2555" s="6"/>
      <c r="C2555" s="6"/>
      <c r="D2555" s="6"/>
      <c r="E2555" s="6"/>
    </row>
    <row r="2556" spans="1:5" x14ac:dyDescent="0.2">
      <c r="A2556" s="5"/>
      <c r="B2556" s="6"/>
      <c r="C2556" s="6"/>
      <c r="D2556" s="6"/>
      <c r="E2556" s="6"/>
    </row>
    <row r="2557" spans="1:5" x14ac:dyDescent="0.2">
      <c r="A2557" s="5"/>
      <c r="B2557" s="6"/>
      <c r="C2557" s="6"/>
      <c r="D2557" s="6"/>
      <c r="E2557" s="6"/>
    </row>
    <row r="2558" spans="1:5" x14ac:dyDescent="0.2">
      <c r="A2558" s="5"/>
      <c r="B2558" s="6"/>
      <c r="C2558" s="6"/>
      <c r="D2558" s="6"/>
      <c r="E2558" s="6"/>
    </row>
    <row r="2559" spans="1:5" x14ac:dyDescent="0.2">
      <c r="A2559" s="5"/>
      <c r="B2559" s="6"/>
      <c r="C2559" s="6"/>
      <c r="D2559" s="6"/>
      <c r="E2559" s="6"/>
    </row>
    <row r="2560" spans="1:5" x14ac:dyDescent="0.2">
      <c r="A2560" s="5"/>
      <c r="B2560" s="6"/>
      <c r="C2560" s="6"/>
      <c r="D2560" s="6"/>
      <c r="E2560" s="6"/>
    </row>
    <row r="2561" spans="1:5" x14ac:dyDescent="0.2">
      <c r="A2561" s="5"/>
      <c r="B2561" s="6"/>
      <c r="C2561" s="6"/>
      <c r="D2561" s="6"/>
      <c r="E2561" s="6"/>
    </row>
    <row r="2562" spans="1:5" x14ac:dyDescent="0.2">
      <c r="A2562" s="5"/>
      <c r="B2562" s="6"/>
      <c r="C2562" s="6"/>
      <c r="D2562" s="6"/>
      <c r="E2562" s="6"/>
    </row>
    <row r="2563" spans="1:5" x14ac:dyDescent="0.2">
      <c r="A2563" s="5"/>
      <c r="B2563" s="6"/>
      <c r="C2563" s="6"/>
      <c r="D2563" s="6"/>
      <c r="E2563" s="6"/>
    </row>
    <row r="2564" spans="1:5" x14ac:dyDescent="0.2">
      <c r="A2564" s="5"/>
      <c r="B2564" s="6"/>
      <c r="C2564" s="6"/>
      <c r="D2564" s="6"/>
      <c r="E2564" s="6"/>
    </row>
    <row r="2565" spans="1:5" x14ac:dyDescent="0.2">
      <c r="A2565" s="5"/>
      <c r="B2565" s="6"/>
      <c r="C2565" s="6"/>
      <c r="D2565" s="6"/>
      <c r="E2565" s="6"/>
    </row>
    <row r="2566" spans="1:5" x14ac:dyDescent="0.2">
      <c r="A2566" s="5"/>
      <c r="B2566" s="6"/>
      <c r="C2566" s="6"/>
      <c r="D2566" s="6"/>
      <c r="E2566" s="6"/>
    </row>
    <row r="2567" spans="1:5" x14ac:dyDescent="0.2">
      <c r="A2567" s="5"/>
      <c r="B2567" s="6"/>
      <c r="C2567" s="6"/>
      <c r="D2567" s="6"/>
      <c r="E2567" s="6"/>
    </row>
    <row r="2568" spans="1:5" x14ac:dyDescent="0.2">
      <c r="A2568" s="5"/>
      <c r="B2568" s="6"/>
      <c r="C2568" s="6"/>
      <c r="D2568" s="6"/>
      <c r="E2568" s="6"/>
    </row>
    <row r="2569" spans="1:5" x14ac:dyDescent="0.2">
      <c r="A2569" s="5"/>
      <c r="B2569" s="6"/>
      <c r="C2569" s="6"/>
      <c r="D2569" s="6"/>
      <c r="E2569" s="6"/>
    </row>
    <row r="2570" spans="1:5" x14ac:dyDescent="0.2">
      <c r="A2570" s="5"/>
      <c r="B2570" s="6"/>
      <c r="C2570" s="6"/>
      <c r="D2570" s="6"/>
      <c r="E2570" s="6"/>
    </row>
    <row r="2571" spans="1:5" x14ac:dyDescent="0.2">
      <c r="A2571" s="5"/>
      <c r="B2571" s="6"/>
      <c r="C2571" s="6"/>
      <c r="D2571" s="6"/>
      <c r="E2571" s="6"/>
    </row>
    <row r="2572" spans="1:5" x14ac:dyDescent="0.2">
      <c r="A2572" s="5"/>
      <c r="B2572" s="6"/>
      <c r="C2572" s="6"/>
      <c r="D2572" s="6"/>
      <c r="E2572" s="6"/>
    </row>
    <row r="2573" spans="1:5" x14ac:dyDescent="0.2">
      <c r="A2573" s="5"/>
      <c r="B2573" s="6"/>
      <c r="C2573" s="6"/>
      <c r="D2573" s="6"/>
      <c r="E2573" s="6"/>
    </row>
    <row r="2574" spans="1:5" x14ac:dyDescent="0.2">
      <c r="A2574" s="5"/>
      <c r="B2574" s="6"/>
      <c r="C2574" s="6"/>
      <c r="D2574" s="6"/>
      <c r="E2574" s="6"/>
    </row>
    <row r="2575" spans="1:5" x14ac:dyDescent="0.2">
      <c r="A2575" s="5"/>
      <c r="B2575" s="6"/>
      <c r="C2575" s="6"/>
      <c r="D2575" s="6"/>
      <c r="E2575" s="6"/>
    </row>
    <row r="2576" spans="1:5" x14ac:dyDescent="0.2">
      <c r="A2576" s="5"/>
      <c r="B2576" s="6"/>
      <c r="C2576" s="6"/>
      <c r="D2576" s="6"/>
      <c r="E2576" s="6"/>
    </row>
    <row r="2577" spans="1:5" x14ac:dyDescent="0.2">
      <c r="A2577" s="5"/>
      <c r="B2577" s="6"/>
      <c r="C2577" s="6"/>
      <c r="D2577" s="6"/>
      <c r="E2577" s="6"/>
    </row>
    <row r="2578" spans="1:5" x14ac:dyDescent="0.2">
      <c r="A2578" s="5"/>
      <c r="B2578" s="6"/>
      <c r="C2578" s="6"/>
      <c r="D2578" s="6"/>
      <c r="E2578" s="6"/>
    </row>
    <row r="2579" spans="1:5" x14ac:dyDescent="0.2">
      <c r="A2579" s="5"/>
      <c r="B2579" s="6"/>
      <c r="C2579" s="6"/>
      <c r="D2579" s="6"/>
      <c r="E2579" s="6"/>
    </row>
    <row r="2580" spans="1:5" x14ac:dyDescent="0.2">
      <c r="A2580" s="5"/>
      <c r="B2580" s="6"/>
      <c r="C2580" s="6"/>
      <c r="D2580" s="6"/>
      <c r="E2580" s="6"/>
    </row>
    <row r="2581" spans="1:5" x14ac:dyDescent="0.2">
      <c r="A2581" s="5"/>
      <c r="B2581" s="6"/>
      <c r="C2581" s="6"/>
      <c r="D2581" s="6"/>
      <c r="E2581" s="6"/>
    </row>
    <row r="2582" spans="1:5" x14ac:dyDescent="0.2">
      <c r="A2582" s="5"/>
      <c r="B2582" s="6"/>
      <c r="C2582" s="6"/>
      <c r="D2582" s="6"/>
      <c r="E2582" s="6"/>
    </row>
    <row r="2583" spans="1:5" x14ac:dyDescent="0.2">
      <c r="A2583" s="5"/>
      <c r="B2583" s="6"/>
      <c r="C2583" s="6"/>
      <c r="D2583" s="6"/>
      <c r="E2583" s="6"/>
    </row>
    <row r="2584" spans="1:5" x14ac:dyDescent="0.2">
      <c r="A2584" s="5"/>
      <c r="B2584" s="6"/>
      <c r="C2584" s="6"/>
      <c r="D2584" s="6"/>
      <c r="E2584" s="6"/>
    </row>
    <row r="2585" spans="1:5" x14ac:dyDescent="0.2">
      <c r="A2585" s="5"/>
      <c r="B2585" s="6"/>
      <c r="C2585" s="6"/>
      <c r="D2585" s="6"/>
      <c r="E2585" s="6"/>
    </row>
    <row r="2586" spans="1:5" x14ac:dyDescent="0.2">
      <c r="A2586" s="5"/>
      <c r="B2586" s="6"/>
      <c r="C2586" s="6"/>
      <c r="D2586" s="6"/>
      <c r="E2586" s="6"/>
    </row>
    <row r="2587" spans="1:5" x14ac:dyDescent="0.2">
      <c r="A2587" s="5"/>
      <c r="B2587" s="6"/>
      <c r="C2587" s="6"/>
      <c r="D2587" s="6"/>
      <c r="E2587" s="6"/>
    </row>
    <row r="2588" spans="1:5" x14ac:dyDescent="0.2">
      <c r="A2588" s="5"/>
      <c r="B2588" s="6"/>
      <c r="C2588" s="6"/>
      <c r="D2588" s="6"/>
      <c r="E2588" s="6"/>
    </row>
    <row r="2589" spans="1:5" x14ac:dyDescent="0.2">
      <c r="A2589" s="5"/>
      <c r="B2589" s="6"/>
      <c r="C2589" s="6"/>
      <c r="D2589" s="6"/>
      <c r="E2589" s="6"/>
    </row>
    <row r="2590" spans="1:5" x14ac:dyDescent="0.2">
      <c r="A2590" s="5"/>
      <c r="B2590" s="6"/>
      <c r="C2590" s="6"/>
      <c r="D2590" s="6"/>
      <c r="E2590" s="6"/>
    </row>
    <row r="2591" spans="1:5" x14ac:dyDescent="0.2">
      <c r="A2591" s="5"/>
      <c r="B2591" s="6"/>
      <c r="C2591" s="6"/>
      <c r="D2591" s="6"/>
      <c r="E2591" s="6"/>
    </row>
    <row r="2592" spans="1:5" x14ac:dyDescent="0.2">
      <c r="A2592" s="5"/>
      <c r="B2592" s="6"/>
      <c r="C2592" s="6"/>
      <c r="D2592" s="6"/>
      <c r="E2592" s="6"/>
    </row>
    <row r="2593" spans="1:5" x14ac:dyDescent="0.2">
      <c r="A2593" s="5"/>
      <c r="B2593" s="6"/>
      <c r="C2593" s="6"/>
      <c r="D2593" s="6"/>
      <c r="E2593" s="6"/>
    </row>
    <row r="2594" spans="1:5" x14ac:dyDescent="0.2">
      <c r="A2594" s="5"/>
      <c r="B2594" s="6"/>
      <c r="C2594" s="6"/>
      <c r="D2594" s="6"/>
      <c r="E2594" s="6"/>
    </row>
    <row r="2595" spans="1:5" x14ac:dyDescent="0.2">
      <c r="A2595" s="5"/>
      <c r="B2595" s="6"/>
      <c r="C2595" s="6"/>
      <c r="D2595" s="6"/>
      <c r="E2595" s="6"/>
    </row>
    <row r="2596" spans="1:5" x14ac:dyDescent="0.2">
      <c r="A2596" s="5"/>
      <c r="B2596" s="6"/>
      <c r="C2596" s="6"/>
      <c r="D2596" s="6"/>
      <c r="E2596" s="6"/>
    </row>
    <row r="2597" spans="1:5" x14ac:dyDescent="0.2">
      <c r="A2597" s="5"/>
      <c r="B2597" s="6"/>
      <c r="C2597" s="6"/>
      <c r="D2597" s="6"/>
      <c r="E2597" s="6"/>
    </row>
    <row r="2598" spans="1:5" x14ac:dyDescent="0.2">
      <c r="A2598" s="5"/>
      <c r="B2598" s="6"/>
      <c r="C2598" s="6"/>
      <c r="D2598" s="6"/>
      <c r="E2598" s="6"/>
    </row>
    <row r="2599" spans="1:5" x14ac:dyDescent="0.2">
      <c r="A2599" s="5"/>
      <c r="B2599" s="6"/>
      <c r="C2599" s="6"/>
      <c r="D2599" s="6"/>
      <c r="E2599" s="6"/>
    </row>
    <row r="2600" spans="1:5" x14ac:dyDescent="0.2">
      <c r="A2600" s="5"/>
      <c r="B2600" s="6"/>
      <c r="C2600" s="6"/>
      <c r="D2600" s="6"/>
      <c r="E2600" s="6"/>
    </row>
    <row r="2601" spans="1:5" x14ac:dyDescent="0.2">
      <c r="A2601" s="5"/>
      <c r="B2601" s="6"/>
      <c r="C2601" s="6"/>
      <c r="D2601" s="6"/>
      <c r="E2601" s="6"/>
    </row>
    <row r="2602" spans="1:5" x14ac:dyDescent="0.2">
      <c r="A2602" s="5"/>
      <c r="B2602" s="6"/>
      <c r="C2602" s="6"/>
      <c r="D2602" s="6"/>
      <c r="E2602" s="6"/>
    </row>
    <row r="2603" spans="1:5" x14ac:dyDescent="0.2">
      <c r="A2603" s="5"/>
      <c r="B2603" s="6"/>
      <c r="C2603" s="6"/>
      <c r="D2603" s="6"/>
      <c r="E2603" s="6"/>
    </row>
    <row r="2604" spans="1:5" x14ac:dyDescent="0.2">
      <c r="A2604" s="5"/>
      <c r="B2604" s="6"/>
      <c r="C2604" s="6"/>
      <c r="D2604" s="6"/>
      <c r="E2604" s="6"/>
    </row>
    <row r="2605" spans="1:5" x14ac:dyDescent="0.2">
      <c r="A2605" s="5"/>
      <c r="B2605" s="6"/>
      <c r="C2605" s="6"/>
      <c r="D2605" s="6"/>
      <c r="E2605" s="6"/>
    </row>
    <row r="2606" spans="1:5" x14ac:dyDescent="0.2">
      <c r="A2606" s="5"/>
      <c r="B2606" s="6"/>
      <c r="C2606" s="6"/>
      <c r="D2606" s="6"/>
      <c r="E2606" s="6"/>
    </row>
    <row r="2607" spans="1:5" x14ac:dyDescent="0.2">
      <c r="A2607" s="5"/>
      <c r="B2607" s="6"/>
      <c r="C2607" s="6"/>
      <c r="D2607" s="6"/>
      <c r="E2607" s="6"/>
    </row>
    <row r="2608" spans="1:5" x14ac:dyDescent="0.2">
      <c r="A2608" s="5"/>
      <c r="B2608" s="6"/>
      <c r="C2608" s="6"/>
      <c r="D2608" s="6"/>
      <c r="E2608" s="6"/>
    </row>
    <row r="2609" spans="1:5" x14ac:dyDescent="0.2">
      <c r="A2609" s="5"/>
      <c r="B2609" s="6"/>
      <c r="C2609" s="6"/>
      <c r="D2609" s="6"/>
      <c r="E2609" s="6"/>
    </row>
    <row r="2610" spans="1:5" x14ac:dyDescent="0.2">
      <c r="A2610" s="5"/>
      <c r="B2610" s="6"/>
      <c r="C2610" s="6"/>
      <c r="D2610" s="6"/>
      <c r="E2610" s="6"/>
    </row>
    <row r="2611" spans="1:5" x14ac:dyDescent="0.2">
      <c r="A2611" s="5"/>
      <c r="B2611" s="6"/>
      <c r="C2611" s="6"/>
      <c r="D2611" s="6"/>
      <c r="E2611" s="6"/>
    </row>
    <row r="2612" spans="1:5" x14ac:dyDescent="0.2">
      <c r="A2612" s="5"/>
      <c r="B2612" s="6"/>
      <c r="C2612" s="6"/>
      <c r="D2612" s="6"/>
      <c r="E2612" s="6"/>
    </row>
    <row r="2613" spans="1:5" x14ac:dyDescent="0.2">
      <c r="A2613" s="5"/>
      <c r="B2613" s="6"/>
      <c r="C2613" s="6"/>
      <c r="D2613" s="6"/>
      <c r="E2613" s="6"/>
    </row>
    <row r="2614" spans="1:5" x14ac:dyDescent="0.2">
      <c r="A2614" s="5"/>
      <c r="B2614" s="6"/>
      <c r="C2614" s="6"/>
      <c r="D2614" s="6"/>
      <c r="E2614" s="6"/>
    </row>
    <row r="2615" spans="1:5" x14ac:dyDescent="0.2">
      <c r="A2615" s="5"/>
      <c r="B2615" s="6"/>
      <c r="C2615" s="6"/>
      <c r="D2615" s="6"/>
      <c r="E2615" s="6"/>
    </row>
    <row r="2616" spans="1:5" x14ac:dyDescent="0.2">
      <c r="A2616" s="5"/>
      <c r="B2616" s="6"/>
      <c r="C2616" s="6"/>
      <c r="D2616" s="6"/>
      <c r="E2616" s="6"/>
    </row>
    <row r="2617" spans="1:5" x14ac:dyDescent="0.2">
      <c r="A2617" s="5"/>
      <c r="B2617" s="6"/>
      <c r="C2617" s="6"/>
      <c r="D2617" s="6"/>
      <c r="E2617" s="6"/>
    </row>
    <row r="2618" spans="1:5" x14ac:dyDescent="0.2">
      <c r="A2618" s="5"/>
      <c r="B2618" s="6"/>
      <c r="C2618" s="6"/>
      <c r="D2618" s="6"/>
      <c r="E2618" s="6"/>
    </row>
    <row r="2619" spans="1:5" x14ac:dyDescent="0.2">
      <c r="A2619" s="5"/>
      <c r="B2619" s="6"/>
      <c r="C2619" s="6"/>
      <c r="D2619" s="6"/>
      <c r="E2619" s="6"/>
    </row>
    <row r="2620" spans="1:5" x14ac:dyDescent="0.2">
      <c r="A2620" s="5"/>
      <c r="B2620" s="6"/>
      <c r="C2620" s="6"/>
      <c r="D2620" s="6"/>
      <c r="E2620" s="6"/>
    </row>
    <row r="2621" spans="1:5" x14ac:dyDescent="0.2">
      <c r="A2621" s="5"/>
      <c r="B2621" s="6"/>
      <c r="C2621" s="6"/>
      <c r="D2621" s="6"/>
      <c r="E2621" s="6"/>
    </row>
    <row r="2622" spans="1:5" x14ac:dyDescent="0.2">
      <c r="A2622" s="5"/>
      <c r="B2622" s="6"/>
      <c r="C2622" s="6"/>
      <c r="D2622" s="6"/>
      <c r="E2622" s="6"/>
    </row>
    <row r="2623" spans="1:5" x14ac:dyDescent="0.2">
      <c r="A2623" s="5"/>
      <c r="B2623" s="6"/>
      <c r="C2623" s="6"/>
      <c r="D2623" s="6"/>
      <c r="E2623" s="6"/>
    </row>
    <row r="2624" spans="1:5" x14ac:dyDescent="0.2">
      <c r="A2624" s="5"/>
      <c r="B2624" s="6"/>
      <c r="C2624" s="6"/>
      <c r="D2624" s="6"/>
      <c r="E2624" s="6"/>
    </row>
    <row r="2625" spans="1:5" x14ac:dyDescent="0.2">
      <c r="A2625" s="5"/>
      <c r="B2625" s="6"/>
      <c r="C2625" s="6"/>
      <c r="D2625" s="6"/>
      <c r="E2625" s="6"/>
    </row>
    <row r="2626" spans="1:5" x14ac:dyDescent="0.2">
      <c r="A2626" s="5"/>
      <c r="B2626" s="6"/>
      <c r="C2626" s="6"/>
      <c r="D2626" s="6"/>
      <c r="E2626" s="6"/>
    </row>
    <row r="2627" spans="1:5" x14ac:dyDescent="0.2">
      <c r="A2627" s="5"/>
      <c r="B2627" s="6"/>
      <c r="C2627" s="6"/>
      <c r="D2627" s="6"/>
      <c r="E2627" s="6"/>
    </row>
    <row r="2628" spans="1:5" x14ac:dyDescent="0.2">
      <c r="A2628" s="5"/>
      <c r="B2628" s="6"/>
      <c r="C2628" s="6"/>
      <c r="D2628" s="6"/>
      <c r="E2628" s="6"/>
    </row>
    <row r="2629" spans="1:5" x14ac:dyDescent="0.2">
      <c r="A2629" s="5"/>
      <c r="B2629" s="6"/>
      <c r="C2629" s="6"/>
      <c r="D2629" s="6"/>
      <c r="E2629" s="6"/>
    </row>
    <row r="2630" spans="1:5" x14ac:dyDescent="0.2">
      <c r="A2630" s="5"/>
      <c r="B2630" s="6"/>
      <c r="C2630" s="6"/>
      <c r="D2630" s="6"/>
      <c r="E2630" s="6"/>
    </row>
    <row r="2631" spans="1:5" x14ac:dyDescent="0.2">
      <c r="A2631" s="5"/>
      <c r="B2631" s="6"/>
      <c r="C2631" s="6"/>
      <c r="D2631" s="6"/>
      <c r="E2631" s="6"/>
    </row>
    <row r="2632" spans="1:5" x14ac:dyDescent="0.2">
      <c r="A2632" s="5"/>
      <c r="B2632" s="6"/>
      <c r="C2632" s="6"/>
      <c r="D2632" s="6"/>
      <c r="E2632" s="6"/>
    </row>
    <row r="2633" spans="1:5" x14ac:dyDescent="0.2">
      <c r="A2633" s="5"/>
      <c r="B2633" s="6"/>
      <c r="C2633" s="6"/>
      <c r="D2633" s="6"/>
      <c r="E2633" s="6"/>
    </row>
    <row r="2634" spans="1:5" x14ac:dyDescent="0.2">
      <c r="A2634" s="5"/>
      <c r="B2634" s="6"/>
      <c r="C2634" s="6"/>
      <c r="D2634" s="6"/>
      <c r="E2634" s="6"/>
    </row>
    <row r="2635" spans="1:5" x14ac:dyDescent="0.2">
      <c r="A2635" s="5"/>
      <c r="B2635" s="6"/>
      <c r="C2635" s="6"/>
      <c r="D2635" s="6"/>
      <c r="E2635" s="6"/>
    </row>
    <row r="2636" spans="1:5" x14ac:dyDescent="0.2">
      <c r="A2636" s="5"/>
      <c r="B2636" s="6"/>
      <c r="C2636" s="6"/>
      <c r="D2636" s="6"/>
      <c r="E2636" s="6"/>
    </row>
    <row r="2637" spans="1:5" x14ac:dyDescent="0.2">
      <c r="A2637" s="5"/>
      <c r="B2637" s="6"/>
      <c r="C2637" s="6"/>
      <c r="D2637" s="6"/>
      <c r="E2637" s="6"/>
    </row>
    <row r="2638" spans="1:5" x14ac:dyDescent="0.2">
      <c r="A2638" s="5"/>
      <c r="B2638" s="6"/>
      <c r="C2638" s="6"/>
      <c r="D2638" s="6"/>
      <c r="E2638" s="6"/>
    </row>
    <row r="2639" spans="1:5" x14ac:dyDescent="0.2">
      <c r="A2639" s="5"/>
      <c r="B2639" s="6"/>
      <c r="C2639" s="6"/>
      <c r="D2639" s="6"/>
      <c r="E2639" s="6"/>
    </row>
    <row r="2640" spans="1:5" x14ac:dyDescent="0.2">
      <c r="A2640" s="5"/>
      <c r="B2640" s="6"/>
      <c r="C2640" s="6"/>
      <c r="D2640" s="6"/>
      <c r="E2640" s="6"/>
    </row>
    <row r="2641" spans="1:5" x14ac:dyDescent="0.2">
      <c r="A2641" s="5"/>
      <c r="B2641" s="6"/>
      <c r="C2641" s="6"/>
      <c r="D2641" s="6"/>
      <c r="E2641" s="6"/>
    </row>
    <row r="2642" spans="1:5" x14ac:dyDescent="0.2">
      <c r="A2642" s="5"/>
      <c r="B2642" s="6"/>
      <c r="C2642" s="6"/>
      <c r="D2642" s="6"/>
      <c r="E2642" s="6"/>
    </row>
    <row r="2643" spans="1:5" x14ac:dyDescent="0.2">
      <c r="A2643" s="5"/>
      <c r="B2643" s="6"/>
      <c r="C2643" s="6"/>
      <c r="D2643" s="6"/>
      <c r="E2643" s="6"/>
    </row>
    <row r="2644" spans="1:5" x14ac:dyDescent="0.2">
      <c r="A2644" s="5"/>
      <c r="B2644" s="6"/>
      <c r="C2644" s="6"/>
      <c r="D2644" s="6"/>
      <c r="E2644" s="6"/>
    </row>
    <row r="2645" spans="1:5" x14ac:dyDescent="0.2">
      <c r="A2645" s="5"/>
      <c r="B2645" s="6"/>
      <c r="C2645" s="6"/>
      <c r="D2645" s="6"/>
      <c r="E2645" s="6"/>
    </row>
    <row r="2646" spans="1:5" x14ac:dyDescent="0.2">
      <c r="A2646" s="5"/>
      <c r="B2646" s="6"/>
      <c r="C2646" s="6"/>
      <c r="D2646" s="6"/>
      <c r="E2646" s="6"/>
    </row>
    <row r="2647" spans="1:5" x14ac:dyDescent="0.2">
      <c r="A2647" s="5"/>
      <c r="B2647" s="6"/>
      <c r="C2647" s="6"/>
      <c r="D2647" s="6"/>
      <c r="E2647" s="6"/>
    </row>
    <row r="2648" spans="1:5" x14ac:dyDescent="0.2">
      <c r="A2648" s="5"/>
      <c r="B2648" s="6"/>
      <c r="C2648" s="6"/>
      <c r="D2648" s="6"/>
      <c r="E2648" s="6"/>
    </row>
    <row r="2649" spans="1:5" x14ac:dyDescent="0.2">
      <c r="A2649" s="5"/>
      <c r="B2649" s="6"/>
      <c r="C2649" s="6"/>
      <c r="D2649" s="6"/>
      <c r="E2649" s="6"/>
    </row>
    <row r="2650" spans="1:5" x14ac:dyDescent="0.2">
      <c r="A2650" s="5"/>
      <c r="B2650" s="6"/>
      <c r="C2650" s="6"/>
      <c r="D2650" s="6"/>
      <c r="E2650" s="6"/>
    </row>
    <row r="2651" spans="1:5" x14ac:dyDescent="0.2">
      <c r="A2651" s="5"/>
      <c r="B2651" s="6"/>
      <c r="C2651" s="6"/>
      <c r="D2651" s="6"/>
      <c r="E2651" s="6"/>
    </row>
    <row r="2652" spans="1:5" x14ac:dyDescent="0.2">
      <c r="A2652" s="5"/>
      <c r="B2652" s="6"/>
      <c r="C2652" s="6"/>
      <c r="D2652" s="6"/>
      <c r="E2652" s="6"/>
    </row>
    <row r="2653" spans="1:5" x14ac:dyDescent="0.2">
      <c r="A2653" s="5"/>
      <c r="B2653" s="6"/>
      <c r="C2653" s="6"/>
      <c r="D2653" s="6"/>
      <c r="E2653" s="6"/>
    </row>
    <row r="2654" spans="1:5" x14ac:dyDescent="0.2">
      <c r="A2654" s="5"/>
      <c r="B2654" s="6"/>
      <c r="C2654" s="6"/>
      <c r="D2654" s="6"/>
      <c r="E2654" s="6"/>
    </row>
    <row r="2655" spans="1:5" x14ac:dyDescent="0.2">
      <c r="A2655" s="5"/>
      <c r="B2655" s="6"/>
      <c r="C2655" s="6"/>
      <c r="D2655" s="6"/>
      <c r="E2655" s="6"/>
    </row>
    <row r="2656" spans="1:5" x14ac:dyDescent="0.2">
      <c r="A2656" s="5"/>
      <c r="B2656" s="6"/>
      <c r="C2656" s="6"/>
      <c r="D2656" s="6"/>
      <c r="E2656" s="6"/>
    </row>
    <row r="2657" spans="1:5" x14ac:dyDescent="0.2">
      <c r="A2657" s="5"/>
      <c r="B2657" s="6"/>
      <c r="C2657" s="6"/>
      <c r="D2657" s="6"/>
      <c r="E2657" s="6"/>
    </row>
    <row r="2658" spans="1:5" x14ac:dyDescent="0.2">
      <c r="A2658" s="5"/>
      <c r="B2658" s="6"/>
      <c r="C2658" s="6"/>
      <c r="D2658" s="6"/>
      <c r="E2658" s="6"/>
    </row>
    <row r="2659" spans="1:5" x14ac:dyDescent="0.2">
      <c r="A2659" s="5"/>
      <c r="B2659" s="6"/>
      <c r="C2659" s="6"/>
      <c r="D2659" s="6"/>
      <c r="E2659" s="6"/>
    </row>
    <row r="2660" spans="1:5" x14ac:dyDescent="0.2">
      <c r="A2660" s="5"/>
      <c r="B2660" s="6"/>
      <c r="C2660" s="6"/>
      <c r="D2660" s="6"/>
      <c r="E2660" s="6"/>
    </row>
    <row r="2661" spans="1:5" x14ac:dyDescent="0.2">
      <c r="A2661" s="5"/>
      <c r="B2661" s="6"/>
      <c r="C2661" s="6"/>
      <c r="D2661" s="6"/>
      <c r="E2661" s="6"/>
    </row>
    <row r="2662" spans="1:5" x14ac:dyDescent="0.2">
      <c r="A2662" s="5"/>
      <c r="B2662" s="6"/>
      <c r="C2662" s="6"/>
      <c r="D2662" s="6"/>
      <c r="E2662" s="6"/>
    </row>
    <row r="2663" spans="1:5" x14ac:dyDescent="0.2">
      <c r="A2663" s="5"/>
      <c r="B2663" s="6"/>
      <c r="C2663" s="6"/>
      <c r="D2663" s="6"/>
      <c r="E2663" s="6"/>
    </row>
    <row r="2664" spans="1:5" x14ac:dyDescent="0.2">
      <c r="A2664" s="5"/>
      <c r="B2664" s="6"/>
      <c r="C2664" s="6"/>
      <c r="D2664" s="6"/>
      <c r="E2664" s="6"/>
    </row>
    <row r="2665" spans="1:5" x14ac:dyDescent="0.2">
      <c r="A2665" s="5"/>
      <c r="B2665" s="6"/>
      <c r="C2665" s="6"/>
      <c r="D2665" s="6"/>
      <c r="E2665" s="6"/>
    </row>
    <row r="2666" spans="1:5" x14ac:dyDescent="0.2">
      <c r="A2666" s="5"/>
      <c r="B2666" s="6"/>
      <c r="C2666" s="6"/>
      <c r="D2666" s="6"/>
      <c r="E2666" s="6"/>
    </row>
    <row r="2667" spans="1:5" x14ac:dyDescent="0.2">
      <c r="A2667" s="5"/>
      <c r="B2667" s="6"/>
      <c r="C2667" s="6"/>
      <c r="D2667" s="6"/>
      <c r="E2667" s="6"/>
    </row>
    <row r="2668" spans="1:5" x14ac:dyDescent="0.2">
      <c r="A2668" s="5"/>
      <c r="B2668" s="6"/>
      <c r="C2668" s="6"/>
      <c r="D2668" s="6"/>
      <c r="E2668" s="6"/>
    </row>
    <row r="2669" spans="1:5" x14ac:dyDescent="0.2">
      <c r="A2669" s="5"/>
      <c r="B2669" s="6"/>
      <c r="C2669" s="6"/>
      <c r="D2669" s="6"/>
      <c r="E2669" s="6"/>
    </row>
    <row r="2670" spans="1:5" x14ac:dyDescent="0.2">
      <c r="A2670" s="5"/>
      <c r="B2670" s="6"/>
      <c r="C2670" s="6"/>
      <c r="D2670" s="6"/>
      <c r="E2670" s="6"/>
    </row>
    <row r="2671" spans="1:5" x14ac:dyDescent="0.2">
      <c r="A2671" s="5"/>
      <c r="B2671" s="6"/>
      <c r="C2671" s="6"/>
      <c r="D2671" s="6"/>
      <c r="E2671" s="6"/>
    </row>
    <row r="2672" spans="1:5" x14ac:dyDescent="0.2">
      <c r="A2672" s="5"/>
      <c r="B2672" s="6"/>
      <c r="C2672" s="6"/>
      <c r="D2672" s="6"/>
      <c r="E2672" s="6"/>
    </row>
    <row r="2673" spans="1:5" x14ac:dyDescent="0.2">
      <c r="A2673" s="5"/>
      <c r="B2673" s="6"/>
      <c r="C2673" s="6"/>
      <c r="D2673" s="6"/>
      <c r="E2673" s="6"/>
    </row>
    <row r="2674" spans="1:5" x14ac:dyDescent="0.2">
      <c r="A2674" s="5"/>
      <c r="B2674" s="6"/>
      <c r="C2674" s="6"/>
      <c r="D2674" s="6"/>
      <c r="E2674" s="6"/>
    </row>
    <row r="2675" spans="1:5" x14ac:dyDescent="0.2">
      <c r="A2675" s="5"/>
      <c r="B2675" s="6"/>
      <c r="C2675" s="6"/>
      <c r="D2675" s="6"/>
      <c r="E2675" s="6"/>
    </row>
    <row r="2676" spans="1:5" x14ac:dyDescent="0.2">
      <c r="A2676" s="5"/>
      <c r="B2676" s="6"/>
      <c r="C2676" s="6"/>
      <c r="D2676" s="6"/>
      <c r="E2676" s="6"/>
    </row>
    <row r="2677" spans="1:5" x14ac:dyDescent="0.2">
      <c r="A2677" s="5"/>
      <c r="B2677" s="6"/>
      <c r="C2677" s="6"/>
      <c r="D2677" s="6"/>
      <c r="E2677" s="6"/>
    </row>
    <row r="2678" spans="1:5" x14ac:dyDescent="0.2">
      <c r="A2678" s="5"/>
      <c r="B2678" s="6"/>
      <c r="C2678" s="6"/>
      <c r="D2678" s="6"/>
      <c r="E2678" s="6"/>
    </row>
    <row r="2679" spans="1:5" x14ac:dyDescent="0.2">
      <c r="A2679" s="5"/>
      <c r="B2679" s="6"/>
      <c r="C2679" s="6"/>
      <c r="D2679" s="6"/>
      <c r="E2679" s="6"/>
    </row>
    <row r="2680" spans="1:5" x14ac:dyDescent="0.2">
      <c r="A2680" s="5"/>
      <c r="B2680" s="6"/>
      <c r="C2680" s="6"/>
      <c r="D2680" s="6"/>
      <c r="E2680" s="6"/>
    </row>
    <row r="2681" spans="1:5" x14ac:dyDescent="0.2">
      <c r="A2681" s="5"/>
      <c r="B2681" s="6"/>
      <c r="C2681" s="6"/>
      <c r="D2681" s="6"/>
      <c r="E2681" s="6"/>
    </row>
    <row r="2682" spans="1:5" x14ac:dyDescent="0.2">
      <c r="A2682" s="5"/>
      <c r="B2682" s="6"/>
      <c r="C2682" s="6"/>
      <c r="D2682" s="6"/>
      <c r="E2682" s="6"/>
    </row>
    <row r="2683" spans="1:5" x14ac:dyDescent="0.2">
      <c r="A2683" s="5"/>
      <c r="B2683" s="6"/>
      <c r="C2683" s="6"/>
      <c r="D2683" s="6"/>
      <c r="E2683" s="6"/>
    </row>
    <row r="2684" spans="1:5" x14ac:dyDescent="0.2">
      <c r="A2684" s="5"/>
      <c r="B2684" s="6"/>
      <c r="C2684" s="6"/>
      <c r="D2684" s="6"/>
      <c r="E2684" s="6"/>
    </row>
    <row r="2685" spans="1:5" x14ac:dyDescent="0.2">
      <c r="A2685" s="5"/>
      <c r="B2685" s="6"/>
      <c r="C2685" s="6"/>
      <c r="D2685" s="6"/>
      <c r="E2685" s="6"/>
    </row>
    <row r="2686" spans="1:5" x14ac:dyDescent="0.2">
      <c r="A2686" s="5"/>
      <c r="B2686" s="6"/>
      <c r="C2686" s="6"/>
      <c r="D2686" s="6"/>
      <c r="E2686" s="6"/>
    </row>
    <row r="2687" spans="1:5" x14ac:dyDescent="0.2">
      <c r="A2687" s="5"/>
      <c r="B2687" s="6"/>
      <c r="C2687" s="6"/>
      <c r="D2687" s="6"/>
      <c r="E2687" s="6"/>
    </row>
    <row r="2688" spans="1:5" x14ac:dyDescent="0.2">
      <c r="A2688" s="5"/>
      <c r="B2688" s="6"/>
      <c r="C2688" s="6"/>
      <c r="D2688" s="6"/>
      <c r="E2688" s="6"/>
    </row>
    <row r="2689" spans="1:5" x14ac:dyDescent="0.2">
      <c r="A2689" s="5"/>
      <c r="B2689" s="6"/>
      <c r="C2689" s="6"/>
      <c r="D2689" s="6"/>
      <c r="E2689" s="6"/>
    </row>
    <row r="2690" spans="1:5" x14ac:dyDescent="0.2">
      <c r="A2690" s="5"/>
      <c r="B2690" s="6"/>
      <c r="C2690" s="6"/>
      <c r="D2690" s="6"/>
      <c r="E2690" s="6"/>
    </row>
    <row r="2691" spans="1:5" x14ac:dyDescent="0.2">
      <c r="A2691" s="5"/>
      <c r="B2691" s="6"/>
      <c r="C2691" s="6"/>
      <c r="D2691" s="6"/>
      <c r="E2691" s="6"/>
    </row>
    <row r="2692" spans="1:5" x14ac:dyDescent="0.2">
      <c r="A2692" s="5"/>
      <c r="B2692" s="6"/>
      <c r="C2692" s="6"/>
      <c r="D2692" s="6"/>
      <c r="E2692" s="6"/>
    </row>
    <row r="2693" spans="1:5" x14ac:dyDescent="0.2">
      <c r="A2693" s="5"/>
      <c r="B2693" s="6"/>
      <c r="C2693" s="6"/>
      <c r="D2693" s="6"/>
      <c r="E2693" s="6"/>
    </row>
    <row r="2694" spans="1:5" x14ac:dyDescent="0.2">
      <c r="A2694" s="5"/>
      <c r="B2694" s="6"/>
      <c r="C2694" s="6"/>
      <c r="D2694" s="6"/>
      <c r="E2694" s="6"/>
    </row>
    <row r="2695" spans="1:5" x14ac:dyDescent="0.2">
      <c r="A2695" s="5"/>
      <c r="B2695" s="6"/>
      <c r="C2695" s="6"/>
      <c r="D2695" s="6"/>
      <c r="E2695" s="6"/>
    </row>
    <row r="2696" spans="1:5" x14ac:dyDescent="0.2">
      <c r="A2696" s="5"/>
      <c r="B2696" s="6"/>
      <c r="C2696" s="6"/>
      <c r="D2696" s="6"/>
      <c r="E2696" s="6"/>
    </row>
    <row r="2697" spans="1:5" x14ac:dyDescent="0.2">
      <c r="A2697" s="5"/>
      <c r="B2697" s="6"/>
      <c r="C2697" s="6"/>
      <c r="D2697" s="6"/>
      <c r="E2697" s="6"/>
    </row>
    <row r="2698" spans="1:5" x14ac:dyDescent="0.2">
      <c r="A2698" s="5"/>
      <c r="B2698" s="6"/>
      <c r="C2698" s="6"/>
      <c r="D2698" s="6"/>
      <c r="E2698" s="6"/>
    </row>
    <row r="2699" spans="1:5" x14ac:dyDescent="0.2">
      <c r="A2699" s="5"/>
      <c r="B2699" s="6"/>
      <c r="C2699" s="6"/>
      <c r="D2699" s="6"/>
      <c r="E2699" s="6"/>
    </row>
    <row r="2700" spans="1:5" x14ac:dyDescent="0.2">
      <c r="A2700" s="5"/>
      <c r="B2700" s="6"/>
      <c r="C2700" s="6"/>
      <c r="D2700" s="6"/>
      <c r="E2700" s="6"/>
    </row>
    <row r="2701" spans="1:5" x14ac:dyDescent="0.2">
      <c r="A2701" s="5"/>
      <c r="B2701" s="6"/>
      <c r="C2701" s="6"/>
      <c r="D2701" s="6"/>
      <c r="E2701" s="6"/>
    </row>
    <row r="2702" spans="1:5" x14ac:dyDescent="0.2">
      <c r="A2702" s="5"/>
      <c r="B2702" s="6"/>
      <c r="C2702" s="6"/>
      <c r="D2702" s="6"/>
      <c r="E2702" s="6"/>
    </row>
    <row r="2703" spans="1:5" x14ac:dyDescent="0.2">
      <c r="A2703" s="5"/>
      <c r="B2703" s="6"/>
      <c r="C2703" s="6"/>
      <c r="D2703" s="6"/>
      <c r="E2703" s="6"/>
    </row>
    <row r="2704" spans="1:5" x14ac:dyDescent="0.2">
      <c r="A2704" s="5"/>
      <c r="B2704" s="6"/>
      <c r="C2704" s="6"/>
      <c r="D2704" s="6"/>
      <c r="E2704" s="6"/>
    </row>
    <row r="2705" spans="1:5" x14ac:dyDescent="0.2">
      <c r="A2705" s="5"/>
      <c r="B2705" s="6"/>
      <c r="C2705" s="6"/>
      <c r="D2705" s="6"/>
      <c r="E2705" s="6"/>
    </row>
    <row r="2706" spans="1:5" x14ac:dyDescent="0.2">
      <c r="A2706" s="5"/>
      <c r="B2706" s="6"/>
      <c r="C2706" s="6"/>
      <c r="D2706" s="6"/>
      <c r="E2706" s="6"/>
    </row>
    <row r="2707" spans="1:5" x14ac:dyDescent="0.2">
      <c r="A2707" s="5"/>
      <c r="B2707" s="6"/>
      <c r="C2707" s="6"/>
      <c r="D2707" s="6"/>
      <c r="E2707" s="6"/>
    </row>
    <row r="2708" spans="1:5" x14ac:dyDescent="0.2">
      <c r="A2708" s="5"/>
      <c r="B2708" s="6"/>
      <c r="C2708" s="6"/>
      <c r="D2708" s="6"/>
      <c r="E2708" s="6"/>
    </row>
    <row r="2709" spans="1:5" x14ac:dyDescent="0.2">
      <c r="A2709" s="5"/>
      <c r="B2709" s="6"/>
      <c r="C2709" s="6"/>
      <c r="D2709" s="6"/>
      <c r="E2709" s="6"/>
    </row>
    <row r="2710" spans="1:5" x14ac:dyDescent="0.2">
      <c r="A2710" s="5"/>
      <c r="B2710" s="6"/>
      <c r="C2710" s="6"/>
      <c r="D2710" s="6"/>
      <c r="E2710" s="6"/>
    </row>
    <row r="2711" spans="1:5" x14ac:dyDescent="0.2">
      <c r="A2711" s="5"/>
      <c r="B2711" s="6"/>
      <c r="C2711" s="6"/>
      <c r="D2711" s="6"/>
      <c r="E2711" s="6"/>
    </row>
    <row r="2712" spans="1:5" x14ac:dyDescent="0.2">
      <c r="A2712" s="5"/>
      <c r="B2712" s="6"/>
      <c r="C2712" s="6"/>
      <c r="D2712" s="6"/>
      <c r="E2712" s="6"/>
    </row>
    <row r="2713" spans="1:5" x14ac:dyDescent="0.2">
      <c r="A2713" s="5"/>
      <c r="B2713" s="6"/>
      <c r="C2713" s="6"/>
      <c r="D2713" s="6"/>
      <c r="E2713" s="6"/>
    </row>
    <row r="2714" spans="1:5" x14ac:dyDescent="0.2">
      <c r="A2714" s="5"/>
      <c r="B2714" s="6"/>
      <c r="C2714" s="6"/>
      <c r="D2714" s="6"/>
      <c r="E2714" s="6"/>
    </row>
    <row r="2715" spans="1:5" x14ac:dyDescent="0.2">
      <c r="A2715" s="5"/>
      <c r="B2715" s="6"/>
      <c r="C2715" s="6"/>
      <c r="D2715" s="6"/>
      <c r="E2715" s="6"/>
    </row>
    <row r="2716" spans="1:5" x14ac:dyDescent="0.2">
      <c r="A2716" s="5"/>
      <c r="B2716" s="6"/>
      <c r="C2716" s="6"/>
      <c r="D2716" s="6"/>
      <c r="E2716" s="6"/>
    </row>
    <row r="2717" spans="1:5" x14ac:dyDescent="0.2">
      <c r="A2717" s="5"/>
      <c r="B2717" s="6"/>
      <c r="C2717" s="6"/>
      <c r="D2717" s="6"/>
      <c r="E2717" s="6"/>
    </row>
    <row r="2718" spans="1:5" x14ac:dyDescent="0.2">
      <c r="A2718" s="5"/>
      <c r="B2718" s="6"/>
      <c r="C2718" s="6"/>
      <c r="D2718" s="6"/>
      <c r="E2718" s="6"/>
    </row>
    <row r="2719" spans="1:5" x14ac:dyDescent="0.2">
      <c r="A2719" s="5"/>
      <c r="B2719" s="6"/>
      <c r="C2719" s="6"/>
      <c r="D2719" s="6"/>
      <c r="E2719" s="6"/>
    </row>
    <row r="2720" spans="1:5" x14ac:dyDescent="0.2">
      <c r="A2720" s="5"/>
      <c r="B2720" s="6"/>
      <c r="C2720" s="6"/>
      <c r="D2720" s="6"/>
      <c r="E2720" s="6"/>
    </row>
    <row r="2721" spans="1:5" x14ac:dyDescent="0.2">
      <c r="A2721" s="5"/>
      <c r="B2721" s="6"/>
      <c r="C2721" s="6"/>
      <c r="D2721" s="6"/>
      <c r="E2721" s="6"/>
    </row>
    <row r="2722" spans="1:5" x14ac:dyDescent="0.2">
      <c r="A2722" s="5"/>
      <c r="B2722" s="6"/>
      <c r="C2722" s="6"/>
      <c r="D2722" s="6"/>
      <c r="E2722" s="6"/>
    </row>
    <row r="2723" spans="1:5" x14ac:dyDescent="0.2">
      <c r="A2723" s="5"/>
      <c r="B2723" s="6"/>
      <c r="C2723" s="6"/>
      <c r="D2723" s="6"/>
      <c r="E2723" s="6"/>
    </row>
    <row r="2724" spans="1:5" x14ac:dyDescent="0.2">
      <c r="A2724" s="5"/>
      <c r="B2724" s="6"/>
      <c r="C2724" s="6"/>
      <c r="D2724" s="6"/>
      <c r="E2724" s="6"/>
    </row>
    <row r="2725" spans="1:5" x14ac:dyDescent="0.2">
      <c r="A2725" s="5"/>
      <c r="B2725" s="6"/>
      <c r="C2725" s="6"/>
      <c r="D2725" s="6"/>
      <c r="E2725" s="6"/>
    </row>
    <row r="2726" spans="1:5" x14ac:dyDescent="0.2">
      <c r="A2726" s="5"/>
      <c r="B2726" s="6"/>
      <c r="C2726" s="6"/>
      <c r="D2726" s="6"/>
      <c r="E2726" s="6"/>
    </row>
    <row r="2727" spans="1:5" x14ac:dyDescent="0.2">
      <c r="A2727" s="5"/>
      <c r="B2727" s="6"/>
      <c r="C2727" s="6"/>
      <c r="D2727" s="6"/>
      <c r="E2727" s="6"/>
    </row>
    <row r="2728" spans="1:5" x14ac:dyDescent="0.2">
      <c r="A2728" s="5"/>
      <c r="B2728" s="6"/>
      <c r="C2728" s="6"/>
      <c r="D2728" s="6"/>
      <c r="E2728" s="6"/>
    </row>
    <row r="2729" spans="1:5" x14ac:dyDescent="0.2">
      <c r="A2729" s="5"/>
      <c r="B2729" s="6"/>
      <c r="C2729" s="6"/>
      <c r="D2729" s="6"/>
      <c r="E2729" s="6"/>
    </row>
    <row r="2730" spans="1:5" x14ac:dyDescent="0.2">
      <c r="A2730" s="5"/>
      <c r="B2730" s="6"/>
      <c r="C2730" s="6"/>
      <c r="D2730" s="6"/>
      <c r="E2730" s="6"/>
    </row>
    <row r="2731" spans="1:5" x14ac:dyDescent="0.2">
      <c r="A2731" s="5"/>
      <c r="B2731" s="6"/>
      <c r="C2731" s="6"/>
      <c r="D2731" s="6"/>
      <c r="E2731" s="6"/>
    </row>
    <row r="2732" spans="1:5" x14ac:dyDescent="0.2">
      <c r="A2732" s="5"/>
      <c r="B2732" s="6"/>
      <c r="C2732" s="6"/>
      <c r="D2732" s="6"/>
      <c r="E2732" s="6"/>
    </row>
    <row r="2733" spans="1:5" x14ac:dyDescent="0.2">
      <c r="A2733" s="5"/>
      <c r="B2733" s="6"/>
      <c r="C2733" s="6"/>
      <c r="D2733" s="6"/>
      <c r="E2733" s="6"/>
    </row>
    <row r="2734" spans="1:5" x14ac:dyDescent="0.2">
      <c r="A2734" s="5"/>
      <c r="B2734" s="6"/>
      <c r="C2734" s="6"/>
      <c r="D2734" s="6"/>
      <c r="E2734" s="6"/>
    </row>
    <row r="2735" spans="1:5" x14ac:dyDescent="0.2">
      <c r="A2735" s="5"/>
      <c r="B2735" s="6"/>
      <c r="C2735" s="6"/>
      <c r="D2735" s="6"/>
      <c r="E2735" s="6"/>
    </row>
    <row r="2736" spans="1:5" x14ac:dyDescent="0.2">
      <c r="A2736" s="5"/>
      <c r="B2736" s="6"/>
      <c r="C2736" s="6"/>
      <c r="D2736" s="6"/>
      <c r="E2736" s="6"/>
    </row>
    <row r="2737" spans="1:5" x14ac:dyDescent="0.2">
      <c r="A2737" s="5"/>
      <c r="B2737" s="6"/>
      <c r="C2737" s="6"/>
      <c r="D2737" s="6"/>
      <c r="E2737" s="6"/>
    </row>
    <row r="2738" spans="1:5" x14ac:dyDescent="0.2">
      <c r="A2738" s="5"/>
      <c r="B2738" s="6"/>
      <c r="C2738" s="6"/>
      <c r="D2738" s="6"/>
      <c r="E2738" s="6"/>
    </row>
    <row r="2739" spans="1:5" x14ac:dyDescent="0.2">
      <c r="A2739" s="5"/>
      <c r="B2739" s="6"/>
      <c r="C2739" s="6"/>
      <c r="D2739" s="6"/>
      <c r="E2739" s="6"/>
    </row>
    <row r="2740" spans="1:5" x14ac:dyDescent="0.2">
      <c r="A2740" s="5"/>
      <c r="B2740" s="6"/>
      <c r="C2740" s="6"/>
      <c r="D2740" s="6"/>
      <c r="E2740" s="6"/>
    </row>
    <row r="2741" spans="1:5" x14ac:dyDescent="0.2">
      <c r="A2741" s="5"/>
      <c r="B2741" s="6"/>
      <c r="C2741" s="6"/>
      <c r="D2741" s="6"/>
      <c r="E2741" s="6"/>
    </row>
    <row r="2742" spans="1:5" x14ac:dyDescent="0.2">
      <c r="A2742" s="5"/>
      <c r="B2742" s="6"/>
      <c r="C2742" s="6"/>
      <c r="D2742" s="6"/>
      <c r="E2742" s="6"/>
    </row>
    <row r="2743" spans="1:5" x14ac:dyDescent="0.2">
      <c r="A2743" s="5"/>
      <c r="B2743" s="6"/>
      <c r="C2743" s="6"/>
      <c r="D2743" s="6"/>
      <c r="E2743" s="6"/>
    </row>
    <row r="2744" spans="1:5" x14ac:dyDescent="0.2">
      <c r="A2744" s="5"/>
      <c r="B2744" s="6"/>
      <c r="C2744" s="6"/>
      <c r="D2744" s="6"/>
      <c r="E2744" s="6"/>
    </row>
    <row r="2745" spans="1:5" x14ac:dyDescent="0.2">
      <c r="A2745" s="5"/>
      <c r="B2745" s="6"/>
      <c r="C2745" s="6"/>
      <c r="D2745" s="6"/>
      <c r="E2745" s="6"/>
    </row>
    <row r="2746" spans="1:5" x14ac:dyDescent="0.2">
      <c r="A2746" s="5"/>
      <c r="B2746" s="6"/>
      <c r="C2746" s="6"/>
      <c r="D2746" s="6"/>
      <c r="E2746" s="6"/>
    </row>
    <row r="2747" spans="1:5" x14ac:dyDescent="0.2">
      <c r="A2747" s="5"/>
      <c r="B2747" s="6"/>
      <c r="C2747" s="6"/>
      <c r="D2747" s="6"/>
      <c r="E2747" s="6"/>
    </row>
    <row r="2748" spans="1:5" x14ac:dyDescent="0.2">
      <c r="A2748" s="5"/>
      <c r="B2748" s="6"/>
      <c r="C2748" s="6"/>
      <c r="D2748" s="6"/>
      <c r="E2748" s="6"/>
    </row>
  </sheetData>
  <mergeCells count="2">
    <mergeCell ref="O5:S5"/>
    <mergeCell ref="O6:S6"/>
  </mergeCells>
  <conditionalFormatting sqref="H1:H1048576">
    <cfRule type="cellIs" dxfId="7" priority="3" operator="equal">
      <formula>"SELL"</formula>
    </cfRule>
    <cfRule type="cellIs" dxfId="6" priority="4" operator="equal">
      <formula>"BUY"</formula>
    </cfRule>
  </conditionalFormatting>
  <conditionalFormatting sqref="L1:L1048576">
    <cfRule type="cellIs" dxfId="5" priority="1" operator="greaterThan">
      <formula>0</formula>
    </cfRule>
    <cfRule type="cellIs" dxfId="4" priority="2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Z2748"/>
  <sheetViews>
    <sheetView topLeftCell="J1" zoomScale="101" workbookViewId="0">
      <selection activeCell="F2" sqref="A2:F1988"/>
    </sheetView>
  </sheetViews>
  <sheetFormatPr baseColWidth="10" defaultColWidth="8.83203125" defaultRowHeight="15" x14ac:dyDescent="0.2"/>
  <cols>
    <col min="1" max="1" width="11.5" customWidth="1"/>
    <col min="6" max="6" width="9.1640625" bestFit="1" customWidth="1"/>
    <col min="8" max="8" width="9.33203125" bestFit="1" customWidth="1"/>
    <col min="9" max="9" width="12.6640625" customWidth="1"/>
    <col min="10" max="10" width="16.6640625" customWidth="1"/>
    <col min="11" max="11" width="15.1640625" customWidth="1"/>
    <col min="12" max="12" width="10.33203125" customWidth="1"/>
    <col min="15" max="15" width="14.5" customWidth="1"/>
    <col min="17" max="17" width="11" bestFit="1" customWidth="1"/>
    <col min="19" max="19" width="13.6640625" bestFit="1" customWidth="1"/>
    <col min="20" max="20" width="14.6640625" bestFit="1" customWidth="1"/>
    <col min="21" max="21" width="7.1640625" customWidth="1"/>
    <col min="22" max="22" width="21.5" bestFit="1" customWidth="1"/>
    <col min="25" max="25" width="11.6640625" customWidth="1"/>
    <col min="26" max="26" width="12.6640625" bestFit="1" customWidth="1"/>
  </cols>
  <sheetData>
    <row r="1" spans="1:26" s="25" customFormat="1" ht="16" x14ac:dyDescent="0.2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H1" s="25" t="s">
        <v>14</v>
      </c>
      <c r="I1" s="25" t="s">
        <v>10</v>
      </c>
      <c r="J1" s="26" t="s">
        <v>11</v>
      </c>
      <c r="K1" s="25" t="s">
        <v>12</v>
      </c>
      <c r="L1" s="25" t="s">
        <v>13</v>
      </c>
      <c r="N1" s="25" t="s">
        <v>8</v>
      </c>
      <c r="O1" s="25" t="s">
        <v>26</v>
      </c>
      <c r="P1" s="25" t="s">
        <v>9</v>
      </c>
      <c r="Q1" s="25" t="s">
        <v>24</v>
      </c>
      <c r="R1" s="25" t="s">
        <v>23</v>
      </c>
      <c r="S1" s="25" t="s">
        <v>33</v>
      </c>
      <c r="T1" s="25" t="s">
        <v>34</v>
      </c>
    </row>
    <row r="2" spans="1:26" x14ac:dyDescent="0.2">
      <c r="A2" s="5">
        <v>42005</v>
      </c>
      <c r="B2" s="6">
        <v>500</v>
      </c>
      <c r="C2" s="6">
        <v>497.15218460779317</v>
      </c>
      <c r="D2" s="6">
        <v>492.75605253788916</v>
      </c>
      <c r="E2" s="6">
        <v>494.21899512071326</v>
      </c>
      <c r="F2" s="29">
        <v>1000000</v>
      </c>
      <c r="H2" s="8">
        <f>AVERAGE(C2:E2)</f>
        <v>494.70907742213188</v>
      </c>
      <c r="I2">
        <f>H2*F2</f>
        <v>494709077.4221319</v>
      </c>
      <c r="J2" s="28">
        <f>I2</f>
        <v>494709077.4221319</v>
      </c>
      <c r="K2" s="27">
        <f>F2</f>
        <v>1000000</v>
      </c>
      <c r="L2" s="8">
        <f>J2/K2</f>
        <v>494.70907742213188</v>
      </c>
    </row>
    <row r="3" spans="1:26" ht="16" thickBot="1" x14ac:dyDescent="0.25">
      <c r="A3" s="5">
        <v>42006</v>
      </c>
      <c r="B3" s="6">
        <v>511.05887413310489</v>
      </c>
      <c r="C3" s="6">
        <v>518.01858247114819</v>
      </c>
      <c r="D3" s="6">
        <v>507.91918527728222</v>
      </c>
      <c r="E3" s="6">
        <v>503.06835064082111</v>
      </c>
      <c r="F3">
        <v>997048.69104381464</v>
      </c>
      <c r="H3" s="8">
        <f t="shared" ref="H3:H66" si="0">AVERAGE(C3:E3)</f>
        <v>509.66870612975049</v>
      </c>
      <c r="I3">
        <f t="shared" ref="I3:I66" si="1">H3*F3</f>
        <v>508164516.31266236</v>
      </c>
      <c r="J3" s="28">
        <f>I3+J2</f>
        <v>1002873593.7347943</v>
      </c>
      <c r="K3" s="27">
        <f>F3+K2</f>
        <v>1997048.6910438146</v>
      </c>
      <c r="L3" s="8">
        <f>J3/K3</f>
        <v>502.17783784260848</v>
      </c>
    </row>
    <row r="4" spans="1:26" x14ac:dyDescent="0.2">
      <c r="A4" s="5">
        <v>42007</v>
      </c>
      <c r="B4" s="6">
        <v>514.19172132865287</v>
      </c>
      <c r="C4" s="6">
        <v>520.35895426103673</v>
      </c>
      <c r="D4" s="6">
        <v>505.3201459916944</v>
      </c>
      <c r="E4" s="6">
        <v>504.81192164869509</v>
      </c>
      <c r="F4">
        <v>997087.57071278</v>
      </c>
      <c r="H4" s="8">
        <f t="shared" si="0"/>
        <v>510.16367396714207</v>
      </c>
      <c r="I4">
        <f t="shared" si="1"/>
        <v>508677858.34180439</v>
      </c>
      <c r="J4" s="28">
        <f t="shared" ref="J4:J67" si="2">I4+J3</f>
        <v>1511551452.0765986</v>
      </c>
      <c r="K4" s="27">
        <f t="shared" ref="K4:K67" si="3">F4+K3</f>
        <v>2994136.2617565948</v>
      </c>
      <c r="L4" s="8">
        <f t="shared" ref="L4:L67" si="4">J4/K4</f>
        <v>504.83722847997711</v>
      </c>
      <c r="V4" s="10" t="s">
        <v>22</v>
      </c>
      <c r="W4" s="11"/>
      <c r="X4" s="11"/>
      <c r="Y4" s="11"/>
      <c r="Z4" s="12"/>
    </row>
    <row r="5" spans="1:26" x14ac:dyDescent="0.2">
      <c r="A5" s="5">
        <v>42008</v>
      </c>
      <c r="B5" s="6">
        <v>529.55705573869352</v>
      </c>
      <c r="C5" s="6">
        <v>534.51201102692835</v>
      </c>
      <c r="D5" s="6">
        <v>520.8433011506454</v>
      </c>
      <c r="E5" s="6">
        <v>547.24922495745932</v>
      </c>
      <c r="F5">
        <v>998031.54509707016</v>
      </c>
      <c r="H5" s="8">
        <f t="shared" si="0"/>
        <v>534.20151237834432</v>
      </c>
      <c r="I5">
        <f t="shared" si="1"/>
        <v>533149960.79215062</v>
      </c>
      <c r="J5" s="28">
        <f t="shared" si="2"/>
        <v>2044701412.8687491</v>
      </c>
      <c r="K5" s="27">
        <f t="shared" si="3"/>
        <v>3992167.806853665</v>
      </c>
      <c r="L5" s="8">
        <f t="shared" si="4"/>
        <v>512.17822290897971</v>
      </c>
      <c r="V5" s="22" t="s">
        <v>38</v>
      </c>
      <c r="W5" s="23"/>
      <c r="X5" s="23"/>
      <c r="Y5" s="23"/>
      <c r="Z5" s="24"/>
    </row>
    <row r="6" spans="1:26" x14ac:dyDescent="0.2">
      <c r="A6" s="5">
        <v>42009</v>
      </c>
      <c r="B6" s="6">
        <v>537.42627857735238</v>
      </c>
      <c r="C6" s="6">
        <v>529.62214748502288</v>
      </c>
      <c r="D6" s="6">
        <v>533.91856691143335</v>
      </c>
      <c r="E6" s="6">
        <v>535.27759223270982</v>
      </c>
      <c r="F6">
        <v>988535.30903343356</v>
      </c>
      <c r="H6" s="8">
        <f t="shared" si="0"/>
        <v>532.93943554305531</v>
      </c>
      <c r="I6">
        <f t="shared" si="1"/>
        <v>526829449.61065781</v>
      </c>
      <c r="J6" s="28">
        <f t="shared" si="2"/>
        <v>2571530862.4794068</v>
      </c>
      <c r="K6" s="27">
        <f t="shared" si="3"/>
        <v>4980703.1158870989</v>
      </c>
      <c r="L6" s="8">
        <f t="shared" si="4"/>
        <v>516.29876397910914</v>
      </c>
      <c r="O6">
        <v>0</v>
      </c>
      <c r="V6" s="22" t="s">
        <v>25</v>
      </c>
      <c r="W6" s="23"/>
      <c r="X6" s="23"/>
      <c r="Y6" s="23"/>
      <c r="Z6" s="24"/>
    </row>
    <row r="7" spans="1:26" x14ac:dyDescent="0.2">
      <c r="A7" s="5">
        <v>42010</v>
      </c>
      <c r="B7" s="6">
        <v>526.1425688512719</v>
      </c>
      <c r="C7" s="6">
        <v>536.55706886714245</v>
      </c>
      <c r="D7" s="6">
        <v>529.42721327945765</v>
      </c>
      <c r="E7" s="6">
        <v>528.48802815237161</v>
      </c>
      <c r="F7">
        <v>988835.00368574623</v>
      </c>
      <c r="H7" s="8">
        <f t="shared" si="0"/>
        <v>531.4907700996572</v>
      </c>
      <c r="I7">
        <f t="shared" si="1"/>
        <v>525556677.61043465</v>
      </c>
      <c r="J7" s="28">
        <f t="shared" si="2"/>
        <v>3097087540.0898414</v>
      </c>
      <c r="K7" s="27">
        <f t="shared" si="3"/>
        <v>5969538.1195728453</v>
      </c>
      <c r="L7" s="8">
        <f t="shared" si="4"/>
        <v>518.81527147555187</v>
      </c>
      <c r="N7" t="str">
        <f>IF(E7&gt;L7, "SELL","BUY")</f>
        <v>SELL</v>
      </c>
      <c r="O7">
        <f>IF(N7="BUY",1,IF(N7="SELL",-1,O6))</f>
        <v>-1</v>
      </c>
      <c r="P7" t="str">
        <f>IF(O7&lt;&gt;O6,IF(O7=1,"BUY","SELL"),"NA")</f>
        <v>SELL</v>
      </c>
      <c r="Q7">
        <f>IF(P7&lt;&gt;"NA",E7,Q6)</f>
        <v>528.48802815237161</v>
      </c>
      <c r="V7" s="16"/>
      <c r="W7" s="17"/>
      <c r="X7" s="17"/>
      <c r="Y7" s="17"/>
      <c r="Z7" s="18"/>
    </row>
    <row r="8" spans="1:26" x14ac:dyDescent="0.2">
      <c r="A8" s="5">
        <v>42011</v>
      </c>
      <c r="B8" s="6">
        <v>541.58739716319917</v>
      </c>
      <c r="C8" s="6">
        <v>533.52786764424411</v>
      </c>
      <c r="D8" s="6">
        <v>525.55008589312854</v>
      </c>
      <c r="E8" s="6">
        <v>543.80183680626806</v>
      </c>
      <c r="F8">
        <v>976189.20407793997</v>
      </c>
      <c r="H8" s="8">
        <f t="shared" si="0"/>
        <v>534.29326344788024</v>
      </c>
      <c r="I8">
        <f t="shared" si="1"/>
        <v>521571315.58939129</v>
      </c>
      <c r="J8" s="28">
        <f t="shared" si="2"/>
        <v>3618658855.6792326</v>
      </c>
      <c r="K8" s="27">
        <f t="shared" si="3"/>
        <v>6945727.3236507848</v>
      </c>
      <c r="L8" s="8">
        <f t="shared" si="4"/>
        <v>520.99063021915583</v>
      </c>
      <c r="N8" t="str">
        <f t="shared" ref="N8:N71" si="5">IF(E8&gt;L8, "SELL","BUY")</f>
        <v>SELL</v>
      </c>
      <c r="O8">
        <f t="shared" ref="O8:O71" si="6">IF(N8="BUY",1,IF(N8="SELL",-1,O7))</f>
        <v>-1</v>
      </c>
      <c r="P8" t="str">
        <f t="shared" ref="P8:P71" si="7">IF(O8&lt;&gt;O7,IF(O8=1,"BUY","SELL"),"NA")</f>
        <v>NA</v>
      </c>
      <c r="Q8">
        <f t="shared" ref="Q8:Q71" si="8">IF(P8&lt;&gt;"NA",E8,Q7)</f>
        <v>528.48802815237161</v>
      </c>
      <c r="R8">
        <f>IF(P8="SELL",(Q8-Q7)/Q7,(Q7-Q8)/Q7)</f>
        <v>0</v>
      </c>
      <c r="S8">
        <f t="shared" ref="S8:S24" si="9">IF(R8&gt;0,1,0)</f>
        <v>0</v>
      </c>
      <c r="T8">
        <f t="shared" ref="T8:T24" si="10">IF(R8&lt;0,1,0)</f>
        <v>0</v>
      </c>
      <c r="V8" s="16"/>
      <c r="W8" s="17"/>
      <c r="X8" s="17"/>
      <c r="Y8" s="17"/>
      <c r="Z8" s="18"/>
    </row>
    <row r="9" spans="1:26" x14ac:dyDescent="0.2">
      <c r="A9" s="5">
        <v>42012</v>
      </c>
      <c r="B9" s="6">
        <v>544.90380596196144</v>
      </c>
      <c r="C9" s="6">
        <v>542.07932692022325</v>
      </c>
      <c r="D9" s="6">
        <v>537.78319057409283</v>
      </c>
      <c r="E9" s="6">
        <v>532.47965259728028</v>
      </c>
      <c r="F9">
        <v>960134.74457507615</v>
      </c>
      <c r="H9" s="8">
        <f t="shared" si="0"/>
        <v>537.44739003053212</v>
      </c>
      <c r="I9">
        <f t="shared" si="1"/>
        <v>516021912.54950631</v>
      </c>
      <c r="J9" s="28">
        <f t="shared" si="2"/>
        <v>4134680768.2287388</v>
      </c>
      <c r="K9" s="27">
        <f t="shared" si="3"/>
        <v>7905862.0682258606</v>
      </c>
      <c r="L9" s="8">
        <f t="shared" si="4"/>
        <v>522.98923666354767</v>
      </c>
      <c r="N9" t="str">
        <f t="shared" si="5"/>
        <v>SELL</v>
      </c>
      <c r="O9">
        <f t="shared" si="6"/>
        <v>-1</v>
      </c>
      <c r="P9" t="str">
        <f t="shared" si="7"/>
        <v>NA</v>
      </c>
      <c r="Q9">
        <f t="shared" si="8"/>
        <v>528.48802815237161</v>
      </c>
      <c r="R9">
        <f t="shared" ref="R9:R72" si="11">IF(P9="SELL",(Q9-Q8)/Q8,(Q8-Q9)/Q8)</f>
        <v>0</v>
      </c>
      <c r="S9">
        <f t="shared" si="9"/>
        <v>0</v>
      </c>
      <c r="T9">
        <f t="shared" si="10"/>
        <v>0</v>
      </c>
      <c r="V9" s="16"/>
      <c r="W9" s="17" t="s">
        <v>27</v>
      </c>
      <c r="X9" s="17" t="s">
        <v>28</v>
      </c>
      <c r="Y9" s="17" t="s">
        <v>29</v>
      </c>
      <c r="Z9" s="18" t="s">
        <v>30</v>
      </c>
    </row>
    <row r="10" spans="1:26" x14ac:dyDescent="0.2">
      <c r="A10" s="5">
        <v>42013</v>
      </c>
      <c r="B10" s="6">
        <v>548.17531338532478</v>
      </c>
      <c r="C10" s="6">
        <v>543.72821481867368</v>
      </c>
      <c r="D10" s="6">
        <v>538.60991699160775</v>
      </c>
      <c r="E10" s="6">
        <v>554.70427182265041</v>
      </c>
      <c r="F10">
        <v>970110.05989894294</v>
      </c>
      <c r="H10" s="8">
        <f t="shared" si="0"/>
        <v>545.68080121097728</v>
      </c>
      <c r="I10">
        <f t="shared" si="1"/>
        <v>529370434.74848437</v>
      </c>
      <c r="J10" s="28">
        <f t="shared" si="2"/>
        <v>4664051202.9772234</v>
      </c>
      <c r="K10" s="27">
        <f t="shared" si="3"/>
        <v>8875972.1281248033</v>
      </c>
      <c r="L10" s="8">
        <f t="shared" si="4"/>
        <v>525.46933853008636</v>
      </c>
      <c r="N10" t="str">
        <f t="shared" si="5"/>
        <v>SELL</v>
      </c>
      <c r="O10">
        <f t="shared" si="6"/>
        <v>-1</v>
      </c>
      <c r="P10" t="str">
        <f t="shared" si="7"/>
        <v>NA</v>
      </c>
      <c r="Q10">
        <f t="shared" si="8"/>
        <v>528.48802815237161</v>
      </c>
      <c r="R10">
        <f t="shared" si="11"/>
        <v>0</v>
      </c>
      <c r="S10">
        <f t="shared" si="9"/>
        <v>0</v>
      </c>
      <c r="T10">
        <f t="shared" si="10"/>
        <v>0</v>
      </c>
      <c r="V10" s="16" t="s">
        <v>23</v>
      </c>
      <c r="W10" s="17">
        <f>SUMIF($R:$R,"&gt;0",$R:$R)</f>
        <v>0.3037013088734502</v>
      </c>
      <c r="X10" s="17">
        <f>SUMIF($R:$R,"&lt;0",$R:$R)</f>
        <v>-5.1146241192067485</v>
      </c>
      <c r="Y10" s="17">
        <f>W10+X10</f>
        <v>-4.8109228103332979</v>
      </c>
      <c r="Z10" s="18">
        <f>AVERAGE(R:R)</f>
        <v>-2.4285324635705697E-3</v>
      </c>
    </row>
    <row r="11" spans="1:26" x14ac:dyDescent="0.2">
      <c r="A11" s="5">
        <v>42014</v>
      </c>
      <c r="B11" s="6">
        <v>536.2285240509641</v>
      </c>
      <c r="C11" s="6">
        <v>535.69664602290777</v>
      </c>
      <c r="D11" s="6">
        <v>539.08029361043657</v>
      </c>
      <c r="E11" s="6">
        <v>541.73351991708012</v>
      </c>
      <c r="F11">
        <v>991890.2932372978</v>
      </c>
      <c r="H11" s="8">
        <f t="shared" si="0"/>
        <v>538.83681985014152</v>
      </c>
      <c r="I11">
        <f t="shared" si="1"/>
        <v>534467011.24820989</v>
      </c>
      <c r="J11" s="28">
        <f t="shared" si="2"/>
        <v>5198518214.2254333</v>
      </c>
      <c r="K11" s="27">
        <f t="shared" si="3"/>
        <v>9867862.421362102</v>
      </c>
      <c r="L11" s="8">
        <f t="shared" si="4"/>
        <v>526.81300085534235</v>
      </c>
      <c r="N11" t="str">
        <f t="shared" si="5"/>
        <v>SELL</v>
      </c>
      <c r="O11">
        <f t="shared" si="6"/>
        <v>-1</v>
      </c>
      <c r="P11" t="str">
        <f t="shared" si="7"/>
        <v>NA</v>
      </c>
      <c r="Q11">
        <f t="shared" si="8"/>
        <v>528.48802815237161</v>
      </c>
      <c r="R11">
        <f t="shared" si="11"/>
        <v>0</v>
      </c>
      <c r="S11">
        <f t="shared" si="9"/>
        <v>0</v>
      </c>
      <c r="T11">
        <f t="shared" si="10"/>
        <v>0</v>
      </c>
      <c r="V11" s="16"/>
      <c r="W11" s="17"/>
      <c r="X11" s="17"/>
      <c r="Y11" s="17"/>
      <c r="Z11" s="18"/>
    </row>
    <row r="12" spans="1:26" x14ac:dyDescent="0.2">
      <c r="A12" s="5">
        <v>42015</v>
      </c>
      <c r="B12" s="6">
        <v>534.53784012759161</v>
      </c>
      <c r="C12" s="6">
        <v>536.84468439603359</v>
      </c>
      <c r="D12" s="6">
        <v>528.31940196043479</v>
      </c>
      <c r="E12" s="6">
        <v>543.34098313128288</v>
      </c>
      <c r="F12">
        <v>1004652.4044950553</v>
      </c>
      <c r="H12" s="8">
        <f t="shared" si="0"/>
        <v>536.16835649591712</v>
      </c>
      <c r="I12">
        <f t="shared" si="1"/>
        <v>538662828.56778514</v>
      </c>
      <c r="J12" s="28">
        <f t="shared" si="2"/>
        <v>5737181042.7932186</v>
      </c>
      <c r="K12" s="27">
        <f t="shared" si="3"/>
        <v>10872514.825857157</v>
      </c>
      <c r="L12" s="8">
        <f t="shared" si="4"/>
        <v>527.67746328098622</v>
      </c>
      <c r="N12" t="str">
        <f t="shared" si="5"/>
        <v>SELL</v>
      </c>
      <c r="O12">
        <f t="shared" si="6"/>
        <v>-1</v>
      </c>
      <c r="P12" t="str">
        <f t="shared" si="7"/>
        <v>NA</v>
      </c>
      <c r="Q12">
        <f t="shared" si="8"/>
        <v>528.48802815237161</v>
      </c>
      <c r="R12">
        <f t="shared" si="11"/>
        <v>0</v>
      </c>
      <c r="S12">
        <f t="shared" si="9"/>
        <v>0</v>
      </c>
      <c r="T12">
        <f t="shared" si="10"/>
        <v>0</v>
      </c>
      <c r="V12" s="16" t="s">
        <v>32</v>
      </c>
      <c r="W12" s="17">
        <f>SUM(S:S)</f>
        <v>12</v>
      </c>
      <c r="X12" s="17"/>
      <c r="Y12" s="17"/>
      <c r="Z12" s="18"/>
    </row>
    <row r="13" spans="1:26" x14ac:dyDescent="0.2">
      <c r="A13" s="5">
        <v>42016</v>
      </c>
      <c r="B13" s="6">
        <v>524.73333075219716</v>
      </c>
      <c r="C13" s="6">
        <v>529.31551740710177</v>
      </c>
      <c r="D13" s="6">
        <v>512.17160435208893</v>
      </c>
      <c r="E13" s="6">
        <v>531.16931467405448</v>
      </c>
      <c r="F13">
        <v>996760.91158606508</v>
      </c>
      <c r="H13" s="8">
        <f t="shared" si="0"/>
        <v>524.2188121444151</v>
      </c>
      <c r="I13">
        <f t="shared" si="1"/>
        <v>522520821.06363142</v>
      </c>
      <c r="J13" s="28">
        <f t="shared" si="2"/>
        <v>6259701863.8568497</v>
      </c>
      <c r="K13" s="27">
        <f t="shared" si="3"/>
        <v>11869275.737443222</v>
      </c>
      <c r="L13" s="8">
        <f t="shared" si="4"/>
        <v>527.38701183845455</v>
      </c>
      <c r="N13" t="str">
        <f t="shared" si="5"/>
        <v>SELL</v>
      </c>
      <c r="O13">
        <f t="shared" si="6"/>
        <v>-1</v>
      </c>
      <c r="P13" t="str">
        <f t="shared" si="7"/>
        <v>NA</v>
      </c>
      <c r="Q13">
        <f t="shared" si="8"/>
        <v>528.48802815237161</v>
      </c>
      <c r="R13">
        <f t="shared" si="11"/>
        <v>0</v>
      </c>
      <c r="S13">
        <f t="shared" si="9"/>
        <v>0</v>
      </c>
      <c r="T13">
        <f t="shared" si="10"/>
        <v>0</v>
      </c>
      <c r="V13" s="16" t="s">
        <v>35</v>
      </c>
      <c r="W13" s="17">
        <f>SUM(T:T)</f>
        <v>5</v>
      </c>
      <c r="X13" s="17"/>
      <c r="Y13" s="17"/>
      <c r="Z13" s="18"/>
    </row>
    <row r="14" spans="1:26" x14ac:dyDescent="0.2">
      <c r="A14" s="5">
        <v>42017</v>
      </c>
      <c r="B14" s="6">
        <v>519.1584423341443</v>
      </c>
      <c r="C14" s="6">
        <v>519.11079623281876</v>
      </c>
      <c r="D14" s="6">
        <v>519.23010992064087</v>
      </c>
      <c r="E14" s="6">
        <v>507.37947923938862</v>
      </c>
      <c r="F14">
        <v>994460.66934891301</v>
      </c>
      <c r="H14" s="8">
        <f t="shared" si="0"/>
        <v>515.24012846428275</v>
      </c>
      <c r="I14">
        <f t="shared" si="1"/>
        <v>512386043.02801055</v>
      </c>
      <c r="J14" s="28">
        <f t="shared" si="2"/>
        <v>6772087906.88486</v>
      </c>
      <c r="K14" s="27">
        <f t="shared" si="3"/>
        <v>12863736.406792134</v>
      </c>
      <c r="L14" s="8">
        <f t="shared" si="4"/>
        <v>526.44796913820119</v>
      </c>
      <c r="N14" t="str">
        <f t="shared" si="5"/>
        <v>BUY</v>
      </c>
      <c r="O14">
        <f t="shared" si="6"/>
        <v>1</v>
      </c>
      <c r="P14" t="str">
        <f t="shared" si="7"/>
        <v>BUY</v>
      </c>
      <c r="Q14">
        <f t="shared" si="8"/>
        <v>507.37947923938862</v>
      </c>
      <c r="R14">
        <f t="shared" si="11"/>
        <v>3.9941394674123179E-2</v>
      </c>
      <c r="S14">
        <f t="shared" si="9"/>
        <v>1</v>
      </c>
      <c r="T14">
        <f t="shared" si="10"/>
        <v>0</v>
      </c>
      <c r="V14" s="16" t="s">
        <v>36</v>
      </c>
      <c r="W14" s="17">
        <f>W12+W13</f>
        <v>17</v>
      </c>
      <c r="X14" s="17"/>
      <c r="Y14" s="17"/>
      <c r="Z14" s="18"/>
    </row>
    <row r="15" spans="1:26" ht="16" thickBot="1" x14ac:dyDescent="0.25">
      <c r="A15" s="5">
        <v>42018</v>
      </c>
      <c r="B15" s="6">
        <v>512.0517961553785</v>
      </c>
      <c r="C15" s="6">
        <v>518.42264170644057</v>
      </c>
      <c r="D15" s="6">
        <v>510.11972606144786</v>
      </c>
      <c r="E15" s="6">
        <v>500.88391843151237</v>
      </c>
      <c r="F15">
        <v>1023019.3006427091</v>
      </c>
      <c r="H15" s="8">
        <f t="shared" si="0"/>
        <v>509.8087620664669</v>
      </c>
      <c r="I15">
        <f t="shared" si="1"/>
        <v>521544203.23076224</v>
      </c>
      <c r="J15" s="28">
        <f t="shared" si="2"/>
        <v>7293632110.1156225</v>
      </c>
      <c r="K15" s="27">
        <f t="shared" si="3"/>
        <v>13886755.707434842</v>
      </c>
      <c r="L15" s="8">
        <f t="shared" si="4"/>
        <v>525.22218031175407</v>
      </c>
      <c r="N15" t="str">
        <f t="shared" si="5"/>
        <v>BUY</v>
      </c>
      <c r="O15">
        <f t="shared" si="6"/>
        <v>1</v>
      </c>
      <c r="P15" t="str">
        <f t="shared" si="7"/>
        <v>NA</v>
      </c>
      <c r="Q15">
        <f t="shared" si="8"/>
        <v>507.37947923938862</v>
      </c>
      <c r="R15">
        <f t="shared" si="11"/>
        <v>0</v>
      </c>
      <c r="S15">
        <f t="shared" si="9"/>
        <v>0</v>
      </c>
      <c r="T15">
        <f t="shared" si="10"/>
        <v>0</v>
      </c>
      <c r="V15" s="19" t="s">
        <v>31</v>
      </c>
      <c r="W15" s="20">
        <f>W12/W14</f>
        <v>0.70588235294117652</v>
      </c>
      <c r="X15" s="20"/>
      <c r="Y15" s="20"/>
      <c r="Z15" s="21"/>
    </row>
    <row r="16" spans="1:26" x14ac:dyDescent="0.2">
      <c r="A16" s="5">
        <v>42019</v>
      </c>
      <c r="B16" s="6">
        <v>515.37640608469201</v>
      </c>
      <c r="C16" s="6">
        <v>507.9298062445398</v>
      </c>
      <c r="D16" s="6">
        <v>507.38488903146612</v>
      </c>
      <c r="E16" s="6">
        <v>518.15458260149467</v>
      </c>
      <c r="F16">
        <v>1039209.5631961335</v>
      </c>
      <c r="H16" s="8">
        <f t="shared" si="0"/>
        <v>511.15642595916688</v>
      </c>
      <c r="I16">
        <f t="shared" si="1"/>
        <v>531198646.14592254</v>
      </c>
      <c r="J16" s="28">
        <f t="shared" si="2"/>
        <v>7824830756.2615452</v>
      </c>
      <c r="K16" s="27">
        <f t="shared" si="3"/>
        <v>14925965.270630976</v>
      </c>
      <c r="L16" s="8">
        <f t="shared" si="4"/>
        <v>524.24286231310259</v>
      </c>
      <c r="N16" t="str">
        <f t="shared" si="5"/>
        <v>BUY</v>
      </c>
      <c r="O16">
        <f t="shared" si="6"/>
        <v>1</v>
      </c>
      <c r="P16" t="str">
        <f t="shared" si="7"/>
        <v>NA</v>
      </c>
      <c r="Q16">
        <f t="shared" si="8"/>
        <v>507.37947923938862</v>
      </c>
      <c r="R16">
        <f t="shared" si="11"/>
        <v>0</v>
      </c>
      <c r="S16">
        <f t="shared" si="9"/>
        <v>0</v>
      </c>
      <c r="T16">
        <f t="shared" si="10"/>
        <v>0</v>
      </c>
    </row>
    <row r="17" spans="1:20" x14ac:dyDescent="0.2">
      <c r="A17" s="5">
        <v>42020</v>
      </c>
      <c r="B17" s="6">
        <v>510.52269973770734</v>
      </c>
      <c r="C17" s="6">
        <v>523.41134374473836</v>
      </c>
      <c r="D17" s="6">
        <v>506.09658921969577</v>
      </c>
      <c r="E17" s="6">
        <v>507.21790001399432</v>
      </c>
      <c r="F17">
        <v>1024065.2929750672</v>
      </c>
      <c r="H17" s="8">
        <f t="shared" si="0"/>
        <v>512.24194432614274</v>
      </c>
      <c r="I17">
        <f t="shared" si="1"/>
        <v>524569196.79046941</v>
      </c>
      <c r="J17" s="28">
        <f t="shared" si="2"/>
        <v>8349399953.0520144</v>
      </c>
      <c r="K17" s="27">
        <f t="shared" si="3"/>
        <v>15950030.563606042</v>
      </c>
      <c r="L17" s="8">
        <f t="shared" si="4"/>
        <v>523.47234820372353</v>
      </c>
      <c r="N17" t="str">
        <f t="shared" si="5"/>
        <v>BUY</v>
      </c>
      <c r="O17">
        <f t="shared" si="6"/>
        <v>1</v>
      </c>
      <c r="P17" t="str">
        <f t="shared" si="7"/>
        <v>NA</v>
      </c>
      <c r="Q17">
        <f t="shared" si="8"/>
        <v>507.37947923938862</v>
      </c>
      <c r="R17">
        <f t="shared" si="11"/>
        <v>0</v>
      </c>
      <c r="S17">
        <f t="shared" si="9"/>
        <v>0</v>
      </c>
      <c r="T17">
        <f t="shared" si="10"/>
        <v>0</v>
      </c>
    </row>
    <row r="18" spans="1:20" x14ac:dyDescent="0.2">
      <c r="A18" s="5">
        <v>42021</v>
      </c>
      <c r="B18" s="6">
        <v>509.28215169004778</v>
      </c>
      <c r="C18" s="6">
        <v>517.91126516182999</v>
      </c>
      <c r="D18" s="6">
        <v>516.16234045675401</v>
      </c>
      <c r="E18" s="6">
        <v>513.41867260692538</v>
      </c>
      <c r="F18">
        <v>1041345.2585134457</v>
      </c>
      <c r="H18" s="8">
        <f t="shared" si="0"/>
        <v>515.83075940850313</v>
      </c>
      <c r="I18">
        <f t="shared" si="1"/>
        <v>537157915.50543475</v>
      </c>
      <c r="J18" s="28">
        <f t="shared" si="2"/>
        <v>8886557868.5574493</v>
      </c>
      <c r="K18" s="27">
        <f t="shared" si="3"/>
        <v>16991375.822119489</v>
      </c>
      <c r="L18" s="8">
        <f t="shared" si="4"/>
        <v>523.00402048602018</v>
      </c>
      <c r="N18" t="str">
        <f t="shared" si="5"/>
        <v>BUY</v>
      </c>
      <c r="O18">
        <f t="shared" si="6"/>
        <v>1</v>
      </c>
      <c r="P18" t="str">
        <f t="shared" si="7"/>
        <v>NA</v>
      </c>
      <c r="Q18">
        <f t="shared" si="8"/>
        <v>507.37947923938862</v>
      </c>
      <c r="R18">
        <f t="shared" si="11"/>
        <v>0</v>
      </c>
      <c r="S18">
        <f t="shared" si="9"/>
        <v>0</v>
      </c>
      <c r="T18">
        <f t="shared" si="10"/>
        <v>0</v>
      </c>
    </row>
    <row r="19" spans="1:20" x14ac:dyDescent="0.2">
      <c r="A19" s="5">
        <v>42022</v>
      </c>
      <c r="B19" s="6">
        <v>511.51433307489521</v>
      </c>
      <c r="C19" s="6">
        <v>511.62587641235154</v>
      </c>
      <c r="D19" s="6">
        <v>514.54368847562091</v>
      </c>
      <c r="E19" s="6">
        <v>522.06031433946066</v>
      </c>
      <c r="F19">
        <v>1031986.5131117423</v>
      </c>
      <c r="H19" s="8">
        <f t="shared" si="0"/>
        <v>516.07662640914441</v>
      </c>
      <c r="I19">
        <f t="shared" si="1"/>
        <v>532584118.18644428</v>
      </c>
      <c r="J19" s="28">
        <f t="shared" si="2"/>
        <v>9419141986.7438927</v>
      </c>
      <c r="K19" s="27">
        <f t="shared" si="3"/>
        <v>18023362.335231233</v>
      </c>
      <c r="L19" s="8">
        <f t="shared" si="4"/>
        <v>522.60736989855604</v>
      </c>
      <c r="N19" t="str">
        <f t="shared" si="5"/>
        <v>BUY</v>
      </c>
      <c r="O19">
        <f t="shared" si="6"/>
        <v>1</v>
      </c>
      <c r="P19" t="str">
        <f t="shared" si="7"/>
        <v>NA</v>
      </c>
      <c r="Q19">
        <f t="shared" si="8"/>
        <v>507.37947923938862</v>
      </c>
      <c r="R19">
        <f t="shared" si="11"/>
        <v>0</v>
      </c>
      <c r="S19">
        <f t="shared" si="9"/>
        <v>0</v>
      </c>
      <c r="T19">
        <f t="shared" si="10"/>
        <v>0</v>
      </c>
    </row>
    <row r="20" spans="1:20" x14ac:dyDescent="0.2">
      <c r="A20" s="5">
        <v>42023</v>
      </c>
      <c r="B20" s="6">
        <v>505.65559543263311</v>
      </c>
      <c r="C20" s="6">
        <v>497.93414736573482</v>
      </c>
      <c r="D20" s="6">
        <v>504.68951589861626</v>
      </c>
      <c r="E20" s="6">
        <v>517.07355431088513</v>
      </c>
      <c r="F20">
        <v>1013853.2017591365</v>
      </c>
      <c r="H20" s="8">
        <f t="shared" si="0"/>
        <v>506.56573919174542</v>
      </c>
      <c r="I20">
        <f t="shared" si="1"/>
        <v>513583296.58103478</v>
      </c>
      <c r="J20" s="28">
        <f t="shared" si="2"/>
        <v>9932725283.3249283</v>
      </c>
      <c r="K20" s="27">
        <f t="shared" si="3"/>
        <v>19037215.536990371</v>
      </c>
      <c r="L20" s="8">
        <f t="shared" si="4"/>
        <v>521.75305070350703</v>
      </c>
      <c r="N20" t="str">
        <f t="shared" si="5"/>
        <v>BUY</v>
      </c>
      <c r="O20">
        <f t="shared" si="6"/>
        <v>1</v>
      </c>
      <c r="P20" t="str">
        <f t="shared" si="7"/>
        <v>NA</v>
      </c>
      <c r="Q20">
        <f t="shared" si="8"/>
        <v>507.37947923938862</v>
      </c>
      <c r="R20">
        <f t="shared" si="11"/>
        <v>0</v>
      </c>
      <c r="S20">
        <f t="shared" si="9"/>
        <v>0</v>
      </c>
      <c r="T20">
        <f t="shared" si="10"/>
        <v>0</v>
      </c>
    </row>
    <row r="21" spans="1:20" x14ac:dyDescent="0.2">
      <c r="A21" s="5">
        <v>42024</v>
      </c>
      <c r="B21" s="6">
        <v>506.07765346174756</v>
      </c>
      <c r="C21" s="6">
        <v>506.56634681958531</v>
      </c>
      <c r="D21" s="6">
        <v>506.22590533857357</v>
      </c>
      <c r="E21" s="6">
        <v>520.54346569950462</v>
      </c>
      <c r="F21">
        <v>1018266.9103017268</v>
      </c>
      <c r="H21" s="8">
        <f t="shared" si="0"/>
        <v>511.11190595255448</v>
      </c>
      <c r="I21">
        <f t="shared" si="1"/>
        <v>520448341.29273438</v>
      </c>
      <c r="J21" s="28">
        <f t="shared" si="2"/>
        <v>10453173624.617662</v>
      </c>
      <c r="K21" s="27">
        <f t="shared" si="3"/>
        <v>20055482.447292097</v>
      </c>
      <c r="L21" s="8">
        <f t="shared" si="4"/>
        <v>521.21277321997593</v>
      </c>
      <c r="N21" t="str">
        <f t="shared" si="5"/>
        <v>BUY</v>
      </c>
      <c r="O21">
        <f t="shared" si="6"/>
        <v>1</v>
      </c>
      <c r="P21" t="str">
        <f t="shared" si="7"/>
        <v>NA</v>
      </c>
      <c r="Q21">
        <f t="shared" si="8"/>
        <v>507.37947923938862</v>
      </c>
      <c r="R21">
        <f t="shared" si="11"/>
        <v>0</v>
      </c>
      <c r="S21">
        <f t="shared" si="9"/>
        <v>0</v>
      </c>
      <c r="T21">
        <f t="shared" si="10"/>
        <v>0</v>
      </c>
    </row>
    <row r="22" spans="1:20" x14ac:dyDescent="0.2">
      <c r="A22" s="5">
        <v>42025</v>
      </c>
      <c r="B22" s="6">
        <v>505.61075717956044</v>
      </c>
      <c r="C22" s="6">
        <v>516.96920797942028</v>
      </c>
      <c r="D22" s="6">
        <v>502.49801273607477</v>
      </c>
      <c r="E22" s="6">
        <v>508.63384416114798</v>
      </c>
      <c r="F22">
        <v>1020450.2260020705</v>
      </c>
      <c r="H22" s="8">
        <f t="shared" si="0"/>
        <v>509.36702162554769</v>
      </c>
      <c r="I22">
        <f t="shared" si="1"/>
        <v>519783692.33579165</v>
      </c>
      <c r="J22" s="28">
        <f t="shared" si="2"/>
        <v>10972957316.953455</v>
      </c>
      <c r="K22" s="27">
        <f t="shared" si="3"/>
        <v>21075932.673294168</v>
      </c>
      <c r="L22" s="8">
        <f t="shared" si="4"/>
        <v>520.63922802607726</v>
      </c>
      <c r="N22" t="str">
        <f t="shared" si="5"/>
        <v>BUY</v>
      </c>
      <c r="O22">
        <f t="shared" si="6"/>
        <v>1</v>
      </c>
      <c r="P22" t="str">
        <f t="shared" si="7"/>
        <v>NA</v>
      </c>
      <c r="Q22">
        <f t="shared" si="8"/>
        <v>507.37947923938862</v>
      </c>
      <c r="R22">
        <f t="shared" si="11"/>
        <v>0</v>
      </c>
      <c r="S22">
        <f t="shared" si="9"/>
        <v>0</v>
      </c>
      <c r="T22">
        <f t="shared" si="10"/>
        <v>0</v>
      </c>
    </row>
    <row r="23" spans="1:20" x14ac:dyDescent="0.2">
      <c r="A23" s="5">
        <v>42026</v>
      </c>
      <c r="B23" s="6">
        <v>508.53185172158732</v>
      </c>
      <c r="C23" s="6">
        <v>509.55261031597263</v>
      </c>
      <c r="D23" s="6">
        <v>499.59209317214516</v>
      </c>
      <c r="E23" s="6">
        <v>511.30846288579642</v>
      </c>
      <c r="F23">
        <v>1001416.4674638327</v>
      </c>
      <c r="H23" s="8">
        <f t="shared" si="0"/>
        <v>506.81772212463807</v>
      </c>
      <c r="I23">
        <f t="shared" si="1"/>
        <v>507535612.93812144</v>
      </c>
      <c r="J23" s="28">
        <f t="shared" si="2"/>
        <v>11480492929.891577</v>
      </c>
      <c r="K23" s="27">
        <f t="shared" si="3"/>
        <v>22077349.140758</v>
      </c>
      <c r="L23" s="8">
        <f t="shared" si="4"/>
        <v>520.01229208704751</v>
      </c>
      <c r="N23" t="str">
        <f t="shared" si="5"/>
        <v>BUY</v>
      </c>
      <c r="O23">
        <f t="shared" si="6"/>
        <v>1</v>
      </c>
      <c r="P23" t="str">
        <f t="shared" si="7"/>
        <v>NA</v>
      </c>
      <c r="Q23">
        <f t="shared" si="8"/>
        <v>507.37947923938862</v>
      </c>
      <c r="R23">
        <f t="shared" si="11"/>
        <v>0</v>
      </c>
      <c r="S23">
        <f t="shared" si="9"/>
        <v>0</v>
      </c>
      <c r="T23">
        <f t="shared" si="10"/>
        <v>0</v>
      </c>
    </row>
    <row r="24" spans="1:20" x14ac:dyDescent="0.2">
      <c r="A24" s="5">
        <v>42027</v>
      </c>
      <c r="B24" s="6">
        <v>495.43717822885787</v>
      </c>
      <c r="C24" s="6">
        <v>501.09285476581323</v>
      </c>
      <c r="D24" s="6">
        <v>485.66808720956169</v>
      </c>
      <c r="E24" s="6">
        <v>490.97632885838192</v>
      </c>
      <c r="F24">
        <v>996849.80829317856</v>
      </c>
      <c r="H24" s="8">
        <f t="shared" si="0"/>
        <v>492.57909027791897</v>
      </c>
      <c r="I24">
        <f t="shared" si="1"/>
        <v>491027371.71277183</v>
      </c>
      <c r="J24" s="28">
        <f t="shared" si="2"/>
        <v>11971520301.604349</v>
      </c>
      <c r="K24" s="27">
        <f t="shared" si="3"/>
        <v>23074198.949051179</v>
      </c>
      <c r="L24" s="8">
        <f t="shared" si="4"/>
        <v>518.82712496490035</v>
      </c>
      <c r="N24" t="str">
        <f t="shared" si="5"/>
        <v>BUY</v>
      </c>
      <c r="O24">
        <f t="shared" si="6"/>
        <v>1</v>
      </c>
      <c r="P24" t="str">
        <f t="shared" si="7"/>
        <v>NA</v>
      </c>
      <c r="Q24">
        <f t="shared" si="8"/>
        <v>507.37947923938862</v>
      </c>
      <c r="R24">
        <f t="shared" si="11"/>
        <v>0</v>
      </c>
      <c r="S24">
        <f t="shared" si="9"/>
        <v>0</v>
      </c>
      <c r="T24">
        <f t="shared" si="10"/>
        <v>0</v>
      </c>
    </row>
    <row r="25" spans="1:20" x14ac:dyDescent="0.2">
      <c r="A25" s="5">
        <v>42028</v>
      </c>
      <c r="B25" s="6">
        <v>494.43257240243702</v>
      </c>
      <c r="C25" s="6">
        <v>498.52166151365452</v>
      </c>
      <c r="D25" s="6">
        <v>485.07470986443383</v>
      </c>
      <c r="E25" s="6">
        <v>486.12339301511145</v>
      </c>
      <c r="F25">
        <v>1014144.8995517626</v>
      </c>
      <c r="H25" s="8">
        <f t="shared" si="0"/>
        <v>489.90658813106666</v>
      </c>
      <c r="I25">
        <f t="shared" si="1"/>
        <v>496836267.60992736</v>
      </c>
      <c r="J25" s="28">
        <f t="shared" si="2"/>
        <v>12468356569.214277</v>
      </c>
      <c r="K25" s="27">
        <f t="shared" si="3"/>
        <v>24088343.848602943</v>
      </c>
      <c r="L25" s="8">
        <f t="shared" si="4"/>
        <v>517.6095396005154</v>
      </c>
      <c r="N25" t="str">
        <f t="shared" si="5"/>
        <v>BUY</v>
      </c>
      <c r="O25">
        <f t="shared" si="6"/>
        <v>1</v>
      </c>
      <c r="P25" t="str">
        <f t="shared" si="7"/>
        <v>NA</v>
      </c>
      <c r="Q25">
        <f t="shared" si="8"/>
        <v>507.37947923938862</v>
      </c>
      <c r="R25">
        <f t="shared" si="11"/>
        <v>0</v>
      </c>
      <c r="S25">
        <f>IF(R25&gt;0,1,0)</f>
        <v>0</v>
      </c>
      <c r="T25">
        <f>IF(R25&lt;0,1,0)</f>
        <v>0</v>
      </c>
    </row>
    <row r="26" spans="1:20" x14ac:dyDescent="0.2">
      <c r="A26" s="5">
        <v>42029</v>
      </c>
      <c r="B26" s="6">
        <v>507.70051272183542</v>
      </c>
      <c r="C26" s="6">
        <v>525.84049745171251</v>
      </c>
      <c r="D26" s="6">
        <v>511.03809999341678</v>
      </c>
      <c r="E26" s="6">
        <v>490.22012931892931</v>
      </c>
      <c r="F26">
        <v>1019305.4538318285</v>
      </c>
      <c r="H26" s="8">
        <f t="shared" si="0"/>
        <v>509.03290892135288</v>
      </c>
      <c r="I26">
        <f t="shared" si="1"/>
        <v>518860020.24341547</v>
      </c>
      <c r="J26" s="28">
        <f t="shared" si="2"/>
        <v>12987216589.457693</v>
      </c>
      <c r="K26" s="27">
        <f t="shared" si="3"/>
        <v>25107649.302434772</v>
      </c>
      <c r="L26" s="8">
        <f t="shared" si="4"/>
        <v>517.2613506354129</v>
      </c>
      <c r="N26" t="str">
        <f t="shared" si="5"/>
        <v>BUY</v>
      </c>
      <c r="O26">
        <f t="shared" si="6"/>
        <v>1</v>
      </c>
      <c r="P26" t="str">
        <f t="shared" si="7"/>
        <v>NA</v>
      </c>
      <c r="Q26">
        <f t="shared" si="8"/>
        <v>507.37947923938862</v>
      </c>
      <c r="R26">
        <f t="shared" si="11"/>
        <v>0</v>
      </c>
      <c r="S26">
        <f t="shared" ref="S26:S89" si="12">IF(R26&gt;0,1,0)</f>
        <v>0</v>
      </c>
      <c r="T26">
        <f t="shared" ref="T26:T89" si="13">IF(R26&lt;0,1,0)</f>
        <v>0</v>
      </c>
    </row>
    <row r="27" spans="1:20" x14ac:dyDescent="0.2">
      <c r="A27" s="5">
        <v>42030</v>
      </c>
      <c r="B27" s="6">
        <v>492.14391842213183</v>
      </c>
      <c r="C27" s="6">
        <v>501.72444212300451</v>
      </c>
      <c r="D27" s="6">
        <v>486.4894409547295</v>
      </c>
      <c r="E27" s="6">
        <v>494.65688476123034</v>
      </c>
      <c r="F27">
        <v>1031561.6258292298</v>
      </c>
      <c r="H27" s="8">
        <f t="shared" si="0"/>
        <v>494.29025594632139</v>
      </c>
      <c r="I27">
        <f t="shared" si="1"/>
        <v>509890860.05553341</v>
      </c>
      <c r="J27" s="28">
        <f t="shared" si="2"/>
        <v>13497107449.513226</v>
      </c>
      <c r="K27" s="27">
        <f t="shared" si="3"/>
        <v>26139210.928264003</v>
      </c>
      <c r="L27" s="8">
        <f t="shared" si="4"/>
        <v>516.35481601011031</v>
      </c>
      <c r="N27" t="str">
        <f t="shared" si="5"/>
        <v>BUY</v>
      </c>
      <c r="O27">
        <f t="shared" si="6"/>
        <v>1</v>
      </c>
      <c r="P27" t="str">
        <f t="shared" si="7"/>
        <v>NA</v>
      </c>
      <c r="Q27">
        <f t="shared" si="8"/>
        <v>507.37947923938862</v>
      </c>
      <c r="R27">
        <f t="shared" si="11"/>
        <v>0</v>
      </c>
      <c r="S27">
        <f t="shared" si="12"/>
        <v>0</v>
      </c>
      <c r="T27">
        <f t="shared" si="13"/>
        <v>0</v>
      </c>
    </row>
    <row r="28" spans="1:20" x14ac:dyDescent="0.2">
      <c r="A28" s="5">
        <v>42031</v>
      </c>
      <c r="B28" s="6">
        <v>491.27485991470161</v>
      </c>
      <c r="C28" s="6">
        <v>497.57968952387648</v>
      </c>
      <c r="D28" s="6">
        <v>497.85043471919823</v>
      </c>
      <c r="E28" s="6">
        <v>480.41706522468047</v>
      </c>
      <c r="F28">
        <v>1044225.8939665216</v>
      </c>
      <c r="H28" s="8">
        <f t="shared" si="0"/>
        <v>491.9490631559184</v>
      </c>
      <c r="I28">
        <f t="shared" si="1"/>
        <v>513705950.25998169</v>
      </c>
      <c r="J28" s="28">
        <f t="shared" si="2"/>
        <v>14010813399.773207</v>
      </c>
      <c r="K28" s="27">
        <f t="shared" si="3"/>
        <v>27183436.822230525</v>
      </c>
      <c r="L28" s="8">
        <f t="shared" si="4"/>
        <v>515.41729220623085</v>
      </c>
      <c r="N28" t="str">
        <f t="shared" si="5"/>
        <v>BUY</v>
      </c>
      <c r="O28">
        <f t="shared" si="6"/>
        <v>1</v>
      </c>
      <c r="P28" t="str">
        <f t="shared" si="7"/>
        <v>NA</v>
      </c>
      <c r="Q28">
        <f t="shared" si="8"/>
        <v>507.37947923938862</v>
      </c>
      <c r="R28">
        <f t="shared" si="11"/>
        <v>0</v>
      </c>
      <c r="S28">
        <f t="shared" si="12"/>
        <v>0</v>
      </c>
      <c r="T28">
        <f t="shared" si="13"/>
        <v>0</v>
      </c>
    </row>
    <row r="29" spans="1:20" x14ac:dyDescent="0.2">
      <c r="A29" s="5">
        <v>42032</v>
      </c>
      <c r="B29" s="6">
        <v>493.84320804651134</v>
      </c>
      <c r="C29" s="6">
        <v>505.53426649362547</v>
      </c>
      <c r="D29" s="6">
        <v>499.11722040523728</v>
      </c>
      <c r="E29" s="6">
        <v>492.32747545318762</v>
      </c>
      <c r="F29">
        <v>1057088.2094355116</v>
      </c>
      <c r="H29" s="8">
        <f t="shared" si="0"/>
        <v>498.99298745068342</v>
      </c>
      <c r="I29">
        <f t="shared" si="1"/>
        <v>527479603.62511963</v>
      </c>
      <c r="J29" s="28">
        <f t="shared" si="2"/>
        <v>14538293003.398327</v>
      </c>
      <c r="K29" s="27">
        <f t="shared" si="3"/>
        <v>28240525.031666037</v>
      </c>
      <c r="L29" s="8">
        <f t="shared" si="4"/>
        <v>514.8025040999263</v>
      </c>
      <c r="N29" t="str">
        <f t="shared" si="5"/>
        <v>BUY</v>
      </c>
      <c r="O29">
        <f t="shared" si="6"/>
        <v>1</v>
      </c>
      <c r="P29" t="str">
        <f t="shared" si="7"/>
        <v>NA</v>
      </c>
      <c r="Q29">
        <f t="shared" si="8"/>
        <v>507.37947923938862</v>
      </c>
      <c r="R29">
        <f t="shared" si="11"/>
        <v>0</v>
      </c>
      <c r="S29">
        <f t="shared" si="12"/>
        <v>0</v>
      </c>
      <c r="T29">
        <f t="shared" si="13"/>
        <v>0</v>
      </c>
    </row>
    <row r="30" spans="1:20" x14ac:dyDescent="0.2">
      <c r="A30" s="5">
        <v>42033</v>
      </c>
      <c r="B30" s="6">
        <v>487.71775186788682</v>
      </c>
      <c r="C30" s="6">
        <v>483.39580222630872</v>
      </c>
      <c r="D30" s="6">
        <v>483.40250896712502</v>
      </c>
      <c r="E30" s="6">
        <v>492.68862836871648</v>
      </c>
      <c r="F30">
        <v>1067521.6146441081</v>
      </c>
      <c r="H30" s="8">
        <f t="shared" si="0"/>
        <v>486.49564652071672</v>
      </c>
      <c r="I30">
        <f t="shared" si="1"/>
        <v>519344618.09112477</v>
      </c>
      <c r="J30" s="28">
        <f t="shared" si="2"/>
        <v>15057637621.489452</v>
      </c>
      <c r="K30" s="27">
        <f t="shared" si="3"/>
        <v>29308046.646310143</v>
      </c>
      <c r="L30" s="8">
        <f t="shared" si="4"/>
        <v>513.7714499777212</v>
      </c>
      <c r="N30" t="str">
        <f t="shared" si="5"/>
        <v>BUY</v>
      </c>
      <c r="O30">
        <f t="shared" si="6"/>
        <v>1</v>
      </c>
      <c r="P30" t="str">
        <f t="shared" si="7"/>
        <v>NA</v>
      </c>
      <c r="Q30">
        <f t="shared" si="8"/>
        <v>507.37947923938862</v>
      </c>
      <c r="R30">
        <f t="shared" si="11"/>
        <v>0</v>
      </c>
      <c r="S30">
        <f t="shared" si="12"/>
        <v>0</v>
      </c>
      <c r="T30">
        <f t="shared" si="13"/>
        <v>0</v>
      </c>
    </row>
    <row r="31" spans="1:20" x14ac:dyDescent="0.2">
      <c r="A31" s="5">
        <v>42034</v>
      </c>
      <c r="B31" s="6">
        <v>490.64749139470428</v>
      </c>
      <c r="C31" s="6">
        <v>485.61338960893539</v>
      </c>
      <c r="D31" s="6">
        <v>483.34440691613901</v>
      </c>
      <c r="E31" s="6">
        <v>494.4395500947345</v>
      </c>
      <c r="F31">
        <v>1070379.2170876374</v>
      </c>
      <c r="H31" s="8">
        <f t="shared" si="0"/>
        <v>487.79911553993634</v>
      </c>
      <c r="I31">
        <f t="shared" si="1"/>
        <v>522130035.38767904</v>
      </c>
      <c r="J31" s="28">
        <f t="shared" si="2"/>
        <v>15579767656.877131</v>
      </c>
      <c r="K31" s="27">
        <f t="shared" si="3"/>
        <v>30378425.863397781</v>
      </c>
      <c r="L31" s="8">
        <f t="shared" si="4"/>
        <v>512.85631872218926</v>
      </c>
      <c r="N31" t="str">
        <f t="shared" si="5"/>
        <v>BUY</v>
      </c>
      <c r="O31">
        <f t="shared" si="6"/>
        <v>1</v>
      </c>
      <c r="P31" t="str">
        <f t="shared" si="7"/>
        <v>NA</v>
      </c>
      <c r="Q31">
        <f t="shared" si="8"/>
        <v>507.37947923938862</v>
      </c>
      <c r="R31">
        <f t="shared" si="11"/>
        <v>0</v>
      </c>
      <c r="S31">
        <f t="shared" si="12"/>
        <v>0</v>
      </c>
      <c r="T31">
        <f t="shared" si="13"/>
        <v>0</v>
      </c>
    </row>
    <row r="32" spans="1:20" x14ac:dyDescent="0.2">
      <c r="A32" s="5">
        <v>42035</v>
      </c>
      <c r="B32" s="6">
        <v>499.12671133087457</v>
      </c>
      <c r="C32" s="6">
        <v>499.20688516998035</v>
      </c>
      <c r="D32" s="6">
        <v>505.70406921879891</v>
      </c>
      <c r="E32" s="6">
        <v>507.64076644044263</v>
      </c>
      <c r="F32">
        <v>1064736.6988670491</v>
      </c>
      <c r="H32" s="8">
        <f t="shared" si="0"/>
        <v>504.18390694307396</v>
      </c>
      <c r="I32">
        <f t="shared" si="1"/>
        <v>536823108.70046002</v>
      </c>
      <c r="J32" s="28">
        <f t="shared" si="2"/>
        <v>16116590765.577591</v>
      </c>
      <c r="K32" s="27">
        <f t="shared" si="3"/>
        <v>31443162.56226483</v>
      </c>
      <c r="L32" s="8">
        <f t="shared" si="4"/>
        <v>512.56265121750926</v>
      </c>
      <c r="N32" t="str">
        <f t="shared" si="5"/>
        <v>BUY</v>
      </c>
      <c r="O32">
        <f t="shared" si="6"/>
        <v>1</v>
      </c>
      <c r="P32" t="str">
        <f t="shared" si="7"/>
        <v>NA</v>
      </c>
      <c r="Q32">
        <f t="shared" si="8"/>
        <v>507.37947923938862</v>
      </c>
      <c r="R32">
        <f t="shared" si="11"/>
        <v>0</v>
      </c>
      <c r="S32">
        <f t="shared" si="12"/>
        <v>0</v>
      </c>
      <c r="T32">
        <f t="shared" si="13"/>
        <v>0</v>
      </c>
    </row>
    <row r="33" spans="1:20" x14ac:dyDescent="0.2">
      <c r="A33" s="5">
        <v>42036</v>
      </c>
      <c r="B33" s="6">
        <v>498.10179033901773</v>
      </c>
      <c r="C33" s="6">
        <v>505.48395687298012</v>
      </c>
      <c r="D33" s="6">
        <v>495.79769416600351</v>
      </c>
      <c r="E33" s="6">
        <v>492.81741329381003</v>
      </c>
      <c r="F33">
        <v>1054546.6163419341</v>
      </c>
      <c r="H33" s="8">
        <f t="shared" si="0"/>
        <v>498.03302144426453</v>
      </c>
      <c r="I33">
        <f t="shared" si="1"/>
        <v>525199037.59059906</v>
      </c>
      <c r="J33" s="28">
        <f t="shared" si="2"/>
        <v>16641789803.16819</v>
      </c>
      <c r="K33" s="27">
        <f t="shared" si="3"/>
        <v>32497709.178606763</v>
      </c>
      <c r="L33" s="8">
        <f t="shared" si="4"/>
        <v>512.09116654054731</v>
      </c>
      <c r="N33" t="str">
        <f t="shared" si="5"/>
        <v>BUY</v>
      </c>
      <c r="O33">
        <f t="shared" si="6"/>
        <v>1</v>
      </c>
      <c r="P33" t="str">
        <f t="shared" si="7"/>
        <v>NA</v>
      </c>
      <c r="Q33">
        <f t="shared" si="8"/>
        <v>507.37947923938862</v>
      </c>
      <c r="R33">
        <f t="shared" si="11"/>
        <v>0</v>
      </c>
      <c r="S33">
        <f t="shared" si="12"/>
        <v>0</v>
      </c>
      <c r="T33">
        <f t="shared" si="13"/>
        <v>0</v>
      </c>
    </row>
    <row r="34" spans="1:20" x14ac:dyDescent="0.2">
      <c r="A34" s="5">
        <v>42037</v>
      </c>
      <c r="B34" s="6">
        <v>499.09309199888423</v>
      </c>
      <c r="C34" s="6">
        <v>507.08982112927396</v>
      </c>
      <c r="D34" s="6">
        <v>498.74512564178661</v>
      </c>
      <c r="E34" s="6">
        <v>496.80366371103059</v>
      </c>
      <c r="F34">
        <v>1053313.7843602006</v>
      </c>
      <c r="H34" s="8">
        <f t="shared" si="0"/>
        <v>500.87953682736378</v>
      </c>
      <c r="I34">
        <f t="shared" si="1"/>
        <v>527583320.444215</v>
      </c>
      <c r="J34" s="28">
        <f t="shared" si="2"/>
        <v>17169373123.612406</v>
      </c>
      <c r="K34" s="27">
        <f t="shared" si="3"/>
        <v>33551022.962966964</v>
      </c>
      <c r="L34" s="8">
        <f t="shared" si="4"/>
        <v>511.73918430337164</v>
      </c>
      <c r="N34" t="str">
        <f t="shared" si="5"/>
        <v>BUY</v>
      </c>
      <c r="O34">
        <f t="shared" si="6"/>
        <v>1</v>
      </c>
      <c r="P34" t="str">
        <f t="shared" si="7"/>
        <v>NA</v>
      </c>
      <c r="Q34">
        <f t="shared" si="8"/>
        <v>507.37947923938862</v>
      </c>
      <c r="R34">
        <f t="shared" si="11"/>
        <v>0</v>
      </c>
      <c r="S34">
        <f t="shared" si="12"/>
        <v>0</v>
      </c>
      <c r="T34">
        <f t="shared" si="13"/>
        <v>0</v>
      </c>
    </row>
    <row r="35" spans="1:20" x14ac:dyDescent="0.2">
      <c r="A35" s="5">
        <v>42038</v>
      </c>
      <c r="B35" s="6">
        <v>491.57987054250111</v>
      </c>
      <c r="C35" s="6">
        <v>497.55373943869961</v>
      </c>
      <c r="D35" s="6">
        <v>489.21970942627894</v>
      </c>
      <c r="E35" s="6">
        <v>502.0425436269058</v>
      </c>
      <c r="F35">
        <v>1067346.2437055297</v>
      </c>
      <c r="H35" s="8">
        <f t="shared" si="0"/>
        <v>496.27199749729476</v>
      </c>
      <c r="I35">
        <f t="shared" si="1"/>
        <v>529694052.38497764</v>
      </c>
      <c r="J35" s="28">
        <f t="shared" si="2"/>
        <v>17699067175.997383</v>
      </c>
      <c r="K35" s="27">
        <f t="shared" si="3"/>
        <v>34618369.20667249</v>
      </c>
      <c r="L35" s="8">
        <f t="shared" si="4"/>
        <v>511.26230326834661</v>
      </c>
      <c r="N35" t="str">
        <f t="shared" si="5"/>
        <v>BUY</v>
      </c>
      <c r="O35">
        <f t="shared" si="6"/>
        <v>1</v>
      </c>
      <c r="P35" t="str">
        <f t="shared" si="7"/>
        <v>NA</v>
      </c>
      <c r="Q35">
        <f t="shared" si="8"/>
        <v>507.37947923938862</v>
      </c>
      <c r="R35">
        <f t="shared" si="11"/>
        <v>0</v>
      </c>
      <c r="S35">
        <f t="shared" si="12"/>
        <v>0</v>
      </c>
      <c r="T35">
        <f t="shared" si="13"/>
        <v>0</v>
      </c>
    </row>
    <row r="36" spans="1:20" x14ac:dyDescent="0.2">
      <c r="A36" s="5">
        <v>42039</v>
      </c>
      <c r="B36" s="6">
        <v>497.54449280210628</v>
      </c>
      <c r="C36" s="6">
        <v>514.26363753527482</v>
      </c>
      <c r="D36" s="6">
        <v>501.34117232379555</v>
      </c>
      <c r="E36" s="6">
        <v>496.01619875471351</v>
      </c>
      <c r="F36">
        <v>1049013.1463395848</v>
      </c>
      <c r="H36" s="8">
        <f t="shared" si="0"/>
        <v>503.87366953792798</v>
      </c>
      <c r="I36">
        <f t="shared" si="1"/>
        <v>528570103.43965405</v>
      </c>
      <c r="J36" s="28">
        <f t="shared" si="2"/>
        <v>18227637279.437038</v>
      </c>
      <c r="K36" s="27">
        <f t="shared" si="3"/>
        <v>35667382.353012078</v>
      </c>
      <c r="L36" s="8">
        <f t="shared" si="4"/>
        <v>511.04499621059887</v>
      </c>
      <c r="N36" t="str">
        <f t="shared" si="5"/>
        <v>BUY</v>
      </c>
      <c r="O36">
        <f t="shared" si="6"/>
        <v>1</v>
      </c>
      <c r="P36" t="str">
        <f t="shared" si="7"/>
        <v>NA</v>
      </c>
      <c r="Q36">
        <f t="shared" si="8"/>
        <v>507.37947923938862</v>
      </c>
      <c r="R36">
        <f t="shared" si="11"/>
        <v>0</v>
      </c>
      <c r="S36">
        <f t="shared" si="12"/>
        <v>0</v>
      </c>
      <c r="T36">
        <f t="shared" si="13"/>
        <v>0</v>
      </c>
    </row>
    <row r="37" spans="1:20" x14ac:dyDescent="0.2">
      <c r="A37" s="5">
        <v>42040</v>
      </c>
      <c r="B37" s="6">
        <v>493.84277415321327</v>
      </c>
      <c r="C37" s="6">
        <v>493.80008803350518</v>
      </c>
      <c r="D37" s="6">
        <v>489.20207019109876</v>
      </c>
      <c r="E37" s="6">
        <v>497.62627301666652</v>
      </c>
      <c r="F37">
        <v>1041728.0190707464</v>
      </c>
      <c r="H37" s="8">
        <f t="shared" si="0"/>
        <v>493.5428104137568</v>
      </c>
      <c r="I37">
        <f t="shared" si="1"/>
        <v>514137374.21893179</v>
      </c>
      <c r="J37" s="28">
        <f t="shared" si="2"/>
        <v>18741774653.655972</v>
      </c>
      <c r="K37" s="27">
        <f t="shared" si="3"/>
        <v>36709110.372082822</v>
      </c>
      <c r="L37" s="8">
        <f t="shared" si="4"/>
        <v>510.54832066725976</v>
      </c>
      <c r="N37" t="str">
        <f t="shared" si="5"/>
        <v>BUY</v>
      </c>
      <c r="O37">
        <f t="shared" si="6"/>
        <v>1</v>
      </c>
      <c r="P37" t="str">
        <f t="shared" si="7"/>
        <v>NA</v>
      </c>
      <c r="Q37">
        <f t="shared" si="8"/>
        <v>507.37947923938862</v>
      </c>
      <c r="R37">
        <f t="shared" si="11"/>
        <v>0</v>
      </c>
      <c r="S37">
        <f t="shared" si="12"/>
        <v>0</v>
      </c>
      <c r="T37">
        <f t="shared" si="13"/>
        <v>0</v>
      </c>
    </row>
    <row r="38" spans="1:20" x14ac:dyDescent="0.2">
      <c r="A38" s="5">
        <v>42041</v>
      </c>
      <c r="B38" s="6">
        <v>486.05226071432418</v>
      </c>
      <c r="C38" s="6">
        <v>485.87158745037482</v>
      </c>
      <c r="D38" s="6">
        <v>480.48305153320752</v>
      </c>
      <c r="E38" s="6">
        <v>477.61687835081545</v>
      </c>
      <c r="F38">
        <v>1043897.1859732412</v>
      </c>
      <c r="H38" s="8">
        <f t="shared" si="0"/>
        <v>481.32383911146599</v>
      </c>
      <c r="I38">
        <f t="shared" si="1"/>
        <v>502452601.19029647</v>
      </c>
      <c r="J38" s="28">
        <f t="shared" si="2"/>
        <v>19244227254.846268</v>
      </c>
      <c r="K38" s="27">
        <f t="shared" si="3"/>
        <v>37753007.558056064</v>
      </c>
      <c r="L38" s="8">
        <f t="shared" si="4"/>
        <v>509.74024321778222</v>
      </c>
      <c r="N38" t="str">
        <f t="shared" si="5"/>
        <v>BUY</v>
      </c>
      <c r="O38">
        <f t="shared" si="6"/>
        <v>1</v>
      </c>
      <c r="P38" t="str">
        <f t="shared" si="7"/>
        <v>NA</v>
      </c>
      <c r="Q38">
        <f t="shared" si="8"/>
        <v>507.37947923938862</v>
      </c>
      <c r="R38">
        <f t="shared" si="11"/>
        <v>0</v>
      </c>
      <c r="S38">
        <f t="shared" si="12"/>
        <v>0</v>
      </c>
      <c r="T38">
        <f t="shared" si="13"/>
        <v>0</v>
      </c>
    </row>
    <row r="39" spans="1:20" x14ac:dyDescent="0.2">
      <c r="A39" s="5">
        <v>42042</v>
      </c>
      <c r="B39" s="6">
        <v>479.94739494485231</v>
      </c>
      <c r="C39" s="6">
        <v>484.278898332604</v>
      </c>
      <c r="D39" s="6">
        <v>478.70644529494126</v>
      </c>
      <c r="E39" s="6">
        <v>477.47035077221165</v>
      </c>
      <c r="F39">
        <v>1070926.3432683398</v>
      </c>
      <c r="H39" s="8">
        <f t="shared" si="0"/>
        <v>480.15189813325225</v>
      </c>
      <c r="I39">
        <f t="shared" si="1"/>
        <v>514207316.48119622</v>
      </c>
      <c r="J39" s="28">
        <f t="shared" si="2"/>
        <v>19758434571.327465</v>
      </c>
      <c r="K39" s="27">
        <f t="shared" si="3"/>
        <v>38823933.901324406</v>
      </c>
      <c r="L39" s="8">
        <f t="shared" si="4"/>
        <v>508.9240730098565</v>
      </c>
      <c r="N39" t="str">
        <f t="shared" si="5"/>
        <v>BUY</v>
      </c>
      <c r="O39">
        <f t="shared" si="6"/>
        <v>1</v>
      </c>
      <c r="P39" t="str">
        <f t="shared" si="7"/>
        <v>NA</v>
      </c>
      <c r="Q39">
        <f t="shared" si="8"/>
        <v>507.37947923938862</v>
      </c>
      <c r="R39">
        <f t="shared" si="11"/>
        <v>0</v>
      </c>
      <c r="S39">
        <f t="shared" si="12"/>
        <v>0</v>
      </c>
      <c r="T39">
        <f t="shared" si="13"/>
        <v>0</v>
      </c>
    </row>
    <row r="40" spans="1:20" x14ac:dyDescent="0.2">
      <c r="A40" s="5">
        <v>42043</v>
      </c>
      <c r="B40" s="6">
        <v>466.56689379200373</v>
      </c>
      <c r="C40" s="6">
        <v>462.80612770176407</v>
      </c>
      <c r="D40" s="6">
        <v>461.38575410574725</v>
      </c>
      <c r="E40" s="6">
        <v>469.67922321211552</v>
      </c>
      <c r="F40">
        <v>1084124.5258328328</v>
      </c>
      <c r="H40" s="8">
        <f t="shared" si="0"/>
        <v>464.62370167320893</v>
      </c>
      <c r="I40">
        <f t="shared" si="1"/>
        <v>503709950.26716322</v>
      </c>
      <c r="J40" s="28">
        <f t="shared" si="2"/>
        <v>20262144521.594627</v>
      </c>
      <c r="K40" s="27">
        <f t="shared" si="3"/>
        <v>39908058.427157238</v>
      </c>
      <c r="L40" s="8">
        <f t="shared" si="4"/>
        <v>507.72062886944002</v>
      </c>
      <c r="N40" t="str">
        <f t="shared" si="5"/>
        <v>BUY</v>
      </c>
      <c r="O40">
        <f t="shared" si="6"/>
        <v>1</v>
      </c>
      <c r="P40" t="str">
        <f t="shared" si="7"/>
        <v>NA</v>
      </c>
      <c r="Q40">
        <f t="shared" si="8"/>
        <v>507.37947923938862</v>
      </c>
      <c r="R40">
        <f t="shared" si="11"/>
        <v>0</v>
      </c>
      <c r="S40">
        <f t="shared" si="12"/>
        <v>0</v>
      </c>
      <c r="T40">
        <f t="shared" si="13"/>
        <v>0</v>
      </c>
    </row>
    <row r="41" spans="1:20" x14ac:dyDescent="0.2">
      <c r="A41" s="5">
        <v>42044</v>
      </c>
      <c r="B41" s="6">
        <v>456.25617378045933</v>
      </c>
      <c r="C41" s="6">
        <v>452.48673411222001</v>
      </c>
      <c r="D41" s="6">
        <v>451.09823658618524</v>
      </c>
      <c r="E41" s="6">
        <v>477.74338867219979</v>
      </c>
      <c r="F41">
        <v>1097907.105531198</v>
      </c>
      <c r="H41" s="8">
        <f t="shared" si="0"/>
        <v>460.44278645686836</v>
      </c>
      <c r="I41">
        <f t="shared" si="1"/>
        <v>505523406.94157982</v>
      </c>
      <c r="J41" s="28">
        <f t="shared" si="2"/>
        <v>20767667928.536209</v>
      </c>
      <c r="K41" s="27">
        <f t="shared" si="3"/>
        <v>41005965.532688439</v>
      </c>
      <c r="L41" s="8">
        <f t="shared" si="4"/>
        <v>506.45479648518437</v>
      </c>
      <c r="N41" t="str">
        <f t="shared" si="5"/>
        <v>BUY</v>
      </c>
      <c r="O41">
        <f t="shared" si="6"/>
        <v>1</v>
      </c>
      <c r="P41" t="str">
        <f t="shared" si="7"/>
        <v>NA</v>
      </c>
      <c r="Q41">
        <f t="shared" si="8"/>
        <v>507.37947923938862</v>
      </c>
      <c r="R41">
        <f t="shared" si="11"/>
        <v>0</v>
      </c>
      <c r="S41">
        <f t="shared" si="12"/>
        <v>0</v>
      </c>
      <c r="T41">
        <f t="shared" si="13"/>
        <v>0</v>
      </c>
    </row>
    <row r="42" spans="1:20" x14ac:dyDescent="0.2">
      <c r="A42" s="5">
        <v>42045</v>
      </c>
      <c r="B42" s="6">
        <v>444.00872279400028</v>
      </c>
      <c r="C42" s="6">
        <v>444.38447603902159</v>
      </c>
      <c r="D42" s="6">
        <v>440.52892875701718</v>
      </c>
      <c r="E42" s="6">
        <v>437.09203528034845</v>
      </c>
      <c r="F42">
        <v>1092842.5147117577</v>
      </c>
      <c r="H42" s="8">
        <f t="shared" si="0"/>
        <v>440.66848002546243</v>
      </c>
      <c r="I42">
        <f t="shared" si="1"/>
        <v>481581249.86523432</v>
      </c>
      <c r="J42" s="28">
        <f t="shared" si="2"/>
        <v>21249249178.401443</v>
      </c>
      <c r="K42" s="27">
        <f t="shared" si="3"/>
        <v>42098808.047400199</v>
      </c>
      <c r="L42" s="8">
        <f t="shared" si="4"/>
        <v>504.74705018907741</v>
      </c>
      <c r="N42" t="str">
        <f t="shared" si="5"/>
        <v>BUY</v>
      </c>
      <c r="O42">
        <f t="shared" si="6"/>
        <v>1</v>
      </c>
      <c r="P42" t="str">
        <f t="shared" si="7"/>
        <v>NA</v>
      </c>
      <c r="Q42">
        <f t="shared" si="8"/>
        <v>507.37947923938862</v>
      </c>
      <c r="R42">
        <f t="shared" si="11"/>
        <v>0</v>
      </c>
      <c r="S42">
        <f t="shared" si="12"/>
        <v>0</v>
      </c>
      <c r="T42">
        <f t="shared" si="13"/>
        <v>0</v>
      </c>
    </row>
    <row r="43" spans="1:20" x14ac:dyDescent="0.2">
      <c r="A43" s="5">
        <v>42046</v>
      </c>
      <c r="B43" s="6">
        <v>443.99365867680888</v>
      </c>
      <c r="C43" s="6">
        <v>449.93374549977472</v>
      </c>
      <c r="D43" s="6">
        <v>439.69356862370626</v>
      </c>
      <c r="E43" s="6">
        <v>430.5336194768671</v>
      </c>
      <c r="F43">
        <v>1074959.8802135005</v>
      </c>
      <c r="H43" s="8">
        <f t="shared" si="0"/>
        <v>440.05364453344936</v>
      </c>
      <c r="I43">
        <f t="shared" si="1"/>
        <v>473040013.01519102</v>
      </c>
      <c r="J43" s="28">
        <f t="shared" si="2"/>
        <v>21722289191.416634</v>
      </c>
      <c r="K43" s="27">
        <f t="shared" si="3"/>
        <v>43173767.927613698</v>
      </c>
      <c r="L43" s="8">
        <f t="shared" si="4"/>
        <v>503.1362846957627</v>
      </c>
      <c r="N43" t="str">
        <f t="shared" si="5"/>
        <v>BUY</v>
      </c>
      <c r="O43">
        <f t="shared" si="6"/>
        <v>1</v>
      </c>
      <c r="P43" t="str">
        <f t="shared" si="7"/>
        <v>NA</v>
      </c>
      <c r="Q43">
        <f t="shared" si="8"/>
        <v>507.37947923938862</v>
      </c>
      <c r="R43">
        <f t="shared" si="11"/>
        <v>0</v>
      </c>
      <c r="S43">
        <f t="shared" si="12"/>
        <v>0</v>
      </c>
      <c r="T43">
        <f t="shared" si="13"/>
        <v>0</v>
      </c>
    </row>
    <row r="44" spans="1:20" x14ac:dyDescent="0.2">
      <c r="A44" s="5">
        <v>42047</v>
      </c>
      <c r="B44" s="6">
        <v>427.58379592755546</v>
      </c>
      <c r="C44" s="6">
        <v>425.05676671266053</v>
      </c>
      <c r="D44" s="6">
        <v>424.1857392692765</v>
      </c>
      <c r="E44" s="6">
        <v>432.60951202545345</v>
      </c>
      <c r="F44">
        <v>1054527.0799666997</v>
      </c>
      <c r="H44" s="8">
        <f t="shared" si="0"/>
        <v>427.28400600246351</v>
      </c>
      <c r="I44">
        <f t="shared" si="1"/>
        <v>450582555.16625166</v>
      </c>
      <c r="J44" s="28">
        <f t="shared" si="2"/>
        <v>22172871746.582886</v>
      </c>
      <c r="K44" s="27">
        <f t="shared" si="3"/>
        <v>44228295.0075804</v>
      </c>
      <c r="L44" s="8">
        <f t="shared" si="4"/>
        <v>501.32775280581404</v>
      </c>
      <c r="N44" t="str">
        <f t="shared" si="5"/>
        <v>BUY</v>
      </c>
      <c r="O44">
        <f t="shared" si="6"/>
        <v>1</v>
      </c>
      <c r="P44" t="str">
        <f t="shared" si="7"/>
        <v>NA</v>
      </c>
      <c r="Q44">
        <f t="shared" si="8"/>
        <v>507.37947923938862</v>
      </c>
      <c r="R44">
        <f t="shared" si="11"/>
        <v>0</v>
      </c>
      <c r="S44">
        <f t="shared" si="12"/>
        <v>0</v>
      </c>
      <c r="T44">
        <f t="shared" si="13"/>
        <v>0</v>
      </c>
    </row>
    <row r="45" spans="1:20" x14ac:dyDescent="0.2">
      <c r="A45" s="5">
        <v>42048</v>
      </c>
      <c r="B45" s="6">
        <v>430.03575477470275</v>
      </c>
      <c r="C45" s="6">
        <v>434.52624981342399</v>
      </c>
      <c r="D45" s="6">
        <v>422.40917995035164</v>
      </c>
      <c r="E45" s="6">
        <v>422.96689869048777</v>
      </c>
      <c r="F45">
        <v>1041719.0457625705</v>
      </c>
      <c r="H45" s="8">
        <f t="shared" si="0"/>
        <v>426.63410948475445</v>
      </c>
      <c r="I45">
        <f t="shared" si="1"/>
        <v>444432877.42222244</v>
      </c>
      <c r="J45" s="28">
        <f t="shared" si="2"/>
        <v>22617304624.005108</v>
      </c>
      <c r="K45" s="27">
        <f t="shared" si="3"/>
        <v>45270014.053342968</v>
      </c>
      <c r="L45" s="8">
        <f t="shared" si="4"/>
        <v>499.60895963837083</v>
      </c>
      <c r="N45" t="str">
        <f t="shared" si="5"/>
        <v>BUY</v>
      </c>
      <c r="O45">
        <f t="shared" si="6"/>
        <v>1</v>
      </c>
      <c r="P45" t="str">
        <f t="shared" si="7"/>
        <v>NA</v>
      </c>
      <c r="Q45">
        <f t="shared" si="8"/>
        <v>507.37947923938862</v>
      </c>
      <c r="R45">
        <f t="shared" si="11"/>
        <v>0</v>
      </c>
      <c r="S45">
        <f t="shared" si="12"/>
        <v>0</v>
      </c>
      <c r="T45">
        <f t="shared" si="13"/>
        <v>0</v>
      </c>
    </row>
    <row r="46" spans="1:20" x14ac:dyDescent="0.2">
      <c r="A46" s="5">
        <v>42049</v>
      </c>
      <c r="B46" s="6">
        <v>423.25390996932271</v>
      </c>
      <c r="C46" s="6">
        <v>422.32413074351985</v>
      </c>
      <c r="D46" s="6">
        <v>420.65244153982894</v>
      </c>
      <c r="E46" s="6">
        <v>429.82964691563234</v>
      </c>
      <c r="F46">
        <v>1040585.1644134605</v>
      </c>
      <c r="H46" s="8">
        <f t="shared" si="0"/>
        <v>424.26873973299371</v>
      </c>
      <c r="I46">
        <f t="shared" si="1"/>
        <v>441487756.29054898</v>
      </c>
      <c r="J46" s="28">
        <f t="shared" si="2"/>
        <v>23058792380.295658</v>
      </c>
      <c r="K46" s="27">
        <f t="shared" si="3"/>
        <v>46310599.217756428</v>
      </c>
      <c r="L46" s="8">
        <f t="shared" si="4"/>
        <v>497.91608767295861</v>
      </c>
      <c r="N46" t="str">
        <f t="shared" si="5"/>
        <v>BUY</v>
      </c>
      <c r="O46">
        <f t="shared" si="6"/>
        <v>1</v>
      </c>
      <c r="P46" t="str">
        <f t="shared" si="7"/>
        <v>NA</v>
      </c>
      <c r="Q46">
        <f t="shared" si="8"/>
        <v>507.37947923938862</v>
      </c>
      <c r="R46">
        <f t="shared" si="11"/>
        <v>0</v>
      </c>
      <c r="S46">
        <f t="shared" si="12"/>
        <v>0</v>
      </c>
      <c r="T46">
        <f t="shared" si="13"/>
        <v>0</v>
      </c>
    </row>
    <row r="47" spans="1:20" x14ac:dyDescent="0.2">
      <c r="A47" s="5">
        <v>42050</v>
      </c>
      <c r="B47" s="6">
        <v>428.07306406884533</v>
      </c>
      <c r="C47" s="6">
        <v>430.4235110019581</v>
      </c>
      <c r="D47" s="6">
        <v>428.94439404300874</v>
      </c>
      <c r="E47" s="6">
        <v>420.82583409965332</v>
      </c>
      <c r="F47">
        <v>1060721.7018924241</v>
      </c>
      <c r="H47" s="8">
        <f t="shared" si="0"/>
        <v>426.73124638154007</v>
      </c>
      <c r="I47">
        <f t="shared" si="1"/>
        <v>452643093.91250253</v>
      </c>
      <c r="J47" s="28">
        <f t="shared" si="2"/>
        <v>23511435474.20816</v>
      </c>
      <c r="K47" s="27">
        <f t="shared" si="3"/>
        <v>47371320.919648848</v>
      </c>
      <c r="L47" s="8">
        <f t="shared" si="4"/>
        <v>496.32214212663007</v>
      </c>
      <c r="N47" t="str">
        <f t="shared" si="5"/>
        <v>BUY</v>
      </c>
      <c r="O47">
        <f t="shared" si="6"/>
        <v>1</v>
      </c>
      <c r="P47" t="str">
        <f t="shared" si="7"/>
        <v>NA</v>
      </c>
      <c r="Q47">
        <f t="shared" si="8"/>
        <v>507.37947923938862</v>
      </c>
      <c r="R47">
        <f t="shared" si="11"/>
        <v>0</v>
      </c>
      <c r="S47">
        <f t="shared" si="12"/>
        <v>0</v>
      </c>
      <c r="T47">
        <f t="shared" si="13"/>
        <v>0</v>
      </c>
    </row>
    <row r="48" spans="1:20" x14ac:dyDescent="0.2">
      <c r="A48" s="5">
        <v>42051</v>
      </c>
      <c r="B48" s="6">
        <v>433.82252456374789</v>
      </c>
      <c r="C48" s="6">
        <v>439.24937543079494</v>
      </c>
      <c r="D48" s="6">
        <v>428.40545936750306</v>
      </c>
      <c r="E48" s="6">
        <v>438.64310980042615</v>
      </c>
      <c r="F48">
        <v>1076267.5239159756</v>
      </c>
      <c r="H48" s="8">
        <f t="shared" si="0"/>
        <v>435.43264819957471</v>
      </c>
      <c r="I48">
        <f t="shared" si="1"/>
        <v>468642018.10993236</v>
      </c>
      <c r="J48" s="28">
        <f t="shared" si="2"/>
        <v>23980077492.318092</v>
      </c>
      <c r="K48" s="27">
        <f t="shared" si="3"/>
        <v>48447588.443564825</v>
      </c>
      <c r="L48" s="8">
        <f t="shared" si="4"/>
        <v>494.96947655612996</v>
      </c>
      <c r="N48" t="str">
        <f t="shared" si="5"/>
        <v>BUY</v>
      </c>
      <c r="O48">
        <f t="shared" si="6"/>
        <v>1</v>
      </c>
      <c r="P48" t="str">
        <f t="shared" si="7"/>
        <v>NA</v>
      </c>
      <c r="Q48">
        <f t="shared" si="8"/>
        <v>507.37947923938862</v>
      </c>
      <c r="R48">
        <f t="shared" si="11"/>
        <v>0</v>
      </c>
      <c r="S48">
        <f t="shared" si="12"/>
        <v>0</v>
      </c>
      <c r="T48">
        <f t="shared" si="13"/>
        <v>0</v>
      </c>
    </row>
    <row r="49" spans="1:20" x14ac:dyDescent="0.2">
      <c r="A49" s="5">
        <v>42052</v>
      </c>
      <c r="B49" s="6">
        <v>424.49656198715763</v>
      </c>
      <c r="C49" s="6">
        <v>426.42233232143627</v>
      </c>
      <c r="D49" s="6">
        <v>417.0886394626383</v>
      </c>
      <c r="E49" s="6">
        <v>430.3020874266453</v>
      </c>
      <c r="F49">
        <v>1096257.7231916096</v>
      </c>
      <c r="H49" s="8">
        <f t="shared" si="0"/>
        <v>424.60435307023999</v>
      </c>
      <c r="I49">
        <f t="shared" si="1"/>
        <v>465475801.35402763</v>
      </c>
      <c r="J49" s="28">
        <f t="shared" si="2"/>
        <v>24445553293.672119</v>
      </c>
      <c r="K49" s="27">
        <f t="shared" si="3"/>
        <v>49543846.166756436</v>
      </c>
      <c r="L49" s="8">
        <f t="shared" si="4"/>
        <v>493.41250599302299</v>
      </c>
      <c r="N49" t="str">
        <f t="shared" si="5"/>
        <v>BUY</v>
      </c>
      <c r="O49">
        <f t="shared" si="6"/>
        <v>1</v>
      </c>
      <c r="P49" t="str">
        <f t="shared" si="7"/>
        <v>NA</v>
      </c>
      <c r="Q49">
        <f t="shared" si="8"/>
        <v>507.37947923938862</v>
      </c>
      <c r="R49">
        <f t="shared" si="11"/>
        <v>0</v>
      </c>
      <c r="S49">
        <f t="shared" si="12"/>
        <v>0</v>
      </c>
      <c r="T49">
        <f t="shared" si="13"/>
        <v>0</v>
      </c>
    </row>
    <row r="50" spans="1:20" x14ac:dyDescent="0.2">
      <c r="A50" s="5">
        <v>42053</v>
      </c>
      <c r="B50" s="6">
        <v>438.71419909423219</v>
      </c>
      <c r="C50" s="6">
        <v>441.43012570375919</v>
      </c>
      <c r="D50" s="6">
        <v>438.91828724956434</v>
      </c>
      <c r="E50" s="6">
        <v>443.86098591431386</v>
      </c>
      <c r="F50">
        <v>1097779.4213507148</v>
      </c>
      <c r="H50" s="8">
        <f t="shared" si="0"/>
        <v>441.40313295587913</v>
      </c>
      <c r="I50">
        <f t="shared" si="1"/>
        <v>484563275.87869757</v>
      </c>
      <c r="J50" s="28">
        <f t="shared" si="2"/>
        <v>24930116569.550816</v>
      </c>
      <c r="K50" s="27">
        <f t="shared" si="3"/>
        <v>50641625.588107154</v>
      </c>
      <c r="L50" s="8">
        <f t="shared" si="4"/>
        <v>492.28507734565073</v>
      </c>
      <c r="N50" t="str">
        <f t="shared" si="5"/>
        <v>BUY</v>
      </c>
      <c r="O50">
        <f t="shared" si="6"/>
        <v>1</v>
      </c>
      <c r="P50" t="str">
        <f t="shared" si="7"/>
        <v>NA</v>
      </c>
      <c r="Q50">
        <f t="shared" si="8"/>
        <v>507.37947923938862</v>
      </c>
      <c r="R50">
        <f t="shared" si="11"/>
        <v>0</v>
      </c>
      <c r="S50">
        <f t="shared" si="12"/>
        <v>0</v>
      </c>
      <c r="T50">
        <f t="shared" si="13"/>
        <v>0</v>
      </c>
    </row>
    <row r="51" spans="1:20" x14ac:dyDescent="0.2">
      <c r="A51" s="5">
        <v>42054</v>
      </c>
      <c r="B51" s="6">
        <v>437.20672953393364</v>
      </c>
      <c r="C51" s="6">
        <v>440.15248106272259</v>
      </c>
      <c r="D51" s="6">
        <v>439.07326407953457</v>
      </c>
      <c r="E51" s="6">
        <v>445.58723881343349</v>
      </c>
      <c r="F51">
        <v>1114037.854761658</v>
      </c>
      <c r="H51" s="8">
        <f t="shared" si="0"/>
        <v>441.60432798523021</v>
      </c>
      <c r="I51">
        <f t="shared" si="1"/>
        <v>491963938.20212948</v>
      </c>
      <c r="J51" s="28">
        <f t="shared" si="2"/>
        <v>25422080507.752945</v>
      </c>
      <c r="K51" s="27">
        <f t="shared" si="3"/>
        <v>51755663.442868814</v>
      </c>
      <c r="L51" s="8">
        <f t="shared" si="4"/>
        <v>491.19417695834295</v>
      </c>
      <c r="N51" t="str">
        <f t="shared" si="5"/>
        <v>BUY</v>
      </c>
      <c r="O51">
        <f t="shared" si="6"/>
        <v>1</v>
      </c>
      <c r="P51" t="str">
        <f t="shared" si="7"/>
        <v>NA</v>
      </c>
      <c r="Q51">
        <f t="shared" si="8"/>
        <v>507.37947923938862</v>
      </c>
      <c r="R51">
        <f t="shared" si="11"/>
        <v>0</v>
      </c>
      <c r="S51">
        <f t="shared" si="12"/>
        <v>0</v>
      </c>
      <c r="T51">
        <f t="shared" si="13"/>
        <v>0</v>
      </c>
    </row>
    <row r="52" spans="1:20" x14ac:dyDescent="0.2">
      <c r="A52" s="5">
        <v>42055</v>
      </c>
      <c r="B52" s="6">
        <v>444.91325561444074</v>
      </c>
      <c r="C52" s="6">
        <v>436.46776209275669</v>
      </c>
      <c r="D52" s="6">
        <v>445.40913430729228</v>
      </c>
      <c r="E52" s="6">
        <v>449.96653825951205</v>
      </c>
      <c r="F52">
        <v>1115920.5510330265</v>
      </c>
      <c r="H52" s="8">
        <f t="shared" si="0"/>
        <v>443.94781155318697</v>
      </c>
      <c r="I52">
        <f t="shared" si="1"/>
        <v>495410486.49833864</v>
      </c>
      <c r="J52" s="28">
        <f t="shared" si="2"/>
        <v>25917490994.251282</v>
      </c>
      <c r="K52" s="27">
        <f t="shared" si="3"/>
        <v>52871583.993901841</v>
      </c>
      <c r="L52" s="8">
        <f t="shared" si="4"/>
        <v>490.19698364324739</v>
      </c>
      <c r="N52" t="str">
        <f t="shared" si="5"/>
        <v>BUY</v>
      </c>
      <c r="O52">
        <f t="shared" si="6"/>
        <v>1</v>
      </c>
      <c r="P52" t="str">
        <f t="shared" si="7"/>
        <v>NA</v>
      </c>
      <c r="Q52">
        <f t="shared" si="8"/>
        <v>507.37947923938862</v>
      </c>
      <c r="R52">
        <f t="shared" si="11"/>
        <v>0</v>
      </c>
      <c r="S52">
        <f t="shared" si="12"/>
        <v>0</v>
      </c>
      <c r="T52">
        <f t="shared" si="13"/>
        <v>0</v>
      </c>
    </row>
    <row r="53" spans="1:20" x14ac:dyDescent="0.2">
      <c r="A53" s="5">
        <v>42056</v>
      </c>
      <c r="B53" s="6">
        <v>448.26925505874931</v>
      </c>
      <c r="C53" s="6">
        <v>453.62695899387325</v>
      </c>
      <c r="D53" s="6">
        <v>445.25698379612516</v>
      </c>
      <c r="E53" s="6">
        <v>443.49693559771856</v>
      </c>
      <c r="F53">
        <v>1117837.535436959</v>
      </c>
      <c r="H53" s="8">
        <f t="shared" si="0"/>
        <v>447.46029279590567</v>
      </c>
      <c r="I53">
        <f t="shared" si="1"/>
        <v>500187910.90487528</v>
      </c>
      <c r="J53" s="28">
        <f t="shared" si="2"/>
        <v>26417678905.156158</v>
      </c>
      <c r="K53" s="27">
        <f t="shared" si="3"/>
        <v>53989421.529338799</v>
      </c>
      <c r="L53" s="8">
        <f t="shared" si="4"/>
        <v>489.31213109590976</v>
      </c>
      <c r="N53" t="str">
        <f t="shared" si="5"/>
        <v>BUY</v>
      </c>
      <c r="O53">
        <f t="shared" si="6"/>
        <v>1</v>
      </c>
      <c r="P53" t="str">
        <f t="shared" si="7"/>
        <v>NA</v>
      </c>
      <c r="Q53">
        <f t="shared" si="8"/>
        <v>507.37947923938862</v>
      </c>
      <c r="R53">
        <f t="shared" si="11"/>
        <v>0</v>
      </c>
      <c r="S53">
        <f t="shared" si="12"/>
        <v>0</v>
      </c>
      <c r="T53">
        <f t="shared" si="13"/>
        <v>0</v>
      </c>
    </row>
    <row r="54" spans="1:20" x14ac:dyDescent="0.2">
      <c r="A54" s="5">
        <v>42057</v>
      </c>
      <c r="B54" s="6">
        <v>448.36367888968886</v>
      </c>
      <c r="C54" s="6">
        <v>443.85835833123184</v>
      </c>
      <c r="D54" s="6">
        <v>449.71248889049764</v>
      </c>
      <c r="E54" s="6">
        <v>449.23792064652463</v>
      </c>
      <c r="F54">
        <v>1119086.8894325674</v>
      </c>
      <c r="H54" s="8">
        <f t="shared" si="0"/>
        <v>447.60292262275135</v>
      </c>
      <c r="I54">
        <f t="shared" si="1"/>
        <v>500906562.37882096</v>
      </c>
      <c r="J54" s="28">
        <f t="shared" si="2"/>
        <v>26918585467.534981</v>
      </c>
      <c r="K54" s="27">
        <f t="shared" si="3"/>
        <v>55108508.418771364</v>
      </c>
      <c r="L54" s="8">
        <f t="shared" si="4"/>
        <v>488.4651434036241</v>
      </c>
      <c r="N54" t="str">
        <f t="shared" si="5"/>
        <v>BUY</v>
      </c>
      <c r="O54">
        <f t="shared" si="6"/>
        <v>1</v>
      </c>
      <c r="P54" t="str">
        <f t="shared" si="7"/>
        <v>NA</v>
      </c>
      <c r="Q54">
        <f t="shared" si="8"/>
        <v>507.37947923938862</v>
      </c>
      <c r="R54">
        <f t="shared" si="11"/>
        <v>0</v>
      </c>
      <c r="S54">
        <f t="shared" si="12"/>
        <v>0</v>
      </c>
      <c r="T54">
        <f t="shared" si="13"/>
        <v>0</v>
      </c>
    </row>
    <row r="55" spans="1:20" x14ac:dyDescent="0.2">
      <c r="A55" s="5">
        <v>42058</v>
      </c>
      <c r="B55" s="6">
        <v>450.91474247469017</v>
      </c>
      <c r="C55" s="6">
        <v>447.54923381624349</v>
      </c>
      <c r="D55" s="6">
        <v>456.07656926881924</v>
      </c>
      <c r="E55" s="6">
        <v>443.4136970865577</v>
      </c>
      <c r="F55">
        <v>1143747.920840688</v>
      </c>
      <c r="H55" s="8">
        <f t="shared" si="0"/>
        <v>449.01316672387344</v>
      </c>
      <c r="I55">
        <f t="shared" si="1"/>
        <v>513557875.87052345</v>
      </c>
      <c r="J55" s="28">
        <f t="shared" si="2"/>
        <v>27432143343.405502</v>
      </c>
      <c r="K55" s="27">
        <f t="shared" si="3"/>
        <v>56252256.339612052</v>
      </c>
      <c r="L55" s="8">
        <f t="shared" si="4"/>
        <v>487.66298684606136</v>
      </c>
      <c r="N55" t="str">
        <f t="shared" si="5"/>
        <v>BUY</v>
      </c>
      <c r="O55">
        <f t="shared" si="6"/>
        <v>1</v>
      </c>
      <c r="P55" t="str">
        <f t="shared" si="7"/>
        <v>NA</v>
      </c>
      <c r="Q55">
        <f t="shared" si="8"/>
        <v>507.37947923938862</v>
      </c>
      <c r="R55">
        <f t="shared" si="11"/>
        <v>0</v>
      </c>
      <c r="S55">
        <f t="shared" si="12"/>
        <v>0</v>
      </c>
      <c r="T55">
        <f t="shared" si="13"/>
        <v>0</v>
      </c>
    </row>
    <row r="56" spans="1:20" x14ac:dyDescent="0.2">
      <c r="A56" s="5">
        <v>42059</v>
      </c>
      <c r="B56" s="6">
        <v>451.49872494197342</v>
      </c>
      <c r="C56" s="6">
        <v>449.19799271069905</v>
      </c>
      <c r="D56" s="6">
        <v>449.47243994982847</v>
      </c>
      <c r="E56" s="6">
        <v>451.12333595346894</v>
      </c>
      <c r="F56">
        <v>1130841.7928326617</v>
      </c>
      <c r="H56" s="8">
        <f t="shared" si="0"/>
        <v>449.93125620466549</v>
      </c>
      <c r="I56">
        <f t="shared" si="1"/>
        <v>508801068.41793555</v>
      </c>
      <c r="J56" s="28">
        <f t="shared" si="2"/>
        <v>27940944411.823437</v>
      </c>
      <c r="K56" s="27">
        <f t="shared" si="3"/>
        <v>57383098.132444717</v>
      </c>
      <c r="L56" s="8">
        <f t="shared" si="4"/>
        <v>486.9194121818507</v>
      </c>
      <c r="N56" t="str">
        <f t="shared" si="5"/>
        <v>BUY</v>
      </c>
      <c r="O56">
        <f t="shared" si="6"/>
        <v>1</v>
      </c>
      <c r="P56" t="str">
        <f t="shared" si="7"/>
        <v>NA</v>
      </c>
      <c r="Q56">
        <f t="shared" si="8"/>
        <v>507.37947923938862</v>
      </c>
      <c r="R56">
        <f t="shared" si="11"/>
        <v>0</v>
      </c>
      <c r="S56">
        <f t="shared" si="12"/>
        <v>0</v>
      </c>
      <c r="T56">
        <f t="shared" si="13"/>
        <v>0</v>
      </c>
    </row>
    <row r="57" spans="1:20" x14ac:dyDescent="0.2">
      <c r="A57" s="5">
        <v>42060</v>
      </c>
      <c r="B57" s="6">
        <v>460.6919469856017</v>
      </c>
      <c r="C57" s="6">
        <v>463.66131512284102</v>
      </c>
      <c r="D57" s="6">
        <v>458.61514097370872</v>
      </c>
      <c r="E57" s="6">
        <v>473.89076946416901</v>
      </c>
      <c r="F57">
        <v>1152999.5699529592</v>
      </c>
      <c r="H57" s="8">
        <f t="shared" si="0"/>
        <v>465.38907518690621</v>
      </c>
      <c r="I57">
        <f t="shared" si="1"/>
        <v>536593403.55130827</v>
      </c>
      <c r="J57" s="28">
        <f t="shared" si="2"/>
        <v>28477537815.374744</v>
      </c>
      <c r="K57" s="27">
        <f t="shared" si="3"/>
        <v>58536097.702397674</v>
      </c>
      <c r="L57" s="8">
        <f t="shared" si="4"/>
        <v>486.49532396499819</v>
      </c>
      <c r="N57" t="str">
        <f t="shared" si="5"/>
        <v>BUY</v>
      </c>
      <c r="O57">
        <f t="shared" si="6"/>
        <v>1</v>
      </c>
      <c r="P57" t="str">
        <f t="shared" si="7"/>
        <v>NA</v>
      </c>
      <c r="Q57">
        <f t="shared" si="8"/>
        <v>507.37947923938862</v>
      </c>
      <c r="R57">
        <f t="shared" si="11"/>
        <v>0</v>
      </c>
      <c r="S57">
        <f t="shared" si="12"/>
        <v>0</v>
      </c>
      <c r="T57">
        <f t="shared" si="13"/>
        <v>0</v>
      </c>
    </row>
    <row r="58" spans="1:20" x14ac:dyDescent="0.2">
      <c r="A58" s="5">
        <v>42061</v>
      </c>
      <c r="B58" s="6">
        <v>468.51734920253273</v>
      </c>
      <c r="C58" s="6">
        <v>475.19832218417872</v>
      </c>
      <c r="D58" s="6">
        <v>456.03908703659317</v>
      </c>
      <c r="E58" s="6">
        <v>466.0972345004501</v>
      </c>
      <c r="F58">
        <v>1127374.0598122161</v>
      </c>
      <c r="H58" s="8">
        <f t="shared" si="0"/>
        <v>465.77821457374074</v>
      </c>
      <c r="I58">
        <f t="shared" si="1"/>
        <v>525106276.73608363</v>
      </c>
      <c r="J58" s="28">
        <f t="shared" si="2"/>
        <v>29002644092.110828</v>
      </c>
      <c r="K58" s="27">
        <f t="shared" si="3"/>
        <v>59663471.762209892</v>
      </c>
      <c r="L58" s="8">
        <f t="shared" si="4"/>
        <v>486.10386280740613</v>
      </c>
      <c r="N58" t="str">
        <f t="shared" si="5"/>
        <v>BUY</v>
      </c>
      <c r="O58">
        <f t="shared" si="6"/>
        <v>1</v>
      </c>
      <c r="P58" t="str">
        <f t="shared" si="7"/>
        <v>NA</v>
      </c>
      <c r="Q58">
        <f t="shared" si="8"/>
        <v>507.37947923938862</v>
      </c>
      <c r="R58">
        <f t="shared" si="11"/>
        <v>0</v>
      </c>
      <c r="S58">
        <f t="shared" si="12"/>
        <v>0</v>
      </c>
      <c r="T58">
        <f t="shared" si="13"/>
        <v>0</v>
      </c>
    </row>
    <row r="59" spans="1:20" x14ac:dyDescent="0.2">
      <c r="A59" s="5">
        <v>42062</v>
      </c>
      <c r="B59" s="6">
        <v>471.28862872597597</v>
      </c>
      <c r="C59" s="6">
        <v>473.6068416463595</v>
      </c>
      <c r="D59" s="6">
        <v>468.35935649386062</v>
      </c>
      <c r="E59" s="6">
        <v>467.69172211659782</v>
      </c>
      <c r="F59">
        <v>1139173.8100277821</v>
      </c>
      <c r="H59" s="8">
        <f t="shared" si="0"/>
        <v>469.88597341893927</v>
      </c>
      <c r="I59">
        <f t="shared" si="1"/>
        <v>535281794.61826622</v>
      </c>
      <c r="J59" s="28">
        <f t="shared" si="2"/>
        <v>29537925886.729095</v>
      </c>
      <c r="K59" s="27">
        <f t="shared" si="3"/>
        <v>60802645.572237678</v>
      </c>
      <c r="L59" s="8">
        <f t="shared" si="4"/>
        <v>485.80001098202268</v>
      </c>
      <c r="N59" t="str">
        <f t="shared" si="5"/>
        <v>BUY</v>
      </c>
      <c r="O59">
        <f t="shared" si="6"/>
        <v>1</v>
      </c>
      <c r="P59" t="str">
        <f t="shared" si="7"/>
        <v>NA</v>
      </c>
      <c r="Q59">
        <f t="shared" si="8"/>
        <v>507.37947923938862</v>
      </c>
      <c r="R59">
        <f t="shared" si="11"/>
        <v>0</v>
      </c>
      <c r="S59">
        <f t="shared" si="12"/>
        <v>0</v>
      </c>
      <c r="T59">
        <f t="shared" si="13"/>
        <v>0</v>
      </c>
    </row>
    <row r="60" spans="1:20" x14ac:dyDescent="0.2">
      <c r="A60" s="5">
        <v>42063</v>
      </c>
      <c r="B60" s="6">
        <v>484.86635127789447</v>
      </c>
      <c r="C60" s="6">
        <v>485.21355761608731</v>
      </c>
      <c r="D60" s="6">
        <v>483.13807124744136</v>
      </c>
      <c r="E60" s="6">
        <v>482.84860738140884</v>
      </c>
      <c r="F60">
        <v>1154048.7775194973</v>
      </c>
      <c r="H60" s="8">
        <f t="shared" si="0"/>
        <v>483.73341208164584</v>
      </c>
      <c r="I60">
        <f t="shared" si="1"/>
        <v>558251952.85815859</v>
      </c>
      <c r="J60" s="28">
        <f t="shared" si="2"/>
        <v>30096177839.587254</v>
      </c>
      <c r="K60" s="27">
        <f t="shared" si="3"/>
        <v>61956694.349757172</v>
      </c>
      <c r="L60" s="8">
        <f t="shared" si="4"/>
        <v>485.76151706365545</v>
      </c>
      <c r="N60" t="str">
        <f t="shared" si="5"/>
        <v>BUY</v>
      </c>
      <c r="O60">
        <f t="shared" si="6"/>
        <v>1</v>
      </c>
      <c r="P60" t="str">
        <f t="shared" si="7"/>
        <v>NA</v>
      </c>
      <c r="Q60">
        <f t="shared" si="8"/>
        <v>507.37947923938862</v>
      </c>
      <c r="R60">
        <f t="shared" si="11"/>
        <v>0</v>
      </c>
      <c r="S60">
        <f t="shared" si="12"/>
        <v>0</v>
      </c>
      <c r="T60">
        <f t="shared" si="13"/>
        <v>0</v>
      </c>
    </row>
    <row r="61" spans="1:20" x14ac:dyDescent="0.2">
      <c r="A61" s="5">
        <v>42064</v>
      </c>
      <c r="B61" s="6">
        <v>479.46254237245086</v>
      </c>
      <c r="C61" s="6">
        <v>476.66353589668444</v>
      </c>
      <c r="D61" s="6">
        <v>457.46676462996646</v>
      </c>
      <c r="E61" s="6">
        <v>481.69432110724892</v>
      </c>
      <c r="F61">
        <v>1178654.3653964018</v>
      </c>
      <c r="H61" s="8">
        <f t="shared" si="0"/>
        <v>471.94154054463326</v>
      </c>
      <c r="I61">
        <f t="shared" si="1"/>
        <v>556255956.97483492</v>
      </c>
      <c r="J61" s="28">
        <f t="shared" si="2"/>
        <v>30652433796.562088</v>
      </c>
      <c r="K61" s="27">
        <f t="shared" si="3"/>
        <v>63135348.715153575</v>
      </c>
      <c r="L61" s="8">
        <f t="shared" si="4"/>
        <v>485.50351618165649</v>
      </c>
      <c r="N61" t="str">
        <f t="shared" si="5"/>
        <v>BUY</v>
      </c>
      <c r="O61">
        <f t="shared" si="6"/>
        <v>1</v>
      </c>
      <c r="P61" t="str">
        <f t="shared" si="7"/>
        <v>NA</v>
      </c>
      <c r="Q61">
        <f t="shared" si="8"/>
        <v>507.37947923938862</v>
      </c>
      <c r="R61">
        <f t="shared" si="11"/>
        <v>0</v>
      </c>
      <c r="S61">
        <f t="shared" si="12"/>
        <v>0</v>
      </c>
      <c r="T61">
        <f t="shared" si="13"/>
        <v>0</v>
      </c>
    </row>
    <row r="62" spans="1:20" x14ac:dyDescent="0.2">
      <c r="A62" s="5">
        <v>42065</v>
      </c>
      <c r="B62" s="6">
        <v>482.16287053299675</v>
      </c>
      <c r="C62" s="6">
        <v>484.58017368852489</v>
      </c>
      <c r="D62" s="6">
        <v>487.47186139217786</v>
      </c>
      <c r="E62" s="6">
        <v>479.2213521462653</v>
      </c>
      <c r="F62">
        <v>1186677.5408803853</v>
      </c>
      <c r="H62" s="8">
        <f t="shared" si="0"/>
        <v>483.75779574232274</v>
      </c>
      <c r="I62">
        <f t="shared" si="1"/>
        <v>574064511.43321526</v>
      </c>
      <c r="J62" s="28">
        <f t="shared" si="2"/>
        <v>31226498307.995304</v>
      </c>
      <c r="K62" s="27">
        <f t="shared" si="3"/>
        <v>64322026.256033957</v>
      </c>
      <c r="L62" s="8">
        <f t="shared" si="4"/>
        <v>485.47130937228508</v>
      </c>
      <c r="N62" t="str">
        <f t="shared" si="5"/>
        <v>BUY</v>
      </c>
      <c r="O62">
        <f t="shared" si="6"/>
        <v>1</v>
      </c>
      <c r="P62" t="str">
        <f t="shared" si="7"/>
        <v>NA</v>
      </c>
      <c r="Q62">
        <f t="shared" si="8"/>
        <v>507.37947923938862</v>
      </c>
      <c r="R62">
        <f t="shared" si="11"/>
        <v>0</v>
      </c>
      <c r="S62">
        <f t="shared" si="12"/>
        <v>0</v>
      </c>
      <c r="T62">
        <f t="shared" si="13"/>
        <v>0</v>
      </c>
    </row>
    <row r="63" spans="1:20" x14ac:dyDescent="0.2">
      <c r="A63" s="5">
        <v>42066</v>
      </c>
      <c r="B63" s="6">
        <v>484.51370118912962</v>
      </c>
      <c r="C63" s="6">
        <v>491.14427402011211</v>
      </c>
      <c r="D63" s="6">
        <v>481.96402845433431</v>
      </c>
      <c r="E63" s="6">
        <v>494.87995330548887</v>
      </c>
      <c r="F63">
        <v>1189599.0520274476</v>
      </c>
      <c r="H63" s="8">
        <f t="shared" si="0"/>
        <v>489.3294185933118</v>
      </c>
      <c r="I63">
        <f t="shared" si="1"/>
        <v>582105812.48774576</v>
      </c>
      <c r="J63" s="28">
        <f t="shared" si="2"/>
        <v>31808604120.483051</v>
      </c>
      <c r="K63" s="27">
        <f t="shared" si="3"/>
        <v>65511625.308061406</v>
      </c>
      <c r="L63" s="8">
        <f t="shared" si="4"/>
        <v>485.54136721393331</v>
      </c>
      <c r="N63" t="str">
        <f t="shared" si="5"/>
        <v>SELL</v>
      </c>
      <c r="O63">
        <f t="shared" si="6"/>
        <v>-1</v>
      </c>
      <c r="P63" t="str">
        <f t="shared" si="7"/>
        <v>SELL</v>
      </c>
      <c r="Q63">
        <f t="shared" si="8"/>
        <v>494.87995330548887</v>
      </c>
      <c r="R63">
        <f t="shared" si="11"/>
        <v>-2.4635458163656435E-2</v>
      </c>
      <c r="S63">
        <f t="shared" si="12"/>
        <v>0</v>
      </c>
      <c r="T63">
        <f t="shared" si="13"/>
        <v>1</v>
      </c>
    </row>
    <row r="64" spans="1:20" x14ac:dyDescent="0.2">
      <c r="A64" s="5">
        <v>42067</v>
      </c>
      <c r="B64" s="6">
        <v>484.88324381719292</v>
      </c>
      <c r="C64" s="6">
        <v>492.42026312988463</v>
      </c>
      <c r="D64" s="6">
        <v>484.52542131371661</v>
      </c>
      <c r="E64" s="6">
        <v>495.48248605415756</v>
      </c>
      <c r="F64">
        <v>1174478.2715918184</v>
      </c>
      <c r="H64" s="8">
        <f t="shared" si="0"/>
        <v>490.80939016591964</v>
      </c>
      <c r="I64">
        <f t="shared" si="1"/>
        <v>576444964.24310374</v>
      </c>
      <c r="J64" s="28">
        <f t="shared" si="2"/>
        <v>32385049084.726154</v>
      </c>
      <c r="K64" s="27">
        <f t="shared" si="3"/>
        <v>66686103.579653226</v>
      </c>
      <c r="L64" s="8">
        <f t="shared" si="4"/>
        <v>485.63414784076906</v>
      </c>
      <c r="N64" t="str">
        <f t="shared" si="5"/>
        <v>SELL</v>
      </c>
      <c r="O64">
        <f t="shared" si="6"/>
        <v>-1</v>
      </c>
      <c r="P64" t="str">
        <f t="shared" si="7"/>
        <v>NA</v>
      </c>
      <c r="Q64">
        <f t="shared" si="8"/>
        <v>494.87995330548887</v>
      </c>
      <c r="R64">
        <f t="shared" si="11"/>
        <v>0</v>
      </c>
      <c r="S64">
        <f t="shared" si="12"/>
        <v>0</v>
      </c>
      <c r="T64">
        <f t="shared" si="13"/>
        <v>0</v>
      </c>
    </row>
    <row r="65" spans="1:20" x14ac:dyDescent="0.2">
      <c r="A65" s="5">
        <v>42068</v>
      </c>
      <c r="B65" s="6">
        <v>470.42280094678824</v>
      </c>
      <c r="C65" s="6">
        <v>478.02297285907053</v>
      </c>
      <c r="D65" s="6">
        <v>470.6617010504429</v>
      </c>
      <c r="E65" s="6">
        <v>468.83666197432245</v>
      </c>
      <c r="F65">
        <v>1191745.367504729</v>
      </c>
      <c r="H65" s="8">
        <f t="shared" si="0"/>
        <v>472.50711196127867</v>
      </c>
      <c r="I65">
        <f t="shared" si="1"/>
        <v>563108161.7928921</v>
      </c>
      <c r="J65" s="28">
        <f t="shared" si="2"/>
        <v>32948157246.519047</v>
      </c>
      <c r="K65" s="27">
        <f t="shared" si="3"/>
        <v>67877848.947157949</v>
      </c>
      <c r="L65" s="8">
        <f t="shared" si="4"/>
        <v>485.40367376946153</v>
      </c>
      <c r="N65" t="str">
        <f t="shared" si="5"/>
        <v>BUY</v>
      </c>
      <c r="O65">
        <f t="shared" si="6"/>
        <v>1</v>
      </c>
      <c r="P65" t="str">
        <f t="shared" si="7"/>
        <v>BUY</v>
      </c>
      <c r="Q65">
        <f t="shared" si="8"/>
        <v>468.83666197432245</v>
      </c>
      <c r="R65">
        <f t="shared" si="11"/>
        <v>5.2625472414498713E-2</v>
      </c>
      <c r="S65">
        <f t="shared" si="12"/>
        <v>1</v>
      </c>
      <c r="T65">
        <f t="shared" si="13"/>
        <v>0</v>
      </c>
    </row>
    <row r="66" spans="1:20" x14ac:dyDescent="0.2">
      <c r="A66" s="5">
        <v>42069</v>
      </c>
      <c r="B66" s="6">
        <v>454.97519323216915</v>
      </c>
      <c r="C66" s="6">
        <v>460.65477866010286</v>
      </c>
      <c r="D66" s="6">
        <v>454.98356643291635</v>
      </c>
      <c r="E66" s="6">
        <v>455.60078016260178</v>
      </c>
      <c r="F66">
        <v>1178857.705908027</v>
      </c>
      <c r="H66" s="8">
        <f t="shared" si="0"/>
        <v>457.07970841854035</v>
      </c>
      <c r="I66">
        <f t="shared" si="1"/>
        <v>538831936.48339033</v>
      </c>
      <c r="J66" s="28">
        <f t="shared" si="2"/>
        <v>33486989183.002438</v>
      </c>
      <c r="K66" s="27">
        <f t="shared" si="3"/>
        <v>69056706.653065979</v>
      </c>
      <c r="L66" s="8">
        <f t="shared" si="4"/>
        <v>484.92015918508446</v>
      </c>
      <c r="N66" t="str">
        <f t="shared" si="5"/>
        <v>BUY</v>
      </c>
      <c r="O66">
        <f t="shared" si="6"/>
        <v>1</v>
      </c>
      <c r="P66" t="str">
        <f t="shared" si="7"/>
        <v>NA</v>
      </c>
      <c r="Q66">
        <f t="shared" si="8"/>
        <v>468.83666197432245</v>
      </c>
      <c r="R66">
        <f t="shared" si="11"/>
        <v>0</v>
      </c>
      <c r="S66">
        <f t="shared" si="12"/>
        <v>0</v>
      </c>
      <c r="T66">
        <f t="shared" si="13"/>
        <v>0</v>
      </c>
    </row>
    <row r="67" spans="1:20" x14ac:dyDescent="0.2">
      <c r="A67" s="5">
        <v>42070</v>
      </c>
      <c r="B67" s="6">
        <v>461.00914279330078</v>
      </c>
      <c r="C67" s="6">
        <v>458.52015670058745</v>
      </c>
      <c r="D67" s="6">
        <v>462.51705824064783</v>
      </c>
      <c r="E67" s="6">
        <v>463.92576738987577</v>
      </c>
      <c r="F67">
        <v>1162589.6615251016</v>
      </c>
      <c r="H67" s="8">
        <f t="shared" ref="H67:H130" si="14">AVERAGE(C67:E67)</f>
        <v>461.65432744370372</v>
      </c>
      <c r="I67">
        <f t="shared" ref="I67:I130" si="15">H67*F67</f>
        <v>536714548.28437394</v>
      </c>
      <c r="J67" s="28">
        <f t="shared" si="2"/>
        <v>34023703731.286812</v>
      </c>
      <c r="K67" s="27">
        <f t="shared" si="3"/>
        <v>70219296.31459108</v>
      </c>
      <c r="L67" s="8">
        <f t="shared" si="4"/>
        <v>484.53495715560058</v>
      </c>
      <c r="N67" t="str">
        <f t="shared" si="5"/>
        <v>BUY</v>
      </c>
      <c r="O67">
        <f t="shared" si="6"/>
        <v>1</v>
      </c>
      <c r="P67" t="str">
        <f t="shared" si="7"/>
        <v>NA</v>
      </c>
      <c r="Q67">
        <f t="shared" si="8"/>
        <v>468.83666197432245</v>
      </c>
      <c r="R67">
        <f t="shared" si="11"/>
        <v>0</v>
      </c>
      <c r="S67">
        <f t="shared" si="12"/>
        <v>0</v>
      </c>
      <c r="T67">
        <f t="shared" si="13"/>
        <v>0</v>
      </c>
    </row>
    <row r="68" spans="1:20" x14ac:dyDescent="0.2">
      <c r="A68" s="5">
        <v>42071</v>
      </c>
      <c r="B68" s="6">
        <v>466.66548047221517</v>
      </c>
      <c r="C68" s="6">
        <v>466.67568721554551</v>
      </c>
      <c r="D68" s="6">
        <v>454.32044462595752</v>
      </c>
      <c r="E68" s="6">
        <v>460.5794454261063</v>
      </c>
      <c r="F68">
        <v>1139031.6971347742</v>
      </c>
      <c r="H68" s="8">
        <f t="shared" si="14"/>
        <v>460.52519242253646</v>
      </c>
      <c r="I68">
        <f t="shared" si="15"/>
        <v>524552791.49836016</v>
      </c>
      <c r="J68" s="28">
        <f t="shared" ref="J68:J131" si="16">I68+J67</f>
        <v>34548256522.785172</v>
      </c>
      <c r="K68" s="27">
        <f t="shared" ref="K68:K131" si="17">F68+K67</f>
        <v>71358328.011725858</v>
      </c>
      <c r="L68" s="8">
        <f t="shared" ref="L68:L131" si="18">J68/K68</f>
        <v>484.15170990424662</v>
      </c>
      <c r="N68" t="str">
        <f t="shared" si="5"/>
        <v>BUY</v>
      </c>
      <c r="O68">
        <f t="shared" si="6"/>
        <v>1</v>
      </c>
      <c r="P68" t="str">
        <f t="shared" si="7"/>
        <v>NA</v>
      </c>
      <c r="Q68">
        <f t="shared" si="8"/>
        <v>468.83666197432245</v>
      </c>
      <c r="R68">
        <f t="shared" si="11"/>
        <v>0</v>
      </c>
      <c r="S68">
        <f t="shared" si="12"/>
        <v>0</v>
      </c>
      <c r="T68">
        <f t="shared" si="13"/>
        <v>0</v>
      </c>
    </row>
    <row r="69" spans="1:20" x14ac:dyDescent="0.2">
      <c r="A69" s="5">
        <v>42072</v>
      </c>
      <c r="B69" s="6">
        <v>467.98084012948027</v>
      </c>
      <c r="C69" s="6">
        <v>474.34519605472315</v>
      </c>
      <c r="D69" s="6">
        <v>460.74396411003789</v>
      </c>
      <c r="E69" s="6">
        <v>458.63525146167927</v>
      </c>
      <c r="F69">
        <v>1137498.8485670553</v>
      </c>
      <c r="H69" s="8">
        <f t="shared" si="14"/>
        <v>464.57480387548009</v>
      </c>
      <c r="I69">
        <f t="shared" si="15"/>
        <v>528453304.48162413</v>
      </c>
      <c r="J69" s="28">
        <f t="shared" si="16"/>
        <v>35076709827.266792</v>
      </c>
      <c r="K69" s="27">
        <f t="shared" si="17"/>
        <v>72495826.860292912</v>
      </c>
      <c r="L69" s="8">
        <f t="shared" si="18"/>
        <v>483.84453762922527</v>
      </c>
      <c r="N69" t="str">
        <f t="shared" si="5"/>
        <v>BUY</v>
      </c>
      <c r="O69">
        <f t="shared" si="6"/>
        <v>1</v>
      </c>
      <c r="P69" t="str">
        <f t="shared" si="7"/>
        <v>NA</v>
      </c>
      <c r="Q69">
        <f t="shared" si="8"/>
        <v>468.83666197432245</v>
      </c>
      <c r="R69">
        <f t="shared" si="11"/>
        <v>0</v>
      </c>
      <c r="S69">
        <f t="shared" si="12"/>
        <v>0</v>
      </c>
      <c r="T69">
        <f t="shared" si="13"/>
        <v>0</v>
      </c>
    </row>
    <row r="70" spans="1:20" x14ac:dyDescent="0.2">
      <c r="A70" s="5">
        <v>42073</v>
      </c>
      <c r="B70" s="6">
        <v>470.44019750008812</v>
      </c>
      <c r="C70" s="6">
        <v>466.42270712459424</v>
      </c>
      <c r="D70" s="6">
        <v>469.04780913302744</v>
      </c>
      <c r="E70" s="6">
        <v>461.44187585646716</v>
      </c>
      <c r="F70">
        <v>1146396.3080348729</v>
      </c>
      <c r="H70" s="8">
        <f t="shared" si="14"/>
        <v>465.63746403802969</v>
      </c>
      <c r="I70">
        <f t="shared" si="15"/>
        <v>533805069.65591812</v>
      </c>
      <c r="J70" s="28">
        <f t="shared" si="16"/>
        <v>35610514896.922714</v>
      </c>
      <c r="K70" s="27">
        <f t="shared" si="17"/>
        <v>73642223.168327779</v>
      </c>
      <c r="L70" s="8">
        <f t="shared" si="18"/>
        <v>483.56110618124535</v>
      </c>
      <c r="N70" t="str">
        <f t="shared" si="5"/>
        <v>BUY</v>
      </c>
      <c r="O70">
        <f t="shared" si="6"/>
        <v>1</v>
      </c>
      <c r="P70" t="str">
        <f t="shared" si="7"/>
        <v>NA</v>
      </c>
      <c r="Q70">
        <f t="shared" si="8"/>
        <v>468.83666197432245</v>
      </c>
      <c r="R70">
        <f t="shared" si="11"/>
        <v>0</v>
      </c>
      <c r="S70">
        <f t="shared" si="12"/>
        <v>0</v>
      </c>
      <c r="T70">
        <f t="shared" si="13"/>
        <v>0</v>
      </c>
    </row>
    <row r="71" spans="1:20" x14ac:dyDescent="0.2">
      <c r="A71" s="5">
        <v>42074</v>
      </c>
      <c r="B71" s="6">
        <v>466.22748696997326</v>
      </c>
      <c r="C71" s="6">
        <v>465.39951530422547</v>
      </c>
      <c r="D71" s="6">
        <v>464.9202685871673</v>
      </c>
      <c r="E71" s="6">
        <v>455.04053723353661</v>
      </c>
      <c r="F71">
        <v>1167557.5194598858</v>
      </c>
      <c r="H71" s="8">
        <f t="shared" si="14"/>
        <v>461.78677370830974</v>
      </c>
      <c r="I71">
        <f t="shared" si="15"/>
        <v>539162620.0302577</v>
      </c>
      <c r="J71" s="28">
        <f t="shared" si="16"/>
        <v>36149677516.952972</v>
      </c>
      <c r="K71" s="27">
        <f t="shared" si="17"/>
        <v>74809780.687787667</v>
      </c>
      <c r="L71" s="8">
        <f t="shared" si="18"/>
        <v>483.22127380403123</v>
      </c>
      <c r="N71" t="str">
        <f t="shared" si="5"/>
        <v>BUY</v>
      </c>
      <c r="O71">
        <f t="shared" si="6"/>
        <v>1</v>
      </c>
      <c r="P71" t="str">
        <f t="shared" si="7"/>
        <v>NA</v>
      </c>
      <c r="Q71">
        <f t="shared" si="8"/>
        <v>468.83666197432245</v>
      </c>
      <c r="R71">
        <f t="shared" si="11"/>
        <v>0</v>
      </c>
      <c r="S71">
        <f t="shared" si="12"/>
        <v>0</v>
      </c>
      <c r="T71">
        <f t="shared" si="13"/>
        <v>0</v>
      </c>
    </row>
    <row r="72" spans="1:20" x14ac:dyDescent="0.2">
      <c r="A72" s="5">
        <v>42075</v>
      </c>
      <c r="B72" s="6">
        <v>451.71104850376588</v>
      </c>
      <c r="C72" s="6">
        <v>458.16794422988477</v>
      </c>
      <c r="D72" s="6">
        <v>448.09686256450073</v>
      </c>
      <c r="E72" s="6">
        <v>456.2284949994106</v>
      </c>
      <c r="F72">
        <v>1167886.6693358696</v>
      </c>
      <c r="H72" s="8">
        <f t="shared" si="14"/>
        <v>454.16443393126536</v>
      </c>
      <c r="I72">
        <f t="shared" si="15"/>
        <v>530412588.07479614</v>
      </c>
      <c r="J72" s="28">
        <f t="shared" si="16"/>
        <v>36680090105.027771</v>
      </c>
      <c r="K72" s="27">
        <f t="shared" si="17"/>
        <v>75977667.357123539</v>
      </c>
      <c r="L72" s="8">
        <f t="shared" si="18"/>
        <v>482.77462813668109</v>
      </c>
      <c r="N72" t="str">
        <f t="shared" ref="N72:N135" si="19">IF(E72&gt;L72, "SELL","BUY")</f>
        <v>BUY</v>
      </c>
      <c r="O72">
        <f t="shared" ref="O72:O135" si="20">IF(N72="BUY",1,IF(N72="SELL",-1,O71))</f>
        <v>1</v>
      </c>
      <c r="P72" t="str">
        <f t="shared" ref="P72:P135" si="21">IF(O72&lt;&gt;O71,IF(O72=1,"BUY","SELL"),"NA")</f>
        <v>NA</v>
      </c>
      <c r="Q72">
        <f t="shared" ref="Q72:Q135" si="22">IF(P72&lt;&gt;"NA",E72,Q71)</f>
        <v>468.83666197432245</v>
      </c>
      <c r="R72">
        <f t="shared" si="11"/>
        <v>0</v>
      </c>
      <c r="S72">
        <f t="shared" si="12"/>
        <v>0</v>
      </c>
      <c r="T72">
        <f t="shared" si="13"/>
        <v>0</v>
      </c>
    </row>
    <row r="73" spans="1:20" x14ac:dyDescent="0.2">
      <c r="A73" s="5">
        <v>42076</v>
      </c>
      <c r="B73" s="6">
        <v>460.9891945052089</v>
      </c>
      <c r="C73" s="6">
        <v>461.5239419497326</v>
      </c>
      <c r="D73" s="6">
        <v>456.53895815456593</v>
      </c>
      <c r="E73" s="6">
        <v>469.68434568449447</v>
      </c>
      <c r="F73">
        <v>1151389.9833398031</v>
      </c>
      <c r="H73" s="8">
        <f t="shared" si="14"/>
        <v>462.58241526293097</v>
      </c>
      <c r="I73">
        <f t="shared" si="15"/>
        <v>532612759.40287197</v>
      </c>
      <c r="J73" s="28">
        <f t="shared" si="16"/>
        <v>37212702864.430641</v>
      </c>
      <c r="K73" s="27">
        <f t="shared" si="17"/>
        <v>77129057.34046334</v>
      </c>
      <c r="L73" s="8">
        <f t="shared" si="18"/>
        <v>482.47319684157691</v>
      </c>
      <c r="N73" t="str">
        <f t="shared" si="19"/>
        <v>BUY</v>
      </c>
      <c r="O73">
        <f t="shared" si="20"/>
        <v>1</v>
      </c>
      <c r="P73" t="str">
        <f t="shared" si="21"/>
        <v>NA</v>
      </c>
      <c r="Q73">
        <f t="shared" si="22"/>
        <v>468.83666197432245</v>
      </c>
      <c r="R73">
        <f t="shared" ref="R73:R136" si="23">IF(P73="SELL",(Q73-Q72)/Q72,(Q72-Q73)/Q72)</f>
        <v>0</v>
      </c>
      <c r="S73">
        <f t="shared" si="12"/>
        <v>0</v>
      </c>
      <c r="T73">
        <f t="shared" si="13"/>
        <v>0</v>
      </c>
    </row>
    <row r="74" spans="1:20" x14ac:dyDescent="0.2">
      <c r="A74" s="5">
        <v>42077</v>
      </c>
      <c r="B74" s="6">
        <v>463.45927908603738</v>
      </c>
      <c r="C74" s="6">
        <v>470.60327893743346</v>
      </c>
      <c r="D74" s="6">
        <v>457.75699978839896</v>
      </c>
      <c r="E74" s="6">
        <v>462.85672176629856</v>
      </c>
      <c r="F74">
        <v>1141551.0488589085</v>
      </c>
      <c r="H74" s="8">
        <f t="shared" si="14"/>
        <v>463.7390001640436</v>
      </c>
      <c r="I74">
        <f t="shared" si="15"/>
        <v>529381742.03404552</v>
      </c>
      <c r="J74" s="28">
        <f t="shared" si="16"/>
        <v>37742084606.464684</v>
      </c>
      <c r="K74" s="27">
        <f t="shared" si="17"/>
        <v>78270608.389322251</v>
      </c>
      <c r="L74" s="8">
        <f t="shared" si="18"/>
        <v>482.19996475220313</v>
      </c>
      <c r="N74" t="str">
        <f t="shared" si="19"/>
        <v>BUY</v>
      </c>
      <c r="O74">
        <f t="shared" si="20"/>
        <v>1</v>
      </c>
      <c r="P74" t="str">
        <f t="shared" si="21"/>
        <v>NA</v>
      </c>
      <c r="Q74">
        <f t="shared" si="22"/>
        <v>468.83666197432245</v>
      </c>
      <c r="R74">
        <f t="shared" si="23"/>
        <v>0</v>
      </c>
      <c r="S74">
        <f t="shared" si="12"/>
        <v>0</v>
      </c>
      <c r="T74">
        <f t="shared" si="13"/>
        <v>0</v>
      </c>
    </row>
    <row r="75" spans="1:20" x14ac:dyDescent="0.2">
      <c r="A75" s="5">
        <v>42078</v>
      </c>
      <c r="B75" s="6">
        <v>463.73912365189136</v>
      </c>
      <c r="C75" s="6">
        <v>472.92951857662098</v>
      </c>
      <c r="D75" s="6">
        <v>462.92432916936866</v>
      </c>
      <c r="E75" s="6">
        <v>457.53671978239004</v>
      </c>
      <c r="F75">
        <v>1143432.8251238093</v>
      </c>
      <c r="H75" s="8">
        <f t="shared" si="14"/>
        <v>464.46352250945989</v>
      </c>
      <c r="I75">
        <f t="shared" si="15"/>
        <v>531082837.70994771</v>
      </c>
      <c r="J75" s="28">
        <f t="shared" si="16"/>
        <v>38273167444.174629</v>
      </c>
      <c r="K75" s="27">
        <f t="shared" si="17"/>
        <v>79414041.214446068</v>
      </c>
      <c r="L75" s="8">
        <f t="shared" si="18"/>
        <v>481.94458887721765</v>
      </c>
      <c r="N75" t="str">
        <f t="shared" si="19"/>
        <v>BUY</v>
      </c>
      <c r="O75">
        <f t="shared" si="20"/>
        <v>1</v>
      </c>
      <c r="P75" t="str">
        <f t="shared" si="21"/>
        <v>NA</v>
      </c>
      <c r="Q75">
        <f t="shared" si="22"/>
        <v>468.83666197432245</v>
      </c>
      <c r="R75">
        <f t="shared" si="23"/>
        <v>0</v>
      </c>
      <c r="S75">
        <f t="shared" si="12"/>
        <v>0</v>
      </c>
      <c r="T75">
        <f t="shared" si="13"/>
        <v>0</v>
      </c>
    </row>
    <row r="76" spans="1:20" x14ac:dyDescent="0.2">
      <c r="A76" s="5">
        <v>42079</v>
      </c>
      <c r="B76" s="6">
        <v>482.80804593948369</v>
      </c>
      <c r="C76" s="6">
        <v>483.08874097625812</v>
      </c>
      <c r="D76" s="6">
        <v>477.91351370975235</v>
      </c>
      <c r="E76" s="6">
        <v>484.98697861645007</v>
      </c>
      <c r="F76">
        <v>1146895.4532945333</v>
      </c>
      <c r="H76" s="8">
        <f t="shared" si="14"/>
        <v>481.99641110082013</v>
      </c>
      <c r="I76">
        <f t="shared" si="15"/>
        <v>552799492.39581335</v>
      </c>
      <c r="J76" s="28">
        <f t="shared" si="16"/>
        <v>38825966936.570442</v>
      </c>
      <c r="K76" s="27">
        <f t="shared" si="17"/>
        <v>80560936.667740598</v>
      </c>
      <c r="L76" s="8">
        <f t="shared" si="18"/>
        <v>481.94532663766444</v>
      </c>
      <c r="N76" t="str">
        <f t="shared" si="19"/>
        <v>SELL</v>
      </c>
      <c r="O76">
        <f t="shared" si="20"/>
        <v>-1</v>
      </c>
      <c r="P76" t="str">
        <f t="shared" si="21"/>
        <v>SELL</v>
      </c>
      <c r="Q76">
        <f t="shared" si="22"/>
        <v>484.98697861645007</v>
      </c>
      <c r="R76">
        <f t="shared" si="23"/>
        <v>3.4447640195450741E-2</v>
      </c>
      <c r="S76">
        <f t="shared" si="12"/>
        <v>1</v>
      </c>
      <c r="T76">
        <f t="shared" si="13"/>
        <v>0</v>
      </c>
    </row>
    <row r="77" spans="1:20" x14ac:dyDescent="0.2">
      <c r="A77" s="5">
        <v>42080</v>
      </c>
      <c r="B77" s="6">
        <v>492.19899950340113</v>
      </c>
      <c r="C77" s="6">
        <v>496.97788276668683</v>
      </c>
      <c r="D77" s="6">
        <v>492.42002729580526</v>
      </c>
      <c r="E77" s="6">
        <v>490.79179262675569</v>
      </c>
      <c r="F77">
        <v>1157262.7362394803</v>
      </c>
      <c r="H77" s="8">
        <f t="shared" si="14"/>
        <v>493.39656756308256</v>
      </c>
      <c r="I77">
        <f t="shared" si="15"/>
        <v>570989461.82922053</v>
      </c>
      <c r="J77" s="28">
        <f t="shared" si="16"/>
        <v>39396956398.399666</v>
      </c>
      <c r="K77" s="27">
        <f t="shared" si="17"/>
        <v>81718199.403980076</v>
      </c>
      <c r="L77" s="8">
        <f t="shared" si="18"/>
        <v>482.1074948511511</v>
      </c>
      <c r="N77" t="str">
        <f t="shared" si="19"/>
        <v>SELL</v>
      </c>
      <c r="O77">
        <f t="shared" si="20"/>
        <v>-1</v>
      </c>
      <c r="P77" t="str">
        <f t="shared" si="21"/>
        <v>NA</v>
      </c>
      <c r="Q77">
        <f t="shared" si="22"/>
        <v>484.98697861645007</v>
      </c>
      <c r="R77">
        <f t="shared" si="23"/>
        <v>0</v>
      </c>
      <c r="S77">
        <f t="shared" si="12"/>
        <v>0</v>
      </c>
      <c r="T77">
        <f t="shared" si="13"/>
        <v>0</v>
      </c>
    </row>
    <row r="78" spans="1:20" x14ac:dyDescent="0.2">
      <c r="A78" s="5">
        <v>42081</v>
      </c>
      <c r="B78" s="6">
        <v>502.10973802723629</v>
      </c>
      <c r="C78" s="6">
        <v>498.76811932281743</v>
      </c>
      <c r="D78" s="6">
        <v>497.75760246422044</v>
      </c>
      <c r="E78" s="6">
        <v>493.72720973753059</v>
      </c>
      <c r="F78">
        <v>1165032.4770453076</v>
      </c>
      <c r="H78" s="8">
        <f t="shared" si="14"/>
        <v>496.75097717485613</v>
      </c>
      <c r="I78">
        <f t="shared" si="15"/>
        <v>578731021.4126997</v>
      </c>
      <c r="J78" s="28">
        <f t="shared" si="16"/>
        <v>39975687419.812363</v>
      </c>
      <c r="K78" s="27">
        <f t="shared" si="17"/>
        <v>82883231.881025389</v>
      </c>
      <c r="L78" s="8">
        <f t="shared" si="18"/>
        <v>482.31332819158649</v>
      </c>
      <c r="N78" t="str">
        <f t="shared" si="19"/>
        <v>SELL</v>
      </c>
      <c r="O78">
        <f t="shared" si="20"/>
        <v>-1</v>
      </c>
      <c r="P78" t="str">
        <f t="shared" si="21"/>
        <v>NA</v>
      </c>
      <c r="Q78">
        <f t="shared" si="22"/>
        <v>484.98697861645007</v>
      </c>
      <c r="R78">
        <f t="shared" si="23"/>
        <v>0</v>
      </c>
      <c r="S78">
        <f t="shared" si="12"/>
        <v>0</v>
      </c>
      <c r="T78">
        <f t="shared" si="13"/>
        <v>0</v>
      </c>
    </row>
    <row r="79" spans="1:20" x14ac:dyDescent="0.2">
      <c r="A79" s="5">
        <v>42082</v>
      </c>
      <c r="B79" s="6">
        <v>526.13268043392372</v>
      </c>
      <c r="C79" s="6">
        <v>534.11578334815886</v>
      </c>
      <c r="D79" s="6">
        <v>516.43555977532526</v>
      </c>
      <c r="E79" s="6">
        <v>529.43698482342063</v>
      </c>
      <c r="F79">
        <v>1140968.1344607165</v>
      </c>
      <c r="H79" s="8">
        <f t="shared" si="14"/>
        <v>526.66277598230147</v>
      </c>
      <c r="I79">
        <f t="shared" si="15"/>
        <v>600905445.00242877</v>
      </c>
      <c r="J79" s="28">
        <f t="shared" si="16"/>
        <v>40576592864.814789</v>
      </c>
      <c r="K79" s="27">
        <f t="shared" si="17"/>
        <v>84024200.015486106</v>
      </c>
      <c r="L79" s="8">
        <f t="shared" si="18"/>
        <v>482.91555120234773</v>
      </c>
      <c r="N79" t="str">
        <f t="shared" si="19"/>
        <v>SELL</v>
      </c>
      <c r="O79">
        <f t="shared" si="20"/>
        <v>-1</v>
      </c>
      <c r="P79" t="str">
        <f t="shared" si="21"/>
        <v>NA</v>
      </c>
      <c r="Q79">
        <f t="shared" si="22"/>
        <v>484.98697861645007</v>
      </c>
      <c r="R79">
        <f t="shared" si="23"/>
        <v>0</v>
      </c>
      <c r="S79">
        <f t="shared" si="12"/>
        <v>0</v>
      </c>
      <c r="T79">
        <f t="shared" si="13"/>
        <v>0</v>
      </c>
    </row>
    <row r="80" spans="1:20" x14ac:dyDescent="0.2">
      <c r="A80" s="5">
        <v>42083</v>
      </c>
      <c r="B80" s="6">
        <v>517.56700673113721</v>
      </c>
      <c r="C80" s="6">
        <v>518.28519863923771</v>
      </c>
      <c r="D80" s="6">
        <v>511.77447916361393</v>
      </c>
      <c r="E80" s="6">
        <v>520.92963942100187</v>
      </c>
      <c r="F80">
        <v>1154701.5671517679</v>
      </c>
      <c r="H80" s="8">
        <f t="shared" si="14"/>
        <v>516.9964390746178</v>
      </c>
      <c r="I80">
        <f t="shared" si="15"/>
        <v>596976598.41134465</v>
      </c>
      <c r="J80" s="28">
        <f t="shared" si="16"/>
        <v>41173569463.226135</v>
      </c>
      <c r="K80" s="27">
        <f t="shared" si="17"/>
        <v>85178901.582637876</v>
      </c>
      <c r="L80" s="8">
        <f t="shared" si="18"/>
        <v>483.37755827105661</v>
      </c>
      <c r="N80" t="str">
        <f t="shared" si="19"/>
        <v>SELL</v>
      </c>
      <c r="O80">
        <f t="shared" si="20"/>
        <v>-1</v>
      </c>
      <c r="P80" t="str">
        <f t="shared" si="21"/>
        <v>NA</v>
      </c>
      <c r="Q80">
        <f t="shared" si="22"/>
        <v>484.98697861645007</v>
      </c>
      <c r="R80">
        <f t="shared" si="23"/>
        <v>0</v>
      </c>
      <c r="S80">
        <f t="shared" si="12"/>
        <v>0</v>
      </c>
      <c r="T80">
        <f t="shared" si="13"/>
        <v>0</v>
      </c>
    </row>
    <row r="81" spans="1:20" x14ac:dyDescent="0.2">
      <c r="A81" s="5">
        <v>42084</v>
      </c>
      <c r="B81" s="6">
        <v>521.07138857439406</v>
      </c>
      <c r="C81" s="6">
        <v>514.61996405871719</v>
      </c>
      <c r="D81" s="6">
        <v>530.40276112915205</v>
      </c>
      <c r="E81" s="6">
        <v>516.47107021389456</v>
      </c>
      <c r="F81">
        <v>1172916.8128991816</v>
      </c>
      <c r="H81" s="8">
        <f t="shared" si="14"/>
        <v>520.49793180058793</v>
      </c>
      <c r="I81">
        <f t="shared" si="15"/>
        <v>610500775.28816116</v>
      </c>
      <c r="J81" s="28">
        <f t="shared" si="16"/>
        <v>41784070238.514297</v>
      </c>
      <c r="K81" s="27">
        <f t="shared" si="17"/>
        <v>86351818.395537063</v>
      </c>
      <c r="L81" s="8">
        <f t="shared" si="18"/>
        <v>483.88176433206218</v>
      </c>
      <c r="N81" t="str">
        <f t="shared" si="19"/>
        <v>SELL</v>
      </c>
      <c r="O81">
        <f t="shared" si="20"/>
        <v>-1</v>
      </c>
      <c r="P81" t="str">
        <f t="shared" si="21"/>
        <v>NA</v>
      </c>
      <c r="Q81">
        <f t="shared" si="22"/>
        <v>484.98697861645007</v>
      </c>
      <c r="R81">
        <f t="shared" si="23"/>
        <v>0</v>
      </c>
      <c r="S81">
        <f t="shared" si="12"/>
        <v>0</v>
      </c>
      <c r="T81">
        <f t="shared" si="13"/>
        <v>0</v>
      </c>
    </row>
    <row r="82" spans="1:20" x14ac:dyDescent="0.2">
      <c r="A82" s="5">
        <v>42085</v>
      </c>
      <c r="B82" s="6">
        <v>518.72304978633463</v>
      </c>
      <c r="C82" s="6">
        <v>517.12093031815357</v>
      </c>
      <c r="D82" s="6">
        <v>512.75646802214453</v>
      </c>
      <c r="E82" s="6">
        <v>510.21081134239535</v>
      </c>
      <c r="F82">
        <v>1159595.7380053364</v>
      </c>
      <c r="H82" s="8">
        <f t="shared" si="14"/>
        <v>513.36273656089782</v>
      </c>
      <c r="I82">
        <f t="shared" si="15"/>
        <v>595293241.36677337</v>
      </c>
      <c r="J82" s="28">
        <f t="shared" si="16"/>
        <v>42379363479.881073</v>
      </c>
      <c r="K82" s="27">
        <f t="shared" si="17"/>
        <v>87511414.133542404</v>
      </c>
      <c r="L82" s="8">
        <f t="shared" si="18"/>
        <v>484.27241062760305</v>
      </c>
      <c r="N82" t="str">
        <f t="shared" si="19"/>
        <v>SELL</v>
      </c>
      <c r="O82">
        <f t="shared" si="20"/>
        <v>-1</v>
      </c>
      <c r="P82" t="str">
        <f t="shared" si="21"/>
        <v>NA</v>
      </c>
      <c r="Q82">
        <f t="shared" si="22"/>
        <v>484.98697861645007</v>
      </c>
      <c r="R82">
        <f t="shared" si="23"/>
        <v>0</v>
      </c>
      <c r="S82">
        <f t="shared" si="12"/>
        <v>0</v>
      </c>
      <c r="T82">
        <f t="shared" si="13"/>
        <v>0</v>
      </c>
    </row>
    <row r="83" spans="1:20" x14ac:dyDescent="0.2">
      <c r="A83" s="5">
        <v>42086</v>
      </c>
      <c r="B83" s="6">
        <v>507.35506523569063</v>
      </c>
      <c r="C83" s="6">
        <v>514.14509079590368</v>
      </c>
      <c r="D83" s="6">
        <v>504.60988360353576</v>
      </c>
      <c r="E83" s="6">
        <v>503.14486121929986</v>
      </c>
      <c r="F83">
        <v>1153579.014932317</v>
      </c>
      <c r="H83" s="8">
        <f t="shared" si="14"/>
        <v>507.29994520624649</v>
      </c>
      <c r="I83">
        <f t="shared" si="15"/>
        <v>585210571.06624019</v>
      </c>
      <c r="J83" s="28">
        <f t="shared" si="16"/>
        <v>42964574050.947311</v>
      </c>
      <c r="K83" s="27">
        <f t="shared" si="17"/>
        <v>88664993.148474723</v>
      </c>
      <c r="L83" s="8">
        <f t="shared" si="18"/>
        <v>484.57201117695479</v>
      </c>
      <c r="N83" t="str">
        <f t="shared" si="19"/>
        <v>SELL</v>
      </c>
      <c r="O83">
        <f t="shared" si="20"/>
        <v>-1</v>
      </c>
      <c r="P83" t="str">
        <f t="shared" si="21"/>
        <v>NA</v>
      </c>
      <c r="Q83">
        <f t="shared" si="22"/>
        <v>484.98697861645007</v>
      </c>
      <c r="R83">
        <f t="shared" si="23"/>
        <v>0</v>
      </c>
      <c r="S83">
        <f t="shared" si="12"/>
        <v>0</v>
      </c>
      <c r="T83">
        <f t="shared" si="13"/>
        <v>0</v>
      </c>
    </row>
    <row r="84" spans="1:20" x14ac:dyDescent="0.2">
      <c r="A84" s="5">
        <v>42087</v>
      </c>
      <c r="B84" s="6">
        <v>506.16404531415139</v>
      </c>
      <c r="C84" s="6">
        <v>501.65956893444422</v>
      </c>
      <c r="D84" s="6">
        <v>507.84722314179675</v>
      </c>
      <c r="E84" s="6">
        <v>505.36084583319206</v>
      </c>
      <c r="F84">
        <v>1148159.4469789125</v>
      </c>
      <c r="H84" s="8">
        <f t="shared" si="14"/>
        <v>504.9558793031444</v>
      </c>
      <c r="I84">
        <f t="shared" si="15"/>
        <v>579769863.12944877</v>
      </c>
      <c r="J84" s="28">
        <f t="shared" si="16"/>
        <v>43544343914.076759</v>
      </c>
      <c r="K84" s="27">
        <f t="shared" si="17"/>
        <v>89813152.595453635</v>
      </c>
      <c r="L84" s="8">
        <f t="shared" si="18"/>
        <v>484.83259584722543</v>
      </c>
      <c r="N84" t="str">
        <f t="shared" si="19"/>
        <v>SELL</v>
      </c>
      <c r="O84">
        <f t="shared" si="20"/>
        <v>-1</v>
      </c>
      <c r="P84" t="str">
        <f t="shared" si="21"/>
        <v>NA</v>
      </c>
      <c r="Q84">
        <f t="shared" si="22"/>
        <v>484.98697861645007</v>
      </c>
      <c r="R84">
        <f t="shared" si="23"/>
        <v>0</v>
      </c>
      <c r="S84">
        <f t="shared" si="12"/>
        <v>0</v>
      </c>
      <c r="T84">
        <f t="shared" si="13"/>
        <v>0</v>
      </c>
    </row>
    <row r="85" spans="1:20" x14ac:dyDescent="0.2">
      <c r="A85" s="5">
        <v>42088</v>
      </c>
      <c r="B85" s="6">
        <v>505.14816087075133</v>
      </c>
      <c r="C85" s="6">
        <v>506.850422883931</v>
      </c>
      <c r="D85" s="6">
        <v>502.96873581394487</v>
      </c>
      <c r="E85" s="6">
        <v>498.08403515268918</v>
      </c>
      <c r="F85">
        <v>1158998.3683691388</v>
      </c>
      <c r="H85" s="8">
        <f t="shared" si="14"/>
        <v>502.63439795018832</v>
      </c>
      <c r="I85">
        <f t="shared" si="15"/>
        <v>582552447.11047268</v>
      </c>
      <c r="J85" s="28">
        <f t="shared" si="16"/>
        <v>44126896361.187233</v>
      </c>
      <c r="K85" s="27">
        <f t="shared" si="17"/>
        <v>90972150.963822767</v>
      </c>
      <c r="L85" s="8">
        <f t="shared" si="18"/>
        <v>485.05939338221583</v>
      </c>
      <c r="N85" t="str">
        <f t="shared" si="19"/>
        <v>SELL</v>
      </c>
      <c r="O85">
        <f t="shared" si="20"/>
        <v>-1</v>
      </c>
      <c r="P85" t="str">
        <f t="shared" si="21"/>
        <v>NA</v>
      </c>
      <c r="Q85">
        <f t="shared" si="22"/>
        <v>484.98697861645007</v>
      </c>
      <c r="R85">
        <f t="shared" si="23"/>
        <v>0</v>
      </c>
      <c r="S85">
        <f t="shared" si="12"/>
        <v>0</v>
      </c>
      <c r="T85">
        <f t="shared" si="13"/>
        <v>0</v>
      </c>
    </row>
    <row r="86" spans="1:20" x14ac:dyDescent="0.2">
      <c r="A86" s="5">
        <v>42089</v>
      </c>
      <c r="B86" s="6">
        <v>512.59683362553619</v>
      </c>
      <c r="C86" s="6">
        <v>515.29358493562165</v>
      </c>
      <c r="D86" s="6">
        <v>504.5661199931406</v>
      </c>
      <c r="E86" s="6">
        <v>517.8067162456507</v>
      </c>
      <c r="F86">
        <v>1184264.0805893091</v>
      </c>
      <c r="H86" s="8">
        <f t="shared" si="14"/>
        <v>512.5554737248043</v>
      </c>
      <c r="I86">
        <f t="shared" si="15"/>
        <v>607001036.8417232</v>
      </c>
      <c r="J86" s="28">
        <f t="shared" si="16"/>
        <v>44733897398.028954</v>
      </c>
      <c r="K86" s="27">
        <f t="shared" si="17"/>
        <v>92156415.044412076</v>
      </c>
      <c r="L86" s="8">
        <f t="shared" si="18"/>
        <v>485.4127341701689</v>
      </c>
      <c r="N86" t="str">
        <f t="shared" si="19"/>
        <v>SELL</v>
      </c>
      <c r="O86">
        <f t="shared" si="20"/>
        <v>-1</v>
      </c>
      <c r="P86" t="str">
        <f t="shared" si="21"/>
        <v>NA</v>
      </c>
      <c r="Q86">
        <f t="shared" si="22"/>
        <v>484.98697861645007</v>
      </c>
      <c r="R86">
        <f t="shared" si="23"/>
        <v>0</v>
      </c>
      <c r="S86">
        <f t="shared" si="12"/>
        <v>0</v>
      </c>
      <c r="T86">
        <f t="shared" si="13"/>
        <v>0</v>
      </c>
    </row>
    <row r="87" spans="1:20" x14ac:dyDescent="0.2">
      <c r="A87" s="5">
        <v>42090</v>
      </c>
      <c r="B87" s="6">
        <v>507.82191968472904</v>
      </c>
      <c r="C87" s="6">
        <v>515.50644141786915</v>
      </c>
      <c r="D87" s="6">
        <v>508.96857603736061</v>
      </c>
      <c r="E87" s="6">
        <v>513.84254783092103</v>
      </c>
      <c r="F87">
        <v>1180494.7765727234</v>
      </c>
      <c r="H87" s="8">
        <f t="shared" si="14"/>
        <v>512.77252176205036</v>
      </c>
      <c r="I87">
        <f t="shared" si="15"/>
        <v>605325283.51012361</v>
      </c>
      <c r="J87" s="28">
        <f t="shared" si="16"/>
        <v>45339222681.539078</v>
      </c>
      <c r="K87" s="27">
        <f t="shared" si="17"/>
        <v>93336909.820984796</v>
      </c>
      <c r="L87" s="8">
        <f t="shared" si="18"/>
        <v>485.75877183525023</v>
      </c>
      <c r="N87" t="str">
        <f t="shared" si="19"/>
        <v>SELL</v>
      </c>
      <c r="O87">
        <f t="shared" si="20"/>
        <v>-1</v>
      </c>
      <c r="P87" t="str">
        <f t="shared" si="21"/>
        <v>NA</v>
      </c>
      <c r="Q87">
        <f t="shared" si="22"/>
        <v>484.98697861645007</v>
      </c>
      <c r="R87">
        <f t="shared" si="23"/>
        <v>0</v>
      </c>
      <c r="S87">
        <f t="shared" si="12"/>
        <v>0</v>
      </c>
      <c r="T87">
        <f t="shared" si="13"/>
        <v>0</v>
      </c>
    </row>
    <row r="88" spans="1:20" x14ac:dyDescent="0.2">
      <c r="A88" s="5">
        <v>42091</v>
      </c>
      <c r="B88" s="6">
        <v>506.465835594027</v>
      </c>
      <c r="C88" s="6">
        <v>510.14170818658909</v>
      </c>
      <c r="D88" s="6">
        <v>496.10372185822524</v>
      </c>
      <c r="E88" s="6">
        <v>498.7154244423773</v>
      </c>
      <c r="F88">
        <v>1197557.317077507</v>
      </c>
      <c r="H88" s="8">
        <f t="shared" si="14"/>
        <v>501.65361816239721</v>
      </c>
      <c r="I88">
        <f t="shared" si="15"/>
        <v>600758961.06878459</v>
      </c>
      <c r="J88" s="28">
        <f t="shared" si="16"/>
        <v>45939981642.607864</v>
      </c>
      <c r="K88" s="27">
        <f t="shared" si="17"/>
        <v>94534467.138062298</v>
      </c>
      <c r="L88" s="8">
        <f t="shared" si="18"/>
        <v>485.96012685526745</v>
      </c>
      <c r="N88" t="str">
        <f t="shared" si="19"/>
        <v>SELL</v>
      </c>
      <c r="O88">
        <f t="shared" si="20"/>
        <v>-1</v>
      </c>
      <c r="P88" t="str">
        <f t="shared" si="21"/>
        <v>NA</v>
      </c>
      <c r="Q88">
        <f t="shared" si="22"/>
        <v>484.98697861645007</v>
      </c>
      <c r="R88">
        <f t="shared" si="23"/>
        <v>0</v>
      </c>
      <c r="S88">
        <f t="shared" si="12"/>
        <v>0</v>
      </c>
      <c r="T88">
        <f t="shared" si="13"/>
        <v>0</v>
      </c>
    </row>
    <row r="89" spans="1:20" x14ac:dyDescent="0.2">
      <c r="A89" s="5">
        <v>42092</v>
      </c>
      <c r="B89" s="6">
        <v>521.36117785236399</v>
      </c>
      <c r="C89" s="6">
        <v>522.71135916845526</v>
      </c>
      <c r="D89" s="6">
        <v>527.46708624022949</v>
      </c>
      <c r="E89" s="6">
        <v>543.56998884115728</v>
      </c>
      <c r="F89">
        <v>1214468.1597800006</v>
      </c>
      <c r="H89" s="8">
        <f t="shared" si="14"/>
        <v>531.24947808328068</v>
      </c>
      <c r="I89">
        <f t="shared" si="15"/>
        <v>645185576.03188765</v>
      </c>
      <c r="J89" s="28">
        <f t="shared" si="16"/>
        <v>46585167218.639755</v>
      </c>
      <c r="K89" s="27">
        <f t="shared" si="17"/>
        <v>95748935.297842294</v>
      </c>
      <c r="L89" s="8">
        <f t="shared" si="18"/>
        <v>486.53457162452179</v>
      </c>
      <c r="N89" t="str">
        <f t="shared" si="19"/>
        <v>SELL</v>
      </c>
      <c r="O89">
        <f t="shared" si="20"/>
        <v>-1</v>
      </c>
      <c r="P89" t="str">
        <f t="shared" si="21"/>
        <v>NA</v>
      </c>
      <c r="Q89">
        <f t="shared" si="22"/>
        <v>484.98697861645007</v>
      </c>
      <c r="R89">
        <f t="shared" si="23"/>
        <v>0</v>
      </c>
      <c r="S89">
        <f t="shared" si="12"/>
        <v>0</v>
      </c>
      <c r="T89">
        <f t="shared" si="13"/>
        <v>0</v>
      </c>
    </row>
    <row r="90" spans="1:20" x14ac:dyDescent="0.2">
      <c r="A90" s="5">
        <v>42093</v>
      </c>
      <c r="B90" s="6">
        <v>511.76502501783585</v>
      </c>
      <c r="C90" s="6">
        <v>511.60183559188135</v>
      </c>
      <c r="D90" s="6">
        <v>511.70903112497456</v>
      </c>
      <c r="E90" s="6">
        <v>520.5200053669106</v>
      </c>
      <c r="F90">
        <v>1239831.5530094288</v>
      </c>
      <c r="H90" s="8">
        <f t="shared" si="14"/>
        <v>514.6102906945888</v>
      </c>
      <c r="I90">
        <f t="shared" si="15"/>
        <v>638030075.90650558</v>
      </c>
      <c r="J90" s="28">
        <f t="shared" si="16"/>
        <v>47223197294.546265</v>
      </c>
      <c r="K90" s="27">
        <f t="shared" si="17"/>
        <v>96988766.85085173</v>
      </c>
      <c r="L90" s="8">
        <f t="shared" si="18"/>
        <v>486.89347053113465</v>
      </c>
      <c r="N90" t="str">
        <f t="shared" si="19"/>
        <v>SELL</v>
      </c>
      <c r="O90">
        <f t="shared" si="20"/>
        <v>-1</v>
      </c>
      <c r="P90" t="str">
        <f t="shared" si="21"/>
        <v>NA</v>
      </c>
      <c r="Q90">
        <f t="shared" si="22"/>
        <v>484.98697861645007</v>
      </c>
      <c r="R90">
        <f t="shared" si="23"/>
        <v>0</v>
      </c>
      <c r="S90">
        <f t="shared" ref="S90:S153" si="24">IF(R90&gt;0,1,0)</f>
        <v>0</v>
      </c>
      <c r="T90">
        <f t="shared" ref="T90:T153" si="25">IF(R90&lt;0,1,0)</f>
        <v>0</v>
      </c>
    </row>
    <row r="91" spans="1:20" x14ac:dyDescent="0.2">
      <c r="A91" s="5">
        <v>42094</v>
      </c>
      <c r="B91" s="6">
        <v>522.04246829048532</v>
      </c>
      <c r="C91" s="6">
        <v>525.86684042233264</v>
      </c>
      <c r="D91" s="6">
        <v>517.82495722767715</v>
      </c>
      <c r="E91" s="6">
        <v>521.87638229159143</v>
      </c>
      <c r="F91">
        <v>1223209.4366501931</v>
      </c>
      <c r="H91" s="8">
        <f t="shared" si="14"/>
        <v>521.85605998053381</v>
      </c>
      <c r="I91">
        <f t="shared" si="15"/>
        <v>638339257.14127815</v>
      </c>
      <c r="J91" s="28">
        <f t="shared" si="16"/>
        <v>47861536551.687546</v>
      </c>
      <c r="K91" s="27">
        <f t="shared" si="17"/>
        <v>98211976.287501916</v>
      </c>
      <c r="L91" s="8">
        <f t="shared" si="18"/>
        <v>487.32892220373964</v>
      </c>
      <c r="N91" t="str">
        <f t="shared" si="19"/>
        <v>SELL</v>
      </c>
      <c r="O91">
        <f t="shared" si="20"/>
        <v>-1</v>
      </c>
      <c r="P91" t="str">
        <f t="shared" si="21"/>
        <v>NA</v>
      </c>
      <c r="Q91">
        <f t="shared" si="22"/>
        <v>484.98697861645007</v>
      </c>
      <c r="R91">
        <f t="shared" si="23"/>
        <v>0</v>
      </c>
      <c r="S91">
        <f t="shared" si="24"/>
        <v>0</v>
      </c>
      <c r="T91">
        <f t="shared" si="25"/>
        <v>0</v>
      </c>
    </row>
    <row r="92" spans="1:20" x14ac:dyDescent="0.2">
      <c r="A92" s="5">
        <v>42095</v>
      </c>
      <c r="B92" s="6">
        <v>523.11201960709343</v>
      </c>
      <c r="C92" s="6">
        <v>525.39867620029509</v>
      </c>
      <c r="D92" s="6">
        <v>518.4560677951257</v>
      </c>
      <c r="E92" s="6">
        <v>529.25454665100676</v>
      </c>
      <c r="F92">
        <v>1254173.6819283585</v>
      </c>
      <c r="H92" s="8">
        <f t="shared" si="14"/>
        <v>524.36976354880926</v>
      </c>
      <c r="I92">
        <f t="shared" si="15"/>
        <v>657650757.04191291</v>
      </c>
      <c r="J92" s="28">
        <f t="shared" si="16"/>
        <v>48519187308.729462</v>
      </c>
      <c r="K92" s="27">
        <f t="shared" si="17"/>
        <v>99466149.969430268</v>
      </c>
      <c r="L92" s="8">
        <f t="shared" si="18"/>
        <v>487.7959720331113</v>
      </c>
      <c r="N92" t="str">
        <f t="shared" si="19"/>
        <v>SELL</v>
      </c>
      <c r="O92">
        <f t="shared" si="20"/>
        <v>-1</v>
      </c>
      <c r="P92" t="str">
        <f t="shared" si="21"/>
        <v>NA</v>
      </c>
      <c r="Q92">
        <f t="shared" si="22"/>
        <v>484.98697861645007</v>
      </c>
      <c r="R92">
        <f t="shared" si="23"/>
        <v>0</v>
      </c>
      <c r="S92">
        <f t="shared" si="24"/>
        <v>0</v>
      </c>
      <c r="T92">
        <f t="shared" si="25"/>
        <v>0</v>
      </c>
    </row>
    <row r="93" spans="1:20" x14ac:dyDescent="0.2">
      <c r="A93" s="5">
        <v>42096</v>
      </c>
      <c r="B93" s="6">
        <v>532.74184982589361</v>
      </c>
      <c r="C93" s="6">
        <v>531.40881349202186</v>
      </c>
      <c r="D93" s="6">
        <v>524.6227159905045</v>
      </c>
      <c r="E93" s="6">
        <v>540.55547872520242</v>
      </c>
      <c r="F93">
        <v>1288032.4476751299</v>
      </c>
      <c r="H93" s="8">
        <f t="shared" si="14"/>
        <v>532.1956694025763</v>
      </c>
      <c r="I93">
        <f t="shared" si="15"/>
        <v>685485290.70270455</v>
      </c>
      <c r="J93" s="28">
        <f t="shared" si="16"/>
        <v>49204672599.432167</v>
      </c>
      <c r="K93" s="27">
        <f t="shared" si="17"/>
        <v>100754182.41710539</v>
      </c>
      <c r="L93" s="8">
        <f t="shared" si="18"/>
        <v>488.36357378925561</v>
      </c>
      <c r="N93" t="str">
        <f t="shared" si="19"/>
        <v>SELL</v>
      </c>
      <c r="O93">
        <f t="shared" si="20"/>
        <v>-1</v>
      </c>
      <c r="P93" t="str">
        <f t="shared" si="21"/>
        <v>NA</v>
      </c>
      <c r="Q93">
        <f t="shared" si="22"/>
        <v>484.98697861645007</v>
      </c>
      <c r="R93">
        <f t="shared" si="23"/>
        <v>0</v>
      </c>
      <c r="S93">
        <f t="shared" si="24"/>
        <v>0</v>
      </c>
      <c r="T93">
        <f t="shared" si="25"/>
        <v>0</v>
      </c>
    </row>
    <row r="94" spans="1:20" x14ac:dyDescent="0.2">
      <c r="A94" s="5">
        <v>42097</v>
      </c>
      <c r="B94" s="6">
        <v>535.71037201574563</v>
      </c>
      <c r="C94" s="6">
        <v>548.139211439213</v>
      </c>
      <c r="D94" s="6">
        <v>540.44850129665735</v>
      </c>
      <c r="E94" s="6">
        <v>531.81935061883303</v>
      </c>
      <c r="F94">
        <v>1297399.6406428367</v>
      </c>
      <c r="H94" s="8">
        <f t="shared" si="14"/>
        <v>540.13568778490117</v>
      </c>
      <c r="I94">
        <f t="shared" si="15"/>
        <v>700771847.23050225</v>
      </c>
      <c r="J94" s="28">
        <f t="shared" si="16"/>
        <v>49905444446.662666</v>
      </c>
      <c r="K94" s="27">
        <f t="shared" si="17"/>
        <v>102051582.05774823</v>
      </c>
      <c r="L94" s="8">
        <f t="shared" si="18"/>
        <v>489.02176174419839</v>
      </c>
      <c r="N94" t="str">
        <f t="shared" si="19"/>
        <v>SELL</v>
      </c>
      <c r="O94">
        <f t="shared" si="20"/>
        <v>-1</v>
      </c>
      <c r="P94" t="str">
        <f t="shared" si="21"/>
        <v>NA</v>
      </c>
      <c r="Q94">
        <f t="shared" si="22"/>
        <v>484.98697861645007</v>
      </c>
      <c r="R94">
        <f t="shared" si="23"/>
        <v>0</v>
      </c>
      <c r="S94">
        <f t="shared" si="24"/>
        <v>0</v>
      </c>
      <c r="T94">
        <f t="shared" si="25"/>
        <v>0</v>
      </c>
    </row>
    <row r="95" spans="1:20" x14ac:dyDescent="0.2">
      <c r="A95" s="5">
        <v>42098</v>
      </c>
      <c r="B95" s="6">
        <v>512.90964973664006</v>
      </c>
      <c r="C95" s="6">
        <v>510.34863507764925</v>
      </c>
      <c r="D95" s="6">
        <v>507.9189327644666</v>
      </c>
      <c r="E95" s="6">
        <v>505.58301302561495</v>
      </c>
      <c r="F95">
        <v>1321558.4483583216</v>
      </c>
      <c r="H95" s="8">
        <f t="shared" si="14"/>
        <v>507.95019362257693</v>
      </c>
      <c r="I95">
        <f t="shared" si="15"/>
        <v>671285869.72716177</v>
      </c>
      <c r="J95" s="28">
        <f t="shared" si="16"/>
        <v>50576730316.389832</v>
      </c>
      <c r="K95" s="27">
        <f t="shared" si="17"/>
        <v>103373140.50610656</v>
      </c>
      <c r="L95" s="8">
        <f t="shared" si="18"/>
        <v>489.26374944952084</v>
      </c>
      <c r="N95" t="str">
        <f t="shared" si="19"/>
        <v>SELL</v>
      </c>
      <c r="O95">
        <f t="shared" si="20"/>
        <v>-1</v>
      </c>
      <c r="P95" t="str">
        <f t="shared" si="21"/>
        <v>NA</v>
      </c>
      <c r="Q95">
        <f t="shared" si="22"/>
        <v>484.98697861645007</v>
      </c>
      <c r="R95">
        <f t="shared" si="23"/>
        <v>0</v>
      </c>
      <c r="S95">
        <f t="shared" si="24"/>
        <v>0</v>
      </c>
      <c r="T95">
        <f t="shared" si="25"/>
        <v>0</v>
      </c>
    </row>
    <row r="96" spans="1:20" x14ac:dyDescent="0.2">
      <c r="A96" s="5">
        <v>42099</v>
      </c>
      <c r="B96" s="6">
        <v>511.34521950585099</v>
      </c>
      <c r="C96" s="6">
        <v>516.09810557692049</v>
      </c>
      <c r="D96" s="6">
        <v>506.00704801002422</v>
      </c>
      <c r="E96" s="6">
        <v>518.35881145486212</v>
      </c>
      <c r="F96">
        <v>1329780.3415479902</v>
      </c>
      <c r="H96" s="8">
        <f t="shared" si="14"/>
        <v>513.48798834726892</v>
      </c>
      <c r="I96">
        <f t="shared" si="15"/>
        <v>682826232.52522171</v>
      </c>
      <c r="J96" s="28">
        <f t="shared" si="16"/>
        <v>51259556548.915054</v>
      </c>
      <c r="K96" s="27">
        <f t="shared" si="17"/>
        <v>104702920.84765455</v>
      </c>
      <c r="L96" s="8">
        <f t="shared" si="18"/>
        <v>489.57140960278491</v>
      </c>
      <c r="N96" t="str">
        <f t="shared" si="19"/>
        <v>SELL</v>
      </c>
      <c r="O96">
        <f t="shared" si="20"/>
        <v>-1</v>
      </c>
      <c r="P96" t="str">
        <f t="shared" si="21"/>
        <v>NA</v>
      </c>
      <c r="Q96">
        <f t="shared" si="22"/>
        <v>484.98697861645007</v>
      </c>
      <c r="R96">
        <f t="shared" si="23"/>
        <v>0</v>
      </c>
      <c r="S96">
        <f t="shared" si="24"/>
        <v>0</v>
      </c>
      <c r="T96">
        <f t="shared" si="25"/>
        <v>0</v>
      </c>
    </row>
    <row r="97" spans="1:20" x14ac:dyDescent="0.2">
      <c r="A97" s="5">
        <v>42100</v>
      </c>
      <c r="B97" s="6">
        <v>512.11553459245397</v>
      </c>
      <c r="C97" s="6">
        <v>520.28855386328507</v>
      </c>
      <c r="D97" s="6">
        <v>511.06369737096082</v>
      </c>
      <c r="E97" s="6">
        <v>503.61386836074598</v>
      </c>
      <c r="F97">
        <v>1317932.5696473497</v>
      </c>
      <c r="H97" s="8">
        <f t="shared" si="14"/>
        <v>511.65537319833061</v>
      </c>
      <c r="I97">
        <f t="shared" si="15"/>
        <v>674327280.77314949</v>
      </c>
      <c r="J97" s="28">
        <f t="shared" si="16"/>
        <v>51933883829.688202</v>
      </c>
      <c r="K97" s="27">
        <f t="shared" si="17"/>
        <v>106020853.41730191</v>
      </c>
      <c r="L97" s="8">
        <f t="shared" si="18"/>
        <v>489.84593271735474</v>
      </c>
      <c r="N97" t="str">
        <f t="shared" si="19"/>
        <v>SELL</v>
      </c>
      <c r="O97">
        <f t="shared" si="20"/>
        <v>-1</v>
      </c>
      <c r="P97" t="str">
        <f t="shared" si="21"/>
        <v>NA</v>
      </c>
      <c r="Q97">
        <f t="shared" si="22"/>
        <v>484.98697861645007</v>
      </c>
      <c r="R97">
        <f t="shared" si="23"/>
        <v>0</v>
      </c>
      <c r="S97">
        <f t="shared" si="24"/>
        <v>0</v>
      </c>
      <c r="T97">
        <f t="shared" si="25"/>
        <v>0</v>
      </c>
    </row>
    <row r="98" spans="1:20" x14ac:dyDescent="0.2">
      <c r="A98" s="5">
        <v>42101</v>
      </c>
      <c r="B98" s="6">
        <v>508.54425336696028</v>
      </c>
      <c r="C98" s="6">
        <v>517.21248366432553</v>
      </c>
      <c r="D98" s="6">
        <v>502.1898854997616</v>
      </c>
      <c r="E98" s="6">
        <v>508.69476583291049</v>
      </c>
      <c r="F98">
        <v>1349695.5808265561</v>
      </c>
      <c r="H98" s="8">
        <f t="shared" si="14"/>
        <v>509.36571166566586</v>
      </c>
      <c r="I98">
        <f t="shared" si="15"/>
        <v>687488650.05972302</v>
      </c>
      <c r="J98" s="28">
        <f t="shared" si="16"/>
        <v>52621372479.747925</v>
      </c>
      <c r="K98" s="27">
        <f t="shared" si="17"/>
        <v>107370548.99812846</v>
      </c>
      <c r="L98" s="8">
        <f t="shared" si="18"/>
        <v>490.09130502504138</v>
      </c>
      <c r="N98" t="str">
        <f t="shared" si="19"/>
        <v>SELL</v>
      </c>
      <c r="O98">
        <f t="shared" si="20"/>
        <v>-1</v>
      </c>
      <c r="P98" t="str">
        <f t="shared" si="21"/>
        <v>NA</v>
      </c>
      <c r="Q98">
        <f t="shared" si="22"/>
        <v>484.98697861645007</v>
      </c>
      <c r="R98">
        <f t="shared" si="23"/>
        <v>0</v>
      </c>
      <c r="S98">
        <f t="shared" si="24"/>
        <v>0</v>
      </c>
      <c r="T98">
        <f t="shared" si="25"/>
        <v>0</v>
      </c>
    </row>
    <row r="99" spans="1:20" x14ac:dyDescent="0.2">
      <c r="A99" s="5">
        <v>42102</v>
      </c>
      <c r="B99" s="6">
        <v>498.24212647991521</v>
      </c>
      <c r="C99" s="6">
        <v>503.15772975186923</v>
      </c>
      <c r="D99" s="6">
        <v>501.9820981020498</v>
      </c>
      <c r="E99" s="6">
        <v>485.48935089984923</v>
      </c>
      <c r="F99">
        <v>1327381.0957871301</v>
      </c>
      <c r="H99" s="8">
        <f t="shared" si="14"/>
        <v>496.87639291792283</v>
      </c>
      <c r="I99">
        <f t="shared" si="15"/>
        <v>659544330.90214896</v>
      </c>
      <c r="J99" s="28">
        <f t="shared" si="16"/>
        <v>53280916810.65007</v>
      </c>
      <c r="K99" s="27">
        <f t="shared" si="17"/>
        <v>108697930.09391558</v>
      </c>
      <c r="L99" s="8">
        <f t="shared" si="18"/>
        <v>490.17416214471683</v>
      </c>
      <c r="N99" t="str">
        <f t="shared" si="19"/>
        <v>BUY</v>
      </c>
      <c r="O99">
        <f t="shared" si="20"/>
        <v>1</v>
      </c>
      <c r="P99" t="str">
        <f t="shared" si="21"/>
        <v>BUY</v>
      </c>
      <c r="Q99">
        <f t="shared" si="22"/>
        <v>485.48935089984923</v>
      </c>
      <c r="R99">
        <f t="shared" si="23"/>
        <v>-1.0358469516693009E-3</v>
      </c>
      <c r="S99">
        <f t="shared" si="24"/>
        <v>0</v>
      </c>
      <c r="T99">
        <f t="shared" si="25"/>
        <v>1</v>
      </c>
    </row>
    <row r="100" spans="1:20" x14ac:dyDescent="0.2">
      <c r="A100" s="5">
        <v>42103</v>
      </c>
      <c r="B100" s="6">
        <v>493.67328028760704</v>
      </c>
      <c r="C100" s="6">
        <v>490.33089040825752</v>
      </c>
      <c r="D100" s="6">
        <v>489.24551310279173</v>
      </c>
      <c r="E100" s="6">
        <v>494.49958741097527</v>
      </c>
      <c r="F100">
        <v>1328427.2096579922</v>
      </c>
      <c r="H100" s="8">
        <f t="shared" si="14"/>
        <v>491.35866364067482</v>
      </c>
      <c r="I100">
        <f t="shared" si="15"/>
        <v>652734218.48146164</v>
      </c>
      <c r="J100" s="28">
        <f t="shared" si="16"/>
        <v>53933651029.131531</v>
      </c>
      <c r="K100" s="27">
        <f t="shared" si="17"/>
        <v>110026357.30357358</v>
      </c>
      <c r="L100" s="8">
        <f t="shared" si="18"/>
        <v>490.18846348173889</v>
      </c>
      <c r="N100" t="str">
        <f t="shared" si="19"/>
        <v>SELL</v>
      </c>
      <c r="O100">
        <f t="shared" si="20"/>
        <v>-1</v>
      </c>
      <c r="P100" t="str">
        <f t="shared" si="21"/>
        <v>SELL</v>
      </c>
      <c r="Q100">
        <f t="shared" si="22"/>
        <v>494.49958741097527</v>
      </c>
      <c r="R100">
        <f t="shared" si="23"/>
        <v>1.8559081665592999E-2</v>
      </c>
      <c r="S100">
        <f t="shared" si="24"/>
        <v>1</v>
      </c>
      <c r="T100">
        <f t="shared" si="25"/>
        <v>0</v>
      </c>
    </row>
    <row r="101" spans="1:20" x14ac:dyDescent="0.2">
      <c r="A101" s="5">
        <v>42104</v>
      </c>
      <c r="B101" s="6">
        <v>491.91296387113675</v>
      </c>
      <c r="C101" s="6">
        <v>497.87741340814938</v>
      </c>
      <c r="D101" s="6">
        <v>486.21038912300975</v>
      </c>
      <c r="E101" s="6">
        <v>491.79276552394379</v>
      </c>
      <c r="F101">
        <v>1305313.8728397996</v>
      </c>
      <c r="H101" s="8">
        <f t="shared" si="14"/>
        <v>491.96018935170099</v>
      </c>
      <c r="I101">
        <f t="shared" si="15"/>
        <v>642162460.04566991</v>
      </c>
      <c r="J101" s="28">
        <f t="shared" si="16"/>
        <v>54575813489.1772</v>
      </c>
      <c r="K101" s="27">
        <f t="shared" si="17"/>
        <v>111331671.17641337</v>
      </c>
      <c r="L101" s="8">
        <f t="shared" si="18"/>
        <v>490.20923617231739</v>
      </c>
      <c r="N101" t="str">
        <f t="shared" si="19"/>
        <v>SELL</v>
      </c>
      <c r="O101">
        <f t="shared" si="20"/>
        <v>-1</v>
      </c>
      <c r="P101" t="str">
        <f t="shared" si="21"/>
        <v>NA</v>
      </c>
      <c r="Q101">
        <f t="shared" si="22"/>
        <v>494.49958741097527</v>
      </c>
      <c r="R101">
        <f t="shared" si="23"/>
        <v>0</v>
      </c>
      <c r="S101">
        <f t="shared" si="24"/>
        <v>0</v>
      </c>
      <c r="T101">
        <f t="shared" si="25"/>
        <v>0</v>
      </c>
    </row>
    <row r="102" spans="1:20" x14ac:dyDescent="0.2">
      <c r="A102" s="5">
        <v>42105</v>
      </c>
      <c r="B102" s="6">
        <v>502.02155010077581</v>
      </c>
      <c r="C102" s="6">
        <v>498.67868255938498</v>
      </c>
      <c r="D102" s="6">
        <v>487.19529507790094</v>
      </c>
      <c r="E102" s="6">
        <v>512.4695645888188</v>
      </c>
      <c r="F102">
        <v>1313173.3844380644</v>
      </c>
      <c r="H102" s="8">
        <f t="shared" si="14"/>
        <v>499.44784740870153</v>
      </c>
      <c r="I102">
        <f t="shared" si="15"/>
        <v>655861620.13199055</v>
      </c>
      <c r="J102" s="28">
        <f t="shared" si="16"/>
        <v>55231675109.309189</v>
      </c>
      <c r="K102" s="27">
        <f t="shared" si="17"/>
        <v>112644844.56085144</v>
      </c>
      <c r="L102" s="8">
        <f t="shared" si="18"/>
        <v>490.31693660398901</v>
      </c>
      <c r="N102" t="str">
        <f t="shared" si="19"/>
        <v>SELL</v>
      </c>
      <c r="O102">
        <f t="shared" si="20"/>
        <v>-1</v>
      </c>
      <c r="P102" t="str">
        <f t="shared" si="21"/>
        <v>NA</v>
      </c>
      <c r="Q102">
        <f t="shared" si="22"/>
        <v>494.49958741097527</v>
      </c>
      <c r="R102">
        <f t="shared" si="23"/>
        <v>0</v>
      </c>
      <c r="S102">
        <f t="shared" si="24"/>
        <v>0</v>
      </c>
      <c r="T102">
        <f t="shared" si="25"/>
        <v>0</v>
      </c>
    </row>
    <row r="103" spans="1:20" x14ac:dyDescent="0.2">
      <c r="A103" s="5">
        <v>42106</v>
      </c>
      <c r="B103" s="6">
        <v>516.77643892396679</v>
      </c>
      <c r="C103" s="6">
        <v>514.37399725673993</v>
      </c>
      <c r="D103" s="6">
        <v>513.64661811691315</v>
      </c>
      <c r="E103" s="6">
        <v>522.17710907820583</v>
      </c>
      <c r="F103">
        <v>1308442.0082680096</v>
      </c>
      <c r="H103" s="8">
        <f t="shared" si="14"/>
        <v>516.73257481728626</v>
      </c>
      <c r="I103">
        <f t="shared" si="15"/>
        <v>676114607.93142962</v>
      </c>
      <c r="J103" s="28">
        <f t="shared" si="16"/>
        <v>55907789717.240616</v>
      </c>
      <c r="K103" s="27">
        <f t="shared" si="17"/>
        <v>113953286.56911945</v>
      </c>
      <c r="L103" s="8">
        <f t="shared" si="18"/>
        <v>490.62024800249367</v>
      </c>
      <c r="N103" t="str">
        <f t="shared" si="19"/>
        <v>SELL</v>
      </c>
      <c r="O103">
        <f t="shared" si="20"/>
        <v>-1</v>
      </c>
      <c r="P103" t="str">
        <f t="shared" si="21"/>
        <v>NA</v>
      </c>
      <c r="Q103">
        <f t="shared" si="22"/>
        <v>494.49958741097527</v>
      </c>
      <c r="R103">
        <f t="shared" si="23"/>
        <v>0</v>
      </c>
      <c r="S103">
        <f t="shared" si="24"/>
        <v>0</v>
      </c>
      <c r="T103">
        <f t="shared" si="25"/>
        <v>0</v>
      </c>
    </row>
    <row r="104" spans="1:20" x14ac:dyDescent="0.2">
      <c r="A104" s="5">
        <v>42107</v>
      </c>
      <c r="B104" s="6">
        <v>524.0822550166223</v>
      </c>
      <c r="C104" s="6">
        <v>528.89229243118689</v>
      </c>
      <c r="D104" s="6">
        <v>515.54630466547553</v>
      </c>
      <c r="E104" s="6">
        <v>533.96397523569283</v>
      </c>
      <c r="F104">
        <v>1316030.648299644</v>
      </c>
      <c r="H104" s="8">
        <f t="shared" si="14"/>
        <v>526.13419077745175</v>
      </c>
      <c r="I104">
        <f t="shared" si="15"/>
        <v>692408720.18145835</v>
      </c>
      <c r="J104" s="28">
        <f t="shared" si="16"/>
        <v>56600198437.422073</v>
      </c>
      <c r="K104" s="27">
        <f t="shared" si="17"/>
        <v>115269317.2174191</v>
      </c>
      <c r="L104" s="8">
        <f t="shared" si="18"/>
        <v>491.02571095015429</v>
      </c>
      <c r="N104" t="str">
        <f t="shared" si="19"/>
        <v>SELL</v>
      </c>
      <c r="O104">
        <f t="shared" si="20"/>
        <v>-1</v>
      </c>
      <c r="P104" t="str">
        <f t="shared" si="21"/>
        <v>NA</v>
      </c>
      <c r="Q104">
        <f t="shared" si="22"/>
        <v>494.49958741097527</v>
      </c>
      <c r="R104">
        <f t="shared" si="23"/>
        <v>0</v>
      </c>
      <c r="S104">
        <f t="shared" si="24"/>
        <v>0</v>
      </c>
      <c r="T104">
        <f t="shared" si="25"/>
        <v>0</v>
      </c>
    </row>
    <row r="105" spans="1:20" x14ac:dyDescent="0.2">
      <c r="A105" s="5">
        <v>42108</v>
      </c>
      <c r="B105" s="6">
        <v>537.5401938676938</v>
      </c>
      <c r="C105" s="6">
        <v>539.76714652116459</v>
      </c>
      <c r="D105" s="6">
        <v>537.40381781820224</v>
      </c>
      <c r="E105" s="6">
        <v>550.93799547666413</v>
      </c>
      <c r="F105">
        <v>1330167.0179673275</v>
      </c>
      <c r="H105" s="8">
        <f t="shared" si="14"/>
        <v>542.70298660534365</v>
      </c>
      <c r="I105">
        <f t="shared" si="15"/>
        <v>721885613.33479249</v>
      </c>
      <c r="J105" s="28">
        <f t="shared" si="16"/>
        <v>57322084050.756866</v>
      </c>
      <c r="K105" s="27">
        <f t="shared" si="17"/>
        <v>116599484.23538643</v>
      </c>
      <c r="L105" s="8">
        <f t="shared" si="18"/>
        <v>491.61524535595123</v>
      </c>
      <c r="N105" t="str">
        <f t="shared" si="19"/>
        <v>SELL</v>
      </c>
      <c r="O105">
        <f t="shared" si="20"/>
        <v>-1</v>
      </c>
      <c r="P105" t="str">
        <f t="shared" si="21"/>
        <v>NA</v>
      </c>
      <c r="Q105">
        <f t="shared" si="22"/>
        <v>494.49958741097527</v>
      </c>
      <c r="R105">
        <f t="shared" si="23"/>
        <v>0</v>
      </c>
      <c r="S105">
        <f t="shared" si="24"/>
        <v>0</v>
      </c>
      <c r="T105">
        <f t="shared" si="25"/>
        <v>0</v>
      </c>
    </row>
    <row r="106" spans="1:20" x14ac:dyDescent="0.2">
      <c r="A106" s="5">
        <v>42109</v>
      </c>
      <c r="B106" s="6">
        <v>542.53251931901139</v>
      </c>
      <c r="C106" s="6">
        <v>542.03804808100244</v>
      </c>
      <c r="D106" s="6">
        <v>534.56407558725778</v>
      </c>
      <c r="E106" s="6">
        <v>543.62348368395544</v>
      </c>
      <c r="F106">
        <v>1309983.6652394687</v>
      </c>
      <c r="H106" s="8">
        <f t="shared" si="14"/>
        <v>540.07520245073863</v>
      </c>
      <c r="I106">
        <f t="shared" si="15"/>
        <v>707489693.21136665</v>
      </c>
      <c r="J106" s="28">
        <f t="shared" si="16"/>
        <v>58029573743.968231</v>
      </c>
      <c r="K106" s="27">
        <f t="shared" si="17"/>
        <v>117909467.9006259</v>
      </c>
      <c r="L106" s="8">
        <f t="shared" si="18"/>
        <v>492.15363937419812</v>
      </c>
      <c r="N106" t="str">
        <f t="shared" si="19"/>
        <v>SELL</v>
      </c>
      <c r="O106">
        <f t="shared" si="20"/>
        <v>-1</v>
      </c>
      <c r="P106" t="str">
        <f t="shared" si="21"/>
        <v>NA</v>
      </c>
      <c r="Q106">
        <f t="shared" si="22"/>
        <v>494.49958741097527</v>
      </c>
      <c r="R106">
        <f t="shared" si="23"/>
        <v>0</v>
      </c>
      <c r="S106">
        <f t="shared" si="24"/>
        <v>0</v>
      </c>
      <c r="T106">
        <f t="shared" si="25"/>
        <v>0</v>
      </c>
    </row>
    <row r="107" spans="1:20" x14ac:dyDescent="0.2">
      <c r="A107" s="5">
        <v>42110</v>
      </c>
      <c r="B107" s="6">
        <v>526.19795728491829</v>
      </c>
      <c r="C107" s="6">
        <v>525.38854898554757</v>
      </c>
      <c r="D107" s="6">
        <v>517.22385148251453</v>
      </c>
      <c r="E107" s="6">
        <v>529.5910682635888</v>
      </c>
      <c r="F107">
        <v>1295843.2871028583</v>
      </c>
      <c r="H107" s="8">
        <f t="shared" si="14"/>
        <v>524.06782291055026</v>
      </c>
      <c r="I107">
        <f t="shared" si="15"/>
        <v>679109770.30524611</v>
      </c>
      <c r="J107" s="28">
        <f t="shared" si="16"/>
        <v>58708683514.273476</v>
      </c>
      <c r="K107" s="27">
        <f t="shared" si="17"/>
        <v>119205311.18772876</v>
      </c>
      <c r="L107" s="8">
        <f t="shared" si="18"/>
        <v>492.50056838337474</v>
      </c>
      <c r="N107" t="str">
        <f t="shared" si="19"/>
        <v>SELL</v>
      </c>
      <c r="O107">
        <f t="shared" si="20"/>
        <v>-1</v>
      </c>
      <c r="P107" t="str">
        <f t="shared" si="21"/>
        <v>NA</v>
      </c>
      <c r="Q107">
        <f t="shared" si="22"/>
        <v>494.49958741097527</v>
      </c>
      <c r="R107">
        <f t="shared" si="23"/>
        <v>0</v>
      </c>
      <c r="S107">
        <f t="shared" si="24"/>
        <v>0</v>
      </c>
      <c r="T107">
        <f t="shared" si="25"/>
        <v>0</v>
      </c>
    </row>
    <row r="108" spans="1:20" x14ac:dyDescent="0.2">
      <c r="A108" s="5">
        <v>42111</v>
      </c>
      <c r="B108" s="6">
        <v>531.40232498710952</v>
      </c>
      <c r="C108" s="6">
        <v>534.94878025817002</v>
      </c>
      <c r="D108" s="6">
        <v>528.81876715681835</v>
      </c>
      <c r="E108" s="6">
        <v>523.83747706975976</v>
      </c>
      <c r="F108">
        <v>1321692.9003617102</v>
      </c>
      <c r="H108" s="8">
        <f t="shared" si="14"/>
        <v>529.20167482824934</v>
      </c>
      <c r="I108">
        <f t="shared" si="15"/>
        <v>699442096.4800235</v>
      </c>
      <c r="J108" s="28">
        <f t="shared" si="16"/>
        <v>59408125610.753502</v>
      </c>
      <c r="K108" s="27">
        <f t="shared" si="17"/>
        <v>120527004.08809048</v>
      </c>
      <c r="L108" s="8">
        <f t="shared" si="18"/>
        <v>492.90303082065691</v>
      </c>
      <c r="N108" t="str">
        <f t="shared" si="19"/>
        <v>SELL</v>
      </c>
      <c r="O108">
        <f t="shared" si="20"/>
        <v>-1</v>
      </c>
      <c r="P108" t="str">
        <f t="shared" si="21"/>
        <v>NA</v>
      </c>
      <c r="Q108">
        <f t="shared" si="22"/>
        <v>494.49958741097527</v>
      </c>
      <c r="R108">
        <f t="shared" si="23"/>
        <v>0</v>
      </c>
      <c r="S108">
        <f t="shared" si="24"/>
        <v>0</v>
      </c>
      <c r="T108">
        <f t="shared" si="25"/>
        <v>0</v>
      </c>
    </row>
    <row r="109" spans="1:20" x14ac:dyDescent="0.2">
      <c r="A109" s="5">
        <v>42112</v>
      </c>
      <c r="B109" s="6">
        <v>521.8000068514167</v>
      </c>
      <c r="C109" s="6">
        <v>532.60589306538964</v>
      </c>
      <c r="D109" s="6">
        <v>523.13766453681637</v>
      </c>
      <c r="E109" s="6">
        <v>517.58265780296131</v>
      </c>
      <c r="F109">
        <v>1310984.1728279691</v>
      </c>
      <c r="H109" s="8">
        <f t="shared" si="14"/>
        <v>524.44207180172236</v>
      </c>
      <c r="I109">
        <f t="shared" si="15"/>
        <v>687535255.6971674</v>
      </c>
      <c r="J109" s="28">
        <f t="shared" si="16"/>
        <v>60095660866.450668</v>
      </c>
      <c r="K109" s="27">
        <f t="shared" si="17"/>
        <v>121837988.26091845</v>
      </c>
      <c r="L109" s="8">
        <f t="shared" si="18"/>
        <v>493.24239282213546</v>
      </c>
      <c r="N109" t="str">
        <f t="shared" si="19"/>
        <v>SELL</v>
      </c>
      <c r="O109">
        <f t="shared" si="20"/>
        <v>-1</v>
      </c>
      <c r="P109" t="str">
        <f t="shared" si="21"/>
        <v>NA</v>
      </c>
      <c r="Q109">
        <f t="shared" si="22"/>
        <v>494.49958741097527</v>
      </c>
      <c r="R109">
        <f t="shared" si="23"/>
        <v>0</v>
      </c>
      <c r="S109">
        <f t="shared" si="24"/>
        <v>0</v>
      </c>
      <c r="T109">
        <f t="shared" si="25"/>
        <v>0</v>
      </c>
    </row>
    <row r="110" spans="1:20" x14ac:dyDescent="0.2">
      <c r="A110" s="5">
        <v>42113</v>
      </c>
      <c r="B110" s="6">
        <v>535.68579751872039</v>
      </c>
      <c r="C110" s="6">
        <v>526.25996013504016</v>
      </c>
      <c r="D110" s="6">
        <v>532.35061536912622</v>
      </c>
      <c r="E110" s="6">
        <v>524.07259578163598</v>
      </c>
      <c r="F110">
        <v>1336332.949234572</v>
      </c>
      <c r="H110" s="8">
        <f t="shared" si="14"/>
        <v>527.56105709526742</v>
      </c>
      <c r="I110">
        <f t="shared" si="15"/>
        <v>704997223.32942712</v>
      </c>
      <c r="J110" s="28">
        <f t="shared" si="16"/>
        <v>60800658089.780098</v>
      </c>
      <c r="K110" s="27">
        <f t="shared" si="17"/>
        <v>123174321.21015303</v>
      </c>
      <c r="L110" s="8">
        <f t="shared" si="18"/>
        <v>493.61472011723504</v>
      </c>
      <c r="N110" t="str">
        <f t="shared" si="19"/>
        <v>SELL</v>
      </c>
      <c r="O110">
        <f t="shared" si="20"/>
        <v>-1</v>
      </c>
      <c r="P110" t="str">
        <f t="shared" si="21"/>
        <v>NA</v>
      </c>
      <c r="Q110">
        <f t="shared" si="22"/>
        <v>494.49958741097527</v>
      </c>
      <c r="R110">
        <f t="shared" si="23"/>
        <v>0</v>
      </c>
      <c r="S110">
        <f t="shared" si="24"/>
        <v>0</v>
      </c>
      <c r="T110">
        <f t="shared" si="25"/>
        <v>0</v>
      </c>
    </row>
    <row r="111" spans="1:20" x14ac:dyDescent="0.2">
      <c r="A111" s="5">
        <v>42114</v>
      </c>
      <c r="B111" s="6">
        <v>544.6063138736265</v>
      </c>
      <c r="C111" s="6">
        <v>553.46563967259635</v>
      </c>
      <c r="D111" s="6">
        <v>545.62760232233177</v>
      </c>
      <c r="E111" s="6">
        <v>530.5600741128585</v>
      </c>
      <c r="F111">
        <v>1345518.5389331442</v>
      </c>
      <c r="H111" s="8">
        <f t="shared" si="14"/>
        <v>543.21777203592887</v>
      </c>
      <c r="I111">
        <f t="shared" si="15"/>
        <v>730909582.95230079</v>
      </c>
      <c r="J111" s="28">
        <f t="shared" si="16"/>
        <v>61531567672.732399</v>
      </c>
      <c r="K111" s="27">
        <f t="shared" si="17"/>
        <v>124519839.74908617</v>
      </c>
      <c r="L111" s="8">
        <f t="shared" si="18"/>
        <v>494.15071362701434</v>
      </c>
      <c r="N111" t="str">
        <f t="shared" si="19"/>
        <v>SELL</v>
      </c>
      <c r="O111">
        <f t="shared" si="20"/>
        <v>-1</v>
      </c>
      <c r="P111" t="str">
        <f t="shared" si="21"/>
        <v>NA</v>
      </c>
      <c r="Q111">
        <f t="shared" si="22"/>
        <v>494.49958741097527</v>
      </c>
      <c r="R111">
        <f t="shared" si="23"/>
        <v>0</v>
      </c>
      <c r="S111">
        <f t="shared" si="24"/>
        <v>0</v>
      </c>
      <c r="T111">
        <f t="shared" si="25"/>
        <v>0</v>
      </c>
    </row>
    <row r="112" spans="1:20" x14ac:dyDescent="0.2">
      <c r="A112" s="5">
        <v>42115</v>
      </c>
      <c r="B112" s="6">
        <v>535.86582758855752</v>
      </c>
      <c r="C112" s="6">
        <v>535.27738315641659</v>
      </c>
      <c r="D112" s="6">
        <v>534.56148701568691</v>
      </c>
      <c r="E112" s="6">
        <v>537.71145115780212</v>
      </c>
      <c r="F112">
        <v>1361203.9180479546</v>
      </c>
      <c r="H112" s="8">
        <f t="shared" si="14"/>
        <v>535.85010710996858</v>
      </c>
      <c r="I112">
        <f t="shared" si="15"/>
        <v>729401265.28450537</v>
      </c>
      <c r="J112" s="28">
        <f t="shared" si="16"/>
        <v>62260968938.016907</v>
      </c>
      <c r="K112" s="27">
        <f t="shared" si="17"/>
        <v>125881043.66713412</v>
      </c>
      <c r="L112" s="8">
        <f t="shared" si="18"/>
        <v>494.6016264581736</v>
      </c>
      <c r="N112" t="str">
        <f t="shared" si="19"/>
        <v>SELL</v>
      </c>
      <c r="O112">
        <f t="shared" si="20"/>
        <v>-1</v>
      </c>
      <c r="P112" t="str">
        <f t="shared" si="21"/>
        <v>NA</v>
      </c>
      <c r="Q112">
        <f t="shared" si="22"/>
        <v>494.49958741097527</v>
      </c>
      <c r="R112">
        <f t="shared" si="23"/>
        <v>0</v>
      </c>
      <c r="S112">
        <f t="shared" si="24"/>
        <v>0</v>
      </c>
      <c r="T112">
        <f t="shared" si="25"/>
        <v>0</v>
      </c>
    </row>
    <row r="113" spans="1:20" x14ac:dyDescent="0.2">
      <c r="A113" s="5">
        <v>42116</v>
      </c>
      <c r="B113" s="6">
        <v>531.82726292670952</v>
      </c>
      <c r="C113" s="6">
        <v>537.33804292513571</v>
      </c>
      <c r="D113" s="6">
        <v>535.560791011177</v>
      </c>
      <c r="E113" s="6">
        <v>534.81822185005365</v>
      </c>
      <c r="F113">
        <v>1357010.3544648096</v>
      </c>
      <c r="H113" s="8">
        <f t="shared" si="14"/>
        <v>535.90568526212212</v>
      </c>
      <c r="I113">
        <f t="shared" si="15"/>
        <v>727229563.9172591</v>
      </c>
      <c r="J113" s="28">
        <f t="shared" si="16"/>
        <v>62988198501.934166</v>
      </c>
      <c r="K113" s="27">
        <f t="shared" si="17"/>
        <v>127238054.02159894</v>
      </c>
      <c r="L113" s="8">
        <f t="shared" si="18"/>
        <v>495.04213960425534</v>
      </c>
      <c r="N113" t="str">
        <f t="shared" si="19"/>
        <v>SELL</v>
      </c>
      <c r="O113">
        <f t="shared" si="20"/>
        <v>-1</v>
      </c>
      <c r="P113" t="str">
        <f t="shared" si="21"/>
        <v>NA</v>
      </c>
      <c r="Q113">
        <f t="shared" si="22"/>
        <v>494.49958741097527</v>
      </c>
      <c r="R113">
        <f t="shared" si="23"/>
        <v>0</v>
      </c>
      <c r="S113">
        <f t="shared" si="24"/>
        <v>0</v>
      </c>
      <c r="T113">
        <f t="shared" si="25"/>
        <v>0</v>
      </c>
    </row>
    <row r="114" spans="1:20" x14ac:dyDescent="0.2">
      <c r="A114" s="5">
        <v>42117</v>
      </c>
      <c r="B114" s="6">
        <v>536.24324633002664</v>
      </c>
      <c r="C114" s="6">
        <v>531.67965808622546</v>
      </c>
      <c r="D114" s="6">
        <v>540.71114059230115</v>
      </c>
      <c r="E114" s="6">
        <v>544.63591341449387</v>
      </c>
      <c r="F114">
        <v>1383330.9134403446</v>
      </c>
      <c r="H114" s="8">
        <f t="shared" si="14"/>
        <v>539.00890403100686</v>
      </c>
      <c r="I114">
        <f t="shared" si="15"/>
        <v>745627679.56569183</v>
      </c>
      <c r="J114" s="28">
        <f t="shared" si="16"/>
        <v>63733826181.499855</v>
      </c>
      <c r="K114" s="27">
        <f t="shared" si="17"/>
        <v>128621384.93503928</v>
      </c>
      <c r="L114" s="8">
        <f t="shared" si="18"/>
        <v>495.51500486244078</v>
      </c>
      <c r="N114" t="str">
        <f t="shared" si="19"/>
        <v>SELL</v>
      </c>
      <c r="O114">
        <f t="shared" si="20"/>
        <v>-1</v>
      </c>
      <c r="P114" t="str">
        <f t="shared" si="21"/>
        <v>NA</v>
      </c>
      <c r="Q114">
        <f t="shared" si="22"/>
        <v>494.49958741097527</v>
      </c>
      <c r="R114">
        <f t="shared" si="23"/>
        <v>0</v>
      </c>
      <c r="S114">
        <f t="shared" si="24"/>
        <v>0</v>
      </c>
      <c r="T114">
        <f t="shared" si="25"/>
        <v>0</v>
      </c>
    </row>
    <row r="115" spans="1:20" x14ac:dyDescent="0.2">
      <c r="A115" s="5">
        <v>42118</v>
      </c>
      <c r="B115" s="6">
        <v>534.71065617895704</v>
      </c>
      <c r="C115" s="6">
        <v>534.37541072149247</v>
      </c>
      <c r="D115" s="6">
        <v>529.08287357652932</v>
      </c>
      <c r="E115" s="6">
        <v>530.7766626665582</v>
      </c>
      <c r="F115">
        <v>1413957.637274808</v>
      </c>
      <c r="H115" s="8">
        <f t="shared" si="14"/>
        <v>531.41164898819329</v>
      </c>
      <c r="I115">
        <f t="shared" si="15"/>
        <v>751393559.62365544</v>
      </c>
      <c r="J115" s="28">
        <f t="shared" si="16"/>
        <v>64485219741.123512</v>
      </c>
      <c r="K115" s="27">
        <f t="shared" si="17"/>
        <v>130035342.57231408</v>
      </c>
      <c r="L115" s="8">
        <f t="shared" si="18"/>
        <v>495.90533208510271</v>
      </c>
      <c r="N115" t="str">
        <f t="shared" si="19"/>
        <v>SELL</v>
      </c>
      <c r="O115">
        <f t="shared" si="20"/>
        <v>-1</v>
      </c>
      <c r="P115" t="str">
        <f t="shared" si="21"/>
        <v>NA</v>
      </c>
      <c r="Q115">
        <f t="shared" si="22"/>
        <v>494.49958741097527</v>
      </c>
      <c r="R115">
        <f t="shared" si="23"/>
        <v>0</v>
      </c>
      <c r="S115">
        <f t="shared" si="24"/>
        <v>0</v>
      </c>
      <c r="T115">
        <f t="shared" si="25"/>
        <v>0</v>
      </c>
    </row>
    <row r="116" spans="1:20" x14ac:dyDescent="0.2">
      <c r="A116" s="5">
        <v>42119</v>
      </c>
      <c r="B116" s="6">
        <v>551.97737336890737</v>
      </c>
      <c r="C116" s="6">
        <v>563.00093091025076</v>
      </c>
      <c r="D116" s="6">
        <v>547.53215116785827</v>
      </c>
      <c r="E116" s="6">
        <v>546.37026151381508</v>
      </c>
      <c r="F116">
        <v>1422168.157359194</v>
      </c>
      <c r="H116" s="8">
        <f t="shared" si="14"/>
        <v>552.30111453064137</v>
      </c>
      <c r="I116">
        <f t="shared" si="15"/>
        <v>785465058.35947144</v>
      </c>
      <c r="J116" s="28">
        <f t="shared" si="16"/>
        <v>65270684799.482986</v>
      </c>
      <c r="K116" s="27">
        <f t="shared" si="17"/>
        <v>131457510.72967328</v>
      </c>
      <c r="L116" s="8">
        <f t="shared" si="18"/>
        <v>496.51544774573114</v>
      </c>
      <c r="N116" t="str">
        <f t="shared" si="19"/>
        <v>SELL</v>
      </c>
      <c r="O116">
        <f t="shared" si="20"/>
        <v>-1</v>
      </c>
      <c r="P116" t="str">
        <f t="shared" si="21"/>
        <v>NA</v>
      </c>
      <c r="Q116">
        <f t="shared" si="22"/>
        <v>494.49958741097527</v>
      </c>
      <c r="R116">
        <f t="shared" si="23"/>
        <v>0</v>
      </c>
      <c r="S116">
        <f t="shared" si="24"/>
        <v>0</v>
      </c>
      <c r="T116">
        <f t="shared" si="25"/>
        <v>0</v>
      </c>
    </row>
    <row r="117" spans="1:20" x14ac:dyDescent="0.2">
      <c r="A117" s="5">
        <v>42120</v>
      </c>
      <c r="B117" s="6">
        <v>570.6532313036804</v>
      </c>
      <c r="C117" s="6">
        <v>569.86714490109944</v>
      </c>
      <c r="D117" s="6">
        <v>571.16565023312705</v>
      </c>
      <c r="E117" s="6">
        <v>573.34005902706599</v>
      </c>
      <c r="F117">
        <v>1450588.3910644115</v>
      </c>
      <c r="H117" s="8">
        <f t="shared" si="14"/>
        <v>571.45761805376412</v>
      </c>
      <c r="I117">
        <f t="shared" si="15"/>
        <v>828949786.73411071</v>
      </c>
      <c r="J117" s="28">
        <f t="shared" si="16"/>
        <v>66099634586.217094</v>
      </c>
      <c r="K117" s="27">
        <f t="shared" si="17"/>
        <v>132908099.12073769</v>
      </c>
      <c r="L117" s="8">
        <f t="shared" si="18"/>
        <v>497.33338316854724</v>
      </c>
      <c r="N117" t="str">
        <f t="shared" si="19"/>
        <v>SELL</v>
      </c>
      <c r="O117">
        <f t="shared" si="20"/>
        <v>-1</v>
      </c>
      <c r="P117" t="str">
        <f t="shared" si="21"/>
        <v>NA</v>
      </c>
      <c r="Q117">
        <f t="shared" si="22"/>
        <v>494.49958741097527</v>
      </c>
      <c r="R117">
        <f t="shared" si="23"/>
        <v>0</v>
      </c>
      <c r="S117">
        <f t="shared" si="24"/>
        <v>0</v>
      </c>
      <c r="T117">
        <f t="shared" si="25"/>
        <v>0</v>
      </c>
    </row>
    <row r="118" spans="1:20" x14ac:dyDescent="0.2">
      <c r="A118" s="5">
        <v>42121</v>
      </c>
      <c r="B118" s="6">
        <v>567.49432185090564</v>
      </c>
      <c r="C118" s="6">
        <v>573.46083652955406</v>
      </c>
      <c r="D118" s="6">
        <v>574.88557711152509</v>
      </c>
      <c r="E118" s="6">
        <v>555.37785409572916</v>
      </c>
      <c r="F118">
        <v>1455064.5273147903</v>
      </c>
      <c r="H118" s="8">
        <f t="shared" si="14"/>
        <v>567.90808924560281</v>
      </c>
      <c r="I118">
        <f t="shared" si="15"/>
        <v>826342915.43639874</v>
      </c>
      <c r="J118" s="28">
        <f t="shared" si="16"/>
        <v>66925977501.653496</v>
      </c>
      <c r="K118" s="27">
        <f t="shared" si="17"/>
        <v>134363163.64805248</v>
      </c>
      <c r="L118" s="8">
        <f t="shared" si="18"/>
        <v>498.09766073205697</v>
      </c>
      <c r="N118" t="str">
        <f t="shared" si="19"/>
        <v>SELL</v>
      </c>
      <c r="O118">
        <f t="shared" si="20"/>
        <v>-1</v>
      </c>
      <c r="P118" t="str">
        <f t="shared" si="21"/>
        <v>NA</v>
      </c>
      <c r="Q118">
        <f t="shared" si="22"/>
        <v>494.49958741097527</v>
      </c>
      <c r="R118">
        <f t="shared" si="23"/>
        <v>0</v>
      </c>
      <c r="S118">
        <f t="shared" si="24"/>
        <v>0</v>
      </c>
      <c r="T118">
        <f t="shared" si="25"/>
        <v>0</v>
      </c>
    </row>
    <row r="119" spans="1:20" x14ac:dyDescent="0.2">
      <c r="A119" s="5">
        <v>42122</v>
      </c>
      <c r="B119" s="6">
        <v>543.86195939504648</v>
      </c>
      <c r="C119" s="6">
        <v>542.88666421321784</v>
      </c>
      <c r="D119" s="6">
        <v>547.03346232952606</v>
      </c>
      <c r="E119" s="6">
        <v>555.32983071178319</v>
      </c>
      <c r="F119">
        <v>1463825.4653483019</v>
      </c>
      <c r="H119" s="8">
        <f t="shared" si="14"/>
        <v>548.41665241817566</v>
      </c>
      <c r="I119">
        <f t="shared" si="15"/>
        <v>802786261.43079388</v>
      </c>
      <c r="J119" s="28">
        <f t="shared" si="16"/>
        <v>67728763763.08429</v>
      </c>
      <c r="K119" s="27">
        <f t="shared" si="17"/>
        <v>135826989.11340079</v>
      </c>
      <c r="L119" s="8">
        <f t="shared" si="18"/>
        <v>498.63995517516867</v>
      </c>
      <c r="N119" t="str">
        <f t="shared" si="19"/>
        <v>SELL</v>
      </c>
      <c r="O119">
        <f t="shared" si="20"/>
        <v>-1</v>
      </c>
      <c r="P119" t="str">
        <f t="shared" si="21"/>
        <v>NA</v>
      </c>
      <c r="Q119">
        <f t="shared" si="22"/>
        <v>494.49958741097527</v>
      </c>
      <c r="R119">
        <f t="shared" si="23"/>
        <v>0</v>
      </c>
      <c r="S119">
        <f t="shared" si="24"/>
        <v>0</v>
      </c>
      <c r="T119">
        <f t="shared" si="25"/>
        <v>0</v>
      </c>
    </row>
    <row r="120" spans="1:20" x14ac:dyDescent="0.2">
      <c r="A120" s="5">
        <v>42123</v>
      </c>
      <c r="B120" s="6">
        <v>543.56181086947777</v>
      </c>
      <c r="C120" s="6">
        <v>547.85848711414747</v>
      </c>
      <c r="D120" s="6">
        <v>538.98223398005007</v>
      </c>
      <c r="E120" s="6">
        <v>534.99357834697958</v>
      </c>
      <c r="F120">
        <v>1451562.4046770935</v>
      </c>
      <c r="H120" s="8">
        <f t="shared" si="14"/>
        <v>540.61143314705907</v>
      </c>
      <c r="I120">
        <f t="shared" si="15"/>
        <v>784731231.89487481</v>
      </c>
      <c r="J120" s="28">
        <f t="shared" si="16"/>
        <v>68513494994.979164</v>
      </c>
      <c r="K120" s="27">
        <f t="shared" si="17"/>
        <v>137278551.51807788</v>
      </c>
      <c r="L120" s="8">
        <f t="shared" si="18"/>
        <v>499.08375516299634</v>
      </c>
      <c r="N120" t="str">
        <f t="shared" si="19"/>
        <v>SELL</v>
      </c>
      <c r="O120">
        <f t="shared" si="20"/>
        <v>-1</v>
      </c>
      <c r="P120" t="str">
        <f t="shared" si="21"/>
        <v>NA</v>
      </c>
      <c r="Q120">
        <f t="shared" si="22"/>
        <v>494.49958741097527</v>
      </c>
      <c r="R120">
        <f t="shared" si="23"/>
        <v>0</v>
      </c>
      <c r="S120">
        <f t="shared" si="24"/>
        <v>0</v>
      </c>
      <c r="T120">
        <f t="shared" si="25"/>
        <v>0</v>
      </c>
    </row>
    <row r="121" spans="1:20" x14ac:dyDescent="0.2">
      <c r="A121" s="5">
        <v>42124</v>
      </c>
      <c r="B121" s="6">
        <v>533.3935357645563</v>
      </c>
      <c r="C121" s="6">
        <v>531.39083448092242</v>
      </c>
      <c r="D121" s="6">
        <v>527.98227647157341</v>
      </c>
      <c r="E121" s="6">
        <v>532.64603767314406</v>
      </c>
      <c r="F121">
        <v>1438707.0195465833</v>
      </c>
      <c r="H121" s="8">
        <f t="shared" si="14"/>
        <v>530.67304954188</v>
      </c>
      <c r="I121">
        <f t="shared" si="15"/>
        <v>763483041.46009457</v>
      </c>
      <c r="J121" s="28">
        <f t="shared" si="16"/>
        <v>69276978036.439255</v>
      </c>
      <c r="K121" s="27">
        <f t="shared" si="17"/>
        <v>138717258.53762448</v>
      </c>
      <c r="L121" s="8">
        <f t="shared" si="18"/>
        <v>499.41138375113695</v>
      </c>
      <c r="N121" t="str">
        <f t="shared" si="19"/>
        <v>SELL</v>
      </c>
      <c r="O121">
        <f t="shared" si="20"/>
        <v>-1</v>
      </c>
      <c r="P121" t="str">
        <f t="shared" si="21"/>
        <v>NA</v>
      </c>
      <c r="Q121">
        <f t="shared" si="22"/>
        <v>494.49958741097527</v>
      </c>
      <c r="R121">
        <f t="shared" si="23"/>
        <v>0</v>
      </c>
      <c r="S121">
        <f t="shared" si="24"/>
        <v>0</v>
      </c>
      <c r="T121">
        <f t="shared" si="25"/>
        <v>0</v>
      </c>
    </row>
    <row r="122" spans="1:20" x14ac:dyDescent="0.2">
      <c r="A122" s="5">
        <v>42125</v>
      </c>
      <c r="B122" s="6">
        <v>520.68707283567721</v>
      </c>
      <c r="C122" s="6">
        <v>525.64007145409118</v>
      </c>
      <c r="D122" s="6">
        <v>517.30230383992409</v>
      </c>
      <c r="E122" s="6">
        <v>527.26398528656171</v>
      </c>
      <c r="F122">
        <v>1456058.9361899239</v>
      </c>
      <c r="H122" s="8">
        <f t="shared" si="14"/>
        <v>523.40212019352566</v>
      </c>
      <c r="I122">
        <f t="shared" si="15"/>
        <v>762104334.32853568</v>
      </c>
      <c r="J122" s="28">
        <f t="shared" si="16"/>
        <v>70039082370.767792</v>
      </c>
      <c r="K122" s="27">
        <f t="shared" si="17"/>
        <v>140173317.4738144</v>
      </c>
      <c r="L122" s="8">
        <f t="shared" si="18"/>
        <v>499.66058899798605</v>
      </c>
      <c r="N122" t="str">
        <f t="shared" si="19"/>
        <v>SELL</v>
      </c>
      <c r="O122">
        <f t="shared" si="20"/>
        <v>-1</v>
      </c>
      <c r="P122" t="str">
        <f t="shared" si="21"/>
        <v>NA</v>
      </c>
      <c r="Q122">
        <f t="shared" si="22"/>
        <v>494.49958741097527</v>
      </c>
      <c r="R122">
        <f t="shared" si="23"/>
        <v>0</v>
      </c>
      <c r="S122">
        <f t="shared" si="24"/>
        <v>0</v>
      </c>
      <c r="T122">
        <f t="shared" si="25"/>
        <v>0</v>
      </c>
    </row>
    <row r="123" spans="1:20" x14ac:dyDescent="0.2">
      <c r="A123" s="5">
        <v>42126</v>
      </c>
      <c r="B123" s="6">
        <v>527.66446835420686</v>
      </c>
      <c r="C123" s="6">
        <v>525.99432212607405</v>
      </c>
      <c r="D123" s="6">
        <v>523.84242952879845</v>
      </c>
      <c r="E123" s="6">
        <v>540.56612870312676</v>
      </c>
      <c r="F123">
        <v>1447759.4465426675</v>
      </c>
      <c r="H123" s="8">
        <f t="shared" si="14"/>
        <v>530.13429345266638</v>
      </c>
      <c r="I123">
        <f t="shared" si="15"/>
        <v>767506931.28232038</v>
      </c>
      <c r="J123" s="28">
        <f t="shared" si="16"/>
        <v>70806589302.05011</v>
      </c>
      <c r="K123" s="27">
        <f t="shared" si="17"/>
        <v>141621076.92035708</v>
      </c>
      <c r="L123" s="8">
        <f t="shared" si="18"/>
        <v>499.97211461588694</v>
      </c>
      <c r="N123" t="str">
        <f t="shared" si="19"/>
        <v>SELL</v>
      </c>
      <c r="O123">
        <f t="shared" si="20"/>
        <v>-1</v>
      </c>
      <c r="P123" t="str">
        <f t="shared" si="21"/>
        <v>NA</v>
      </c>
      <c r="Q123">
        <f t="shared" si="22"/>
        <v>494.49958741097527</v>
      </c>
      <c r="R123">
        <f t="shared" si="23"/>
        <v>0</v>
      </c>
      <c r="S123">
        <f t="shared" si="24"/>
        <v>0</v>
      </c>
      <c r="T123">
        <f t="shared" si="25"/>
        <v>0</v>
      </c>
    </row>
    <row r="124" spans="1:20" x14ac:dyDescent="0.2">
      <c r="A124" s="5">
        <v>42127</v>
      </c>
      <c r="B124" s="6">
        <v>534.76863309929695</v>
      </c>
      <c r="C124" s="6">
        <v>536.92919620678674</v>
      </c>
      <c r="D124" s="6">
        <v>533.32601233761659</v>
      </c>
      <c r="E124" s="6">
        <v>546.83524545768239</v>
      </c>
      <c r="F124">
        <v>1473478.3292093263</v>
      </c>
      <c r="H124" s="8">
        <f t="shared" si="14"/>
        <v>539.03015133402857</v>
      </c>
      <c r="I124">
        <f t="shared" si="15"/>
        <v>794249246.7811147</v>
      </c>
      <c r="J124" s="28">
        <f t="shared" si="16"/>
        <v>71600838548.831223</v>
      </c>
      <c r="K124" s="27">
        <f t="shared" si="17"/>
        <v>143094555.24956641</v>
      </c>
      <c r="L124" s="8">
        <f t="shared" si="18"/>
        <v>500.37430441678657</v>
      </c>
      <c r="N124" t="str">
        <f t="shared" si="19"/>
        <v>SELL</v>
      </c>
      <c r="O124">
        <f t="shared" si="20"/>
        <v>-1</v>
      </c>
      <c r="P124" t="str">
        <f t="shared" si="21"/>
        <v>NA</v>
      </c>
      <c r="Q124">
        <f t="shared" si="22"/>
        <v>494.49958741097527</v>
      </c>
      <c r="R124">
        <f t="shared" si="23"/>
        <v>0</v>
      </c>
      <c r="S124">
        <f t="shared" si="24"/>
        <v>0</v>
      </c>
      <c r="T124">
        <f t="shared" si="25"/>
        <v>0</v>
      </c>
    </row>
    <row r="125" spans="1:20" x14ac:dyDescent="0.2">
      <c r="A125" s="5">
        <v>42128</v>
      </c>
      <c r="B125" s="6">
        <v>533.13513378036077</v>
      </c>
      <c r="C125" s="6">
        <v>538.56464448127565</v>
      </c>
      <c r="D125" s="6">
        <v>530.96651689929865</v>
      </c>
      <c r="E125" s="6">
        <v>522.28617065715628</v>
      </c>
      <c r="F125">
        <v>1515099.2318327944</v>
      </c>
      <c r="H125" s="8">
        <f t="shared" si="14"/>
        <v>530.60577734591016</v>
      </c>
      <c r="I125">
        <f t="shared" si="15"/>
        <v>803920405.66283119</v>
      </c>
      <c r="J125" s="28">
        <f t="shared" si="16"/>
        <v>72404758954.494049</v>
      </c>
      <c r="K125" s="27">
        <f t="shared" si="17"/>
        <v>144609654.48139921</v>
      </c>
      <c r="L125" s="8">
        <f t="shared" si="18"/>
        <v>500.69104455129792</v>
      </c>
      <c r="N125" t="str">
        <f t="shared" si="19"/>
        <v>SELL</v>
      </c>
      <c r="O125">
        <f t="shared" si="20"/>
        <v>-1</v>
      </c>
      <c r="P125" t="str">
        <f t="shared" si="21"/>
        <v>NA</v>
      </c>
      <c r="Q125">
        <f t="shared" si="22"/>
        <v>494.49958741097527</v>
      </c>
      <c r="R125">
        <f t="shared" si="23"/>
        <v>0</v>
      </c>
      <c r="S125">
        <f t="shared" si="24"/>
        <v>0</v>
      </c>
      <c r="T125">
        <f t="shared" si="25"/>
        <v>0</v>
      </c>
    </row>
    <row r="126" spans="1:20" x14ac:dyDescent="0.2">
      <c r="A126" s="5">
        <v>42129</v>
      </c>
      <c r="B126" s="6">
        <v>533.17131196432376</v>
      </c>
      <c r="C126" s="6">
        <v>537.87238975915704</v>
      </c>
      <c r="D126" s="6">
        <v>531.77316907667603</v>
      </c>
      <c r="E126" s="6">
        <v>523.25841232035577</v>
      </c>
      <c r="F126">
        <v>1521555.9419588242</v>
      </c>
      <c r="H126" s="8">
        <f t="shared" si="14"/>
        <v>530.96799038539632</v>
      </c>
      <c r="I126">
        <f t="shared" si="15"/>
        <v>807897500.76083565</v>
      </c>
      <c r="J126" s="28">
        <f t="shared" si="16"/>
        <v>73212656455.254883</v>
      </c>
      <c r="K126" s="27">
        <f t="shared" si="17"/>
        <v>146131210.42335802</v>
      </c>
      <c r="L126" s="8">
        <f t="shared" si="18"/>
        <v>501.00629593876522</v>
      </c>
      <c r="N126" t="str">
        <f t="shared" si="19"/>
        <v>SELL</v>
      </c>
      <c r="O126">
        <f t="shared" si="20"/>
        <v>-1</v>
      </c>
      <c r="P126" t="str">
        <f t="shared" si="21"/>
        <v>NA</v>
      </c>
      <c r="Q126">
        <f t="shared" si="22"/>
        <v>494.49958741097527</v>
      </c>
      <c r="R126">
        <f t="shared" si="23"/>
        <v>0</v>
      </c>
      <c r="S126">
        <f t="shared" si="24"/>
        <v>0</v>
      </c>
      <c r="T126">
        <f t="shared" si="25"/>
        <v>0</v>
      </c>
    </row>
    <row r="127" spans="1:20" x14ac:dyDescent="0.2">
      <c r="A127" s="5">
        <v>42130</v>
      </c>
      <c r="B127" s="6">
        <v>518.03740791351538</v>
      </c>
      <c r="C127" s="6">
        <v>524.711283059528</v>
      </c>
      <c r="D127" s="6">
        <v>512.42886536225797</v>
      </c>
      <c r="E127" s="6">
        <v>509.67979495811625</v>
      </c>
      <c r="F127">
        <v>1533451.8704070665</v>
      </c>
      <c r="H127" s="8">
        <f t="shared" si="14"/>
        <v>515.60664779330068</v>
      </c>
      <c r="I127">
        <f t="shared" si="15"/>
        <v>790657978.45295453</v>
      </c>
      <c r="J127" s="28">
        <f t="shared" si="16"/>
        <v>74003314433.70784</v>
      </c>
      <c r="K127" s="27">
        <f t="shared" si="17"/>
        <v>147664662.2937651</v>
      </c>
      <c r="L127" s="8">
        <f t="shared" si="18"/>
        <v>501.15791607937405</v>
      </c>
      <c r="N127" t="str">
        <f t="shared" si="19"/>
        <v>SELL</v>
      </c>
      <c r="O127">
        <f t="shared" si="20"/>
        <v>-1</v>
      </c>
      <c r="P127" t="str">
        <f t="shared" si="21"/>
        <v>NA</v>
      </c>
      <c r="Q127">
        <f t="shared" si="22"/>
        <v>494.49958741097527</v>
      </c>
      <c r="R127">
        <f t="shared" si="23"/>
        <v>0</v>
      </c>
      <c r="S127">
        <f t="shared" si="24"/>
        <v>0</v>
      </c>
      <c r="T127">
        <f t="shared" si="25"/>
        <v>0</v>
      </c>
    </row>
    <row r="128" spans="1:20" x14ac:dyDescent="0.2">
      <c r="A128" s="5">
        <v>42131</v>
      </c>
      <c r="B128" s="6">
        <v>526.81312663506731</v>
      </c>
      <c r="C128" s="6">
        <v>531.85334229647515</v>
      </c>
      <c r="D128" s="6">
        <v>522.9415012360414</v>
      </c>
      <c r="E128" s="6">
        <v>520.89545382021697</v>
      </c>
      <c r="F128">
        <v>1540277.4373487893</v>
      </c>
      <c r="H128" s="8">
        <f t="shared" si="14"/>
        <v>525.23009911757788</v>
      </c>
      <c r="I128">
        <f t="shared" si="15"/>
        <v>809000071.08727348</v>
      </c>
      <c r="J128" s="28">
        <f t="shared" si="16"/>
        <v>74812314504.79512</v>
      </c>
      <c r="K128" s="27">
        <f t="shared" si="17"/>
        <v>149204939.73111388</v>
      </c>
      <c r="L128" s="8">
        <f t="shared" si="18"/>
        <v>501.40641884656333</v>
      </c>
      <c r="N128" t="str">
        <f t="shared" si="19"/>
        <v>SELL</v>
      </c>
      <c r="O128">
        <f t="shared" si="20"/>
        <v>-1</v>
      </c>
      <c r="P128" t="str">
        <f t="shared" si="21"/>
        <v>NA</v>
      </c>
      <c r="Q128">
        <f t="shared" si="22"/>
        <v>494.49958741097527</v>
      </c>
      <c r="R128">
        <f t="shared" si="23"/>
        <v>0</v>
      </c>
      <c r="S128">
        <f t="shared" si="24"/>
        <v>0</v>
      </c>
      <c r="T128">
        <f t="shared" si="25"/>
        <v>0</v>
      </c>
    </row>
    <row r="129" spans="1:20" x14ac:dyDescent="0.2">
      <c r="A129" s="5">
        <v>42132</v>
      </c>
      <c r="B129" s="6">
        <v>527.68775869975184</v>
      </c>
      <c r="C129" s="6">
        <v>525.20720122122805</v>
      </c>
      <c r="D129" s="6">
        <v>526.13229353805889</v>
      </c>
      <c r="E129" s="6">
        <v>524.19091499879346</v>
      </c>
      <c r="F129">
        <v>1555247.352470218</v>
      </c>
      <c r="H129" s="8">
        <f t="shared" si="14"/>
        <v>525.1768032526935</v>
      </c>
      <c r="I129">
        <f t="shared" si="15"/>
        <v>816779832.83752418</v>
      </c>
      <c r="J129" s="28">
        <f t="shared" si="16"/>
        <v>75629094337.632645</v>
      </c>
      <c r="K129" s="27">
        <f t="shared" si="17"/>
        <v>150760187.0835841</v>
      </c>
      <c r="L129" s="8">
        <f t="shared" si="18"/>
        <v>501.65163496183874</v>
      </c>
      <c r="N129" t="str">
        <f t="shared" si="19"/>
        <v>SELL</v>
      </c>
      <c r="O129">
        <f t="shared" si="20"/>
        <v>-1</v>
      </c>
      <c r="P129" t="str">
        <f t="shared" si="21"/>
        <v>NA</v>
      </c>
      <c r="Q129">
        <f t="shared" si="22"/>
        <v>494.49958741097527</v>
      </c>
      <c r="R129">
        <f t="shared" si="23"/>
        <v>0</v>
      </c>
      <c r="S129">
        <f t="shared" si="24"/>
        <v>0</v>
      </c>
      <c r="T129">
        <f t="shared" si="25"/>
        <v>0</v>
      </c>
    </row>
    <row r="130" spans="1:20" x14ac:dyDescent="0.2">
      <c r="A130" s="5">
        <v>42133</v>
      </c>
      <c r="B130" s="6">
        <v>523.20712984381043</v>
      </c>
      <c r="C130" s="6">
        <v>521.59835195477126</v>
      </c>
      <c r="D130" s="6">
        <v>513.1872655805081</v>
      </c>
      <c r="E130" s="6">
        <v>518.84537461367461</v>
      </c>
      <c r="F130">
        <v>1586751.0312795034</v>
      </c>
      <c r="H130" s="8">
        <f t="shared" si="14"/>
        <v>517.87699738298477</v>
      </c>
      <c r="I130">
        <f t="shared" si="15"/>
        <v>821741859.67338371</v>
      </c>
      <c r="J130" s="28">
        <f t="shared" si="16"/>
        <v>76450836197.30603</v>
      </c>
      <c r="K130" s="27">
        <f t="shared" si="17"/>
        <v>152346938.1148636</v>
      </c>
      <c r="L130" s="8">
        <f t="shared" si="18"/>
        <v>501.82062825355314</v>
      </c>
      <c r="N130" t="str">
        <f t="shared" si="19"/>
        <v>SELL</v>
      </c>
      <c r="O130">
        <f t="shared" si="20"/>
        <v>-1</v>
      </c>
      <c r="P130" t="str">
        <f t="shared" si="21"/>
        <v>NA</v>
      </c>
      <c r="Q130">
        <f t="shared" si="22"/>
        <v>494.49958741097527</v>
      </c>
      <c r="R130">
        <f t="shared" si="23"/>
        <v>0</v>
      </c>
      <c r="S130">
        <f t="shared" si="24"/>
        <v>0</v>
      </c>
      <c r="T130">
        <f t="shared" si="25"/>
        <v>0</v>
      </c>
    </row>
    <row r="131" spans="1:20" x14ac:dyDescent="0.2">
      <c r="A131" s="5">
        <v>42134</v>
      </c>
      <c r="B131" s="6">
        <v>529.00398488446979</v>
      </c>
      <c r="C131" s="6">
        <v>529.80958430765054</v>
      </c>
      <c r="D131" s="6">
        <v>530.91261273521616</v>
      </c>
      <c r="E131" s="6">
        <v>521.08379873856973</v>
      </c>
      <c r="F131">
        <v>1552524.4386269548</v>
      </c>
      <c r="H131" s="8">
        <f t="shared" ref="H131:H194" si="26">AVERAGE(C131:E131)</f>
        <v>527.26866526047888</v>
      </c>
      <c r="I131">
        <f t="shared" ref="I131:I194" si="27">H131*F131</f>
        <v>818597488.53910875</v>
      </c>
      <c r="J131" s="28">
        <f t="shared" si="16"/>
        <v>77269433685.845139</v>
      </c>
      <c r="K131" s="27">
        <f t="shared" si="17"/>
        <v>153899462.55349055</v>
      </c>
      <c r="L131" s="8">
        <f t="shared" si="18"/>
        <v>502.07734584510808</v>
      </c>
      <c r="N131" t="str">
        <f t="shared" si="19"/>
        <v>SELL</v>
      </c>
      <c r="O131">
        <f t="shared" si="20"/>
        <v>-1</v>
      </c>
      <c r="P131" t="str">
        <f t="shared" si="21"/>
        <v>NA</v>
      </c>
      <c r="Q131">
        <f t="shared" si="22"/>
        <v>494.49958741097527</v>
      </c>
      <c r="R131">
        <f t="shared" si="23"/>
        <v>0</v>
      </c>
      <c r="S131">
        <f t="shared" si="24"/>
        <v>0</v>
      </c>
      <c r="T131">
        <f t="shared" si="25"/>
        <v>0</v>
      </c>
    </row>
    <row r="132" spans="1:20" x14ac:dyDescent="0.2">
      <c r="A132" s="5">
        <v>42135</v>
      </c>
      <c r="B132" s="6">
        <v>539.11628417892985</v>
      </c>
      <c r="C132" s="6">
        <v>542.54013170311953</v>
      </c>
      <c r="D132" s="6">
        <v>539.48542958867449</v>
      </c>
      <c r="E132" s="6">
        <v>545.86753442546967</v>
      </c>
      <c r="F132">
        <v>1557783.5120945184</v>
      </c>
      <c r="H132" s="8">
        <f t="shared" si="26"/>
        <v>542.63103190575464</v>
      </c>
      <c r="I132">
        <f t="shared" si="27"/>
        <v>845301674.65361917</v>
      </c>
      <c r="J132" s="28">
        <f t="shared" ref="J132:J195" si="28">I132+J131</f>
        <v>78114735360.498764</v>
      </c>
      <c r="K132" s="27">
        <f t="shared" ref="K132:K195" si="29">F132+K131</f>
        <v>155457246.06558508</v>
      </c>
      <c r="L132" s="8">
        <f t="shared" ref="L132:L195" si="30">J132/K132</f>
        <v>502.48372036349679</v>
      </c>
      <c r="N132" t="str">
        <f t="shared" si="19"/>
        <v>SELL</v>
      </c>
      <c r="O132">
        <f t="shared" si="20"/>
        <v>-1</v>
      </c>
      <c r="P132" t="str">
        <f t="shared" si="21"/>
        <v>NA</v>
      </c>
      <c r="Q132">
        <f t="shared" si="22"/>
        <v>494.49958741097527</v>
      </c>
      <c r="R132">
        <f t="shared" si="23"/>
        <v>0</v>
      </c>
      <c r="S132">
        <f t="shared" si="24"/>
        <v>0</v>
      </c>
      <c r="T132">
        <f t="shared" si="25"/>
        <v>0</v>
      </c>
    </row>
    <row r="133" spans="1:20" x14ac:dyDescent="0.2">
      <c r="A133" s="5">
        <v>42136</v>
      </c>
      <c r="B133" s="6">
        <v>551.64144197280621</v>
      </c>
      <c r="C133" s="6">
        <v>556.05405703030635</v>
      </c>
      <c r="D133" s="6">
        <v>560.09341940587808</v>
      </c>
      <c r="E133" s="6">
        <v>550.87248634003697</v>
      </c>
      <c r="F133">
        <v>1577919.2861725043</v>
      </c>
      <c r="H133" s="8">
        <f t="shared" si="26"/>
        <v>555.6733209254071</v>
      </c>
      <c r="I133">
        <f t="shared" si="27"/>
        <v>876807649.89972329</v>
      </c>
      <c r="J133" s="28">
        <f t="shared" si="28"/>
        <v>78991543010.398483</v>
      </c>
      <c r="K133" s="27">
        <f t="shared" si="29"/>
        <v>157035165.35175759</v>
      </c>
      <c r="L133" s="8">
        <f t="shared" si="30"/>
        <v>503.01817961256017</v>
      </c>
      <c r="N133" t="str">
        <f t="shared" si="19"/>
        <v>SELL</v>
      </c>
      <c r="O133">
        <f t="shared" si="20"/>
        <v>-1</v>
      </c>
      <c r="P133" t="str">
        <f t="shared" si="21"/>
        <v>NA</v>
      </c>
      <c r="Q133">
        <f t="shared" si="22"/>
        <v>494.49958741097527</v>
      </c>
      <c r="R133">
        <f t="shared" si="23"/>
        <v>0</v>
      </c>
      <c r="S133">
        <f t="shared" si="24"/>
        <v>0</v>
      </c>
      <c r="T133">
        <f t="shared" si="25"/>
        <v>0</v>
      </c>
    </row>
    <row r="134" spans="1:20" x14ac:dyDescent="0.2">
      <c r="A134" s="5">
        <v>42137</v>
      </c>
      <c r="B134" s="6">
        <v>564.90434505356257</v>
      </c>
      <c r="C134" s="6">
        <v>575.08147166849744</v>
      </c>
      <c r="D134" s="6">
        <v>564.21472103477004</v>
      </c>
      <c r="E134" s="6">
        <v>545.92396781287027</v>
      </c>
      <c r="F134">
        <v>1570035.8530438109</v>
      </c>
      <c r="H134" s="8">
        <f t="shared" si="26"/>
        <v>561.74005350537925</v>
      </c>
      <c r="I134">
        <f t="shared" si="27"/>
        <v>881952024.09419405</v>
      </c>
      <c r="J134" s="28">
        <f t="shared" si="28"/>
        <v>79873495034.492676</v>
      </c>
      <c r="K134" s="27">
        <f t="shared" si="29"/>
        <v>158605201.20480141</v>
      </c>
      <c r="L134" s="8">
        <f t="shared" si="30"/>
        <v>503.59946854047234</v>
      </c>
      <c r="N134" t="str">
        <f t="shared" si="19"/>
        <v>SELL</v>
      </c>
      <c r="O134">
        <f t="shared" si="20"/>
        <v>-1</v>
      </c>
      <c r="P134" t="str">
        <f t="shared" si="21"/>
        <v>NA</v>
      </c>
      <c r="Q134">
        <f t="shared" si="22"/>
        <v>494.49958741097527</v>
      </c>
      <c r="R134">
        <f t="shared" si="23"/>
        <v>0</v>
      </c>
      <c r="S134">
        <f t="shared" si="24"/>
        <v>0</v>
      </c>
      <c r="T134">
        <f t="shared" si="25"/>
        <v>0</v>
      </c>
    </row>
    <row r="135" spans="1:20" x14ac:dyDescent="0.2">
      <c r="A135" s="5">
        <v>42138</v>
      </c>
      <c r="B135" s="6">
        <v>581.10027295186319</v>
      </c>
      <c r="C135" s="6">
        <v>580.89334617541749</v>
      </c>
      <c r="D135" s="6">
        <v>587.07368180529079</v>
      </c>
      <c r="E135" s="6">
        <v>584.69797903484584</v>
      </c>
      <c r="F135">
        <v>1554169.9006025102</v>
      </c>
      <c r="H135" s="8">
        <f t="shared" si="26"/>
        <v>584.22166900518471</v>
      </c>
      <c r="I135">
        <f t="shared" si="27"/>
        <v>907979733.24762058</v>
      </c>
      <c r="J135" s="28">
        <f t="shared" si="28"/>
        <v>80781474767.740295</v>
      </c>
      <c r="K135" s="27">
        <f t="shared" si="29"/>
        <v>160159371.10540393</v>
      </c>
      <c r="L135" s="8">
        <f t="shared" si="30"/>
        <v>504.38181799912581</v>
      </c>
      <c r="N135" t="str">
        <f t="shared" si="19"/>
        <v>SELL</v>
      </c>
      <c r="O135">
        <f t="shared" si="20"/>
        <v>-1</v>
      </c>
      <c r="P135" t="str">
        <f t="shared" si="21"/>
        <v>NA</v>
      </c>
      <c r="Q135">
        <f t="shared" si="22"/>
        <v>494.49958741097527</v>
      </c>
      <c r="R135">
        <f t="shared" si="23"/>
        <v>0</v>
      </c>
      <c r="S135">
        <f t="shared" si="24"/>
        <v>0</v>
      </c>
      <c r="T135">
        <f t="shared" si="25"/>
        <v>0</v>
      </c>
    </row>
    <row r="136" spans="1:20" x14ac:dyDescent="0.2">
      <c r="A136" s="5">
        <v>42139</v>
      </c>
      <c r="B136" s="6">
        <v>598.91073045840506</v>
      </c>
      <c r="C136" s="6">
        <v>603.36737075513258</v>
      </c>
      <c r="D136" s="6">
        <v>591.64453647866139</v>
      </c>
      <c r="E136" s="6">
        <v>608.52346289833156</v>
      </c>
      <c r="F136">
        <v>1541565.7566317325</v>
      </c>
      <c r="H136" s="8">
        <f t="shared" si="26"/>
        <v>601.17845671070847</v>
      </c>
      <c r="I136">
        <f t="shared" si="27"/>
        <v>926756122.48994052</v>
      </c>
      <c r="J136" s="28">
        <f t="shared" si="28"/>
        <v>81708230890.23024</v>
      </c>
      <c r="K136" s="27">
        <f t="shared" si="29"/>
        <v>161700936.86203566</v>
      </c>
      <c r="L136" s="8">
        <f t="shared" si="30"/>
        <v>505.30462269333822</v>
      </c>
      <c r="N136" t="str">
        <f t="shared" ref="N136:N199" si="31">IF(E136&gt;L136, "SELL","BUY")</f>
        <v>SELL</v>
      </c>
      <c r="O136">
        <f t="shared" ref="O136:O199" si="32">IF(N136="BUY",1,IF(N136="SELL",-1,O135))</f>
        <v>-1</v>
      </c>
      <c r="P136" t="str">
        <f t="shared" ref="P136:P199" si="33">IF(O136&lt;&gt;O135,IF(O136=1,"BUY","SELL"),"NA")</f>
        <v>NA</v>
      </c>
      <c r="Q136">
        <f t="shared" ref="Q136:Q199" si="34">IF(P136&lt;&gt;"NA",E136,Q135)</f>
        <v>494.49958741097527</v>
      </c>
      <c r="R136">
        <f t="shared" si="23"/>
        <v>0</v>
      </c>
      <c r="S136">
        <f t="shared" si="24"/>
        <v>0</v>
      </c>
      <c r="T136">
        <f t="shared" si="25"/>
        <v>0</v>
      </c>
    </row>
    <row r="137" spans="1:20" x14ac:dyDescent="0.2">
      <c r="A137" s="5">
        <v>42140</v>
      </c>
      <c r="B137" s="6">
        <v>605.64428378490118</v>
      </c>
      <c r="C137" s="6">
        <v>605.6421516726092</v>
      </c>
      <c r="D137" s="6">
        <v>599.53003481278563</v>
      </c>
      <c r="E137" s="6">
        <v>596.43038725133636</v>
      </c>
      <c r="F137">
        <v>1549653.124627318</v>
      </c>
      <c r="H137" s="8">
        <f t="shared" si="26"/>
        <v>600.53419124557706</v>
      </c>
      <c r="I137">
        <f t="shared" si="27"/>
        <v>930619685.90924788</v>
      </c>
      <c r="J137" s="28">
        <f t="shared" si="28"/>
        <v>82638850576.139481</v>
      </c>
      <c r="K137" s="27">
        <f t="shared" si="29"/>
        <v>163250589.98666298</v>
      </c>
      <c r="L137" s="8">
        <f t="shared" si="30"/>
        <v>506.2085875640069</v>
      </c>
      <c r="N137" t="str">
        <f t="shared" si="31"/>
        <v>SELL</v>
      </c>
      <c r="O137">
        <f t="shared" si="32"/>
        <v>-1</v>
      </c>
      <c r="P137" t="str">
        <f t="shared" si="33"/>
        <v>NA</v>
      </c>
      <c r="Q137">
        <f t="shared" si="34"/>
        <v>494.49958741097527</v>
      </c>
      <c r="R137">
        <f t="shared" ref="R137:R200" si="35">IF(P137="SELL",(Q137-Q136)/Q136,(Q136-Q137)/Q136)</f>
        <v>0</v>
      </c>
      <c r="S137">
        <f t="shared" si="24"/>
        <v>0</v>
      </c>
      <c r="T137">
        <f t="shared" si="25"/>
        <v>0</v>
      </c>
    </row>
    <row r="138" spans="1:20" x14ac:dyDescent="0.2">
      <c r="A138" s="5">
        <v>42141</v>
      </c>
      <c r="B138" s="6">
        <v>609.40987567289358</v>
      </c>
      <c r="C138" s="6">
        <v>620.85230196902751</v>
      </c>
      <c r="D138" s="6">
        <v>599.3877688699265</v>
      </c>
      <c r="E138" s="6">
        <v>616.17830139624755</v>
      </c>
      <c r="F138">
        <v>1542748.6226081094</v>
      </c>
      <c r="H138" s="8">
        <f t="shared" si="26"/>
        <v>612.13945741173393</v>
      </c>
      <c r="I138">
        <f t="shared" si="27"/>
        <v>944377304.76602793</v>
      </c>
      <c r="J138" s="28">
        <f t="shared" si="28"/>
        <v>83583227880.905502</v>
      </c>
      <c r="K138" s="27">
        <f t="shared" si="29"/>
        <v>164793338.60927108</v>
      </c>
      <c r="L138" s="8">
        <f t="shared" si="30"/>
        <v>507.20028240391025</v>
      </c>
      <c r="N138" t="str">
        <f t="shared" si="31"/>
        <v>SELL</v>
      </c>
      <c r="O138">
        <f t="shared" si="32"/>
        <v>-1</v>
      </c>
      <c r="P138" t="str">
        <f t="shared" si="33"/>
        <v>NA</v>
      </c>
      <c r="Q138">
        <f t="shared" si="34"/>
        <v>494.49958741097527</v>
      </c>
      <c r="R138">
        <f t="shared" si="35"/>
        <v>0</v>
      </c>
      <c r="S138">
        <f t="shared" si="24"/>
        <v>0</v>
      </c>
      <c r="T138">
        <f t="shared" si="25"/>
        <v>0</v>
      </c>
    </row>
    <row r="139" spans="1:20" x14ac:dyDescent="0.2">
      <c r="A139" s="5">
        <v>42142</v>
      </c>
      <c r="B139" s="6">
        <v>611.82341355001574</v>
      </c>
      <c r="C139" s="6">
        <v>613.83298998587145</v>
      </c>
      <c r="D139" s="6">
        <v>599.3603025589598</v>
      </c>
      <c r="E139" s="6">
        <v>609.95809783789457</v>
      </c>
      <c r="F139">
        <v>1507579.162824132</v>
      </c>
      <c r="H139" s="8">
        <f t="shared" si="26"/>
        <v>607.71713012757527</v>
      </c>
      <c r="I139">
        <f t="shared" si="27"/>
        <v>916181682.27161407</v>
      </c>
      <c r="J139" s="28">
        <f t="shared" si="28"/>
        <v>84499409563.177124</v>
      </c>
      <c r="K139" s="27">
        <f t="shared" si="29"/>
        <v>166300917.7720952</v>
      </c>
      <c r="L139" s="8">
        <f t="shared" si="30"/>
        <v>508.11150470605446</v>
      </c>
      <c r="N139" t="str">
        <f t="shared" si="31"/>
        <v>SELL</v>
      </c>
      <c r="O139">
        <f t="shared" si="32"/>
        <v>-1</v>
      </c>
      <c r="P139" t="str">
        <f t="shared" si="33"/>
        <v>NA</v>
      </c>
      <c r="Q139">
        <f t="shared" si="34"/>
        <v>494.49958741097527</v>
      </c>
      <c r="R139">
        <f t="shared" si="35"/>
        <v>0</v>
      </c>
      <c r="S139">
        <f t="shared" si="24"/>
        <v>0</v>
      </c>
      <c r="T139">
        <f t="shared" si="25"/>
        <v>0</v>
      </c>
    </row>
    <row r="140" spans="1:20" x14ac:dyDescent="0.2">
      <c r="A140" s="5">
        <v>42143</v>
      </c>
      <c r="B140" s="6">
        <v>608.63694006160358</v>
      </c>
      <c r="C140" s="6">
        <v>604.21711993859446</v>
      </c>
      <c r="D140" s="6">
        <v>602.6964473011484</v>
      </c>
      <c r="E140" s="6">
        <v>607.69334087896937</v>
      </c>
      <c r="F140">
        <v>1543887.6801121619</v>
      </c>
      <c r="H140" s="8">
        <f t="shared" si="26"/>
        <v>604.86896937290408</v>
      </c>
      <c r="I140">
        <f t="shared" si="27"/>
        <v>933849749.89696717</v>
      </c>
      <c r="J140" s="28">
        <f t="shared" si="28"/>
        <v>85433259313.074097</v>
      </c>
      <c r="K140" s="27">
        <f t="shared" si="29"/>
        <v>167844805.45220736</v>
      </c>
      <c r="L140" s="8">
        <f t="shared" si="30"/>
        <v>509.00150935800406</v>
      </c>
      <c r="N140" t="str">
        <f t="shared" si="31"/>
        <v>SELL</v>
      </c>
      <c r="O140">
        <f t="shared" si="32"/>
        <v>-1</v>
      </c>
      <c r="P140" t="str">
        <f t="shared" si="33"/>
        <v>NA</v>
      </c>
      <c r="Q140">
        <f t="shared" si="34"/>
        <v>494.49958741097527</v>
      </c>
      <c r="R140">
        <f t="shared" si="35"/>
        <v>0</v>
      </c>
      <c r="S140">
        <f t="shared" si="24"/>
        <v>0</v>
      </c>
      <c r="T140">
        <f t="shared" si="25"/>
        <v>0</v>
      </c>
    </row>
    <row r="141" spans="1:20" x14ac:dyDescent="0.2">
      <c r="A141" s="5">
        <v>42144</v>
      </c>
      <c r="B141" s="6">
        <v>603.30673578540734</v>
      </c>
      <c r="C141" s="6">
        <v>599.5765790637189</v>
      </c>
      <c r="D141" s="6">
        <v>597.21394642015673</v>
      </c>
      <c r="E141" s="6">
        <v>604.47612456490799</v>
      </c>
      <c r="F141">
        <v>1550889.7781502963</v>
      </c>
      <c r="H141" s="8">
        <f t="shared" si="26"/>
        <v>600.4222166829278</v>
      </c>
      <c r="I141">
        <f t="shared" si="27"/>
        <v>931188678.42789507</v>
      </c>
      <c r="J141" s="28">
        <f t="shared" si="28"/>
        <v>86364447991.501999</v>
      </c>
      <c r="K141" s="27">
        <f t="shared" si="29"/>
        <v>169395695.23035765</v>
      </c>
      <c r="L141" s="8">
        <f t="shared" si="30"/>
        <v>509.83850489268218</v>
      </c>
      <c r="N141" t="str">
        <f t="shared" si="31"/>
        <v>SELL</v>
      </c>
      <c r="O141">
        <f t="shared" si="32"/>
        <v>-1</v>
      </c>
      <c r="P141" t="str">
        <f t="shared" si="33"/>
        <v>NA</v>
      </c>
      <c r="Q141">
        <f t="shared" si="34"/>
        <v>494.49958741097527</v>
      </c>
      <c r="R141">
        <f t="shared" si="35"/>
        <v>0</v>
      </c>
      <c r="S141">
        <f t="shared" si="24"/>
        <v>0</v>
      </c>
      <c r="T141">
        <f t="shared" si="25"/>
        <v>0</v>
      </c>
    </row>
    <row r="142" spans="1:20" x14ac:dyDescent="0.2">
      <c r="A142" s="5">
        <v>42145</v>
      </c>
      <c r="B142" s="6">
        <v>623.3217327408853</v>
      </c>
      <c r="C142" s="6">
        <v>625.46278862348834</v>
      </c>
      <c r="D142" s="6">
        <v>641.87134846067659</v>
      </c>
      <c r="E142" s="6">
        <v>627.96888334651794</v>
      </c>
      <c r="F142">
        <v>1530217.0867492235</v>
      </c>
      <c r="H142" s="8">
        <f t="shared" si="26"/>
        <v>631.76767347689429</v>
      </c>
      <c r="I142">
        <f t="shared" si="27"/>
        <v>966741688.81014788</v>
      </c>
      <c r="J142" s="28">
        <f t="shared" si="28"/>
        <v>87331189680.312149</v>
      </c>
      <c r="K142" s="27">
        <f t="shared" si="29"/>
        <v>170925912.31710687</v>
      </c>
      <c r="L142" s="8">
        <f t="shared" si="30"/>
        <v>510.93007781226703</v>
      </c>
      <c r="N142" t="str">
        <f t="shared" si="31"/>
        <v>SELL</v>
      </c>
      <c r="O142">
        <f t="shared" si="32"/>
        <v>-1</v>
      </c>
      <c r="P142" t="str">
        <f t="shared" si="33"/>
        <v>NA</v>
      </c>
      <c r="Q142">
        <f t="shared" si="34"/>
        <v>494.49958741097527</v>
      </c>
      <c r="R142">
        <f t="shared" si="35"/>
        <v>0</v>
      </c>
      <c r="S142">
        <f t="shared" si="24"/>
        <v>0</v>
      </c>
      <c r="T142">
        <f t="shared" si="25"/>
        <v>0</v>
      </c>
    </row>
    <row r="143" spans="1:20" x14ac:dyDescent="0.2">
      <c r="A143" s="5">
        <v>42146</v>
      </c>
      <c r="B143" s="6">
        <v>612.69364793809257</v>
      </c>
      <c r="C143" s="6">
        <v>610.03010372222582</v>
      </c>
      <c r="D143" s="6">
        <v>603.30309235421726</v>
      </c>
      <c r="E143" s="6">
        <v>628.86515427041638</v>
      </c>
      <c r="F143">
        <v>1559948.8688798074</v>
      </c>
      <c r="H143" s="8">
        <f t="shared" si="26"/>
        <v>614.06611678228649</v>
      </c>
      <c r="I143">
        <f t="shared" si="27"/>
        <v>957911744.29194355</v>
      </c>
      <c r="J143" s="28">
        <f t="shared" si="28"/>
        <v>88289101424.604095</v>
      </c>
      <c r="K143" s="27">
        <f t="shared" si="29"/>
        <v>172485861.18598667</v>
      </c>
      <c r="L143" s="8">
        <f t="shared" si="30"/>
        <v>511.86283222022723</v>
      </c>
      <c r="N143" t="str">
        <f t="shared" si="31"/>
        <v>SELL</v>
      </c>
      <c r="O143">
        <f t="shared" si="32"/>
        <v>-1</v>
      </c>
      <c r="P143" t="str">
        <f t="shared" si="33"/>
        <v>NA</v>
      </c>
      <c r="Q143">
        <f t="shared" si="34"/>
        <v>494.49958741097527</v>
      </c>
      <c r="R143">
        <f t="shared" si="35"/>
        <v>0</v>
      </c>
      <c r="S143">
        <f t="shared" si="24"/>
        <v>0</v>
      </c>
      <c r="T143">
        <f t="shared" si="25"/>
        <v>0</v>
      </c>
    </row>
    <row r="144" spans="1:20" x14ac:dyDescent="0.2">
      <c r="A144" s="5">
        <v>42147</v>
      </c>
      <c r="B144" s="6">
        <v>617.8268620247602</v>
      </c>
      <c r="C144" s="6">
        <v>629.7997071048618</v>
      </c>
      <c r="D144" s="6">
        <v>605.41886596371148</v>
      </c>
      <c r="E144" s="6">
        <v>616.38264454091427</v>
      </c>
      <c r="F144">
        <v>1561095.6563601245</v>
      </c>
      <c r="H144" s="8">
        <f t="shared" si="26"/>
        <v>617.20040586982918</v>
      </c>
      <c r="I144">
        <f t="shared" si="27"/>
        <v>963508872.70709622</v>
      </c>
      <c r="J144" s="28">
        <f t="shared" si="28"/>
        <v>89252610297.311188</v>
      </c>
      <c r="K144" s="27">
        <f t="shared" si="29"/>
        <v>174046956.84234679</v>
      </c>
      <c r="L144" s="8">
        <f t="shared" si="30"/>
        <v>512.80764637647167</v>
      </c>
      <c r="N144" t="str">
        <f t="shared" si="31"/>
        <v>SELL</v>
      </c>
      <c r="O144">
        <f t="shared" si="32"/>
        <v>-1</v>
      </c>
      <c r="P144" t="str">
        <f t="shared" si="33"/>
        <v>NA</v>
      </c>
      <c r="Q144">
        <f t="shared" si="34"/>
        <v>494.49958741097527</v>
      </c>
      <c r="R144">
        <f t="shared" si="35"/>
        <v>0</v>
      </c>
      <c r="S144">
        <f t="shared" si="24"/>
        <v>0</v>
      </c>
      <c r="T144">
        <f t="shared" si="25"/>
        <v>0</v>
      </c>
    </row>
    <row r="145" spans="1:20" x14ac:dyDescent="0.2">
      <c r="A145" s="5">
        <v>42148</v>
      </c>
      <c r="B145" s="6">
        <v>623.46717241775059</v>
      </c>
      <c r="C145" s="6">
        <v>624.44769974528811</v>
      </c>
      <c r="D145" s="6">
        <v>623.57751333104568</v>
      </c>
      <c r="E145" s="6">
        <v>616.86656713762261</v>
      </c>
      <c r="F145">
        <v>1593162.9064861736</v>
      </c>
      <c r="H145" s="8">
        <f t="shared" si="26"/>
        <v>621.63059340465213</v>
      </c>
      <c r="I145">
        <f t="shared" si="27"/>
        <v>990358802.94928038</v>
      </c>
      <c r="J145" s="28">
        <f t="shared" si="28"/>
        <v>90242969100.260468</v>
      </c>
      <c r="K145" s="27">
        <f t="shared" si="29"/>
        <v>175640119.74883297</v>
      </c>
      <c r="L145" s="8">
        <f t="shared" si="30"/>
        <v>513.79473681359798</v>
      </c>
      <c r="N145" t="str">
        <f t="shared" si="31"/>
        <v>SELL</v>
      </c>
      <c r="O145">
        <f t="shared" si="32"/>
        <v>-1</v>
      </c>
      <c r="P145" t="str">
        <f t="shared" si="33"/>
        <v>NA</v>
      </c>
      <c r="Q145">
        <f t="shared" si="34"/>
        <v>494.49958741097527</v>
      </c>
      <c r="R145">
        <f t="shared" si="35"/>
        <v>0</v>
      </c>
      <c r="S145">
        <f t="shared" si="24"/>
        <v>0</v>
      </c>
      <c r="T145">
        <f t="shared" si="25"/>
        <v>0</v>
      </c>
    </row>
    <row r="146" spans="1:20" x14ac:dyDescent="0.2">
      <c r="A146" s="5">
        <v>42149</v>
      </c>
      <c r="B146" s="6">
        <v>604.38606836260351</v>
      </c>
      <c r="C146" s="6">
        <v>610.48713126366511</v>
      </c>
      <c r="D146" s="6">
        <v>607.19608931004473</v>
      </c>
      <c r="E146" s="6">
        <v>598.75702807747234</v>
      </c>
      <c r="F146">
        <v>1591917.3667770559</v>
      </c>
      <c r="H146" s="8">
        <f t="shared" si="26"/>
        <v>605.48008288372739</v>
      </c>
      <c r="I146">
        <f t="shared" si="27"/>
        <v>963874259.18021691</v>
      </c>
      <c r="J146" s="28">
        <f t="shared" si="28"/>
        <v>91206843359.440689</v>
      </c>
      <c r="K146" s="27">
        <f t="shared" si="29"/>
        <v>177232037.11561003</v>
      </c>
      <c r="L146" s="8">
        <f t="shared" si="30"/>
        <v>514.61826452937316</v>
      </c>
      <c r="N146" t="str">
        <f t="shared" si="31"/>
        <v>SELL</v>
      </c>
      <c r="O146">
        <f t="shared" si="32"/>
        <v>-1</v>
      </c>
      <c r="P146" t="str">
        <f t="shared" si="33"/>
        <v>NA</v>
      </c>
      <c r="Q146">
        <f t="shared" si="34"/>
        <v>494.49958741097527</v>
      </c>
      <c r="R146">
        <f t="shared" si="35"/>
        <v>0</v>
      </c>
      <c r="S146">
        <f t="shared" si="24"/>
        <v>0</v>
      </c>
      <c r="T146">
        <f t="shared" si="25"/>
        <v>0</v>
      </c>
    </row>
    <row r="147" spans="1:20" x14ac:dyDescent="0.2">
      <c r="A147" s="5">
        <v>42150</v>
      </c>
      <c r="B147" s="6">
        <v>604.04877636877575</v>
      </c>
      <c r="C147" s="6">
        <v>604.18955625037756</v>
      </c>
      <c r="D147" s="6">
        <v>608.16943337890632</v>
      </c>
      <c r="E147" s="6">
        <v>604.52236697539547</v>
      </c>
      <c r="F147">
        <v>1553722.2809837321</v>
      </c>
      <c r="H147" s="8">
        <f t="shared" si="26"/>
        <v>605.62711886822638</v>
      </c>
      <c r="I147">
        <f t="shared" si="27"/>
        <v>940976348.55354655</v>
      </c>
      <c r="J147" s="28">
        <f t="shared" si="28"/>
        <v>92147819707.994232</v>
      </c>
      <c r="K147" s="27">
        <f t="shared" si="29"/>
        <v>178785759.39659378</v>
      </c>
      <c r="L147" s="8">
        <f t="shared" si="30"/>
        <v>515.40916915863613</v>
      </c>
      <c r="N147" t="str">
        <f t="shared" si="31"/>
        <v>SELL</v>
      </c>
      <c r="O147">
        <f t="shared" si="32"/>
        <v>-1</v>
      </c>
      <c r="P147" t="str">
        <f t="shared" si="33"/>
        <v>NA</v>
      </c>
      <c r="Q147">
        <f t="shared" si="34"/>
        <v>494.49958741097527</v>
      </c>
      <c r="R147">
        <f t="shared" si="35"/>
        <v>0</v>
      </c>
      <c r="S147">
        <f t="shared" si="24"/>
        <v>0</v>
      </c>
      <c r="T147">
        <f t="shared" si="25"/>
        <v>0</v>
      </c>
    </row>
    <row r="148" spans="1:20" x14ac:dyDescent="0.2">
      <c r="A148" s="5">
        <v>42151</v>
      </c>
      <c r="B148" s="6">
        <v>584.78142928592592</v>
      </c>
      <c r="C148" s="6">
        <v>577.95530142762323</v>
      </c>
      <c r="D148" s="6">
        <v>578.78723994680422</v>
      </c>
      <c r="E148" s="6">
        <v>600.02218198002106</v>
      </c>
      <c r="F148">
        <v>1578256.8416682554</v>
      </c>
      <c r="H148" s="8">
        <f t="shared" si="26"/>
        <v>585.58824111814954</v>
      </c>
      <c r="I148">
        <f t="shared" si="27"/>
        <v>924208647.94519949</v>
      </c>
      <c r="J148" s="28">
        <f t="shared" si="28"/>
        <v>93072028355.939438</v>
      </c>
      <c r="K148" s="27">
        <f t="shared" si="29"/>
        <v>180364016.23826203</v>
      </c>
      <c r="L148" s="8">
        <f t="shared" si="30"/>
        <v>516.02326393636463</v>
      </c>
      <c r="N148" t="str">
        <f t="shared" si="31"/>
        <v>SELL</v>
      </c>
      <c r="O148">
        <f t="shared" si="32"/>
        <v>-1</v>
      </c>
      <c r="P148" t="str">
        <f t="shared" si="33"/>
        <v>NA</v>
      </c>
      <c r="Q148">
        <f t="shared" si="34"/>
        <v>494.49958741097527</v>
      </c>
      <c r="R148">
        <f t="shared" si="35"/>
        <v>0</v>
      </c>
      <c r="S148">
        <f t="shared" si="24"/>
        <v>0</v>
      </c>
      <c r="T148">
        <f t="shared" si="25"/>
        <v>0</v>
      </c>
    </row>
    <row r="149" spans="1:20" x14ac:dyDescent="0.2">
      <c r="A149" s="5">
        <v>42152</v>
      </c>
      <c r="B149" s="6">
        <v>582.32660002715727</v>
      </c>
      <c r="C149" s="6">
        <v>583.70966429752593</v>
      </c>
      <c r="D149" s="6">
        <v>589.41944488314448</v>
      </c>
      <c r="E149" s="6">
        <v>589.53494009473252</v>
      </c>
      <c r="F149">
        <v>1616193.0579449555</v>
      </c>
      <c r="H149" s="8">
        <f t="shared" si="26"/>
        <v>587.55468309180094</v>
      </c>
      <c r="I149">
        <f t="shared" si="27"/>
        <v>949601799.976017</v>
      </c>
      <c r="J149" s="28">
        <f t="shared" si="28"/>
        <v>94021630155.915451</v>
      </c>
      <c r="K149" s="27">
        <f t="shared" si="29"/>
        <v>181980209.29620698</v>
      </c>
      <c r="L149" s="8">
        <f t="shared" si="30"/>
        <v>516.65854501176875</v>
      </c>
      <c r="N149" t="str">
        <f t="shared" si="31"/>
        <v>SELL</v>
      </c>
      <c r="O149">
        <f t="shared" si="32"/>
        <v>-1</v>
      </c>
      <c r="P149" t="str">
        <f t="shared" si="33"/>
        <v>NA</v>
      </c>
      <c r="Q149">
        <f t="shared" si="34"/>
        <v>494.49958741097527</v>
      </c>
      <c r="R149">
        <f t="shared" si="35"/>
        <v>0</v>
      </c>
      <c r="S149">
        <f t="shared" si="24"/>
        <v>0</v>
      </c>
      <c r="T149">
        <f t="shared" si="25"/>
        <v>0</v>
      </c>
    </row>
    <row r="150" spans="1:20" x14ac:dyDescent="0.2">
      <c r="A150" s="5">
        <v>42153</v>
      </c>
      <c r="B150" s="6">
        <v>568.48222892907029</v>
      </c>
      <c r="C150" s="6">
        <v>573.02787078289418</v>
      </c>
      <c r="D150" s="6">
        <v>555.80879293737962</v>
      </c>
      <c r="E150" s="6">
        <v>563.7154960009957</v>
      </c>
      <c r="F150">
        <v>1618981.4194216842</v>
      </c>
      <c r="H150" s="8">
        <f t="shared" si="26"/>
        <v>564.18405324042317</v>
      </c>
      <c r="I150">
        <f t="shared" si="27"/>
        <v>913403499.33025932</v>
      </c>
      <c r="J150" s="28">
        <f t="shared" si="28"/>
        <v>94935033655.245712</v>
      </c>
      <c r="K150" s="27">
        <f t="shared" si="29"/>
        <v>183599190.71562865</v>
      </c>
      <c r="L150" s="8">
        <f t="shared" si="30"/>
        <v>517.07762591550727</v>
      </c>
      <c r="N150" t="str">
        <f t="shared" si="31"/>
        <v>SELL</v>
      </c>
      <c r="O150">
        <f t="shared" si="32"/>
        <v>-1</v>
      </c>
      <c r="P150" t="str">
        <f t="shared" si="33"/>
        <v>NA</v>
      </c>
      <c r="Q150">
        <f t="shared" si="34"/>
        <v>494.49958741097527</v>
      </c>
      <c r="R150">
        <f t="shared" si="35"/>
        <v>0</v>
      </c>
      <c r="S150">
        <f t="shared" si="24"/>
        <v>0</v>
      </c>
      <c r="T150">
        <f t="shared" si="25"/>
        <v>0</v>
      </c>
    </row>
    <row r="151" spans="1:20" x14ac:dyDescent="0.2">
      <c r="A151" s="5">
        <v>42154</v>
      </c>
      <c r="B151" s="6">
        <v>565.63803218498867</v>
      </c>
      <c r="C151" s="6">
        <v>571.83738811239425</v>
      </c>
      <c r="D151" s="6">
        <v>560.64626879027139</v>
      </c>
      <c r="E151" s="6">
        <v>563.2084469174016</v>
      </c>
      <c r="F151">
        <v>1612059.9357078441</v>
      </c>
      <c r="H151" s="8">
        <f t="shared" si="26"/>
        <v>565.23070127335575</v>
      </c>
      <c r="I151">
        <f t="shared" si="27"/>
        <v>911185767.95482552</v>
      </c>
      <c r="J151" s="28">
        <f t="shared" si="28"/>
        <v>95846219423.200531</v>
      </c>
      <c r="K151" s="27">
        <f t="shared" si="29"/>
        <v>185211250.65133649</v>
      </c>
      <c r="L151" s="8">
        <f t="shared" si="30"/>
        <v>517.49674539821967</v>
      </c>
      <c r="N151" t="str">
        <f t="shared" si="31"/>
        <v>SELL</v>
      </c>
      <c r="O151">
        <f t="shared" si="32"/>
        <v>-1</v>
      </c>
      <c r="P151" t="str">
        <f t="shared" si="33"/>
        <v>NA</v>
      </c>
      <c r="Q151">
        <f t="shared" si="34"/>
        <v>494.49958741097527</v>
      </c>
      <c r="R151">
        <f t="shared" si="35"/>
        <v>0</v>
      </c>
      <c r="S151">
        <f t="shared" si="24"/>
        <v>0</v>
      </c>
      <c r="T151">
        <f t="shared" si="25"/>
        <v>0</v>
      </c>
    </row>
    <row r="152" spans="1:20" x14ac:dyDescent="0.2">
      <c r="A152" s="5">
        <v>42155</v>
      </c>
      <c r="B152" s="6">
        <v>556.48791388854181</v>
      </c>
      <c r="C152" s="6">
        <v>561.80681110230819</v>
      </c>
      <c r="D152" s="6">
        <v>558.21829963566643</v>
      </c>
      <c r="E152" s="6">
        <v>555.7634007951491</v>
      </c>
      <c r="F152">
        <v>1582975.1856187785</v>
      </c>
      <c r="H152" s="8">
        <f t="shared" si="26"/>
        <v>558.59617051104124</v>
      </c>
      <c r="I152">
        <f t="shared" si="27"/>
        <v>884243876.70065427</v>
      </c>
      <c r="J152" s="28">
        <f t="shared" si="28"/>
        <v>96730463299.901184</v>
      </c>
      <c r="K152" s="27">
        <f t="shared" si="29"/>
        <v>186794225.83695528</v>
      </c>
      <c r="L152" s="8">
        <f t="shared" si="30"/>
        <v>517.84503973015251</v>
      </c>
      <c r="N152" t="str">
        <f t="shared" si="31"/>
        <v>SELL</v>
      </c>
      <c r="O152">
        <f t="shared" si="32"/>
        <v>-1</v>
      </c>
      <c r="P152" t="str">
        <f t="shared" si="33"/>
        <v>NA</v>
      </c>
      <c r="Q152">
        <f t="shared" si="34"/>
        <v>494.49958741097527</v>
      </c>
      <c r="R152">
        <f t="shared" si="35"/>
        <v>0</v>
      </c>
      <c r="S152">
        <f t="shared" si="24"/>
        <v>0</v>
      </c>
      <c r="T152">
        <f t="shared" si="25"/>
        <v>0</v>
      </c>
    </row>
    <row r="153" spans="1:20" x14ac:dyDescent="0.2">
      <c r="A153" s="5">
        <v>42156</v>
      </c>
      <c r="B153" s="6">
        <v>551.33131996153543</v>
      </c>
      <c r="C153" s="6">
        <v>565.39662973653424</v>
      </c>
      <c r="D153" s="6">
        <v>548.8922199065031</v>
      </c>
      <c r="E153" s="6">
        <v>546.08512754501874</v>
      </c>
      <c r="F153">
        <v>1621535.563006714</v>
      </c>
      <c r="H153" s="8">
        <f t="shared" si="26"/>
        <v>553.45799239601865</v>
      </c>
      <c r="I153">
        <f t="shared" si="27"/>
        <v>897451817.30044377</v>
      </c>
      <c r="J153" s="28">
        <f t="shared" si="28"/>
        <v>97627915117.20163</v>
      </c>
      <c r="K153" s="27">
        <f t="shared" si="29"/>
        <v>188415761.39996201</v>
      </c>
      <c r="L153" s="8">
        <f t="shared" si="30"/>
        <v>518.15153038052222</v>
      </c>
      <c r="N153" t="str">
        <f t="shared" si="31"/>
        <v>SELL</v>
      </c>
      <c r="O153">
        <f t="shared" si="32"/>
        <v>-1</v>
      </c>
      <c r="P153" t="str">
        <f t="shared" si="33"/>
        <v>NA</v>
      </c>
      <c r="Q153">
        <f t="shared" si="34"/>
        <v>494.49958741097527</v>
      </c>
      <c r="R153">
        <f t="shared" si="35"/>
        <v>0</v>
      </c>
      <c r="S153">
        <f t="shared" si="24"/>
        <v>0</v>
      </c>
      <c r="T153">
        <f t="shared" si="25"/>
        <v>0</v>
      </c>
    </row>
    <row r="154" spans="1:20" x14ac:dyDescent="0.2">
      <c r="A154" s="5">
        <v>42157</v>
      </c>
      <c r="B154" s="6">
        <v>565.7856729453207</v>
      </c>
      <c r="C154" s="6">
        <v>566.55024073401</v>
      </c>
      <c r="D154" s="6">
        <v>552.99067900418424</v>
      </c>
      <c r="E154" s="6">
        <v>577.20465403152616</v>
      </c>
      <c r="F154">
        <v>1640446.603972865</v>
      </c>
      <c r="H154" s="8">
        <f t="shared" si="26"/>
        <v>565.58185792324014</v>
      </c>
      <c r="I154">
        <f t="shared" si="27"/>
        <v>927806838.09884274</v>
      </c>
      <c r="J154" s="28">
        <f t="shared" si="28"/>
        <v>98555721955.300476</v>
      </c>
      <c r="K154" s="27">
        <f t="shared" si="29"/>
        <v>190056208.00393486</v>
      </c>
      <c r="L154" s="8">
        <f t="shared" si="30"/>
        <v>518.56091937423071</v>
      </c>
      <c r="N154" t="str">
        <f t="shared" si="31"/>
        <v>SELL</v>
      </c>
      <c r="O154">
        <f t="shared" si="32"/>
        <v>-1</v>
      </c>
      <c r="P154" t="str">
        <f t="shared" si="33"/>
        <v>NA</v>
      </c>
      <c r="Q154">
        <f t="shared" si="34"/>
        <v>494.49958741097527</v>
      </c>
      <c r="R154">
        <f t="shared" si="35"/>
        <v>0</v>
      </c>
      <c r="S154">
        <f t="shared" ref="S154:S217" si="36">IF(R154&gt;0,1,0)</f>
        <v>0</v>
      </c>
      <c r="T154">
        <f t="shared" ref="T154:T217" si="37">IF(R154&lt;0,1,0)</f>
        <v>0</v>
      </c>
    </row>
    <row r="155" spans="1:20" x14ac:dyDescent="0.2">
      <c r="A155" s="5">
        <v>42158</v>
      </c>
      <c r="B155" s="6">
        <v>571.10550248930201</v>
      </c>
      <c r="C155" s="6">
        <v>581.46089377691828</v>
      </c>
      <c r="D155" s="6">
        <v>564.22336595298407</v>
      </c>
      <c r="E155" s="6">
        <v>581.67760732288104</v>
      </c>
      <c r="F155">
        <v>1630331.7543607973</v>
      </c>
      <c r="H155" s="8">
        <f t="shared" si="26"/>
        <v>575.7872890175945</v>
      </c>
      <c r="I155">
        <f t="shared" si="27"/>
        <v>938724301.04270232</v>
      </c>
      <c r="J155" s="28">
        <f t="shared" si="28"/>
        <v>99494446256.343185</v>
      </c>
      <c r="K155" s="27">
        <f t="shared" si="29"/>
        <v>191686539.75829566</v>
      </c>
      <c r="L155" s="8">
        <f t="shared" si="30"/>
        <v>519.04764091312438</v>
      </c>
      <c r="N155" t="str">
        <f t="shared" si="31"/>
        <v>SELL</v>
      </c>
      <c r="O155">
        <f t="shared" si="32"/>
        <v>-1</v>
      </c>
      <c r="P155" t="str">
        <f t="shared" si="33"/>
        <v>NA</v>
      </c>
      <c r="Q155">
        <f t="shared" si="34"/>
        <v>494.49958741097527</v>
      </c>
      <c r="R155">
        <f t="shared" si="35"/>
        <v>0</v>
      </c>
      <c r="S155">
        <f t="shared" si="36"/>
        <v>0</v>
      </c>
      <c r="T155">
        <f t="shared" si="37"/>
        <v>0</v>
      </c>
    </row>
    <row r="156" spans="1:20" x14ac:dyDescent="0.2">
      <c r="A156" s="5">
        <v>42159</v>
      </c>
      <c r="B156" s="6">
        <v>571.94795007762445</v>
      </c>
      <c r="C156" s="6">
        <v>569.06964656483206</v>
      </c>
      <c r="D156" s="6">
        <v>565.39307164335264</v>
      </c>
      <c r="E156" s="6">
        <v>570.94668345642663</v>
      </c>
      <c r="F156">
        <v>1603277.7103978402</v>
      </c>
      <c r="H156" s="8">
        <f t="shared" si="26"/>
        <v>568.4698005548704</v>
      </c>
      <c r="I156">
        <f t="shared" si="27"/>
        <v>911414960.26392949</v>
      </c>
      <c r="J156" s="28">
        <f t="shared" si="28"/>
        <v>100405861216.60712</v>
      </c>
      <c r="K156" s="27">
        <f t="shared" si="29"/>
        <v>193289817.46869349</v>
      </c>
      <c r="L156" s="8">
        <f t="shared" si="30"/>
        <v>519.45758204707045</v>
      </c>
      <c r="N156" t="str">
        <f t="shared" si="31"/>
        <v>SELL</v>
      </c>
      <c r="O156">
        <f t="shared" si="32"/>
        <v>-1</v>
      </c>
      <c r="P156" t="str">
        <f t="shared" si="33"/>
        <v>NA</v>
      </c>
      <c r="Q156">
        <f t="shared" si="34"/>
        <v>494.49958741097527</v>
      </c>
      <c r="R156">
        <f t="shared" si="35"/>
        <v>0</v>
      </c>
      <c r="S156">
        <f t="shared" si="36"/>
        <v>0</v>
      </c>
      <c r="T156">
        <f t="shared" si="37"/>
        <v>0</v>
      </c>
    </row>
    <row r="157" spans="1:20" x14ac:dyDescent="0.2">
      <c r="A157" s="5">
        <v>42160</v>
      </c>
      <c r="B157" s="6">
        <v>591.73103887971877</v>
      </c>
      <c r="C157" s="6">
        <v>590.71985496321463</v>
      </c>
      <c r="D157" s="6">
        <v>588.5865560139639</v>
      </c>
      <c r="E157" s="6">
        <v>592.75023624523612</v>
      </c>
      <c r="F157">
        <v>1639939.8337632078</v>
      </c>
      <c r="H157" s="8">
        <f t="shared" si="26"/>
        <v>590.68554907413818</v>
      </c>
      <c r="I157">
        <f t="shared" si="27"/>
        <v>968688761.15497124</v>
      </c>
      <c r="J157" s="28">
        <f t="shared" si="28"/>
        <v>101374549977.76208</v>
      </c>
      <c r="K157" s="27">
        <f t="shared" si="29"/>
        <v>194929757.30245671</v>
      </c>
      <c r="L157" s="8">
        <f t="shared" si="30"/>
        <v>520.05682139370549</v>
      </c>
      <c r="N157" t="str">
        <f t="shared" si="31"/>
        <v>SELL</v>
      </c>
      <c r="O157">
        <f t="shared" si="32"/>
        <v>-1</v>
      </c>
      <c r="P157" t="str">
        <f t="shared" si="33"/>
        <v>NA</v>
      </c>
      <c r="Q157">
        <f t="shared" si="34"/>
        <v>494.49958741097527</v>
      </c>
      <c r="R157">
        <f t="shared" si="35"/>
        <v>0</v>
      </c>
      <c r="S157">
        <f t="shared" si="36"/>
        <v>0</v>
      </c>
      <c r="T157">
        <f t="shared" si="37"/>
        <v>0</v>
      </c>
    </row>
    <row r="158" spans="1:20" x14ac:dyDescent="0.2">
      <c r="A158" s="5">
        <v>42161</v>
      </c>
      <c r="B158" s="6">
        <v>611.02770546354418</v>
      </c>
      <c r="C158" s="6">
        <v>616.45119879118386</v>
      </c>
      <c r="D158" s="6">
        <v>600.95853632648038</v>
      </c>
      <c r="E158" s="6">
        <v>616.99457476108046</v>
      </c>
      <c r="F158">
        <v>1646756.5857509694</v>
      </c>
      <c r="H158" s="8">
        <f t="shared" si="26"/>
        <v>611.46810329291486</v>
      </c>
      <c r="I158">
        <f t="shared" si="27"/>
        <v>1006939126.0742615</v>
      </c>
      <c r="J158" s="28">
        <f t="shared" si="28"/>
        <v>102381489103.83635</v>
      </c>
      <c r="K158" s="27">
        <f t="shared" si="29"/>
        <v>196576513.88820767</v>
      </c>
      <c r="L158" s="8">
        <f t="shared" si="30"/>
        <v>520.82259003769047</v>
      </c>
      <c r="N158" t="str">
        <f t="shared" si="31"/>
        <v>SELL</v>
      </c>
      <c r="O158">
        <f t="shared" si="32"/>
        <v>-1</v>
      </c>
      <c r="P158" t="str">
        <f t="shared" si="33"/>
        <v>NA</v>
      </c>
      <c r="Q158">
        <f t="shared" si="34"/>
        <v>494.49958741097527</v>
      </c>
      <c r="R158">
        <f t="shared" si="35"/>
        <v>0</v>
      </c>
      <c r="S158">
        <f t="shared" si="36"/>
        <v>0</v>
      </c>
      <c r="T158">
        <f t="shared" si="37"/>
        <v>0</v>
      </c>
    </row>
    <row r="159" spans="1:20" x14ac:dyDescent="0.2">
      <c r="A159" s="5">
        <v>42162</v>
      </c>
      <c r="B159" s="6">
        <v>612.70891193170053</v>
      </c>
      <c r="C159" s="6">
        <v>624.15030762370054</v>
      </c>
      <c r="D159" s="6">
        <v>613.31725065823798</v>
      </c>
      <c r="E159" s="6">
        <v>616.9360057244138</v>
      </c>
      <c r="F159">
        <v>1690164.5199762196</v>
      </c>
      <c r="H159" s="8">
        <f t="shared" si="26"/>
        <v>618.13452133545081</v>
      </c>
      <c r="I159">
        <f t="shared" si="27"/>
        <v>1044749036.5336626</v>
      </c>
      <c r="J159" s="28">
        <f t="shared" si="28"/>
        <v>103426238140.37001</v>
      </c>
      <c r="K159" s="27">
        <f t="shared" si="29"/>
        <v>198266678.4081839</v>
      </c>
      <c r="L159" s="8">
        <f t="shared" si="30"/>
        <v>521.65214533649475</v>
      </c>
      <c r="N159" t="str">
        <f t="shared" si="31"/>
        <v>SELL</v>
      </c>
      <c r="O159">
        <f t="shared" si="32"/>
        <v>-1</v>
      </c>
      <c r="P159" t="str">
        <f t="shared" si="33"/>
        <v>NA</v>
      </c>
      <c r="Q159">
        <f t="shared" si="34"/>
        <v>494.49958741097527</v>
      </c>
      <c r="R159">
        <f t="shared" si="35"/>
        <v>0</v>
      </c>
      <c r="S159">
        <f t="shared" si="36"/>
        <v>0</v>
      </c>
      <c r="T159">
        <f t="shared" si="37"/>
        <v>0</v>
      </c>
    </row>
    <row r="160" spans="1:20" x14ac:dyDescent="0.2">
      <c r="A160" s="5">
        <v>42163</v>
      </c>
      <c r="B160" s="6">
        <v>600.967445330803</v>
      </c>
      <c r="C160" s="6">
        <v>602.30515268699412</v>
      </c>
      <c r="D160" s="6">
        <v>592.48836481357193</v>
      </c>
      <c r="E160" s="6">
        <v>584.69711456961966</v>
      </c>
      <c r="F160">
        <v>1731719.4987824864</v>
      </c>
      <c r="H160" s="8">
        <f t="shared" si="26"/>
        <v>593.16354402339527</v>
      </c>
      <c r="I160">
        <f t="shared" si="27"/>
        <v>1027192875.1522374</v>
      </c>
      <c r="J160" s="28">
        <f t="shared" si="28"/>
        <v>104453431015.52225</v>
      </c>
      <c r="K160" s="27">
        <f t="shared" si="29"/>
        <v>199998397.90696639</v>
      </c>
      <c r="L160" s="8">
        <f t="shared" si="30"/>
        <v>522.27133871397825</v>
      </c>
      <c r="N160" t="str">
        <f t="shared" si="31"/>
        <v>SELL</v>
      </c>
      <c r="O160">
        <f t="shared" si="32"/>
        <v>-1</v>
      </c>
      <c r="P160" t="str">
        <f t="shared" si="33"/>
        <v>NA</v>
      </c>
      <c r="Q160">
        <f t="shared" si="34"/>
        <v>494.49958741097527</v>
      </c>
      <c r="R160">
        <f t="shared" si="35"/>
        <v>0</v>
      </c>
      <c r="S160">
        <f t="shared" si="36"/>
        <v>0</v>
      </c>
      <c r="T160">
        <f t="shared" si="37"/>
        <v>0</v>
      </c>
    </row>
    <row r="161" spans="1:20" x14ac:dyDescent="0.2">
      <c r="A161" s="5">
        <v>42164</v>
      </c>
      <c r="B161" s="6">
        <v>586.67191646586093</v>
      </c>
      <c r="C161" s="6">
        <v>589.63274522378208</v>
      </c>
      <c r="D161" s="6">
        <v>597.79607680416098</v>
      </c>
      <c r="E161" s="6">
        <v>589.18212949344809</v>
      </c>
      <c r="F161">
        <v>1742829.1963880979</v>
      </c>
      <c r="H161" s="8">
        <f t="shared" si="26"/>
        <v>592.20365050713042</v>
      </c>
      <c r="I161">
        <f t="shared" si="27"/>
        <v>1032109812.3114401</v>
      </c>
      <c r="J161" s="28">
        <f t="shared" si="28"/>
        <v>105485540827.83369</v>
      </c>
      <c r="K161" s="27">
        <f t="shared" si="29"/>
        <v>201741227.10335448</v>
      </c>
      <c r="L161" s="8">
        <f t="shared" si="30"/>
        <v>522.87547935748489</v>
      </c>
      <c r="N161" t="str">
        <f t="shared" si="31"/>
        <v>SELL</v>
      </c>
      <c r="O161">
        <f t="shared" si="32"/>
        <v>-1</v>
      </c>
      <c r="P161" t="str">
        <f t="shared" si="33"/>
        <v>NA</v>
      </c>
      <c r="Q161">
        <f t="shared" si="34"/>
        <v>494.49958741097527</v>
      </c>
      <c r="R161">
        <f t="shared" si="35"/>
        <v>0</v>
      </c>
      <c r="S161">
        <f t="shared" si="36"/>
        <v>0</v>
      </c>
      <c r="T161">
        <f t="shared" si="37"/>
        <v>0</v>
      </c>
    </row>
    <row r="162" spans="1:20" x14ac:dyDescent="0.2">
      <c r="A162" s="5">
        <v>42165</v>
      </c>
      <c r="B162" s="6">
        <v>577.50518937105016</v>
      </c>
      <c r="C162" s="6">
        <v>591.93284228749144</v>
      </c>
      <c r="D162" s="6">
        <v>574.05783920887313</v>
      </c>
      <c r="E162" s="6">
        <v>577.4707593507012</v>
      </c>
      <c r="F162">
        <v>1747409.3706526544</v>
      </c>
      <c r="H162" s="8">
        <f t="shared" si="26"/>
        <v>581.15381361568859</v>
      </c>
      <c r="I162">
        <f t="shared" si="27"/>
        <v>1015513619.7025805</v>
      </c>
      <c r="J162" s="28">
        <f t="shared" si="28"/>
        <v>106501054447.53627</v>
      </c>
      <c r="K162" s="27">
        <f t="shared" si="29"/>
        <v>203488636.47400713</v>
      </c>
      <c r="L162" s="8">
        <f t="shared" si="30"/>
        <v>523.37593043501624</v>
      </c>
      <c r="N162" t="str">
        <f t="shared" si="31"/>
        <v>SELL</v>
      </c>
      <c r="O162">
        <f t="shared" si="32"/>
        <v>-1</v>
      </c>
      <c r="P162" t="str">
        <f t="shared" si="33"/>
        <v>NA</v>
      </c>
      <c r="Q162">
        <f t="shared" si="34"/>
        <v>494.49958741097527</v>
      </c>
      <c r="R162">
        <f t="shared" si="35"/>
        <v>0</v>
      </c>
      <c r="S162">
        <f t="shared" si="36"/>
        <v>0</v>
      </c>
      <c r="T162">
        <f t="shared" si="37"/>
        <v>0</v>
      </c>
    </row>
    <row r="163" spans="1:20" x14ac:dyDescent="0.2">
      <c r="A163" s="5">
        <v>42166</v>
      </c>
      <c r="B163" s="6">
        <v>573.81740487888851</v>
      </c>
      <c r="C163" s="6">
        <v>588.25040446809612</v>
      </c>
      <c r="D163" s="6">
        <v>569.43530772493773</v>
      </c>
      <c r="E163" s="6">
        <v>588.15753905632312</v>
      </c>
      <c r="F163">
        <v>1758220.2647311506</v>
      </c>
      <c r="H163" s="8">
        <f t="shared" si="26"/>
        <v>581.94775041645232</v>
      </c>
      <c r="I163">
        <f t="shared" si="27"/>
        <v>1023192327.7969123</v>
      </c>
      <c r="J163" s="28">
        <f t="shared" si="28"/>
        <v>107524246775.33318</v>
      </c>
      <c r="K163" s="27">
        <f t="shared" si="29"/>
        <v>205246856.73873827</v>
      </c>
      <c r="L163" s="8">
        <f t="shared" si="30"/>
        <v>523.87767824479943</v>
      </c>
      <c r="N163" t="str">
        <f t="shared" si="31"/>
        <v>SELL</v>
      </c>
      <c r="O163">
        <f t="shared" si="32"/>
        <v>-1</v>
      </c>
      <c r="P163" t="str">
        <f t="shared" si="33"/>
        <v>NA</v>
      </c>
      <c r="Q163">
        <f t="shared" si="34"/>
        <v>494.49958741097527</v>
      </c>
      <c r="R163">
        <f t="shared" si="35"/>
        <v>0</v>
      </c>
      <c r="S163">
        <f t="shared" si="36"/>
        <v>0</v>
      </c>
      <c r="T163">
        <f t="shared" si="37"/>
        <v>0</v>
      </c>
    </row>
    <row r="164" spans="1:20" x14ac:dyDescent="0.2">
      <c r="A164" s="5">
        <v>42167</v>
      </c>
      <c r="B164" s="6">
        <v>557.87043576954386</v>
      </c>
      <c r="C164" s="6">
        <v>559.59772807822856</v>
      </c>
      <c r="D164" s="6">
        <v>562.01071923372717</v>
      </c>
      <c r="E164" s="6">
        <v>571.21210564092587</v>
      </c>
      <c r="F164">
        <v>1805594.2612866519</v>
      </c>
      <c r="H164" s="8">
        <f t="shared" si="26"/>
        <v>564.27351765096057</v>
      </c>
      <c r="I164">
        <f t="shared" si="27"/>
        <v>1018849025.2666067</v>
      </c>
      <c r="J164" s="28">
        <f t="shared" si="28"/>
        <v>108543095800.59978</v>
      </c>
      <c r="K164" s="27">
        <f t="shared" si="29"/>
        <v>207052451.00002491</v>
      </c>
      <c r="L164" s="8">
        <f t="shared" si="30"/>
        <v>524.22994886733659</v>
      </c>
      <c r="N164" t="str">
        <f t="shared" si="31"/>
        <v>SELL</v>
      </c>
      <c r="O164">
        <f t="shared" si="32"/>
        <v>-1</v>
      </c>
      <c r="P164" t="str">
        <f t="shared" si="33"/>
        <v>NA</v>
      </c>
      <c r="Q164">
        <f t="shared" si="34"/>
        <v>494.49958741097527</v>
      </c>
      <c r="R164">
        <f t="shared" si="35"/>
        <v>0</v>
      </c>
      <c r="S164">
        <f t="shared" si="36"/>
        <v>0</v>
      </c>
      <c r="T164">
        <f t="shared" si="37"/>
        <v>0</v>
      </c>
    </row>
    <row r="165" spans="1:20" x14ac:dyDescent="0.2">
      <c r="A165" s="5">
        <v>42168</v>
      </c>
      <c r="B165" s="6">
        <v>547.63645828291169</v>
      </c>
      <c r="C165" s="6">
        <v>551.08909651435249</v>
      </c>
      <c r="D165" s="6">
        <v>540.33475565815206</v>
      </c>
      <c r="E165" s="6">
        <v>535.86851314227317</v>
      </c>
      <c r="F165">
        <v>1792646.2635223654</v>
      </c>
      <c r="H165" s="8">
        <f t="shared" si="26"/>
        <v>542.43078843825924</v>
      </c>
      <c r="I165">
        <f t="shared" si="27"/>
        <v>972386526.11333609</v>
      </c>
      <c r="J165" s="28">
        <f t="shared" si="28"/>
        <v>109515482326.71312</v>
      </c>
      <c r="K165" s="27">
        <f t="shared" si="29"/>
        <v>208845097.26354727</v>
      </c>
      <c r="L165" s="8">
        <f t="shared" si="30"/>
        <v>524.38617789773912</v>
      </c>
      <c r="N165" t="str">
        <f t="shared" si="31"/>
        <v>SELL</v>
      </c>
      <c r="O165">
        <f t="shared" si="32"/>
        <v>-1</v>
      </c>
      <c r="P165" t="str">
        <f t="shared" si="33"/>
        <v>NA</v>
      </c>
      <c r="Q165">
        <f t="shared" si="34"/>
        <v>494.49958741097527</v>
      </c>
      <c r="R165">
        <f t="shared" si="35"/>
        <v>0</v>
      </c>
      <c r="S165">
        <f t="shared" si="36"/>
        <v>0</v>
      </c>
      <c r="T165">
        <f t="shared" si="37"/>
        <v>0</v>
      </c>
    </row>
    <row r="166" spans="1:20" x14ac:dyDescent="0.2">
      <c r="A166" s="5">
        <v>42169</v>
      </c>
      <c r="B166" s="6">
        <v>539.02267664563851</v>
      </c>
      <c r="C166" s="6">
        <v>545.17740632426751</v>
      </c>
      <c r="D166" s="6">
        <v>538.10350886302365</v>
      </c>
      <c r="E166" s="6">
        <v>538.3844611625251</v>
      </c>
      <c r="F166">
        <v>1756771.2673419833</v>
      </c>
      <c r="H166" s="8">
        <f t="shared" si="26"/>
        <v>540.55512544993871</v>
      </c>
      <c r="I166">
        <f t="shared" si="27"/>
        <v>949631712.80489361</v>
      </c>
      <c r="J166" s="28">
        <f t="shared" si="28"/>
        <v>110465114039.51802</v>
      </c>
      <c r="K166" s="27">
        <f t="shared" si="29"/>
        <v>210601868.53088924</v>
      </c>
      <c r="L166" s="8">
        <f t="shared" si="30"/>
        <v>524.52105392082956</v>
      </c>
      <c r="N166" t="str">
        <f t="shared" si="31"/>
        <v>SELL</v>
      </c>
      <c r="O166">
        <f t="shared" si="32"/>
        <v>-1</v>
      </c>
      <c r="P166" t="str">
        <f t="shared" si="33"/>
        <v>NA</v>
      </c>
      <c r="Q166">
        <f t="shared" si="34"/>
        <v>494.49958741097527</v>
      </c>
      <c r="R166">
        <f t="shared" si="35"/>
        <v>0</v>
      </c>
      <c r="S166">
        <f t="shared" si="36"/>
        <v>0</v>
      </c>
      <c r="T166">
        <f t="shared" si="37"/>
        <v>0</v>
      </c>
    </row>
    <row r="167" spans="1:20" x14ac:dyDescent="0.2">
      <c r="A167" s="5">
        <v>42170</v>
      </c>
      <c r="B167" s="6">
        <v>548.86691157254086</v>
      </c>
      <c r="C167" s="6">
        <v>555.1269085343298</v>
      </c>
      <c r="D167" s="6">
        <v>538.34893501853105</v>
      </c>
      <c r="E167" s="6">
        <v>556.07690516173307</v>
      </c>
      <c r="F167">
        <v>1760424.8124973131</v>
      </c>
      <c r="H167" s="8">
        <f t="shared" si="26"/>
        <v>549.85091623819801</v>
      </c>
      <c r="I167">
        <f t="shared" si="27"/>
        <v>967971196.1201055</v>
      </c>
      <c r="J167" s="28">
        <f t="shared" si="28"/>
        <v>111433085235.63812</v>
      </c>
      <c r="K167" s="27">
        <f t="shared" si="29"/>
        <v>212362293.34338656</v>
      </c>
      <c r="L167" s="8">
        <f t="shared" si="30"/>
        <v>524.73103148991027</v>
      </c>
      <c r="N167" t="str">
        <f t="shared" si="31"/>
        <v>SELL</v>
      </c>
      <c r="O167">
        <f t="shared" si="32"/>
        <v>-1</v>
      </c>
      <c r="P167" t="str">
        <f t="shared" si="33"/>
        <v>NA</v>
      </c>
      <c r="Q167">
        <f t="shared" si="34"/>
        <v>494.49958741097527</v>
      </c>
      <c r="R167">
        <f t="shared" si="35"/>
        <v>0</v>
      </c>
      <c r="S167">
        <f t="shared" si="36"/>
        <v>0</v>
      </c>
      <c r="T167">
        <f t="shared" si="37"/>
        <v>0</v>
      </c>
    </row>
    <row r="168" spans="1:20" x14ac:dyDescent="0.2">
      <c r="A168" s="5">
        <v>42171</v>
      </c>
      <c r="B168" s="6">
        <v>530.43223160668117</v>
      </c>
      <c r="C168" s="6">
        <v>532.92486978437591</v>
      </c>
      <c r="D168" s="6">
        <v>524.42421282175087</v>
      </c>
      <c r="E168" s="6">
        <v>529.64149408450044</v>
      </c>
      <c r="F168">
        <v>1737303.2429309613</v>
      </c>
      <c r="H168" s="8">
        <f t="shared" si="26"/>
        <v>528.99685889687578</v>
      </c>
      <c r="I168">
        <f t="shared" si="27"/>
        <v>919027958.46183443</v>
      </c>
      <c r="J168" s="28">
        <f t="shared" si="28"/>
        <v>112352113194.09996</v>
      </c>
      <c r="K168" s="27">
        <f t="shared" si="29"/>
        <v>214099596.58631751</v>
      </c>
      <c r="L168" s="8">
        <f t="shared" si="30"/>
        <v>524.76564638833167</v>
      </c>
      <c r="N168" t="str">
        <f t="shared" si="31"/>
        <v>SELL</v>
      </c>
      <c r="O168">
        <f t="shared" si="32"/>
        <v>-1</v>
      </c>
      <c r="P168" t="str">
        <f t="shared" si="33"/>
        <v>NA</v>
      </c>
      <c r="Q168">
        <f t="shared" si="34"/>
        <v>494.49958741097527</v>
      </c>
      <c r="R168">
        <f t="shared" si="35"/>
        <v>0</v>
      </c>
      <c r="S168">
        <f t="shared" si="36"/>
        <v>0</v>
      </c>
      <c r="T168">
        <f t="shared" si="37"/>
        <v>0</v>
      </c>
    </row>
    <row r="169" spans="1:20" x14ac:dyDescent="0.2">
      <c r="A169" s="5">
        <v>42172</v>
      </c>
      <c r="B169" s="6">
        <v>531.4899843173215</v>
      </c>
      <c r="C169" s="6">
        <v>525.86654481201515</v>
      </c>
      <c r="D169" s="6">
        <v>535.82628576645834</v>
      </c>
      <c r="E169" s="6">
        <v>535.15196920331414</v>
      </c>
      <c r="F169">
        <v>1746600.9330944896</v>
      </c>
      <c r="H169" s="8">
        <f t="shared" si="26"/>
        <v>532.28159992726262</v>
      </c>
      <c r="I169">
        <f t="shared" si="27"/>
        <v>929683539.10198474</v>
      </c>
      <c r="J169" s="28">
        <f t="shared" si="28"/>
        <v>113281796733.20195</v>
      </c>
      <c r="K169" s="27">
        <f t="shared" si="29"/>
        <v>215846197.51941201</v>
      </c>
      <c r="L169" s="8">
        <f t="shared" si="30"/>
        <v>524.82646456171187</v>
      </c>
      <c r="N169" t="str">
        <f t="shared" si="31"/>
        <v>SELL</v>
      </c>
      <c r="O169">
        <f t="shared" si="32"/>
        <v>-1</v>
      </c>
      <c r="P169" t="str">
        <f t="shared" si="33"/>
        <v>NA</v>
      </c>
      <c r="Q169">
        <f t="shared" si="34"/>
        <v>494.49958741097527</v>
      </c>
      <c r="R169">
        <f t="shared" si="35"/>
        <v>0</v>
      </c>
      <c r="S169">
        <f t="shared" si="36"/>
        <v>0</v>
      </c>
      <c r="T169">
        <f t="shared" si="37"/>
        <v>0</v>
      </c>
    </row>
    <row r="170" spans="1:20" x14ac:dyDescent="0.2">
      <c r="A170" s="5">
        <v>42173</v>
      </c>
      <c r="B170" s="6">
        <v>534.03398698912531</v>
      </c>
      <c r="C170" s="6">
        <v>531.73898477216574</v>
      </c>
      <c r="D170" s="6">
        <v>527.63760078840198</v>
      </c>
      <c r="E170" s="6">
        <v>543.09341366378578</v>
      </c>
      <c r="F170">
        <v>1776222.5284654179</v>
      </c>
      <c r="H170" s="8">
        <f t="shared" si="26"/>
        <v>534.15666640811787</v>
      </c>
      <c r="I170">
        <f t="shared" si="27"/>
        <v>948781104.60408592</v>
      </c>
      <c r="J170" s="28">
        <f t="shared" si="28"/>
        <v>114230577837.80603</v>
      </c>
      <c r="K170" s="27">
        <f t="shared" si="29"/>
        <v>217622420.04787743</v>
      </c>
      <c r="L170" s="8">
        <f t="shared" si="30"/>
        <v>524.90261716910891</v>
      </c>
      <c r="N170" t="str">
        <f t="shared" si="31"/>
        <v>SELL</v>
      </c>
      <c r="O170">
        <f t="shared" si="32"/>
        <v>-1</v>
      </c>
      <c r="P170" t="str">
        <f t="shared" si="33"/>
        <v>NA</v>
      </c>
      <c r="Q170">
        <f t="shared" si="34"/>
        <v>494.49958741097527</v>
      </c>
      <c r="R170">
        <f t="shared" si="35"/>
        <v>0</v>
      </c>
      <c r="S170">
        <f t="shared" si="36"/>
        <v>0</v>
      </c>
      <c r="T170">
        <f t="shared" si="37"/>
        <v>0</v>
      </c>
    </row>
    <row r="171" spans="1:20" x14ac:dyDescent="0.2">
      <c r="A171" s="5">
        <v>42174</v>
      </c>
      <c r="B171" s="6">
        <v>539.48756183495755</v>
      </c>
      <c r="C171" s="6">
        <v>538.12485072587413</v>
      </c>
      <c r="D171" s="6">
        <v>539.94499714757967</v>
      </c>
      <c r="E171" s="6">
        <v>552.99775738438882</v>
      </c>
      <c r="F171">
        <v>1773378.5608625447</v>
      </c>
      <c r="H171" s="8">
        <f t="shared" si="26"/>
        <v>543.68920175261428</v>
      </c>
      <c r="I171">
        <f t="shared" si="27"/>
        <v>964166774.16055679</v>
      </c>
      <c r="J171" s="28">
        <f t="shared" si="28"/>
        <v>115194744611.96658</v>
      </c>
      <c r="K171" s="27">
        <f t="shared" si="29"/>
        <v>219395798.60873997</v>
      </c>
      <c r="L171" s="8">
        <f t="shared" si="30"/>
        <v>525.05446933101678</v>
      </c>
      <c r="N171" t="str">
        <f t="shared" si="31"/>
        <v>SELL</v>
      </c>
      <c r="O171">
        <f t="shared" si="32"/>
        <v>-1</v>
      </c>
      <c r="P171" t="str">
        <f t="shared" si="33"/>
        <v>NA</v>
      </c>
      <c r="Q171">
        <f t="shared" si="34"/>
        <v>494.49958741097527</v>
      </c>
      <c r="R171">
        <f t="shared" si="35"/>
        <v>0</v>
      </c>
      <c r="S171">
        <f t="shared" si="36"/>
        <v>0</v>
      </c>
      <c r="T171">
        <f t="shared" si="37"/>
        <v>0</v>
      </c>
    </row>
    <row r="172" spans="1:20" x14ac:dyDescent="0.2">
      <c r="A172" s="5">
        <v>42175</v>
      </c>
      <c r="B172" s="6">
        <v>541.01086154867244</v>
      </c>
      <c r="C172" s="6">
        <v>543.00473276620266</v>
      </c>
      <c r="D172" s="6">
        <v>550.30704313377191</v>
      </c>
      <c r="E172" s="6">
        <v>540.71830630611407</v>
      </c>
      <c r="F172">
        <v>1746799.0330565115</v>
      </c>
      <c r="H172" s="8">
        <f t="shared" si="26"/>
        <v>544.67669406869629</v>
      </c>
      <c r="I172">
        <f t="shared" si="27"/>
        <v>951440722.52761602</v>
      </c>
      <c r="J172" s="28">
        <f t="shared" si="28"/>
        <v>116146185334.4942</v>
      </c>
      <c r="K172" s="27">
        <f t="shared" si="29"/>
        <v>221142597.64179647</v>
      </c>
      <c r="L172" s="8">
        <f t="shared" si="30"/>
        <v>525.20946472115736</v>
      </c>
      <c r="N172" t="str">
        <f t="shared" si="31"/>
        <v>SELL</v>
      </c>
      <c r="O172">
        <f t="shared" si="32"/>
        <v>-1</v>
      </c>
      <c r="P172" t="str">
        <f t="shared" si="33"/>
        <v>NA</v>
      </c>
      <c r="Q172">
        <f t="shared" si="34"/>
        <v>494.49958741097527</v>
      </c>
      <c r="R172">
        <f t="shared" si="35"/>
        <v>0</v>
      </c>
      <c r="S172">
        <f t="shared" si="36"/>
        <v>0</v>
      </c>
      <c r="T172">
        <f t="shared" si="37"/>
        <v>0</v>
      </c>
    </row>
    <row r="173" spans="1:20" x14ac:dyDescent="0.2">
      <c r="A173" s="5">
        <v>42176</v>
      </c>
      <c r="B173" s="6">
        <v>537.00991994270794</v>
      </c>
      <c r="C173" s="6">
        <v>544.56145148692963</v>
      </c>
      <c r="D173" s="6">
        <v>539.89513431963621</v>
      </c>
      <c r="E173" s="6">
        <v>537.36784577490585</v>
      </c>
      <c r="F173">
        <v>1777258.5082259891</v>
      </c>
      <c r="H173" s="8">
        <f t="shared" si="26"/>
        <v>540.60814386049049</v>
      </c>
      <c r="I173">
        <f t="shared" si="27"/>
        <v>960800423.2923162</v>
      </c>
      <c r="J173" s="28">
        <f t="shared" si="28"/>
        <v>117106985757.78651</v>
      </c>
      <c r="K173" s="27">
        <f t="shared" si="29"/>
        <v>222919856.15002245</v>
      </c>
      <c r="L173" s="8">
        <f t="shared" si="30"/>
        <v>525.33223275980799</v>
      </c>
      <c r="N173" t="str">
        <f t="shared" si="31"/>
        <v>SELL</v>
      </c>
      <c r="O173">
        <f t="shared" si="32"/>
        <v>-1</v>
      </c>
      <c r="P173" t="str">
        <f t="shared" si="33"/>
        <v>NA</v>
      </c>
      <c r="Q173">
        <f t="shared" si="34"/>
        <v>494.49958741097527</v>
      </c>
      <c r="R173">
        <f t="shared" si="35"/>
        <v>0</v>
      </c>
      <c r="S173">
        <f t="shared" si="36"/>
        <v>0</v>
      </c>
      <c r="T173">
        <f t="shared" si="37"/>
        <v>0</v>
      </c>
    </row>
    <row r="174" spans="1:20" x14ac:dyDescent="0.2">
      <c r="A174" s="5">
        <v>42177</v>
      </c>
      <c r="B174" s="6">
        <v>528.56748384311413</v>
      </c>
      <c r="C174" s="6">
        <v>539.99966390416216</v>
      </c>
      <c r="D174" s="6">
        <v>526.48196341982793</v>
      </c>
      <c r="E174" s="6">
        <v>534.6466647959312</v>
      </c>
      <c r="F174">
        <v>1786604.0786949394</v>
      </c>
      <c r="H174" s="8">
        <f t="shared" si="26"/>
        <v>533.70943070664043</v>
      </c>
      <c r="I174">
        <f t="shared" si="27"/>
        <v>953527445.73843789</v>
      </c>
      <c r="J174" s="28">
        <f t="shared" si="28"/>
        <v>118060513203.52495</v>
      </c>
      <c r="K174" s="27">
        <f t="shared" si="29"/>
        <v>224706460.22871739</v>
      </c>
      <c r="L174" s="8">
        <f t="shared" si="30"/>
        <v>525.39883848180023</v>
      </c>
      <c r="N174" t="str">
        <f t="shared" si="31"/>
        <v>SELL</v>
      </c>
      <c r="O174">
        <f t="shared" si="32"/>
        <v>-1</v>
      </c>
      <c r="P174" t="str">
        <f t="shared" si="33"/>
        <v>NA</v>
      </c>
      <c r="Q174">
        <f t="shared" si="34"/>
        <v>494.49958741097527</v>
      </c>
      <c r="R174">
        <f t="shared" si="35"/>
        <v>0</v>
      </c>
      <c r="S174">
        <f t="shared" si="36"/>
        <v>0</v>
      </c>
      <c r="T174">
        <f t="shared" si="37"/>
        <v>0</v>
      </c>
    </row>
    <row r="175" spans="1:20" x14ac:dyDescent="0.2">
      <c r="A175" s="5">
        <v>42178</v>
      </c>
      <c r="B175" s="6">
        <v>533.1821935182478</v>
      </c>
      <c r="C175" s="6">
        <v>539.57432410571664</v>
      </c>
      <c r="D175" s="6">
        <v>523.80470243282457</v>
      </c>
      <c r="E175" s="6">
        <v>529.24933220949652</v>
      </c>
      <c r="F175">
        <v>1768395.1564739568</v>
      </c>
      <c r="H175" s="8">
        <f t="shared" si="26"/>
        <v>530.87611958267928</v>
      </c>
      <c r="I175">
        <f t="shared" si="27"/>
        <v>938798758.55769908</v>
      </c>
      <c r="J175" s="28">
        <f t="shared" si="28"/>
        <v>118999311962.08264</v>
      </c>
      <c r="K175" s="27">
        <f t="shared" si="29"/>
        <v>226474855.38519135</v>
      </c>
      <c r="L175" s="8">
        <f t="shared" si="30"/>
        <v>525.44160701499106</v>
      </c>
      <c r="N175" t="str">
        <f t="shared" si="31"/>
        <v>SELL</v>
      </c>
      <c r="O175">
        <f t="shared" si="32"/>
        <v>-1</v>
      </c>
      <c r="P175" t="str">
        <f t="shared" si="33"/>
        <v>NA</v>
      </c>
      <c r="Q175">
        <f t="shared" si="34"/>
        <v>494.49958741097527</v>
      </c>
      <c r="R175">
        <f t="shared" si="35"/>
        <v>0</v>
      </c>
      <c r="S175">
        <f t="shared" si="36"/>
        <v>0</v>
      </c>
      <c r="T175">
        <f t="shared" si="37"/>
        <v>0</v>
      </c>
    </row>
    <row r="176" spans="1:20" x14ac:dyDescent="0.2">
      <c r="A176" s="5">
        <v>42179</v>
      </c>
      <c r="B176" s="6">
        <v>517.40182493549867</v>
      </c>
      <c r="C176" s="6">
        <v>529.25293115588124</v>
      </c>
      <c r="D176" s="6">
        <v>507.84800873467589</v>
      </c>
      <c r="E176" s="6">
        <v>531.15194295882191</v>
      </c>
      <c r="F176">
        <v>1799704.0953651313</v>
      </c>
      <c r="H176" s="8">
        <f t="shared" si="26"/>
        <v>522.75096094979301</v>
      </c>
      <c r="I176">
        <f t="shared" si="27"/>
        <v>940797045.27740026</v>
      </c>
      <c r="J176" s="28">
        <f t="shared" si="28"/>
        <v>119940109007.36005</v>
      </c>
      <c r="K176" s="27">
        <f t="shared" si="29"/>
        <v>228274559.48055649</v>
      </c>
      <c r="L176" s="8">
        <f t="shared" si="30"/>
        <v>525.42039410912128</v>
      </c>
      <c r="N176" t="str">
        <f t="shared" si="31"/>
        <v>SELL</v>
      </c>
      <c r="O176">
        <f t="shared" si="32"/>
        <v>-1</v>
      </c>
      <c r="P176" t="str">
        <f t="shared" si="33"/>
        <v>NA</v>
      </c>
      <c r="Q176">
        <f t="shared" si="34"/>
        <v>494.49958741097527</v>
      </c>
      <c r="R176">
        <f t="shared" si="35"/>
        <v>0</v>
      </c>
      <c r="S176">
        <f t="shared" si="36"/>
        <v>0</v>
      </c>
      <c r="T176">
        <f t="shared" si="37"/>
        <v>0</v>
      </c>
    </row>
    <row r="177" spans="1:20" x14ac:dyDescent="0.2">
      <c r="A177" s="5">
        <v>42180</v>
      </c>
      <c r="B177" s="6">
        <v>524.73010090866512</v>
      </c>
      <c r="C177" s="6">
        <v>523.83934279833375</v>
      </c>
      <c r="D177" s="6">
        <v>526.40433857099094</v>
      </c>
      <c r="E177" s="6">
        <v>525.38846717849628</v>
      </c>
      <c r="F177">
        <v>1782326.4489390317</v>
      </c>
      <c r="H177" s="8">
        <f t="shared" si="26"/>
        <v>525.21071618260703</v>
      </c>
      <c r="I177">
        <f t="shared" si="27"/>
        <v>936096950.71847165</v>
      </c>
      <c r="J177" s="28">
        <f t="shared" si="28"/>
        <v>120876205958.07852</v>
      </c>
      <c r="K177" s="27">
        <f t="shared" si="29"/>
        <v>230056885.92949551</v>
      </c>
      <c r="L177" s="8">
        <f t="shared" si="30"/>
        <v>525.41876966518146</v>
      </c>
      <c r="N177" t="str">
        <f t="shared" si="31"/>
        <v>BUY</v>
      </c>
      <c r="O177">
        <f t="shared" si="32"/>
        <v>1</v>
      </c>
      <c r="P177" t="str">
        <f t="shared" si="33"/>
        <v>BUY</v>
      </c>
      <c r="Q177">
        <f t="shared" si="34"/>
        <v>525.38846717849628</v>
      </c>
      <c r="R177">
        <f t="shared" si="35"/>
        <v>-6.2464925257560387E-2</v>
      </c>
      <c r="S177">
        <f t="shared" si="36"/>
        <v>0</v>
      </c>
      <c r="T177">
        <f t="shared" si="37"/>
        <v>1</v>
      </c>
    </row>
    <row r="178" spans="1:20" x14ac:dyDescent="0.2">
      <c r="A178" s="5">
        <v>42181</v>
      </c>
      <c r="B178" s="6">
        <v>528.9073074166613</v>
      </c>
      <c r="C178" s="6">
        <v>533.66635297311348</v>
      </c>
      <c r="D178" s="6">
        <v>533.91486589875376</v>
      </c>
      <c r="E178" s="6">
        <v>535.01617948449768</v>
      </c>
      <c r="F178">
        <v>1822491.8604715907</v>
      </c>
      <c r="H178" s="8">
        <f t="shared" si="26"/>
        <v>534.19913278545494</v>
      </c>
      <c r="I178">
        <f t="shared" si="27"/>
        <v>973573571.37247407</v>
      </c>
      <c r="J178" s="28">
        <f t="shared" si="28"/>
        <v>121849779529.45099</v>
      </c>
      <c r="K178" s="27">
        <f t="shared" si="29"/>
        <v>231879377.78996709</v>
      </c>
      <c r="L178" s="8">
        <f t="shared" si="30"/>
        <v>525.4877802881665</v>
      </c>
      <c r="N178" t="str">
        <f t="shared" si="31"/>
        <v>SELL</v>
      </c>
      <c r="O178">
        <f t="shared" si="32"/>
        <v>-1</v>
      </c>
      <c r="P178" t="str">
        <f t="shared" si="33"/>
        <v>SELL</v>
      </c>
      <c r="Q178">
        <f t="shared" si="34"/>
        <v>535.01617948449768</v>
      </c>
      <c r="R178">
        <f t="shared" si="35"/>
        <v>1.8324940320264903E-2</v>
      </c>
      <c r="S178">
        <f t="shared" si="36"/>
        <v>1</v>
      </c>
      <c r="T178">
        <f t="shared" si="37"/>
        <v>0</v>
      </c>
    </row>
    <row r="179" spans="1:20" x14ac:dyDescent="0.2">
      <c r="A179" s="5">
        <v>42182</v>
      </c>
      <c r="B179" s="6">
        <v>530.09135553705892</v>
      </c>
      <c r="C179" s="6">
        <v>537.38651684316903</v>
      </c>
      <c r="D179" s="6">
        <v>528.63801265904442</v>
      </c>
      <c r="E179" s="6">
        <v>536.32215179880347</v>
      </c>
      <c r="F179">
        <v>1807047.8678496142</v>
      </c>
      <c r="H179" s="8">
        <f t="shared" si="26"/>
        <v>534.11556043367227</v>
      </c>
      <c r="I179">
        <f t="shared" si="27"/>
        <v>965172384.6669693</v>
      </c>
      <c r="J179" s="28">
        <f t="shared" si="28"/>
        <v>122814951914.11795</v>
      </c>
      <c r="K179" s="27">
        <f t="shared" si="29"/>
        <v>233686425.65781671</v>
      </c>
      <c r="L179" s="8">
        <f t="shared" si="30"/>
        <v>525.55449709327115</v>
      </c>
      <c r="N179" t="str">
        <f t="shared" si="31"/>
        <v>SELL</v>
      </c>
      <c r="O179">
        <f t="shared" si="32"/>
        <v>-1</v>
      </c>
      <c r="P179" t="str">
        <f t="shared" si="33"/>
        <v>NA</v>
      </c>
      <c r="Q179">
        <f t="shared" si="34"/>
        <v>535.01617948449768</v>
      </c>
      <c r="R179">
        <f t="shared" si="35"/>
        <v>0</v>
      </c>
      <c r="S179">
        <f t="shared" si="36"/>
        <v>0</v>
      </c>
      <c r="T179">
        <f t="shared" si="37"/>
        <v>0</v>
      </c>
    </row>
    <row r="180" spans="1:20" x14ac:dyDescent="0.2">
      <c r="A180" s="5">
        <v>42183</v>
      </c>
      <c r="B180" s="6">
        <v>548.47183774767052</v>
      </c>
      <c r="C180" s="6">
        <v>563.51906139524851</v>
      </c>
      <c r="D180" s="6">
        <v>538.5075949691535</v>
      </c>
      <c r="E180" s="6">
        <v>545.41490993013508</v>
      </c>
      <c r="F180">
        <v>1782719.842992686</v>
      </c>
      <c r="H180" s="8">
        <f t="shared" si="26"/>
        <v>549.14718876484574</v>
      </c>
      <c r="I180">
        <f t="shared" si="27"/>
        <v>978975590.13474071</v>
      </c>
      <c r="J180" s="28">
        <f t="shared" si="28"/>
        <v>123793927504.25269</v>
      </c>
      <c r="K180" s="27">
        <f t="shared" si="29"/>
        <v>235469145.5008094</v>
      </c>
      <c r="L180" s="8">
        <f t="shared" si="30"/>
        <v>525.73311565284109</v>
      </c>
      <c r="N180" t="str">
        <f t="shared" si="31"/>
        <v>SELL</v>
      </c>
      <c r="O180">
        <f t="shared" si="32"/>
        <v>-1</v>
      </c>
      <c r="P180" t="str">
        <f t="shared" si="33"/>
        <v>NA</v>
      </c>
      <c r="Q180">
        <f t="shared" si="34"/>
        <v>535.01617948449768</v>
      </c>
      <c r="R180">
        <f t="shared" si="35"/>
        <v>0</v>
      </c>
      <c r="S180">
        <f t="shared" si="36"/>
        <v>0</v>
      </c>
      <c r="T180">
        <f t="shared" si="37"/>
        <v>0</v>
      </c>
    </row>
    <row r="181" spans="1:20" x14ac:dyDescent="0.2">
      <c r="A181" s="5">
        <v>42184</v>
      </c>
      <c r="B181" s="6">
        <v>545.23540225993133</v>
      </c>
      <c r="C181" s="6">
        <v>540.16504174920328</v>
      </c>
      <c r="D181" s="6">
        <v>548.76575882967097</v>
      </c>
      <c r="E181" s="6">
        <v>555.63812854433843</v>
      </c>
      <c r="F181">
        <v>1747559.616732754</v>
      </c>
      <c r="H181" s="8">
        <f t="shared" si="26"/>
        <v>548.18964304107101</v>
      </c>
      <c r="I181">
        <f t="shared" si="27"/>
        <v>957994082.48971927</v>
      </c>
      <c r="J181" s="28">
        <f t="shared" si="28"/>
        <v>124751921586.7424</v>
      </c>
      <c r="K181" s="27">
        <f t="shared" si="29"/>
        <v>237216705.11754215</v>
      </c>
      <c r="L181" s="8">
        <f t="shared" si="30"/>
        <v>525.89855138965515</v>
      </c>
      <c r="N181" t="str">
        <f t="shared" si="31"/>
        <v>SELL</v>
      </c>
      <c r="O181">
        <f t="shared" si="32"/>
        <v>-1</v>
      </c>
      <c r="P181" t="str">
        <f t="shared" si="33"/>
        <v>NA</v>
      </c>
      <c r="Q181">
        <f t="shared" si="34"/>
        <v>535.01617948449768</v>
      </c>
      <c r="R181">
        <f t="shared" si="35"/>
        <v>0</v>
      </c>
      <c r="S181">
        <f t="shared" si="36"/>
        <v>0</v>
      </c>
      <c r="T181">
        <f t="shared" si="37"/>
        <v>0</v>
      </c>
    </row>
    <row r="182" spans="1:20" x14ac:dyDescent="0.2">
      <c r="A182" s="5">
        <v>42185</v>
      </c>
      <c r="B182" s="6">
        <v>538.40016495572479</v>
      </c>
      <c r="C182" s="6">
        <v>544.94517436792364</v>
      </c>
      <c r="D182" s="6">
        <v>532.39470924372665</v>
      </c>
      <c r="E182" s="6">
        <v>536.10362948671639</v>
      </c>
      <c r="F182">
        <v>1710778.572225628</v>
      </c>
      <c r="H182" s="8">
        <f t="shared" si="26"/>
        <v>537.81450436612215</v>
      </c>
      <c r="I182">
        <f t="shared" si="27"/>
        <v>920081529.90170825</v>
      </c>
      <c r="J182" s="28">
        <f t="shared" si="28"/>
        <v>125672003116.6441</v>
      </c>
      <c r="K182" s="27">
        <f t="shared" si="29"/>
        <v>238927483.68976778</v>
      </c>
      <c r="L182" s="8">
        <f t="shared" si="30"/>
        <v>525.98387249505902</v>
      </c>
      <c r="N182" t="str">
        <f t="shared" si="31"/>
        <v>SELL</v>
      </c>
      <c r="O182">
        <f t="shared" si="32"/>
        <v>-1</v>
      </c>
      <c r="P182" t="str">
        <f t="shared" si="33"/>
        <v>NA</v>
      </c>
      <c r="Q182">
        <f t="shared" si="34"/>
        <v>535.01617948449768</v>
      </c>
      <c r="R182">
        <f t="shared" si="35"/>
        <v>0</v>
      </c>
      <c r="S182">
        <f t="shared" si="36"/>
        <v>0</v>
      </c>
      <c r="T182">
        <f t="shared" si="37"/>
        <v>0</v>
      </c>
    </row>
    <row r="183" spans="1:20" x14ac:dyDescent="0.2">
      <c r="A183" s="5">
        <v>42186</v>
      </c>
      <c r="B183" s="6">
        <v>549.67999149420189</v>
      </c>
      <c r="C183" s="6">
        <v>552.10653866349276</v>
      </c>
      <c r="D183" s="6">
        <v>550.62760550656367</v>
      </c>
      <c r="E183" s="6">
        <v>535.89253861652151</v>
      </c>
      <c r="F183">
        <v>1755905.2517959597</v>
      </c>
      <c r="H183" s="8">
        <f t="shared" si="26"/>
        <v>546.20889426219264</v>
      </c>
      <c r="I183">
        <f t="shared" si="27"/>
        <v>959091066.01264811</v>
      </c>
      <c r="J183" s="28">
        <f t="shared" si="28"/>
        <v>126631094182.65675</v>
      </c>
      <c r="K183" s="27">
        <f t="shared" si="29"/>
        <v>240683388.94156373</v>
      </c>
      <c r="L183" s="8">
        <f t="shared" si="30"/>
        <v>526.13142410672106</v>
      </c>
      <c r="N183" t="str">
        <f t="shared" si="31"/>
        <v>SELL</v>
      </c>
      <c r="O183">
        <f t="shared" si="32"/>
        <v>-1</v>
      </c>
      <c r="P183" t="str">
        <f t="shared" si="33"/>
        <v>NA</v>
      </c>
      <c r="Q183">
        <f t="shared" si="34"/>
        <v>535.01617948449768</v>
      </c>
      <c r="R183">
        <f t="shared" si="35"/>
        <v>0</v>
      </c>
      <c r="S183">
        <f t="shared" si="36"/>
        <v>0</v>
      </c>
      <c r="T183">
        <f t="shared" si="37"/>
        <v>0</v>
      </c>
    </row>
    <row r="184" spans="1:20" x14ac:dyDescent="0.2">
      <c r="A184" s="5">
        <v>42187</v>
      </c>
      <c r="B184" s="6">
        <v>544.48927529785692</v>
      </c>
      <c r="C184" s="6">
        <v>546.64718912364708</v>
      </c>
      <c r="D184" s="6">
        <v>542.05707214499819</v>
      </c>
      <c r="E184" s="6">
        <v>533.17773993188518</v>
      </c>
      <c r="F184">
        <v>1722634.3385096609</v>
      </c>
      <c r="H184" s="8">
        <f t="shared" si="26"/>
        <v>540.62733373351011</v>
      </c>
      <c r="I184">
        <f t="shared" si="27"/>
        <v>931303209.42626691</v>
      </c>
      <c r="J184" s="28">
        <f t="shared" si="28"/>
        <v>127562397392.08302</v>
      </c>
      <c r="K184" s="27">
        <f t="shared" si="29"/>
        <v>242406023.28007337</v>
      </c>
      <c r="L184" s="8">
        <f t="shared" si="30"/>
        <v>526.23443784933829</v>
      </c>
      <c r="N184" t="str">
        <f t="shared" si="31"/>
        <v>SELL</v>
      </c>
      <c r="O184">
        <f t="shared" si="32"/>
        <v>-1</v>
      </c>
      <c r="P184" t="str">
        <f t="shared" si="33"/>
        <v>NA</v>
      </c>
      <c r="Q184">
        <f t="shared" si="34"/>
        <v>535.01617948449768</v>
      </c>
      <c r="R184">
        <f t="shared" si="35"/>
        <v>0</v>
      </c>
      <c r="S184">
        <f t="shared" si="36"/>
        <v>0</v>
      </c>
      <c r="T184">
        <f t="shared" si="37"/>
        <v>0</v>
      </c>
    </row>
    <row r="185" spans="1:20" x14ac:dyDescent="0.2">
      <c r="A185" s="5">
        <v>42188</v>
      </c>
      <c r="B185" s="6">
        <v>572.1748678096759</v>
      </c>
      <c r="C185" s="6">
        <v>583.08839006701339</v>
      </c>
      <c r="D185" s="6">
        <v>571.47181598201075</v>
      </c>
      <c r="E185" s="6">
        <v>577.85342336800272</v>
      </c>
      <c r="F185">
        <v>1689901.9787630786</v>
      </c>
      <c r="H185" s="8">
        <f t="shared" si="26"/>
        <v>577.47120980567558</v>
      </c>
      <c r="I185">
        <f t="shared" si="27"/>
        <v>975869740.12932003</v>
      </c>
      <c r="J185" s="28">
        <f t="shared" si="28"/>
        <v>128538267132.21234</v>
      </c>
      <c r="K185" s="27">
        <f t="shared" si="29"/>
        <v>244095925.25883645</v>
      </c>
      <c r="L185" s="8">
        <f t="shared" si="30"/>
        <v>526.58915545563434</v>
      </c>
      <c r="N185" t="str">
        <f t="shared" si="31"/>
        <v>SELL</v>
      </c>
      <c r="O185">
        <f t="shared" si="32"/>
        <v>-1</v>
      </c>
      <c r="P185" t="str">
        <f t="shared" si="33"/>
        <v>NA</v>
      </c>
      <c r="Q185">
        <f t="shared" si="34"/>
        <v>535.01617948449768</v>
      </c>
      <c r="R185">
        <f t="shared" si="35"/>
        <v>0</v>
      </c>
      <c r="S185">
        <f t="shared" si="36"/>
        <v>0</v>
      </c>
      <c r="T185">
        <f t="shared" si="37"/>
        <v>0</v>
      </c>
    </row>
    <row r="186" spans="1:20" x14ac:dyDescent="0.2">
      <c r="A186" s="5">
        <v>42189</v>
      </c>
      <c r="B186" s="6">
        <v>592.87175053498584</v>
      </c>
      <c r="C186" s="6">
        <v>600.76851270237648</v>
      </c>
      <c r="D186" s="6">
        <v>595.78947479607302</v>
      </c>
      <c r="E186" s="6">
        <v>581.11979745990891</v>
      </c>
      <c r="F186">
        <v>1677598.2384280122</v>
      </c>
      <c r="H186" s="8">
        <f t="shared" si="26"/>
        <v>592.55926165278618</v>
      </c>
      <c r="I186">
        <f t="shared" si="27"/>
        <v>994076373.51291764</v>
      </c>
      <c r="J186" s="28">
        <f t="shared" si="28"/>
        <v>129532343505.72527</v>
      </c>
      <c r="K186" s="27">
        <f t="shared" si="29"/>
        <v>245773523.49726447</v>
      </c>
      <c r="L186" s="8">
        <f t="shared" si="30"/>
        <v>527.03945348762113</v>
      </c>
      <c r="N186" t="str">
        <f t="shared" si="31"/>
        <v>SELL</v>
      </c>
      <c r="O186">
        <f t="shared" si="32"/>
        <v>-1</v>
      </c>
      <c r="P186" t="str">
        <f t="shared" si="33"/>
        <v>NA</v>
      </c>
      <c r="Q186">
        <f t="shared" si="34"/>
        <v>535.01617948449768</v>
      </c>
      <c r="R186">
        <f t="shared" si="35"/>
        <v>0</v>
      </c>
      <c r="S186">
        <f t="shared" si="36"/>
        <v>0</v>
      </c>
      <c r="T186">
        <f t="shared" si="37"/>
        <v>0</v>
      </c>
    </row>
    <row r="187" spans="1:20" x14ac:dyDescent="0.2">
      <c r="A187" s="5">
        <v>42190</v>
      </c>
      <c r="B187" s="6">
        <v>600.27064413591711</v>
      </c>
      <c r="C187" s="6">
        <v>602.93695218431287</v>
      </c>
      <c r="D187" s="6">
        <v>607.83133168406641</v>
      </c>
      <c r="E187" s="6">
        <v>612.34077311151691</v>
      </c>
      <c r="F187">
        <v>1673705.128591001</v>
      </c>
      <c r="H187" s="8">
        <f t="shared" si="26"/>
        <v>607.70301899329877</v>
      </c>
      <c r="I187">
        <f t="shared" si="27"/>
        <v>1017115659.5493187</v>
      </c>
      <c r="J187" s="28">
        <f t="shared" si="28"/>
        <v>130549459165.27458</v>
      </c>
      <c r="K187" s="27">
        <f t="shared" si="29"/>
        <v>247447228.62585548</v>
      </c>
      <c r="L187" s="8">
        <f t="shared" si="30"/>
        <v>527.585052741357</v>
      </c>
      <c r="N187" t="str">
        <f t="shared" si="31"/>
        <v>SELL</v>
      </c>
      <c r="O187">
        <f t="shared" si="32"/>
        <v>-1</v>
      </c>
      <c r="P187" t="str">
        <f t="shared" si="33"/>
        <v>NA</v>
      </c>
      <c r="Q187">
        <f t="shared" si="34"/>
        <v>535.01617948449768</v>
      </c>
      <c r="R187">
        <f t="shared" si="35"/>
        <v>0</v>
      </c>
      <c r="S187">
        <f t="shared" si="36"/>
        <v>0</v>
      </c>
      <c r="T187">
        <f t="shared" si="37"/>
        <v>0</v>
      </c>
    </row>
    <row r="188" spans="1:20" x14ac:dyDescent="0.2">
      <c r="A188" s="5">
        <v>42191</v>
      </c>
      <c r="B188" s="6">
        <v>612.58954238138699</v>
      </c>
      <c r="C188" s="6">
        <v>617.80279057794769</v>
      </c>
      <c r="D188" s="6">
        <v>605.68489899703536</v>
      </c>
      <c r="E188" s="6">
        <v>617.12528874714371</v>
      </c>
      <c r="F188">
        <v>1664457.6208736494</v>
      </c>
      <c r="H188" s="8">
        <f t="shared" si="26"/>
        <v>613.53765944070892</v>
      </c>
      <c r="I188">
        <f t="shared" si="27"/>
        <v>1021207432.9490697</v>
      </c>
      <c r="J188" s="28">
        <f t="shared" si="28"/>
        <v>131570666598.22365</v>
      </c>
      <c r="K188" s="27">
        <f t="shared" si="29"/>
        <v>249111686.24672914</v>
      </c>
      <c r="L188" s="8">
        <f t="shared" si="30"/>
        <v>528.15935125544991</v>
      </c>
      <c r="N188" t="str">
        <f t="shared" si="31"/>
        <v>SELL</v>
      </c>
      <c r="O188">
        <f t="shared" si="32"/>
        <v>-1</v>
      </c>
      <c r="P188" t="str">
        <f t="shared" si="33"/>
        <v>NA</v>
      </c>
      <c r="Q188">
        <f t="shared" si="34"/>
        <v>535.01617948449768</v>
      </c>
      <c r="R188">
        <f t="shared" si="35"/>
        <v>0</v>
      </c>
      <c r="S188">
        <f t="shared" si="36"/>
        <v>0</v>
      </c>
      <c r="T188">
        <f t="shared" si="37"/>
        <v>0</v>
      </c>
    </row>
    <row r="189" spans="1:20" x14ac:dyDescent="0.2">
      <c r="A189" s="5">
        <v>42192</v>
      </c>
      <c r="B189" s="6">
        <v>619.27441709068921</v>
      </c>
      <c r="C189" s="6">
        <v>615.54652028008127</v>
      </c>
      <c r="D189" s="6">
        <v>624.66762327760432</v>
      </c>
      <c r="E189" s="6">
        <v>613.09476860160385</v>
      </c>
      <c r="F189">
        <v>1674304.516836348</v>
      </c>
      <c r="H189" s="8">
        <f t="shared" si="26"/>
        <v>617.76963738642974</v>
      </c>
      <c r="I189">
        <f t="shared" si="27"/>
        <v>1034334494.2404522</v>
      </c>
      <c r="J189" s="28">
        <f t="shared" si="28"/>
        <v>132605001092.4641</v>
      </c>
      <c r="K189" s="27">
        <f t="shared" si="29"/>
        <v>250785990.76356548</v>
      </c>
      <c r="L189" s="8">
        <f t="shared" si="30"/>
        <v>528.7576099794212</v>
      </c>
      <c r="N189" t="str">
        <f t="shared" si="31"/>
        <v>SELL</v>
      </c>
      <c r="O189">
        <f t="shared" si="32"/>
        <v>-1</v>
      </c>
      <c r="P189" t="str">
        <f t="shared" si="33"/>
        <v>NA</v>
      </c>
      <c r="Q189">
        <f t="shared" si="34"/>
        <v>535.01617948449768</v>
      </c>
      <c r="R189">
        <f t="shared" si="35"/>
        <v>0</v>
      </c>
      <c r="S189">
        <f t="shared" si="36"/>
        <v>0</v>
      </c>
      <c r="T189">
        <f t="shared" si="37"/>
        <v>0</v>
      </c>
    </row>
    <row r="190" spans="1:20" x14ac:dyDescent="0.2">
      <c r="A190" s="5">
        <v>42193</v>
      </c>
      <c r="B190" s="6">
        <v>629.81099680950922</v>
      </c>
      <c r="C190" s="6">
        <v>628.9920757931028</v>
      </c>
      <c r="D190" s="6">
        <v>630.20674541226492</v>
      </c>
      <c r="E190" s="6">
        <v>643.84739923191944</v>
      </c>
      <c r="F190">
        <v>1677341.2121348688</v>
      </c>
      <c r="H190" s="8">
        <f t="shared" si="26"/>
        <v>634.34874014576235</v>
      </c>
      <c r="I190">
        <f t="shared" si="27"/>
        <v>1064019284.71232</v>
      </c>
      <c r="J190" s="28">
        <f t="shared" si="28"/>
        <v>133669020377.17642</v>
      </c>
      <c r="K190" s="27">
        <f t="shared" si="29"/>
        <v>252463331.97570035</v>
      </c>
      <c r="L190" s="8">
        <f t="shared" si="30"/>
        <v>529.4591469229365</v>
      </c>
      <c r="N190" t="str">
        <f t="shared" si="31"/>
        <v>SELL</v>
      </c>
      <c r="O190">
        <f t="shared" si="32"/>
        <v>-1</v>
      </c>
      <c r="P190" t="str">
        <f t="shared" si="33"/>
        <v>NA</v>
      </c>
      <c r="Q190">
        <f t="shared" si="34"/>
        <v>535.01617948449768</v>
      </c>
      <c r="R190">
        <f t="shared" si="35"/>
        <v>0</v>
      </c>
      <c r="S190">
        <f t="shared" si="36"/>
        <v>0</v>
      </c>
      <c r="T190">
        <f t="shared" si="37"/>
        <v>0</v>
      </c>
    </row>
    <row r="191" spans="1:20" x14ac:dyDescent="0.2">
      <c r="A191" s="5">
        <v>42194</v>
      </c>
      <c r="B191" s="6">
        <v>631.23416308698654</v>
      </c>
      <c r="C191" s="6">
        <v>638.51404058428056</v>
      </c>
      <c r="D191" s="6">
        <v>634.38544573088143</v>
      </c>
      <c r="E191" s="6">
        <v>642.17322040734427</v>
      </c>
      <c r="F191">
        <v>1723610.3352851439</v>
      </c>
      <c r="H191" s="8">
        <f t="shared" si="26"/>
        <v>638.35756890750201</v>
      </c>
      <c r="I191">
        <f t="shared" si="27"/>
        <v>1100279703.3764689</v>
      </c>
      <c r="J191" s="28">
        <f t="shared" si="28"/>
        <v>134769300080.55289</v>
      </c>
      <c r="K191" s="27">
        <f t="shared" si="29"/>
        <v>254186942.31098551</v>
      </c>
      <c r="L191" s="8">
        <f t="shared" si="30"/>
        <v>530.19757370411708</v>
      </c>
      <c r="N191" t="str">
        <f t="shared" si="31"/>
        <v>SELL</v>
      </c>
      <c r="O191">
        <f t="shared" si="32"/>
        <v>-1</v>
      </c>
      <c r="P191" t="str">
        <f t="shared" si="33"/>
        <v>NA</v>
      </c>
      <c r="Q191">
        <f t="shared" si="34"/>
        <v>535.01617948449768</v>
      </c>
      <c r="R191">
        <f t="shared" si="35"/>
        <v>0</v>
      </c>
      <c r="S191">
        <f t="shared" si="36"/>
        <v>0</v>
      </c>
      <c r="T191">
        <f t="shared" si="37"/>
        <v>0</v>
      </c>
    </row>
    <row r="192" spans="1:20" x14ac:dyDescent="0.2">
      <c r="A192" s="5">
        <v>42195</v>
      </c>
      <c r="B192" s="6">
        <v>635.14963038468056</v>
      </c>
      <c r="C192" s="6">
        <v>638.02302299639587</v>
      </c>
      <c r="D192" s="6">
        <v>633.55898882756969</v>
      </c>
      <c r="E192" s="6">
        <v>638.08569627184704</v>
      </c>
      <c r="F192">
        <v>1728343.6341227044</v>
      </c>
      <c r="H192" s="8">
        <f t="shared" si="26"/>
        <v>636.5559026986042</v>
      </c>
      <c r="I192">
        <f t="shared" si="27"/>
        <v>1100187342.1923642</v>
      </c>
      <c r="J192" s="28">
        <f t="shared" si="28"/>
        <v>135869487422.74525</v>
      </c>
      <c r="K192" s="27">
        <f t="shared" si="29"/>
        <v>255915285.94510821</v>
      </c>
      <c r="L192" s="8">
        <f t="shared" si="30"/>
        <v>530.91587288728101</v>
      </c>
      <c r="N192" t="str">
        <f t="shared" si="31"/>
        <v>SELL</v>
      </c>
      <c r="O192">
        <f t="shared" si="32"/>
        <v>-1</v>
      </c>
      <c r="P192" t="str">
        <f t="shared" si="33"/>
        <v>NA</v>
      </c>
      <c r="Q192">
        <f t="shared" si="34"/>
        <v>535.01617948449768</v>
      </c>
      <c r="R192">
        <f t="shared" si="35"/>
        <v>0</v>
      </c>
      <c r="S192">
        <f t="shared" si="36"/>
        <v>0</v>
      </c>
      <c r="T192">
        <f t="shared" si="37"/>
        <v>0</v>
      </c>
    </row>
    <row r="193" spans="1:20" x14ac:dyDescent="0.2">
      <c r="A193" s="5">
        <v>42196</v>
      </c>
      <c r="B193" s="6">
        <v>640.00728643376499</v>
      </c>
      <c r="C193" s="6">
        <v>643.43725539786124</v>
      </c>
      <c r="D193" s="6">
        <v>630.61847610224027</v>
      </c>
      <c r="E193" s="6">
        <v>643.78772059053449</v>
      </c>
      <c r="F193">
        <v>1712748.9629357387</v>
      </c>
      <c r="H193" s="8">
        <f t="shared" si="26"/>
        <v>639.28115069687863</v>
      </c>
      <c r="I193">
        <f t="shared" si="27"/>
        <v>1094928127.8804445</v>
      </c>
      <c r="J193" s="28">
        <f t="shared" si="28"/>
        <v>136964415550.6257</v>
      </c>
      <c r="K193" s="27">
        <f t="shared" si="29"/>
        <v>257628034.90804395</v>
      </c>
      <c r="L193" s="8">
        <f t="shared" si="30"/>
        <v>531.63630114833143</v>
      </c>
      <c r="N193" t="str">
        <f t="shared" si="31"/>
        <v>SELL</v>
      </c>
      <c r="O193">
        <f t="shared" si="32"/>
        <v>-1</v>
      </c>
      <c r="P193" t="str">
        <f t="shared" si="33"/>
        <v>NA</v>
      </c>
      <c r="Q193">
        <f t="shared" si="34"/>
        <v>535.01617948449768</v>
      </c>
      <c r="R193">
        <f t="shared" si="35"/>
        <v>0</v>
      </c>
      <c r="S193">
        <f t="shared" si="36"/>
        <v>0</v>
      </c>
      <c r="T193">
        <f t="shared" si="37"/>
        <v>0</v>
      </c>
    </row>
    <row r="194" spans="1:20" x14ac:dyDescent="0.2">
      <c r="A194" s="5">
        <v>42197</v>
      </c>
      <c r="B194" s="6">
        <v>635.30023091535838</v>
      </c>
      <c r="C194" s="6">
        <v>638.8351432967205</v>
      </c>
      <c r="D194" s="6">
        <v>630.19783948870793</v>
      </c>
      <c r="E194" s="6">
        <v>613.45513208327327</v>
      </c>
      <c r="F194">
        <v>1689883.4055007477</v>
      </c>
      <c r="H194" s="8">
        <f t="shared" si="26"/>
        <v>627.49603828956731</v>
      </c>
      <c r="I194">
        <f t="shared" si="27"/>
        <v>1060395142.1230016</v>
      </c>
      <c r="J194" s="28">
        <f t="shared" si="28"/>
        <v>138024810692.74872</v>
      </c>
      <c r="K194" s="27">
        <f t="shared" si="29"/>
        <v>259317918.31354469</v>
      </c>
      <c r="L194" s="8">
        <f t="shared" si="30"/>
        <v>532.26098524306803</v>
      </c>
      <c r="N194" t="str">
        <f t="shared" si="31"/>
        <v>SELL</v>
      </c>
      <c r="O194">
        <f t="shared" si="32"/>
        <v>-1</v>
      </c>
      <c r="P194" t="str">
        <f t="shared" si="33"/>
        <v>NA</v>
      </c>
      <c r="Q194">
        <f t="shared" si="34"/>
        <v>535.01617948449768</v>
      </c>
      <c r="R194">
        <f t="shared" si="35"/>
        <v>0</v>
      </c>
      <c r="S194">
        <f t="shared" si="36"/>
        <v>0</v>
      </c>
      <c r="T194">
        <f t="shared" si="37"/>
        <v>0</v>
      </c>
    </row>
    <row r="195" spans="1:20" x14ac:dyDescent="0.2">
      <c r="A195" s="5">
        <v>42198</v>
      </c>
      <c r="B195" s="6">
        <v>626.45690110176224</v>
      </c>
      <c r="C195" s="6">
        <v>627.9532635257392</v>
      </c>
      <c r="D195" s="6">
        <v>624.41893913051695</v>
      </c>
      <c r="E195" s="6">
        <v>628.01027181847917</v>
      </c>
      <c r="F195">
        <v>1678906.8581135413</v>
      </c>
      <c r="H195" s="8">
        <f t="shared" ref="H195:H258" si="38">AVERAGE(C195:E195)</f>
        <v>626.79415815824507</v>
      </c>
      <c r="I195">
        <f t="shared" ref="I195:I258" si="39">H195*F195</f>
        <v>1052329010.7573813</v>
      </c>
      <c r="J195" s="28">
        <f t="shared" si="28"/>
        <v>139077139703.5061</v>
      </c>
      <c r="K195" s="27">
        <f t="shared" si="29"/>
        <v>260996825.17165822</v>
      </c>
      <c r="L195" s="8">
        <f t="shared" si="30"/>
        <v>532.86908609725333</v>
      </c>
      <c r="N195" t="str">
        <f t="shared" si="31"/>
        <v>SELL</v>
      </c>
      <c r="O195">
        <f t="shared" si="32"/>
        <v>-1</v>
      </c>
      <c r="P195" t="str">
        <f t="shared" si="33"/>
        <v>NA</v>
      </c>
      <c r="Q195">
        <f t="shared" si="34"/>
        <v>535.01617948449768</v>
      </c>
      <c r="R195">
        <f t="shared" si="35"/>
        <v>0</v>
      </c>
      <c r="S195">
        <f t="shared" si="36"/>
        <v>0</v>
      </c>
      <c r="T195">
        <f t="shared" si="37"/>
        <v>0</v>
      </c>
    </row>
    <row r="196" spans="1:20" x14ac:dyDescent="0.2">
      <c r="A196" s="5">
        <v>42199</v>
      </c>
      <c r="B196" s="6">
        <v>640.57849876603518</v>
      </c>
      <c r="C196" s="6">
        <v>642.90381067741612</v>
      </c>
      <c r="D196" s="6">
        <v>644.90090177030368</v>
      </c>
      <c r="E196" s="6">
        <v>613.04016743002512</v>
      </c>
      <c r="F196">
        <v>1717836.2015747167</v>
      </c>
      <c r="H196" s="8">
        <f t="shared" si="38"/>
        <v>633.61495995924827</v>
      </c>
      <c r="I196">
        <f t="shared" si="39"/>
        <v>1088446716.0773113</v>
      </c>
      <c r="J196" s="28">
        <f t="shared" ref="J196:J259" si="40">I196+J195</f>
        <v>140165586419.5834</v>
      </c>
      <c r="K196" s="27">
        <f t="shared" ref="K196:K259" si="41">F196+K195</f>
        <v>262714661.37323293</v>
      </c>
      <c r="L196" s="8">
        <f t="shared" ref="L196:L259" si="42">J196/K196</f>
        <v>533.52784228685755</v>
      </c>
      <c r="N196" t="str">
        <f t="shared" si="31"/>
        <v>SELL</v>
      </c>
      <c r="O196">
        <f t="shared" si="32"/>
        <v>-1</v>
      </c>
      <c r="P196" t="str">
        <f t="shared" si="33"/>
        <v>NA</v>
      </c>
      <c r="Q196">
        <f t="shared" si="34"/>
        <v>535.01617948449768</v>
      </c>
      <c r="R196">
        <f t="shared" si="35"/>
        <v>0</v>
      </c>
      <c r="S196">
        <f t="shared" si="36"/>
        <v>0</v>
      </c>
      <c r="T196">
        <f t="shared" si="37"/>
        <v>0</v>
      </c>
    </row>
    <row r="197" spans="1:20" x14ac:dyDescent="0.2">
      <c r="A197" s="5">
        <v>42200</v>
      </c>
      <c r="B197" s="6">
        <v>623.37181911179198</v>
      </c>
      <c r="C197" s="6">
        <v>624.4409383545667</v>
      </c>
      <c r="D197" s="6">
        <v>611.81803378526388</v>
      </c>
      <c r="E197" s="6">
        <v>633.70730435600694</v>
      </c>
      <c r="F197">
        <v>1714176.4735442535</v>
      </c>
      <c r="H197" s="8">
        <f t="shared" si="38"/>
        <v>623.32209216527917</v>
      </c>
      <c r="I197">
        <f t="shared" si="39"/>
        <v>1068484065.8301045</v>
      </c>
      <c r="J197" s="28">
        <f t="shared" si="40"/>
        <v>141234070485.41351</v>
      </c>
      <c r="K197" s="27">
        <f t="shared" si="41"/>
        <v>264428837.84677717</v>
      </c>
      <c r="L197" s="8">
        <f t="shared" si="42"/>
        <v>534.1099391256688</v>
      </c>
      <c r="N197" t="str">
        <f t="shared" si="31"/>
        <v>SELL</v>
      </c>
      <c r="O197">
        <f t="shared" si="32"/>
        <v>-1</v>
      </c>
      <c r="P197" t="str">
        <f t="shared" si="33"/>
        <v>NA</v>
      </c>
      <c r="Q197">
        <f t="shared" si="34"/>
        <v>535.01617948449768</v>
      </c>
      <c r="R197">
        <f t="shared" si="35"/>
        <v>0</v>
      </c>
      <c r="S197">
        <f t="shared" si="36"/>
        <v>0</v>
      </c>
      <c r="T197">
        <f t="shared" si="37"/>
        <v>0</v>
      </c>
    </row>
    <row r="198" spans="1:20" x14ac:dyDescent="0.2">
      <c r="A198" s="5">
        <v>42201</v>
      </c>
      <c r="B198" s="6">
        <v>623.21341733351255</v>
      </c>
      <c r="C198" s="6">
        <v>625.45558588754363</v>
      </c>
      <c r="D198" s="6">
        <v>615.52087154274295</v>
      </c>
      <c r="E198" s="6">
        <v>629.24642083107244</v>
      </c>
      <c r="F198">
        <v>1757823.9165715373</v>
      </c>
      <c r="H198" s="8">
        <f t="shared" si="38"/>
        <v>623.40762608711975</v>
      </c>
      <c r="I198">
        <f t="shared" si="39"/>
        <v>1095840834.9090252</v>
      </c>
      <c r="J198" s="28">
        <f t="shared" si="40"/>
        <v>142329911320.32254</v>
      </c>
      <c r="K198" s="27">
        <f t="shared" si="41"/>
        <v>266186661.7633487</v>
      </c>
      <c r="L198" s="8">
        <f t="shared" si="42"/>
        <v>534.69963662890029</v>
      </c>
      <c r="N198" t="str">
        <f t="shared" si="31"/>
        <v>SELL</v>
      </c>
      <c r="O198">
        <f t="shared" si="32"/>
        <v>-1</v>
      </c>
      <c r="P198" t="str">
        <f t="shared" si="33"/>
        <v>NA</v>
      </c>
      <c r="Q198">
        <f t="shared" si="34"/>
        <v>535.01617948449768</v>
      </c>
      <c r="R198">
        <f t="shared" si="35"/>
        <v>0</v>
      </c>
      <c r="S198">
        <f t="shared" si="36"/>
        <v>0</v>
      </c>
      <c r="T198">
        <f t="shared" si="37"/>
        <v>0</v>
      </c>
    </row>
    <row r="199" spans="1:20" x14ac:dyDescent="0.2">
      <c r="A199" s="5">
        <v>42202</v>
      </c>
      <c r="B199" s="6">
        <v>632.44168527808552</v>
      </c>
      <c r="C199" s="6">
        <v>638.21499998372781</v>
      </c>
      <c r="D199" s="6">
        <v>626.79631223519277</v>
      </c>
      <c r="E199" s="6">
        <v>632.28937917779615</v>
      </c>
      <c r="F199">
        <v>1729026.3164057282</v>
      </c>
      <c r="H199" s="8">
        <f t="shared" si="38"/>
        <v>632.43356379890554</v>
      </c>
      <c r="I199">
        <f t="shared" si="39"/>
        <v>1093494275.1865687</v>
      </c>
      <c r="J199" s="28">
        <f t="shared" si="40"/>
        <v>143423405595.50909</v>
      </c>
      <c r="K199" s="27">
        <f t="shared" si="41"/>
        <v>267915688.07975441</v>
      </c>
      <c r="L199" s="8">
        <f t="shared" si="42"/>
        <v>535.33037435573442</v>
      </c>
      <c r="N199" t="str">
        <f t="shared" si="31"/>
        <v>SELL</v>
      </c>
      <c r="O199">
        <f t="shared" si="32"/>
        <v>-1</v>
      </c>
      <c r="P199" t="str">
        <f t="shared" si="33"/>
        <v>NA</v>
      </c>
      <c r="Q199">
        <f t="shared" si="34"/>
        <v>535.01617948449768</v>
      </c>
      <c r="R199">
        <f t="shared" si="35"/>
        <v>0</v>
      </c>
      <c r="S199">
        <f t="shared" si="36"/>
        <v>0</v>
      </c>
      <c r="T199">
        <f t="shared" si="37"/>
        <v>0</v>
      </c>
    </row>
    <row r="200" spans="1:20" x14ac:dyDescent="0.2">
      <c r="A200" s="5">
        <v>42203</v>
      </c>
      <c r="B200" s="6">
        <v>653.15257744324879</v>
      </c>
      <c r="C200" s="6">
        <v>657.6809952269208</v>
      </c>
      <c r="D200" s="6">
        <v>651.26076834442847</v>
      </c>
      <c r="E200" s="6">
        <v>653.00377225115255</v>
      </c>
      <c r="F200">
        <v>1687916.7658599748</v>
      </c>
      <c r="H200" s="8">
        <f t="shared" si="38"/>
        <v>653.98184527416731</v>
      </c>
      <c r="I200">
        <f t="shared" si="39"/>
        <v>1103866921.206311</v>
      </c>
      <c r="J200" s="28">
        <f t="shared" si="40"/>
        <v>144527272516.71539</v>
      </c>
      <c r="K200" s="27">
        <f t="shared" si="41"/>
        <v>269603604.84561437</v>
      </c>
      <c r="L200" s="8">
        <f t="shared" si="42"/>
        <v>536.0732197905046</v>
      </c>
      <c r="N200" t="str">
        <f t="shared" ref="N200:N263" si="43">IF(E200&gt;L200, "SELL","BUY")</f>
        <v>SELL</v>
      </c>
      <c r="O200">
        <f t="shared" ref="O200:O263" si="44">IF(N200="BUY",1,IF(N200="SELL",-1,O199))</f>
        <v>-1</v>
      </c>
      <c r="P200" t="str">
        <f t="shared" ref="P200:P263" si="45">IF(O200&lt;&gt;O199,IF(O200=1,"BUY","SELL"),"NA")</f>
        <v>NA</v>
      </c>
      <c r="Q200">
        <f t="shared" ref="Q200:Q263" si="46">IF(P200&lt;&gt;"NA",E200,Q199)</f>
        <v>535.01617948449768</v>
      </c>
      <c r="R200">
        <f t="shared" si="35"/>
        <v>0</v>
      </c>
      <c r="S200">
        <f t="shared" si="36"/>
        <v>0</v>
      </c>
      <c r="T200">
        <f t="shared" si="37"/>
        <v>0</v>
      </c>
    </row>
    <row r="201" spans="1:20" x14ac:dyDescent="0.2">
      <c r="A201" s="5">
        <v>42204</v>
      </c>
      <c r="B201" s="6">
        <v>646.64298975646875</v>
      </c>
      <c r="C201" s="6">
        <v>650.42690020724001</v>
      </c>
      <c r="D201" s="6">
        <v>650.09385921678052</v>
      </c>
      <c r="E201" s="6">
        <v>648.34998566033642</v>
      </c>
      <c r="F201">
        <v>1660763.3491697877</v>
      </c>
      <c r="H201" s="8">
        <f t="shared" si="38"/>
        <v>649.62358169478568</v>
      </c>
      <c r="I201">
        <f t="shared" si="39"/>
        <v>1078871035.2351055</v>
      </c>
      <c r="J201" s="28">
        <f t="shared" si="40"/>
        <v>145606143551.9505</v>
      </c>
      <c r="K201" s="27">
        <f t="shared" si="41"/>
        <v>271264368.19478416</v>
      </c>
      <c r="L201" s="8">
        <f t="shared" si="42"/>
        <v>536.76840980233908</v>
      </c>
      <c r="N201" t="str">
        <f t="shared" si="43"/>
        <v>SELL</v>
      </c>
      <c r="O201">
        <f t="shared" si="44"/>
        <v>-1</v>
      </c>
      <c r="P201" t="str">
        <f t="shared" si="45"/>
        <v>NA</v>
      </c>
      <c r="Q201">
        <f t="shared" si="46"/>
        <v>535.01617948449768</v>
      </c>
      <c r="R201">
        <f t="shared" ref="R201:R264" si="47">IF(P201="SELL",(Q201-Q200)/Q200,(Q200-Q201)/Q200)</f>
        <v>0</v>
      </c>
      <c r="S201">
        <f t="shared" si="36"/>
        <v>0</v>
      </c>
      <c r="T201">
        <f t="shared" si="37"/>
        <v>0</v>
      </c>
    </row>
    <row r="202" spans="1:20" x14ac:dyDescent="0.2">
      <c r="A202" s="5">
        <v>42205</v>
      </c>
      <c r="B202" s="6">
        <v>637.89522992823981</v>
      </c>
      <c r="C202" s="6">
        <v>645.39099125035352</v>
      </c>
      <c r="D202" s="6">
        <v>635.5626797068503</v>
      </c>
      <c r="E202" s="6">
        <v>631.52230254520691</v>
      </c>
      <c r="F202">
        <v>1670940.0787036712</v>
      </c>
      <c r="H202" s="8">
        <f t="shared" si="38"/>
        <v>637.49199116747025</v>
      </c>
      <c r="I202">
        <f t="shared" si="39"/>
        <v>1065210917.8943328</v>
      </c>
      <c r="J202" s="28">
        <f t="shared" si="40"/>
        <v>146671354469.84482</v>
      </c>
      <c r="K202" s="27">
        <f t="shared" si="41"/>
        <v>272935308.27348781</v>
      </c>
      <c r="L202" s="8">
        <f t="shared" si="42"/>
        <v>537.38505068342624</v>
      </c>
      <c r="N202" t="str">
        <f t="shared" si="43"/>
        <v>SELL</v>
      </c>
      <c r="O202">
        <f t="shared" si="44"/>
        <v>-1</v>
      </c>
      <c r="P202" t="str">
        <f t="shared" si="45"/>
        <v>NA</v>
      </c>
      <c r="Q202">
        <f t="shared" si="46"/>
        <v>535.01617948449768</v>
      </c>
      <c r="R202">
        <f t="shared" si="47"/>
        <v>0</v>
      </c>
      <c r="S202">
        <f t="shared" si="36"/>
        <v>0</v>
      </c>
      <c r="T202">
        <f t="shared" si="37"/>
        <v>0</v>
      </c>
    </row>
    <row r="203" spans="1:20" x14ac:dyDescent="0.2">
      <c r="A203" s="5">
        <v>42206</v>
      </c>
      <c r="B203" s="6">
        <v>638.78148971342739</v>
      </c>
      <c r="C203" s="6">
        <v>652.67557346065098</v>
      </c>
      <c r="D203" s="6">
        <v>645.67409429230418</v>
      </c>
      <c r="E203" s="6">
        <v>641.04123486215451</v>
      </c>
      <c r="F203">
        <v>1711618.8491257522</v>
      </c>
      <c r="H203" s="8">
        <f t="shared" si="38"/>
        <v>646.46363420503656</v>
      </c>
      <c r="I203">
        <f t="shared" si="39"/>
        <v>1106499341.5796759</v>
      </c>
      <c r="J203" s="28">
        <f t="shared" si="40"/>
        <v>147777853811.4245</v>
      </c>
      <c r="K203" s="27">
        <f t="shared" si="41"/>
        <v>274646927.12261355</v>
      </c>
      <c r="L203" s="8">
        <f t="shared" si="42"/>
        <v>538.0648360411127</v>
      </c>
      <c r="N203" t="str">
        <f t="shared" si="43"/>
        <v>SELL</v>
      </c>
      <c r="O203">
        <f t="shared" si="44"/>
        <v>-1</v>
      </c>
      <c r="P203" t="str">
        <f t="shared" si="45"/>
        <v>NA</v>
      </c>
      <c r="Q203">
        <f t="shared" si="46"/>
        <v>535.01617948449768</v>
      </c>
      <c r="R203">
        <f t="shared" si="47"/>
        <v>0</v>
      </c>
      <c r="S203">
        <f t="shared" si="36"/>
        <v>0</v>
      </c>
      <c r="T203">
        <f t="shared" si="37"/>
        <v>0</v>
      </c>
    </row>
    <row r="204" spans="1:20" x14ac:dyDescent="0.2">
      <c r="A204" s="5">
        <v>42207</v>
      </c>
      <c r="B204" s="6">
        <v>646.1503496122964</v>
      </c>
      <c r="C204" s="6">
        <v>643.31163633429617</v>
      </c>
      <c r="D204" s="6">
        <v>644.4914558626956</v>
      </c>
      <c r="E204" s="6">
        <v>663.75897025400752</v>
      </c>
      <c r="F204">
        <v>1749831.4182392743</v>
      </c>
      <c r="H204" s="8">
        <f t="shared" si="38"/>
        <v>650.52068748366639</v>
      </c>
      <c r="I204">
        <f t="shared" si="39"/>
        <v>1138301537.1735318</v>
      </c>
      <c r="J204" s="28">
        <f t="shared" si="40"/>
        <v>148916155348.59802</v>
      </c>
      <c r="K204" s="27">
        <f t="shared" si="41"/>
        <v>276396758.54085284</v>
      </c>
      <c r="L204" s="8">
        <f t="shared" si="42"/>
        <v>538.77677920230553</v>
      </c>
      <c r="N204" t="str">
        <f t="shared" si="43"/>
        <v>SELL</v>
      </c>
      <c r="O204">
        <f t="shared" si="44"/>
        <v>-1</v>
      </c>
      <c r="P204" t="str">
        <f t="shared" si="45"/>
        <v>NA</v>
      </c>
      <c r="Q204">
        <f t="shared" si="46"/>
        <v>535.01617948449768</v>
      </c>
      <c r="R204">
        <f t="shared" si="47"/>
        <v>0</v>
      </c>
      <c r="S204">
        <f t="shared" si="36"/>
        <v>0</v>
      </c>
      <c r="T204">
        <f t="shared" si="37"/>
        <v>0</v>
      </c>
    </row>
    <row r="205" spans="1:20" x14ac:dyDescent="0.2">
      <c r="A205" s="5">
        <v>42208</v>
      </c>
      <c r="B205" s="6">
        <v>646.61589017897722</v>
      </c>
      <c r="C205" s="6">
        <v>662.61542076425496</v>
      </c>
      <c r="D205" s="6">
        <v>637.33296183611958</v>
      </c>
      <c r="E205" s="6">
        <v>642.30201415633121</v>
      </c>
      <c r="F205">
        <v>1771165.0900694916</v>
      </c>
      <c r="H205" s="8">
        <f t="shared" si="38"/>
        <v>647.41679891890192</v>
      </c>
      <c r="I205">
        <f t="shared" si="39"/>
        <v>1146682032.9696989</v>
      </c>
      <c r="J205" s="28">
        <f t="shared" si="40"/>
        <v>150062837381.56772</v>
      </c>
      <c r="K205" s="27">
        <f t="shared" si="41"/>
        <v>278167923.63092232</v>
      </c>
      <c r="L205" s="8">
        <f t="shared" si="42"/>
        <v>539.46851751560507</v>
      </c>
      <c r="N205" t="str">
        <f t="shared" si="43"/>
        <v>SELL</v>
      </c>
      <c r="O205">
        <f t="shared" si="44"/>
        <v>-1</v>
      </c>
      <c r="P205" t="str">
        <f t="shared" si="45"/>
        <v>NA</v>
      </c>
      <c r="Q205">
        <f t="shared" si="46"/>
        <v>535.01617948449768</v>
      </c>
      <c r="R205">
        <f t="shared" si="47"/>
        <v>0</v>
      </c>
      <c r="S205">
        <f t="shared" si="36"/>
        <v>0</v>
      </c>
      <c r="T205">
        <f t="shared" si="37"/>
        <v>0</v>
      </c>
    </row>
    <row r="206" spans="1:20" x14ac:dyDescent="0.2">
      <c r="A206" s="5">
        <v>42209</v>
      </c>
      <c r="B206" s="6">
        <v>664.99246484610751</v>
      </c>
      <c r="C206" s="6">
        <v>655.33975827022493</v>
      </c>
      <c r="D206" s="6">
        <v>665.80453847868716</v>
      </c>
      <c r="E206" s="6">
        <v>688.55665666104005</v>
      </c>
      <c r="F206">
        <v>1773992.5410734969</v>
      </c>
      <c r="H206" s="8">
        <f t="shared" si="38"/>
        <v>669.90031780331731</v>
      </c>
      <c r="I206">
        <f t="shared" si="39"/>
        <v>1188398167.04585</v>
      </c>
      <c r="J206" s="28">
        <f t="shared" si="40"/>
        <v>151251235548.61356</v>
      </c>
      <c r="K206" s="27">
        <f t="shared" si="41"/>
        <v>279941916.17199582</v>
      </c>
      <c r="L206" s="8">
        <f t="shared" si="42"/>
        <v>540.29506412210549</v>
      </c>
      <c r="N206" t="str">
        <f t="shared" si="43"/>
        <v>SELL</v>
      </c>
      <c r="O206">
        <f t="shared" si="44"/>
        <v>-1</v>
      </c>
      <c r="P206" t="str">
        <f t="shared" si="45"/>
        <v>NA</v>
      </c>
      <c r="Q206">
        <f t="shared" si="46"/>
        <v>535.01617948449768</v>
      </c>
      <c r="R206">
        <f t="shared" si="47"/>
        <v>0</v>
      </c>
      <c r="S206">
        <f t="shared" si="36"/>
        <v>0</v>
      </c>
      <c r="T206">
        <f t="shared" si="37"/>
        <v>0</v>
      </c>
    </row>
    <row r="207" spans="1:20" x14ac:dyDescent="0.2">
      <c r="A207" s="5">
        <v>42210</v>
      </c>
      <c r="B207" s="6">
        <v>639.57835090242202</v>
      </c>
      <c r="C207" s="6">
        <v>645.94109763718382</v>
      </c>
      <c r="D207" s="6">
        <v>636.64655149583268</v>
      </c>
      <c r="E207" s="6">
        <v>648.09445669384559</v>
      </c>
      <c r="F207">
        <v>1807558.4289050223</v>
      </c>
      <c r="H207" s="8">
        <f t="shared" si="38"/>
        <v>643.56070194228732</v>
      </c>
      <c r="I207">
        <f t="shared" si="39"/>
        <v>1163273571.3078141</v>
      </c>
      <c r="J207" s="28">
        <f t="shared" si="40"/>
        <v>152414509119.92136</v>
      </c>
      <c r="K207" s="27">
        <f t="shared" si="41"/>
        <v>281749474.60090083</v>
      </c>
      <c r="L207" s="8">
        <f t="shared" si="42"/>
        <v>540.95756286969856</v>
      </c>
      <c r="N207" t="str">
        <f t="shared" si="43"/>
        <v>SELL</v>
      </c>
      <c r="O207">
        <f t="shared" si="44"/>
        <v>-1</v>
      </c>
      <c r="P207" t="str">
        <f t="shared" si="45"/>
        <v>NA</v>
      </c>
      <c r="Q207">
        <f t="shared" si="46"/>
        <v>535.01617948449768</v>
      </c>
      <c r="R207">
        <f t="shared" si="47"/>
        <v>0</v>
      </c>
      <c r="S207">
        <f t="shared" si="36"/>
        <v>0</v>
      </c>
      <c r="T207">
        <f t="shared" si="37"/>
        <v>0</v>
      </c>
    </row>
    <row r="208" spans="1:20" x14ac:dyDescent="0.2">
      <c r="A208" s="5">
        <v>42211</v>
      </c>
      <c r="B208" s="6">
        <v>631.49221116914941</v>
      </c>
      <c r="C208" s="6">
        <v>632.93224233452224</v>
      </c>
      <c r="D208" s="6">
        <v>628.02322765005613</v>
      </c>
      <c r="E208" s="6">
        <v>639.47200127876397</v>
      </c>
      <c r="F208">
        <v>1789958.9684102891</v>
      </c>
      <c r="H208" s="8">
        <f t="shared" si="38"/>
        <v>633.47582375444745</v>
      </c>
      <c r="I208">
        <f t="shared" si="39"/>
        <v>1133895732.0003688</v>
      </c>
      <c r="J208" s="28">
        <f t="shared" si="40"/>
        <v>153548404851.92172</v>
      </c>
      <c r="K208" s="27">
        <f t="shared" si="41"/>
        <v>283539433.56931114</v>
      </c>
      <c r="L208" s="8">
        <f t="shared" si="42"/>
        <v>541.54162233799786</v>
      </c>
      <c r="N208" t="str">
        <f t="shared" si="43"/>
        <v>SELL</v>
      </c>
      <c r="O208">
        <f t="shared" si="44"/>
        <v>-1</v>
      </c>
      <c r="P208" t="str">
        <f t="shared" si="45"/>
        <v>NA</v>
      </c>
      <c r="Q208">
        <f t="shared" si="46"/>
        <v>535.01617948449768</v>
      </c>
      <c r="R208">
        <f t="shared" si="47"/>
        <v>0</v>
      </c>
      <c r="S208">
        <f t="shared" si="36"/>
        <v>0</v>
      </c>
      <c r="T208">
        <f t="shared" si="37"/>
        <v>0</v>
      </c>
    </row>
    <row r="209" spans="1:20" x14ac:dyDescent="0.2">
      <c r="A209" s="5">
        <v>42212</v>
      </c>
      <c r="B209" s="6">
        <v>621.44712824648116</v>
      </c>
      <c r="C209" s="6">
        <v>623.80868981558308</v>
      </c>
      <c r="D209" s="6">
        <v>625.73313253722597</v>
      </c>
      <c r="E209" s="6">
        <v>630.87085985631165</v>
      </c>
      <c r="F209">
        <v>1816301.4747925757</v>
      </c>
      <c r="H209" s="8">
        <f t="shared" si="38"/>
        <v>626.80422740304027</v>
      </c>
      <c r="I209">
        <f t="shared" si="39"/>
        <v>1138465442.6383631</v>
      </c>
      <c r="J209" s="28">
        <f t="shared" si="40"/>
        <v>154686870294.56009</v>
      </c>
      <c r="K209" s="27">
        <f t="shared" si="41"/>
        <v>285355735.04410374</v>
      </c>
      <c r="L209" s="8">
        <f t="shared" si="42"/>
        <v>542.08432247087001</v>
      </c>
      <c r="N209" t="str">
        <f t="shared" si="43"/>
        <v>SELL</v>
      </c>
      <c r="O209">
        <f t="shared" si="44"/>
        <v>-1</v>
      </c>
      <c r="P209" t="str">
        <f t="shared" si="45"/>
        <v>NA</v>
      </c>
      <c r="Q209">
        <f t="shared" si="46"/>
        <v>535.01617948449768</v>
      </c>
      <c r="R209">
        <f t="shared" si="47"/>
        <v>0</v>
      </c>
      <c r="S209">
        <f t="shared" si="36"/>
        <v>0</v>
      </c>
      <c r="T209">
        <f t="shared" si="37"/>
        <v>0</v>
      </c>
    </row>
    <row r="210" spans="1:20" x14ac:dyDescent="0.2">
      <c r="A210" s="5">
        <v>42213</v>
      </c>
      <c r="B210" s="6">
        <v>623.31397896089572</v>
      </c>
      <c r="C210" s="6">
        <v>619.99326396235222</v>
      </c>
      <c r="D210" s="6">
        <v>625.25037168330755</v>
      </c>
      <c r="E210" s="6">
        <v>623.01702805464458</v>
      </c>
      <c r="F210">
        <v>1793967.4828203344</v>
      </c>
      <c r="H210" s="8">
        <f t="shared" si="38"/>
        <v>622.753554566768</v>
      </c>
      <c r="I210">
        <f t="shared" si="39"/>
        <v>1117199626.7035606</v>
      </c>
      <c r="J210" s="28">
        <f t="shared" si="40"/>
        <v>155804069921.26364</v>
      </c>
      <c r="K210" s="27">
        <f t="shared" si="41"/>
        <v>287149702.52692407</v>
      </c>
      <c r="L210" s="8">
        <f t="shared" si="42"/>
        <v>542.5883034186844</v>
      </c>
      <c r="N210" t="str">
        <f t="shared" si="43"/>
        <v>SELL</v>
      </c>
      <c r="O210">
        <f t="shared" si="44"/>
        <v>-1</v>
      </c>
      <c r="P210" t="str">
        <f t="shared" si="45"/>
        <v>NA</v>
      </c>
      <c r="Q210">
        <f t="shared" si="46"/>
        <v>535.01617948449768</v>
      </c>
      <c r="R210">
        <f t="shared" si="47"/>
        <v>0</v>
      </c>
      <c r="S210">
        <f t="shared" si="36"/>
        <v>0</v>
      </c>
      <c r="T210">
        <f t="shared" si="37"/>
        <v>0</v>
      </c>
    </row>
    <row r="211" spans="1:20" x14ac:dyDescent="0.2">
      <c r="A211" s="5">
        <v>42214</v>
      </c>
      <c r="B211" s="6">
        <v>618.63632655276001</v>
      </c>
      <c r="C211" s="6">
        <v>621.64610890077461</v>
      </c>
      <c r="D211" s="6">
        <v>608.92380252481257</v>
      </c>
      <c r="E211" s="6">
        <v>622.73119274576561</v>
      </c>
      <c r="F211">
        <v>1828559.4684437548</v>
      </c>
      <c r="H211" s="8">
        <f t="shared" si="38"/>
        <v>617.76703472378426</v>
      </c>
      <c r="I211">
        <f t="shared" si="39"/>
        <v>1129623760.6365976</v>
      </c>
      <c r="J211" s="28">
        <f t="shared" si="40"/>
        <v>156933693681.90024</v>
      </c>
      <c r="K211" s="27">
        <f t="shared" si="41"/>
        <v>288978261.99536783</v>
      </c>
      <c r="L211" s="8">
        <f t="shared" si="42"/>
        <v>543.06400972269603</v>
      </c>
      <c r="N211" t="str">
        <f t="shared" si="43"/>
        <v>SELL</v>
      </c>
      <c r="O211">
        <f t="shared" si="44"/>
        <v>-1</v>
      </c>
      <c r="P211" t="str">
        <f t="shared" si="45"/>
        <v>NA</v>
      </c>
      <c r="Q211">
        <f t="shared" si="46"/>
        <v>535.01617948449768</v>
      </c>
      <c r="R211">
        <f t="shared" si="47"/>
        <v>0</v>
      </c>
      <c r="S211">
        <f t="shared" si="36"/>
        <v>0</v>
      </c>
      <c r="T211">
        <f t="shared" si="37"/>
        <v>0</v>
      </c>
    </row>
    <row r="212" spans="1:20" x14ac:dyDescent="0.2">
      <c r="A212" s="5">
        <v>42215</v>
      </c>
      <c r="B212" s="6">
        <v>606.82867282861514</v>
      </c>
      <c r="C212" s="6">
        <v>608.87286236525199</v>
      </c>
      <c r="D212" s="6">
        <v>604.14657579112554</v>
      </c>
      <c r="E212" s="6">
        <v>616.09973766058374</v>
      </c>
      <c r="F212">
        <v>1831815.9843723124</v>
      </c>
      <c r="H212" s="8">
        <f t="shared" si="38"/>
        <v>609.70639193898705</v>
      </c>
      <c r="I212">
        <f t="shared" si="39"/>
        <v>1116869914.5278065</v>
      </c>
      <c r="J212" s="28">
        <f t="shared" si="40"/>
        <v>158050563596.42804</v>
      </c>
      <c r="K212" s="27">
        <f t="shared" si="41"/>
        <v>290810077.97974014</v>
      </c>
      <c r="L212" s="8">
        <f t="shared" si="42"/>
        <v>543.48379084523663</v>
      </c>
      <c r="N212" t="str">
        <f t="shared" si="43"/>
        <v>SELL</v>
      </c>
      <c r="O212">
        <f t="shared" si="44"/>
        <v>-1</v>
      </c>
      <c r="P212" t="str">
        <f t="shared" si="45"/>
        <v>NA</v>
      </c>
      <c r="Q212">
        <f t="shared" si="46"/>
        <v>535.01617948449768</v>
      </c>
      <c r="R212">
        <f t="shared" si="47"/>
        <v>0</v>
      </c>
      <c r="S212">
        <f t="shared" si="36"/>
        <v>0</v>
      </c>
      <c r="T212">
        <f t="shared" si="37"/>
        <v>0</v>
      </c>
    </row>
    <row r="213" spans="1:20" x14ac:dyDescent="0.2">
      <c r="A213" s="5">
        <v>42216</v>
      </c>
      <c r="B213" s="6">
        <v>601.17736824196118</v>
      </c>
      <c r="C213" s="6">
        <v>606.0789086963108</v>
      </c>
      <c r="D213" s="6">
        <v>587.0650174400422</v>
      </c>
      <c r="E213" s="6">
        <v>610.23134008538182</v>
      </c>
      <c r="F213">
        <v>1833652.7635439911</v>
      </c>
      <c r="H213" s="8">
        <f t="shared" si="38"/>
        <v>601.12508874057824</v>
      </c>
      <c r="I213">
        <f t="shared" si="39"/>
        <v>1102254680.2047882</v>
      </c>
      <c r="J213" s="28">
        <f t="shared" si="40"/>
        <v>159152818276.63281</v>
      </c>
      <c r="K213" s="27">
        <f t="shared" si="41"/>
        <v>292643730.74328411</v>
      </c>
      <c r="L213" s="8">
        <f t="shared" si="42"/>
        <v>543.84496080746885</v>
      </c>
      <c r="N213" t="str">
        <f t="shared" si="43"/>
        <v>SELL</v>
      </c>
      <c r="O213">
        <f t="shared" si="44"/>
        <v>-1</v>
      </c>
      <c r="P213" t="str">
        <f t="shared" si="45"/>
        <v>NA</v>
      </c>
      <c r="Q213">
        <f t="shared" si="46"/>
        <v>535.01617948449768</v>
      </c>
      <c r="R213">
        <f t="shared" si="47"/>
        <v>0</v>
      </c>
      <c r="S213">
        <f t="shared" si="36"/>
        <v>0</v>
      </c>
      <c r="T213">
        <f t="shared" si="37"/>
        <v>0</v>
      </c>
    </row>
    <row r="214" spans="1:20" x14ac:dyDescent="0.2">
      <c r="A214" s="5">
        <v>42217</v>
      </c>
      <c r="B214" s="6">
        <v>603.92421198206137</v>
      </c>
      <c r="C214" s="6">
        <v>611.18201539232041</v>
      </c>
      <c r="D214" s="6">
        <v>594.18650696440568</v>
      </c>
      <c r="E214" s="6">
        <v>600.30778152025141</v>
      </c>
      <c r="F214">
        <v>1799684.9472129666</v>
      </c>
      <c r="H214" s="8">
        <f t="shared" si="38"/>
        <v>601.89210129232583</v>
      </c>
      <c r="I214">
        <f t="shared" si="39"/>
        <v>1083216154.542181</v>
      </c>
      <c r="J214" s="28">
        <f t="shared" si="40"/>
        <v>160236034431.17499</v>
      </c>
      <c r="K214" s="27">
        <f t="shared" si="41"/>
        <v>294443415.6904971</v>
      </c>
      <c r="L214" s="8">
        <f t="shared" si="42"/>
        <v>544.1997541544838</v>
      </c>
      <c r="N214" t="str">
        <f t="shared" si="43"/>
        <v>SELL</v>
      </c>
      <c r="O214">
        <f t="shared" si="44"/>
        <v>-1</v>
      </c>
      <c r="P214" t="str">
        <f t="shared" si="45"/>
        <v>NA</v>
      </c>
      <c r="Q214">
        <f t="shared" si="46"/>
        <v>535.01617948449768</v>
      </c>
      <c r="R214">
        <f t="shared" si="47"/>
        <v>0</v>
      </c>
      <c r="S214">
        <f t="shared" si="36"/>
        <v>0</v>
      </c>
      <c r="T214">
        <f t="shared" si="37"/>
        <v>0</v>
      </c>
    </row>
    <row r="215" spans="1:20" x14ac:dyDescent="0.2">
      <c r="A215" s="5">
        <v>42218</v>
      </c>
      <c r="B215" s="6">
        <v>626.94475526805456</v>
      </c>
      <c r="C215" s="6">
        <v>646.08679633237534</v>
      </c>
      <c r="D215" s="6">
        <v>628.24621229198181</v>
      </c>
      <c r="E215" s="6">
        <v>621.82884880958579</v>
      </c>
      <c r="F215">
        <v>1810853.2386062923</v>
      </c>
      <c r="H215" s="8">
        <f t="shared" si="38"/>
        <v>632.05395247798106</v>
      </c>
      <c r="I215">
        <f t="shared" si="39"/>
        <v>1144556946.8186595</v>
      </c>
      <c r="J215" s="28">
        <f t="shared" si="40"/>
        <v>161380591377.99365</v>
      </c>
      <c r="K215" s="27">
        <f t="shared" si="41"/>
        <v>296254268.92910337</v>
      </c>
      <c r="L215" s="8">
        <f t="shared" si="42"/>
        <v>544.73676265105109</v>
      </c>
      <c r="N215" t="str">
        <f t="shared" si="43"/>
        <v>SELL</v>
      </c>
      <c r="O215">
        <f t="shared" si="44"/>
        <v>-1</v>
      </c>
      <c r="P215" t="str">
        <f t="shared" si="45"/>
        <v>NA</v>
      </c>
      <c r="Q215">
        <f t="shared" si="46"/>
        <v>535.01617948449768</v>
      </c>
      <c r="R215">
        <f t="shared" si="47"/>
        <v>0</v>
      </c>
      <c r="S215">
        <f t="shared" si="36"/>
        <v>0</v>
      </c>
      <c r="T215">
        <f t="shared" si="37"/>
        <v>0</v>
      </c>
    </row>
    <row r="216" spans="1:20" x14ac:dyDescent="0.2">
      <c r="A216" s="5">
        <v>42219</v>
      </c>
      <c r="B216" s="6">
        <v>628.2790412617062</v>
      </c>
      <c r="C216" s="6">
        <v>623.40186059609766</v>
      </c>
      <c r="D216" s="6">
        <v>625.02534029455296</v>
      </c>
      <c r="E216" s="6">
        <v>625.76487348812043</v>
      </c>
      <c r="F216">
        <v>1793567.5598052896</v>
      </c>
      <c r="H216" s="8">
        <f t="shared" si="38"/>
        <v>624.73069145959028</v>
      </c>
      <c r="I216">
        <f t="shared" si="39"/>
        <v>1120496701.8166487</v>
      </c>
      <c r="J216" s="28">
        <f t="shared" si="40"/>
        <v>162501088079.8103</v>
      </c>
      <c r="K216" s="27">
        <f t="shared" si="41"/>
        <v>298047836.48890865</v>
      </c>
      <c r="L216" s="8">
        <f t="shared" si="42"/>
        <v>545.21814348368036</v>
      </c>
      <c r="N216" t="str">
        <f t="shared" si="43"/>
        <v>SELL</v>
      </c>
      <c r="O216">
        <f t="shared" si="44"/>
        <v>-1</v>
      </c>
      <c r="P216" t="str">
        <f t="shared" si="45"/>
        <v>NA</v>
      </c>
      <c r="Q216">
        <f t="shared" si="46"/>
        <v>535.01617948449768</v>
      </c>
      <c r="R216">
        <f t="shared" si="47"/>
        <v>0</v>
      </c>
      <c r="S216">
        <f t="shared" si="36"/>
        <v>0</v>
      </c>
      <c r="T216">
        <f t="shared" si="37"/>
        <v>0</v>
      </c>
    </row>
    <row r="217" spans="1:20" x14ac:dyDescent="0.2">
      <c r="A217" s="5">
        <v>42220</v>
      </c>
      <c r="B217" s="6">
        <v>631.39245717263998</v>
      </c>
      <c r="C217" s="6">
        <v>630.21712202386539</v>
      </c>
      <c r="D217" s="6">
        <v>621.83558644376228</v>
      </c>
      <c r="E217" s="6">
        <v>619.64851107742584</v>
      </c>
      <c r="F217">
        <v>1788110.2451344591</v>
      </c>
      <c r="H217" s="8">
        <f t="shared" si="38"/>
        <v>623.90040651501783</v>
      </c>
      <c r="I217">
        <f t="shared" si="39"/>
        <v>1115602708.8330572</v>
      </c>
      <c r="J217" s="28">
        <f t="shared" si="40"/>
        <v>163616690788.64337</v>
      </c>
      <c r="K217" s="27">
        <f t="shared" si="41"/>
        <v>299835946.73404312</v>
      </c>
      <c r="L217" s="8">
        <f t="shared" si="42"/>
        <v>545.68737528249972</v>
      </c>
      <c r="N217" t="str">
        <f t="shared" si="43"/>
        <v>SELL</v>
      </c>
      <c r="O217">
        <f t="shared" si="44"/>
        <v>-1</v>
      </c>
      <c r="P217" t="str">
        <f t="shared" si="45"/>
        <v>NA</v>
      </c>
      <c r="Q217">
        <f t="shared" si="46"/>
        <v>535.01617948449768</v>
      </c>
      <c r="R217">
        <f t="shared" si="47"/>
        <v>0</v>
      </c>
      <c r="S217">
        <f t="shared" si="36"/>
        <v>0</v>
      </c>
      <c r="T217">
        <f t="shared" si="37"/>
        <v>0</v>
      </c>
    </row>
    <row r="218" spans="1:20" x14ac:dyDescent="0.2">
      <c r="A218" s="5">
        <v>42221</v>
      </c>
      <c r="B218" s="6">
        <v>639.63338290674005</v>
      </c>
      <c r="C218" s="6">
        <v>653.08867498100108</v>
      </c>
      <c r="D218" s="6">
        <v>631.53262910449553</v>
      </c>
      <c r="E218" s="6">
        <v>647.99557035047303</v>
      </c>
      <c r="F218">
        <v>1752942.9278099772</v>
      </c>
      <c r="H218" s="8">
        <f t="shared" si="38"/>
        <v>644.20562481198988</v>
      </c>
      <c r="I218">
        <f t="shared" si="39"/>
        <v>1129255694.0695853</v>
      </c>
      <c r="J218" s="28">
        <f t="shared" si="40"/>
        <v>164745946482.71295</v>
      </c>
      <c r="K218" s="27">
        <f t="shared" si="41"/>
        <v>301588889.66185308</v>
      </c>
      <c r="L218" s="8">
        <f t="shared" si="42"/>
        <v>546.25999872683997</v>
      </c>
      <c r="N218" t="str">
        <f t="shared" si="43"/>
        <v>SELL</v>
      </c>
      <c r="O218">
        <f t="shared" si="44"/>
        <v>-1</v>
      </c>
      <c r="P218" t="str">
        <f t="shared" si="45"/>
        <v>NA</v>
      </c>
      <c r="Q218">
        <f t="shared" si="46"/>
        <v>535.01617948449768</v>
      </c>
      <c r="R218">
        <f t="shared" si="47"/>
        <v>0</v>
      </c>
      <c r="S218">
        <f t="shared" ref="S218:S281" si="48">IF(R218&gt;0,1,0)</f>
        <v>0</v>
      </c>
      <c r="T218">
        <f t="shared" ref="T218:T281" si="49">IF(R218&lt;0,1,0)</f>
        <v>0</v>
      </c>
    </row>
    <row r="219" spans="1:20" x14ac:dyDescent="0.2">
      <c r="A219" s="5">
        <v>42222</v>
      </c>
      <c r="B219" s="6">
        <v>636.5625544971756</v>
      </c>
      <c r="C219" s="6">
        <v>634.20928514648301</v>
      </c>
      <c r="D219" s="6">
        <v>632.09488350846664</v>
      </c>
      <c r="E219" s="6">
        <v>651.3014195969231</v>
      </c>
      <c r="F219">
        <v>1730936.2607564295</v>
      </c>
      <c r="H219" s="8">
        <f t="shared" si="38"/>
        <v>639.20186275062417</v>
      </c>
      <c r="I219">
        <f t="shared" si="39"/>
        <v>1106417682.1781099</v>
      </c>
      <c r="J219" s="28">
        <f t="shared" si="40"/>
        <v>165852364164.89105</v>
      </c>
      <c r="K219" s="27">
        <f t="shared" si="41"/>
        <v>303319825.92260951</v>
      </c>
      <c r="L219" s="8">
        <f t="shared" si="42"/>
        <v>546.79038424348641</v>
      </c>
      <c r="N219" t="str">
        <f t="shared" si="43"/>
        <v>SELL</v>
      </c>
      <c r="O219">
        <f t="shared" si="44"/>
        <v>-1</v>
      </c>
      <c r="P219" t="str">
        <f t="shared" si="45"/>
        <v>NA</v>
      </c>
      <c r="Q219">
        <f t="shared" si="46"/>
        <v>535.01617948449768</v>
      </c>
      <c r="R219">
        <f t="shared" si="47"/>
        <v>0</v>
      </c>
      <c r="S219">
        <f t="shared" si="48"/>
        <v>0</v>
      </c>
      <c r="T219">
        <f t="shared" si="49"/>
        <v>0</v>
      </c>
    </row>
    <row r="220" spans="1:20" x14ac:dyDescent="0.2">
      <c r="A220" s="5">
        <v>42223</v>
      </c>
      <c r="B220" s="6">
        <v>611.66506413198135</v>
      </c>
      <c r="C220" s="6">
        <v>611.09174657418589</v>
      </c>
      <c r="D220" s="6">
        <v>608.69317323924145</v>
      </c>
      <c r="E220" s="6">
        <v>607.86671674593526</v>
      </c>
      <c r="F220">
        <v>1749703.5588144674</v>
      </c>
      <c r="H220" s="8">
        <f t="shared" si="38"/>
        <v>609.21721218645416</v>
      </c>
      <c r="I220">
        <f t="shared" si="39"/>
        <v>1065949524.2536674</v>
      </c>
      <c r="J220" s="28">
        <f t="shared" si="40"/>
        <v>166918313689.14471</v>
      </c>
      <c r="K220" s="27">
        <f t="shared" si="41"/>
        <v>305069529.48142397</v>
      </c>
      <c r="L220" s="8">
        <f t="shared" si="42"/>
        <v>547.14842866438607</v>
      </c>
      <c r="N220" t="str">
        <f t="shared" si="43"/>
        <v>SELL</v>
      </c>
      <c r="O220">
        <f t="shared" si="44"/>
        <v>-1</v>
      </c>
      <c r="P220" t="str">
        <f t="shared" si="45"/>
        <v>NA</v>
      </c>
      <c r="Q220">
        <f t="shared" si="46"/>
        <v>535.01617948449768</v>
      </c>
      <c r="R220">
        <f t="shared" si="47"/>
        <v>0</v>
      </c>
      <c r="S220">
        <f t="shared" si="48"/>
        <v>0</v>
      </c>
      <c r="T220">
        <f t="shared" si="49"/>
        <v>0</v>
      </c>
    </row>
    <row r="221" spans="1:20" x14ac:dyDescent="0.2">
      <c r="A221" s="5">
        <v>42224</v>
      </c>
      <c r="B221" s="6">
        <v>600.74041856679776</v>
      </c>
      <c r="C221" s="6">
        <v>598.876711569858</v>
      </c>
      <c r="D221" s="6">
        <v>607.41057113664237</v>
      </c>
      <c r="E221" s="6">
        <v>586.90314516989213</v>
      </c>
      <c r="F221">
        <v>1798811.717749103</v>
      </c>
      <c r="H221" s="8">
        <f t="shared" si="38"/>
        <v>597.73014262546405</v>
      </c>
      <c r="I221">
        <f t="shared" si="39"/>
        <v>1075203984.6065273</v>
      </c>
      <c r="J221" s="28">
        <f t="shared" si="40"/>
        <v>167993517673.75125</v>
      </c>
      <c r="K221" s="27">
        <f t="shared" si="41"/>
        <v>306868341.19917309</v>
      </c>
      <c r="L221" s="8">
        <f t="shared" si="42"/>
        <v>547.4449303478815</v>
      </c>
      <c r="N221" t="str">
        <f t="shared" si="43"/>
        <v>SELL</v>
      </c>
      <c r="O221">
        <f t="shared" si="44"/>
        <v>-1</v>
      </c>
      <c r="P221" t="str">
        <f t="shared" si="45"/>
        <v>NA</v>
      </c>
      <c r="Q221">
        <f t="shared" si="46"/>
        <v>535.01617948449768</v>
      </c>
      <c r="R221">
        <f t="shared" si="47"/>
        <v>0</v>
      </c>
      <c r="S221">
        <f t="shared" si="48"/>
        <v>0</v>
      </c>
      <c r="T221">
        <f t="shared" si="49"/>
        <v>0</v>
      </c>
    </row>
    <row r="222" spans="1:20" x14ac:dyDescent="0.2">
      <c r="A222" s="5">
        <v>42225</v>
      </c>
      <c r="B222" s="6">
        <v>599.34692133216993</v>
      </c>
      <c r="C222" s="6">
        <v>609.26476551495387</v>
      </c>
      <c r="D222" s="6">
        <v>595.67177154175863</v>
      </c>
      <c r="E222" s="6">
        <v>591.68159879561824</v>
      </c>
      <c r="F222">
        <v>1788226.9389591282</v>
      </c>
      <c r="H222" s="8">
        <f t="shared" si="38"/>
        <v>598.87271195077699</v>
      </c>
      <c r="I222">
        <f t="shared" si="39"/>
        <v>1070920316.5178896</v>
      </c>
      <c r="J222" s="28">
        <f t="shared" si="40"/>
        <v>169064437990.26913</v>
      </c>
      <c r="K222" s="27">
        <f t="shared" si="41"/>
        <v>308656568.13813221</v>
      </c>
      <c r="L222" s="8">
        <f t="shared" si="42"/>
        <v>547.742881384621</v>
      </c>
      <c r="N222" t="str">
        <f t="shared" si="43"/>
        <v>SELL</v>
      </c>
      <c r="O222">
        <f t="shared" si="44"/>
        <v>-1</v>
      </c>
      <c r="P222" t="str">
        <f t="shared" si="45"/>
        <v>NA</v>
      </c>
      <c r="Q222">
        <f t="shared" si="46"/>
        <v>535.01617948449768</v>
      </c>
      <c r="R222">
        <f t="shared" si="47"/>
        <v>0</v>
      </c>
      <c r="S222">
        <f t="shared" si="48"/>
        <v>0</v>
      </c>
      <c r="T222">
        <f t="shared" si="49"/>
        <v>0</v>
      </c>
    </row>
    <row r="223" spans="1:20" x14ac:dyDescent="0.2">
      <c r="A223" s="5">
        <v>42226</v>
      </c>
      <c r="B223" s="6">
        <v>603.62841774933122</v>
      </c>
      <c r="C223" s="6">
        <v>603.85631814869589</v>
      </c>
      <c r="D223" s="6">
        <v>608.61916795339812</v>
      </c>
      <c r="E223" s="6">
        <v>611.73142046504074</v>
      </c>
      <c r="F223">
        <v>1773082.516841446</v>
      </c>
      <c r="H223" s="8">
        <f t="shared" si="38"/>
        <v>608.06896885571166</v>
      </c>
      <c r="I223">
        <f t="shared" si="39"/>
        <v>1078156457.711868</v>
      </c>
      <c r="J223" s="28">
        <f t="shared" si="40"/>
        <v>170142594447.98099</v>
      </c>
      <c r="K223" s="27">
        <f t="shared" si="41"/>
        <v>310429650.65497369</v>
      </c>
      <c r="L223" s="8">
        <f t="shared" si="42"/>
        <v>548.08744618627156</v>
      </c>
      <c r="N223" t="str">
        <f t="shared" si="43"/>
        <v>SELL</v>
      </c>
      <c r="O223">
        <f t="shared" si="44"/>
        <v>-1</v>
      </c>
      <c r="P223" t="str">
        <f t="shared" si="45"/>
        <v>NA</v>
      </c>
      <c r="Q223">
        <f t="shared" si="46"/>
        <v>535.01617948449768</v>
      </c>
      <c r="R223">
        <f t="shared" si="47"/>
        <v>0</v>
      </c>
      <c r="S223">
        <f t="shared" si="48"/>
        <v>0</v>
      </c>
      <c r="T223">
        <f t="shared" si="49"/>
        <v>0</v>
      </c>
    </row>
    <row r="224" spans="1:20" x14ac:dyDescent="0.2">
      <c r="A224" s="5">
        <v>42227</v>
      </c>
      <c r="B224" s="6">
        <v>622.38046132712486</v>
      </c>
      <c r="C224" s="6">
        <v>625.4580215425392</v>
      </c>
      <c r="D224" s="6">
        <v>623.95501559708543</v>
      </c>
      <c r="E224" s="6">
        <v>629.59132163769357</v>
      </c>
      <c r="F224">
        <v>1811357.2353882582</v>
      </c>
      <c r="H224" s="8">
        <f t="shared" si="38"/>
        <v>626.33478625910595</v>
      </c>
      <c r="I224">
        <f t="shared" si="39"/>
        <v>1134516046.8657899</v>
      </c>
      <c r="J224" s="28">
        <f t="shared" si="40"/>
        <v>171277110494.84677</v>
      </c>
      <c r="K224" s="27">
        <f t="shared" si="41"/>
        <v>312241007.89036196</v>
      </c>
      <c r="L224" s="8">
        <f t="shared" si="42"/>
        <v>548.54137082143859</v>
      </c>
      <c r="N224" t="str">
        <f t="shared" si="43"/>
        <v>SELL</v>
      </c>
      <c r="O224">
        <f t="shared" si="44"/>
        <v>-1</v>
      </c>
      <c r="P224" t="str">
        <f t="shared" si="45"/>
        <v>NA</v>
      </c>
      <c r="Q224">
        <f t="shared" si="46"/>
        <v>535.01617948449768</v>
      </c>
      <c r="R224">
        <f t="shared" si="47"/>
        <v>0</v>
      </c>
      <c r="S224">
        <f t="shared" si="48"/>
        <v>0</v>
      </c>
      <c r="T224">
        <f t="shared" si="49"/>
        <v>0</v>
      </c>
    </row>
    <row r="225" spans="1:20" x14ac:dyDescent="0.2">
      <c r="A225" s="5">
        <v>42228</v>
      </c>
      <c r="B225" s="6">
        <v>627.39333494422885</v>
      </c>
      <c r="C225" s="6">
        <v>629.02653146439729</v>
      </c>
      <c r="D225" s="6">
        <v>634.89244196040602</v>
      </c>
      <c r="E225" s="6">
        <v>629.80181700406956</v>
      </c>
      <c r="F225">
        <v>1850858.3457149491</v>
      </c>
      <c r="H225" s="8">
        <f t="shared" si="38"/>
        <v>631.24026347629103</v>
      </c>
      <c r="I225">
        <f t="shared" si="39"/>
        <v>1168336309.8063967</v>
      </c>
      <c r="J225" s="28">
        <f t="shared" si="40"/>
        <v>172445446804.65317</v>
      </c>
      <c r="K225" s="27">
        <f t="shared" si="41"/>
        <v>314091866.23607689</v>
      </c>
      <c r="L225" s="8">
        <f t="shared" si="42"/>
        <v>549.02869300996224</v>
      </c>
      <c r="N225" t="str">
        <f t="shared" si="43"/>
        <v>SELL</v>
      </c>
      <c r="O225">
        <f t="shared" si="44"/>
        <v>-1</v>
      </c>
      <c r="P225" t="str">
        <f t="shared" si="45"/>
        <v>NA</v>
      </c>
      <c r="Q225">
        <f t="shared" si="46"/>
        <v>535.01617948449768</v>
      </c>
      <c r="R225">
        <f t="shared" si="47"/>
        <v>0</v>
      </c>
      <c r="S225">
        <f t="shared" si="48"/>
        <v>0</v>
      </c>
      <c r="T225">
        <f t="shared" si="49"/>
        <v>0</v>
      </c>
    </row>
    <row r="226" spans="1:20" x14ac:dyDescent="0.2">
      <c r="A226" s="5">
        <v>42229</v>
      </c>
      <c r="B226" s="6">
        <v>647.81237305626621</v>
      </c>
      <c r="C226" s="6">
        <v>662.16576866231071</v>
      </c>
      <c r="D226" s="6">
        <v>654.34199474815148</v>
      </c>
      <c r="E226" s="6">
        <v>658.03070820810103</v>
      </c>
      <c r="F226">
        <v>1841379.3748633594</v>
      </c>
      <c r="H226" s="8">
        <f t="shared" si="38"/>
        <v>658.17949053952111</v>
      </c>
      <c r="I226">
        <f t="shared" si="39"/>
        <v>1211958138.8375478</v>
      </c>
      <c r="J226" s="28">
        <f t="shared" si="40"/>
        <v>173657404943.49072</v>
      </c>
      <c r="K226" s="27">
        <f t="shared" si="41"/>
        <v>315933245.61094028</v>
      </c>
      <c r="L226" s="8">
        <f t="shared" si="42"/>
        <v>549.66486546130443</v>
      </c>
      <c r="N226" t="str">
        <f t="shared" si="43"/>
        <v>SELL</v>
      </c>
      <c r="O226">
        <f t="shared" si="44"/>
        <v>-1</v>
      </c>
      <c r="P226" t="str">
        <f t="shared" si="45"/>
        <v>NA</v>
      </c>
      <c r="Q226">
        <f t="shared" si="46"/>
        <v>535.01617948449768</v>
      </c>
      <c r="R226">
        <f t="shared" si="47"/>
        <v>0</v>
      </c>
      <c r="S226">
        <f t="shared" si="48"/>
        <v>0</v>
      </c>
      <c r="T226">
        <f t="shared" si="49"/>
        <v>0</v>
      </c>
    </row>
    <row r="227" spans="1:20" x14ac:dyDescent="0.2">
      <c r="A227" s="5">
        <v>42230</v>
      </c>
      <c r="B227" s="6">
        <v>652.40407318176767</v>
      </c>
      <c r="C227" s="6">
        <v>656.82181507329915</v>
      </c>
      <c r="D227" s="6">
        <v>655.7574695951871</v>
      </c>
      <c r="E227" s="6">
        <v>659.59342546052687</v>
      </c>
      <c r="F227">
        <v>1807466.9981719814</v>
      </c>
      <c r="H227" s="8">
        <f t="shared" si="38"/>
        <v>657.39090337633763</v>
      </c>
      <c r="I227">
        <f t="shared" si="39"/>
        <v>1188212362.7511961</v>
      </c>
      <c r="J227" s="28">
        <f t="shared" si="40"/>
        <v>174845617306.24191</v>
      </c>
      <c r="K227" s="27">
        <f t="shared" si="41"/>
        <v>317740712.60911226</v>
      </c>
      <c r="L227" s="8">
        <f t="shared" si="42"/>
        <v>550.27766467351853</v>
      </c>
      <c r="N227" t="str">
        <f t="shared" si="43"/>
        <v>SELL</v>
      </c>
      <c r="O227">
        <f t="shared" si="44"/>
        <v>-1</v>
      </c>
      <c r="P227" t="str">
        <f t="shared" si="45"/>
        <v>NA</v>
      </c>
      <c r="Q227">
        <f t="shared" si="46"/>
        <v>535.01617948449768</v>
      </c>
      <c r="R227">
        <f t="shared" si="47"/>
        <v>0</v>
      </c>
      <c r="S227">
        <f t="shared" si="48"/>
        <v>0</v>
      </c>
      <c r="T227">
        <f t="shared" si="49"/>
        <v>0</v>
      </c>
    </row>
    <row r="228" spans="1:20" x14ac:dyDescent="0.2">
      <c r="A228" s="5">
        <v>42231</v>
      </c>
      <c r="B228" s="6">
        <v>662.52835383769821</v>
      </c>
      <c r="C228" s="6">
        <v>663.93683271360806</v>
      </c>
      <c r="D228" s="6">
        <v>658.32514733357471</v>
      </c>
      <c r="E228" s="6">
        <v>667.01540081094254</v>
      </c>
      <c r="F228">
        <v>1778589.5994068573</v>
      </c>
      <c r="H228" s="8">
        <f t="shared" si="38"/>
        <v>663.09246028604173</v>
      </c>
      <c r="I228">
        <f t="shared" si="39"/>
        <v>1179369353.3098583</v>
      </c>
      <c r="J228" s="28">
        <f t="shared" si="40"/>
        <v>176024986659.55176</v>
      </c>
      <c r="K228" s="27">
        <f t="shared" si="41"/>
        <v>319519302.2085191</v>
      </c>
      <c r="L228" s="8">
        <f t="shared" si="42"/>
        <v>550.90564307967043</v>
      </c>
      <c r="N228" t="str">
        <f t="shared" si="43"/>
        <v>SELL</v>
      </c>
      <c r="O228">
        <f t="shared" si="44"/>
        <v>-1</v>
      </c>
      <c r="P228" t="str">
        <f t="shared" si="45"/>
        <v>NA</v>
      </c>
      <c r="Q228">
        <f t="shared" si="46"/>
        <v>535.01617948449768</v>
      </c>
      <c r="R228">
        <f t="shared" si="47"/>
        <v>0</v>
      </c>
      <c r="S228">
        <f t="shared" si="48"/>
        <v>0</v>
      </c>
      <c r="T228">
        <f t="shared" si="49"/>
        <v>0</v>
      </c>
    </row>
    <row r="229" spans="1:20" x14ac:dyDescent="0.2">
      <c r="A229" s="5">
        <v>42232</v>
      </c>
      <c r="B229" s="6">
        <v>654.93312717185643</v>
      </c>
      <c r="C229" s="6">
        <v>651.2758435709585</v>
      </c>
      <c r="D229" s="6">
        <v>644.78496208415368</v>
      </c>
      <c r="E229" s="6">
        <v>646.28931864200672</v>
      </c>
      <c r="F229">
        <v>1764826.0224375236</v>
      </c>
      <c r="H229" s="8">
        <f t="shared" si="38"/>
        <v>647.45004143237304</v>
      </c>
      <c r="I229">
        <f t="shared" si="39"/>
        <v>1142636681.3481047</v>
      </c>
      <c r="J229" s="28">
        <f t="shared" si="40"/>
        <v>177167623340.89987</v>
      </c>
      <c r="K229" s="27">
        <f t="shared" si="41"/>
        <v>321284128.23095661</v>
      </c>
      <c r="L229" s="8">
        <f t="shared" si="42"/>
        <v>551.43596515773754</v>
      </c>
      <c r="N229" t="str">
        <f t="shared" si="43"/>
        <v>SELL</v>
      </c>
      <c r="O229">
        <f t="shared" si="44"/>
        <v>-1</v>
      </c>
      <c r="P229" t="str">
        <f t="shared" si="45"/>
        <v>NA</v>
      </c>
      <c r="Q229">
        <f t="shared" si="46"/>
        <v>535.01617948449768</v>
      </c>
      <c r="R229">
        <f t="shared" si="47"/>
        <v>0</v>
      </c>
      <c r="S229">
        <f t="shared" si="48"/>
        <v>0</v>
      </c>
      <c r="T229">
        <f t="shared" si="49"/>
        <v>0</v>
      </c>
    </row>
    <row r="230" spans="1:20" x14ac:dyDescent="0.2">
      <c r="A230" s="5">
        <v>42233</v>
      </c>
      <c r="B230" s="6">
        <v>649.13317210569676</v>
      </c>
      <c r="C230" s="6">
        <v>645.83780668596717</v>
      </c>
      <c r="D230" s="6">
        <v>647.44357511454234</v>
      </c>
      <c r="E230" s="6">
        <v>662.43600179638088</v>
      </c>
      <c r="F230">
        <v>1806438.3517733268</v>
      </c>
      <c r="H230" s="8">
        <f t="shared" si="38"/>
        <v>651.9057945322968</v>
      </c>
      <c r="I230">
        <f t="shared" si="39"/>
        <v>1177627628.9864032</v>
      </c>
      <c r="J230" s="28">
        <f t="shared" si="40"/>
        <v>178345250969.88626</v>
      </c>
      <c r="K230" s="27">
        <f t="shared" si="41"/>
        <v>323090566.58272994</v>
      </c>
      <c r="L230" s="8">
        <f t="shared" si="42"/>
        <v>551.99770409953931</v>
      </c>
      <c r="N230" t="str">
        <f t="shared" si="43"/>
        <v>SELL</v>
      </c>
      <c r="O230">
        <f t="shared" si="44"/>
        <v>-1</v>
      </c>
      <c r="P230" t="str">
        <f t="shared" si="45"/>
        <v>NA</v>
      </c>
      <c r="Q230">
        <f t="shared" si="46"/>
        <v>535.01617948449768</v>
      </c>
      <c r="R230">
        <f t="shared" si="47"/>
        <v>0</v>
      </c>
      <c r="S230">
        <f t="shared" si="48"/>
        <v>0</v>
      </c>
      <c r="T230">
        <f t="shared" si="49"/>
        <v>0</v>
      </c>
    </row>
    <row r="231" spans="1:20" x14ac:dyDescent="0.2">
      <c r="A231" s="5">
        <v>42234</v>
      </c>
      <c r="B231" s="6">
        <v>652.11802160090008</v>
      </c>
      <c r="C231" s="6">
        <v>656.68346020233798</v>
      </c>
      <c r="D231" s="6">
        <v>654.9124629214989</v>
      </c>
      <c r="E231" s="6">
        <v>659.31858311099143</v>
      </c>
      <c r="F231">
        <v>1834958.3403059051</v>
      </c>
      <c r="H231" s="8">
        <f t="shared" si="38"/>
        <v>656.9715020782761</v>
      </c>
      <c r="I231">
        <f t="shared" si="39"/>
        <v>1205515337.081831</v>
      </c>
      <c r="J231" s="28">
        <f t="shared" si="40"/>
        <v>179550766306.96808</v>
      </c>
      <c r="K231" s="27">
        <f t="shared" si="41"/>
        <v>324925524.92303586</v>
      </c>
      <c r="L231" s="8">
        <f t="shared" si="42"/>
        <v>552.5905247040771</v>
      </c>
      <c r="N231" t="str">
        <f t="shared" si="43"/>
        <v>SELL</v>
      </c>
      <c r="O231">
        <f t="shared" si="44"/>
        <v>-1</v>
      </c>
      <c r="P231" t="str">
        <f t="shared" si="45"/>
        <v>NA</v>
      </c>
      <c r="Q231">
        <f t="shared" si="46"/>
        <v>535.01617948449768</v>
      </c>
      <c r="R231">
        <f t="shared" si="47"/>
        <v>0</v>
      </c>
      <c r="S231">
        <f t="shared" si="48"/>
        <v>0</v>
      </c>
      <c r="T231">
        <f t="shared" si="49"/>
        <v>0</v>
      </c>
    </row>
    <row r="232" spans="1:20" x14ac:dyDescent="0.2">
      <c r="A232" s="5">
        <v>42235</v>
      </c>
      <c r="B232" s="6">
        <v>648.35831500614097</v>
      </c>
      <c r="C232" s="6">
        <v>655.92325416616256</v>
      </c>
      <c r="D232" s="6">
        <v>643.17134703364638</v>
      </c>
      <c r="E232" s="6">
        <v>633.13337479590666</v>
      </c>
      <c r="F232">
        <v>1886456.6085773045</v>
      </c>
      <c r="H232" s="8">
        <f t="shared" si="38"/>
        <v>644.07599199857179</v>
      </c>
      <c r="I232">
        <f t="shared" si="39"/>
        <v>1215021411.5316889</v>
      </c>
      <c r="J232" s="28">
        <f t="shared" si="40"/>
        <v>180765787718.49976</v>
      </c>
      <c r="K232" s="27">
        <f t="shared" si="41"/>
        <v>326811981.53161317</v>
      </c>
      <c r="L232" s="8">
        <f t="shared" si="42"/>
        <v>553.1186062130771</v>
      </c>
      <c r="N232" t="str">
        <f t="shared" si="43"/>
        <v>SELL</v>
      </c>
      <c r="O232">
        <f t="shared" si="44"/>
        <v>-1</v>
      </c>
      <c r="P232" t="str">
        <f t="shared" si="45"/>
        <v>NA</v>
      </c>
      <c r="Q232">
        <f t="shared" si="46"/>
        <v>535.01617948449768</v>
      </c>
      <c r="R232">
        <f t="shared" si="47"/>
        <v>0</v>
      </c>
      <c r="S232">
        <f t="shared" si="48"/>
        <v>0</v>
      </c>
      <c r="T232">
        <f t="shared" si="49"/>
        <v>0</v>
      </c>
    </row>
    <row r="233" spans="1:20" x14ac:dyDescent="0.2">
      <c r="A233" s="5">
        <v>42236</v>
      </c>
      <c r="B233" s="6">
        <v>660.46070083316545</v>
      </c>
      <c r="C233" s="6">
        <v>660.5009738526262</v>
      </c>
      <c r="D233" s="6">
        <v>645.85706121651981</v>
      </c>
      <c r="E233" s="6">
        <v>664.58367265967036</v>
      </c>
      <c r="F233">
        <v>1920345.9430019131</v>
      </c>
      <c r="H233" s="8">
        <f t="shared" si="38"/>
        <v>656.98056924293871</v>
      </c>
      <c r="I233">
        <f t="shared" si="39"/>
        <v>1261629970.7767649</v>
      </c>
      <c r="J233" s="28">
        <f t="shared" si="40"/>
        <v>182027417689.27652</v>
      </c>
      <c r="K233" s="27">
        <f t="shared" si="41"/>
        <v>328732327.4746151</v>
      </c>
      <c r="L233" s="8">
        <f t="shared" si="42"/>
        <v>553.72533357959082</v>
      </c>
      <c r="N233" t="str">
        <f t="shared" si="43"/>
        <v>SELL</v>
      </c>
      <c r="O233">
        <f t="shared" si="44"/>
        <v>-1</v>
      </c>
      <c r="P233" t="str">
        <f t="shared" si="45"/>
        <v>NA</v>
      </c>
      <c r="Q233">
        <f t="shared" si="46"/>
        <v>535.01617948449768</v>
      </c>
      <c r="R233">
        <f t="shared" si="47"/>
        <v>0</v>
      </c>
      <c r="S233">
        <f t="shared" si="48"/>
        <v>0</v>
      </c>
      <c r="T233">
        <f t="shared" si="49"/>
        <v>0</v>
      </c>
    </row>
    <row r="234" spans="1:20" x14ac:dyDescent="0.2">
      <c r="A234" s="5">
        <v>42237</v>
      </c>
      <c r="B234" s="6">
        <v>661.23002289854799</v>
      </c>
      <c r="C234" s="6">
        <v>656.57530723100365</v>
      </c>
      <c r="D234" s="6">
        <v>655.83361029512412</v>
      </c>
      <c r="E234" s="6">
        <v>662.71743601050457</v>
      </c>
      <c r="F234">
        <v>1914789.3525022785</v>
      </c>
      <c r="H234" s="8">
        <f t="shared" si="38"/>
        <v>658.37545117887748</v>
      </c>
      <c r="I234">
        <f t="shared" si="39"/>
        <v>1260650303.8661983</v>
      </c>
      <c r="J234" s="28">
        <f t="shared" si="40"/>
        <v>183288067993.14273</v>
      </c>
      <c r="K234" s="27">
        <f t="shared" si="41"/>
        <v>330647116.82711738</v>
      </c>
      <c r="L234" s="8">
        <f t="shared" si="42"/>
        <v>554.33136617663899</v>
      </c>
      <c r="N234" t="str">
        <f t="shared" si="43"/>
        <v>SELL</v>
      </c>
      <c r="O234">
        <f t="shared" si="44"/>
        <v>-1</v>
      </c>
      <c r="P234" t="str">
        <f t="shared" si="45"/>
        <v>NA</v>
      </c>
      <c r="Q234">
        <f t="shared" si="46"/>
        <v>535.01617948449768</v>
      </c>
      <c r="R234">
        <f t="shared" si="47"/>
        <v>0</v>
      </c>
      <c r="S234">
        <f t="shared" si="48"/>
        <v>0</v>
      </c>
      <c r="T234">
        <f t="shared" si="49"/>
        <v>0</v>
      </c>
    </row>
    <row r="235" spans="1:20" x14ac:dyDescent="0.2">
      <c r="A235" s="5">
        <v>42238</v>
      </c>
      <c r="B235" s="6">
        <v>685.15320972050824</v>
      </c>
      <c r="C235" s="6">
        <v>694.83018751984855</v>
      </c>
      <c r="D235" s="6">
        <v>676.48668289270552</v>
      </c>
      <c r="E235" s="6">
        <v>692.50268469675962</v>
      </c>
      <c r="F235">
        <v>1902407.9853220959</v>
      </c>
      <c r="H235" s="8">
        <f t="shared" si="38"/>
        <v>687.93985170310464</v>
      </c>
      <c r="I235">
        <f t="shared" si="39"/>
        <v>1308742267.3012848</v>
      </c>
      <c r="J235" s="28">
        <f t="shared" si="40"/>
        <v>184596810260.44403</v>
      </c>
      <c r="K235" s="27">
        <f t="shared" si="41"/>
        <v>332549524.8124395</v>
      </c>
      <c r="L235" s="8">
        <f t="shared" si="42"/>
        <v>555.09569699297583</v>
      </c>
      <c r="N235" t="str">
        <f t="shared" si="43"/>
        <v>SELL</v>
      </c>
      <c r="O235">
        <f t="shared" si="44"/>
        <v>-1</v>
      </c>
      <c r="P235" t="str">
        <f t="shared" si="45"/>
        <v>NA</v>
      </c>
      <c r="Q235">
        <f t="shared" si="46"/>
        <v>535.01617948449768</v>
      </c>
      <c r="R235">
        <f t="shared" si="47"/>
        <v>0</v>
      </c>
      <c r="S235">
        <f t="shared" si="48"/>
        <v>0</v>
      </c>
      <c r="T235">
        <f t="shared" si="49"/>
        <v>0</v>
      </c>
    </row>
    <row r="236" spans="1:20" x14ac:dyDescent="0.2">
      <c r="A236" s="5">
        <v>42239</v>
      </c>
      <c r="B236" s="6">
        <v>679.47876035389424</v>
      </c>
      <c r="C236" s="6">
        <v>675.71202868803653</v>
      </c>
      <c r="D236" s="6">
        <v>684.5749515863946</v>
      </c>
      <c r="E236" s="6">
        <v>682.4320286185781</v>
      </c>
      <c r="F236">
        <v>1940499.9420872084</v>
      </c>
      <c r="H236" s="8">
        <f t="shared" si="38"/>
        <v>680.90633629766978</v>
      </c>
      <c r="I236">
        <f t="shared" si="39"/>
        <v>1321298706.1524415</v>
      </c>
      <c r="J236" s="28">
        <f t="shared" si="40"/>
        <v>185918108966.59647</v>
      </c>
      <c r="K236" s="27">
        <f t="shared" si="41"/>
        <v>334490024.75452673</v>
      </c>
      <c r="L236" s="8">
        <f t="shared" si="42"/>
        <v>555.82557089120007</v>
      </c>
      <c r="N236" t="str">
        <f t="shared" si="43"/>
        <v>SELL</v>
      </c>
      <c r="O236">
        <f t="shared" si="44"/>
        <v>-1</v>
      </c>
      <c r="P236" t="str">
        <f t="shared" si="45"/>
        <v>NA</v>
      </c>
      <c r="Q236">
        <f t="shared" si="46"/>
        <v>535.01617948449768</v>
      </c>
      <c r="R236">
        <f t="shared" si="47"/>
        <v>0</v>
      </c>
      <c r="S236">
        <f t="shared" si="48"/>
        <v>0</v>
      </c>
      <c r="T236">
        <f t="shared" si="49"/>
        <v>0</v>
      </c>
    </row>
    <row r="237" spans="1:20" x14ac:dyDescent="0.2">
      <c r="A237" s="5">
        <v>42240</v>
      </c>
      <c r="B237" s="6">
        <v>681.86850766381599</v>
      </c>
      <c r="C237" s="6">
        <v>680.78016940211251</v>
      </c>
      <c r="D237" s="6">
        <v>684.55088859311786</v>
      </c>
      <c r="E237" s="6">
        <v>693.82204121847474</v>
      </c>
      <c r="F237">
        <v>1990934.7019696366</v>
      </c>
      <c r="H237" s="8">
        <f t="shared" si="38"/>
        <v>686.38436640456837</v>
      </c>
      <c r="I237">
        <f t="shared" si="39"/>
        <v>1366546453.9642971</v>
      </c>
      <c r="J237" s="28">
        <f t="shared" si="40"/>
        <v>187284655420.56076</v>
      </c>
      <c r="K237" s="27">
        <f t="shared" si="41"/>
        <v>336480959.45649636</v>
      </c>
      <c r="L237" s="8">
        <f t="shared" si="42"/>
        <v>556.59807830753289</v>
      </c>
      <c r="N237" t="str">
        <f t="shared" si="43"/>
        <v>SELL</v>
      </c>
      <c r="O237">
        <f t="shared" si="44"/>
        <v>-1</v>
      </c>
      <c r="P237" t="str">
        <f t="shared" si="45"/>
        <v>NA</v>
      </c>
      <c r="Q237">
        <f t="shared" si="46"/>
        <v>535.01617948449768</v>
      </c>
      <c r="R237">
        <f t="shared" si="47"/>
        <v>0</v>
      </c>
      <c r="S237">
        <f t="shared" si="48"/>
        <v>0</v>
      </c>
      <c r="T237">
        <f t="shared" si="49"/>
        <v>0</v>
      </c>
    </row>
    <row r="238" spans="1:20" x14ac:dyDescent="0.2">
      <c r="A238" s="5">
        <v>42241</v>
      </c>
      <c r="B238" s="6">
        <v>689.33693038576143</v>
      </c>
      <c r="C238" s="6">
        <v>702.70690171111937</v>
      </c>
      <c r="D238" s="6">
        <v>688.28518984813195</v>
      </c>
      <c r="E238" s="6">
        <v>712.83199792219534</v>
      </c>
      <c r="F238">
        <v>2000000</v>
      </c>
      <c r="H238" s="8">
        <f t="shared" si="38"/>
        <v>701.27469649381555</v>
      </c>
      <c r="I238">
        <f t="shared" si="39"/>
        <v>1402549392.9876311</v>
      </c>
      <c r="J238" s="28">
        <f t="shared" si="40"/>
        <v>188687204813.5484</v>
      </c>
      <c r="K238" s="27">
        <f t="shared" si="41"/>
        <v>338480959.45649636</v>
      </c>
      <c r="L238" s="8">
        <f t="shared" si="42"/>
        <v>557.45293654486829</v>
      </c>
      <c r="N238" t="str">
        <f t="shared" si="43"/>
        <v>SELL</v>
      </c>
      <c r="O238">
        <f t="shared" si="44"/>
        <v>-1</v>
      </c>
      <c r="P238" t="str">
        <f t="shared" si="45"/>
        <v>NA</v>
      </c>
      <c r="Q238">
        <f t="shared" si="46"/>
        <v>535.01617948449768</v>
      </c>
      <c r="R238">
        <f t="shared" si="47"/>
        <v>0</v>
      </c>
      <c r="S238">
        <f t="shared" si="48"/>
        <v>0</v>
      </c>
      <c r="T238">
        <f t="shared" si="49"/>
        <v>0</v>
      </c>
    </row>
    <row r="239" spans="1:20" x14ac:dyDescent="0.2">
      <c r="A239" s="5">
        <v>42242</v>
      </c>
      <c r="B239" s="6">
        <v>704.58184719359258</v>
      </c>
      <c r="C239" s="6">
        <v>707.70603549735324</v>
      </c>
      <c r="D239" s="6">
        <v>705.21680424559815</v>
      </c>
      <c r="E239" s="6">
        <v>708.47106631347083</v>
      </c>
      <c r="F239">
        <v>2000000</v>
      </c>
      <c r="H239" s="8">
        <f t="shared" si="38"/>
        <v>707.13130201880756</v>
      </c>
      <c r="I239">
        <f t="shared" si="39"/>
        <v>1414262604.0376151</v>
      </c>
      <c r="J239" s="28">
        <f t="shared" si="40"/>
        <v>190101467417.58603</v>
      </c>
      <c r="K239" s="27">
        <f t="shared" si="41"/>
        <v>340480959.45649636</v>
      </c>
      <c r="L239" s="8">
        <f t="shared" si="42"/>
        <v>558.33215378927969</v>
      </c>
      <c r="N239" t="str">
        <f t="shared" si="43"/>
        <v>SELL</v>
      </c>
      <c r="O239">
        <f t="shared" si="44"/>
        <v>-1</v>
      </c>
      <c r="P239" t="str">
        <f t="shared" si="45"/>
        <v>NA</v>
      </c>
      <c r="Q239">
        <f t="shared" si="46"/>
        <v>535.01617948449768</v>
      </c>
      <c r="R239">
        <f t="shared" si="47"/>
        <v>0</v>
      </c>
      <c r="S239">
        <f t="shared" si="48"/>
        <v>0</v>
      </c>
      <c r="T239">
        <f t="shared" si="49"/>
        <v>0</v>
      </c>
    </row>
    <row r="240" spans="1:20" x14ac:dyDescent="0.2">
      <c r="A240" s="5">
        <v>42243</v>
      </c>
      <c r="B240" s="6">
        <v>687.78790917015033</v>
      </c>
      <c r="C240" s="6">
        <v>684.4963643405722</v>
      </c>
      <c r="D240" s="6">
        <v>683.41158373502094</v>
      </c>
      <c r="E240" s="6">
        <v>707.93283082837377</v>
      </c>
      <c r="F240">
        <v>1965264.5005118577</v>
      </c>
      <c r="H240" s="8">
        <f t="shared" si="38"/>
        <v>691.94692630132238</v>
      </c>
      <c r="I240">
        <f t="shared" si="39"/>
        <v>1359858730.4982836</v>
      </c>
      <c r="J240" s="28">
        <f t="shared" si="40"/>
        <v>191461326148.08432</v>
      </c>
      <c r="K240" s="27">
        <f t="shared" si="41"/>
        <v>342446223.95700824</v>
      </c>
      <c r="L240" s="8">
        <f t="shared" si="42"/>
        <v>559.09895555490482</v>
      </c>
      <c r="N240" t="str">
        <f t="shared" si="43"/>
        <v>SELL</v>
      </c>
      <c r="O240">
        <f t="shared" si="44"/>
        <v>-1</v>
      </c>
      <c r="P240" t="str">
        <f t="shared" si="45"/>
        <v>NA</v>
      </c>
      <c r="Q240">
        <f t="shared" si="46"/>
        <v>535.01617948449768</v>
      </c>
      <c r="R240">
        <f t="shared" si="47"/>
        <v>0</v>
      </c>
      <c r="S240">
        <f t="shared" si="48"/>
        <v>0</v>
      </c>
      <c r="T240">
        <f t="shared" si="49"/>
        <v>0</v>
      </c>
    </row>
    <row r="241" spans="1:20" x14ac:dyDescent="0.2">
      <c r="A241" s="5">
        <v>42244</v>
      </c>
      <c r="B241" s="6">
        <v>690.38989470067861</v>
      </c>
      <c r="C241" s="6">
        <v>692.13516976434073</v>
      </c>
      <c r="D241" s="6">
        <v>681.07472348959595</v>
      </c>
      <c r="E241" s="6">
        <v>697.16100782378726</v>
      </c>
      <c r="F241">
        <v>1970145.4062775038</v>
      </c>
      <c r="H241" s="8">
        <f t="shared" si="38"/>
        <v>690.12363369257457</v>
      </c>
      <c r="I241">
        <f t="shared" si="39"/>
        <v>1359643906.6829646</v>
      </c>
      <c r="J241" s="28">
        <f t="shared" si="40"/>
        <v>192820970054.76727</v>
      </c>
      <c r="K241" s="27">
        <f t="shared" si="41"/>
        <v>344416369.36328572</v>
      </c>
      <c r="L241" s="8">
        <f t="shared" si="42"/>
        <v>559.84844858341307</v>
      </c>
      <c r="N241" t="str">
        <f t="shared" si="43"/>
        <v>SELL</v>
      </c>
      <c r="O241">
        <f t="shared" si="44"/>
        <v>-1</v>
      </c>
      <c r="P241" t="str">
        <f t="shared" si="45"/>
        <v>NA</v>
      </c>
      <c r="Q241">
        <f t="shared" si="46"/>
        <v>535.01617948449768</v>
      </c>
      <c r="R241">
        <f t="shared" si="47"/>
        <v>0</v>
      </c>
      <c r="S241">
        <f t="shared" si="48"/>
        <v>0</v>
      </c>
      <c r="T241">
        <f t="shared" si="49"/>
        <v>0</v>
      </c>
    </row>
    <row r="242" spans="1:20" x14ac:dyDescent="0.2">
      <c r="A242" s="5">
        <v>42245</v>
      </c>
      <c r="B242" s="6">
        <v>675.79251698664768</v>
      </c>
      <c r="C242" s="6">
        <v>670.36848527375093</v>
      </c>
      <c r="D242" s="6">
        <v>671.57915542497562</v>
      </c>
      <c r="E242" s="6">
        <v>690.19295515104113</v>
      </c>
      <c r="F242">
        <v>1966341.4803399965</v>
      </c>
      <c r="H242" s="8">
        <f t="shared" si="38"/>
        <v>677.38019861658915</v>
      </c>
      <c r="I242">
        <f t="shared" si="39"/>
        <v>1331960782.5007448</v>
      </c>
      <c r="J242" s="28">
        <f t="shared" si="40"/>
        <v>194152930837.26801</v>
      </c>
      <c r="K242" s="27">
        <f t="shared" si="41"/>
        <v>346382710.84362572</v>
      </c>
      <c r="L242" s="8">
        <f t="shared" si="42"/>
        <v>560.51565150120393</v>
      </c>
      <c r="N242" t="str">
        <f t="shared" si="43"/>
        <v>SELL</v>
      </c>
      <c r="O242">
        <f t="shared" si="44"/>
        <v>-1</v>
      </c>
      <c r="P242" t="str">
        <f t="shared" si="45"/>
        <v>NA</v>
      </c>
      <c r="Q242">
        <f t="shared" si="46"/>
        <v>535.01617948449768</v>
      </c>
      <c r="R242">
        <f t="shared" si="47"/>
        <v>0</v>
      </c>
      <c r="S242">
        <f t="shared" si="48"/>
        <v>0</v>
      </c>
      <c r="T242">
        <f t="shared" si="49"/>
        <v>0</v>
      </c>
    </row>
    <row r="243" spans="1:20" x14ac:dyDescent="0.2">
      <c r="A243" s="5">
        <v>42246</v>
      </c>
      <c r="B243" s="6">
        <v>673.02547040170111</v>
      </c>
      <c r="C243" s="6">
        <v>671.87399684844672</v>
      </c>
      <c r="D243" s="6">
        <v>670.99443233962143</v>
      </c>
      <c r="E243" s="6">
        <v>668.49898038215474</v>
      </c>
      <c r="F243">
        <v>1996208.8335972112</v>
      </c>
      <c r="H243" s="8">
        <f t="shared" si="38"/>
        <v>670.45580319007433</v>
      </c>
      <c r="I243">
        <f t="shared" si="39"/>
        <v>1338369796.8645396</v>
      </c>
      <c r="J243" s="28">
        <f t="shared" si="40"/>
        <v>195491300634.13254</v>
      </c>
      <c r="K243" s="27">
        <f t="shared" si="41"/>
        <v>348378919.67722291</v>
      </c>
      <c r="L243" s="8">
        <f t="shared" si="42"/>
        <v>561.14560782052342</v>
      </c>
      <c r="N243" t="str">
        <f t="shared" si="43"/>
        <v>SELL</v>
      </c>
      <c r="O243">
        <f t="shared" si="44"/>
        <v>-1</v>
      </c>
      <c r="P243" t="str">
        <f t="shared" si="45"/>
        <v>NA</v>
      </c>
      <c r="Q243">
        <f t="shared" si="46"/>
        <v>535.01617948449768</v>
      </c>
      <c r="R243">
        <f t="shared" si="47"/>
        <v>0</v>
      </c>
      <c r="S243">
        <f t="shared" si="48"/>
        <v>0</v>
      </c>
      <c r="T243">
        <f t="shared" si="49"/>
        <v>0</v>
      </c>
    </row>
    <row r="244" spans="1:20" x14ac:dyDescent="0.2">
      <c r="A244" s="5">
        <v>42247</v>
      </c>
      <c r="B244" s="6">
        <v>686.76447682201058</v>
      </c>
      <c r="C244" s="6">
        <v>692.83505369804766</v>
      </c>
      <c r="D244" s="6">
        <v>682.71965381425753</v>
      </c>
      <c r="E244" s="6">
        <v>674.56935955642905</v>
      </c>
      <c r="F244">
        <v>1983879.6780823176</v>
      </c>
      <c r="H244" s="8">
        <f t="shared" si="38"/>
        <v>683.37468902291141</v>
      </c>
      <c r="I244">
        <f t="shared" si="39"/>
        <v>1355733158.0683775</v>
      </c>
      <c r="J244" s="28">
        <f t="shared" si="40"/>
        <v>196847033792.20093</v>
      </c>
      <c r="K244" s="27">
        <f t="shared" si="41"/>
        <v>350362799.35530525</v>
      </c>
      <c r="L244" s="8">
        <f t="shared" si="42"/>
        <v>561.83771266360111</v>
      </c>
      <c r="N244" t="str">
        <f t="shared" si="43"/>
        <v>SELL</v>
      </c>
      <c r="O244">
        <f t="shared" si="44"/>
        <v>-1</v>
      </c>
      <c r="P244" t="str">
        <f t="shared" si="45"/>
        <v>NA</v>
      </c>
      <c r="Q244">
        <f t="shared" si="46"/>
        <v>535.01617948449768</v>
      </c>
      <c r="R244">
        <f t="shared" si="47"/>
        <v>0</v>
      </c>
      <c r="S244">
        <f t="shared" si="48"/>
        <v>0</v>
      </c>
      <c r="T244">
        <f t="shared" si="49"/>
        <v>0</v>
      </c>
    </row>
    <row r="245" spans="1:20" x14ac:dyDescent="0.2">
      <c r="A245" s="5">
        <v>42248</v>
      </c>
      <c r="B245" s="6">
        <v>690.66489976731293</v>
      </c>
      <c r="C245" s="6">
        <v>704.06758179039412</v>
      </c>
      <c r="D245" s="6">
        <v>693.55081966587534</v>
      </c>
      <c r="E245" s="6">
        <v>696.87707342672911</v>
      </c>
      <c r="F245">
        <v>1968847.4010758712</v>
      </c>
      <c r="H245" s="8">
        <f t="shared" si="38"/>
        <v>698.16515829433285</v>
      </c>
      <c r="I245">
        <f t="shared" si="39"/>
        <v>1374580657.4295216</v>
      </c>
      <c r="J245" s="28">
        <f t="shared" si="40"/>
        <v>198221614449.63046</v>
      </c>
      <c r="K245" s="27">
        <f t="shared" si="41"/>
        <v>352331646.75638115</v>
      </c>
      <c r="L245" s="8">
        <f t="shared" si="42"/>
        <v>562.59951745603576</v>
      </c>
      <c r="N245" t="str">
        <f t="shared" si="43"/>
        <v>SELL</v>
      </c>
      <c r="O245">
        <f t="shared" si="44"/>
        <v>-1</v>
      </c>
      <c r="P245" t="str">
        <f t="shared" si="45"/>
        <v>NA</v>
      </c>
      <c r="Q245">
        <f t="shared" si="46"/>
        <v>535.01617948449768</v>
      </c>
      <c r="R245">
        <f t="shared" si="47"/>
        <v>0</v>
      </c>
      <c r="S245">
        <f t="shared" si="48"/>
        <v>0</v>
      </c>
      <c r="T245">
        <f t="shared" si="49"/>
        <v>0</v>
      </c>
    </row>
    <row r="246" spans="1:20" x14ac:dyDescent="0.2">
      <c r="A246" s="5">
        <v>42249</v>
      </c>
      <c r="B246" s="6">
        <v>683.02273883880582</v>
      </c>
      <c r="C246" s="6">
        <v>681.66290719367146</v>
      </c>
      <c r="D246" s="6">
        <v>684.15634281060954</v>
      </c>
      <c r="E246" s="6">
        <v>685.98293709901043</v>
      </c>
      <c r="F246">
        <v>2000000</v>
      </c>
      <c r="H246" s="8">
        <f t="shared" si="38"/>
        <v>683.93406236776389</v>
      </c>
      <c r="I246">
        <f t="shared" si="39"/>
        <v>1367868124.7355278</v>
      </c>
      <c r="J246" s="28">
        <f t="shared" si="40"/>
        <v>199589482574.366</v>
      </c>
      <c r="K246" s="27">
        <f t="shared" si="41"/>
        <v>354331646.75638115</v>
      </c>
      <c r="L246" s="8">
        <f t="shared" si="42"/>
        <v>563.2843817407952</v>
      </c>
      <c r="N246" t="str">
        <f t="shared" si="43"/>
        <v>SELL</v>
      </c>
      <c r="O246">
        <f t="shared" si="44"/>
        <v>-1</v>
      </c>
      <c r="P246" t="str">
        <f t="shared" si="45"/>
        <v>NA</v>
      </c>
      <c r="Q246">
        <f t="shared" si="46"/>
        <v>535.01617948449768</v>
      </c>
      <c r="R246">
        <f t="shared" si="47"/>
        <v>0</v>
      </c>
      <c r="S246">
        <f t="shared" si="48"/>
        <v>0</v>
      </c>
      <c r="T246">
        <f t="shared" si="49"/>
        <v>0</v>
      </c>
    </row>
    <row r="247" spans="1:20" x14ac:dyDescent="0.2">
      <c r="A247" s="5">
        <v>42250</v>
      </c>
      <c r="B247" s="6">
        <v>684.52326377099678</v>
      </c>
      <c r="C247" s="6">
        <v>678.66214720389996</v>
      </c>
      <c r="D247" s="6">
        <v>676.81516448534262</v>
      </c>
      <c r="E247" s="6">
        <v>664.67416936206109</v>
      </c>
      <c r="F247">
        <v>2000000</v>
      </c>
      <c r="H247" s="8">
        <f t="shared" si="38"/>
        <v>673.38382701710123</v>
      </c>
      <c r="I247">
        <f t="shared" si="39"/>
        <v>1346767654.0342023</v>
      </c>
      <c r="J247" s="28">
        <f t="shared" si="40"/>
        <v>200936250228.40021</v>
      </c>
      <c r="K247" s="27">
        <f t="shared" si="41"/>
        <v>356331646.75638115</v>
      </c>
      <c r="L247" s="8">
        <f t="shared" si="42"/>
        <v>563.90234226312612</v>
      </c>
      <c r="N247" t="str">
        <f t="shared" si="43"/>
        <v>SELL</v>
      </c>
      <c r="O247">
        <f t="shared" si="44"/>
        <v>-1</v>
      </c>
      <c r="P247" t="str">
        <f t="shared" si="45"/>
        <v>NA</v>
      </c>
      <c r="Q247">
        <f t="shared" si="46"/>
        <v>535.01617948449768</v>
      </c>
      <c r="R247">
        <f t="shared" si="47"/>
        <v>0</v>
      </c>
      <c r="S247">
        <f t="shared" si="48"/>
        <v>0</v>
      </c>
      <c r="T247">
        <f t="shared" si="49"/>
        <v>0</v>
      </c>
    </row>
    <row r="248" spans="1:20" x14ac:dyDescent="0.2">
      <c r="A248" s="5">
        <v>42251</v>
      </c>
      <c r="B248" s="6">
        <v>694.95175587973915</v>
      </c>
      <c r="C248" s="6">
        <v>698.89795297482988</v>
      </c>
      <c r="D248" s="6">
        <v>674.49068639382324</v>
      </c>
      <c r="E248" s="6">
        <v>699.03783344151225</v>
      </c>
      <c r="F248">
        <v>2000000</v>
      </c>
      <c r="H248" s="8">
        <f t="shared" si="38"/>
        <v>690.80882427005508</v>
      </c>
      <c r="I248">
        <f t="shared" si="39"/>
        <v>1381617648.5401101</v>
      </c>
      <c r="J248" s="28">
        <f t="shared" si="40"/>
        <v>202317867876.94031</v>
      </c>
      <c r="K248" s="27">
        <f t="shared" si="41"/>
        <v>358331646.75638115</v>
      </c>
      <c r="L248" s="8">
        <f t="shared" si="42"/>
        <v>564.61066084539868</v>
      </c>
      <c r="N248" t="str">
        <f t="shared" si="43"/>
        <v>SELL</v>
      </c>
      <c r="O248">
        <f t="shared" si="44"/>
        <v>-1</v>
      </c>
      <c r="P248" t="str">
        <f t="shared" si="45"/>
        <v>NA</v>
      </c>
      <c r="Q248">
        <f t="shared" si="46"/>
        <v>535.01617948449768</v>
      </c>
      <c r="R248">
        <f t="shared" si="47"/>
        <v>0</v>
      </c>
      <c r="S248">
        <f t="shared" si="48"/>
        <v>0</v>
      </c>
      <c r="T248">
        <f t="shared" si="49"/>
        <v>0</v>
      </c>
    </row>
    <row r="249" spans="1:20" x14ac:dyDescent="0.2">
      <c r="A249" s="5">
        <v>42252</v>
      </c>
      <c r="B249" s="6">
        <v>688.44959403466646</v>
      </c>
      <c r="C249" s="6">
        <v>709.35832381142131</v>
      </c>
      <c r="D249" s="6">
        <v>695.2665637361024</v>
      </c>
      <c r="E249" s="6">
        <v>709.05895210570532</v>
      </c>
      <c r="F249">
        <v>2000000</v>
      </c>
      <c r="H249" s="8">
        <f t="shared" si="38"/>
        <v>704.5612798844096</v>
      </c>
      <c r="I249">
        <f t="shared" si="39"/>
        <v>1409122559.7688191</v>
      </c>
      <c r="J249" s="28">
        <f t="shared" si="40"/>
        <v>203726990436.70914</v>
      </c>
      <c r="K249" s="27">
        <f t="shared" si="41"/>
        <v>360331646.75638115</v>
      </c>
      <c r="L249" s="8">
        <f t="shared" si="42"/>
        <v>565.3874486757145</v>
      </c>
      <c r="N249" t="str">
        <f t="shared" si="43"/>
        <v>SELL</v>
      </c>
      <c r="O249">
        <f t="shared" si="44"/>
        <v>-1</v>
      </c>
      <c r="P249" t="str">
        <f t="shared" si="45"/>
        <v>NA</v>
      </c>
      <c r="Q249">
        <f t="shared" si="46"/>
        <v>535.01617948449768</v>
      </c>
      <c r="R249">
        <f t="shared" si="47"/>
        <v>0</v>
      </c>
      <c r="S249">
        <f t="shared" si="48"/>
        <v>0</v>
      </c>
      <c r="T249">
        <f t="shared" si="49"/>
        <v>0</v>
      </c>
    </row>
    <row r="250" spans="1:20" x14ac:dyDescent="0.2">
      <c r="A250" s="5">
        <v>42253</v>
      </c>
      <c r="B250" s="6">
        <v>704.80835302621404</v>
      </c>
      <c r="C250" s="6">
        <v>718.63336514905882</v>
      </c>
      <c r="D250" s="6">
        <v>711.24719394028568</v>
      </c>
      <c r="E250" s="6">
        <v>693.06290989984359</v>
      </c>
      <c r="F250">
        <v>1980930.8504223349</v>
      </c>
      <c r="H250" s="8">
        <f t="shared" si="38"/>
        <v>707.64782299639592</v>
      </c>
      <c r="I250">
        <f t="shared" si="39"/>
        <v>1401801403.8077645</v>
      </c>
      <c r="J250" s="28">
        <f t="shared" si="40"/>
        <v>205128791840.51691</v>
      </c>
      <c r="K250" s="27">
        <f t="shared" si="41"/>
        <v>362312577.60680348</v>
      </c>
      <c r="L250" s="8">
        <f t="shared" si="42"/>
        <v>566.16525210209818</v>
      </c>
      <c r="N250" t="str">
        <f t="shared" si="43"/>
        <v>SELL</v>
      </c>
      <c r="O250">
        <f t="shared" si="44"/>
        <v>-1</v>
      </c>
      <c r="P250" t="str">
        <f t="shared" si="45"/>
        <v>NA</v>
      </c>
      <c r="Q250">
        <f t="shared" si="46"/>
        <v>535.01617948449768</v>
      </c>
      <c r="R250">
        <f t="shared" si="47"/>
        <v>0</v>
      </c>
      <c r="S250">
        <f t="shared" si="48"/>
        <v>0</v>
      </c>
      <c r="T250">
        <f t="shared" si="49"/>
        <v>0</v>
      </c>
    </row>
    <row r="251" spans="1:20" x14ac:dyDescent="0.2">
      <c r="A251" s="5">
        <v>42254</v>
      </c>
      <c r="B251" s="6">
        <v>696.55679574048395</v>
      </c>
      <c r="C251" s="6">
        <v>700.8651310982184</v>
      </c>
      <c r="D251" s="6">
        <v>697.89929741221192</v>
      </c>
      <c r="E251" s="6">
        <v>682.66782169716703</v>
      </c>
      <c r="F251">
        <v>1969266.1568646643</v>
      </c>
      <c r="H251" s="8">
        <f t="shared" si="38"/>
        <v>693.81075006919912</v>
      </c>
      <c r="I251">
        <f t="shared" si="39"/>
        <v>1366298029.3801618</v>
      </c>
      <c r="J251" s="28">
        <f t="shared" si="40"/>
        <v>206495089869.89706</v>
      </c>
      <c r="K251" s="27">
        <f t="shared" si="41"/>
        <v>364281843.76366812</v>
      </c>
      <c r="L251" s="8">
        <f t="shared" si="42"/>
        <v>566.85528912569976</v>
      </c>
      <c r="N251" t="str">
        <f t="shared" si="43"/>
        <v>SELL</v>
      </c>
      <c r="O251">
        <f t="shared" si="44"/>
        <v>-1</v>
      </c>
      <c r="P251" t="str">
        <f t="shared" si="45"/>
        <v>NA</v>
      </c>
      <c r="Q251">
        <f t="shared" si="46"/>
        <v>535.01617948449768</v>
      </c>
      <c r="R251">
        <f t="shared" si="47"/>
        <v>0</v>
      </c>
      <c r="S251">
        <f t="shared" si="48"/>
        <v>0</v>
      </c>
      <c r="T251">
        <f t="shared" si="49"/>
        <v>0</v>
      </c>
    </row>
    <row r="252" spans="1:20" x14ac:dyDescent="0.2">
      <c r="A252" s="5">
        <v>42255</v>
      </c>
      <c r="B252" s="6">
        <v>703.63620812249428</v>
      </c>
      <c r="C252" s="6">
        <v>701.04916462076164</v>
      </c>
      <c r="D252" s="6">
        <v>695.1608516278676</v>
      </c>
      <c r="E252" s="6">
        <v>703.1972953116823</v>
      </c>
      <c r="F252">
        <v>2000000</v>
      </c>
      <c r="H252" s="8">
        <f t="shared" si="38"/>
        <v>699.80243718677048</v>
      </c>
      <c r="I252">
        <f t="shared" si="39"/>
        <v>1399604874.3735409</v>
      </c>
      <c r="J252" s="28">
        <f t="shared" si="40"/>
        <v>207894694744.2706</v>
      </c>
      <c r="K252" s="27">
        <f t="shared" si="41"/>
        <v>366281843.76366812</v>
      </c>
      <c r="L252" s="8">
        <f t="shared" si="42"/>
        <v>567.58121726177649</v>
      </c>
      <c r="N252" t="str">
        <f t="shared" si="43"/>
        <v>SELL</v>
      </c>
      <c r="O252">
        <f t="shared" si="44"/>
        <v>-1</v>
      </c>
      <c r="P252" t="str">
        <f t="shared" si="45"/>
        <v>NA</v>
      </c>
      <c r="Q252">
        <f t="shared" si="46"/>
        <v>535.01617948449768</v>
      </c>
      <c r="R252">
        <f t="shared" si="47"/>
        <v>0</v>
      </c>
      <c r="S252">
        <f t="shared" si="48"/>
        <v>0</v>
      </c>
      <c r="T252">
        <f t="shared" si="49"/>
        <v>0</v>
      </c>
    </row>
    <row r="253" spans="1:20" x14ac:dyDescent="0.2">
      <c r="A253" s="5">
        <v>42256</v>
      </c>
      <c r="B253" s="6">
        <v>732.15365374036639</v>
      </c>
      <c r="C253" s="6">
        <v>725.08247613685307</v>
      </c>
      <c r="D253" s="6">
        <v>736.14007072450579</v>
      </c>
      <c r="E253" s="6">
        <v>726.00628493169381</v>
      </c>
      <c r="F253">
        <v>1953427.0807084828</v>
      </c>
      <c r="H253" s="8">
        <f t="shared" si="38"/>
        <v>729.07627726435078</v>
      </c>
      <c r="I253">
        <f t="shared" si="39"/>
        <v>1424197343.9103091</v>
      </c>
      <c r="J253" s="28">
        <f t="shared" si="40"/>
        <v>209318892088.18091</v>
      </c>
      <c r="K253" s="27">
        <f t="shared" si="41"/>
        <v>368235270.84437662</v>
      </c>
      <c r="L253" s="8">
        <f t="shared" si="42"/>
        <v>568.43792178898343</v>
      </c>
      <c r="N253" t="str">
        <f t="shared" si="43"/>
        <v>SELL</v>
      </c>
      <c r="O253">
        <f t="shared" si="44"/>
        <v>-1</v>
      </c>
      <c r="P253" t="str">
        <f t="shared" si="45"/>
        <v>NA</v>
      </c>
      <c r="Q253">
        <f t="shared" si="46"/>
        <v>535.01617948449768</v>
      </c>
      <c r="R253">
        <f t="shared" si="47"/>
        <v>0</v>
      </c>
      <c r="S253">
        <f t="shared" si="48"/>
        <v>0</v>
      </c>
      <c r="T253">
        <f t="shared" si="49"/>
        <v>0</v>
      </c>
    </row>
    <row r="254" spans="1:20" x14ac:dyDescent="0.2">
      <c r="A254" s="5">
        <v>42257</v>
      </c>
      <c r="B254" s="6">
        <v>748.42997825672251</v>
      </c>
      <c r="C254" s="6">
        <v>737.92042117781136</v>
      </c>
      <c r="D254" s="6">
        <v>756.18861433421648</v>
      </c>
      <c r="E254" s="6">
        <v>762.84663693724542</v>
      </c>
      <c r="F254">
        <v>1968135.3196988013</v>
      </c>
      <c r="H254" s="8">
        <f t="shared" si="38"/>
        <v>752.31855748309101</v>
      </c>
      <c r="I254">
        <f t="shared" si="39"/>
        <v>1480664724.6473243</v>
      </c>
      <c r="J254" s="28">
        <f t="shared" si="40"/>
        <v>210799556812.82825</v>
      </c>
      <c r="K254" s="27">
        <f t="shared" si="41"/>
        <v>370203406.16407543</v>
      </c>
      <c r="L254" s="8">
        <f t="shared" si="42"/>
        <v>569.41549781257595</v>
      </c>
      <c r="N254" t="str">
        <f t="shared" si="43"/>
        <v>SELL</v>
      </c>
      <c r="O254">
        <f t="shared" si="44"/>
        <v>-1</v>
      </c>
      <c r="P254" t="str">
        <f t="shared" si="45"/>
        <v>NA</v>
      </c>
      <c r="Q254">
        <f t="shared" si="46"/>
        <v>535.01617948449768</v>
      </c>
      <c r="R254">
        <f t="shared" si="47"/>
        <v>0</v>
      </c>
      <c r="S254">
        <f t="shared" si="48"/>
        <v>0</v>
      </c>
      <c r="T254">
        <f t="shared" si="49"/>
        <v>0</v>
      </c>
    </row>
    <row r="255" spans="1:20" x14ac:dyDescent="0.2">
      <c r="A255" s="5">
        <v>42258</v>
      </c>
      <c r="B255" s="6">
        <v>725.15377058594265</v>
      </c>
      <c r="C255" s="6">
        <v>737.7749334790783</v>
      </c>
      <c r="D255" s="6">
        <v>725.40080920879075</v>
      </c>
      <c r="E255" s="6">
        <v>723.94477637223554</v>
      </c>
      <c r="F255">
        <v>2000000</v>
      </c>
      <c r="H255" s="8">
        <f t="shared" si="38"/>
        <v>729.04017302003479</v>
      </c>
      <c r="I255">
        <f t="shared" si="39"/>
        <v>1458080346.0400696</v>
      </c>
      <c r="J255" s="28">
        <f t="shared" si="40"/>
        <v>212257637158.86832</v>
      </c>
      <c r="K255" s="27">
        <f t="shared" si="41"/>
        <v>372203406.16407543</v>
      </c>
      <c r="L255" s="8">
        <f t="shared" si="42"/>
        <v>570.27322599326374</v>
      </c>
      <c r="N255" t="str">
        <f t="shared" si="43"/>
        <v>SELL</v>
      </c>
      <c r="O255">
        <f t="shared" si="44"/>
        <v>-1</v>
      </c>
      <c r="P255" t="str">
        <f t="shared" si="45"/>
        <v>NA</v>
      </c>
      <c r="Q255">
        <f t="shared" si="46"/>
        <v>535.01617948449768</v>
      </c>
      <c r="R255">
        <f t="shared" si="47"/>
        <v>0</v>
      </c>
      <c r="S255">
        <f t="shared" si="48"/>
        <v>0</v>
      </c>
      <c r="T255">
        <f t="shared" si="49"/>
        <v>0</v>
      </c>
    </row>
    <row r="256" spans="1:20" x14ac:dyDescent="0.2">
      <c r="A256" s="5">
        <v>42259</v>
      </c>
      <c r="B256" s="6">
        <v>707.3434689566634</v>
      </c>
      <c r="C256" s="6">
        <v>702.54932945931523</v>
      </c>
      <c r="D256" s="6">
        <v>708.2202206673262</v>
      </c>
      <c r="E256" s="6">
        <v>709.68673718327079</v>
      </c>
      <c r="F256">
        <v>1984582.7409952313</v>
      </c>
      <c r="H256" s="8">
        <f t="shared" si="38"/>
        <v>706.81876243663737</v>
      </c>
      <c r="I256">
        <f t="shared" si="39"/>
        <v>1402740316.9433591</v>
      </c>
      <c r="J256" s="28">
        <f t="shared" si="40"/>
        <v>213660377475.81168</v>
      </c>
      <c r="K256" s="27">
        <f t="shared" si="41"/>
        <v>374187988.90507066</v>
      </c>
      <c r="L256" s="8">
        <f t="shared" si="42"/>
        <v>570.99742324977751</v>
      </c>
      <c r="N256" t="str">
        <f t="shared" si="43"/>
        <v>SELL</v>
      </c>
      <c r="O256">
        <f t="shared" si="44"/>
        <v>-1</v>
      </c>
      <c r="P256" t="str">
        <f t="shared" si="45"/>
        <v>NA</v>
      </c>
      <c r="Q256">
        <f t="shared" si="46"/>
        <v>535.01617948449768</v>
      </c>
      <c r="R256">
        <f t="shared" si="47"/>
        <v>0</v>
      </c>
      <c r="S256">
        <f t="shared" si="48"/>
        <v>0</v>
      </c>
      <c r="T256">
        <f t="shared" si="49"/>
        <v>0</v>
      </c>
    </row>
    <row r="257" spans="1:20" x14ac:dyDescent="0.2">
      <c r="A257" s="5">
        <v>42260</v>
      </c>
      <c r="B257" s="6">
        <v>704.78324881696665</v>
      </c>
      <c r="C257" s="6">
        <v>719.77091563305646</v>
      </c>
      <c r="D257" s="6">
        <v>695.99737803484686</v>
      </c>
      <c r="E257" s="6">
        <v>729.02044394964366</v>
      </c>
      <c r="F257">
        <v>1992668.0023928613</v>
      </c>
      <c r="H257" s="8">
        <f t="shared" si="38"/>
        <v>714.92957920584911</v>
      </c>
      <c r="I257">
        <f t="shared" si="39"/>
        <v>1424617296.4476883</v>
      </c>
      <c r="J257" s="28">
        <f t="shared" si="40"/>
        <v>215084994772.25937</v>
      </c>
      <c r="K257" s="27">
        <f t="shared" si="41"/>
        <v>376180656.90746355</v>
      </c>
      <c r="L257" s="8">
        <f t="shared" si="42"/>
        <v>571.75984682585101</v>
      </c>
      <c r="N257" t="str">
        <f t="shared" si="43"/>
        <v>SELL</v>
      </c>
      <c r="O257">
        <f t="shared" si="44"/>
        <v>-1</v>
      </c>
      <c r="P257" t="str">
        <f t="shared" si="45"/>
        <v>NA</v>
      </c>
      <c r="Q257">
        <f t="shared" si="46"/>
        <v>535.01617948449768</v>
      </c>
      <c r="R257">
        <f t="shared" si="47"/>
        <v>0</v>
      </c>
      <c r="S257">
        <f t="shared" si="48"/>
        <v>0</v>
      </c>
      <c r="T257">
        <f t="shared" si="49"/>
        <v>0</v>
      </c>
    </row>
    <row r="258" spans="1:20" x14ac:dyDescent="0.2">
      <c r="A258" s="5">
        <v>42261</v>
      </c>
      <c r="B258" s="6">
        <v>691.73717210726784</v>
      </c>
      <c r="C258" s="6">
        <v>698.23653718902756</v>
      </c>
      <c r="D258" s="6">
        <v>683.27088721632992</v>
      </c>
      <c r="E258" s="6">
        <v>684.01222592897477</v>
      </c>
      <c r="F258">
        <v>1991331.1409229133</v>
      </c>
      <c r="H258" s="8">
        <f t="shared" si="38"/>
        <v>688.50655011144408</v>
      </c>
      <c r="I258">
        <f t="shared" si="39"/>
        <v>1371044533.966321</v>
      </c>
      <c r="J258" s="28">
        <f t="shared" si="40"/>
        <v>216456039306.22568</v>
      </c>
      <c r="K258" s="27">
        <f t="shared" si="41"/>
        <v>378171988.04838645</v>
      </c>
      <c r="L258" s="8">
        <f t="shared" si="42"/>
        <v>572.37459713311841</v>
      </c>
      <c r="N258" t="str">
        <f t="shared" si="43"/>
        <v>SELL</v>
      </c>
      <c r="O258">
        <f t="shared" si="44"/>
        <v>-1</v>
      </c>
      <c r="P258" t="str">
        <f t="shared" si="45"/>
        <v>NA</v>
      </c>
      <c r="Q258">
        <f t="shared" si="46"/>
        <v>535.01617948449768</v>
      </c>
      <c r="R258">
        <f t="shared" si="47"/>
        <v>0</v>
      </c>
      <c r="S258">
        <f t="shared" si="48"/>
        <v>0</v>
      </c>
      <c r="T258">
        <f t="shared" si="49"/>
        <v>0</v>
      </c>
    </row>
    <row r="259" spans="1:20" x14ac:dyDescent="0.2">
      <c r="A259" s="5">
        <v>42262</v>
      </c>
      <c r="B259" s="6">
        <v>674.68446511778234</v>
      </c>
      <c r="C259" s="6">
        <v>678.93075443163445</v>
      </c>
      <c r="D259" s="6">
        <v>665.28887308753065</v>
      </c>
      <c r="E259" s="6">
        <v>661.2841396545607</v>
      </c>
      <c r="F259">
        <v>2000000</v>
      </c>
      <c r="H259" s="8">
        <f t="shared" ref="H259:H322" si="50">AVERAGE(C259:E259)</f>
        <v>668.50125572457523</v>
      </c>
      <c r="I259">
        <f t="shared" ref="I259:I322" si="51">H259*F259</f>
        <v>1337002511.4491506</v>
      </c>
      <c r="J259" s="28">
        <f t="shared" si="40"/>
        <v>217793041817.67484</v>
      </c>
      <c r="K259" s="27">
        <f t="shared" si="41"/>
        <v>380171988.04838645</v>
      </c>
      <c r="L259" s="8">
        <f t="shared" si="42"/>
        <v>572.88029803488621</v>
      </c>
      <c r="N259" t="str">
        <f t="shared" si="43"/>
        <v>SELL</v>
      </c>
      <c r="O259">
        <f t="shared" si="44"/>
        <v>-1</v>
      </c>
      <c r="P259" t="str">
        <f t="shared" si="45"/>
        <v>NA</v>
      </c>
      <c r="Q259">
        <f t="shared" si="46"/>
        <v>535.01617948449768</v>
      </c>
      <c r="R259">
        <f t="shared" si="47"/>
        <v>0</v>
      </c>
      <c r="S259">
        <f t="shared" si="48"/>
        <v>0</v>
      </c>
      <c r="T259">
        <f t="shared" si="49"/>
        <v>0</v>
      </c>
    </row>
    <row r="260" spans="1:20" x14ac:dyDescent="0.2">
      <c r="A260" s="5">
        <v>42263</v>
      </c>
      <c r="B260" s="6">
        <v>669.5192318460488</v>
      </c>
      <c r="C260" s="6">
        <v>670.65295528276783</v>
      </c>
      <c r="D260" s="6">
        <v>670.51249316176325</v>
      </c>
      <c r="E260" s="6">
        <v>665.86853583117897</v>
      </c>
      <c r="F260">
        <v>1965530.4217431073</v>
      </c>
      <c r="H260" s="8">
        <f t="shared" si="50"/>
        <v>669.01132809190347</v>
      </c>
      <c r="I260">
        <f t="shared" si="51"/>
        <v>1314962117.8553953</v>
      </c>
      <c r="J260" s="28">
        <f t="shared" ref="J260:J323" si="52">I260+J259</f>
        <v>219108003935.53024</v>
      </c>
      <c r="K260" s="27">
        <f t="shared" ref="K260:K323" si="53">F260+K259</f>
        <v>382137518.47012955</v>
      </c>
      <c r="L260" s="8">
        <f t="shared" ref="L260:L323" si="54">J260/K260</f>
        <v>573.37474952137472</v>
      </c>
      <c r="N260" t="str">
        <f t="shared" si="43"/>
        <v>SELL</v>
      </c>
      <c r="O260">
        <f t="shared" si="44"/>
        <v>-1</v>
      </c>
      <c r="P260" t="str">
        <f t="shared" si="45"/>
        <v>NA</v>
      </c>
      <c r="Q260">
        <f t="shared" si="46"/>
        <v>535.01617948449768</v>
      </c>
      <c r="R260">
        <f t="shared" si="47"/>
        <v>0</v>
      </c>
      <c r="S260">
        <f t="shared" si="48"/>
        <v>0</v>
      </c>
      <c r="T260">
        <f t="shared" si="49"/>
        <v>0</v>
      </c>
    </row>
    <row r="261" spans="1:20" x14ac:dyDescent="0.2">
      <c r="A261" s="5">
        <v>42264</v>
      </c>
      <c r="B261" s="6">
        <v>691.56868360764008</v>
      </c>
      <c r="C261" s="6">
        <v>698.84839558869999</v>
      </c>
      <c r="D261" s="6">
        <v>681.8405644409105</v>
      </c>
      <c r="E261" s="6">
        <v>693.43163797839088</v>
      </c>
      <c r="F261">
        <v>1948023.6235914123</v>
      </c>
      <c r="H261" s="8">
        <f t="shared" si="50"/>
        <v>691.37353266933371</v>
      </c>
      <c r="I261">
        <f t="shared" si="51"/>
        <v>1346811974.3657112</v>
      </c>
      <c r="J261" s="28">
        <f t="shared" si="52"/>
        <v>220454815909.89597</v>
      </c>
      <c r="K261" s="27">
        <f t="shared" si="53"/>
        <v>384085542.09372097</v>
      </c>
      <c r="L261" s="8">
        <f t="shared" si="54"/>
        <v>573.9732214551899</v>
      </c>
      <c r="N261" t="str">
        <f t="shared" si="43"/>
        <v>SELL</v>
      </c>
      <c r="O261">
        <f t="shared" si="44"/>
        <v>-1</v>
      </c>
      <c r="P261" t="str">
        <f t="shared" si="45"/>
        <v>NA</v>
      </c>
      <c r="Q261">
        <f t="shared" si="46"/>
        <v>535.01617948449768</v>
      </c>
      <c r="R261">
        <f t="shared" si="47"/>
        <v>0</v>
      </c>
      <c r="S261">
        <f t="shared" si="48"/>
        <v>0</v>
      </c>
      <c r="T261">
        <f t="shared" si="49"/>
        <v>0</v>
      </c>
    </row>
    <row r="262" spans="1:20" x14ac:dyDescent="0.2">
      <c r="A262" s="5">
        <v>42265</v>
      </c>
      <c r="B262" s="6">
        <v>697.71704388020908</v>
      </c>
      <c r="C262" s="6">
        <v>703.43605682548809</v>
      </c>
      <c r="D262" s="6">
        <v>689.35792579096062</v>
      </c>
      <c r="E262" s="6">
        <v>717.24343088229114</v>
      </c>
      <c r="F262">
        <v>1942341.8479190194</v>
      </c>
      <c r="H262" s="8">
        <f t="shared" si="50"/>
        <v>703.34580449958003</v>
      </c>
      <c r="I262">
        <f t="shared" si="51"/>
        <v>1366137989.6378036</v>
      </c>
      <c r="J262" s="28">
        <f t="shared" si="52"/>
        <v>221820953899.53378</v>
      </c>
      <c r="K262" s="27">
        <f t="shared" si="53"/>
        <v>386027883.94164002</v>
      </c>
      <c r="L262" s="8">
        <f t="shared" si="54"/>
        <v>574.62417386685161</v>
      </c>
      <c r="N262" t="str">
        <f t="shared" si="43"/>
        <v>SELL</v>
      </c>
      <c r="O262">
        <f t="shared" si="44"/>
        <v>-1</v>
      </c>
      <c r="P262" t="str">
        <f t="shared" si="45"/>
        <v>NA</v>
      </c>
      <c r="Q262">
        <f t="shared" si="46"/>
        <v>535.01617948449768</v>
      </c>
      <c r="R262">
        <f t="shared" si="47"/>
        <v>0</v>
      </c>
      <c r="S262">
        <f t="shared" si="48"/>
        <v>0</v>
      </c>
      <c r="T262">
        <f t="shared" si="49"/>
        <v>0</v>
      </c>
    </row>
    <row r="263" spans="1:20" x14ac:dyDescent="0.2">
      <c r="A263" s="5">
        <v>42266</v>
      </c>
      <c r="B263" s="6">
        <v>703.65895319512606</v>
      </c>
      <c r="C263" s="6">
        <v>707.5561768765042</v>
      </c>
      <c r="D263" s="6">
        <v>705.03203751546607</v>
      </c>
      <c r="E263" s="6">
        <v>705.78491643798588</v>
      </c>
      <c r="F263">
        <v>1980261.5992562363</v>
      </c>
      <c r="H263" s="8">
        <f t="shared" si="50"/>
        <v>706.12437694331868</v>
      </c>
      <c r="I263">
        <f t="shared" si="51"/>
        <v>1398310987.9595897</v>
      </c>
      <c r="J263" s="28">
        <f t="shared" si="52"/>
        <v>223219264887.49338</v>
      </c>
      <c r="K263" s="27">
        <f t="shared" si="53"/>
        <v>388008145.54089624</v>
      </c>
      <c r="L263" s="8">
        <f t="shared" si="54"/>
        <v>575.29530617538535</v>
      </c>
      <c r="N263" t="str">
        <f t="shared" si="43"/>
        <v>SELL</v>
      </c>
      <c r="O263">
        <f t="shared" si="44"/>
        <v>-1</v>
      </c>
      <c r="P263" t="str">
        <f t="shared" si="45"/>
        <v>NA</v>
      </c>
      <c r="Q263">
        <f t="shared" si="46"/>
        <v>535.01617948449768</v>
      </c>
      <c r="R263">
        <f t="shared" si="47"/>
        <v>0</v>
      </c>
      <c r="S263">
        <f t="shared" si="48"/>
        <v>0</v>
      </c>
      <c r="T263">
        <f t="shared" si="49"/>
        <v>0</v>
      </c>
    </row>
    <row r="264" spans="1:20" x14ac:dyDescent="0.2">
      <c r="A264" s="5">
        <v>42267</v>
      </c>
      <c r="B264" s="6">
        <v>701.26247477803167</v>
      </c>
      <c r="C264" s="6">
        <v>715.75073151700133</v>
      </c>
      <c r="D264" s="6">
        <v>705.05893955817851</v>
      </c>
      <c r="E264" s="6">
        <v>696.88783693380947</v>
      </c>
      <c r="F264">
        <v>2000000</v>
      </c>
      <c r="H264" s="8">
        <f t="shared" si="50"/>
        <v>705.89916933632969</v>
      </c>
      <c r="I264">
        <f t="shared" si="51"/>
        <v>1411798338.6726594</v>
      </c>
      <c r="J264" s="28">
        <f t="shared" si="52"/>
        <v>224631063226.16605</v>
      </c>
      <c r="K264" s="27">
        <f t="shared" si="53"/>
        <v>390008145.54089624</v>
      </c>
      <c r="L264" s="8">
        <f t="shared" si="54"/>
        <v>575.96505558782292</v>
      </c>
      <c r="N264" t="str">
        <f t="shared" ref="N264:N327" si="55">IF(E264&gt;L264, "SELL","BUY")</f>
        <v>SELL</v>
      </c>
      <c r="O264">
        <f t="shared" ref="O264:O327" si="56">IF(N264="BUY",1,IF(N264="SELL",-1,O263))</f>
        <v>-1</v>
      </c>
      <c r="P264" t="str">
        <f t="shared" ref="P264:P327" si="57">IF(O264&lt;&gt;O263,IF(O264=1,"BUY","SELL"),"NA")</f>
        <v>NA</v>
      </c>
      <c r="Q264">
        <f t="shared" ref="Q264:Q327" si="58">IF(P264&lt;&gt;"NA",E264,Q263)</f>
        <v>535.01617948449768</v>
      </c>
      <c r="R264">
        <f t="shared" si="47"/>
        <v>0</v>
      </c>
      <c r="S264">
        <f t="shared" si="48"/>
        <v>0</v>
      </c>
      <c r="T264">
        <f t="shared" si="49"/>
        <v>0</v>
      </c>
    </row>
    <row r="265" spans="1:20" x14ac:dyDescent="0.2">
      <c r="A265" s="5">
        <v>42268</v>
      </c>
      <c r="B265" s="6">
        <v>712.36433482993539</v>
      </c>
      <c r="C265" s="6">
        <v>722.85296563100144</v>
      </c>
      <c r="D265" s="6">
        <v>705.45824719300367</v>
      </c>
      <c r="E265" s="6">
        <v>716.19605154660508</v>
      </c>
      <c r="F265">
        <v>1957300.3218465298</v>
      </c>
      <c r="H265" s="8">
        <f t="shared" si="50"/>
        <v>714.83575479020328</v>
      </c>
      <c r="I265">
        <f t="shared" si="51"/>
        <v>1399148252.918272</v>
      </c>
      <c r="J265" s="28">
        <f t="shared" si="52"/>
        <v>226030211479.08432</v>
      </c>
      <c r="K265" s="27">
        <f t="shared" si="53"/>
        <v>391965445.86274278</v>
      </c>
      <c r="L265" s="8">
        <f t="shared" si="54"/>
        <v>576.6585138176564</v>
      </c>
      <c r="N265" t="str">
        <f t="shared" si="55"/>
        <v>SELL</v>
      </c>
      <c r="O265">
        <f t="shared" si="56"/>
        <v>-1</v>
      </c>
      <c r="P265" t="str">
        <f t="shared" si="57"/>
        <v>NA</v>
      </c>
      <c r="Q265">
        <f t="shared" si="58"/>
        <v>535.01617948449768</v>
      </c>
      <c r="R265">
        <f t="shared" ref="R265:R328" si="59">IF(P265="SELL",(Q265-Q264)/Q264,(Q264-Q265)/Q264)</f>
        <v>0</v>
      </c>
      <c r="S265">
        <f t="shared" si="48"/>
        <v>0</v>
      </c>
      <c r="T265">
        <f t="shared" si="49"/>
        <v>0</v>
      </c>
    </row>
    <row r="266" spans="1:20" x14ac:dyDescent="0.2">
      <c r="A266" s="5">
        <v>42269</v>
      </c>
      <c r="B266" s="6">
        <v>716.89658678494823</v>
      </c>
      <c r="C266" s="6">
        <v>719.08697062879969</v>
      </c>
      <c r="D266" s="6">
        <v>724.320957789055</v>
      </c>
      <c r="E266" s="6">
        <v>721.30476395697099</v>
      </c>
      <c r="F266">
        <v>1925135.9960424302</v>
      </c>
      <c r="H266" s="8">
        <f t="shared" si="50"/>
        <v>721.57089745827523</v>
      </c>
      <c r="I266">
        <f t="shared" si="51"/>
        <v>1389122108.3935668</v>
      </c>
      <c r="J266" s="28">
        <f t="shared" si="52"/>
        <v>227419333587.47787</v>
      </c>
      <c r="K266" s="27">
        <f t="shared" si="53"/>
        <v>393890581.85878521</v>
      </c>
      <c r="L266" s="8">
        <f t="shared" si="54"/>
        <v>577.36677153913422</v>
      </c>
      <c r="N266" t="str">
        <f t="shared" si="55"/>
        <v>SELL</v>
      </c>
      <c r="O266">
        <f t="shared" si="56"/>
        <v>-1</v>
      </c>
      <c r="P266" t="str">
        <f t="shared" si="57"/>
        <v>NA</v>
      </c>
      <c r="Q266">
        <f t="shared" si="58"/>
        <v>535.01617948449768</v>
      </c>
      <c r="R266">
        <f t="shared" si="59"/>
        <v>0</v>
      </c>
      <c r="S266">
        <f t="shared" si="48"/>
        <v>0</v>
      </c>
      <c r="T266">
        <f t="shared" si="49"/>
        <v>0</v>
      </c>
    </row>
    <row r="267" spans="1:20" x14ac:dyDescent="0.2">
      <c r="A267" s="5">
        <v>42270</v>
      </c>
      <c r="B267" s="6">
        <v>726.54580207679794</v>
      </c>
      <c r="C267" s="6">
        <v>719.86676944696126</v>
      </c>
      <c r="D267" s="6">
        <v>716.10328906969335</v>
      </c>
      <c r="E267" s="6">
        <v>717.94340576334196</v>
      </c>
      <c r="F267">
        <v>1953344.8552110021</v>
      </c>
      <c r="H267" s="8">
        <f t="shared" si="50"/>
        <v>717.97115475999897</v>
      </c>
      <c r="I267">
        <f t="shared" si="51"/>
        <v>1402445261.3403461</v>
      </c>
      <c r="J267" s="28">
        <f t="shared" si="52"/>
        <v>228821778848.81821</v>
      </c>
      <c r="K267" s="27">
        <f t="shared" si="53"/>
        <v>395843926.71399623</v>
      </c>
      <c r="L267" s="8">
        <f t="shared" si="54"/>
        <v>578.06060269340878</v>
      </c>
      <c r="N267" t="str">
        <f t="shared" si="55"/>
        <v>SELL</v>
      </c>
      <c r="O267">
        <f t="shared" si="56"/>
        <v>-1</v>
      </c>
      <c r="P267" t="str">
        <f t="shared" si="57"/>
        <v>NA</v>
      </c>
      <c r="Q267">
        <f t="shared" si="58"/>
        <v>535.01617948449768</v>
      </c>
      <c r="R267">
        <f t="shared" si="59"/>
        <v>0</v>
      </c>
      <c r="S267">
        <f t="shared" si="48"/>
        <v>0</v>
      </c>
      <c r="T267">
        <f t="shared" si="49"/>
        <v>0</v>
      </c>
    </row>
    <row r="268" spans="1:20" x14ac:dyDescent="0.2">
      <c r="A268" s="5">
        <v>42271</v>
      </c>
      <c r="B268" s="6">
        <v>717.09298907598634</v>
      </c>
      <c r="C268" s="6">
        <v>714.81422377238482</v>
      </c>
      <c r="D268" s="6">
        <v>703.83906181257362</v>
      </c>
      <c r="E268" s="6">
        <v>708.69909249009891</v>
      </c>
      <c r="F268">
        <v>1989177.5016426698</v>
      </c>
      <c r="H268" s="8">
        <f t="shared" si="50"/>
        <v>709.11745935835245</v>
      </c>
      <c r="I268">
        <f t="shared" si="51"/>
        <v>1410560496.177645</v>
      </c>
      <c r="J268" s="28">
        <f t="shared" si="52"/>
        <v>230232339344.99585</v>
      </c>
      <c r="K268" s="27">
        <f t="shared" si="53"/>
        <v>397833104.21563888</v>
      </c>
      <c r="L268" s="8">
        <f t="shared" si="54"/>
        <v>578.71589092345164</v>
      </c>
      <c r="N268" t="str">
        <f t="shared" si="55"/>
        <v>SELL</v>
      </c>
      <c r="O268">
        <f t="shared" si="56"/>
        <v>-1</v>
      </c>
      <c r="P268" t="str">
        <f t="shared" si="57"/>
        <v>NA</v>
      </c>
      <c r="Q268">
        <f t="shared" si="58"/>
        <v>535.01617948449768</v>
      </c>
      <c r="R268">
        <f t="shared" si="59"/>
        <v>0</v>
      </c>
      <c r="S268">
        <f t="shared" si="48"/>
        <v>0</v>
      </c>
      <c r="T268">
        <f t="shared" si="49"/>
        <v>0</v>
      </c>
    </row>
    <row r="269" spans="1:20" x14ac:dyDescent="0.2">
      <c r="A269" s="5">
        <v>42272</v>
      </c>
      <c r="B269" s="6">
        <v>737.07749018744926</v>
      </c>
      <c r="C269" s="6">
        <v>744.29683854203063</v>
      </c>
      <c r="D269" s="6">
        <v>730.75313061949191</v>
      </c>
      <c r="E269" s="6">
        <v>739.52791876925164</v>
      </c>
      <c r="F269">
        <v>2000000</v>
      </c>
      <c r="H269" s="8">
        <f t="shared" si="50"/>
        <v>738.19262931025798</v>
      </c>
      <c r="I269">
        <f t="shared" si="51"/>
        <v>1476385258.6205161</v>
      </c>
      <c r="J269" s="28">
        <f t="shared" si="52"/>
        <v>231708724603.61636</v>
      </c>
      <c r="K269" s="27">
        <f t="shared" si="53"/>
        <v>399833104.21563888</v>
      </c>
      <c r="L269" s="8">
        <f t="shared" si="54"/>
        <v>579.51360745420095</v>
      </c>
      <c r="N269" t="str">
        <f t="shared" si="55"/>
        <v>SELL</v>
      </c>
      <c r="O269">
        <f t="shared" si="56"/>
        <v>-1</v>
      </c>
      <c r="P269" t="str">
        <f t="shared" si="57"/>
        <v>NA</v>
      </c>
      <c r="Q269">
        <f t="shared" si="58"/>
        <v>535.01617948449768</v>
      </c>
      <c r="R269">
        <f t="shared" si="59"/>
        <v>0</v>
      </c>
      <c r="S269">
        <f t="shared" si="48"/>
        <v>0</v>
      </c>
      <c r="T269">
        <f t="shared" si="49"/>
        <v>0</v>
      </c>
    </row>
    <row r="270" spans="1:20" x14ac:dyDescent="0.2">
      <c r="A270" s="5">
        <v>42273</v>
      </c>
      <c r="B270" s="6">
        <v>740.17650317758194</v>
      </c>
      <c r="C270" s="6">
        <v>741.75147517886967</v>
      </c>
      <c r="D270" s="6">
        <v>728.71437028832543</v>
      </c>
      <c r="E270" s="6">
        <v>755.83667692547306</v>
      </c>
      <c r="F270">
        <v>1960887.871309893</v>
      </c>
      <c r="H270" s="8">
        <f t="shared" si="50"/>
        <v>742.10084079755597</v>
      </c>
      <c r="I270">
        <f t="shared" si="51"/>
        <v>1455176538.0088012</v>
      </c>
      <c r="J270" s="28">
        <f t="shared" si="52"/>
        <v>233163901141.62515</v>
      </c>
      <c r="K270" s="27">
        <f t="shared" si="53"/>
        <v>401793992.08694875</v>
      </c>
      <c r="L270" s="8">
        <f t="shared" si="54"/>
        <v>580.30708704864901</v>
      </c>
      <c r="N270" t="str">
        <f t="shared" si="55"/>
        <v>SELL</v>
      </c>
      <c r="O270">
        <f t="shared" si="56"/>
        <v>-1</v>
      </c>
      <c r="P270" t="str">
        <f t="shared" si="57"/>
        <v>NA</v>
      </c>
      <c r="Q270">
        <f t="shared" si="58"/>
        <v>535.01617948449768</v>
      </c>
      <c r="R270">
        <f t="shared" si="59"/>
        <v>0</v>
      </c>
      <c r="S270">
        <f t="shared" si="48"/>
        <v>0</v>
      </c>
      <c r="T270">
        <f t="shared" si="49"/>
        <v>0</v>
      </c>
    </row>
    <row r="271" spans="1:20" x14ac:dyDescent="0.2">
      <c r="A271" s="5">
        <v>42274</v>
      </c>
      <c r="B271" s="6">
        <v>755.40983925876606</v>
      </c>
      <c r="C271" s="6">
        <v>745.80290962398908</v>
      </c>
      <c r="D271" s="6">
        <v>742.29175508809999</v>
      </c>
      <c r="E271" s="6">
        <v>759.90508063389234</v>
      </c>
      <c r="F271">
        <v>1917522.5254029001</v>
      </c>
      <c r="H271" s="8">
        <f t="shared" si="50"/>
        <v>749.33324844866047</v>
      </c>
      <c r="I271">
        <f t="shared" si="51"/>
        <v>1436863382.9336343</v>
      </c>
      <c r="J271" s="28">
        <f t="shared" si="52"/>
        <v>234600764524.55878</v>
      </c>
      <c r="K271" s="27">
        <f t="shared" si="53"/>
        <v>403711514.61235166</v>
      </c>
      <c r="L271" s="8">
        <f t="shared" si="54"/>
        <v>581.10991644572005</v>
      </c>
      <c r="N271" t="str">
        <f t="shared" si="55"/>
        <v>SELL</v>
      </c>
      <c r="O271">
        <f t="shared" si="56"/>
        <v>-1</v>
      </c>
      <c r="P271" t="str">
        <f t="shared" si="57"/>
        <v>NA</v>
      </c>
      <c r="Q271">
        <f t="shared" si="58"/>
        <v>535.01617948449768</v>
      </c>
      <c r="R271">
        <f t="shared" si="59"/>
        <v>0</v>
      </c>
      <c r="S271">
        <f t="shared" si="48"/>
        <v>0</v>
      </c>
      <c r="T271">
        <f t="shared" si="49"/>
        <v>0</v>
      </c>
    </row>
    <row r="272" spans="1:20" x14ac:dyDescent="0.2">
      <c r="A272" s="5">
        <v>42275</v>
      </c>
      <c r="B272" s="6">
        <v>778.13142329465609</v>
      </c>
      <c r="C272" s="6">
        <v>776.90570544808202</v>
      </c>
      <c r="D272" s="6">
        <v>785.20680980097632</v>
      </c>
      <c r="E272" s="6">
        <v>781.87668116225609</v>
      </c>
      <c r="F272">
        <v>1967015.3774624318</v>
      </c>
      <c r="H272" s="8">
        <f t="shared" si="50"/>
        <v>781.32973213710477</v>
      </c>
      <c r="I272">
        <f t="shared" si="51"/>
        <v>1536887597.9822879</v>
      </c>
      <c r="J272" s="28">
        <f t="shared" si="52"/>
        <v>236137652122.54108</v>
      </c>
      <c r="K272" s="27">
        <f t="shared" si="53"/>
        <v>405678529.9898141</v>
      </c>
      <c r="L272" s="8">
        <f t="shared" si="54"/>
        <v>582.08072319841551</v>
      </c>
      <c r="N272" t="str">
        <f t="shared" si="55"/>
        <v>SELL</v>
      </c>
      <c r="O272">
        <f t="shared" si="56"/>
        <v>-1</v>
      </c>
      <c r="P272" t="str">
        <f t="shared" si="57"/>
        <v>NA</v>
      </c>
      <c r="Q272">
        <f t="shared" si="58"/>
        <v>535.01617948449768</v>
      </c>
      <c r="R272">
        <f t="shared" si="59"/>
        <v>0</v>
      </c>
      <c r="S272">
        <f t="shared" si="48"/>
        <v>0</v>
      </c>
      <c r="T272">
        <f t="shared" si="49"/>
        <v>0</v>
      </c>
    </row>
    <row r="273" spans="1:20" x14ac:dyDescent="0.2">
      <c r="A273" s="5">
        <v>42276</v>
      </c>
      <c r="B273" s="6">
        <v>802.62179079913415</v>
      </c>
      <c r="C273" s="6">
        <v>813.93712273130427</v>
      </c>
      <c r="D273" s="6">
        <v>788.73352896359722</v>
      </c>
      <c r="E273" s="6">
        <v>807.23582805947899</v>
      </c>
      <c r="F273">
        <v>1994183.202030136</v>
      </c>
      <c r="H273" s="8">
        <f t="shared" si="50"/>
        <v>803.3021599181269</v>
      </c>
      <c r="I273">
        <f t="shared" si="51"/>
        <v>1601931673.4632547</v>
      </c>
      <c r="J273" s="28">
        <f t="shared" si="52"/>
        <v>237739583796.00433</v>
      </c>
      <c r="K273" s="27">
        <f t="shared" si="53"/>
        <v>407672713.19184422</v>
      </c>
      <c r="L273" s="8">
        <f t="shared" si="54"/>
        <v>583.16285614173034</v>
      </c>
      <c r="N273" t="str">
        <f t="shared" si="55"/>
        <v>SELL</v>
      </c>
      <c r="O273">
        <f t="shared" si="56"/>
        <v>-1</v>
      </c>
      <c r="P273" t="str">
        <f t="shared" si="57"/>
        <v>NA</v>
      </c>
      <c r="Q273">
        <f t="shared" si="58"/>
        <v>535.01617948449768</v>
      </c>
      <c r="R273">
        <f t="shared" si="59"/>
        <v>0</v>
      </c>
      <c r="S273">
        <f t="shared" si="48"/>
        <v>0</v>
      </c>
      <c r="T273">
        <f t="shared" si="49"/>
        <v>0</v>
      </c>
    </row>
    <row r="274" spans="1:20" x14ac:dyDescent="0.2">
      <c r="A274" s="5">
        <v>42277</v>
      </c>
      <c r="B274" s="6">
        <v>807.55946264266413</v>
      </c>
      <c r="C274" s="6">
        <v>811.46992319713877</v>
      </c>
      <c r="D274" s="6">
        <v>801.22464122654571</v>
      </c>
      <c r="E274" s="6">
        <v>804.34258647942022</v>
      </c>
      <c r="F274">
        <v>2000000</v>
      </c>
      <c r="H274" s="8">
        <f t="shared" si="50"/>
        <v>805.67905030103486</v>
      </c>
      <c r="I274">
        <f t="shared" si="51"/>
        <v>1611358100.6020696</v>
      </c>
      <c r="J274" s="28">
        <f t="shared" si="52"/>
        <v>239350941896.60641</v>
      </c>
      <c r="K274" s="27">
        <f t="shared" si="53"/>
        <v>409672713.19184422</v>
      </c>
      <c r="L274" s="8">
        <f t="shared" si="54"/>
        <v>584.24916815126414</v>
      </c>
      <c r="N274" t="str">
        <f t="shared" si="55"/>
        <v>SELL</v>
      </c>
      <c r="O274">
        <f t="shared" si="56"/>
        <v>-1</v>
      </c>
      <c r="P274" t="str">
        <f t="shared" si="57"/>
        <v>NA</v>
      </c>
      <c r="Q274">
        <f t="shared" si="58"/>
        <v>535.01617948449768</v>
      </c>
      <c r="R274">
        <f t="shared" si="59"/>
        <v>0</v>
      </c>
      <c r="S274">
        <f t="shared" si="48"/>
        <v>0</v>
      </c>
      <c r="T274">
        <f t="shared" si="49"/>
        <v>0</v>
      </c>
    </row>
    <row r="275" spans="1:20" x14ac:dyDescent="0.2">
      <c r="A275" s="5">
        <v>42278</v>
      </c>
      <c r="B275" s="6">
        <v>819.52375996897126</v>
      </c>
      <c r="C275" s="6">
        <v>828.38165360396329</v>
      </c>
      <c r="D275" s="6">
        <v>815.15617792228716</v>
      </c>
      <c r="E275" s="6">
        <v>835.07252371540255</v>
      </c>
      <c r="F275">
        <v>2000000</v>
      </c>
      <c r="H275" s="8">
        <f t="shared" si="50"/>
        <v>826.20345174721763</v>
      </c>
      <c r="I275">
        <f t="shared" si="51"/>
        <v>1652406903.4944353</v>
      </c>
      <c r="J275" s="28">
        <f t="shared" si="52"/>
        <v>241003348800.10086</v>
      </c>
      <c r="K275" s="27">
        <f t="shared" si="53"/>
        <v>411672713.19184422</v>
      </c>
      <c r="L275" s="8">
        <f t="shared" si="54"/>
        <v>585.42463728411008</v>
      </c>
      <c r="N275" t="str">
        <f t="shared" si="55"/>
        <v>SELL</v>
      </c>
      <c r="O275">
        <f t="shared" si="56"/>
        <v>-1</v>
      </c>
      <c r="P275" t="str">
        <f t="shared" si="57"/>
        <v>NA</v>
      </c>
      <c r="Q275">
        <f t="shared" si="58"/>
        <v>535.01617948449768</v>
      </c>
      <c r="R275">
        <f t="shared" si="59"/>
        <v>0</v>
      </c>
      <c r="S275">
        <f t="shared" si="48"/>
        <v>0</v>
      </c>
      <c r="T275">
        <f t="shared" si="49"/>
        <v>0</v>
      </c>
    </row>
    <row r="276" spans="1:20" x14ac:dyDescent="0.2">
      <c r="A276" s="5">
        <v>42279</v>
      </c>
      <c r="B276" s="6">
        <v>817.26223685927266</v>
      </c>
      <c r="C276" s="6">
        <v>803.19274022979789</v>
      </c>
      <c r="D276" s="6">
        <v>810.21181532355968</v>
      </c>
      <c r="E276" s="6">
        <v>818.2977066388454</v>
      </c>
      <c r="F276">
        <v>2000000</v>
      </c>
      <c r="H276" s="8">
        <f t="shared" si="50"/>
        <v>810.56742073073428</v>
      </c>
      <c r="I276">
        <f t="shared" si="51"/>
        <v>1621134841.4614685</v>
      </c>
      <c r="J276" s="28">
        <f t="shared" si="52"/>
        <v>242624483641.56232</v>
      </c>
      <c r="K276" s="27">
        <f t="shared" si="53"/>
        <v>413672713.19184422</v>
      </c>
      <c r="L276" s="8">
        <f t="shared" si="54"/>
        <v>586.51314409767019</v>
      </c>
      <c r="N276" t="str">
        <f t="shared" si="55"/>
        <v>SELL</v>
      </c>
      <c r="O276">
        <f t="shared" si="56"/>
        <v>-1</v>
      </c>
      <c r="P276" t="str">
        <f t="shared" si="57"/>
        <v>NA</v>
      </c>
      <c r="Q276">
        <f t="shared" si="58"/>
        <v>535.01617948449768</v>
      </c>
      <c r="R276">
        <f t="shared" si="59"/>
        <v>0</v>
      </c>
      <c r="S276">
        <f t="shared" si="48"/>
        <v>0</v>
      </c>
      <c r="T276">
        <f t="shared" si="49"/>
        <v>0</v>
      </c>
    </row>
    <row r="277" spans="1:20" x14ac:dyDescent="0.2">
      <c r="A277" s="5">
        <v>42280</v>
      </c>
      <c r="B277" s="6">
        <v>819.15075786035129</v>
      </c>
      <c r="C277" s="6">
        <v>821.86089549293808</v>
      </c>
      <c r="D277" s="6">
        <v>800.66182091767314</v>
      </c>
      <c r="E277" s="6">
        <v>812.69838520681162</v>
      </c>
      <c r="F277">
        <v>1996317.8895357649</v>
      </c>
      <c r="H277" s="8">
        <f t="shared" si="50"/>
        <v>811.74036720580762</v>
      </c>
      <c r="I277">
        <f t="shared" si="51"/>
        <v>1620491816.7112846</v>
      </c>
      <c r="J277" s="28">
        <f t="shared" si="52"/>
        <v>244244975458.27359</v>
      </c>
      <c r="K277" s="27">
        <f t="shared" si="53"/>
        <v>415669031.08138001</v>
      </c>
      <c r="L277" s="8">
        <f t="shared" si="54"/>
        <v>587.59483433937885</v>
      </c>
      <c r="N277" t="str">
        <f t="shared" si="55"/>
        <v>SELL</v>
      </c>
      <c r="O277">
        <f t="shared" si="56"/>
        <v>-1</v>
      </c>
      <c r="P277" t="str">
        <f t="shared" si="57"/>
        <v>NA</v>
      </c>
      <c r="Q277">
        <f t="shared" si="58"/>
        <v>535.01617948449768</v>
      </c>
      <c r="R277">
        <f t="shared" si="59"/>
        <v>0</v>
      </c>
      <c r="S277">
        <f t="shared" si="48"/>
        <v>0</v>
      </c>
      <c r="T277">
        <f t="shared" si="49"/>
        <v>0</v>
      </c>
    </row>
    <row r="278" spans="1:20" x14ac:dyDescent="0.2">
      <c r="A278" s="5">
        <v>42281</v>
      </c>
      <c r="B278" s="6">
        <v>806.93415442910225</v>
      </c>
      <c r="C278" s="6">
        <v>812.65455666473486</v>
      </c>
      <c r="D278" s="6">
        <v>802.75368929308479</v>
      </c>
      <c r="E278" s="6">
        <v>822.09872658679467</v>
      </c>
      <c r="F278">
        <v>1966196.7123299122</v>
      </c>
      <c r="H278" s="8">
        <f t="shared" si="50"/>
        <v>812.50232418153803</v>
      </c>
      <c r="I278">
        <f t="shared" si="51"/>
        <v>1597539398.5661526</v>
      </c>
      <c r="J278" s="28">
        <f t="shared" si="52"/>
        <v>245842514856.83975</v>
      </c>
      <c r="K278" s="27">
        <f t="shared" si="53"/>
        <v>417635227.79370993</v>
      </c>
      <c r="L278" s="8">
        <f t="shared" si="54"/>
        <v>588.65368267801671</v>
      </c>
      <c r="N278" t="str">
        <f t="shared" si="55"/>
        <v>SELL</v>
      </c>
      <c r="O278">
        <f t="shared" si="56"/>
        <v>-1</v>
      </c>
      <c r="P278" t="str">
        <f t="shared" si="57"/>
        <v>NA</v>
      </c>
      <c r="Q278">
        <f t="shared" si="58"/>
        <v>535.01617948449768</v>
      </c>
      <c r="R278">
        <f t="shared" si="59"/>
        <v>0</v>
      </c>
      <c r="S278">
        <f t="shared" si="48"/>
        <v>0</v>
      </c>
      <c r="T278">
        <f t="shared" si="49"/>
        <v>0</v>
      </c>
    </row>
    <row r="279" spans="1:20" x14ac:dyDescent="0.2">
      <c r="A279" s="5">
        <v>42282</v>
      </c>
      <c r="B279" s="6">
        <v>814.7816230022371</v>
      </c>
      <c r="C279" s="6">
        <v>822.59780650518985</v>
      </c>
      <c r="D279" s="6">
        <v>813.76756036927156</v>
      </c>
      <c r="E279" s="6">
        <v>834.67669792367701</v>
      </c>
      <c r="F279">
        <v>1937511.8694733635</v>
      </c>
      <c r="H279" s="8">
        <f t="shared" si="50"/>
        <v>823.6806882660461</v>
      </c>
      <c r="I279">
        <f t="shared" si="51"/>
        <v>1595891110.1714537</v>
      </c>
      <c r="J279" s="28">
        <f t="shared" si="52"/>
        <v>247438405967.0112</v>
      </c>
      <c r="K279" s="27">
        <f t="shared" si="53"/>
        <v>419572739.66318327</v>
      </c>
      <c r="L279" s="8">
        <f t="shared" si="54"/>
        <v>589.73899535428632</v>
      </c>
      <c r="N279" t="str">
        <f t="shared" si="55"/>
        <v>SELL</v>
      </c>
      <c r="O279">
        <f t="shared" si="56"/>
        <v>-1</v>
      </c>
      <c r="P279" t="str">
        <f t="shared" si="57"/>
        <v>NA</v>
      </c>
      <c r="Q279">
        <f t="shared" si="58"/>
        <v>535.01617948449768</v>
      </c>
      <c r="R279">
        <f t="shared" si="59"/>
        <v>0</v>
      </c>
      <c r="S279">
        <f t="shared" si="48"/>
        <v>0</v>
      </c>
      <c r="T279">
        <f t="shared" si="49"/>
        <v>0</v>
      </c>
    </row>
    <row r="280" spans="1:20" x14ac:dyDescent="0.2">
      <c r="A280" s="5">
        <v>42283</v>
      </c>
      <c r="B280" s="6">
        <v>807.31020398750968</v>
      </c>
      <c r="C280" s="6">
        <v>816.43842449006468</v>
      </c>
      <c r="D280" s="6">
        <v>810.24346512064801</v>
      </c>
      <c r="E280" s="6">
        <v>785.16306597463529</v>
      </c>
      <c r="F280">
        <v>1962983.279096511</v>
      </c>
      <c r="H280" s="8">
        <f t="shared" si="50"/>
        <v>803.94831852844936</v>
      </c>
      <c r="I280">
        <f t="shared" si="51"/>
        <v>1578137106.5291018</v>
      </c>
      <c r="J280" s="28">
        <f t="shared" si="52"/>
        <v>249016543073.54031</v>
      </c>
      <c r="K280" s="27">
        <f t="shared" si="53"/>
        <v>421535722.94227976</v>
      </c>
      <c r="L280" s="8">
        <f t="shared" si="54"/>
        <v>590.73651299450546</v>
      </c>
      <c r="N280" t="str">
        <f t="shared" si="55"/>
        <v>SELL</v>
      </c>
      <c r="O280">
        <f t="shared" si="56"/>
        <v>-1</v>
      </c>
      <c r="P280" t="str">
        <f t="shared" si="57"/>
        <v>NA</v>
      </c>
      <c r="Q280">
        <f t="shared" si="58"/>
        <v>535.01617948449768</v>
      </c>
      <c r="R280">
        <f t="shared" si="59"/>
        <v>0</v>
      </c>
      <c r="S280">
        <f t="shared" si="48"/>
        <v>0</v>
      </c>
      <c r="T280">
        <f t="shared" si="49"/>
        <v>0</v>
      </c>
    </row>
    <row r="281" spans="1:20" x14ac:dyDescent="0.2">
      <c r="A281" s="5">
        <v>42284</v>
      </c>
      <c r="B281" s="6">
        <v>843.60666498997557</v>
      </c>
      <c r="C281" s="6">
        <v>852.51791104734082</v>
      </c>
      <c r="D281" s="6">
        <v>844.89187811822205</v>
      </c>
      <c r="E281" s="6">
        <v>831.43517629788619</v>
      </c>
      <c r="F281">
        <v>1942356.606805745</v>
      </c>
      <c r="H281" s="8">
        <f t="shared" si="50"/>
        <v>842.94832182114976</v>
      </c>
      <c r="I281">
        <f t="shared" si="51"/>
        <v>1637306242.0851257</v>
      </c>
      <c r="J281" s="28">
        <f t="shared" si="52"/>
        <v>250653849315.62543</v>
      </c>
      <c r="K281" s="27">
        <f t="shared" si="53"/>
        <v>423478079.5490855</v>
      </c>
      <c r="L281" s="8">
        <f t="shared" si="54"/>
        <v>591.89332676326183</v>
      </c>
      <c r="N281" t="str">
        <f t="shared" si="55"/>
        <v>SELL</v>
      </c>
      <c r="O281">
        <f t="shared" si="56"/>
        <v>-1</v>
      </c>
      <c r="P281" t="str">
        <f t="shared" si="57"/>
        <v>NA</v>
      </c>
      <c r="Q281">
        <f t="shared" si="58"/>
        <v>535.01617948449768</v>
      </c>
      <c r="R281">
        <f t="shared" si="59"/>
        <v>0</v>
      </c>
      <c r="S281">
        <f t="shared" si="48"/>
        <v>0</v>
      </c>
      <c r="T281">
        <f t="shared" si="49"/>
        <v>0</v>
      </c>
    </row>
    <row r="282" spans="1:20" x14ac:dyDescent="0.2">
      <c r="A282" s="5">
        <v>42285</v>
      </c>
      <c r="B282" s="6">
        <v>875.85290048436332</v>
      </c>
      <c r="C282" s="6">
        <v>878.85294722807168</v>
      </c>
      <c r="D282" s="6">
        <v>858.98590213355874</v>
      </c>
      <c r="E282" s="6">
        <v>863.90662224725179</v>
      </c>
      <c r="F282">
        <v>1939306.0221129453</v>
      </c>
      <c r="H282" s="8">
        <f t="shared" si="50"/>
        <v>867.24849053629407</v>
      </c>
      <c r="I282">
        <f t="shared" si="51"/>
        <v>1681860220.3653967</v>
      </c>
      <c r="J282" s="28">
        <f t="shared" si="52"/>
        <v>252335709535.99081</v>
      </c>
      <c r="K282" s="27">
        <f t="shared" si="53"/>
        <v>425417385.57119846</v>
      </c>
      <c r="L282" s="8">
        <f t="shared" si="54"/>
        <v>593.14855973078124</v>
      </c>
      <c r="N282" t="str">
        <f t="shared" si="55"/>
        <v>SELL</v>
      </c>
      <c r="O282">
        <f t="shared" si="56"/>
        <v>-1</v>
      </c>
      <c r="P282" t="str">
        <f t="shared" si="57"/>
        <v>NA</v>
      </c>
      <c r="Q282">
        <f t="shared" si="58"/>
        <v>535.01617948449768</v>
      </c>
      <c r="R282">
        <f t="shared" si="59"/>
        <v>0</v>
      </c>
      <c r="S282">
        <f t="shared" ref="S282:S345" si="60">IF(R282&gt;0,1,0)</f>
        <v>0</v>
      </c>
      <c r="T282">
        <f t="shared" ref="T282:T345" si="61">IF(R282&lt;0,1,0)</f>
        <v>0</v>
      </c>
    </row>
    <row r="283" spans="1:20" x14ac:dyDescent="0.2">
      <c r="A283" s="5">
        <v>42286</v>
      </c>
      <c r="B283" s="6">
        <v>862.14782071080151</v>
      </c>
      <c r="C283" s="6">
        <v>868.91469838682463</v>
      </c>
      <c r="D283" s="6">
        <v>850.22470824080187</v>
      </c>
      <c r="E283" s="6">
        <v>874.27384210899902</v>
      </c>
      <c r="F283">
        <v>1901643.9015269349</v>
      </c>
      <c r="H283" s="8">
        <f t="shared" si="50"/>
        <v>864.47108291220854</v>
      </c>
      <c r="I283">
        <f t="shared" si="51"/>
        <v>1643916162.8663867</v>
      </c>
      <c r="J283" s="28">
        <f t="shared" si="52"/>
        <v>253979625698.85721</v>
      </c>
      <c r="K283" s="27">
        <f t="shared" si="53"/>
        <v>427319029.47272539</v>
      </c>
      <c r="L283" s="8">
        <f t="shared" si="54"/>
        <v>594.355992084523</v>
      </c>
      <c r="N283" t="str">
        <f t="shared" si="55"/>
        <v>SELL</v>
      </c>
      <c r="O283">
        <f t="shared" si="56"/>
        <v>-1</v>
      </c>
      <c r="P283" t="str">
        <f t="shared" si="57"/>
        <v>NA</v>
      </c>
      <c r="Q283">
        <f t="shared" si="58"/>
        <v>535.01617948449768</v>
      </c>
      <c r="R283">
        <f t="shared" si="59"/>
        <v>0</v>
      </c>
      <c r="S283">
        <f t="shared" si="60"/>
        <v>0</v>
      </c>
      <c r="T283">
        <f t="shared" si="61"/>
        <v>0</v>
      </c>
    </row>
    <row r="284" spans="1:20" x14ac:dyDescent="0.2">
      <c r="A284" s="5">
        <v>42287</v>
      </c>
      <c r="B284" s="6">
        <v>859.35908777585109</v>
      </c>
      <c r="C284" s="6">
        <v>865.9529854011023</v>
      </c>
      <c r="D284" s="6">
        <v>859.20197523957995</v>
      </c>
      <c r="E284" s="6">
        <v>865.32899606212368</v>
      </c>
      <c r="F284">
        <v>1908783.6917052628</v>
      </c>
      <c r="H284" s="8">
        <f t="shared" si="50"/>
        <v>863.49465223426853</v>
      </c>
      <c r="I284">
        <f t="shared" si="51"/>
        <v>1648224510.059479</v>
      </c>
      <c r="J284" s="28">
        <f t="shared" si="52"/>
        <v>255627850208.91669</v>
      </c>
      <c r="K284" s="27">
        <f t="shared" si="53"/>
        <v>429227813.16443068</v>
      </c>
      <c r="L284" s="8">
        <f t="shared" si="54"/>
        <v>595.55285647575113</v>
      </c>
      <c r="N284" t="str">
        <f t="shared" si="55"/>
        <v>SELL</v>
      </c>
      <c r="O284">
        <f t="shared" si="56"/>
        <v>-1</v>
      </c>
      <c r="P284" t="str">
        <f t="shared" si="57"/>
        <v>NA</v>
      </c>
      <c r="Q284">
        <f t="shared" si="58"/>
        <v>535.01617948449768</v>
      </c>
      <c r="R284">
        <f t="shared" si="59"/>
        <v>0</v>
      </c>
      <c r="S284">
        <f t="shared" si="60"/>
        <v>0</v>
      </c>
      <c r="T284">
        <f t="shared" si="61"/>
        <v>0</v>
      </c>
    </row>
    <row r="285" spans="1:20" x14ac:dyDescent="0.2">
      <c r="A285" s="5">
        <v>42288</v>
      </c>
      <c r="B285" s="6">
        <v>897.91260375573506</v>
      </c>
      <c r="C285" s="6">
        <v>897.90918114530268</v>
      </c>
      <c r="D285" s="6">
        <v>895.16043234835979</v>
      </c>
      <c r="E285" s="6">
        <v>883.92100772474646</v>
      </c>
      <c r="F285">
        <v>1909366.3433624487</v>
      </c>
      <c r="H285" s="8">
        <f t="shared" si="50"/>
        <v>892.33020707280286</v>
      </c>
      <c r="I285">
        <f t="shared" si="51"/>
        <v>1703785264.5504544</v>
      </c>
      <c r="J285" s="28">
        <f t="shared" si="52"/>
        <v>257331635473.46713</v>
      </c>
      <c r="K285" s="27">
        <f t="shared" si="53"/>
        <v>431137179.50779313</v>
      </c>
      <c r="L285" s="8">
        <f t="shared" si="54"/>
        <v>596.86718683656386</v>
      </c>
      <c r="N285" t="str">
        <f t="shared" si="55"/>
        <v>SELL</v>
      </c>
      <c r="O285">
        <f t="shared" si="56"/>
        <v>-1</v>
      </c>
      <c r="P285" t="str">
        <f t="shared" si="57"/>
        <v>NA</v>
      </c>
      <c r="Q285">
        <f t="shared" si="58"/>
        <v>535.01617948449768</v>
      </c>
      <c r="R285">
        <f t="shared" si="59"/>
        <v>0</v>
      </c>
      <c r="S285">
        <f t="shared" si="60"/>
        <v>0</v>
      </c>
      <c r="T285">
        <f t="shared" si="61"/>
        <v>0</v>
      </c>
    </row>
    <row r="286" spans="1:20" x14ac:dyDescent="0.2">
      <c r="A286" s="5">
        <v>42289</v>
      </c>
      <c r="B286" s="6">
        <v>916.33705161503713</v>
      </c>
      <c r="C286" s="6">
        <v>920.80067669980065</v>
      </c>
      <c r="D286" s="6">
        <v>918.23883212802798</v>
      </c>
      <c r="E286" s="6">
        <v>932.3201511415773</v>
      </c>
      <c r="F286">
        <v>1913198.2970710292</v>
      </c>
      <c r="H286" s="8">
        <f t="shared" si="50"/>
        <v>923.78655332313531</v>
      </c>
      <c r="I286">
        <f t="shared" si="51"/>
        <v>1767386860.674938</v>
      </c>
      <c r="J286" s="28">
        <f t="shared" si="52"/>
        <v>259099022334.14206</v>
      </c>
      <c r="K286" s="27">
        <f t="shared" si="53"/>
        <v>433050377.80486417</v>
      </c>
      <c r="L286" s="8">
        <f t="shared" si="54"/>
        <v>598.31150280370866</v>
      </c>
      <c r="N286" t="str">
        <f t="shared" si="55"/>
        <v>SELL</v>
      </c>
      <c r="O286">
        <f t="shared" si="56"/>
        <v>-1</v>
      </c>
      <c r="P286" t="str">
        <f t="shared" si="57"/>
        <v>NA</v>
      </c>
      <c r="Q286">
        <f t="shared" si="58"/>
        <v>535.01617948449768</v>
      </c>
      <c r="R286">
        <f t="shared" si="59"/>
        <v>0</v>
      </c>
      <c r="S286">
        <f t="shared" si="60"/>
        <v>0</v>
      </c>
      <c r="T286">
        <f t="shared" si="61"/>
        <v>0</v>
      </c>
    </row>
    <row r="287" spans="1:20" x14ac:dyDescent="0.2">
      <c r="A287" s="5">
        <v>42290</v>
      </c>
      <c r="B287" s="6">
        <v>928.38396796517839</v>
      </c>
      <c r="C287" s="6">
        <v>926.28237896763483</v>
      </c>
      <c r="D287" s="6">
        <v>915.64419791103853</v>
      </c>
      <c r="E287" s="6">
        <v>924.35758954760922</v>
      </c>
      <c r="F287">
        <v>1939265.8617320391</v>
      </c>
      <c r="H287" s="8">
        <f t="shared" si="50"/>
        <v>922.09472214209416</v>
      </c>
      <c r="I287">
        <f t="shared" si="51"/>
        <v>1788186815.9334533</v>
      </c>
      <c r="J287" s="28">
        <f t="shared" si="52"/>
        <v>260887209150.0755</v>
      </c>
      <c r="K287" s="27">
        <f t="shared" si="53"/>
        <v>434989643.66659623</v>
      </c>
      <c r="L287" s="8">
        <f t="shared" si="54"/>
        <v>599.75498945449851</v>
      </c>
      <c r="N287" t="str">
        <f t="shared" si="55"/>
        <v>SELL</v>
      </c>
      <c r="O287">
        <f t="shared" si="56"/>
        <v>-1</v>
      </c>
      <c r="P287" t="str">
        <f t="shared" si="57"/>
        <v>NA</v>
      </c>
      <c r="Q287">
        <f t="shared" si="58"/>
        <v>535.01617948449768</v>
      </c>
      <c r="R287">
        <f t="shared" si="59"/>
        <v>0</v>
      </c>
      <c r="S287">
        <f t="shared" si="60"/>
        <v>0</v>
      </c>
      <c r="T287">
        <f t="shared" si="61"/>
        <v>0</v>
      </c>
    </row>
    <row r="288" spans="1:20" x14ac:dyDescent="0.2">
      <c r="A288" s="5">
        <v>42291</v>
      </c>
      <c r="B288" s="6">
        <v>941.69599265692534</v>
      </c>
      <c r="C288" s="6">
        <v>951.05535385816404</v>
      </c>
      <c r="D288" s="6">
        <v>944.30933066762771</v>
      </c>
      <c r="E288" s="6">
        <v>924.74102892441897</v>
      </c>
      <c r="F288">
        <v>1955647.7118628898</v>
      </c>
      <c r="H288" s="8">
        <f t="shared" si="50"/>
        <v>940.03523781673687</v>
      </c>
      <c r="I288">
        <f t="shared" si="51"/>
        <v>1838377761.9067888</v>
      </c>
      <c r="J288" s="28">
        <f t="shared" si="52"/>
        <v>262725586911.9823</v>
      </c>
      <c r="K288" s="27">
        <f t="shared" si="53"/>
        <v>436945291.3784591</v>
      </c>
      <c r="L288" s="8">
        <f t="shared" si="54"/>
        <v>601.27799085131505</v>
      </c>
      <c r="N288" t="str">
        <f t="shared" si="55"/>
        <v>SELL</v>
      </c>
      <c r="O288">
        <f t="shared" si="56"/>
        <v>-1</v>
      </c>
      <c r="P288" t="str">
        <f t="shared" si="57"/>
        <v>NA</v>
      </c>
      <c r="Q288">
        <f t="shared" si="58"/>
        <v>535.01617948449768</v>
      </c>
      <c r="R288">
        <f t="shared" si="59"/>
        <v>0</v>
      </c>
      <c r="S288">
        <f t="shared" si="60"/>
        <v>0</v>
      </c>
      <c r="T288">
        <f t="shared" si="61"/>
        <v>0</v>
      </c>
    </row>
    <row r="289" spans="1:20" x14ac:dyDescent="0.2">
      <c r="A289" s="5">
        <v>42292</v>
      </c>
      <c r="B289" s="6">
        <v>912.11807233755553</v>
      </c>
      <c r="C289" s="6">
        <v>909.24569297209598</v>
      </c>
      <c r="D289" s="6">
        <v>913.91250906217181</v>
      </c>
      <c r="E289" s="6">
        <v>911.12908777747668</v>
      </c>
      <c r="F289">
        <v>2000000</v>
      </c>
      <c r="H289" s="8">
        <f t="shared" si="50"/>
        <v>911.42909660391479</v>
      </c>
      <c r="I289">
        <f t="shared" si="51"/>
        <v>1822858193.2078295</v>
      </c>
      <c r="J289" s="28">
        <f t="shared" si="52"/>
        <v>264548445105.19012</v>
      </c>
      <c r="K289" s="27">
        <f t="shared" si="53"/>
        <v>438945291.3784591</v>
      </c>
      <c r="L289" s="8">
        <f t="shared" si="54"/>
        <v>602.69115605365084</v>
      </c>
      <c r="N289" t="str">
        <f t="shared" si="55"/>
        <v>SELL</v>
      </c>
      <c r="O289">
        <f t="shared" si="56"/>
        <v>-1</v>
      </c>
      <c r="P289" t="str">
        <f t="shared" si="57"/>
        <v>NA</v>
      </c>
      <c r="Q289">
        <f t="shared" si="58"/>
        <v>535.01617948449768</v>
      </c>
      <c r="R289">
        <f t="shared" si="59"/>
        <v>0</v>
      </c>
      <c r="S289">
        <f t="shared" si="60"/>
        <v>0</v>
      </c>
      <c r="T289">
        <f t="shared" si="61"/>
        <v>0</v>
      </c>
    </row>
    <row r="290" spans="1:20" x14ac:dyDescent="0.2">
      <c r="A290" s="5">
        <v>42293</v>
      </c>
      <c r="B290" s="6">
        <v>939.24723572829998</v>
      </c>
      <c r="C290" s="6">
        <v>939.68771087573771</v>
      </c>
      <c r="D290" s="6">
        <v>937.39644568424251</v>
      </c>
      <c r="E290" s="6">
        <v>925.60531046645997</v>
      </c>
      <c r="F290">
        <v>2000000</v>
      </c>
      <c r="H290" s="8">
        <f t="shared" si="50"/>
        <v>934.22982234214669</v>
      </c>
      <c r="I290">
        <f t="shared" si="51"/>
        <v>1868459644.6842933</v>
      </c>
      <c r="J290" s="28">
        <f t="shared" si="52"/>
        <v>266416904749.87442</v>
      </c>
      <c r="K290" s="27">
        <f t="shared" si="53"/>
        <v>440945291.3784591</v>
      </c>
      <c r="L290" s="8">
        <f t="shared" si="54"/>
        <v>604.19491932211463</v>
      </c>
      <c r="N290" t="str">
        <f t="shared" si="55"/>
        <v>SELL</v>
      </c>
      <c r="O290">
        <f t="shared" si="56"/>
        <v>-1</v>
      </c>
      <c r="P290" t="str">
        <f t="shared" si="57"/>
        <v>NA</v>
      </c>
      <c r="Q290">
        <f t="shared" si="58"/>
        <v>535.01617948449768</v>
      </c>
      <c r="R290">
        <f t="shared" si="59"/>
        <v>0</v>
      </c>
      <c r="S290">
        <f t="shared" si="60"/>
        <v>0</v>
      </c>
      <c r="T290">
        <f t="shared" si="61"/>
        <v>0</v>
      </c>
    </row>
    <row r="291" spans="1:20" x14ac:dyDescent="0.2">
      <c r="A291" s="5">
        <v>42294</v>
      </c>
      <c r="B291" s="6">
        <v>957.7246084781026</v>
      </c>
      <c r="C291" s="6">
        <v>951.86570052165075</v>
      </c>
      <c r="D291" s="6">
        <v>948.04154929958099</v>
      </c>
      <c r="E291" s="6">
        <v>962.64459899461542</v>
      </c>
      <c r="F291">
        <v>2000000</v>
      </c>
      <c r="H291" s="8">
        <f t="shared" si="50"/>
        <v>954.18394960528246</v>
      </c>
      <c r="I291">
        <f t="shared" si="51"/>
        <v>1908367899.2105649</v>
      </c>
      <c r="J291" s="28">
        <f t="shared" si="52"/>
        <v>268325272649.08499</v>
      </c>
      <c r="K291" s="27">
        <f t="shared" si="53"/>
        <v>442945291.3784591</v>
      </c>
      <c r="L291" s="8">
        <f t="shared" si="54"/>
        <v>605.77520039562592</v>
      </c>
      <c r="N291" t="str">
        <f t="shared" si="55"/>
        <v>SELL</v>
      </c>
      <c r="O291">
        <f t="shared" si="56"/>
        <v>-1</v>
      </c>
      <c r="P291" t="str">
        <f t="shared" si="57"/>
        <v>NA</v>
      </c>
      <c r="Q291">
        <f t="shared" si="58"/>
        <v>535.01617948449768</v>
      </c>
      <c r="R291">
        <f t="shared" si="59"/>
        <v>0</v>
      </c>
      <c r="S291">
        <f t="shared" si="60"/>
        <v>0</v>
      </c>
      <c r="T291">
        <f t="shared" si="61"/>
        <v>0</v>
      </c>
    </row>
    <row r="292" spans="1:20" x14ac:dyDescent="0.2">
      <c r="A292" s="5">
        <v>42295</v>
      </c>
      <c r="B292" s="6">
        <v>955.81661399441725</v>
      </c>
      <c r="C292" s="6">
        <v>958.69533476335687</v>
      </c>
      <c r="D292" s="6">
        <v>934.89830298103038</v>
      </c>
      <c r="E292" s="6">
        <v>954.1356694602182</v>
      </c>
      <c r="F292">
        <v>1989387.1115066987</v>
      </c>
      <c r="H292" s="8">
        <f t="shared" si="50"/>
        <v>949.24310240153511</v>
      </c>
      <c r="I292">
        <f t="shared" si="51"/>
        <v>1888411993.6042473</v>
      </c>
      <c r="J292" s="28">
        <f t="shared" si="52"/>
        <v>270213684642.68924</v>
      </c>
      <c r="K292" s="27">
        <f t="shared" si="53"/>
        <v>444934678.4899658</v>
      </c>
      <c r="L292" s="8">
        <f t="shared" si="54"/>
        <v>607.31091035598638</v>
      </c>
      <c r="N292" t="str">
        <f t="shared" si="55"/>
        <v>SELL</v>
      </c>
      <c r="O292">
        <f t="shared" si="56"/>
        <v>-1</v>
      </c>
      <c r="P292" t="str">
        <f t="shared" si="57"/>
        <v>NA</v>
      </c>
      <c r="Q292">
        <f t="shared" si="58"/>
        <v>535.01617948449768</v>
      </c>
      <c r="R292">
        <f t="shared" si="59"/>
        <v>0</v>
      </c>
      <c r="S292">
        <f t="shared" si="60"/>
        <v>0</v>
      </c>
      <c r="T292">
        <f t="shared" si="61"/>
        <v>0</v>
      </c>
    </row>
    <row r="293" spans="1:20" x14ac:dyDescent="0.2">
      <c r="A293" s="5">
        <v>42296</v>
      </c>
      <c r="B293" s="6">
        <v>955.04721091094905</v>
      </c>
      <c r="C293" s="6">
        <v>955.18244957560137</v>
      </c>
      <c r="D293" s="6">
        <v>947.08853480042171</v>
      </c>
      <c r="E293" s="6">
        <v>965.65410887916369</v>
      </c>
      <c r="F293">
        <v>1953228.9513597444</v>
      </c>
      <c r="H293" s="8">
        <f t="shared" si="50"/>
        <v>955.97503108506226</v>
      </c>
      <c r="I293">
        <f t="shared" si="51"/>
        <v>1867238107.4923751</v>
      </c>
      <c r="J293" s="28">
        <f t="shared" si="52"/>
        <v>272080922750.18161</v>
      </c>
      <c r="K293" s="27">
        <f t="shared" si="53"/>
        <v>446887907.44132555</v>
      </c>
      <c r="L293" s="8">
        <f t="shared" si="54"/>
        <v>608.83482909168822</v>
      </c>
      <c r="N293" t="str">
        <f t="shared" si="55"/>
        <v>SELL</v>
      </c>
      <c r="O293">
        <f t="shared" si="56"/>
        <v>-1</v>
      </c>
      <c r="P293" t="str">
        <f t="shared" si="57"/>
        <v>NA</v>
      </c>
      <c r="Q293">
        <f t="shared" si="58"/>
        <v>535.01617948449768</v>
      </c>
      <c r="R293">
        <f t="shared" si="59"/>
        <v>0</v>
      </c>
      <c r="S293">
        <f t="shared" si="60"/>
        <v>0</v>
      </c>
      <c r="T293">
        <f t="shared" si="61"/>
        <v>0</v>
      </c>
    </row>
    <row r="294" spans="1:20" x14ac:dyDescent="0.2">
      <c r="A294" s="5">
        <v>42297</v>
      </c>
      <c r="B294" s="6">
        <v>973.52613995625757</v>
      </c>
      <c r="C294" s="6">
        <v>978.48011356161692</v>
      </c>
      <c r="D294" s="6">
        <v>960.4247792935281</v>
      </c>
      <c r="E294" s="6">
        <v>986.90755079589258</v>
      </c>
      <c r="F294">
        <v>1987881.9479711596</v>
      </c>
      <c r="H294" s="8">
        <f t="shared" si="50"/>
        <v>975.27081455034602</v>
      </c>
      <c r="I294">
        <f t="shared" si="51"/>
        <v>1938723246.6277614</v>
      </c>
      <c r="J294" s="28">
        <f t="shared" si="52"/>
        <v>274019645996.80936</v>
      </c>
      <c r="K294" s="27">
        <f t="shared" si="53"/>
        <v>448875789.38929671</v>
      </c>
      <c r="L294" s="8">
        <f t="shared" si="54"/>
        <v>610.45761984538717</v>
      </c>
      <c r="N294" t="str">
        <f t="shared" si="55"/>
        <v>SELL</v>
      </c>
      <c r="O294">
        <f t="shared" si="56"/>
        <v>-1</v>
      </c>
      <c r="P294" t="str">
        <f t="shared" si="57"/>
        <v>NA</v>
      </c>
      <c r="Q294">
        <f t="shared" si="58"/>
        <v>535.01617948449768</v>
      </c>
      <c r="R294">
        <f t="shared" si="59"/>
        <v>0</v>
      </c>
      <c r="S294">
        <f t="shared" si="60"/>
        <v>0</v>
      </c>
      <c r="T294">
        <f t="shared" si="61"/>
        <v>0</v>
      </c>
    </row>
    <row r="295" spans="1:20" x14ac:dyDescent="0.2">
      <c r="A295" s="5">
        <v>42298</v>
      </c>
      <c r="B295" s="6">
        <v>974.47447160660784</v>
      </c>
      <c r="C295" s="6">
        <v>975.51704985013612</v>
      </c>
      <c r="D295" s="6">
        <v>970.29581401663097</v>
      </c>
      <c r="E295" s="6">
        <v>970.78307269057814</v>
      </c>
      <c r="F295">
        <v>2000000</v>
      </c>
      <c r="H295" s="8">
        <f t="shared" si="50"/>
        <v>972.19864551911508</v>
      </c>
      <c r="I295">
        <f t="shared" si="51"/>
        <v>1944397291.0382302</v>
      </c>
      <c r="J295" s="28">
        <f t="shared" si="52"/>
        <v>275964043287.8476</v>
      </c>
      <c r="K295" s="27">
        <f t="shared" si="53"/>
        <v>450875789.38929671</v>
      </c>
      <c r="L295" s="8">
        <f t="shared" si="54"/>
        <v>612.06223483774988</v>
      </c>
      <c r="N295" t="str">
        <f t="shared" si="55"/>
        <v>SELL</v>
      </c>
      <c r="O295">
        <f t="shared" si="56"/>
        <v>-1</v>
      </c>
      <c r="P295" t="str">
        <f t="shared" si="57"/>
        <v>NA</v>
      </c>
      <c r="Q295">
        <f t="shared" si="58"/>
        <v>535.01617948449768</v>
      </c>
      <c r="R295">
        <f t="shared" si="59"/>
        <v>0</v>
      </c>
      <c r="S295">
        <f t="shared" si="60"/>
        <v>0</v>
      </c>
      <c r="T295">
        <f t="shared" si="61"/>
        <v>0</v>
      </c>
    </row>
    <row r="296" spans="1:20" x14ac:dyDescent="0.2">
      <c r="A296" s="5">
        <v>42299</v>
      </c>
      <c r="B296" s="6">
        <v>952.82932341254082</v>
      </c>
      <c r="C296" s="6">
        <v>967.55656129303225</v>
      </c>
      <c r="D296" s="6">
        <v>940.25626572915178</v>
      </c>
      <c r="E296" s="6">
        <v>952.16385706728556</v>
      </c>
      <c r="F296">
        <v>1959977.9955388445</v>
      </c>
      <c r="H296" s="8">
        <f t="shared" si="50"/>
        <v>953.32556136315668</v>
      </c>
      <c r="I296">
        <f t="shared" si="51"/>
        <v>1868497122.8565035</v>
      </c>
      <c r="J296" s="28">
        <f t="shared" si="52"/>
        <v>277832540410.7041</v>
      </c>
      <c r="K296" s="27">
        <f t="shared" si="53"/>
        <v>452835767.38483554</v>
      </c>
      <c r="L296" s="8">
        <f t="shared" si="54"/>
        <v>613.53930148939048</v>
      </c>
      <c r="N296" t="str">
        <f t="shared" si="55"/>
        <v>SELL</v>
      </c>
      <c r="O296">
        <f t="shared" si="56"/>
        <v>-1</v>
      </c>
      <c r="P296" t="str">
        <f t="shared" si="57"/>
        <v>NA</v>
      </c>
      <c r="Q296">
        <f t="shared" si="58"/>
        <v>535.01617948449768</v>
      </c>
      <c r="R296">
        <f t="shared" si="59"/>
        <v>0</v>
      </c>
      <c r="S296">
        <f t="shared" si="60"/>
        <v>0</v>
      </c>
      <c r="T296">
        <f t="shared" si="61"/>
        <v>0</v>
      </c>
    </row>
    <row r="297" spans="1:20" x14ac:dyDescent="0.2">
      <c r="A297" s="5">
        <v>42300</v>
      </c>
      <c r="B297" s="6">
        <v>947.2833693202565</v>
      </c>
      <c r="C297" s="6">
        <v>943.43565768971496</v>
      </c>
      <c r="D297" s="6">
        <v>929.80760172041005</v>
      </c>
      <c r="E297" s="6">
        <v>962.97075528534424</v>
      </c>
      <c r="F297">
        <v>1941809.6097621927</v>
      </c>
      <c r="H297" s="8">
        <f t="shared" si="50"/>
        <v>945.40467156515649</v>
      </c>
      <c r="I297">
        <f t="shared" si="51"/>
        <v>1835795876.3592906</v>
      </c>
      <c r="J297" s="28">
        <f t="shared" si="52"/>
        <v>279668336287.06342</v>
      </c>
      <c r="K297" s="27">
        <f t="shared" si="53"/>
        <v>454777576.99459773</v>
      </c>
      <c r="L297" s="8">
        <f t="shared" si="54"/>
        <v>614.95630047385907</v>
      </c>
      <c r="N297" t="str">
        <f t="shared" si="55"/>
        <v>SELL</v>
      </c>
      <c r="O297">
        <f t="shared" si="56"/>
        <v>-1</v>
      </c>
      <c r="P297" t="str">
        <f t="shared" si="57"/>
        <v>NA</v>
      </c>
      <c r="Q297">
        <f t="shared" si="58"/>
        <v>535.01617948449768</v>
      </c>
      <c r="R297">
        <f t="shared" si="59"/>
        <v>0</v>
      </c>
      <c r="S297">
        <f t="shared" si="60"/>
        <v>0</v>
      </c>
      <c r="T297">
        <f t="shared" si="61"/>
        <v>0</v>
      </c>
    </row>
    <row r="298" spans="1:20" x14ac:dyDescent="0.2">
      <c r="A298" s="5">
        <v>42301</v>
      </c>
      <c r="B298" s="6">
        <v>953.30418399298026</v>
      </c>
      <c r="C298" s="6">
        <v>967.32814495697494</v>
      </c>
      <c r="D298" s="6">
        <v>958.21693576218763</v>
      </c>
      <c r="E298" s="6">
        <v>970.17944367260566</v>
      </c>
      <c r="F298">
        <v>1939563.8245427671</v>
      </c>
      <c r="H298" s="8">
        <f t="shared" si="50"/>
        <v>965.24150813058941</v>
      </c>
      <c r="I298">
        <f t="shared" si="51"/>
        <v>1872147511.1171944</v>
      </c>
      <c r="J298" s="28">
        <f t="shared" si="52"/>
        <v>281540483798.1806</v>
      </c>
      <c r="K298" s="27">
        <f t="shared" si="53"/>
        <v>456717140.81914049</v>
      </c>
      <c r="L298" s="8">
        <f t="shared" si="54"/>
        <v>616.4438744147559</v>
      </c>
      <c r="N298" t="str">
        <f t="shared" si="55"/>
        <v>SELL</v>
      </c>
      <c r="O298">
        <f t="shared" si="56"/>
        <v>-1</v>
      </c>
      <c r="P298" t="str">
        <f t="shared" si="57"/>
        <v>NA</v>
      </c>
      <c r="Q298">
        <f t="shared" si="58"/>
        <v>535.01617948449768</v>
      </c>
      <c r="R298">
        <f t="shared" si="59"/>
        <v>0</v>
      </c>
      <c r="S298">
        <f t="shared" si="60"/>
        <v>0</v>
      </c>
      <c r="T298">
        <f t="shared" si="61"/>
        <v>0</v>
      </c>
    </row>
    <row r="299" spans="1:20" x14ac:dyDescent="0.2">
      <c r="A299" s="5">
        <v>42302</v>
      </c>
      <c r="B299" s="6">
        <v>964.48855768082274</v>
      </c>
      <c r="C299" s="6">
        <v>966.58927919588302</v>
      </c>
      <c r="D299" s="6">
        <v>959.81331381223697</v>
      </c>
      <c r="E299" s="6">
        <v>943.74106217305814</v>
      </c>
      <c r="F299">
        <v>1940459.3065344223</v>
      </c>
      <c r="H299" s="8">
        <f t="shared" si="50"/>
        <v>956.7145517270593</v>
      </c>
      <c r="I299">
        <f t="shared" si="51"/>
        <v>1856465655.5956802</v>
      </c>
      <c r="J299" s="28">
        <f t="shared" si="52"/>
        <v>283396949453.77631</v>
      </c>
      <c r="K299" s="27">
        <f t="shared" si="53"/>
        <v>458657600.1256749</v>
      </c>
      <c r="L299" s="8">
        <f t="shared" si="54"/>
        <v>617.88346988281421</v>
      </c>
      <c r="N299" t="str">
        <f t="shared" si="55"/>
        <v>SELL</v>
      </c>
      <c r="O299">
        <f t="shared" si="56"/>
        <v>-1</v>
      </c>
      <c r="P299" t="str">
        <f t="shared" si="57"/>
        <v>NA</v>
      </c>
      <c r="Q299">
        <f t="shared" si="58"/>
        <v>535.01617948449768</v>
      </c>
      <c r="R299">
        <f t="shared" si="59"/>
        <v>0</v>
      </c>
      <c r="S299">
        <f t="shared" si="60"/>
        <v>0</v>
      </c>
      <c r="T299">
        <f t="shared" si="61"/>
        <v>0</v>
      </c>
    </row>
    <row r="300" spans="1:20" x14ac:dyDescent="0.2">
      <c r="A300" s="5">
        <v>42303</v>
      </c>
      <c r="B300" s="6">
        <v>967.8195587926524</v>
      </c>
      <c r="C300" s="6">
        <v>986.32327078010269</v>
      </c>
      <c r="D300" s="6">
        <v>943.56381637836682</v>
      </c>
      <c r="E300" s="6">
        <v>966.67468335743661</v>
      </c>
      <c r="F300">
        <v>1981398.5327655589</v>
      </c>
      <c r="H300" s="8">
        <f t="shared" si="50"/>
        <v>965.52059017196871</v>
      </c>
      <c r="I300">
        <f t="shared" si="51"/>
        <v>1913081080.7216754</v>
      </c>
      <c r="J300" s="28">
        <f t="shared" si="52"/>
        <v>285310030534.49799</v>
      </c>
      <c r="K300" s="27">
        <f t="shared" si="53"/>
        <v>460638998.65844047</v>
      </c>
      <c r="L300" s="8">
        <f t="shared" si="54"/>
        <v>619.3788006778226</v>
      </c>
      <c r="N300" t="str">
        <f t="shared" si="55"/>
        <v>SELL</v>
      </c>
      <c r="O300">
        <f t="shared" si="56"/>
        <v>-1</v>
      </c>
      <c r="P300" t="str">
        <f t="shared" si="57"/>
        <v>NA</v>
      </c>
      <c r="Q300">
        <f t="shared" si="58"/>
        <v>535.01617948449768</v>
      </c>
      <c r="R300">
        <f t="shared" si="59"/>
        <v>0</v>
      </c>
      <c r="S300">
        <f t="shared" si="60"/>
        <v>0</v>
      </c>
      <c r="T300">
        <f t="shared" si="61"/>
        <v>0</v>
      </c>
    </row>
    <row r="301" spans="1:20" x14ac:dyDescent="0.2">
      <c r="A301" s="5">
        <v>42304</v>
      </c>
      <c r="B301" s="6">
        <v>972.24947109725417</v>
      </c>
      <c r="C301" s="6">
        <v>989.84562969334036</v>
      </c>
      <c r="D301" s="6">
        <v>969.80642032797846</v>
      </c>
      <c r="E301" s="6">
        <v>965.43561392550305</v>
      </c>
      <c r="F301">
        <v>2000000</v>
      </c>
      <c r="H301" s="8">
        <f t="shared" si="50"/>
        <v>975.02922131560717</v>
      </c>
      <c r="I301">
        <f t="shared" si="51"/>
        <v>1950058442.6312144</v>
      </c>
      <c r="J301" s="28">
        <f t="shared" si="52"/>
        <v>287260088977.12921</v>
      </c>
      <c r="K301" s="27">
        <f t="shared" si="53"/>
        <v>462638998.65844047</v>
      </c>
      <c r="L301" s="8">
        <f t="shared" si="54"/>
        <v>620.9162863704214</v>
      </c>
      <c r="N301" t="str">
        <f t="shared" si="55"/>
        <v>SELL</v>
      </c>
      <c r="O301">
        <f t="shared" si="56"/>
        <v>-1</v>
      </c>
      <c r="P301" t="str">
        <f t="shared" si="57"/>
        <v>NA</v>
      </c>
      <c r="Q301">
        <f t="shared" si="58"/>
        <v>535.01617948449768</v>
      </c>
      <c r="R301">
        <f t="shared" si="59"/>
        <v>0</v>
      </c>
      <c r="S301">
        <f t="shared" si="60"/>
        <v>0</v>
      </c>
      <c r="T301">
        <f t="shared" si="61"/>
        <v>0</v>
      </c>
    </row>
    <row r="302" spans="1:20" x14ac:dyDescent="0.2">
      <c r="A302" s="5">
        <v>42305</v>
      </c>
      <c r="B302" s="6">
        <v>977.50415896973459</v>
      </c>
      <c r="C302" s="6">
        <v>993.18163111817705</v>
      </c>
      <c r="D302" s="6">
        <v>983.68912094741302</v>
      </c>
      <c r="E302" s="6">
        <v>976.91435100962838</v>
      </c>
      <c r="F302">
        <v>1961419.1268991502</v>
      </c>
      <c r="H302" s="8">
        <f t="shared" si="50"/>
        <v>984.59503435840622</v>
      </c>
      <c r="I302">
        <f t="shared" si="51"/>
        <v>1931203532.6405039</v>
      </c>
      <c r="J302" s="28">
        <f t="shared" si="52"/>
        <v>289191292509.76971</v>
      </c>
      <c r="K302" s="27">
        <f t="shared" si="53"/>
        <v>464600417.78533959</v>
      </c>
      <c r="L302" s="8">
        <f t="shared" si="54"/>
        <v>622.45164110761823</v>
      </c>
      <c r="N302" t="str">
        <f t="shared" si="55"/>
        <v>SELL</v>
      </c>
      <c r="O302">
        <f t="shared" si="56"/>
        <v>-1</v>
      </c>
      <c r="P302" t="str">
        <f t="shared" si="57"/>
        <v>NA</v>
      </c>
      <c r="Q302">
        <f t="shared" si="58"/>
        <v>535.01617948449768</v>
      </c>
      <c r="R302">
        <f t="shared" si="59"/>
        <v>0</v>
      </c>
      <c r="S302">
        <f t="shared" si="60"/>
        <v>0</v>
      </c>
      <c r="T302">
        <f t="shared" si="61"/>
        <v>0</v>
      </c>
    </row>
    <row r="303" spans="1:20" x14ac:dyDescent="0.2">
      <c r="A303" s="5">
        <v>42306</v>
      </c>
      <c r="B303" s="6">
        <v>1022.1338185660031</v>
      </c>
      <c r="C303" s="6">
        <v>1031.7136137894197</v>
      </c>
      <c r="D303" s="6">
        <v>1011.6070279101527</v>
      </c>
      <c r="E303" s="6">
        <v>1032.2995425124864</v>
      </c>
      <c r="F303">
        <v>1972383.0803992474</v>
      </c>
      <c r="H303" s="8">
        <f t="shared" si="50"/>
        <v>1025.2067280706863</v>
      </c>
      <c r="I303">
        <f t="shared" si="51"/>
        <v>2022100404.3580937</v>
      </c>
      <c r="J303" s="28">
        <f t="shared" si="52"/>
        <v>291213392914.12781</v>
      </c>
      <c r="K303" s="27">
        <f t="shared" si="53"/>
        <v>466572800.86573887</v>
      </c>
      <c r="L303" s="8">
        <f t="shared" si="54"/>
        <v>624.15424211135587</v>
      </c>
      <c r="N303" t="str">
        <f t="shared" si="55"/>
        <v>SELL</v>
      </c>
      <c r="O303">
        <f t="shared" si="56"/>
        <v>-1</v>
      </c>
      <c r="P303" t="str">
        <f t="shared" si="57"/>
        <v>NA</v>
      </c>
      <c r="Q303">
        <f t="shared" si="58"/>
        <v>535.01617948449768</v>
      </c>
      <c r="R303">
        <f t="shared" si="59"/>
        <v>0</v>
      </c>
      <c r="S303">
        <f t="shared" si="60"/>
        <v>0</v>
      </c>
      <c r="T303">
        <f t="shared" si="61"/>
        <v>0</v>
      </c>
    </row>
    <row r="304" spans="1:20" x14ac:dyDescent="0.2">
      <c r="A304" s="5">
        <v>42307</v>
      </c>
      <c r="B304" s="6">
        <v>999.13442619436978</v>
      </c>
      <c r="C304" s="6">
        <v>1008.4693315649014</v>
      </c>
      <c r="D304" s="6">
        <v>1008.6746813593319</v>
      </c>
      <c r="E304" s="6">
        <v>1001.3678455652926</v>
      </c>
      <c r="F304">
        <v>2000000</v>
      </c>
      <c r="H304" s="8">
        <f t="shared" si="50"/>
        <v>1006.1706194965086</v>
      </c>
      <c r="I304">
        <f t="shared" si="51"/>
        <v>2012341238.9930172</v>
      </c>
      <c r="J304" s="28">
        <f t="shared" si="52"/>
        <v>293225734153.12085</v>
      </c>
      <c r="K304" s="27">
        <f t="shared" si="53"/>
        <v>468572800.86573887</v>
      </c>
      <c r="L304" s="8">
        <f t="shared" si="54"/>
        <v>625.78479504434449</v>
      </c>
      <c r="N304" t="str">
        <f t="shared" si="55"/>
        <v>SELL</v>
      </c>
      <c r="O304">
        <f t="shared" si="56"/>
        <v>-1</v>
      </c>
      <c r="P304" t="str">
        <f t="shared" si="57"/>
        <v>NA</v>
      </c>
      <c r="Q304">
        <f t="shared" si="58"/>
        <v>535.01617948449768</v>
      </c>
      <c r="R304">
        <f t="shared" si="59"/>
        <v>0</v>
      </c>
      <c r="S304">
        <f t="shared" si="60"/>
        <v>0</v>
      </c>
      <c r="T304">
        <f t="shared" si="61"/>
        <v>0</v>
      </c>
    </row>
    <row r="305" spans="1:20" x14ac:dyDescent="0.2">
      <c r="A305" s="5">
        <v>42308</v>
      </c>
      <c r="B305" s="6">
        <v>991.65143279222889</v>
      </c>
      <c r="C305" s="6">
        <v>981.17582241706828</v>
      </c>
      <c r="D305" s="6">
        <v>998.47621828563797</v>
      </c>
      <c r="E305" s="6">
        <v>986.19030862020475</v>
      </c>
      <c r="F305">
        <v>2000000</v>
      </c>
      <c r="H305" s="8">
        <f t="shared" si="50"/>
        <v>988.61411644097041</v>
      </c>
      <c r="I305">
        <f t="shared" si="51"/>
        <v>1977228232.8819408</v>
      </c>
      <c r="J305" s="28">
        <f t="shared" si="52"/>
        <v>295202962386.00281</v>
      </c>
      <c r="K305" s="27">
        <f t="shared" si="53"/>
        <v>470572800.86573887</v>
      </c>
      <c r="L305" s="8">
        <f t="shared" si="54"/>
        <v>627.32687023750964</v>
      </c>
      <c r="N305" t="str">
        <f t="shared" si="55"/>
        <v>SELL</v>
      </c>
      <c r="O305">
        <f t="shared" si="56"/>
        <v>-1</v>
      </c>
      <c r="P305" t="str">
        <f t="shared" si="57"/>
        <v>NA</v>
      </c>
      <c r="Q305">
        <f t="shared" si="58"/>
        <v>535.01617948449768</v>
      </c>
      <c r="R305">
        <f t="shared" si="59"/>
        <v>0</v>
      </c>
      <c r="S305">
        <f t="shared" si="60"/>
        <v>0</v>
      </c>
      <c r="T305">
        <f t="shared" si="61"/>
        <v>0</v>
      </c>
    </row>
    <row r="306" spans="1:20" x14ac:dyDescent="0.2">
      <c r="A306" s="5">
        <v>42309</v>
      </c>
      <c r="B306" s="6">
        <v>992.43920227237993</v>
      </c>
      <c r="C306" s="6">
        <v>1016.1276910670836</v>
      </c>
      <c r="D306" s="6">
        <v>999.54372764460504</v>
      </c>
      <c r="E306" s="6">
        <v>1017.1263816143276</v>
      </c>
      <c r="F306">
        <v>2000000</v>
      </c>
      <c r="H306" s="8">
        <f t="shared" si="50"/>
        <v>1010.932600108672</v>
      </c>
      <c r="I306">
        <f t="shared" si="51"/>
        <v>2021865200.217344</v>
      </c>
      <c r="J306" s="28">
        <f t="shared" si="52"/>
        <v>297224827586.22015</v>
      </c>
      <c r="K306" s="27">
        <f t="shared" si="53"/>
        <v>472572800.86573887</v>
      </c>
      <c r="L306" s="8">
        <f t="shared" si="54"/>
        <v>628.95034805581997</v>
      </c>
      <c r="N306" t="str">
        <f t="shared" si="55"/>
        <v>SELL</v>
      </c>
      <c r="O306">
        <f t="shared" si="56"/>
        <v>-1</v>
      </c>
      <c r="P306" t="str">
        <f t="shared" si="57"/>
        <v>NA</v>
      </c>
      <c r="Q306">
        <f t="shared" si="58"/>
        <v>535.01617948449768</v>
      </c>
      <c r="R306">
        <f t="shared" si="59"/>
        <v>0</v>
      </c>
      <c r="S306">
        <f t="shared" si="60"/>
        <v>0</v>
      </c>
      <c r="T306">
        <f t="shared" si="61"/>
        <v>0</v>
      </c>
    </row>
    <row r="307" spans="1:20" x14ac:dyDescent="0.2">
      <c r="A307" s="5">
        <v>42310</v>
      </c>
      <c r="B307" s="6">
        <v>981.38252570959332</v>
      </c>
      <c r="C307" s="6">
        <v>996.54308516737751</v>
      </c>
      <c r="D307" s="6">
        <v>970.35003751577244</v>
      </c>
      <c r="E307" s="6">
        <v>981.63626270551026</v>
      </c>
      <c r="F307">
        <v>1969361.6735625181</v>
      </c>
      <c r="H307" s="8">
        <f t="shared" si="50"/>
        <v>982.84312846288685</v>
      </c>
      <c r="I307">
        <f t="shared" si="51"/>
        <v>1935573588.3190918</v>
      </c>
      <c r="J307" s="28">
        <f t="shared" si="52"/>
        <v>299160401174.53925</v>
      </c>
      <c r="K307" s="27">
        <f t="shared" si="53"/>
        <v>474542162.5393014</v>
      </c>
      <c r="L307" s="8">
        <f t="shared" si="54"/>
        <v>630.41901181912976</v>
      </c>
      <c r="N307" t="str">
        <f t="shared" si="55"/>
        <v>SELL</v>
      </c>
      <c r="O307">
        <f t="shared" si="56"/>
        <v>-1</v>
      </c>
      <c r="P307" t="str">
        <f t="shared" si="57"/>
        <v>NA</v>
      </c>
      <c r="Q307">
        <f t="shared" si="58"/>
        <v>535.01617948449768</v>
      </c>
      <c r="R307">
        <f t="shared" si="59"/>
        <v>0</v>
      </c>
      <c r="S307">
        <f t="shared" si="60"/>
        <v>0</v>
      </c>
      <c r="T307">
        <f t="shared" si="61"/>
        <v>0</v>
      </c>
    </row>
    <row r="308" spans="1:20" x14ac:dyDescent="0.2">
      <c r="A308" s="5">
        <v>42311</v>
      </c>
      <c r="B308" s="6">
        <v>959.46064263422386</v>
      </c>
      <c r="C308" s="6">
        <v>973.69801401907512</v>
      </c>
      <c r="D308" s="6">
        <v>962.45791106918716</v>
      </c>
      <c r="E308" s="6">
        <v>929.01151427677894</v>
      </c>
      <c r="F308">
        <v>1964927.963108151</v>
      </c>
      <c r="H308" s="8">
        <f t="shared" si="50"/>
        <v>955.05581312168044</v>
      </c>
      <c r="I308">
        <f t="shared" si="51"/>
        <v>1876615873.5317824</v>
      </c>
      <c r="J308" s="28">
        <f t="shared" si="52"/>
        <v>301037017048.07104</v>
      </c>
      <c r="K308" s="27">
        <f t="shared" si="53"/>
        <v>476507090.50240952</v>
      </c>
      <c r="L308" s="8">
        <f t="shared" si="54"/>
        <v>631.7576863980554</v>
      </c>
      <c r="N308" t="str">
        <f t="shared" si="55"/>
        <v>SELL</v>
      </c>
      <c r="O308">
        <f t="shared" si="56"/>
        <v>-1</v>
      </c>
      <c r="P308" t="str">
        <f t="shared" si="57"/>
        <v>NA</v>
      </c>
      <c r="Q308">
        <f t="shared" si="58"/>
        <v>535.01617948449768</v>
      </c>
      <c r="R308">
        <f t="shared" si="59"/>
        <v>0</v>
      </c>
      <c r="S308">
        <f t="shared" si="60"/>
        <v>0</v>
      </c>
      <c r="T308">
        <f t="shared" si="61"/>
        <v>0</v>
      </c>
    </row>
    <row r="309" spans="1:20" x14ac:dyDescent="0.2">
      <c r="A309" s="5">
        <v>42312</v>
      </c>
      <c r="B309" s="6">
        <v>944.46483818240301</v>
      </c>
      <c r="C309" s="6">
        <v>949.1515857729122</v>
      </c>
      <c r="D309" s="6">
        <v>944.51375993852082</v>
      </c>
      <c r="E309" s="6">
        <v>940.6005548256569</v>
      </c>
      <c r="F309">
        <v>1958463.4559135356</v>
      </c>
      <c r="H309" s="8">
        <f t="shared" si="50"/>
        <v>944.75530017902986</v>
      </c>
      <c r="I309">
        <f t="shared" si="51"/>
        <v>1850268730.1812525</v>
      </c>
      <c r="J309" s="28">
        <f t="shared" si="52"/>
        <v>302887285778.25232</v>
      </c>
      <c r="K309" s="27">
        <f t="shared" si="53"/>
        <v>478465553.95832306</v>
      </c>
      <c r="L309" s="8">
        <f t="shared" si="54"/>
        <v>633.03885362797803</v>
      </c>
      <c r="N309" t="str">
        <f t="shared" si="55"/>
        <v>SELL</v>
      </c>
      <c r="O309">
        <f t="shared" si="56"/>
        <v>-1</v>
      </c>
      <c r="P309" t="str">
        <f t="shared" si="57"/>
        <v>NA</v>
      </c>
      <c r="Q309">
        <f t="shared" si="58"/>
        <v>535.01617948449768</v>
      </c>
      <c r="R309">
        <f t="shared" si="59"/>
        <v>0</v>
      </c>
      <c r="S309">
        <f t="shared" si="60"/>
        <v>0</v>
      </c>
      <c r="T309">
        <f t="shared" si="61"/>
        <v>0</v>
      </c>
    </row>
    <row r="310" spans="1:20" x14ac:dyDescent="0.2">
      <c r="A310" s="5">
        <v>42313</v>
      </c>
      <c r="B310" s="6">
        <v>964.29863200771479</v>
      </c>
      <c r="C310" s="6">
        <v>975.37107686906199</v>
      </c>
      <c r="D310" s="6">
        <v>947.75769004959488</v>
      </c>
      <c r="E310" s="6">
        <v>976.04707121816591</v>
      </c>
      <c r="F310">
        <v>1928152.9095405617</v>
      </c>
      <c r="H310" s="8">
        <f t="shared" si="50"/>
        <v>966.3919460456076</v>
      </c>
      <c r="I310">
        <f t="shared" si="51"/>
        <v>1863351442.5244038</v>
      </c>
      <c r="J310" s="28">
        <f t="shared" si="52"/>
        <v>304750637220.77673</v>
      </c>
      <c r="K310" s="27">
        <f t="shared" si="53"/>
        <v>480393706.8678636</v>
      </c>
      <c r="L310" s="8">
        <f t="shared" si="54"/>
        <v>634.37683063696124</v>
      </c>
      <c r="N310" t="str">
        <f t="shared" si="55"/>
        <v>SELL</v>
      </c>
      <c r="O310">
        <f t="shared" si="56"/>
        <v>-1</v>
      </c>
      <c r="P310" t="str">
        <f t="shared" si="57"/>
        <v>NA</v>
      </c>
      <c r="Q310">
        <f t="shared" si="58"/>
        <v>535.01617948449768</v>
      </c>
      <c r="R310">
        <f t="shared" si="59"/>
        <v>0</v>
      </c>
      <c r="S310">
        <f t="shared" si="60"/>
        <v>0</v>
      </c>
      <c r="T310">
        <f t="shared" si="61"/>
        <v>0</v>
      </c>
    </row>
    <row r="311" spans="1:20" x14ac:dyDescent="0.2">
      <c r="A311" s="5">
        <v>42314</v>
      </c>
      <c r="B311" s="6">
        <v>1001.2164807533042</v>
      </c>
      <c r="C311" s="6">
        <v>994.43946343382436</v>
      </c>
      <c r="D311" s="6">
        <v>1004.4193423738599</v>
      </c>
      <c r="E311" s="6">
        <v>1013.6986542315711</v>
      </c>
      <c r="F311">
        <v>1936679.0179093664</v>
      </c>
      <c r="H311" s="8">
        <f t="shared" si="50"/>
        <v>1004.1858200130852</v>
      </c>
      <c r="I311">
        <f t="shared" si="51"/>
        <v>1944785607.7014534</v>
      </c>
      <c r="J311" s="28">
        <f t="shared" si="52"/>
        <v>306695422828.47821</v>
      </c>
      <c r="K311" s="27">
        <f t="shared" si="53"/>
        <v>482330385.88577294</v>
      </c>
      <c r="L311" s="8">
        <f t="shared" si="54"/>
        <v>635.86170766589612</v>
      </c>
      <c r="N311" t="str">
        <f t="shared" si="55"/>
        <v>SELL</v>
      </c>
      <c r="O311">
        <f t="shared" si="56"/>
        <v>-1</v>
      </c>
      <c r="P311" t="str">
        <f t="shared" si="57"/>
        <v>NA</v>
      </c>
      <c r="Q311">
        <f t="shared" si="58"/>
        <v>535.01617948449768</v>
      </c>
      <c r="R311">
        <f t="shared" si="59"/>
        <v>0</v>
      </c>
      <c r="S311">
        <f t="shared" si="60"/>
        <v>0</v>
      </c>
      <c r="T311">
        <f t="shared" si="61"/>
        <v>0</v>
      </c>
    </row>
    <row r="312" spans="1:20" x14ac:dyDescent="0.2">
      <c r="A312" s="5">
        <v>42315</v>
      </c>
      <c r="B312" s="6">
        <v>1005.2948521847355</v>
      </c>
      <c r="C312" s="6">
        <v>1021.1895072705705</v>
      </c>
      <c r="D312" s="6">
        <v>1016.9789086359008</v>
      </c>
      <c r="E312" s="6">
        <v>1011.4927361827307</v>
      </c>
      <c r="F312">
        <v>1897757.3000193259</v>
      </c>
      <c r="H312" s="8">
        <f t="shared" si="50"/>
        <v>1016.5537173630673</v>
      </c>
      <c r="I312">
        <f t="shared" si="51"/>
        <v>1929172237.9875436</v>
      </c>
      <c r="J312" s="28">
        <f t="shared" si="52"/>
        <v>308624595066.46576</v>
      </c>
      <c r="K312" s="27">
        <f t="shared" si="53"/>
        <v>484228143.18579227</v>
      </c>
      <c r="L312" s="8">
        <f t="shared" si="54"/>
        <v>637.35369248881182</v>
      </c>
      <c r="N312" t="str">
        <f t="shared" si="55"/>
        <v>SELL</v>
      </c>
      <c r="O312">
        <f t="shared" si="56"/>
        <v>-1</v>
      </c>
      <c r="P312" t="str">
        <f t="shared" si="57"/>
        <v>NA</v>
      </c>
      <c r="Q312">
        <f t="shared" si="58"/>
        <v>535.01617948449768</v>
      </c>
      <c r="R312">
        <f t="shared" si="59"/>
        <v>0</v>
      </c>
      <c r="S312">
        <f t="shared" si="60"/>
        <v>0</v>
      </c>
      <c r="T312">
        <f t="shared" si="61"/>
        <v>0</v>
      </c>
    </row>
    <row r="313" spans="1:20" x14ac:dyDescent="0.2">
      <c r="A313" s="5">
        <v>42316</v>
      </c>
      <c r="B313" s="6">
        <v>1020.134104201146</v>
      </c>
      <c r="C313" s="6">
        <v>1029.5044862591271</v>
      </c>
      <c r="D313" s="6">
        <v>1010.6763834600117</v>
      </c>
      <c r="E313" s="6">
        <v>1033.9737911638274</v>
      </c>
      <c r="F313">
        <v>1857778.1307122055</v>
      </c>
      <c r="H313" s="8">
        <f t="shared" si="50"/>
        <v>1024.718220294322</v>
      </c>
      <c r="I313">
        <f t="shared" si="51"/>
        <v>1903699099.8051236</v>
      </c>
      <c r="J313" s="28">
        <f t="shared" si="52"/>
        <v>310528294166.27087</v>
      </c>
      <c r="K313" s="27">
        <f t="shared" si="53"/>
        <v>486085921.31650448</v>
      </c>
      <c r="L313" s="8">
        <f t="shared" si="54"/>
        <v>638.83416603641354</v>
      </c>
      <c r="N313" t="str">
        <f t="shared" si="55"/>
        <v>SELL</v>
      </c>
      <c r="O313">
        <f t="shared" si="56"/>
        <v>-1</v>
      </c>
      <c r="P313" t="str">
        <f t="shared" si="57"/>
        <v>NA</v>
      </c>
      <c r="Q313">
        <f t="shared" si="58"/>
        <v>535.01617948449768</v>
      </c>
      <c r="R313">
        <f t="shared" si="59"/>
        <v>0</v>
      </c>
      <c r="S313">
        <f t="shared" si="60"/>
        <v>0</v>
      </c>
      <c r="T313">
        <f t="shared" si="61"/>
        <v>0</v>
      </c>
    </row>
    <row r="314" spans="1:20" x14ac:dyDescent="0.2">
      <c r="A314" s="5">
        <v>42317</v>
      </c>
      <c r="B314" s="6">
        <v>1028.5551387498276</v>
      </c>
      <c r="C314" s="6">
        <v>1038.5893730920809</v>
      </c>
      <c r="D314" s="6">
        <v>1030.2374027366886</v>
      </c>
      <c r="E314" s="6">
        <v>1017.4536425149851</v>
      </c>
      <c r="F314">
        <v>1826332.6927658073</v>
      </c>
      <c r="H314" s="8">
        <f t="shared" si="50"/>
        <v>1028.7601394479182</v>
      </c>
      <c r="I314">
        <f t="shared" si="51"/>
        <v>1878858275.6880438</v>
      </c>
      <c r="J314" s="28">
        <f t="shared" si="52"/>
        <v>312407152441.95892</v>
      </c>
      <c r="K314" s="27">
        <f t="shared" si="53"/>
        <v>487912254.00927031</v>
      </c>
      <c r="L314" s="8">
        <f t="shared" si="54"/>
        <v>640.29372059186528</v>
      </c>
      <c r="N314" t="str">
        <f t="shared" si="55"/>
        <v>SELL</v>
      </c>
      <c r="O314">
        <f t="shared" si="56"/>
        <v>-1</v>
      </c>
      <c r="P314" t="str">
        <f t="shared" si="57"/>
        <v>NA</v>
      </c>
      <c r="Q314">
        <f t="shared" si="58"/>
        <v>535.01617948449768</v>
      </c>
      <c r="R314">
        <f t="shared" si="59"/>
        <v>0</v>
      </c>
      <c r="S314">
        <f t="shared" si="60"/>
        <v>0</v>
      </c>
      <c r="T314">
        <f t="shared" si="61"/>
        <v>0</v>
      </c>
    </row>
    <row r="315" spans="1:20" x14ac:dyDescent="0.2">
      <c r="A315" s="5">
        <v>42318</v>
      </c>
      <c r="B315" s="6">
        <v>1004.7068232946044</v>
      </c>
      <c r="C315" s="6">
        <v>1016.5815994953767</v>
      </c>
      <c r="D315" s="6">
        <v>1015.6727838217744</v>
      </c>
      <c r="E315" s="6">
        <v>1001.4898980736168</v>
      </c>
      <c r="F315">
        <v>1849060.0595130238</v>
      </c>
      <c r="H315" s="8">
        <f t="shared" si="50"/>
        <v>1011.2480937969227</v>
      </c>
      <c r="I315">
        <f t="shared" si="51"/>
        <v>1869858460.4985697</v>
      </c>
      <c r="J315" s="28">
        <f t="shared" si="52"/>
        <v>314277010902.45752</v>
      </c>
      <c r="K315" s="27">
        <f t="shared" si="53"/>
        <v>489761314.06878334</v>
      </c>
      <c r="L315" s="8">
        <f t="shared" si="54"/>
        <v>641.69423324096942</v>
      </c>
      <c r="N315" t="str">
        <f t="shared" si="55"/>
        <v>SELL</v>
      </c>
      <c r="O315">
        <f t="shared" si="56"/>
        <v>-1</v>
      </c>
      <c r="P315" t="str">
        <f t="shared" si="57"/>
        <v>NA</v>
      </c>
      <c r="Q315">
        <f t="shared" si="58"/>
        <v>535.01617948449768</v>
      </c>
      <c r="R315">
        <f t="shared" si="59"/>
        <v>0</v>
      </c>
      <c r="S315">
        <f t="shared" si="60"/>
        <v>0</v>
      </c>
      <c r="T315">
        <f t="shared" si="61"/>
        <v>0</v>
      </c>
    </row>
    <row r="316" spans="1:20" x14ac:dyDescent="0.2">
      <c r="A316" s="5">
        <v>42319</v>
      </c>
      <c r="B316" s="6">
        <v>982.91340247945516</v>
      </c>
      <c r="C316" s="6">
        <v>1000.5974845709042</v>
      </c>
      <c r="D316" s="6">
        <v>975.77430154766807</v>
      </c>
      <c r="E316" s="6">
        <v>989.61514396569908</v>
      </c>
      <c r="F316">
        <v>1891984.9755339995</v>
      </c>
      <c r="H316" s="8">
        <f t="shared" si="50"/>
        <v>988.66231002809047</v>
      </c>
      <c r="I316">
        <f t="shared" si="51"/>
        <v>1870534236.4498842</v>
      </c>
      <c r="J316" s="28">
        <f t="shared" si="52"/>
        <v>316147545138.90741</v>
      </c>
      <c r="K316" s="27">
        <f t="shared" si="53"/>
        <v>491653299.04431736</v>
      </c>
      <c r="L316" s="8">
        <f t="shared" si="54"/>
        <v>643.02943914632419</v>
      </c>
      <c r="N316" t="str">
        <f t="shared" si="55"/>
        <v>SELL</v>
      </c>
      <c r="O316">
        <f t="shared" si="56"/>
        <v>-1</v>
      </c>
      <c r="P316" t="str">
        <f t="shared" si="57"/>
        <v>NA</v>
      </c>
      <c r="Q316">
        <f t="shared" si="58"/>
        <v>535.01617948449768</v>
      </c>
      <c r="R316">
        <f t="shared" si="59"/>
        <v>0</v>
      </c>
      <c r="S316">
        <f t="shared" si="60"/>
        <v>0</v>
      </c>
      <c r="T316">
        <f t="shared" si="61"/>
        <v>0</v>
      </c>
    </row>
    <row r="317" spans="1:20" x14ac:dyDescent="0.2">
      <c r="A317" s="5">
        <v>42320</v>
      </c>
      <c r="B317" s="6">
        <v>1000.402434644078</v>
      </c>
      <c r="C317" s="6">
        <v>999.08463171728681</v>
      </c>
      <c r="D317" s="6">
        <v>994.14630570678992</v>
      </c>
      <c r="E317" s="6">
        <v>987.49896656810188</v>
      </c>
      <c r="F317">
        <v>1924905.3198749232</v>
      </c>
      <c r="H317" s="8">
        <f t="shared" si="50"/>
        <v>993.5766346640595</v>
      </c>
      <c r="I317">
        <f t="shared" si="51"/>
        <v>1912540949.7682712</v>
      </c>
      <c r="J317" s="28">
        <f t="shared" si="52"/>
        <v>318060086088.67566</v>
      </c>
      <c r="K317" s="27">
        <f t="shared" si="53"/>
        <v>493578204.36419231</v>
      </c>
      <c r="L317" s="8">
        <f t="shared" si="54"/>
        <v>644.39653792733395</v>
      </c>
      <c r="N317" t="str">
        <f t="shared" si="55"/>
        <v>SELL</v>
      </c>
      <c r="O317">
        <f t="shared" si="56"/>
        <v>-1</v>
      </c>
      <c r="P317" t="str">
        <f t="shared" si="57"/>
        <v>NA</v>
      </c>
      <c r="Q317">
        <f t="shared" si="58"/>
        <v>535.01617948449768</v>
      </c>
      <c r="R317">
        <f t="shared" si="59"/>
        <v>0</v>
      </c>
      <c r="S317">
        <f t="shared" si="60"/>
        <v>0</v>
      </c>
      <c r="T317">
        <f t="shared" si="61"/>
        <v>0</v>
      </c>
    </row>
    <row r="318" spans="1:20" x14ac:dyDescent="0.2">
      <c r="A318" s="5">
        <v>42321</v>
      </c>
      <c r="B318" s="6">
        <v>983.78092640532736</v>
      </c>
      <c r="C318" s="6">
        <v>968.51558778924243</v>
      </c>
      <c r="D318" s="6">
        <v>990.54214718065793</v>
      </c>
      <c r="E318" s="6">
        <v>971.57915857382784</v>
      </c>
      <c r="F318">
        <v>1924684.3354355895</v>
      </c>
      <c r="H318" s="8">
        <f t="shared" si="50"/>
        <v>976.87896451457607</v>
      </c>
      <c r="I318">
        <f t="shared" si="51"/>
        <v>1880183640.6177437</v>
      </c>
      <c r="J318" s="28">
        <f t="shared" si="52"/>
        <v>319940269729.2934</v>
      </c>
      <c r="K318" s="27">
        <f t="shared" si="53"/>
        <v>495502888.69962788</v>
      </c>
      <c r="L318" s="8">
        <f t="shared" si="54"/>
        <v>645.68800107084758</v>
      </c>
      <c r="N318" t="str">
        <f t="shared" si="55"/>
        <v>SELL</v>
      </c>
      <c r="O318">
        <f t="shared" si="56"/>
        <v>-1</v>
      </c>
      <c r="P318" t="str">
        <f t="shared" si="57"/>
        <v>NA</v>
      </c>
      <c r="Q318">
        <f t="shared" si="58"/>
        <v>535.01617948449768</v>
      </c>
      <c r="R318">
        <f t="shared" si="59"/>
        <v>0</v>
      </c>
      <c r="S318">
        <f t="shared" si="60"/>
        <v>0</v>
      </c>
      <c r="T318">
        <f t="shared" si="61"/>
        <v>0</v>
      </c>
    </row>
    <row r="319" spans="1:20" x14ac:dyDescent="0.2">
      <c r="A319" s="5">
        <v>42322</v>
      </c>
      <c r="B319" s="6">
        <v>978.85429817989973</v>
      </c>
      <c r="C319" s="6">
        <v>988.13510280707499</v>
      </c>
      <c r="D319" s="6">
        <v>982.74337099457682</v>
      </c>
      <c r="E319" s="6">
        <v>968.1688245164321</v>
      </c>
      <c r="F319">
        <v>1943280.8407169923</v>
      </c>
      <c r="H319" s="8">
        <f t="shared" si="50"/>
        <v>979.6824327726946</v>
      </c>
      <c r="I319">
        <f t="shared" si="51"/>
        <v>1903798101.5941901</v>
      </c>
      <c r="J319" s="28">
        <f t="shared" si="52"/>
        <v>321844067830.88757</v>
      </c>
      <c r="K319" s="27">
        <f t="shared" si="53"/>
        <v>497446169.54034489</v>
      </c>
      <c r="L319" s="8">
        <f t="shared" si="54"/>
        <v>646.9927552729597</v>
      </c>
      <c r="N319" t="str">
        <f t="shared" si="55"/>
        <v>SELL</v>
      </c>
      <c r="O319">
        <f t="shared" si="56"/>
        <v>-1</v>
      </c>
      <c r="P319" t="str">
        <f t="shared" si="57"/>
        <v>NA</v>
      </c>
      <c r="Q319">
        <f t="shared" si="58"/>
        <v>535.01617948449768</v>
      </c>
      <c r="R319">
        <f t="shared" si="59"/>
        <v>0</v>
      </c>
      <c r="S319">
        <f t="shared" si="60"/>
        <v>0</v>
      </c>
      <c r="T319">
        <f t="shared" si="61"/>
        <v>0</v>
      </c>
    </row>
    <row r="320" spans="1:20" x14ac:dyDescent="0.2">
      <c r="A320" s="5">
        <v>42323</v>
      </c>
      <c r="B320" s="6">
        <v>1026.0342393865001</v>
      </c>
      <c r="C320" s="6">
        <v>1042.8547127307795</v>
      </c>
      <c r="D320" s="6">
        <v>1029.6462988376472</v>
      </c>
      <c r="E320" s="6">
        <v>999.86891508888505</v>
      </c>
      <c r="F320">
        <v>1989224.416490803</v>
      </c>
      <c r="H320" s="8">
        <f t="shared" si="50"/>
        <v>1024.1233088857705</v>
      </c>
      <c r="I320">
        <f t="shared" si="51"/>
        <v>2037211091.5329273</v>
      </c>
      <c r="J320" s="28">
        <f t="shared" si="52"/>
        <v>323881278922.42047</v>
      </c>
      <c r="K320" s="27">
        <f t="shared" si="53"/>
        <v>499435393.95683569</v>
      </c>
      <c r="L320" s="8">
        <f t="shared" si="54"/>
        <v>648.49484606293709</v>
      </c>
      <c r="N320" t="str">
        <f t="shared" si="55"/>
        <v>SELL</v>
      </c>
      <c r="O320">
        <f t="shared" si="56"/>
        <v>-1</v>
      </c>
      <c r="P320" t="str">
        <f t="shared" si="57"/>
        <v>NA</v>
      </c>
      <c r="Q320">
        <f t="shared" si="58"/>
        <v>535.01617948449768</v>
      </c>
      <c r="R320">
        <f t="shared" si="59"/>
        <v>0</v>
      </c>
      <c r="S320">
        <f t="shared" si="60"/>
        <v>0</v>
      </c>
      <c r="T320">
        <f t="shared" si="61"/>
        <v>0</v>
      </c>
    </row>
    <row r="321" spans="1:20" x14ac:dyDescent="0.2">
      <c r="A321" s="5">
        <v>42324</v>
      </c>
      <c r="B321" s="6">
        <v>1012.6028061591702</v>
      </c>
      <c r="C321" s="6">
        <v>990.25162817444084</v>
      </c>
      <c r="D321" s="6">
        <v>1010.9595492134438</v>
      </c>
      <c r="E321" s="6">
        <v>1005.4965204096535</v>
      </c>
      <c r="F321">
        <v>2000000</v>
      </c>
      <c r="H321" s="8">
        <f t="shared" si="50"/>
        <v>1002.235899265846</v>
      </c>
      <c r="I321">
        <f t="shared" si="51"/>
        <v>2004471798.531692</v>
      </c>
      <c r="J321" s="28">
        <f t="shared" si="52"/>
        <v>325885750720.95215</v>
      </c>
      <c r="K321" s="27">
        <f t="shared" si="53"/>
        <v>501435393.95683569</v>
      </c>
      <c r="L321" s="8">
        <f t="shared" si="54"/>
        <v>649.90575984152588</v>
      </c>
      <c r="N321" t="str">
        <f t="shared" si="55"/>
        <v>SELL</v>
      </c>
      <c r="O321">
        <f t="shared" si="56"/>
        <v>-1</v>
      </c>
      <c r="P321" t="str">
        <f t="shared" si="57"/>
        <v>NA</v>
      </c>
      <c r="Q321">
        <f t="shared" si="58"/>
        <v>535.01617948449768</v>
      </c>
      <c r="R321">
        <f t="shared" si="59"/>
        <v>0</v>
      </c>
      <c r="S321">
        <f t="shared" si="60"/>
        <v>0</v>
      </c>
      <c r="T321">
        <f t="shared" si="61"/>
        <v>0</v>
      </c>
    </row>
    <row r="322" spans="1:20" x14ac:dyDescent="0.2">
      <c r="A322" s="5">
        <v>42325</v>
      </c>
      <c r="B322" s="6">
        <v>1047.7598766507438</v>
      </c>
      <c r="C322" s="6">
        <v>1061.6382038237559</v>
      </c>
      <c r="D322" s="6">
        <v>1055.8714436257467</v>
      </c>
      <c r="E322" s="6">
        <v>1029.691276454832</v>
      </c>
      <c r="F322">
        <v>2000000</v>
      </c>
      <c r="H322" s="8">
        <f t="shared" si="50"/>
        <v>1049.0669746347783</v>
      </c>
      <c r="I322">
        <f t="shared" si="51"/>
        <v>2098133949.2695565</v>
      </c>
      <c r="J322" s="28">
        <f t="shared" si="52"/>
        <v>327983884670.22168</v>
      </c>
      <c r="K322" s="27">
        <f t="shared" si="53"/>
        <v>503435393.95683569</v>
      </c>
      <c r="L322" s="8">
        <f t="shared" si="54"/>
        <v>651.4915093521272</v>
      </c>
      <c r="N322" t="str">
        <f t="shared" si="55"/>
        <v>SELL</v>
      </c>
      <c r="O322">
        <f t="shared" si="56"/>
        <v>-1</v>
      </c>
      <c r="P322" t="str">
        <f t="shared" si="57"/>
        <v>NA</v>
      </c>
      <c r="Q322">
        <f t="shared" si="58"/>
        <v>535.01617948449768</v>
      </c>
      <c r="R322">
        <f t="shared" si="59"/>
        <v>0</v>
      </c>
      <c r="S322">
        <f t="shared" si="60"/>
        <v>0</v>
      </c>
      <c r="T322">
        <f t="shared" si="61"/>
        <v>0</v>
      </c>
    </row>
    <row r="323" spans="1:20" x14ac:dyDescent="0.2">
      <c r="A323" s="5">
        <v>42326</v>
      </c>
      <c r="B323" s="6">
        <v>1064.1740870331839</v>
      </c>
      <c r="C323" s="6">
        <v>1067.229127994498</v>
      </c>
      <c r="D323" s="6">
        <v>1069.9091039047728</v>
      </c>
      <c r="E323" s="6">
        <v>1045.0963283197759</v>
      </c>
      <c r="F323">
        <v>2000000</v>
      </c>
      <c r="H323" s="8">
        <f t="shared" ref="H323:H386" si="62">AVERAGE(C323:E323)</f>
        <v>1060.744853406349</v>
      </c>
      <c r="I323">
        <f t="shared" ref="I323:I386" si="63">H323*F323</f>
        <v>2121489706.8126979</v>
      </c>
      <c r="J323" s="28">
        <f t="shared" si="52"/>
        <v>330105374377.03436</v>
      </c>
      <c r="K323" s="27">
        <f t="shared" si="53"/>
        <v>505435393.95683569</v>
      </c>
      <c r="L323" s="8">
        <f t="shared" si="54"/>
        <v>653.11091847522152</v>
      </c>
      <c r="N323" t="str">
        <f t="shared" si="55"/>
        <v>SELL</v>
      </c>
      <c r="O323">
        <f t="shared" si="56"/>
        <v>-1</v>
      </c>
      <c r="P323" t="str">
        <f t="shared" si="57"/>
        <v>NA</v>
      </c>
      <c r="Q323">
        <f t="shared" si="58"/>
        <v>535.01617948449768</v>
      </c>
      <c r="R323">
        <f t="shared" si="59"/>
        <v>0</v>
      </c>
      <c r="S323">
        <f t="shared" si="60"/>
        <v>0</v>
      </c>
      <c r="T323">
        <f t="shared" si="61"/>
        <v>0</v>
      </c>
    </row>
    <row r="324" spans="1:20" x14ac:dyDescent="0.2">
      <c r="A324" s="5">
        <v>42327</v>
      </c>
      <c r="B324" s="6">
        <v>1093.6301780607162</v>
      </c>
      <c r="C324" s="6">
        <v>1086.6814141580107</v>
      </c>
      <c r="D324" s="6">
        <v>1096.7062331312177</v>
      </c>
      <c r="E324" s="6">
        <v>1107.2288770291505</v>
      </c>
      <c r="F324">
        <v>2000000</v>
      </c>
      <c r="H324" s="8">
        <f t="shared" si="62"/>
        <v>1096.872174772793</v>
      </c>
      <c r="I324">
        <f t="shared" si="63"/>
        <v>2193744349.5455861</v>
      </c>
      <c r="J324" s="28">
        <f t="shared" ref="J324:J387" si="64">I324+J323</f>
        <v>332299118726.57996</v>
      </c>
      <c r="K324" s="27">
        <f t="shared" ref="K324:K387" si="65">F324+K323</f>
        <v>507435393.95683569</v>
      </c>
      <c r="L324" s="8">
        <f t="shared" ref="L324:L387" si="66">J324/K324</f>
        <v>654.85995396459577</v>
      </c>
      <c r="N324" t="str">
        <f t="shared" si="55"/>
        <v>SELL</v>
      </c>
      <c r="O324">
        <f t="shared" si="56"/>
        <v>-1</v>
      </c>
      <c r="P324" t="str">
        <f t="shared" si="57"/>
        <v>NA</v>
      </c>
      <c r="Q324">
        <f t="shared" si="58"/>
        <v>535.01617948449768</v>
      </c>
      <c r="R324">
        <f t="shared" si="59"/>
        <v>0</v>
      </c>
      <c r="S324">
        <f t="shared" si="60"/>
        <v>0</v>
      </c>
      <c r="T324">
        <f t="shared" si="61"/>
        <v>0</v>
      </c>
    </row>
    <row r="325" spans="1:20" x14ac:dyDescent="0.2">
      <c r="A325" s="5">
        <v>42328</v>
      </c>
      <c r="B325" s="6">
        <v>1102.5917553185159</v>
      </c>
      <c r="C325" s="6">
        <v>1118.8031306439373</v>
      </c>
      <c r="D325" s="6">
        <v>1101.5432930106906</v>
      </c>
      <c r="E325" s="6">
        <v>1107.5050571858012</v>
      </c>
      <c r="F325">
        <v>1994200.1024405474</v>
      </c>
      <c r="H325" s="8">
        <f t="shared" si="62"/>
        <v>1109.2838269468095</v>
      </c>
      <c r="I325">
        <f t="shared" si="63"/>
        <v>2212133921.3329701</v>
      </c>
      <c r="J325" s="28">
        <f t="shared" si="64"/>
        <v>334511252647.9129</v>
      </c>
      <c r="K325" s="27">
        <f t="shared" si="65"/>
        <v>509429594.05927622</v>
      </c>
      <c r="L325" s="8">
        <f t="shared" si="66"/>
        <v>656.63883007352308</v>
      </c>
      <c r="N325" t="str">
        <f t="shared" si="55"/>
        <v>SELL</v>
      </c>
      <c r="O325">
        <f t="shared" si="56"/>
        <v>-1</v>
      </c>
      <c r="P325" t="str">
        <f t="shared" si="57"/>
        <v>NA</v>
      </c>
      <c r="Q325">
        <f t="shared" si="58"/>
        <v>535.01617948449768</v>
      </c>
      <c r="R325">
        <f t="shared" si="59"/>
        <v>0</v>
      </c>
      <c r="S325">
        <f t="shared" si="60"/>
        <v>0</v>
      </c>
      <c r="T325">
        <f t="shared" si="61"/>
        <v>0</v>
      </c>
    </row>
    <row r="326" spans="1:20" x14ac:dyDescent="0.2">
      <c r="A326" s="5">
        <v>42329</v>
      </c>
      <c r="B326" s="6">
        <v>1098.8258935687679</v>
      </c>
      <c r="C326" s="6">
        <v>1112.1964595554728</v>
      </c>
      <c r="D326" s="6">
        <v>1095.1349564407765</v>
      </c>
      <c r="E326" s="6">
        <v>1111.1515656669344</v>
      </c>
      <c r="F326">
        <v>1988445.8570531365</v>
      </c>
      <c r="H326" s="8">
        <f t="shared" si="62"/>
        <v>1106.160993887728</v>
      </c>
      <c r="I326">
        <f t="shared" si="63"/>
        <v>2199541245.5298324</v>
      </c>
      <c r="J326" s="28">
        <f t="shared" si="64"/>
        <v>336710793893.44275</v>
      </c>
      <c r="K326" s="27">
        <f t="shared" si="65"/>
        <v>511418039.91632938</v>
      </c>
      <c r="L326" s="8">
        <f t="shared" si="66"/>
        <v>658.38661840816246</v>
      </c>
      <c r="N326" t="str">
        <f t="shared" si="55"/>
        <v>SELL</v>
      </c>
      <c r="O326">
        <f t="shared" si="56"/>
        <v>-1</v>
      </c>
      <c r="P326" t="str">
        <f t="shared" si="57"/>
        <v>NA</v>
      </c>
      <c r="Q326">
        <f t="shared" si="58"/>
        <v>535.01617948449768</v>
      </c>
      <c r="R326">
        <f t="shared" si="59"/>
        <v>0</v>
      </c>
      <c r="S326">
        <f t="shared" si="60"/>
        <v>0</v>
      </c>
      <c r="T326">
        <f t="shared" si="61"/>
        <v>0</v>
      </c>
    </row>
    <row r="327" spans="1:20" x14ac:dyDescent="0.2">
      <c r="A327" s="5">
        <v>42330</v>
      </c>
      <c r="B327" s="6">
        <v>1114.8809347657218</v>
      </c>
      <c r="C327" s="6">
        <v>1105.9083005715836</v>
      </c>
      <c r="D327" s="6">
        <v>1087.2416558770544</v>
      </c>
      <c r="E327" s="6">
        <v>1120.5401292216129</v>
      </c>
      <c r="F327">
        <v>1992100.7952360902</v>
      </c>
      <c r="H327" s="8">
        <f t="shared" si="62"/>
        <v>1104.5633618900836</v>
      </c>
      <c r="I327">
        <f t="shared" si="63"/>
        <v>2200401551.6098847</v>
      </c>
      <c r="J327" s="28">
        <f t="shared" si="64"/>
        <v>338911195445.05261</v>
      </c>
      <c r="K327" s="27">
        <f t="shared" si="65"/>
        <v>513410140.71156549</v>
      </c>
      <c r="L327" s="8">
        <f t="shared" si="66"/>
        <v>660.11784452744848</v>
      </c>
      <c r="N327" t="str">
        <f t="shared" si="55"/>
        <v>SELL</v>
      </c>
      <c r="O327">
        <f t="shared" si="56"/>
        <v>-1</v>
      </c>
      <c r="P327" t="str">
        <f t="shared" si="57"/>
        <v>NA</v>
      </c>
      <c r="Q327">
        <f t="shared" si="58"/>
        <v>535.01617948449768</v>
      </c>
      <c r="R327">
        <f t="shared" si="59"/>
        <v>0</v>
      </c>
      <c r="S327">
        <f t="shared" si="60"/>
        <v>0</v>
      </c>
      <c r="T327">
        <f t="shared" si="61"/>
        <v>0</v>
      </c>
    </row>
    <row r="328" spans="1:20" x14ac:dyDescent="0.2">
      <c r="A328" s="5">
        <v>42331</v>
      </c>
      <c r="B328" s="6">
        <v>1092.8647400008294</v>
      </c>
      <c r="C328" s="6">
        <v>1073.5032724095968</v>
      </c>
      <c r="D328" s="6">
        <v>1083.9224680698451</v>
      </c>
      <c r="E328" s="6">
        <v>1127.2736768178318</v>
      </c>
      <c r="F328">
        <v>2000000</v>
      </c>
      <c r="H328" s="8">
        <f t="shared" si="62"/>
        <v>1094.8998057657579</v>
      </c>
      <c r="I328">
        <f t="shared" si="63"/>
        <v>2189799611.5315161</v>
      </c>
      <c r="J328" s="28">
        <f t="shared" si="64"/>
        <v>341100995056.58411</v>
      </c>
      <c r="K328" s="27">
        <f t="shared" si="65"/>
        <v>515410140.71156549</v>
      </c>
      <c r="L328" s="8">
        <f t="shared" si="66"/>
        <v>661.8049745502999</v>
      </c>
      <c r="N328" t="str">
        <f t="shared" ref="N328:N391" si="67">IF(E328&gt;L328, "SELL","BUY")</f>
        <v>SELL</v>
      </c>
      <c r="O328">
        <f t="shared" ref="O328:O391" si="68">IF(N328="BUY",1,IF(N328="SELL",-1,O327))</f>
        <v>-1</v>
      </c>
      <c r="P328" t="str">
        <f t="shared" ref="P328:P391" si="69">IF(O328&lt;&gt;O327,IF(O328=1,"BUY","SELL"),"NA")</f>
        <v>NA</v>
      </c>
      <c r="Q328">
        <f t="shared" ref="Q328:Q391" si="70">IF(P328&lt;&gt;"NA",E328,Q327)</f>
        <v>535.01617948449768</v>
      </c>
      <c r="R328">
        <f t="shared" si="59"/>
        <v>0</v>
      </c>
      <c r="S328">
        <f t="shared" si="60"/>
        <v>0</v>
      </c>
      <c r="T328">
        <f t="shared" si="61"/>
        <v>0</v>
      </c>
    </row>
    <row r="329" spans="1:20" x14ac:dyDescent="0.2">
      <c r="A329" s="5">
        <v>42332</v>
      </c>
      <c r="B329" s="6">
        <v>1106.1087570170887</v>
      </c>
      <c r="C329" s="6">
        <v>1100.0712665307267</v>
      </c>
      <c r="D329" s="6">
        <v>1107.6289301091601</v>
      </c>
      <c r="E329" s="6">
        <v>1110.1283566882191</v>
      </c>
      <c r="F329">
        <v>1962848.9674534183</v>
      </c>
      <c r="H329" s="8">
        <f t="shared" si="62"/>
        <v>1105.9428511093686</v>
      </c>
      <c r="I329">
        <f t="shared" si="63"/>
        <v>2170798783.3625135</v>
      </c>
      <c r="J329" s="28">
        <f t="shared" si="64"/>
        <v>343271793839.94659</v>
      </c>
      <c r="K329" s="27">
        <f t="shared" si="65"/>
        <v>517372989.67901891</v>
      </c>
      <c r="L329" s="8">
        <f t="shared" si="66"/>
        <v>663.48997857989127</v>
      </c>
      <c r="N329" t="str">
        <f t="shared" si="67"/>
        <v>SELL</v>
      </c>
      <c r="O329">
        <f t="shared" si="68"/>
        <v>-1</v>
      </c>
      <c r="P329" t="str">
        <f t="shared" si="69"/>
        <v>NA</v>
      </c>
      <c r="Q329">
        <f t="shared" si="70"/>
        <v>535.01617948449768</v>
      </c>
      <c r="R329">
        <f t="shared" ref="R329:R392" si="71">IF(P329="SELL",(Q329-Q328)/Q328,(Q328-Q329)/Q328)</f>
        <v>0</v>
      </c>
      <c r="S329">
        <f t="shared" si="60"/>
        <v>0</v>
      </c>
      <c r="T329">
        <f t="shared" si="61"/>
        <v>0</v>
      </c>
    </row>
    <row r="330" spans="1:20" x14ac:dyDescent="0.2">
      <c r="A330" s="5">
        <v>42333</v>
      </c>
      <c r="B330" s="6">
        <v>1114.4778950641103</v>
      </c>
      <c r="C330" s="6">
        <v>1124.5361262270205</v>
      </c>
      <c r="D330" s="6">
        <v>1112.5136803973487</v>
      </c>
      <c r="E330" s="6">
        <v>1138.5034445777021</v>
      </c>
      <c r="F330">
        <v>2000000</v>
      </c>
      <c r="H330" s="8">
        <f t="shared" si="62"/>
        <v>1125.1844170673569</v>
      </c>
      <c r="I330">
        <f t="shared" si="63"/>
        <v>2250368834.1347136</v>
      </c>
      <c r="J330" s="28">
        <f t="shared" si="64"/>
        <v>345522162674.0813</v>
      </c>
      <c r="K330" s="27">
        <f t="shared" si="65"/>
        <v>519372989.67901891</v>
      </c>
      <c r="L330" s="8">
        <f t="shared" si="66"/>
        <v>665.26787018250548</v>
      </c>
      <c r="N330" t="str">
        <f t="shared" si="67"/>
        <v>SELL</v>
      </c>
      <c r="O330">
        <f t="shared" si="68"/>
        <v>-1</v>
      </c>
      <c r="P330" t="str">
        <f t="shared" si="69"/>
        <v>NA</v>
      </c>
      <c r="Q330">
        <f t="shared" si="70"/>
        <v>535.01617948449768</v>
      </c>
      <c r="R330">
        <f t="shared" si="71"/>
        <v>0</v>
      </c>
      <c r="S330">
        <f t="shared" si="60"/>
        <v>0</v>
      </c>
      <c r="T330">
        <f t="shared" si="61"/>
        <v>0</v>
      </c>
    </row>
    <row r="331" spans="1:20" x14ac:dyDescent="0.2">
      <c r="A331" s="5">
        <v>42334</v>
      </c>
      <c r="B331" s="6">
        <v>1108.4525981012155</v>
      </c>
      <c r="C331" s="6">
        <v>1108.9363952345816</v>
      </c>
      <c r="D331" s="6">
        <v>1129.7614357768543</v>
      </c>
      <c r="E331" s="6">
        <v>1103.2025251013692</v>
      </c>
      <c r="F331">
        <v>1974769.7891955839</v>
      </c>
      <c r="H331" s="8">
        <f t="shared" si="62"/>
        <v>1113.966785370935</v>
      </c>
      <c r="I331">
        <f t="shared" si="63"/>
        <v>2199827953.9178433</v>
      </c>
      <c r="J331" s="28">
        <f t="shared" si="64"/>
        <v>347721990627.99915</v>
      </c>
      <c r="K331" s="27">
        <f t="shared" si="65"/>
        <v>521347759.46821451</v>
      </c>
      <c r="L331" s="8">
        <f t="shared" si="66"/>
        <v>666.9674594606156</v>
      </c>
      <c r="N331" t="str">
        <f t="shared" si="67"/>
        <v>SELL</v>
      </c>
      <c r="O331">
        <f t="shared" si="68"/>
        <v>-1</v>
      </c>
      <c r="P331" t="str">
        <f t="shared" si="69"/>
        <v>NA</v>
      </c>
      <c r="Q331">
        <f t="shared" si="70"/>
        <v>535.01617948449768</v>
      </c>
      <c r="R331">
        <f t="shared" si="71"/>
        <v>0</v>
      </c>
      <c r="S331">
        <f t="shared" si="60"/>
        <v>0</v>
      </c>
      <c r="T331">
        <f t="shared" si="61"/>
        <v>0</v>
      </c>
    </row>
    <row r="332" spans="1:20" x14ac:dyDescent="0.2">
      <c r="A332" s="5">
        <v>42335</v>
      </c>
      <c r="B332" s="6">
        <v>1073.3901311485579</v>
      </c>
      <c r="C332" s="6">
        <v>1079.1428348578961</v>
      </c>
      <c r="D332" s="6">
        <v>1074.4137676993425</v>
      </c>
      <c r="E332" s="6">
        <v>1066.6873744834506</v>
      </c>
      <c r="F332">
        <v>1941653.3031333033</v>
      </c>
      <c r="H332" s="8">
        <f t="shared" si="62"/>
        <v>1073.4146590135631</v>
      </c>
      <c r="I332">
        <f t="shared" si="63"/>
        <v>2084199118.3053932</v>
      </c>
      <c r="J332" s="28">
        <f t="shared" si="64"/>
        <v>349806189746.30457</v>
      </c>
      <c r="K332" s="27">
        <f t="shared" si="65"/>
        <v>523289412.77134782</v>
      </c>
      <c r="L332" s="8">
        <f t="shared" si="66"/>
        <v>668.47557242506832</v>
      </c>
      <c r="N332" t="str">
        <f t="shared" si="67"/>
        <v>SELL</v>
      </c>
      <c r="O332">
        <f t="shared" si="68"/>
        <v>-1</v>
      </c>
      <c r="P332" t="str">
        <f t="shared" si="69"/>
        <v>NA</v>
      </c>
      <c r="Q332">
        <f t="shared" si="70"/>
        <v>535.01617948449768</v>
      </c>
      <c r="R332">
        <f t="shared" si="71"/>
        <v>0</v>
      </c>
      <c r="S332">
        <f t="shared" si="60"/>
        <v>0</v>
      </c>
      <c r="T332">
        <f t="shared" si="61"/>
        <v>0</v>
      </c>
    </row>
    <row r="333" spans="1:20" x14ac:dyDescent="0.2">
      <c r="A333" s="5">
        <v>42336</v>
      </c>
      <c r="B333" s="6">
        <v>1050.1490002337071</v>
      </c>
      <c r="C333" s="6">
        <v>1044.0122184289773</v>
      </c>
      <c r="D333" s="6">
        <v>1041.2857619875069</v>
      </c>
      <c r="E333" s="6">
        <v>1041.9459384816055</v>
      </c>
      <c r="F333">
        <v>1930646.3249602434</v>
      </c>
      <c r="H333" s="8">
        <f t="shared" si="62"/>
        <v>1042.4146396326967</v>
      </c>
      <c r="I333">
        <f t="shared" si="63"/>
        <v>2012533993.0916224</v>
      </c>
      <c r="J333" s="28">
        <f t="shared" si="64"/>
        <v>351818723739.39618</v>
      </c>
      <c r="K333" s="27">
        <f t="shared" si="65"/>
        <v>525220059.09630805</v>
      </c>
      <c r="L333" s="8">
        <f t="shared" si="66"/>
        <v>669.85012785828167</v>
      </c>
      <c r="N333" t="str">
        <f t="shared" si="67"/>
        <v>SELL</v>
      </c>
      <c r="O333">
        <f t="shared" si="68"/>
        <v>-1</v>
      </c>
      <c r="P333" t="str">
        <f t="shared" si="69"/>
        <v>NA</v>
      </c>
      <c r="Q333">
        <f t="shared" si="70"/>
        <v>535.01617948449768</v>
      </c>
      <c r="R333">
        <f t="shared" si="71"/>
        <v>0</v>
      </c>
      <c r="S333">
        <f t="shared" si="60"/>
        <v>0</v>
      </c>
      <c r="T333">
        <f t="shared" si="61"/>
        <v>0</v>
      </c>
    </row>
    <row r="334" spans="1:20" x14ac:dyDescent="0.2">
      <c r="A334" s="5">
        <v>42337</v>
      </c>
      <c r="B334" s="6">
        <v>1019.4158830476891</v>
      </c>
      <c r="C334" s="6">
        <v>1016.9890021353108</v>
      </c>
      <c r="D334" s="6">
        <v>995.48060820471244</v>
      </c>
      <c r="E334" s="6">
        <v>1026.8581520462667</v>
      </c>
      <c r="F334">
        <v>1932571.1213887257</v>
      </c>
      <c r="H334" s="8">
        <f t="shared" si="62"/>
        <v>1013.1092541287634</v>
      </c>
      <c r="I334">
        <f t="shared" si="63"/>
        <v>1957905687.3409197</v>
      </c>
      <c r="J334" s="28">
        <f t="shared" si="64"/>
        <v>353776629426.73712</v>
      </c>
      <c r="K334" s="27">
        <f t="shared" si="65"/>
        <v>527152630.21769679</v>
      </c>
      <c r="L334" s="8">
        <f t="shared" si="66"/>
        <v>671.10853507576917</v>
      </c>
      <c r="N334" t="str">
        <f t="shared" si="67"/>
        <v>SELL</v>
      </c>
      <c r="O334">
        <f t="shared" si="68"/>
        <v>-1</v>
      </c>
      <c r="P334" t="str">
        <f t="shared" si="69"/>
        <v>NA</v>
      </c>
      <c r="Q334">
        <f t="shared" si="70"/>
        <v>535.01617948449768</v>
      </c>
      <c r="R334">
        <f t="shared" si="71"/>
        <v>0</v>
      </c>
      <c r="S334">
        <f t="shared" si="60"/>
        <v>0</v>
      </c>
      <c r="T334">
        <f t="shared" si="61"/>
        <v>0</v>
      </c>
    </row>
    <row r="335" spans="1:20" x14ac:dyDescent="0.2">
      <c r="A335" s="5">
        <v>42338</v>
      </c>
      <c r="B335" s="6">
        <v>999.81266346201755</v>
      </c>
      <c r="C335" s="6">
        <v>1006.5583554927487</v>
      </c>
      <c r="D335" s="6">
        <v>994.16327868590054</v>
      </c>
      <c r="E335" s="6">
        <v>991.82361535203063</v>
      </c>
      <c r="F335">
        <v>1911867.9976175029</v>
      </c>
      <c r="H335" s="8">
        <f t="shared" si="62"/>
        <v>997.51508317689331</v>
      </c>
      <c r="I335">
        <f t="shared" si="63"/>
        <v>1907117164.6666639</v>
      </c>
      <c r="J335" s="28">
        <f t="shared" si="64"/>
        <v>355683746591.40381</v>
      </c>
      <c r="K335" s="27">
        <f t="shared" si="65"/>
        <v>529064498.21531427</v>
      </c>
      <c r="L335" s="8">
        <f t="shared" si="66"/>
        <v>672.28806278105355</v>
      </c>
      <c r="N335" t="str">
        <f t="shared" si="67"/>
        <v>SELL</v>
      </c>
      <c r="O335">
        <f t="shared" si="68"/>
        <v>-1</v>
      </c>
      <c r="P335" t="str">
        <f t="shared" si="69"/>
        <v>NA</v>
      </c>
      <c r="Q335">
        <f t="shared" si="70"/>
        <v>535.01617948449768</v>
      </c>
      <c r="R335">
        <f t="shared" si="71"/>
        <v>0</v>
      </c>
      <c r="S335">
        <f t="shared" si="60"/>
        <v>0</v>
      </c>
      <c r="T335">
        <f t="shared" si="61"/>
        <v>0</v>
      </c>
    </row>
    <row r="336" spans="1:20" x14ac:dyDescent="0.2">
      <c r="A336" s="5">
        <v>42339</v>
      </c>
      <c r="B336" s="6">
        <v>988.88776900623088</v>
      </c>
      <c r="C336" s="6">
        <v>1001.0913693232859</v>
      </c>
      <c r="D336" s="6">
        <v>979.92149216901146</v>
      </c>
      <c r="E336" s="6">
        <v>1005.0028343247972</v>
      </c>
      <c r="F336">
        <v>1879007.9721314702</v>
      </c>
      <c r="H336" s="8">
        <f t="shared" si="62"/>
        <v>995.33856527236492</v>
      </c>
      <c r="I336">
        <f t="shared" si="63"/>
        <v>1870249099.1166735</v>
      </c>
      <c r="J336" s="28">
        <f t="shared" si="64"/>
        <v>357553995690.52051</v>
      </c>
      <c r="K336" s="27">
        <f t="shared" si="65"/>
        <v>530943506.18744576</v>
      </c>
      <c r="L336" s="8">
        <f t="shared" si="66"/>
        <v>673.4313378423517</v>
      </c>
      <c r="N336" t="str">
        <f t="shared" si="67"/>
        <v>SELL</v>
      </c>
      <c r="O336">
        <f t="shared" si="68"/>
        <v>-1</v>
      </c>
      <c r="P336" t="str">
        <f t="shared" si="69"/>
        <v>NA</v>
      </c>
      <c r="Q336">
        <f t="shared" si="70"/>
        <v>535.01617948449768</v>
      </c>
      <c r="R336">
        <f t="shared" si="71"/>
        <v>0</v>
      </c>
      <c r="S336">
        <f t="shared" si="60"/>
        <v>0</v>
      </c>
      <c r="T336">
        <f t="shared" si="61"/>
        <v>0</v>
      </c>
    </row>
    <row r="337" spans="1:20" x14ac:dyDescent="0.2">
      <c r="A337" s="5">
        <v>42340</v>
      </c>
      <c r="B337" s="6">
        <v>972.26209569007767</v>
      </c>
      <c r="C337" s="6">
        <v>967.64619750280463</v>
      </c>
      <c r="D337" s="6">
        <v>976.56880391544917</v>
      </c>
      <c r="E337" s="6">
        <v>967.23885205067415</v>
      </c>
      <c r="F337">
        <v>1869495.1372081332</v>
      </c>
      <c r="H337" s="8">
        <f t="shared" si="62"/>
        <v>970.48461782297602</v>
      </c>
      <c r="I337">
        <f t="shared" si="63"/>
        <v>1814316273.7553473</v>
      </c>
      <c r="J337" s="28">
        <f t="shared" si="64"/>
        <v>359368311964.27588</v>
      </c>
      <c r="K337" s="27">
        <f t="shared" si="65"/>
        <v>532813001.32465386</v>
      </c>
      <c r="L337" s="8">
        <f t="shared" si="66"/>
        <v>674.47361657998545</v>
      </c>
      <c r="N337" t="str">
        <f t="shared" si="67"/>
        <v>SELL</v>
      </c>
      <c r="O337">
        <f t="shared" si="68"/>
        <v>-1</v>
      </c>
      <c r="P337" t="str">
        <f t="shared" si="69"/>
        <v>NA</v>
      </c>
      <c r="Q337">
        <f t="shared" si="70"/>
        <v>535.01617948449768</v>
      </c>
      <c r="R337">
        <f t="shared" si="71"/>
        <v>0</v>
      </c>
      <c r="S337">
        <f t="shared" si="60"/>
        <v>0</v>
      </c>
      <c r="T337">
        <f t="shared" si="61"/>
        <v>0</v>
      </c>
    </row>
    <row r="338" spans="1:20" x14ac:dyDescent="0.2">
      <c r="A338" s="5">
        <v>42341</v>
      </c>
      <c r="B338" s="6">
        <v>967.31840171912302</v>
      </c>
      <c r="C338" s="6">
        <v>985.04566869710629</v>
      </c>
      <c r="D338" s="6">
        <v>961.25723980050054</v>
      </c>
      <c r="E338" s="6">
        <v>970.488819270872</v>
      </c>
      <c r="F338">
        <v>1908645.7350605594</v>
      </c>
      <c r="H338" s="8">
        <f t="shared" si="62"/>
        <v>972.26390925615976</v>
      </c>
      <c r="I338">
        <f t="shared" si="63"/>
        <v>1855707363.7550759</v>
      </c>
      <c r="J338" s="28">
        <f t="shared" si="64"/>
        <v>361224019328.03094</v>
      </c>
      <c r="K338" s="27">
        <f t="shared" si="65"/>
        <v>534721647.05971444</v>
      </c>
      <c r="L338" s="8">
        <f t="shared" si="66"/>
        <v>675.53655498014962</v>
      </c>
      <c r="N338" t="str">
        <f t="shared" si="67"/>
        <v>SELL</v>
      </c>
      <c r="O338">
        <f t="shared" si="68"/>
        <v>-1</v>
      </c>
      <c r="P338" t="str">
        <f t="shared" si="69"/>
        <v>NA</v>
      </c>
      <c r="Q338">
        <f t="shared" si="70"/>
        <v>535.01617948449768</v>
      </c>
      <c r="R338">
        <f t="shared" si="71"/>
        <v>0</v>
      </c>
      <c r="S338">
        <f t="shared" si="60"/>
        <v>0</v>
      </c>
      <c r="T338">
        <f t="shared" si="61"/>
        <v>0</v>
      </c>
    </row>
    <row r="339" spans="1:20" x14ac:dyDescent="0.2">
      <c r="A339" s="5">
        <v>42342</v>
      </c>
      <c r="B339" s="6">
        <v>954.28780282110256</v>
      </c>
      <c r="C339" s="6">
        <v>937.57656618388251</v>
      </c>
      <c r="D339" s="6">
        <v>969.49579890478321</v>
      </c>
      <c r="E339" s="6">
        <v>942.1959951238623</v>
      </c>
      <c r="F339">
        <v>1931458.0294814711</v>
      </c>
      <c r="H339" s="8">
        <f t="shared" si="62"/>
        <v>949.75612007084271</v>
      </c>
      <c r="I339">
        <f t="shared" si="63"/>
        <v>1834414084.1599972</v>
      </c>
      <c r="J339" s="28">
        <f t="shared" si="64"/>
        <v>363058433412.19092</v>
      </c>
      <c r="K339" s="27">
        <f t="shared" si="65"/>
        <v>536653105.08919591</v>
      </c>
      <c r="L339" s="8">
        <f t="shared" si="66"/>
        <v>676.52349342476612</v>
      </c>
      <c r="N339" t="str">
        <f t="shared" si="67"/>
        <v>SELL</v>
      </c>
      <c r="O339">
        <f t="shared" si="68"/>
        <v>-1</v>
      </c>
      <c r="P339" t="str">
        <f t="shared" si="69"/>
        <v>NA</v>
      </c>
      <c r="Q339">
        <f t="shared" si="70"/>
        <v>535.01617948449768</v>
      </c>
      <c r="R339">
        <f t="shared" si="71"/>
        <v>0</v>
      </c>
      <c r="S339">
        <f t="shared" si="60"/>
        <v>0</v>
      </c>
      <c r="T339">
        <f t="shared" si="61"/>
        <v>0</v>
      </c>
    </row>
    <row r="340" spans="1:20" x14ac:dyDescent="0.2">
      <c r="A340" s="5">
        <v>42343</v>
      </c>
      <c r="B340" s="6">
        <v>937.72400682852617</v>
      </c>
      <c r="C340" s="6">
        <v>925.62787207705628</v>
      </c>
      <c r="D340" s="6">
        <v>930.52813362266966</v>
      </c>
      <c r="E340" s="6">
        <v>930.32188285044106</v>
      </c>
      <c r="F340">
        <v>1929984.5192439121</v>
      </c>
      <c r="H340" s="8">
        <f t="shared" si="62"/>
        <v>928.82596285005559</v>
      </c>
      <c r="I340">
        <f t="shared" si="63"/>
        <v>1792619729.3724282</v>
      </c>
      <c r="J340" s="28">
        <f t="shared" si="64"/>
        <v>364851053141.56335</v>
      </c>
      <c r="K340" s="27">
        <f t="shared" si="65"/>
        <v>538583089.6084398</v>
      </c>
      <c r="L340" s="8">
        <f t="shared" si="66"/>
        <v>677.42760621544403</v>
      </c>
      <c r="N340" t="str">
        <f t="shared" si="67"/>
        <v>SELL</v>
      </c>
      <c r="O340">
        <f t="shared" si="68"/>
        <v>-1</v>
      </c>
      <c r="P340" t="str">
        <f t="shared" si="69"/>
        <v>NA</v>
      </c>
      <c r="Q340">
        <f t="shared" si="70"/>
        <v>535.01617948449768</v>
      </c>
      <c r="R340">
        <f t="shared" si="71"/>
        <v>0</v>
      </c>
      <c r="S340">
        <f t="shared" si="60"/>
        <v>0</v>
      </c>
      <c r="T340">
        <f t="shared" si="61"/>
        <v>0</v>
      </c>
    </row>
    <row r="341" spans="1:20" x14ac:dyDescent="0.2">
      <c r="A341" s="5">
        <v>42344</v>
      </c>
      <c r="B341" s="6">
        <v>931.46285886140447</v>
      </c>
      <c r="C341" s="6">
        <v>924.56167492830957</v>
      </c>
      <c r="D341" s="6">
        <v>931.71273274047132</v>
      </c>
      <c r="E341" s="6">
        <v>918.21073114199248</v>
      </c>
      <c r="F341">
        <v>1978238.4570037271</v>
      </c>
      <c r="H341" s="8">
        <f t="shared" si="62"/>
        <v>924.8283796035912</v>
      </c>
      <c r="I341">
        <f t="shared" si="63"/>
        <v>1829531066.6602654</v>
      </c>
      <c r="J341" s="28">
        <f t="shared" si="64"/>
        <v>366680584208.22363</v>
      </c>
      <c r="K341" s="27">
        <f t="shared" si="65"/>
        <v>540561328.06544352</v>
      </c>
      <c r="L341" s="8">
        <f t="shared" si="66"/>
        <v>678.33299418679678</v>
      </c>
      <c r="N341" t="str">
        <f t="shared" si="67"/>
        <v>SELL</v>
      </c>
      <c r="O341">
        <f t="shared" si="68"/>
        <v>-1</v>
      </c>
      <c r="P341" t="str">
        <f t="shared" si="69"/>
        <v>NA</v>
      </c>
      <c r="Q341">
        <f t="shared" si="70"/>
        <v>535.01617948449768</v>
      </c>
      <c r="R341">
        <f t="shared" si="71"/>
        <v>0</v>
      </c>
      <c r="S341">
        <f t="shared" si="60"/>
        <v>0</v>
      </c>
      <c r="T341">
        <f t="shared" si="61"/>
        <v>0</v>
      </c>
    </row>
    <row r="342" spans="1:20" x14ac:dyDescent="0.2">
      <c r="A342" s="5">
        <v>42345</v>
      </c>
      <c r="B342" s="6">
        <v>942.78062492276354</v>
      </c>
      <c r="C342" s="6">
        <v>943.93195048547557</v>
      </c>
      <c r="D342" s="6">
        <v>942.53075278572931</v>
      </c>
      <c r="E342" s="6">
        <v>938.6624992587449</v>
      </c>
      <c r="F342">
        <v>1966494.2254458924</v>
      </c>
      <c r="H342" s="8">
        <f t="shared" si="62"/>
        <v>941.70840084331667</v>
      </c>
      <c r="I342">
        <f t="shared" si="63"/>
        <v>1851864132.312268</v>
      </c>
      <c r="J342" s="28">
        <f t="shared" si="64"/>
        <v>368532448340.53589</v>
      </c>
      <c r="K342" s="27">
        <f t="shared" si="65"/>
        <v>542527822.29088938</v>
      </c>
      <c r="L342" s="8">
        <f t="shared" si="66"/>
        <v>679.28764792994957</v>
      </c>
      <c r="N342" t="str">
        <f t="shared" si="67"/>
        <v>SELL</v>
      </c>
      <c r="O342">
        <f t="shared" si="68"/>
        <v>-1</v>
      </c>
      <c r="P342" t="str">
        <f t="shared" si="69"/>
        <v>NA</v>
      </c>
      <c r="Q342">
        <f t="shared" si="70"/>
        <v>535.01617948449768</v>
      </c>
      <c r="R342">
        <f t="shared" si="71"/>
        <v>0</v>
      </c>
      <c r="S342">
        <f t="shared" si="60"/>
        <v>0</v>
      </c>
      <c r="T342">
        <f t="shared" si="61"/>
        <v>0</v>
      </c>
    </row>
    <row r="343" spans="1:20" x14ac:dyDescent="0.2">
      <c r="A343" s="5">
        <v>42346</v>
      </c>
      <c r="B343" s="6">
        <v>935.02203253406537</v>
      </c>
      <c r="C343" s="6">
        <v>934.00461232686098</v>
      </c>
      <c r="D343" s="6">
        <v>940.44743836207374</v>
      </c>
      <c r="E343" s="6">
        <v>909.05477866371757</v>
      </c>
      <c r="F343">
        <v>1930327.1394483587</v>
      </c>
      <c r="H343" s="8">
        <f t="shared" si="62"/>
        <v>927.83560978421747</v>
      </c>
      <c r="I343">
        <f t="shared" si="63"/>
        <v>1791026258.513092</v>
      </c>
      <c r="J343" s="28">
        <f t="shared" si="64"/>
        <v>370323474599.04895</v>
      </c>
      <c r="K343" s="27">
        <f t="shared" si="65"/>
        <v>544458149.43033779</v>
      </c>
      <c r="L343" s="8">
        <f t="shared" si="66"/>
        <v>680.16885225524766</v>
      </c>
      <c r="N343" t="str">
        <f t="shared" si="67"/>
        <v>SELL</v>
      </c>
      <c r="O343">
        <f t="shared" si="68"/>
        <v>-1</v>
      </c>
      <c r="P343" t="str">
        <f t="shared" si="69"/>
        <v>NA</v>
      </c>
      <c r="Q343">
        <f t="shared" si="70"/>
        <v>535.01617948449768</v>
      </c>
      <c r="R343">
        <f t="shared" si="71"/>
        <v>0</v>
      </c>
      <c r="S343">
        <f t="shared" si="60"/>
        <v>0</v>
      </c>
      <c r="T343">
        <f t="shared" si="61"/>
        <v>0</v>
      </c>
    </row>
    <row r="344" spans="1:20" x14ac:dyDescent="0.2">
      <c r="A344" s="5">
        <v>42347</v>
      </c>
      <c r="B344" s="6">
        <v>911.82442448155393</v>
      </c>
      <c r="C344" s="6">
        <v>901.77186686202606</v>
      </c>
      <c r="D344" s="6">
        <v>905.74376543237213</v>
      </c>
      <c r="E344" s="6">
        <v>937.36501054196765</v>
      </c>
      <c r="F344">
        <v>1918941.7599401949</v>
      </c>
      <c r="H344" s="8">
        <f t="shared" si="62"/>
        <v>914.96021427878861</v>
      </c>
      <c r="I344">
        <f t="shared" si="63"/>
        <v>1755755363.8633964</v>
      </c>
      <c r="J344" s="28">
        <f t="shared" si="64"/>
        <v>372079229962.91235</v>
      </c>
      <c r="K344" s="27">
        <f t="shared" si="65"/>
        <v>546377091.19027793</v>
      </c>
      <c r="L344" s="8">
        <f t="shared" si="66"/>
        <v>680.99346762936352</v>
      </c>
      <c r="N344" t="str">
        <f t="shared" si="67"/>
        <v>SELL</v>
      </c>
      <c r="O344">
        <f t="shared" si="68"/>
        <v>-1</v>
      </c>
      <c r="P344" t="str">
        <f t="shared" si="69"/>
        <v>NA</v>
      </c>
      <c r="Q344">
        <f t="shared" si="70"/>
        <v>535.01617948449768</v>
      </c>
      <c r="R344">
        <f t="shared" si="71"/>
        <v>0</v>
      </c>
      <c r="S344">
        <f t="shared" si="60"/>
        <v>0</v>
      </c>
      <c r="T344">
        <f t="shared" si="61"/>
        <v>0</v>
      </c>
    </row>
    <row r="345" spans="1:20" x14ac:dyDescent="0.2">
      <c r="A345" s="5">
        <v>42348</v>
      </c>
      <c r="B345" s="6">
        <v>890.7468281654908</v>
      </c>
      <c r="C345" s="6">
        <v>905.03295806848587</v>
      </c>
      <c r="D345" s="6">
        <v>880.92310020534796</v>
      </c>
      <c r="E345" s="6">
        <v>897.47511751752097</v>
      </c>
      <c r="F345">
        <v>1936504.4795820545</v>
      </c>
      <c r="H345" s="8">
        <f t="shared" si="62"/>
        <v>894.47705859711823</v>
      </c>
      <c r="I345">
        <f t="shared" si="63"/>
        <v>1732158830.8566992</v>
      </c>
      <c r="J345" s="28">
        <f t="shared" si="64"/>
        <v>373811388793.76904</v>
      </c>
      <c r="K345" s="27">
        <f t="shared" si="65"/>
        <v>548313595.66986001</v>
      </c>
      <c r="L345" s="8">
        <f t="shared" si="66"/>
        <v>681.74743749896209</v>
      </c>
      <c r="N345" t="str">
        <f t="shared" si="67"/>
        <v>SELL</v>
      </c>
      <c r="O345">
        <f t="shared" si="68"/>
        <v>-1</v>
      </c>
      <c r="P345" t="str">
        <f t="shared" si="69"/>
        <v>NA</v>
      </c>
      <c r="Q345">
        <f t="shared" si="70"/>
        <v>535.01617948449768</v>
      </c>
      <c r="R345">
        <f t="shared" si="71"/>
        <v>0</v>
      </c>
      <c r="S345">
        <f t="shared" si="60"/>
        <v>0</v>
      </c>
      <c r="T345">
        <f t="shared" si="61"/>
        <v>0</v>
      </c>
    </row>
    <row r="346" spans="1:20" x14ac:dyDescent="0.2">
      <c r="A346" s="5">
        <v>42349</v>
      </c>
      <c r="B346" s="6">
        <v>892.24725108907387</v>
      </c>
      <c r="C346" s="6">
        <v>885.17729893202954</v>
      </c>
      <c r="D346" s="6">
        <v>883.5250429576065</v>
      </c>
      <c r="E346" s="6">
        <v>898.7784775627822</v>
      </c>
      <c r="F346">
        <v>1896833.1113477796</v>
      </c>
      <c r="H346" s="8">
        <f t="shared" si="62"/>
        <v>889.16027315080612</v>
      </c>
      <c r="I346">
        <f t="shared" si="63"/>
        <v>1686588647.4074852</v>
      </c>
      <c r="J346" s="28">
        <f t="shared" si="64"/>
        <v>375497977441.17651</v>
      </c>
      <c r="K346" s="27">
        <f t="shared" si="65"/>
        <v>550210428.7812078</v>
      </c>
      <c r="L346" s="8">
        <f t="shared" si="66"/>
        <v>682.46248671250464</v>
      </c>
      <c r="N346" t="str">
        <f t="shared" si="67"/>
        <v>SELL</v>
      </c>
      <c r="O346">
        <f t="shared" si="68"/>
        <v>-1</v>
      </c>
      <c r="P346" t="str">
        <f t="shared" si="69"/>
        <v>NA</v>
      </c>
      <c r="Q346">
        <f t="shared" si="70"/>
        <v>535.01617948449768</v>
      </c>
      <c r="R346">
        <f t="shared" si="71"/>
        <v>0</v>
      </c>
      <c r="S346">
        <f t="shared" ref="S346:S409" si="72">IF(R346&gt;0,1,0)</f>
        <v>0</v>
      </c>
      <c r="T346">
        <f t="shared" ref="T346:T409" si="73">IF(R346&lt;0,1,0)</f>
        <v>0</v>
      </c>
    </row>
    <row r="347" spans="1:20" x14ac:dyDescent="0.2">
      <c r="A347" s="5">
        <v>42350</v>
      </c>
      <c r="B347" s="6">
        <v>869.40553496772122</v>
      </c>
      <c r="C347" s="6">
        <v>869.34269794876968</v>
      </c>
      <c r="D347" s="6">
        <v>849.64361166444621</v>
      </c>
      <c r="E347" s="6">
        <v>856.4601602431793</v>
      </c>
      <c r="F347">
        <v>1921502.9851568816</v>
      </c>
      <c r="H347" s="8">
        <f t="shared" si="62"/>
        <v>858.4821566187984</v>
      </c>
      <c r="I347">
        <f t="shared" si="63"/>
        <v>1649576026.6469388</v>
      </c>
      <c r="J347" s="28">
        <f t="shared" si="64"/>
        <v>377147553467.82343</v>
      </c>
      <c r="K347" s="27">
        <f t="shared" si="65"/>
        <v>552131931.76636469</v>
      </c>
      <c r="L347" s="8">
        <f t="shared" si="66"/>
        <v>683.07506189918001</v>
      </c>
      <c r="N347" t="str">
        <f t="shared" si="67"/>
        <v>SELL</v>
      </c>
      <c r="O347">
        <f t="shared" si="68"/>
        <v>-1</v>
      </c>
      <c r="P347" t="str">
        <f t="shared" si="69"/>
        <v>NA</v>
      </c>
      <c r="Q347">
        <f t="shared" si="70"/>
        <v>535.01617948449768</v>
      </c>
      <c r="R347">
        <f t="shared" si="71"/>
        <v>0</v>
      </c>
      <c r="S347">
        <f t="shared" si="72"/>
        <v>0</v>
      </c>
      <c r="T347">
        <f t="shared" si="73"/>
        <v>0</v>
      </c>
    </row>
    <row r="348" spans="1:20" x14ac:dyDescent="0.2">
      <c r="A348" s="5">
        <v>42351</v>
      </c>
      <c r="B348" s="6">
        <v>857.22701533962424</v>
      </c>
      <c r="C348" s="6">
        <v>858.72479662617332</v>
      </c>
      <c r="D348" s="6">
        <v>854.87520272867846</v>
      </c>
      <c r="E348" s="6">
        <v>838.97586893648315</v>
      </c>
      <c r="F348">
        <v>1920572.217333057</v>
      </c>
      <c r="H348" s="8">
        <f t="shared" si="62"/>
        <v>850.85862276377827</v>
      </c>
      <c r="I348">
        <f t="shared" si="63"/>
        <v>1634135431.7583807</v>
      </c>
      <c r="J348" s="28">
        <f t="shared" si="64"/>
        <v>378781688899.58179</v>
      </c>
      <c r="K348" s="27">
        <f t="shared" si="65"/>
        <v>554052503.98369777</v>
      </c>
      <c r="L348" s="8">
        <f t="shared" si="66"/>
        <v>683.6566682328845</v>
      </c>
      <c r="N348" t="str">
        <f t="shared" si="67"/>
        <v>SELL</v>
      </c>
      <c r="O348">
        <f t="shared" si="68"/>
        <v>-1</v>
      </c>
      <c r="P348" t="str">
        <f t="shared" si="69"/>
        <v>NA</v>
      </c>
      <c r="Q348">
        <f t="shared" si="70"/>
        <v>535.01617948449768</v>
      </c>
      <c r="R348">
        <f t="shared" si="71"/>
        <v>0</v>
      </c>
      <c r="S348">
        <f t="shared" si="72"/>
        <v>0</v>
      </c>
      <c r="T348">
        <f t="shared" si="73"/>
        <v>0</v>
      </c>
    </row>
    <row r="349" spans="1:20" x14ac:dyDescent="0.2">
      <c r="A349" s="5">
        <v>42352</v>
      </c>
      <c r="B349" s="6">
        <v>870.03804868768123</v>
      </c>
      <c r="C349" s="6">
        <v>895.11921928864615</v>
      </c>
      <c r="D349" s="6">
        <v>869.90841011403973</v>
      </c>
      <c r="E349" s="6">
        <v>874.64882726031203</v>
      </c>
      <c r="F349">
        <v>1881303.781504225</v>
      </c>
      <c r="H349" s="8">
        <f t="shared" si="62"/>
        <v>879.89215222099926</v>
      </c>
      <c r="I349">
        <f t="shared" si="63"/>
        <v>1655344433.289257</v>
      </c>
      <c r="J349" s="28">
        <f t="shared" si="64"/>
        <v>380437033332.87103</v>
      </c>
      <c r="K349" s="27">
        <f t="shared" si="65"/>
        <v>555933807.76520205</v>
      </c>
      <c r="L349" s="8">
        <f t="shared" si="66"/>
        <v>684.32073750324628</v>
      </c>
      <c r="N349" t="str">
        <f t="shared" si="67"/>
        <v>SELL</v>
      </c>
      <c r="O349">
        <f t="shared" si="68"/>
        <v>-1</v>
      </c>
      <c r="P349" t="str">
        <f t="shared" si="69"/>
        <v>NA</v>
      </c>
      <c r="Q349">
        <f t="shared" si="70"/>
        <v>535.01617948449768</v>
      </c>
      <c r="R349">
        <f t="shared" si="71"/>
        <v>0</v>
      </c>
      <c r="S349">
        <f t="shared" si="72"/>
        <v>0</v>
      </c>
      <c r="T349">
        <f t="shared" si="73"/>
        <v>0</v>
      </c>
    </row>
    <row r="350" spans="1:20" x14ac:dyDescent="0.2">
      <c r="A350" s="5">
        <v>42353</v>
      </c>
      <c r="B350" s="6">
        <v>882.63567079537529</v>
      </c>
      <c r="C350" s="6">
        <v>880.07394419575837</v>
      </c>
      <c r="D350" s="6">
        <v>877.52105657095888</v>
      </c>
      <c r="E350" s="6">
        <v>904.2823456659487</v>
      </c>
      <c r="F350">
        <v>1933038.3882597738</v>
      </c>
      <c r="H350" s="8">
        <f t="shared" si="62"/>
        <v>887.29244881088869</v>
      </c>
      <c r="I350">
        <f t="shared" si="63"/>
        <v>1715170365.1644681</v>
      </c>
      <c r="J350" s="28">
        <f t="shared" si="64"/>
        <v>382152203698.03552</v>
      </c>
      <c r="K350" s="27">
        <f t="shared" si="65"/>
        <v>557866846.15346181</v>
      </c>
      <c r="L350" s="8">
        <f t="shared" si="66"/>
        <v>685.02404531297509</v>
      </c>
      <c r="N350" t="str">
        <f t="shared" si="67"/>
        <v>SELL</v>
      </c>
      <c r="O350">
        <f t="shared" si="68"/>
        <v>-1</v>
      </c>
      <c r="P350" t="str">
        <f t="shared" si="69"/>
        <v>NA</v>
      </c>
      <c r="Q350">
        <f t="shared" si="70"/>
        <v>535.01617948449768</v>
      </c>
      <c r="R350">
        <f t="shared" si="71"/>
        <v>0</v>
      </c>
      <c r="S350">
        <f t="shared" si="72"/>
        <v>0</v>
      </c>
      <c r="T350">
        <f t="shared" si="73"/>
        <v>0</v>
      </c>
    </row>
    <row r="351" spans="1:20" x14ac:dyDescent="0.2">
      <c r="A351" s="5">
        <v>42354</v>
      </c>
      <c r="B351" s="6">
        <v>866.18008792184673</v>
      </c>
      <c r="C351" s="6">
        <v>862.29802627157085</v>
      </c>
      <c r="D351" s="6">
        <v>850.32368440174935</v>
      </c>
      <c r="E351" s="6">
        <v>875.50309189761572</v>
      </c>
      <c r="F351">
        <v>1980060.0746269783</v>
      </c>
      <c r="H351" s="8">
        <f t="shared" si="62"/>
        <v>862.7082675236453</v>
      </c>
      <c r="I351">
        <f t="shared" si="63"/>
        <v>1708214196.5741801</v>
      </c>
      <c r="J351" s="28">
        <f t="shared" si="64"/>
        <v>383860417894.60968</v>
      </c>
      <c r="K351" s="27">
        <f t="shared" si="65"/>
        <v>559846906.22808874</v>
      </c>
      <c r="L351" s="8">
        <f t="shared" si="66"/>
        <v>685.65247681876099</v>
      </c>
      <c r="N351" t="str">
        <f t="shared" si="67"/>
        <v>SELL</v>
      </c>
      <c r="O351">
        <f t="shared" si="68"/>
        <v>-1</v>
      </c>
      <c r="P351" t="str">
        <f t="shared" si="69"/>
        <v>NA</v>
      </c>
      <c r="Q351">
        <f t="shared" si="70"/>
        <v>535.01617948449768</v>
      </c>
      <c r="R351">
        <f t="shared" si="71"/>
        <v>0</v>
      </c>
      <c r="S351">
        <f t="shared" si="72"/>
        <v>0</v>
      </c>
      <c r="T351">
        <f t="shared" si="73"/>
        <v>0</v>
      </c>
    </row>
    <row r="352" spans="1:20" x14ac:dyDescent="0.2">
      <c r="A352" s="5">
        <v>42355</v>
      </c>
      <c r="B352" s="6">
        <v>844.93147469333542</v>
      </c>
      <c r="C352" s="6">
        <v>845.57259079497919</v>
      </c>
      <c r="D352" s="6">
        <v>839.58415023342934</v>
      </c>
      <c r="E352" s="6">
        <v>842.81602528289488</v>
      </c>
      <c r="F352">
        <v>2000000</v>
      </c>
      <c r="H352" s="8">
        <f t="shared" si="62"/>
        <v>842.65758877043447</v>
      </c>
      <c r="I352">
        <f t="shared" si="63"/>
        <v>1685315177.540869</v>
      </c>
      <c r="J352" s="28">
        <f t="shared" si="64"/>
        <v>385545733072.15057</v>
      </c>
      <c r="K352" s="27">
        <f t="shared" si="65"/>
        <v>561846906.22808874</v>
      </c>
      <c r="L352" s="8">
        <f t="shared" si="66"/>
        <v>686.21136611835948</v>
      </c>
      <c r="N352" t="str">
        <f t="shared" si="67"/>
        <v>SELL</v>
      </c>
      <c r="O352">
        <f t="shared" si="68"/>
        <v>-1</v>
      </c>
      <c r="P352" t="str">
        <f t="shared" si="69"/>
        <v>NA</v>
      </c>
      <c r="Q352">
        <f t="shared" si="70"/>
        <v>535.01617948449768</v>
      </c>
      <c r="R352">
        <f t="shared" si="71"/>
        <v>0</v>
      </c>
      <c r="S352">
        <f t="shared" si="72"/>
        <v>0</v>
      </c>
      <c r="T352">
        <f t="shared" si="73"/>
        <v>0</v>
      </c>
    </row>
    <row r="353" spans="1:20" x14ac:dyDescent="0.2">
      <c r="A353" s="5">
        <v>42356</v>
      </c>
      <c r="B353" s="6">
        <v>860.18963634819454</v>
      </c>
      <c r="C353" s="6">
        <v>858.87245060297971</v>
      </c>
      <c r="D353" s="6">
        <v>860.56749383584383</v>
      </c>
      <c r="E353" s="6">
        <v>871.69365077620716</v>
      </c>
      <c r="F353">
        <v>2000000</v>
      </c>
      <c r="H353" s="8">
        <f t="shared" si="62"/>
        <v>863.71119840501024</v>
      </c>
      <c r="I353">
        <f t="shared" si="63"/>
        <v>1727422396.8100204</v>
      </c>
      <c r="J353" s="28">
        <f t="shared" si="64"/>
        <v>387273155468.96057</v>
      </c>
      <c r="K353" s="27">
        <f t="shared" si="65"/>
        <v>563846906.22808874</v>
      </c>
      <c r="L353" s="8">
        <f t="shared" si="66"/>
        <v>686.84096904896364</v>
      </c>
      <c r="N353" t="str">
        <f t="shared" si="67"/>
        <v>SELL</v>
      </c>
      <c r="O353">
        <f t="shared" si="68"/>
        <v>-1</v>
      </c>
      <c r="P353" t="str">
        <f t="shared" si="69"/>
        <v>NA</v>
      </c>
      <c r="Q353">
        <f t="shared" si="70"/>
        <v>535.01617948449768</v>
      </c>
      <c r="R353">
        <f t="shared" si="71"/>
        <v>0</v>
      </c>
      <c r="S353">
        <f t="shared" si="72"/>
        <v>0</v>
      </c>
      <c r="T353">
        <f t="shared" si="73"/>
        <v>0</v>
      </c>
    </row>
    <row r="354" spans="1:20" x14ac:dyDescent="0.2">
      <c r="A354" s="5">
        <v>42357</v>
      </c>
      <c r="B354" s="6">
        <v>879.67303140083641</v>
      </c>
      <c r="C354" s="6">
        <v>879.67332274093803</v>
      </c>
      <c r="D354" s="6">
        <v>883.11325300119256</v>
      </c>
      <c r="E354" s="6">
        <v>885.70114708032258</v>
      </c>
      <c r="F354">
        <v>2000000</v>
      </c>
      <c r="H354" s="8">
        <f t="shared" si="62"/>
        <v>882.82924094081773</v>
      </c>
      <c r="I354">
        <f t="shared" si="63"/>
        <v>1765658481.8816354</v>
      </c>
      <c r="J354" s="28">
        <f t="shared" si="64"/>
        <v>389038813950.84222</v>
      </c>
      <c r="K354" s="27">
        <f t="shared" si="65"/>
        <v>565846906.22808874</v>
      </c>
      <c r="L354" s="8">
        <f t="shared" si="66"/>
        <v>687.53369448312139</v>
      </c>
      <c r="N354" t="str">
        <f t="shared" si="67"/>
        <v>SELL</v>
      </c>
      <c r="O354">
        <f t="shared" si="68"/>
        <v>-1</v>
      </c>
      <c r="P354" t="str">
        <f t="shared" si="69"/>
        <v>NA</v>
      </c>
      <c r="Q354">
        <f t="shared" si="70"/>
        <v>535.01617948449768</v>
      </c>
      <c r="R354">
        <f t="shared" si="71"/>
        <v>0</v>
      </c>
      <c r="S354">
        <f t="shared" si="72"/>
        <v>0</v>
      </c>
      <c r="T354">
        <f t="shared" si="73"/>
        <v>0</v>
      </c>
    </row>
    <row r="355" spans="1:20" x14ac:dyDescent="0.2">
      <c r="A355" s="5">
        <v>42358</v>
      </c>
      <c r="B355" s="6">
        <v>881.49329450241873</v>
      </c>
      <c r="C355" s="6">
        <v>881.65025814229296</v>
      </c>
      <c r="D355" s="6">
        <v>882.63380002872725</v>
      </c>
      <c r="E355" s="6">
        <v>896.95298067880185</v>
      </c>
      <c r="F355">
        <v>1984956.5398744785</v>
      </c>
      <c r="H355" s="8">
        <f t="shared" si="62"/>
        <v>887.07901294994065</v>
      </c>
      <c r="I355">
        <f t="shared" si="63"/>
        <v>1760813288.1403818</v>
      </c>
      <c r="J355" s="28">
        <f t="shared" si="64"/>
        <v>390799627238.9826</v>
      </c>
      <c r="K355" s="27">
        <f t="shared" si="65"/>
        <v>567831862.76796317</v>
      </c>
      <c r="L355" s="8">
        <f t="shared" si="66"/>
        <v>688.23124037806519</v>
      </c>
      <c r="N355" t="str">
        <f t="shared" si="67"/>
        <v>SELL</v>
      </c>
      <c r="O355">
        <f t="shared" si="68"/>
        <v>-1</v>
      </c>
      <c r="P355" t="str">
        <f t="shared" si="69"/>
        <v>NA</v>
      </c>
      <c r="Q355">
        <f t="shared" si="70"/>
        <v>535.01617948449768</v>
      </c>
      <c r="R355">
        <f t="shared" si="71"/>
        <v>0</v>
      </c>
      <c r="S355">
        <f t="shared" si="72"/>
        <v>0</v>
      </c>
      <c r="T355">
        <f t="shared" si="73"/>
        <v>0</v>
      </c>
    </row>
    <row r="356" spans="1:20" x14ac:dyDescent="0.2">
      <c r="A356" s="5">
        <v>42359</v>
      </c>
      <c r="B356" s="6">
        <v>884.70437761830931</v>
      </c>
      <c r="C356" s="6">
        <v>880.60469561033756</v>
      </c>
      <c r="D356" s="6">
        <v>884.89345492016253</v>
      </c>
      <c r="E356" s="6">
        <v>879.86630538452118</v>
      </c>
      <c r="F356">
        <v>1994058.8625506514</v>
      </c>
      <c r="H356" s="8">
        <f t="shared" si="62"/>
        <v>881.78815197167376</v>
      </c>
      <c r="I356">
        <f t="shared" si="63"/>
        <v>1758337479.3312767</v>
      </c>
      <c r="J356" s="28">
        <f t="shared" si="64"/>
        <v>392557964718.3139</v>
      </c>
      <c r="K356" s="27">
        <f t="shared" si="65"/>
        <v>569825921.63051379</v>
      </c>
      <c r="L356" s="8">
        <f t="shared" si="66"/>
        <v>688.90857684227308</v>
      </c>
      <c r="N356" t="str">
        <f t="shared" si="67"/>
        <v>SELL</v>
      </c>
      <c r="O356">
        <f t="shared" si="68"/>
        <v>-1</v>
      </c>
      <c r="P356" t="str">
        <f t="shared" si="69"/>
        <v>NA</v>
      </c>
      <c r="Q356">
        <f t="shared" si="70"/>
        <v>535.01617948449768</v>
      </c>
      <c r="R356">
        <f t="shared" si="71"/>
        <v>0</v>
      </c>
      <c r="S356">
        <f t="shared" si="72"/>
        <v>0</v>
      </c>
      <c r="T356">
        <f t="shared" si="73"/>
        <v>0</v>
      </c>
    </row>
    <row r="357" spans="1:20" x14ac:dyDescent="0.2">
      <c r="A357" s="5">
        <v>42360</v>
      </c>
      <c r="B357" s="6">
        <v>901.73831046082307</v>
      </c>
      <c r="C357" s="6">
        <v>911.07869469296691</v>
      </c>
      <c r="D357" s="6">
        <v>903.03518841825053</v>
      </c>
      <c r="E357" s="6">
        <v>899.19953621719094</v>
      </c>
      <c r="F357">
        <v>2000000</v>
      </c>
      <c r="H357" s="8">
        <f t="shared" si="62"/>
        <v>904.43780644280287</v>
      </c>
      <c r="I357">
        <f t="shared" si="63"/>
        <v>1808875612.8856058</v>
      </c>
      <c r="J357" s="28">
        <f t="shared" si="64"/>
        <v>394366840331.19952</v>
      </c>
      <c r="K357" s="27">
        <f t="shared" si="65"/>
        <v>571825921.63051379</v>
      </c>
      <c r="L357" s="8">
        <f t="shared" si="66"/>
        <v>689.66240496180285</v>
      </c>
      <c r="N357" t="str">
        <f t="shared" si="67"/>
        <v>SELL</v>
      </c>
      <c r="O357">
        <f t="shared" si="68"/>
        <v>-1</v>
      </c>
      <c r="P357" t="str">
        <f t="shared" si="69"/>
        <v>NA</v>
      </c>
      <c r="Q357">
        <f t="shared" si="70"/>
        <v>535.01617948449768</v>
      </c>
      <c r="R357">
        <f t="shared" si="71"/>
        <v>0</v>
      </c>
      <c r="S357">
        <f t="shared" si="72"/>
        <v>0</v>
      </c>
      <c r="T357">
        <f t="shared" si="73"/>
        <v>0</v>
      </c>
    </row>
    <row r="358" spans="1:20" x14ac:dyDescent="0.2">
      <c r="A358" s="5">
        <v>42361</v>
      </c>
      <c r="B358" s="6">
        <v>901.93016602439582</v>
      </c>
      <c r="C358" s="6">
        <v>927.59262949142715</v>
      </c>
      <c r="D358" s="6">
        <v>900.87101719497093</v>
      </c>
      <c r="E358" s="6">
        <v>897.09140144777621</v>
      </c>
      <c r="F358">
        <v>2000000</v>
      </c>
      <c r="H358" s="8">
        <f t="shared" si="62"/>
        <v>908.51834937805813</v>
      </c>
      <c r="I358">
        <f t="shared" si="63"/>
        <v>1817036698.7561162</v>
      </c>
      <c r="J358" s="28">
        <f t="shared" si="64"/>
        <v>396183877029.95563</v>
      </c>
      <c r="K358" s="27">
        <f t="shared" si="65"/>
        <v>573825921.63051379</v>
      </c>
      <c r="L358" s="8">
        <f t="shared" si="66"/>
        <v>690.42520056292994</v>
      </c>
      <c r="N358" t="str">
        <f t="shared" si="67"/>
        <v>SELL</v>
      </c>
      <c r="O358">
        <f t="shared" si="68"/>
        <v>-1</v>
      </c>
      <c r="P358" t="str">
        <f t="shared" si="69"/>
        <v>NA</v>
      </c>
      <c r="Q358">
        <f t="shared" si="70"/>
        <v>535.01617948449768</v>
      </c>
      <c r="R358">
        <f t="shared" si="71"/>
        <v>0</v>
      </c>
      <c r="S358">
        <f t="shared" si="72"/>
        <v>0</v>
      </c>
      <c r="T358">
        <f t="shared" si="73"/>
        <v>0</v>
      </c>
    </row>
    <row r="359" spans="1:20" x14ac:dyDescent="0.2">
      <c r="A359" s="5">
        <v>42362</v>
      </c>
      <c r="B359" s="6">
        <v>908.13907178670661</v>
      </c>
      <c r="C359" s="6">
        <v>928.13675858845272</v>
      </c>
      <c r="D359" s="6">
        <v>909.61714524391368</v>
      </c>
      <c r="E359" s="6">
        <v>927.37416024753634</v>
      </c>
      <c r="F359">
        <v>2000000</v>
      </c>
      <c r="H359" s="8">
        <f t="shared" si="62"/>
        <v>921.70935469330095</v>
      </c>
      <c r="I359">
        <f t="shared" si="63"/>
        <v>1843418709.3866019</v>
      </c>
      <c r="J359" s="28">
        <f t="shared" si="64"/>
        <v>398027295739.34222</v>
      </c>
      <c r="K359" s="27">
        <f t="shared" si="65"/>
        <v>575825921.63051379</v>
      </c>
      <c r="L359" s="8">
        <f t="shared" si="66"/>
        <v>691.22851331924164</v>
      </c>
      <c r="N359" t="str">
        <f t="shared" si="67"/>
        <v>SELL</v>
      </c>
      <c r="O359">
        <f t="shared" si="68"/>
        <v>-1</v>
      </c>
      <c r="P359" t="str">
        <f t="shared" si="69"/>
        <v>NA</v>
      </c>
      <c r="Q359">
        <f t="shared" si="70"/>
        <v>535.01617948449768</v>
      </c>
      <c r="R359">
        <f t="shared" si="71"/>
        <v>0</v>
      </c>
      <c r="S359">
        <f t="shared" si="72"/>
        <v>0</v>
      </c>
      <c r="T359">
        <f t="shared" si="73"/>
        <v>0</v>
      </c>
    </row>
    <row r="360" spans="1:20" x14ac:dyDescent="0.2">
      <c r="A360" s="5">
        <v>42363</v>
      </c>
      <c r="B360" s="6">
        <v>952.79292694544222</v>
      </c>
      <c r="C360" s="6">
        <v>971.29139100732812</v>
      </c>
      <c r="D360" s="6">
        <v>947.10561054591767</v>
      </c>
      <c r="E360" s="6">
        <v>961.05296196493759</v>
      </c>
      <c r="F360">
        <v>2000000</v>
      </c>
      <c r="H360" s="8">
        <f t="shared" si="62"/>
        <v>959.81665450606124</v>
      </c>
      <c r="I360">
        <f t="shared" si="63"/>
        <v>1919633309.0121224</v>
      </c>
      <c r="J360" s="28">
        <f t="shared" si="64"/>
        <v>399946929048.35437</v>
      </c>
      <c r="K360" s="27">
        <f t="shared" si="65"/>
        <v>577825921.63051379</v>
      </c>
      <c r="L360" s="8">
        <f t="shared" si="66"/>
        <v>692.15816403629128</v>
      </c>
      <c r="N360" t="str">
        <f t="shared" si="67"/>
        <v>SELL</v>
      </c>
      <c r="O360">
        <f t="shared" si="68"/>
        <v>-1</v>
      </c>
      <c r="P360" t="str">
        <f t="shared" si="69"/>
        <v>NA</v>
      </c>
      <c r="Q360">
        <f t="shared" si="70"/>
        <v>535.01617948449768</v>
      </c>
      <c r="R360">
        <f t="shared" si="71"/>
        <v>0</v>
      </c>
      <c r="S360">
        <f t="shared" si="72"/>
        <v>0</v>
      </c>
      <c r="T360">
        <f t="shared" si="73"/>
        <v>0</v>
      </c>
    </row>
    <row r="361" spans="1:20" x14ac:dyDescent="0.2">
      <c r="A361" s="5">
        <v>42364</v>
      </c>
      <c r="B361" s="6">
        <v>939.84712868555982</v>
      </c>
      <c r="C361" s="6">
        <v>935.63897540652874</v>
      </c>
      <c r="D361" s="6">
        <v>928.44884308723556</v>
      </c>
      <c r="E361" s="6">
        <v>938.40463645998273</v>
      </c>
      <c r="F361">
        <v>1996300.4354932962</v>
      </c>
      <c r="H361" s="8">
        <f t="shared" si="62"/>
        <v>934.16415165124897</v>
      </c>
      <c r="I361">
        <f t="shared" si="63"/>
        <v>1864872302.7636139</v>
      </c>
      <c r="J361" s="28">
        <f t="shared" si="64"/>
        <v>401811801351.11798</v>
      </c>
      <c r="K361" s="27">
        <f t="shared" si="65"/>
        <v>579822222.06600714</v>
      </c>
      <c r="L361" s="8">
        <f t="shared" si="66"/>
        <v>692.99137918411066</v>
      </c>
      <c r="N361" t="str">
        <f t="shared" si="67"/>
        <v>SELL</v>
      </c>
      <c r="O361">
        <f t="shared" si="68"/>
        <v>-1</v>
      </c>
      <c r="P361" t="str">
        <f t="shared" si="69"/>
        <v>NA</v>
      </c>
      <c r="Q361">
        <f t="shared" si="70"/>
        <v>535.01617948449768</v>
      </c>
      <c r="R361">
        <f t="shared" si="71"/>
        <v>0</v>
      </c>
      <c r="S361">
        <f t="shared" si="72"/>
        <v>0</v>
      </c>
      <c r="T361">
        <f t="shared" si="73"/>
        <v>0</v>
      </c>
    </row>
    <row r="362" spans="1:20" x14ac:dyDescent="0.2">
      <c r="A362" s="5">
        <v>42365</v>
      </c>
      <c r="B362" s="6">
        <v>935.61423463788049</v>
      </c>
      <c r="C362" s="6">
        <v>928.67327717908017</v>
      </c>
      <c r="D362" s="6">
        <v>934.6113446550886</v>
      </c>
      <c r="E362" s="6">
        <v>927.93191930853436</v>
      </c>
      <c r="F362">
        <v>1955909.8658720895</v>
      </c>
      <c r="H362" s="8">
        <f t="shared" si="62"/>
        <v>930.40551371423442</v>
      </c>
      <c r="I362">
        <f t="shared" si="63"/>
        <v>1819789323.5354607</v>
      </c>
      <c r="J362" s="28">
        <f t="shared" si="64"/>
        <v>403631590674.65344</v>
      </c>
      <c r="K362" s="27">
        <f t="shared" si="65"/>
        <v>581778131.93187928</v>
      </c>
      <c r="L362" s="8">
        <f t="shared" si="66"/>
        <v>693.78955399085862</v>
      </c>
      <c r="N362" t="str">
        <f t="shared" si="67"/>
        <v>SELL</v>
      </c>
      <c r="O362">
        <f t="shared" si="68"/>
        <v>-1</v>
      </c>
      <c r="P362" t="str">
        <f t="shared" si="69"/>
        <v>NA</v>
      </c>
      <c r="Q362">
        <f t="shared" si="70"/>
        <v>535.01617948449768</v>
      </c>
      <c r="R362">
        <f t="shared" si="71"/>
        <v>0</v>
      </c>
      <c r="S362">
        <f t="shared" si="72"/>
        <v>0</v>
      </c>
      <c r="T362">
        <f t="shared" si="73"/>
        <v>0</v>
      </c>
    </row>
    <row r="363" spans="1:20" x14ac:dyDescent="0.2">
      <c r="A363" s="5">
        <v>42366</v>
      </c>
      <c r="B363" s="6">
        <v>924.13358230575818</v>
      </c>
      <c r="C363" s="6">
        <v>934.18364908968204</v>
      </c>
      <c r="D363" s="6">
        <v>921.73937945561306</v>
      </c>
      <c r="E363" s="6">
        <v>914.37170155334843</v>
      </c>
      <c r="F363">
        <v>1936363.5615464328</v>
      </c>
      <c r="H363" s="8">
        <f t="shared" si="62"/>
        <v>923.4315766995478</v>
      </c>
      <c r="I363">
        <f t="shared" si="63"/>
        <v>1788099256.7023742</v>
      </c>
      <c r="J363" s="28">
        <f t="shared" si="64"/>
        <v>405419689931.35583</v>
      </c>
      <c r="K363" s="27">
        <f t="shared" si="65"/>
        <v>583714495.49342573</v>
      </c>
      <c r="L363" s="8">
        <f t="shared" si="66"/>
        <v>694.55134840988717</v>
      </c>
      <c r="N363" t="str">
        <f t="shared" si="67"/>
        <v>SELL</v>
      </c>
      <c r="O363">
        <f t="shared" si="68"/>
        <v>-1</v>
      </c>
      <c r="P363" t="str">
        <f t="shared" si="69"/>
        <v>NA</v>
      </c>
      <c r="Q363">
        <f t="shared" si="70"/>
        <v>535.01617948449768</v>
      </c>
      <c r="R363">
        <f t="shared" si="71"/>
        <v>0</v>
      </c>
      <c r="S363">
        <f t="shared" si="72"/>
        <v>0</v>
      </c>
      <c r="T363">
        <f t="shared" si="73"/>
        <v>0</v>
      </c>
    </row>
    <row r="364" spans="1:20" x14ac:dyDescent="0.2">
      <c r="A364" s="5">
        <v>42367</v>
      </c>
      <c r="B364" s="6">
        <v>919.97278631658503</v>
      </c>
      <c r="C364" s="6">
        <v>935.28232724643863</v>
      </c>
      <c r="D364" s="6">
        <v>911.99267114514168</v>
      </c>
      <c r="E364" s="6">
        <v>939.16964553815001</v>
      </c>
      <c r="F364">
        <v>1969853.0292259667</v>
      </c>
      <c r="H364" s="8">
        <f t="shared" si="62"/>
        <v>928.81488130991011</v>
      </c>
      <c r="I364">
        <f t="shared" si="63"/>
        <v>1829628807.5384831</v>
      </c>
      <c r="J364" s="28">
        <f t="shared" si="64"/>
        <v>407249318738.89435</v>
      </c>
      <c r="K364" s="27">
        <f t="shared" si="65"/>
        <v>585684348.52265167</v>
      </c>
      <c r="L364" s="8">
        <f t="shared" si="66"/>
        <v>695.33925529366229</v>
      </c>
      <c r="N364" t="str">
        <f t="shared" si="67"/>
        <v>SELL</v>
      </c>
      <c r="O364">
        <f t="shared" si="68"/>
        <v>-1</v>
      </c>
      <c r="P364" t="str">
        <f t="shared" si="69"/>
        <v>NA</v>
      </c>
      <c r="Q364">
        <f t="shared" si="70"/>
        <v>535.01617948449768</v>
      </c>
      <c r="R364">
        <f t="shared" si="71"/>
        <v>0</v>
      </c>
      <c r="S364">
        <f t="shared" si="72"/>
        <v>0</v>
      </c>
      <c r="T364">
        <f t="shared" si="73"/>
        <v>0</v>
      </c>
    </row>
    <row r="365" spans="1:20" x14ac:dyDescent="0.2">
      <c r="A365" s="5">
        <v>42368</v>
      </c>
      <c r="B365" s="6">
        <v>936.59475815777637</v>
      </c>
      <c r="C365" s="6">
        <v>935.10155634088665</v>
      </c>
      <c r="D365" s="6">
        <v>940.24895710707358</v>
      </c>
      <c r="E365" s="6">
        <v>927.67049489967019</v>
      </c>
      <c r="F365">
        <v>2000000</v>
      </c>
      <c r="H365" s="8">
        <f t="shared" si="62"/>
        <v>934.34033611587677</v>
      </c>
      <c r="I365">
        <f t="shared" si="63"/>
        <v>1868680672.2317536</v>
      </c>
      <c r="J365" s="28">
        <f t="shared" si="64"/>
        <v>409117999411.1261</v>
      </c>
      <c r="K365" s="27">
        <f t="shared" si="65"/>
        <v>587684348.52265167</v>
      </c>
      <c r="L365" s="8">
        <f t="shared" si="66"/>
        <v>696.15262077267505</v>
      </c>
      <c r="N365" t="str">
        <f t="shared" si="67"/>
        <v>SELL</v>
      </c>
      <c r="O365">
        <f t="shared" si="68"/>
        <v>-1</v>
      </c>
      <c r="P365" t="str">
        <f t="shared" si="69"/>
        <v>NA</v>
      </c>
      <c r="Q365">
        <f t="shared" si="70"/>
        <v>535.01617948449768</v>
      </c>
      <c r="R365">
        <f t="shared" si="71"/>
        <v>0</v>
      </c>
      <c r="S365">
        <f t="shared" si="72"/>
        <v>0</v>
      </c>
      <c r="T365">
        <f t="shared" si="73"/>
        <v>0</v>
      </c>
    </row>
    <row r="366" spans="1:20" x14ac:dyDescent="0.2">
      <c r="A366" s="5">
        <v>42369</v>
      </c>
      <c r="B366" s="6">
        <v>948.95252854740738</v>
      </c>
      <c r="C366" s="6">
        <v>958.74642750897533</v>
      </c>
      <c r="D366" s="6">
        <v>944.07137549869663</v>
      </c>
      <c r="E366" s="6">
        <v>929.79647437559595</v>
      </c>
      <c r="F366">
        <v>2000000</v>
      </c>
      <c r="H366" s="8">
        <f t="shared" si="62"/>
        <v>944.20475912775601</v>
      </c>
      <c r="I366">
        <f t="shared" si="63"/>
        <v>1888409518.255512</v>
      </c>
      <c r="J366" s="28">
        <f t="shared" si="64"/>
        <v>411006408929.38159</v>
      </c>
      <c r="K366" s="27">
        <f t="shared" si="65"/>
        <v>589684348.52265167</v>
      </c>
      <c r="L366" s="8">
        <f t="shared" si="66"/>
        <v>696.99392557914143</v>
      </c>
      <c r="N366" t="str">
        <f t="shared" si="67"/>
        <v>SELL</v>
      </c>
      <c r="O366">
        <f t="shared" si="68"/>
        <v>-1</v>
      </c>
      <c r="P366" t="str">
        <f t="shared" si="69"/>
        <v>NA</v>
      </c>
      <c r="Q366">
        <f t="shared" si="70"/>
        <v>535.01617948449768</v>
      </c>
      <c r="R366">
        <f t="shared" si="71"/>
        <v>0</v>
      </c>
      <c r="S366">
        <f t="shared" si="72"/>
        <v>0</v>
      </c>
      <c r="T366">
        <f t="shared" si="73"/>
        <v>0</v>
      </c>
    </row>
    <row r="367" spans="1:20" x14ac:dyDescent="0.2">
      <c r="A367" s="5">
        <v>42370</v>
      </c>
      <c r="B367" s="6">
        <v>944.54349177969357</v>
      </c>
      <c r="C367" s="6">
        <v>943.12204412540484</v>
      </c>
      <c r="D367" s="6">
        <v>935.21788615026946</v>
      </c>
      <c r="E367" s="6">
        <v>977.7171210482619</v>
      </c>
      <c r="F367">
        <v>1981636.8562660529</v>
      </c>
      <c r="H367" s="8">
        <f t="shared" si="62"/>
        <v>952.01901710797881</v>
      </c>
      <c r="I367">
        <f t="shared" si="63"/>
        <v>1886555972.1673527</v>
      </c>
      <c r="J367" s="28">
        <f t="shared" si="64"/>
        <v>412892964901.54895</v>
      </c>
      <c r="K367" s="27">
        <f t="shared" si="65"/>
        <v>591665985.37891769</v>
      </c>
      <c r="L367" s="8">
        <f t="shared" si="66"/>
        <v>697.84806817502272</v>
      </c>
      <c r="N367" t="str">
        <f t="shared" si="67"/>
        <v>SELL</v>
      </c>
      <c r="O367">
        <f t="shared" si="68"/>
        <v>-1</v>
      </c>
      <c r="P367" t="str">
        <f t="shared" si="69"/>
        <v>NA</v>
      </c>
      <c r="Q367">
        <f t="shared" si="70"/>
        <v>535.01617948449768</v>
      </c>
      <c r="R367">
        <f t="shared" si="71"/>
        <v>0</v>
      </c>
      <c r="S367">
        <f t="shared" si="72"/>
        <v>0</v>
      </c>
      <c r="T367">
        <f t="shared" si="73"/>
        <v>0</v>
      </c>
    </row>
    <row r="368" spans="1:20" x14ac:dyDescent="0.2">
      <c r="A368" s="5">
        <v>42371</v>
      </c>
      <c r="B368" s="6">
        <v>945.95167184471518</v>
      </c>
      <c r="C368" s="6">
        <v>956.63811658562167</v>
      </c>
      <c r="D368" s="6">
        <v>952.51077077784907</v>
      </c>
      <c r="E368" s="6">
        <v>941.21112087640893</v>
      </c>
      <c r="F368">
        <v>1966631.6339483848</v>
      </c>
      <c r="H368" s="8">
        <f t="shared" si="62"/>
        <v>950.1200027466266</v>
      </c>
      <c r="I368">
        <f t="shared" si="63"/>
        <v>1868536053.448642</v>
      </c>
      <c r="J368" s="28">
        <f t="shared" si="64"/>
        <v>414761500954.99762</v>
      </c>
      <c r="K368" s="27">
        <f t="shared" si="65"/>
        <v>593632617.01286602</v>
      </c>
      <c r="L368" s="8">
        <f t="shared" si="66"/>
        <v>698.68381397582186</v>
      </c>
      <c r="N368" t="str">
        <f t="shared" si="67"/>
        <v>SELL</v>
      </c>
      <c r="O368">
        <f t="shared" si="68"/>
        <v>-1</v>
      </c>
      <c r="P368" t="str">
        <f t="shared" si="69"/>
        <v>NA</v>
      </c>
      <c r="Q368">
        <f t="shared" si="70"/>
        <v>535.01617948449768</v>
      </c>
      <c r="R368">
        <f t="shared" si="71"/>
        <v>0</v>
      </c>
      <c r="S368">
        <f t="shared" si="72"/>
        <v>0</v>
      </c>
      <c r="T368">
        <f t="shared" si="73"/>
        <v>0</v>
      </c>
    </row>
    <row r="369" spans="1:20" x14ac:dyDescent="0.2">
      <c r="A369" s="5">
        <v>42372</v>
      </c>
      <c r="B369" s="6">
        <v>937.62889444414986</v>
      </c>
      <c r="C369" s="6">
        <v>945.05037595103556</v>
      </c>
      <c r="D369" s="6">
        <v>925.18666739690195</v>
      </c>
      <c r="E369" s="6">
        <v>913.000623875212</v>
      </c>
      <c r="F369">
        <v>1975933.7681564514</v>
      </c>
      <c r="H369" s="8">
        <f t="shared" si="62"/>
        <v>927.74588907438317</v>
      </c>
      <c r="I369">
        <f t="shared" si="63"/>
        <v>1833164430.4904032</v>
      </c>
      <c r="J369" s="28">
        <f t="shared" si="64"/>
        <v>416594665385.48804</v>
      </c>
      <c r="K369" s="27">
        <f t="shared" si="65"/>
        <v>595608550.78102243</v>
      </c>
      <c r="L369" s="8">
        <f t="shared" si="66"/>
        <v>699.44372833332693</v>
      </c>
      <c r="N369" t="str">
        <f t="shared" si="67"/>
        <v>SELL</v>
      </c>
      <c r="O369">
        <f t="shared" si="68"/>
        <v>-1</v>
      </c>
      <c r="P369" t="str">
        <f t="shared" si="69"/>
        <v>NA</v>
      </c>
      <c r="Q369">
        <f t="shared" si="70"/>
        <v>535.01617948449768</v>
      </c>
      <c r="R369">
        <f t="shared" si="71"/>
        <v>0</v>
      </c>
      <c r="S369">
        <f t="shared" si="72"/>
        <v>0</v>
      </c>
      <c r="T369">
        <f t="shared" si="73"/>
        <v>0</v>
      </c>
    </row>
    <row r="370" spans="1:20" x14ac:dyDescent="0.2">
      <c r="A370" s="5">
        <v>42373</v>
      </c>
      <c r="B370" s="6">
        <v>912.78991250050933</v>
      </c>
      <c r="C370" s="6">
        <v>936.55951543502385</v>
      </c>
      <c r="D370" s="6">
        <v>905.38361822499257</v>
      </c>
      <c r="E370" s="6">
        <v>933.0901176269947</v>
      </c>
      <c r="F370">
        <v>2000000</v>
      </c>
      <c r="H370" s="8">
        <f t="shared" si="62"/>
        <v>925.01108376233697</v>
      </c>
      <c r="I370">
        <f t="shared" si="63"/>
        <v>1850022167.5246739</v>
      </c>
      <c r="J370" s="28">
        <f t="shared" si="64"/>
        <v>418444687553.0127</v>
      </c>
      <c r="K370" s="27">
        <f t="shared" si="65"/>
        <v>597608550.78102243</v>
      </c>
      <c r="L370" s="8">
        <f t="shared" si="66"/>
        <v>700.19862835988852</v>
      </c>
      <c r="N370" t="str">
        <f t="shared" si="67"/>
        <v>SELL</v>
      </c>
      <c r="O370">
        <f t="shared" si="68"/>
        <v>-1</v>
      </c>
      <c r="P370" t="str">
        <f t="shared" si="69"/>
        <v>NA</v>
      </c>
      <c r="Q370">
        <f t="shared" si="70"/>
        <v>535.01617948449768</v>
      </c>
      <c r="R370">
        <f t="shared" si="71"/>
        <v>0</v>
      </c>
      <c r="S370">
        <f t="shared" si="72"/>
        <v>0</v>
      </c>
      <c r="T370">
        <f t="shared" si="73"/>
        <v>0</v>
      </c>
    </row>
    <row r="371" spans="1:20" x14ac:dyDescent="0.2">
      <c r="A371" s="5">
        <v>42374</v>
      </c>
      <c r="B371" s="6">
        <v>926.9159856618802</v>
      </c>
      <c r="C371" s="6">
        <v>924.01005329394127</v>
      </c>
      <c r="D371" s="6">
        <v>918.2032852440575</v>
      </c>
      <c r="E371" s="6">
        <v>961.81080910865649</v>
      </c>
      <c r="F371">
        <v>1966035.1173835751</v>
      </c>
      <c r="H371" s="8">
        <f t="shared" si="62"/>
        <v>934.67471588221849</v>
      </c>
      <c r="I371">
        <f t="shared" si="63"/>
        <v>1837603314.7549572</v>
      </c>
      <c r="J371" s="28">
        <f t="shared" si="64"/>
        <v>420282290867.76764</v>
      </c>
      <c r="K371" s="27">
        <f t="shared" si="65"/>
        <v>599574585.89840603</v>
      </c>
      <c r="L371" s="8">
        <f t="shared" si="66"/>
        <v>700.96748720263759</v>
      </c>
      <c r="N371" t="str">
        <f t="shared" si="67"/>
        <v>SELL</v>
      </c>
      <c r="O371">
        <f t="shared" si="68"/>
        <v>-1</v>
      </c>
      <c r="P371" t="str">
        <f t="shared" si="69"/>
        <v>NA</v>
      </c>
      <c r="Q371">
        <f t="shared" si="70"/>
        <v>535.01617948449768</v>
      </c>
      <c r="R371">
        <f t="shared" si="71"/>
        <v>0</v>
      </c>
      <c r="S371">
        <f t="shared" si="72"/>
        <v>0</v>
      </c>
      <c r="T371">
        <f t="shared" si="73"/>
        <v>0</v>
      </c>
    </row>
    <row r="372" spans="1:20" x14ac:dyDescent="0.2">
      <c r="A372" s="5">
        <v>42375</v>
      </c>
      <c r="B372" s="6">
        <v>895.92415698225182</v>
      </c>
      <c r="C372" s="6">
        <v>885.56661835522846</v>
      </c>
      <c r="D372" s="6">
        <v>894.64523200739814</v>
      </c>
      <c r="E372" s="6">
        <v>860.78918490400986</v>
      </c>
      <c r="F372">
        <v>1945942.083348766</v>
      </c>
      <c r="H372" s="8">
        <f t="shared" si="62"/>
        <v>880.33367842221207</v>
      </c>
      <c r="I372">
        <f t="shared" si="63"/>
        <v>1713078352.2310019</v>
      </c>
      <c r="J372" s="28">
        <f t="shared" si="64"/>
        <v>421995369219.99866</v>
      </c>
      <c r="K372" s="27">
        <f t="shared" si="65"/>
        <v>601520527.98175478</v>
      </c>
      <c r="L372" s="8">
        <f t="shared" si="66"/>
        <v>701.54774374183705</v>
      </c>
      <c r="N372" t="str">
        <f t="shared" si="67"/>
        <v>SELL</v>
      </c>
      <c r="O372">
        <f t="shared" si="68"/>
        <v>-1</v>
      </c>
      <c r="P372" t="str">
        <f t="shared" si="69"/>
        <v>NA</v>
      </c>
      <c r="Q372">
        <f t="shared" si="70"/>
        <v>535.01617948449768</v>
      </c>
      <c r="R372">
        <f t="shared" si="71"/>
        <v>0</v>
      </c>
      <c r="S372">
        <f t="shared" si="72"/>
        <v>0</v>
      </c>
      <c r="T372">
        <f t="shared" si="73"/>
        <v>0</v>
      </c>
    </row>
    <row r="373" spans="1:20" x14ac:dyDescent="0.2">
      <c r="A373" s="5">
        <v>42376</v>
      </c>
      <c r="B373" s="6">
        <v>938.03168274012262</v>
      </c>
      <c r="C373" s="6">
        <v>943.61817744668986</v>
      </c>
      <c r="D373" s="6">
        <v>940.51658610699292</v>
      </c>
      <c r="E373" s="6">
        <v>986.63276074218641</v>
      </c>
      <c r="F373">
        <v>1942150.5120962877</v>
      </c>
      <c r="H373" s="8">
        <f t="shared" si="62"/>
        <v>956.92250809862298</v>
      </c>
      <c r="I373">
        <f t="shared" si="63"/>
        <v>1858487539.1402047</v>
      </c>
      <c r="J373" s="28">
        <f t="shared" si="64"/>
        <v>423853856759.13885</v>
      </c>
      <c r="K373" s="27">
        <f t="shared" si="65"/>
        <v>603462678.49385107</v>
      </c>
      <c r="L373" s="8">
        <f t="shared" si="66"/>
        <v>702.36962759157223</v>
      </c>
      <c r="N373" t="str">
        <f t="shared" si="67"/>
        <v>SELL</v>
      </c>
      <c r="O373">
        <f t="shared" si="68"/>
        <v>-1</v>
      </c>
      <c r="P373" t="str">
        <f t="shared" si="69"/>
        <v>NA</v>
      </c>
      <c r="Q373">
        <f t="shared" si="70"/>
        <v>535.01617948449768</v>
      </c>
      <c r="R373">
        <f t="shared" si="71"/>
        <v>0</v>
      </c>
      <c r="S373">
        <f t="shared" si="72"/>
        <v>0</v>
      </c>
      <c r="T373">
        <f t="shared" si="73"/>
        <v>0</v>
      </c>
    </row>
    <row r="374" spans="1:20" x14ac:dyDescent="0.2">
      <c r="A374" s="5">
        <v>42377</v>
      </c>
      <c r="B374" s="6">
        <v>935.59127328037084</v>
      </c>
      <c r="C374" s="6">
        <v>920.3126690509738</v>
      </c>
      <c r="D374" s="6">
        <v>929.10112856771457</v>
      </c>
      <c r="E374" s="6">
        <v>933.25195618295754</v>
      </c>
      <c r="F374">
        <v>1922241.2558473253</v>
      </c>
      <c r="H374" s="8">
        <f t="shared" si="62"/>
        <v>927.55525126721534</v>
      </c>
      <c r="I374">
        <f t="shared" si="63"/>
        <v>1782984971.0636735</v>
      </c>
      <c r="J374" s="28">
        <f t="shared" si="64"/>
        <v>425636841730.20251</v>
      </c>
      <c r="K374" s="27">
        <f t="shared" si="65"/>
        <v>605384919.7496984</v>
      </c>
      <c r="L374" s="8">
        <f t="shared" si="66"/>
        <v>703.08464556101876</v>
      </c>
      <c r="N374" t="str">
        <f t="shared" si="67"/>
        <v>SELL</v>
      </c>
      <c r="O374">
        <f t="shared" si="68"/>
        <v>-1</v>
      </c>
      <c r="P374" t="str">
        <f t="shared" si="69"/>
        <v>NA</v>
      </c>
      <c r="Q374">
        <f t="shared" si="70"/>
        <v>535.01617948449768</v>
      </c>
      <c r="R374">
        <f t="shared" si="71"/>
        <v>0</v>
      </c>
      <c r="S374">
        <f t="shared" si="72"/>
        <v>0</v>
      </c>
      <c r="T374">
        <f t="shared" si="73"/>
        <v>0</v>
      </c>
    </row>
    <row r="375" spans="1:20" x14ac:dyDescent="0.2">
      <c r="A375" s="5">
        <v>42378</v>
      </c>
      <c r="B375" s="6">
        <v>952.98322547994303</v>
      </c>
      <c r="C375" s="6">
        <v>946.671393470059</v>
      </c>
      <c r="D375" s="6">
        <v>941.14813100422305</v>
      </c>
      <c r="E375" s="6">
        <v>936.34240763601883</v>
      </c>
      <c r="F375">
        <v>1893580.0321389271</v>
      </c>
      <c r="H375" s="8">
        <f t="shared" si="62"/>
        <v>941.38731070343363</v>
      </c>
      <c r="I375">
        <f t="shared" si="63"/>
        <v>1782592214.0569861</v>
      </c>
      <c r="J375" s="28">
        <f t="shared" si="64"/>
        <v>427419433944.25952</v>
      </c>
      <c r="K375" s="27">
        <f t="shared" si="65"/>
        <v>607278499.78183734</v>
      </c>
      <c r="L375" s="8">
        <f t="shared" si="66"/>
        <v>703.82770688869846</v>
      </c>
      <c r="N375" t="str">
        <f t="shared" si="67"/>
        <v>SELL</v>
      </c>
      <c r="O375">
        <f t="shared" si="68"/>
        <v>-1</v>
      </c>
      <c r="P375" t="str">
        <f t="shared" si="69"/>
        <v>NA</v>
      </c>
      <c r="Q375">
        <f t="shared" si="70"/>
        <v>535.01617948449768</v>
      </c>
      <c r="R375">
        <f t="shared" si="71"/>
        <v>0</v>
      </c>
      <c r="S375">
        <f t="shared" si="72"/>
        <v>0</v>
      </c>
      <c r="T375">
        <f t="shared" si="73"/>
        <v>0</v>
      </c>
    </row>
    <row r="376" spans="1:20" x14ac:dyDescent="0.2">
      <c r="A376" s="5">
        <v>42379</v>
      </c>
      <c r="B376" s="6">
        <v>966.08473282347961</v>
      </c>
      <c r="C376" s="6">
        <v>969.12988524448599</v>
      </c>
      <c r="D376" s="6">
        <v>963.90173558830213</v>
      </c>
      <c r="E376" s="6">
        <v>986.86010701894577</v>
      </c>
      <c r="F376">
        <v>1912143.8347624822</v>
      </c>
      <c r="H376" s="8">
        <f t="shared" si="62"/>
        <v>973.29724261724459</v>
      </c>
      <c r="I376">
        <f t="shared" si="63"/>
        <v>1861084321.8618882</v>
      </c>
      <c r="J376" s="28">
        <f t="shared" si="64"/>
        <v>429280518266.1214</v>
      </c>
      <c r="K376" s="27">
        <f t="shared" si="65"/>
        <v>609190643.6165998</v>
      </c>
      <c r="L376" s="8">
        <f t="shared" si="66"/>
        <v>704.67352505218935</v>
      </c>
      <c r="N376" t="str">
        <f t="shared" si="67"/>
        <v>SELL</v>
      </c>
      <c r="O376">
        <f t="shared" si="68"/>
        <v>-1</v>
      </c>
      <c r="P376" t="str">
        <f t="shared" si="69"/>
        <v>NA</v>
      </c>
      <c r="Q376">
        <f t="shared" si="70"/>
        <v>535.01617948449768</v>
      </c>
      <c r="R376">
        <f t="shared" si="71"/>
        <v>0</v>
      </c>
      <c r="S376">
        <f t="shared" si="72"/>
        <v>0</v>
      </c>
      <c r="T376">
        <f t="shared" si="73"/>
        <v>0</v>
      </c>
    </row>
    <row r="377" spans="1:20" x14ac:dyDescent="0.2">
      <c r="A377" s="5">
        <v>42380</v>
      </c>
      <c r="B377" s="6">
        <v>951.91077759886502</v>
      </c>
      <c r="C377" s="6">
        <v>948.21933841204054</v>
      </c>
      <c r="D377" s="6">
        <v>947.64933889011445</v>
      </c>
      <c r="E377" s="6">
        <v>961.86466088951681</v>
      </c>
      <c r="F377">
        <v>1875795.22711863</v>
      </c>
      <c r="H377" s="8">
        <f t="shared" si="62"/>
        <v>952.57777939722394</v>
      </c>
      <c r="I377">
        <f t="shared" si="63"/>
        <v>1786840852.0525758</v>
      </c>
      <c r="J377" s="28">
        <f t="shared" si="64"/>
        <v>431067359118.17395</v>
      </c>
      <c r="K377" s="27">
        <f t="shared" si="65"/>
        <v>611066438.84371841</v>
      </c>
      <c r="L377" s="8">
        <f t="shared" si="66"/>
        <v>705.43451859973675</v>
      </c>
      <c r="N377" t="str">
        <f t="shared" si="67"/>
        <v>SELL</v>
      </c>
      <c r="O377">
        <f t="shared" si="68"/>
        <v>-1</v>
      </c>
      <c r="P377" t="str">
        <f t="shared" si="69"/>
        <v>NA</v>
      </c>
      <c r="Q377">
        <f t="shared" si="70"/>
        <v>535.01617948449768</v>
      </c>
      <c r="R377">
        <f t="shared" si="71"/>
        <v>0</v>
      </c>
      <c r="S377">
        <f t="shared" si="72"/>
        <v>0</v>
      </c>
      <c r="T377">
        <f t="shared" si="73"/>
        <v>0</v>
      </c>
    </row>
    <row r="378" spans="1:20" x14ac:dyDescent="0.2">
      <c r="A378" s="5">
        <v>42381</v>
      </c>
      <c r="B378" s="6">
        <v>960.84248019851827</v>
      </c>
      <c r="C378" s="6">
        <v>954.00463894332154</v>
      </c>
      <c r="D378" s="6">
        <v>937.63472595405892</v>
      </c>
      <c r="E378" s="6">
        <v>956.10522316809556</v>
      </c>
      <c r="F378">
        <v>1885166.9471705141</v>
      </c>
      <c r="H378" s="8">
        <f t="shared" si="62"/>
        <v>949.24819602182527</v>
      </c>
      <c r="I378">
        <f t="shared" si="63"/>
        <v>1789491323.8015821</v>
      </c>
      <c r="J378" s="28">
        <f t="shared" si="64"/>
        <v>432856850441.97552</v>
      </c>
      <c r="K378" s="27">
        <f t="shared" si="65"/>
        <v>612951605.79088891</v>
      </c>
      <c r="L378" s="8">
        <f t="shared" si="66"/>
        <v>706.18438120161568</v>
      </c>
      <c r="N378" t="str">
        <f t="shared" si="67"/>
        <v>SELL</v>
      </c>
      <c r="O378">
        <f t="shared" si="68"/>
        <v>-1</v>
      </c>
      <c r="P378" t="str">
        <f t="shared" si="69"/>
        <v>NA</v>
      </c>
      <c r="Q378">
        <f t="shared" si="70"/>
        <v>535.01617948449768</v>
      </c>
      <c r="R378">
        <f t="shared" si="71"/>
        <v>0</v>
      </c>
      <c r="S378">
        <f t="shared" si="72"/>
        <v>0</v>
      </c>
      <c r="T378">
        <f t="shared" si="73"/>
        <v>0</v>
      </c>
    </row>
    <row r="379" spans="1:20" x14ac:dyDescent="0.2">
      <c r="A379" s="5">
        <v>42382</v>
      </c>
      <c r="B379" s="6">
        <v>978.21375531279466</v>
      </c>
      <c r="C379" s="6">
        <v>980.61116991797917</v>
      </c>
      <c r="D379" s="6">
        <v>963.5407901140959</v>
      </c>
      <c r="E379" s="6">
        <v>954.73659303359295</v>
      </c>
      <c r="F379">
        <v>1896726.9682854216</v>
      </c>
      <c r="H379" s="8">
        <f t="shared" si="62"/>
        <v>966.29618435522264</v>
      </c>
      <c r="I379">
        <f t="shared" si="63"/>
        <v>1832800032.2178524</v>
      </c>
      <c r="J379" s="28">
        <f t="shared" si="64"/>
        <v>434689650474.19336</v>
      </c>
      <c r="K379" s="27">
        <f t="shared" si="65"/>
        <v>614848332.75917435</v>
      </c>
      <c r="L379" s="8">
        <f t="shared" si="66"/>
        <v>706.9867922118184</v>
      </c>
      <c r="N379" t="str">
        <f t="shared" si="67"/>
        <v>SELL</v>
      </c>
      <c r="O379">
        <f t="shared" si="68"/>
        <v>-1</v>
      </c>
      <c r="P379" t="str">
        <f t="shared" si="69"/>
        <v>NA</v>
      </c>
      <c r="Q379">
        <f t="shared" si="70"/>
        <v>535.01617948449768</v>
      </c>
      <c r="R379">
        <f t="shared" si="71"/>
        <v>0</v>
      </c>
      <c r="S379">
        <f t="shared" si="72"/>
        <v>0</v>
      </c>
      <c r="T379">
        <f t="shared" si="73"/>
        <v>0</v>
      </c>
    </row>
    <row r="380" spans="1:20" x14ac:dyDescent="0.2">
      <c r="A380" s="5">
        <v>42383</v>
      </c>
      <c r="B380" s="6">
        <v>968.81772654176632</v>
      </c>
      <c r="C380" s="6">
        <v>955.64310147169954</v>
      </c>
      <c r="D380" s="6">
        <v>969.33127269767817</v>
      </c>
      <c r="E380" s="6">
        <v>983.55751813155439</v>
      </c>
      <c r="F380">
        <v>1933746.0620171861</v>
      </c>
      <c r="H380" s="8">
        <f t="shared" si="62"/>
        <v>969.51063076697744</v>
      </c>
      <c r="I380">
        <f t="shared" si="63"/>
        <v>1874787364.3294408</v>
      </c>
      <c r="J380" s="28">
        <f t="shared" si="64"/>
        <v>436564437838.52283</v>
      </c>
      <c r="K380" s="27">
        <f t="shared" si="65"/>
        <v>616782078.82119155</v>
      </c>
      <c r="L380" s="8">
        <f t="shared" si="66"/>
        <v>707.80986158497842</v>
      </c>
      <c r="N380" t="str">
        <f t="shared" si="67"/>
        <v>SELL</v>
      </c>
      <c r="O380">
        <f t="shared" si="68"/>
        <v>-1</v>
      </c>
      <c r="P380" t="str">
        <f t="shared" si="69"/>
        <v>NA</v>
      </c>
      <c r="Q380">
        <f t="shared" si="70"/>
        <v>535.01617948449768</v>
      </c>
      <c r="R380">
        <f t="shared" si="71"/>
        <v>0</v>
      </c>
      <c r="S380">
        <f t="shared" si="72"/>
        <v>0</v>
      </c>
      <c r="T380">
        <f t="shared" si="73"/>
        <v>0</v>
      </c>
    </row>
    <row r="381" spans="1:20" x14ac:dyDescent="0.2">
      <c r="A381" s="5">
        <v>42384</v>
      </c>
      <c r="B381" s="6">
        <v>947.69081480432601</v>
      </c>
      <c r="C381" s="6">
        <v>941.17990054137374</v>
      </c>
      <c r="D381" s="6">
        <v>931.00512653359272</v>
      </c>
      <c r="E381" s="6">
        <v>947.8728559787736</v>
      </c>
      <c r="F381">
        <v>1891139.322516568</v>
      </c>
      <c r="H381" s="8">
        <f t="shared" si="62"/>
        <v>940.01929435124669</v>
      </c>
      <c r="I381">
        <f t="shared" si="63"/>
        <v>1777707451.4719191</v>
      </c>
      <c r="J381" s="28">
        <f t="shared" si="64"/>
        <v>438342145289.99475</v>
      </c>
      <c r="K381" s="27">
        <f t="shared" si="65"/>
        <v>618673218.14370811</v>
      </c>
      <c r="L381" s="8">
        <f t="shared" si="66"/>
        <v>708.51967150802818</v>
      </c>
      <c r="N381" t="str">
        <f t="shared" si="67"/>
        <v>SELL</v>
      </c>
      <c r="O381">
        <f t="shared" si="68"/>
        <v>-1</v>
      </c>
      <c r="P381" t="str">
        <f t="shared" si="69"/>
        <v>NA</v>
      </c>
      <c r="Q381">
        <f t="shared" si="70"/>
        <v>535.01617948449768</v>
      </c>
      <c r="R381">
        <f t="shared" si="71"/>
        <v>0</v>
      </c>
      <c r="S381">
        <f t="shared" si="72"/>
        <v>0</v>
      </c>
      <c r="T381">
        <f t="shared" si="73"/>
        <v>0</v>
      </c>
    </row>
    <row r="382" spans="1:20" x14ac:dyDescent="0.2">
      <c r="A382" s="5">
        <v>42385</v>
      </c>
      <c r="B382" s="6">
        <v>936.1683085851007</v>
      </c>
      <c r="C382" s="6">
        <v>946.46271540342468</v>
      </c>
      <c r="D382" s="6">
        <v>923.5804527458065</v>
      </c>
      <c r="E382" s="6">
        <v>940.99603435399536</v>
      </c>
      <c r="F382">
        <v>1886046.8674560629</v>
      </c>
      <c r="H382" s="8">
        <f t="shared" si="62"/>
        <v>937.01306750107551</v>
      </c>
      <c r="I382">
        <f t="shared" si="63"/>
        <v>1767250560.7257998</v>
      </c>
      <c r="J382" s="28">
        <f t="shared" si="64"/>
        <v>440109395850.72058</v>
      </c>
      <c r="K382" s="27">
        <f t="shared" si="65"/>
        <v>620559265.01116419</v>
      </c>
      <c r="L382" s="8">
        <f t="shared" si="66"/>
        <v>709.21412452491995</v>
      </c>
      <c r="N382" t="str">
        <f t="shared" si="67"/>
        <v>SELL</v>
      </c>
      <c r="O382">
        <f t="shared" si="68"/>
        <v>-1</v>
      </c>
      <c r="P382" t="str">
        <f t="shared" si="69"/>
        <v>NA</v>
      </c>
      <c r="Q382">
        <f t="shared" si="70"/>
        <v>535.01617948449768</v>
      </c>
      <c r="R382">
        <f t="shared" si="71"/>
        <v>0</v>
      </c>
      <c r="S382">
        <f t="shared" si="72"/>
        <v>0</v>
      </c>
      <c r="T382">
        <f t="shared" si="73"/>
        <v>0</v>
      </c>
    </row>
    <row r="383" spans="1:20" x14ac:dyDescent="0.2">
      <c r="A383" s="5">
        <v>42386</v>
      </c>
      <c r="B383" s="6">
        <v>908.09356797238217</v>
      </c>
      <c r="C383" s="6">
        <v>903.87706280334942</v>
      </c>
      <c r="D383" s="6">
        <v>904.37649210718962</v>
      </c>
      <c r="E383" s="6">
        <v>889.42308593835696</v>
      </c>
      <c r="F383">
        <v>1863205.3477089722</v>
      </c>
      <c r="H383" s="8">
        <f t="shared" si="62"/>
        <v>899.22554694963208</v>
      </c>
      <c r="I383">
        <f t="shared" si="63"/>
        <v>1675441847.87308</v>
      </c>
      <c r="J383" s="28">
        <f t="shared" si="64"/>
        <v>441784837698.59369</v>
      </c>
      <c r="K383" s="27">
        <f t="shared" si="65"/>
        <v>622422470.35887313</v>
      </c>
      <c r="L383" s="8">
        <f t="shared" si="66"/>
        <v>709.78291873664466</v>
      </c>
      <c r="N383" t="str">
        <f t="shared" si="67"/>
        <v>SELL</v>
      </c>
      <c r="O383">
        <f t="shared" si="68"/>
        <v>-1</v>
      </c>
      <c r="P383" t="str">
        <f t="shared" si="69"/>
        <v>NA</v>
      </c>
      <c r="Q383">
        <f t="shared" si="70"/>
        <v>535.01617948449768</v>
      </c>
      <c r="R383">
        <f t="shared" si="71"/>
        <v>0</v>
      </c>
      <c r="S383">
        <f t="shared" si="72"/>
        <v>0</v>
      </c>
      <c r="T383">
        <f t="shared" si="73"/>
        <v>0</v>
      </c>
    </row>
    <row r="384" spans="1:20" x14ac:dyDescent="0.2">
      <c r="A384" s="5">
        <v>42387</v>
      </c>
      <c r="B384" s="6">
        <v>929.62859202545087</v>
      </c>
      <c r="C384" s="6">
        <v>928.99556085741108</v>
      </c>
      <c r="D384" s="6">
        <v>939.14158803217549</v>
      </c>
      <c r="E384" s="6">
        <v>962.64635758304428</v>
      </c>
      <c r="F384">
        <v>1904133.7605289002</v>
      </c>
      <c r="H384" s="8">
        <f t="shared" si="62"/>
        <v>943.59450215754362</v>
      </c>
      <c r="I384">
        <f t="shared" si="63"/>
        <v>1796730147.8076389</v>
      </c>
      <c r="J384" s="28">
        <f t="shared" si="64"/>
        <v>443581567846.40131</v>
      </c>
      <c r="K384" s="27">
        <f t="shared" si="65"/>
        <v>624326604.11940205</v>
      </c>
      <c r="L384" s="8">
        <f t="shared" si="66"/>
        <v>710.49602070387925</v>
      </c>
      <c r="N384" t="str">
        <f t="shared" si="67"/>
        <v>SELL</v>
      </c>
      <c r="O384">
        <f t="shared" si="68"/>
        <v>-1</v>
      </c>
      <c r="P384" t="str">
        <f t="shared" si="69"/>
        <v>NA</v>
      </c>
      <c r="Q384">
        <f t="shared" si="70"/>
        <v>535.01617948449768</v>
      </c>
      <c r="R384">
        <f t="shared" si="71"/>
        <v>0</v>
      </c>
      <c r="S384">
        <f t="shared" si="72"/>
        <v>0</v>
      </c>
      <c r="T384">
        <f t="shared" si="73"/>
        <v>0</v>
      </c>
    </row>
    <row r="385" spans="1:20" x14ac:dyDescent="0.2">
      <c r="A385" s="5">
        <v>42388</v>
      </c>
      <c r="B385" s="6">
        <v>899.54787571564145</v>
      </c>
      <c r="C385" s="6">
        <v>897.63549139078043</v>
      </c>
      <c r="D385" s="6">
        <v>903.27289248920533</v>
      </c>
      <c r="E385" s="6">
        <v>869.42842057563189</v>
      </c>
      <c r="F385">
        <v>1935546.7677840514</v>
      </c>
      <c r="H385" s="8">
        <f t="shared" si="62"/>
        <v>890.1122681518724</v>
      </c>
      <c r="I385">
        <f t="shared" si="63"/>
        <v>1722853923.5862875</v>
      </c>
      <c r="J385" s="28">
        <f t="shared" si="64"/>
        <v>445304421769.98761</v>
      </c>
      <c r="K385" s="27">
        <f t="shared" si="65"/>
        <v>626262150.88718605</v>
      </c>
      <c r="L385" s="8">
        <f t="shared" si="66"/>
        <v>711.05114869093234</v>
      </c>
      <c r="N385" t="str">
        <f t="shared" si="67"/>
        <v>SELL</v>
      </c>
      <c r="O385">
        <f t="shared" si="68"/>
        <v>-1</v>
      </c>
      <c r="P385" t="str">
        <f t="shared" si="69"/>
        <v>NA</v>
      </c>
      <c r="Q385">
        <f t="shared" si="70"/>
        <v>535.01617948449768</v>
      </c>
      <c r="R385">
        <f t="shared" si="71"/>
        <v>0</v>
      </c>
      <c r="S385">
        <f t="shared" si="72"/>
        <v>0</v>
      </c>
      <c r="T385">
        <f t="shared" si="73"/>
        <v>0</v>
      </c>
    </row>
    <row r="386" spans="1:20" x14ac:dyDescent="0.2">
      <c r="A386" s="5">
        <v>42389</v>
      </c>
      <c r="B386" s="6">
        <v>894.67586933271559</v>
      </c>
      <c r="C386" s="6">
        <v>892.07548335623153</v>
      </c>
      <c r="D386" s="6">
        <v>887.80994250796027</v>
      </c>
      <c r="E386" s="6">
        <v>896.81974574061269</v>
      </c>
      <c r="F386">
        <v>1903878.7138102027</v>
      </c>
      <c r="H386" s="8">
        <f t="shared" si="62"/>
        <v>892.23505720160153</v>
      </c>
      <c r="I386">
        <f t="shared" si="63"/>
        <v>1698707333.1213577</v>
      </c>
      <c r="J386" s="28">
        <f t="shared" si="64"/>
        <v>447003129103.10895</v>
      </c>
      <c r="K386" s="27">
        <f t="shared" si="65"/>
        <v>628166029.60099626</v>
      </c>
      <c r="L386" s="8">
        <f t="shared" si="66"/>
        <v>711.60029043124177</v>
      </c>
      <c r="N386" t="str">
        <f t="shared" si="67"/>
        <v>SELL</v>
      </c>
      <c r="O386">
        <f t="shared" si="68"/>
        <v>-1</v>
      </c>
      <c r="P386" t="str">
        <f t="shared" si="69"/>
        <v>NA</v>
      </c>
      <c r="Q386">
        <f t="shared" si="70"/>
        <v>535.01617948449768</v>
      </c>
      <c r="R386">
        <f t="shared" si="71"/>
        <v>0</v>
      </c>
      <c r="S386">
        <f t="shared" si="72"/>
        <v>0</v>
      </c>
      <c r="T386">
        <f t="shared" si="73"/>
        <v>0</v>
      </c>
    </row>
    <row r="387" spans="1:20" x14ac:dyDescent="0.2">
      <c r="A387" s="5">
        <v>42390</v>
      </c>
      <c r="B387" s="6">
        <v>869.65172700784922</v>
      </c>
      <c r="C387" s="6">
        <v>884.50369609434756</v>
      </c>
      <c r="D387" s="6">
        <v>868.53537756643834</v>
      </c>
      <c r="E387" s="6">
        <v>865.37752133392166</v>
      </c>
      <c r="F387">
        <v>1943440.4737039504</v>
      </c>
      <c r="H387" s="8">
        <f t="shared" ref="H387:H450" si="74">AVERAGE(C387:E387)</f>
        <v>872.80553166490256</v>
      </c>
      <c r="I387">
        <f t="shared" ref="I387:I450" si="75">H387*F387</f>
        <v>1696245595.9102666</v>
      </c>
      <c r="J387" s="28">
        <f t="shared" si="64"/>
        <v>448699374699.01923</v>
      </c>
      <c r="K387" s="27">
        <f t="shared" si="65"/>
        <v>630109470.07470024</v>
      </c>
      <c r="L387" s="8">
        <f t="shared" si="66"/>
        <v>712.09749417958335</v>
      </c>
      <c r="N387" t="str">
        <f t="shared" si="67"/>
        <v>SELL</v>
      </c>
      <c r="O387">
        <f t="shared" si="68"/>
        <v>-1</v>
      </c>
      <c r="P387" t="str">
        <f t="shared" si="69"/>
        <v>NA</v>
      </c>
      <c r="Q387">
        <f t="shared" si="70"/>
        <v>535.01617948449768</v>
      </c>
      <c r="R387">
        <f t="shared" si="71"/>
        <v>0</v>
      </c>
      <c r="S387">
        <f t="shared" si="72"/>
        <v>0</v>
      </c>
      <c r="T387">
        <f t="shared" si="73"/>
        <v>0</v>
      </c>
    </row>
    <row r="388" spans="1:20" x14ac:dyDescent="0.2">
      <c r="A388" s="5">
        <v>42391</v>
      </c>
      <c r="B388" s="6">
        <v>875.32524136336724</v>
      </c>
      <c r="C388" s="6">
        <v>882.63180386102852</v>
      </c>
      <c r="D388" s="6">
        <v>874.43174232569072</v>
      </c>
      <c r="E388" s="6">
        <v>878.2624937890422</v>
      </c>
      <c r="F388">
        <v>1975968.1889069846</v>
      </c>
      <c r="H388" s="8">
        <f t="shared" si="74"/>
        <v>878.44201332525381</v>
      </c>
      <c r="I388">
        <f t="shared" si="75"/>
        <v>1735773474.1301069</v>
      </c>
      <c r="J388" s="28">
        <f t="shared" ref="J388:J451" si="76">I388+J387</f>
        <v>450435148173.14935</v>
      </c>
      <c r="K388" s="27">
        <f t="shared" ref="K388:K451" si="77">F388+K387</f>
        <v>632085438.26360726</v>
      </c>
      <c r="L388" s="8">
        <f t="shared" ref="L388:L451" si="78">J388/K388</f>
        <v>712.61750533366694</v>
      </c>
      <c r="N388" t="str">
        <f t="shared" si="67"/>
        <v>SELL</v>
      </c>
      <c r="O388">
        <f t="shared" si="68"/>
        <v>-1</v>
      </c>
      <c r="P388" t="str">
        <f t="shared" si="69"/>
        <v>NA</v>
      </c>
      <c r="Q388">
        <f t="shared" si="70"/>
        <v>535.01617948449768</v>
      </c>
      <c r="R388">
        <f t="shared" si="71"/>
        <v>0</v>
      </c>
      <c r="S388">
        <f t="shared" si="72"/>
        <v>0</v>
      </c>
      <c r="T388">
        <f t="shared" si="73"/>
        <v>0</v>
      </c>
    </row>
    <row r="389" spans="1:20" x14ac:dyDescent="0.2">
      <c r="A389" s="5">
        <v>42392</v>
      </c>
      <c r="B389" s="6">
        <v>878.7072687756438</v>
      </c>
      <c r="C389" s="6">
        <v>893.86877430250718</v>
      </c>
      <c r="D389" s="6">
        <v>886.70215170468043</v>
      </c>
      <c r="E389" s="6">
        <v>871.44429635176436</v>
      </c>
      <c r="F389">
        <v>1997707.8701754629</v>
      </c>
      <c r="H389" s="8">
        <f t="shared" si="74"/>
        <v>884.00507411965066</v>
      </c>
      <c r="I389">
        <f t="shared" si="75"/>
        <v>1765983893.8438694</v>
      </c>
      <c r="J389" s="28">
        <f t="shared" si="76"/>
        <v>452201132066.99323</v>
      </c>
      <c r="K389" s="27">
        <f t="shared" si="77"/>
        <v>634083146.13378274</v>
      </c>
      <c r="L389" s="8">
        <f t="shared" si="78"/>
        <v>713.1574696855057</v>
      </c>
      <c r="N389" t="str">
        <f t="shared" si="67"/>
        <v>SELL</v>
      </c>
      <c r="O389">
        <f t="shared" si="68"/>
        <v>-1</v>
      </c>
      <c r="P389" t="str">
        <f t="shared" si="69"/>
        <v>NA</v>
      </c>
      <c r="Q389">
        <f t="shared" si="70"/>
        <v>535.01617948449768</v>
      </c>
      <c r="R389">
        <f t="shared" si="71"/>
        <v>0</v>
      </c>
      <c r="S389">
        <f t="shared" si="72"/>
        <v>0</v>
      </c>
      <c r="T389">
        <f t="shared" si="73"/>
        <v>0</v>
      </c>
    </row>
    <row r="390" spans="1:20" x14ac:dyDescent="0.2">
      <c r="A390" s="5">
        <v>42393</v>
      </c>
      <c r="B390" s="6">
        <v>856.02165399766648</v>
      </c>
      <c r="C390" s="6">
        <v>875.9774484445943</v>
      </c>
      <c r="D390" s="6">
        <v>845.72471422710362</v>
      </c>
      <c r="E390" s="6">
        <v>864.90316868929938</v>
      </c>
      <c r="F390">
        <v>1953787.2723721373</v>
      </c>
      <c r="H390" s="8">
        <f t="shared" si="74"/>
        <v>862.20177712033239</v>
      </c>
      <c r="I390">
        <f t="shared" si="75"/>
        <v>1684558858.3543437</v>
      </c>
      <c r="J390" s="28">
        <f t="shared" si="76"/>
        <v>453885690925.3476</v>
      </c>
      <c r="K390" s="27">
        <f t="shared" si="77"/>
        <v>636036933.40615487</v>
      </c>
      <c r="L390" s="8">
        <f t="shared" si="78"/>
        <v>713.61530610284433</v>
      </c>
      <c r="N390" t="str">
        <f t="shared" si="67"/>
        <v>SELL</v>
      </c>
      <c r="O390">
        <f t="shared" si="68"/>
        <v>-1</v>
      </c>
      <c r="P390" t="str">
        <f t="shared" si="69"/>
        <v>NA</v>
      </c>
      <c r="Q390">
        <f t="shared" si="70"/>
        <v>535.01617948449768</v>
      </c>
      <c r="R390">
        <f t="shared" si="71"/>
        <v>0</v>
      </c>
      <c r="S390">
        <f t="shared" si="72"/>
        <v>0</v>
      </c>
      <c r="T390">
        <f t="shared" si="73"/>
        <v>0</v>
      </c>
    </row>
    <row r="391" spans="1:20" x14ac:dyDescent="0.2">
      <c r="A391" s="5">
        <v>42394</v>
      </c>
      <c r="B391" s="6">
        <v>852.47410500598482</v>
      </c>
      <c r="C391" s="6">
        <v>863.67930314233445</v>
      </c>
      <c r="D391" s="6">
        <v>845.79212214896074</v>
      </c>
      <c r="E391" s="6">
        <v>870.33639344654307</v>
      </c>
      <c r="F391">
        <v>1978579.7029925603</v>
      </c>
      <c r="H391" s="8">
        <f t="shared" si="74"/>
        <v>859.93593957927942</v>
      </c>
      <c r="I391">
        <f t="shared" si="75"/>
        <v>1701451795.9253991</v>
      </c>
      <c r="J391" s="28">
        <f t="shared" si="76"/>
        <v>455587142721.27301</v>
      </c>
      <c r="K391" s="27">
        <f t="shared" si="77"/>
        <v>638015513.10914743</v>
      </c>
      <c r="L391" s="8">
        <f t="shared" si="78"/>
        <v>714.06906785248373</v>
      </c>
      <c r="N391" t="str">
        <f t="shared" si="67"/>
        <v>SELL</v>
      </c>
      <c r="O391">
        <f t="shared" si="68"/>
        <v>-1</v>
      </c>
      <c r="P391" t="str">
        <f t="shared" si="69"/>
        <v>NA</v>
      </c>
      <c r="Q391">
        <f t="shared" si="70"/>
        <v>535.01617948449768</v>
      </c>
      <c r="R391">
        <f t="shared" si="71"/>
        <v>0</v>
      </c>
      <c r="S391">
        <f t="shared" si="72"/>
        <v>0</v>
      </c>
      <c r="T391">
        <f t="shared" si="73"/>
        <v>0</v>
      </c>
    </row>
    <row r="392" spans="1:20" x14ac:dyDescent="0.2">
      <c r="A392" s="5">
        <v>42395</v>
      </c>
      <c r="B392" s="6">
        <v>848.06075936010564</v>
      </c>
      <c r="C392" s="6">
        <v>855.37813822335147</v>
      </c>
      <c r="D392" s="6">
        <v>833.35249826139318</v>
      </c>
      <c r="E392" s="6">
        <v>851.65821840439094</v>
      </c>
      <c r="F392">
        <v>1985637.039737829</v>
      </c>
      <c r="H392" s="8">
        <f t="shared" si="74"/>
        <v>846.7962849630452</v>
      </c>
      <c r="I392">
        <f t="shared" si="75"/>
        <v>1681430068.5350122</v>
      </c>
      <c r="J392" s="28">
        <f t="shared" si="76"/>
        <v>457268572789.80804</v>
      </c>
      <c r="K392" s="27">
        <f t="shared" si="77"/>
        <v>640001150.14888525</v>
      </c>
      <c r="L392" s="8">
        <f t="shared" si="78"/>
        <v>714.48086098506599</v>
      </c>
      <c r="N392" t="str">
        <f t="shared" ref="N392:N455" si="79">IF(E392&gt;L392, "SELL","BUY")</f>
        <v>SELL</v>
      </c>
      <c r="O392">
        <f t="shared" ref="O392:O455" si="80">IF(N392="BUY",1,IF(N392="SELL",-1,O391))</f>
        <v>-1</v>
      </c>
      <c r="P392" t="str">
        <f t="shared" ref="P392:P455" si="81">IF(O392&lt;&gt;O391,IF(O392=1,"BUY","SELL"),"NA")</f>
        <v>NA</v>
      </c>
      <c r="Q392">
        <f t="shared" ref="Q392:Q455" si="82">IF(P392&lt;&gt;"NA",E392,Q391)</f>
        <v>535.01617948449768</v>
      </c>
      <c r="R392">
        <f t="shared" si="71"/>
        <v>0</v>
      </c>
      <c r="S392">
        <f t="shared" si="72"/>
        <v>0</v>
      </c>
      <c r="T392">
        <f t="shared" si="73"/>
        <v>0</v>
      </c>
    </row>
    <row r="393" spans="1:20" x14ac:dyDescent="0.2">
      <c r="A393" s="5">
        <v>42396</v>
      </c>
      <c r="B393" s="6">
        <v>854.99174949917585</v>
      </c>
      <c r="C393" s="6">
        <v>850.41386574303908</v>
      </c>
      <c r="D393" s="6">
        <v>849.8784604945015</v>
      </c>
      <c r="E393" s="6">
        <v>875.92503528023053</v>
      </c>
      <c r="F393">
        <v>2000000</v>
      </c>
      <c r="H393" s="8">
        <f t="shared" si="74"/>
        <v>858.73912050592378</v>
      </c>
      <c r="I393">
        <f t="shared" si="75"/>
        <v>1717478241.0118475</v>
      </c>
      <c r="J393" s="28">
        <f t="shared" si="76"/>
        <v>458986051030.81989</v>
      </c>
      <c r="K393" s="27">
        <f t="shared" si="77"/>
        <v>642001150.14888525</v>
      </c>
      <c r="L393" s="8">
        <f t="shared" si="78"/>
        <v>714.93026285759345</v>
      </c>
      <c r="N393" t="str">
        <f t="shared" si="79"/>
        <v>SELL</v>
      </c>
      <c r="O393">
        <f t="shared" si="80"/>
        <v>-1</v>
      </c>
      <c r="P393" t="str">
        <f t="shared" si="81"/>
        <v>NA</v>
      </c>
      <c r="Q393">
        <f t="shared" si="82"/>
        <v>535.01617948449768</v>
      </c>
      <c r="R393">
        <f t="shared" ref="R393:R456" si="83">IF(P393="SELL",(Q393-Q392)/Q392,(Q392-Q393)/Q392)</f>
        <v>0</v>
      </c>
      <c r="S393">
        <f t="shared" si="72"/>
        <v>0</v>
      </c>
      <c r="T393">
        <f t="shared" si="73"/>
        <v>0</v>
      </c>
    </row>
    <row r="394" spans="1:20" x14ac:dyDescent="0.2">
      <c r="A394" s="5">
        <v>42397</v>
      </c>
      <c r="B394" s="6">
        <v>852.94423524039269</v>
      </c>
      <c r="C394" s="6">
        <v>874.28598831632758</v>
      </c>
      <c r="D394" s="6">
        <v>842.17930350089659</v>
      </c>
      <c r="E394" s="6">
        <v>855.02120401801653</v>
      </c>
      <c r="F394">
        <v>2000000</v>
      </c>
      <c r="H394" s="8">
        <f t="shared" si="74"/>
        <v>857.16216527841368</v>
      </c>
      <c r="I394">
        <f t="shared" si="75"/>
        <v>1714324330.5568273</v>
      </c>
      <c r="J394" s="28">
        <f t="shared" si="76"/>
        <v>460700375361.37671</v>
      </c>
      <c r="K394" s="27">
        <f t="shared" si="77"/>
        <v>644001150.14888525</v>
      </c>
      <c r="L394" s="8">
        <f t="shared" si="78"/>
        <v>715.37197605139113</v>
      </c>
      <c r="N394" t="str">
        <f t="shared" si="79"/>
        <v>SELL</v>
      </c>
      <c r="O394">
        <f t="shared" si="80"/>
        <v>-1</v>
      </c>
      <c r="P394" t="str">
        <f t="shared" si="81"/>
        <v>NA</v>
      </c>
      <c r="Q394">
        <f t="shared" si="82"/>
        <v>535.01617948449768</v>
      </c>
      <c r="R394">
        <f t="shared" si="83"/>
        <v>0</v>
      </c>
      <c r="S394">
        <f t="shared" si="72"/>
        <v>0</v>
      </c>
      <c r="T394">
        <f t="shared" si="73"/>
        <v>0</v>
      </c>
    </row>
    <row r="395" spans="1:20" x14ac:dyDescent="0.2">
      <c r="A395" s="5">
        <v>42398</v>
      </c>
      <c r="B395" s="6">
        <v>849.18543465153959</v>
      </c>
      <c r="C395" s="6">
        <v>857.12680207230744</v>
      </c>
      <c r="D395" s="6">
        <v>849.69692029139787</v>
      </c>
      <c r="E395" s="6">
        <v>842.87791775078585</v>
      </c>
      <c r="F395">
        <v>2000000</v>
      </c>
      <c r="H395" s="8">
        <f t="shared" si="74"/>
        <v>849.90054670483039</v>
      </c>
      <c r="I395">
        <f t="shared" si="75"/>
        <v>1699801093.4096608</v>
      </c>
      <c r="J395" s="28">
        <f t="shared" si="76"/>
        <v>462400176454.78638</v>
      </c>
      <c r="K395" s="27">
        <f t="shared" si="77"/>
        <v>646001150.14888525</v>
      </c>
      <c r="L395" s="8">
        <f t="shared" si="78"/>
        <v>715.78847243262032</v>
      </c>
      <c r="N395" t="str">
        <f t="shared" si="79"/>
        <v>SELL</v>
      </c>
      <c r="O395">
        <f t="shared" si="80"/>
        <v>-1</v>
      </c>
      <c r="P395" t="str">
        <f t="shared" si="81"/>
        <v>NA</v>
      </c>
      <c r="Q395">
        <f t="shared" si="82"/>
        <v>535.01617948449768</v>
      </c>
      <c r="R395">
        <f t="shared" si="83"/>
        <v>0</v>
      </c>
      <c r="S395">
        <f t="shared" si="72"/>
        <v>0</v>
      </c>
      <c r="T395">
        <f t="shared" si="73"/>
        <v>0</v>
      </c>
    </row>
    <row r="396" spans="1:20" x14ac:dyDescent="0.2">
      <c r="A396" s="5">
        <v>42399</v>
      </c>
      <c r="B396" s="6">
        <v>858.13038084704431</v>
      </c>
      <c r="C396" s="6">
        <v>863.13211913839541</v>
      </c>
      <c r="D396" s="6">
        <v>841.17058236484752</v>
      </c>
      <c r="E396" s="6">
        <v>858.60318904964618</v>
      </c>
      <c r="F396">
        <v>1964592.6159316294</v>
      </c>
      <c r="H396" s="8">
        <f t="shared" si="74"/>
        <v>854.3019635176297</v>
      </c>
      <c r="I396">
        <f t="shared" si="75"/>
        <v>1678355329.3026276</v>
      </c>
      <c r="J396" s="28">
        <f t="shared" si="76"/>
        <v>464078531784.08899</v>
      </c>
      <c r="K396" s="27">
        <f t="shared" si="77"/>
        <v>647965742.76481688</v>
      </c>
      <c r="L396" s="8">
        <f t="shared" si="78"/>
        <v>716.20843689035758</v>
      </c>
      <c r="N396" t="str">
        <f t="shared" si="79"/>
        <v>SELL</v>
      </c>
      <c r="O396">
        <f t="shared" si="80"/>
        <v>-1</v>
      </c>
      <c r="P396" t="str">
        <f t="shared" si="81"/>
        <v>NA</v>
      </c>
      <c r="Q396">
        <f t="shared" si="82"/>
        <v>535.01617948449768</v>
      </c>
      <c r="R396">
        <f t="shared" si="83"/>
        <v>0</v>
      </c>
      <c r="S396">
        <f t="shared" si="72"/>
        <v>0</v>
      </c>
      <c r="T396">
        <f t="shared" si="73"/>
        <v>0</v>
      </c>
    </row>
    <row r="397" spans="1:20" x14ac:dyDescent="0.2">
      <c r="A397" s="5">
        <v>42400</v>
      </c>
      <c r="B397" s="6">
        <v>861.88209721705994</v>
      </c>
      <c r="C397" s="6">
        <v>864.94607879925172</v>
      </c>
      <c r="D397" s="6">
        <v>851.79185028475092</v>
      </c>
      <c r="E397" s="6">
        <v>867.25931883823273</v>
      </c>
      <c r="F397">
        <v>1983603.7655035621</v>
      </c>
      <c r="H397" s="8">
        <f t="shared" si="74"/>
        <v>861.33241597407834</v>
      </c>
      <c r="I397">
        <f t="shared" si="75"/>
        <v>1708542223.6764622</v>
      </c>
      <c r="J397" s="28">
        <f t="shared" si="76"/>
        <v>465787074007.76544</v>
      </c>
      <c r="K397" s="27">
        <f t="shared" si="77"/>
        <v>649949346.53032041</v>
      </c>
      <c r="L397" s="8">
        <f t="shared" si="78"/>
        <v>716.65134597690724</v>
      </c>
      <c r="N397" t="str">
        <f t="shared" si="79"/>
        <v>SELL</v>
      </c>
      <c r="O397">
        <f t="shared" si="80"/>
        <v>-1</v>
      </c>
      <c r="P397" t="str">
        <f t="shared" si="81"/>
        <v>NA</v>
      </c>
      <c r="Q397">
        <f t="shared" si="82"/>
        <v>535.01617948449768</v>
      </c>
      <c r="R397">
        <f t="shared" si="83"/>
        <v>0</v>
      </c>
      <c r="S397">
        <f t="shared" si="72"/>
        <v>0</v>
      </c>
      <c r="T397">
        <f t="shared" si="73"/>
        <v>0</v>
      </c>
    </row>
    <row r="398" spans="1:20" x14ac:dyDescent="0.2">
      <c r="A398" s="5">
        <v>42401</v>
      </c>
      <c r="B398" s="6">
        <v>892.63179426496663</v>
      </c>
      <c r="C398" s="6">
        <v>890.76482311028701</v>
      </c>
      <c r="D398" s="6">
        <v>873.00663630821975</v>
      </c>
      <c r="E398" s="6">
        <v>914.1858220954648</v>
      </c>
      <c r="F398">
        <v>1967535.5181991954</v>
      </c>
      <c r="H398" s="8">
        <f t="shared" si="74"/>
        <v>892.65242717132389</v>
      </c>
      <c r="I398">
        <f t="shared" si="75"/>
        <v>1756325355.8663003</v>
      </c>
      <c r="J398" s="28">
        <f t="shared" si="76"/>
        <v>467543399363.63171</v>
      </c>
      <c r="K398" s="27">
        <f t="shared" si="77"/>
        <v>651916882.04851961</v>
      </c>
      <c r="L398" s="8">
        <f t="shared" si="78"/>
        <v>717.18253083808668</v>
      </c>
      <c r="N398" t="str">
        <f t="shared" si="79"/>
        <v>SELL</v>
      </c>
      <c r="O398">
        <f t="shared" si="80"/>
        <v>-1</v>
      </c>
      <c r="P398" t="str">
        <f t="shared" si="81"/>
        <v>NA</v>
      </c>
      <c r="Q398">
        <f t="shared" si="82"/>
        <v>535.01617948449768</v>
      </c>
      <c r="R398">
        <f t="shared" si="83"/>
        <v>0</v>
      </c>
      <c r="S398">
        <f t="shared" si="72"/>
        <v>0</v>
      </c>
      <c r="T398">
        <f t="shared" si="73"/>
        <v>0</v>
      </c>
    </row>
    <row r="399" spans="1:20" x14ac:dyDescent="0.2">
      <c r="A399" s="5">
        <v>42402</v>
      </c>
      <c r="B399" s="6">
        <v>887.97480087120402</v>
      </c>
      <c r="C399" s="6">
        <v>883.13625749933067</v>
      </c>
      <c r="D399" s="6">
        <v>878.9317036722282</v>
      </c>
      <c r="E399" s="6">
        <v>865.71148771048729</v>
      </c>
      <c r="F399">
        <v>2000000</v>
      </c>
      <c r="H399" s="8">
        <f t="shared" si="74"/>
        <v>875.92648296068216</v>
      </c>
      <c r="I399">
        <f t="shared" si="75"/>
        <v>1751852965.9213643</v>
      </c>
      <c r="J399" s="28">
        <f t="shared" si="76"/>
        <v>469295252329.5531</v>
      </c>
      <c r="K399" s="27">
        <f t="shared" si="77"/>
        <v>653916882.04851961</v>
      </c>
      <c r="L399" s="8">
        <f t="shared" si="78"/>
        <v>717.66804805435822</v>
      </c>
      <c r="N399" t="str">
        <f t="shared" si="79"/>
        <v>SELL</v>
      </c>
      <c r="O399">
        <f t="shared" si="80"/>
        <v>-1</v>
      </c>
      <c r="P399" t="str">
        <f t="shared" si="81"/>
        <v>NA</v>
      </c>
      <c r="Q399">
        <f t="shared" si="82"/>
        <v>535.01617948449768</v>
      </c>
      <c r="R399">
        <f t="shared" si="83"/>
        <v>0</v>
      </c>
      <c r="S399">
        <f t="shared" si="72"/>
        <v>0</v>
      </c>
      <c r="T399">
        <f t="shared" si="73"/>
        <v>0</v>
      </c>
    </row>
    <row r="400" spans="1:20" x14ac:dyDescent="0.2">
      <c r="A400" s="5">
        <v>42403</v>
      </c>
      <c r="B400" s="6">
        <v>891.93259464961966</v>
      </c>
      <c r="C400" s="6">
        <v>881.00326337879505</v>
      </c>
      <c r="D400" s="6">
        <v>887.89973761920567</v>
      </c>
      <c r="E400" s="6">
        <v>921.75903164222711</v>
      </c>
      <c r="F400">
        <v>1976120.5672361089</v>
      </c>
      <c r="H400" s="8">
        <f t="shared" si="74"/>
        <v>896.88734421340916</v>
      </c>
      <c r="I400">
        <f t="shared" si="75"/>
        <v>1772357527.3938894</v>
      </c>
      <c r="J400" s="28">
        <f t="shared" si="76"/>
        <v>471067609856.94696</v>
      </c>
      <c r="K400" s="27">
        <f t="shared" si="77"/>
        <v>655893002.61575568</v>
      </c>
      <c r="L400" s="8">
        <f t="shared" si="78"/>
        <v>718.20801255431945</v>
      </c>
      <c r="N400" t="str">
        <f t="shared" si="79"/>
        <v>SELL</v>
      </c>
      <c r="O400">
        <f t="shared" si="80"/>
        <v>-1</v>
      </c>
      <c r="P400" t="str">
        <f t="shared" si="81"/>
        <v>NA</v>
      </c>
      <c r="Q400">
        <f t="shared" si="82"/>
        <v>535.01617948449768</v>
      </c>
      <c r="R400">
        <f t="shared" si="83"/>
        <v>0</v>
      </c>
      <c r="S400">
        <f t="shared" si="72"/>
        <v>0</v>
      </c>
      <c r="T400">
        <f t="shared" si="73"/>
        <v>0</v>
      </c>
    </row>
    <row r="401" spans="1:20" x14ac:dyDescent="0.2">
      <c r="A401" s="5">
        <v>42404</v>
      </c>
      <c r="B401" s="6">
        <v>900.74442728148392</v>
      </c>
      <c r="C401" s="6">
        <v>917.92834688484038</v>
      </c>
      <c r="D401" s="6">
        <v>888.72350406595604</v>
      </c>
      <c r="E401" s="6">
        <v>897.98310530697609</v>
      </c>
      <c r="F401">
        <v>1932671.8035212015</v>
      </c>
      <c r="H401" s="8">
        <f t="shared" si="74"/>
        <v>901.5449854192575</v>
      </c>
      <c r="I401">
        <f t="shared" si="75"/>
        <v>1742390572.9257317</v>
      </c>
      <c r="J401" s="28">
        <f t="shared" si="76"/>
        <v>472810000429.87268</v>
      </c>
      <c r="K401" s="27">
        <f t="shared" si="77"/>
        <v>657825674.41927683</v>
      </c>
      <c r="L401" s="8">
        <f t="shared" si="78"/>
        <v>718.74665099878553</v>
      </c>
      <c r="N401" t="str">
        <f t="shared" si="79"/>
        <v>SELL</v>
      </c>
      <c r="O401">
        <f t="shared" si="80"/>
        <v>-1</v>
      </c>
      <c r="P401" t="str">
        <f t="shared" si="81"/>
        <v>NA</v>
      </c>
      <c r="Q401">
        <f t="shared" si="82"/>
        <v>535.01617948449768</v>
      </c>
      <c r="R401">
        <f t="shared" si="83"/>
        <v>0</v>
      </c>
      <c r="S401">
        <f t="shared" si="72"/>
        <v>0</v>
      </c>
      <c r="T401">
        <f t="shared" si="73"/>
        <v>0</v>
      </c>
    </row>
    <row r="402" spans="1:20" x14ac:dyDescent="0.2">
      <c r="A402" s="5">
        <v>42405</v>
      </c>
      <c r="B402" s="6">
        <v>915.00487676657337</v>
      </c>
      <c r="C402" s="6">
        <v>923.88479518920917</v>
      </c>
      <c r="D402" s="6">
        <v>912.40142648087317</v>
      </c>
      <c r="E402" s="6">
        <v>913.57230325687021</v>
      </c>
      <c r="F402">
        <v>1903079.9318950879</v>
      </c>
      <c r="H402" s="8">
        <f t="shared" si="74"/>
        <v>916.61950830898422</v>
      </c>
      <c r="I402">
        <f t="shared" si="75"/>
        <v>1744400191.4463706</v>
      </c>
      <c r="J402" s="28">
        <f t="shared" si="76"/>
        <v>474554400621.31903</v>
      </c>
      <c r="K402" s="27">
        <f t="shared" si="77"/>
        <v>659728754.35117197</v>
      </c>
      <c r="L402" s="8">
        <f t="shared" si="78"/>
        <v>719.31744295128135</v>
      </c>
      <c r="N402" t="str">
        <f t="shared" si="79"/>
        <v>SELL</v>
      </c>
      <c r="O402">
        <f t="shared" si="80"/>
        <v>-1</v>
      </c>
      <c r="P402" t="str">
        <f t="shared" si="81"/>
        <v>NA</v>
      </c>
      <c r="Q402">
        <f t="shared" si="82"/>
        <v>535.01617948449768</v>
      </c>
      <c r="R402">
        <f t="shared" si="83"/>
        <v>0</v>
      </c>
      <c r="S402">
        <f t="shared" si="72"/>
        <v>0</v>
      </c>
      <c r="T402">
        <f t="shared" si="73"/>
        <v>0</v>
      </c>
    </row>
    <row r="403" spans="1:20" x14ac:dyDescent="0.2">
      <c r="A403" s="5">
        <v>42406</v>
      </c>
      <c r="B403" s="6">
        <v>945.71196127836208</v>
      </c>
      <c r="C403" s="6">
        <v>933.59197685502477</v>
      </c>
      <c r="D403" s="6">
        <v>943.65257231858266</v>
      </c>
      <c r="E403" s="6">
        <v>966.69329724856277</v>
      </c>
      <c r="F403">
        <v>1903216.357635854</v>
      </c>
      <c r="H403" s="8">
        <f t="shared" si="74"/>
        <v>947.97928214072351</v>
      </c>
      <c r="I403">
        <f t="shared" si="75"/>
        <v>1804209676.4701195</v>
      </c>
      <c r="J403" s="28">
        <f t="shared" si="76"/>
        <v>476358610297.78912</v>
      </c>
      <c r="K403" s="27">
        <f t="shared" si="77"/>
        <v>661631970.70880783</v>
      </c>
      <c r="L403" s="8">
        <f t="shared" si="78"/>
        <v>719.97519978888727</v>
      </c>
      <c r="N403" t="str">
        <f t="shared" si="79"/>
        <v>SELL</v>
      </c>
      <c r="O403">
        <f t="shared" si="80"/>
        <v>-1</v>
      </c>
      <c r="P403" t="str">
        <f t="shared" si="81"/>
        <v>NA</v>
      </c>
      <c r="Q403">
        <f t="shared" si="82"/>
        <v>535.01617948449768</v>
      </c>
      <c r="R403">
        <f t="shared" si="83"/>
        <v>0</v>
      </c>
      <c r="S403">
        <f t="shared" si="72"/>
        <v>0</v>
      </c>
      <c r="T403">
        <f t="shared" si="73"/>
        <v>0</v>
      </c>
    </row>
    <row r="404" spans="1:20" x14ac:dyDescent="0.2">
      <c r="A404" s="5">
        <v>42407</v>
      </c>
      <c r="B404" s="6">
        <v>907.09018870512193</v>
      </c>
      <c r="C404" s="6">
        <v>907.80583158011143</v>
      </c>
      <c r="D404" s="6">
        <v>901.76934355824039</v>
      </c>
      <c r="E404" s="6">
        <v>909.24653454113275</v>
      </c>
      <c r="F404">
        <v>1879317.2682655472</v>
      </c>
      <c r="H404" s="8">
        <f t="shared" si="74"/>
        <v>906.27390322649489</v>
      </c>
      <c r="I404">
        <f t="shared" si="75"/>
        <v>1703176196.1119714</v>
      </c>
      <c r="J404" s="28">
        <f t="shared" si="76"/>
        <v>478061786493.90112</v>
      </c>
      <c r="K404" s="27">
        <f t="shared" si="77"/>
        <v>663511287.97707343</v>
      </c>
      <c r="L404" s="8">
        <f t="shared" si="78"/>
        <v>720.50286883803517</v>
      </c>
      <c r="N404" t="str">
        <f t="shared" si="79"/>
        <v>SELL</v>
      </c>
      <c r="O404">
        <f t="shared" si="80"/>
        <v>-1</v>
      </c>
      <c r="P404" t="str">
        <f t="shared" si="81"/>
        <v>NA</v>
      </c>
      <c r="Q404">
        <f t="shared" si="82"/>
        <v>535.01617948449768</v>
      </c>
      <c r="R404">
        <f t="shared" si="83"/>
        <v>0</v>
      </c>
      <c r="S404">
        <f t="shared" si="72"/>
        <v>0</v>
      </c>
      <c r="T404">
        <f t="shared" si="73"/>
        <v>0</v>
      </c>
    </row>
    <row r="405" spans="1:20" x14ac:dyDescent="0.2">
      <c r="A405" s="5">
        <v>42408</v>
      </c>
      <c r="B405" s="6">
        <v>919.76631552289473</v>
      </c>
      <c r="C405" s="6">
        <v>909.49229796491431</v>
      </c>
      <c r="D405" s="6">
        <v>906.5002594023706</v>
      </c>
      <c r="E405" s="6">
        <v>932.74984371816799</v>
      </c>
      <c r="F405">
        <v>1929762.7529561936</v>
      </c>
      <c r="H405" s="8">
        <f t="shared" si="74"/>
        <v>916.24746702848427</v>
      </c>
      <c r="I405">
        <f t="shared" si="75"/>
        <v>1768140234.3620272</v>
      </c>
      <c r="J405" s="28">
        <f t="shared" si="76"/>
        <v>479829926728.26312</v>
      </c>
      <c r="K405" s="27">
        <f t="shared" si="77"/>
        <v>665441050.73002958</v>
      </c>
      <c r="L405" s="8">
        <f t="shared" si="78"/>
        <v>721.07052337973482</v>
      </c>
      <c r="N405" t="str">
        <f t="shared" si="79"/>
        <v>SELL</v>
      </c>
      <c r="O405">
        <f t="shared" si="80"/>
        <v>-1</v>
      </c>
      <c r="P405" t="str">
        <f t="shared" si="81"/>
        <v>NA</v>
      </c>
      <c r="Q405">
        <f t="shared" si="82"/>
        <v>535.01617948449768</v>
      </c>
      <c r="R405">
        <f t="shared" si="83"/>
        <v>0</v>
      </c>
      <c r="S405">
        <f t="shared" si="72"/>
        <v>0</v>
      </c>
      <c r="T405">
        <f t="shared" si="73"/>
        <v>0</v>
      </c>
    </row>
    <row r="406" spans="1:20" x14ac:dyDescent="0.2">
      <c r="A406" s="5">
        <v>42409</v>
      </c>
      <c r="B406" s="6">
        <v>936.6342092100839</v>
      </c>
      <c r="C406" s="6">
        <v>939.15327707601216</v>
      </c>
      <c r="D406" s="6">
        <v>921.92764459479702</v>
      </c>
      <c r="E406" s="6">
        <v>937.29198010959317</v>
      </c>
      <c r="F406">
        <v>1920757.9840303336</v>
      </c>
      <c r="H406" s="8">
        <f t="shared" si="74"/>
        <v>932.79096726013415</v>
      </c>
      <c r="I406">
        <f t="shared" si="75"/>
        <v>1791665697.7962801</v>
      </c>
      <c r="J406" s="28">
        <f t="shared" si="76"/>
        <v>481621592426.05939</v>
      </c>
      <c r="K406" s="27">
        <f t="shared" si="77"/>
        <v>667361808.71405995</v>
      </c>
      <c r="L406" s="8">
        <f t="shared" si="78"/>
        <v>721.67988359132573</v>
      </c>
      <c r="N406" t="str">
        <f t="shared" si="79"/>
        <v>SELL</v>
      </c>
      <c r="O406">
        <f t="shared" si="80"/>
        <v>-1</v>
      </c>
      <c r="P406" t="str">
        <f t="shared" si="81"/>
        <v>NA</v>
      </c>
      <c r="Q406">
        <f t="shared" si="82"/>
        <v>535.01617948449768</v>
      </c>
      <c r="R406">
        <f t="shared" si="83"/>
        <v>0</v>
      </c>
      <c r="S406">
        <f t="shared" si="72"/>
        <v>0</v>
      </c>
      <c r="T406">
        <f t="shared" si="73"/>
        <v>0</v>
      </c>
    </row>
    <row r="407" spans="1:20" x14ac:dyDescent="0.2">
      <c r="A407" s="5">
        <v>42410</v>
      </c>
      <c r="B407" s="6">
        <v>947.8764267645231</v>
      </c>
      <c r="C407" s="6">
        <v>949.47809272753295</v>
      </c>
      <c r="D407" s="6">
        <v>934.35967616873108</v>
      </c>
      <c r="E407" s="6">
        <v>951.07377672296877</v>
      </c>
      <c r="F407">
        <v>1877537.8605794576</v>
      </c>
      <c r="H407" s="8">
        <f t="shared" si="74"/>
        <v>944.97051520641105</v>
      </c>
      <c r="I407">
        <f t="shared" si="75"/>
        <v>1774217919.4313128</v>
      </c>
      <c r="J407" s="28">
        <f t="shared" si="76"/>
        <v>483395810345.49072</v>
      </c>
      <c r="K407" s="27">
        <f t="shared" si="77"/>
        <v>669239346.57463944</v>
      </c>
      <c r="L407" s="8">
        <f t="shared" si="78"/>
        <v>722.30632107877443</v>
      </c>
      <c r="N407" t="str">
        <f t="shared" si="79"/>
        <v>SELL</v>
      </c>
      <c r="O407">
        <f t="shared" si="80"/>
        <v>-1</v>
      </c>
      <c r="P407" t="str">
        <f t="shared" si="81"/>
        <v>NA</v>
      </c>
      <c r="Q407">
        <f t="shared" si="82"/>
        <v>535.01617948449768</v>
      </c>
      <c r="R407">
        <f t="shared" si="83"/>
        <v>0</v>
      </c>
      <c r="S407">
        <f t="shared" si="72"/>
        <v>0</v>
      </c>
      <c r="T407">
        <f t="shared" si="73"/>
        <v>0</v>
      </c>
    </row>
    <row r="408" spans="1:20" x14ac:dyDescent="0.2">
      <c r="A408" s="5">
        <v>42411</v>
      </c>
      <c r="B408" s="6">
        <v>965.92356658729466</v>
      </c>
      <c r="C408" s="6">
        <v>962.74776558363374</v>
      </c>
      <c r="D408" s="6">
        <v>950.81655060794242</v>
      </c>
      <c r="E408" s="6">
        <v>969.75706750232769</v>
      </c>
      <c r="F408">
        <v>1865443.5419656064</v>
      </c>
      <c r="H408" s="8">
        <f t="shared" si="74"/>
        <v>961.10712789796798</v>
      </c>
      <c r="I408">
        <f t="shared" si="75"/>
        <v>1792891084.8743765</v>
      </c>
      <c r="J408" s="28">
        <f t="shared" si="76"/>
        <v>485188701430.36511</v>
      </c>
      <c r="K408" s="27">
        <f t="shared" si="77"/>
        <v>671104790.11660504</v>
      </c>
      <c r="L408" s="8">
        <f t="shared" si="78"/>
        <v>722.97010627217128</v>
      </c>
      <c r="N408" t="str">
        <f t="shared" si="79"/>
        <v>SELL</v>
      </c>
      <c r="O408">
        <f t="shared" si="80"/>
        <v>-1</v>
      </c>
      <c r="P408" t="str">
        <f t="shared" si="81"/>
        <v>NA</v>
      </c>
      <c r="Q408">
        <f t="shared" si="82"/>
        <v>535.01617948449768</v>
      </c>
      <c r="R408">
        <f t="shared" si="83"/>
        <v>0</v>
      </c>
      <c r="S408">
        <f t="shared" si="72"/>
        <v>0</v>
      </c>
      <c r="T408">
        <f t="shared" si="73"/>
        <v>0</v>
      </c>
    </row>
    <row r="409" spans="1:20" x14ac:dyDescent="0.2">
      <c r="A409" s="5">
        <v>42412</v>
      </c>
      <c r="B409" s="6">
        <v>993.33937659653691</v>
      </c>
      <c r="C409" s="6">
        <v>991.72269257688379</v>
      </c>
      <c r="D409" s="6">
        <v>990.93593504869591</v>
      </c>
      <c r="E409" s="6">
        <v>1002.9933618691822</v>
      </c>
      <c r="F409">
        <v>1882564.6914822543</v>
      </c>
      <c r="H409" s="8">
        <f t="shared" si="74"/>
        <v>995.21732983158734</v>
      </c>
      <c r="I409">
        <f t="shared" si="75"/>
        <v>1873561005.4921951</v>
      </c>
      <c r="J409" s="28">
        <f t="shared" si="76"/>
        <v>487062262435.8573</v>
      </c>
      <c r="K409" s="27">
        <f t="shared" si="77"/>
        <v>672987354.80808735</v>
      </c>
      <c r="L409" s="8">
        <f t="shared" si="78"/>
        <v>723.73167037403039</v>
      </c>
      <c r="N409" t="str">
        <f t="shared" si="79"/>
        <v>SELL</v>
      </c>
      <c r="O409">
        <f t="shared" si="80"/>
        <v>-1</v>
      </c>
      <c r="P409" t="str">
        <f t="shared" si="81"/>
        <v>NA</v>
      </c>
      <c r="Q409">
        <f t="shared" si="82"/>
        <v>535.01617948449768</v>
      </c>
      <c r="R409">
        <f t="shared" si="83"/>
        <v>0</v>
      </c>
      <c r="S409">
        <f t="shared" si="72"/>
        <v>0</v>
      </c>
      <c r="T409">
        <f t="shared" si="73"/>
        <v>0</v>
      </c>
    </row>
    <row r="410" spans="1:20" x14ac:dyDescent="0.2">
      <c r="A410" s="5">
        <v>42413</v>
      </c>
      <c r="B410" s="6">
        <v>979.00338853091114</v>
      </c>
      <c r="C410" s="6">
        <v>983.8894114152838</v>
      </c>
      <c r="D410" s="6">
        <v>984.40334353970695</v>
      </c>
      <c r="E410" s="6">
        <v>978.46440418570046</v>
      </c>
      <c r="F410">
        <v>1877567.6439825923</v>
      </c>
      <c r="H410" s="8">
        <f t="shared" si="74"/>
        <v>982.2523863802304</v>
      </c>
      <c r="I410">
        <f t="shared" si="75"/>
        <v>1844245298.8922081</v>
      </c>
      <c r="J410" s="28">
        <f t="shared" si="76"/>
        <v>488906507734.74951</v>
      </c>
      <c r="K410" s="27">
        <f t="shared" si="77"/>
        <v>674864922.45207</v>
      </c>
      <c r="L410" s="8">
        <f t="shared" si="78"/>
        <v>724.45091079611188</v>
      </c>
      <c r="N410" t="str">
        <f t="shared" si="79"/>
        <v>SELL</v>
      </c>
      <c r="O410">
        <f t="shared" si="80"/>
        <v>-1</v>
      </c>
      <c r="P410" t="str">
        <f t="shared" si="81"/>
        <v>NA</v>
      </c>
      <c r="Q410">
        <f t="shared" si="82"/>
        <v>535.01617948449768</v>
      </c>
      <c r="R410">
        <f t="shared" si="83"/>
        <v>0</v>
      </c>
      <c r="S410">
        <f t="shared" ref="S410:S473" si="84">IF(R410&gt;0,1,0)</f>
        <v>0</v>
      </c>
      <c r="T410">
        <f t="shared" ref="T410:T473" si="85">IF(R410&lt;0,1,0)</f>
        <v>0</v>
      </c>
    </row>
    <row r="411" spans="1:20" x14ac:dyDescent="0.2">
      <c r="A411" s="5">
        <v>42414</v>
      </c>
      <c r="B411" s="6">
        <v>998.21599520386269</v>
      </c>
      <c r="C411" s="6">
        <v>1011.2216570769974</v>
      </c>
      <c r="D411" s="6">
        <v>1008.6007209865253</v>
      </c>
      <c r="E411" s="6">
        <v>996.54184529193026</v>
      </c>
      <c r="F411">
        <v>1911192.2895230332</v>
      </c>
      <c r="H411" s="8">
        <f t="shared" si="74"/>
        <v>1005.4547411184843</v>
      </c>
      <c r="I411">
        <f t="shared" si="75"/>
        <v>1921617348.6900246</v>
      </c>
      <c r="J411" s="28">
        <f t="shared" si="76"/>
        <v>490828125083.43951</v>
      </c>
      <c r="K411" s="27">
        <f t="shared" si="77"/>
        <v>676776114.741593</v>
      </c>
      <c r="L411" s="8">
        <f t="shared" si="78"/>
        <v>725.24445587274863</v>
      </c>
      <c r="N411" t="str">
        <f t="shared" si="79"/>
        <v>SELL</v>
      </c>
      <c r="O411">
        <f t="shared" si="80"/>
        <v>-1</v>
      </c>
      <c r="P411" t="str">
        <f t="shared" si="81"/>
        <v>NA</v>
      </c>
      <c r="Q411">
        <f t="shared" si="82"/>
        <v>535.01617948449768</v>
      </c>
      <c r="R411">
        <f t="shared" si="83"/>
        <v>0</v>
      </c>
      <c r="S411">
        <f t="shared" si="84"/>
        <v>0</v>
      </c>
      <c r="T411">
        <f t="shared" si="85"/>
        <v>0</v>
      </c>
    </row>
    <row r="412" spans="1:20" x14ac:dyDescent="0.2">
      <c r="A412" s="5">
        <v>42415</v>
      </c>
      <c r="B412" s="6">
        <v>989.86984881271803</v>
      </c>
      <c r="C412" s="6">
        <v>994.25884306296598</v>
      </c>
      <c r="D412" s="6">
        <v>997.75282798239675</v>
      </c>
      <c r="E412" s="6">
        <v>989.96042094612119</v>
      </c>
      <c r="F412">
        <v>1937702.9776189732</v>
      </c>
      <c r="H412" s="8">
        <f t="shared" si="74"/>
        <v>993.99069733049464</v>
      </c>
      <c r="I412">
        <f t="shared" si="75"/>
        <v>1926058733.9428592</v>
      </c>
      <c r="J412" s="28">
        <f t="shared" si="76"/>
        <v>492754183817.38239</v>
      </c>
      <c r="K412" s="27">
        <f t="shared" si="77"/>
        <v>678713817.71921194</v>
      </c>
      <c r="L412" s="8">
        <f t="shared" si="78"/>
        <v>726.01171650410959</v>
      </c>
      <c r="N412" t="str">
        <f t="shared" si="79"/>
        <v>SELL</v>
      </c>
      <c r="O412">
        <f t="shared" si="80"/>
        <v>-1</v>
      </c>
      <c r="P412" t="str">
        <f t="shared" si="81"/>
        <v>NA</v>
      </c>
      <c r="Q412">
        <f t="shared" si="82"/>
        <v>535.01617948449768</v>
      </c>
      <c r="R412">
        <f t="shared" si="83"/>
        <v>0</v>
      </c>
      <c r="S412">
        <f t="shared" si="84"/>
        <v>0</v>
      </c>
      <c r="T412">
        <f t="shared" si="85"/>
        <v>0</v>
      </c>
    </row>
    <row r="413" spans="1:20" x14ac:dyDescent="0.2">
      <c r="A413" s="5">
        <v>42416</v>
      </c>
      <c r="B413" s="6">
        <v>999.49076733836887</v>
      </c>
      <c r="C413" s="6">
        <v>983.00575822462622</v>
      </c>
      <c r="D413" s="6">
        <v>973.55233719014632</v>
      </c>
      <c r="E413" s="6">
        <v>1020.9723583039718</v>
      </c>
      <c r="F413">
        <v>1985047.576450533</v>
      </c>
      <c r="H413" s="8">
        <f t="shared" si="74"/>
        <v>992.51015123958143</v>
      </c>
      <c r="I413">
        <f t="shared" si="75"/>
        <v>1970179870.320683</v>
      </c>
      <c r="J413" s="28">
        <f t="shared" si="76"/>
        <v>494724363687.70306</v>
      </c>
      <c r="K413" s="27">
        <f t="shared" si="77"/>
        <v>680698865.29566252</v>
      </c>
      <c r="L413" s="8">
        <f t="shared" si="78"/>
        <v>726.78887671249288</v>
      </c>
      <c r="N413" t="str">
        <f t="shared" si="79"/>
        <v>SELL</v>
      </c>
      <c r="O413">
        <f t="shared" si="80"/>
        <v>-1</v>
      </c>
      <c r="P413" t="str">
        <f t="shared" si="81"/>
        <v>NA</v>
      </c>
      <c r="Q413">
        <f t="shared" si="82"/>
        <v>535.01617948449768</v>
      </c>
      <c r="R413">
        <f t="shared" si="83"/>
        <v>0</v>
      </c>
      <c r="S413">
        <f t="shared" si="84"/>
        <v>0</v>
      </c>
      <c r="T413">
        <f t="shared" si="85"/>
        <v>0</v>
      </c>
    </row>
    <row r="414" spans="1:20" x14ac:dyDescent="0.2">
      <c r="A414" s="5">
        <v>42417</v>
      </c>
      <c r="B414" s="6">
        <v>980.48902488049873</v>
      </c>
      <c r="C414" s="6">
        <v>991.12745300557742</v>
      </c>
      <c r="D414" s="6">
        <v>979.93196583922202</v>
      </c>
      <c r="E414" s="6">
        <v>985.95246270365817</v>
      </c>
      <c r="F414">
        <v>2000000</v>
      </c>
      <c r="H414" s="8">
        <f t="shared" si="74"/>
        <v>985.6706271828192</v>
      </c>
      <c r="I414">
        <f t="shared" si="75"/>
        <v>1971341254.3656385</v>
      </c>
      <c r="J414" s="28">
        <f t="shared" si="76"/>
        <v>496695704942.06873</v>
      </c>
      <c r="K414" s="27">
        <f t="shared" si="77"/>
        <v>682698865.29566252</v>
      </c>
      <c r="L414" s="8">
        <f t="shared" si="78"/>
        <v>727.54728356983605</v>
      </c>
      <c r="N414" t="str">
        <f t="shared" si="79"/>
        <v>SELL</v>
      </c>
      <c r="O414">
        <f t="shared" si="80"/>
        <v>-1</v>
      </c>
      <c r="P414" t="str">
        <f t="shared" si="81"/>
        <v>NA</v>
      </c>
      <c r="Q414">
        <f t="shared" si="82"/>
        <v>535.01617948449768</v>
      </c>
      <c r="R414">
        <f t="shared" si="83"/>
        <v>0</v>
      </c>
      <c r="S414">
        <f t="shared" si="84"/>
        <v>0</v>
      </c>
      <c r="T414">
        <f t="shared" si="85"/>
        <v>0</v>
      </c>
    </row>
    <row r="415" spans="1:20" x14ac:dyDescent="0.2">
      <c r="A415" s="5">
        <v>42418</v>
      </c>
      <c r="B415" s="6">
        <v>974.95843212580075</v>
      </c>
      <c r="C415" s="6">
        <v>983.55814899399877</v>
      </c>
      <c r="D415" s="6">
        <v>964.56690923644965</v>
      </c>
      <c r="E415" s="6">
        <v>988.71934009204392</v>
      </c>
      <c r="F415">
        <v>1986640.5685667396</v>
      </c>
      <c r="H415" s="8">
        <f t="shared" si="74"/>
        <v>978.94813277416415</v>
      </c>
      <c r="I415">
        <f t="shared" si="75"/>
        <v>1944818075.0918136</v>
      </c>
      <c r="J415" s="28">
        <f t="shared" si="76"/>
        <v>498640523017.16052</v>
      </c>
      <c r="K415" s="27">
        <f t="shared" si="77"/>
        <v>684685505.8642292</v>
      </c>
      <c r="L415" s="8">
        <f t="shared" si="78"/>
        <v>728.2767325237337</v>
      </c>
      <c r="N415" t="str">
        <f t="shared" si="79"/>
        <v>SELL</v>
      </c>
      <c r="O415">
        <f t="shared" si="80"/>
        <v>-1</v>
      </c>
      <c r="P415" t="str">
        <f t="shared" si="81"/>
        <v>NA</v>
      </c>
      <c r="Q415">
        <f t="shared" si="82"/>
        <v>535.01617948449768</v>
      </c>
      <c r="R415">
        <f t="shared" si="83"/>
        <v>0</v>
      </c>
      <c r="S415">
        <f t="shared" si="84"/>
        <v>0</v>
      </c>
      <c r="T415">
        <f t="shared" si="85"/>
        <v>0</v>
      </c>
    </row>
    <row r="416" spans="1:20" x14ac:dyDescent="0.2">
      <c r="A416" s="5">
        <v>42419</v>
      </c>
      <c r="B416" s="6">
        <v>998.06382713324933</v>
      </c>
      <c r="C416" s="6">
        <v>985.67538801282592</v>
      </c>
      <c r="D416" s="6">
        <v>991.80737010945961</v>
      </c>
      <c r="E416" s="6">
        <v>993.75973560573868</v>
      </c>
      <c r="F416">
        <v>2000000</v>
      </c>
      <c r="H416" s="8">
        <f t="shared" si="74"/>
        <v>990.41416457600815</v>
      </c>
      <c r="I416">
        <f t="shared" si="75"/>
        <v>1980828329.1520164</v>
      </c>
      <c r="J416" s="28">
        <f t="shared" si="76"/>
        <v>500621351346.31256</v>
      </c>
      <c r="K416" s="27">
        <f t="shared" si="77"/>
        <v>686685505.8642292</v>
      </c>
      <c r="L416" s="8">
        <f t="shared" si="78"/>
        <v>729.04021866058565</v>
      </c>
      <c r="N416" t="str">
        <f t="shared" si="79"/>
        <v>SELL</v>
      </c>
      <c r="O416">
        <f t="shared" si="80"/>
        <v>-1</v>
      </c>
      <c r="P416" t="str">
        <f t="shared" si="81"/>
        <v>NA</v>
      </c>
      <c r="Q416">
        <f t="shared" si="82"/>
        <v>535.01617948449768</v>
      </c>
      <c r="R416">
        <f t="shared" si="83"/>
        <v>0</v>
      </c>
      <c r="S416">
        <f t="shared" si="84"/>
        <v>0</v>
      </c>
      <c r="T416">
        <f t="shared" si="85"/>
        <v>0</v>
      </c>
    </row>
    <row r="417" spans="1:20" x14ac:dyDescent="0.2">
      <c r="A417" s="5">
        <v>42420</v>
      </c>
      <c r="B417" s="6">
        <v>974.29305484696977</v>
      </c>
      <c r="C417" s="6">
        <v>983.00368878350309</v>
      </c>
      <c r="D417" s="6">
        <v>969.19144729706363</v>
      </c>
      <c r="E417" s="6">
        <v>996.73721623466929</v>
      </c>
      <c r="F417">
        <v>2000000</v>
      </c>
      <c r="H417" s="8">
        <f t="shared" si="74"/>
        <v>982.97745077174534</v>
      </c>
      <c r="I417">
        <f t="shared" si="75"/>
        <v>1965954901.5434906</v>
      </c>
      <c r="J417" s="28">
        <f t="shared" si="76"/>
        <v>502587306247.85608</v>
      </c>
      <c r="K417" s="27">
        <f t="shared" si="77"/>
        <v>688685505.8642292</v>
      </c>
      <c r="L417" s="8">
        <f t="shared" si="78"/>
        <v>729.77767350738839</v>
      </c>
      <c r="N417" t="str">
        <f t="shared" si="79"/>
        <v>SELL</v>
      </c>
      <c r="O417">
        <f t="shared" si="80"/>
        <v>-1</v>
      </c>
      <c r="P417" t="str">
        <f t="shared" si="81"/>
        <v>NA</v>
      </c>
      <c r="Q417">
        <f t="shared" si="82"/>
        <v>535.01617948449768</v>
      </c>
      <c r="R417">
        <f t="shared" si="83"/>
        <v>0</v>
      </c>
      <c r="S417">
        <f t="shared" si="84"/>
        <v>0</v>
      </c>
      <c r="T417">
        <f t="shared" si="85"/>
        <v>0</v>
      </c>
    </row>
    <row r="418" spans="1:20" x14ac:dyDescent="0.2">
      <c r="A418" s="5">
        <v>42421</v>
      </c>
      <c r="B418" s="6">
        <v>974.35912886152721</v>
      </c>
      <c r="C418" s="6">
        <v>995.19327343569751</v>
      </c>
      <c r="D418" s="6">
        <v>992.38307481452784</v>
      </c>
      <c r="E418" s="6">
        <v>954.15476940576218</v>
      </c>
      <c r="F418">
        <v>2000000</v>
      </c>
      <c r="H418" s="8">
        <f t="shared" si="74"/>
        <v>980.57703921866243</v>
      </c>
      <c r="I418">
        <f t="shared" si="75"/>
        <v>1961154078.4373248</v>
      </c>
      <c r="J418" s="28">
        <f t="shared" si="76"/>
        <v>504548460326.2934</v>
      </c>
      <c r="K418" s="27">
        <f t="shared" si="77"/>
        <v>690685505.8642292</v>
      </c>
      <c r="L418" s="8">
        <f t="shared" si="78"/>
        <v>730.50390668756052</v>
      </c>
      <c r="N418" t="str">
        <f t="shared" si="79"/>
        <v>SELL</v>
      </c>
      <c r="O418">
        <f t="shared" si="80"/>
        <v>-1</v>
      </c>
      <c r="P418" t="str">
        <f t="shared" si="81"/>
        <v>NA</v>
      </c>
      <c r="Q418">
        <f t="shared" si="82"/>
        <v>535.01617948449768</v>
      </c>
      <c r="R418">
        <f t="shared" si="83"/>
        <v>0</v>
      </c>
      <c r="S418">
        <f t="shared" si="84"/>
        <v>0</v>
      </c>
      <c r="T418">
        <f t="shared" si="85"/>
        <v>0</v>
      </c>
    </row>
    <row r="419" spans="1:20" x14ac:dyDescent="0.2">
      <c r="A419" s="5">
        <v>42422</v>
      </c>
      <c r="B419" s="6">
        <v>974.59810884425235</v>
      </c>
      <c r="C419" s="6">
        <v>990.51592624818613</v>
      </c>
      <c r="D419" s="6">
        <v>968.20381751921002</v>
      </c>
      <c r="E419" s="6">
        <v>969.59136137053247</v>
      </c>
      <c r="F419">
        <v>1978843.2066418407</v>
      </c>
      <c r="H419" s="8">
        <f t="shared" si="74"/>
        <v>976.10370171264287</v>
      </c>
      <c r="I419">
        <f t="shared" si="75"/>
        <v>1931556179.1120172</v>
      </c>
      <c r="J419" s="28">
        <f t="shared" si="76"/>
        <v>506480016505.4054</v>
      </c>
      <c r="K419" s="27">
        <f t="shared" si="77"/>
        <v>692664349.070871</v>
      </c>
      <c r="L419" s="8">
        <f t="shared" si="78"/>
        <v>731.20555025646934</v>
      </c>
      <c r="N419" t="str">
        <f t="shared" si="79"/>
        <v>SELL</v>
      </c>
      <c r="O419">
        <f t="shared" si="80"/>
        <v>-1</v>
      </c>
      <c r="P419" t="str">
        <f t="shared" si="81"/>
        <v>NA</v>
      </c>
      <c r="Q419">
        <f t="shared" si="82"/>
        <v>535.01617948449768</v>
      </c>
      <c r="R419">
        <f t="shared" si="83"/>
        <v>0</v>
      </c>
      <c r="S419">
        <f t="shared" si="84"/>
        <v>0</v>
      </c>
      <c r="T419">
        <f t="shared" si="85"/>
        <v>0</v>
      </c>
    </row>
    <row r="420" spans="1:20" x14ac:dyDescent="0.2">
      <c r="A420" s="5">
        <v>42423</v>
      </c>
      <c r="B420" s="6">
        <v>980.34371965597904</v>
      </c>
      <c r="C420" s="6">
        <v>990.75835206856323</v>
      </c>
      <c r="D420" s="6">
        <v>965.32413249164063</v>
      </c>
      <c r="E420" s="6">
        <v>986.4388058804725</v>
      </c>
      <c r="F420">
        <v>1959165.4444274956</v>
      </c>
      <c r="H420" s="8">
        <f t="shared" si="74"/>
        <v>980.84043014689212</v>
      </c>
      <c r="I420">
        <f t="shared" si="75"/>
        <v>1921628677.2411919</v>
      </c>
      <c r="J420" s="28">
        <f t="shared" si="76"/>
        <v>508401645182.64661</v>
      </c>
      <c r="K420" s="27">
        <f t="shared" si="77"/>
        <v>694623514.51529849</v>
      </c>
      <c r="L420" s="8">
        <f t="shared" si="78"/>
        <v>731.90963818350474</v>
      </c>
      <c r="N420" t="str">
        <f t="shared" si="79"/>
        <v>SELL</v>
      </c>
      <c r="O420">
        <f t="shared" si="80"/>
        <v>-1</v>
      </c>
      <c r="P420" t="str">
        <f t="shared" si="81"/>
        <v>NA</v>
      </c>
      <c r="Q420">
        <f t="shared" si="82"/>
        <v>535.01617948449768</v>
      </c>
      <c r="R420">
        <f t="shared" si="83"/>
        <v>0</v>
      </c>
      <c r="S420">
        <f t="shared" si="84"/>
        <v>0</v>
      </c>
      <c r="T420">
        <f t="shared" si="85"/>
        <v>0</v>
      </c>
    </row>
    <row r="421" spans="1:20" x14ac:dyDescent="0.2">
      <c r="A421" s="5">
        <v>42424</v>
      </c>
      <c r="B421" s="6">
        <v>1020.8828899982133</v>
      </c>
      <c r="C421" s="6">
        <v>1027.8340362636736</v>
      </c>
      <c r="D421" s="6">
        <v>1035.3110689200525</v>
      </c>
      <c r="E421" s="6">
        <v>1034.0715916871022</v>
      </c>
      <c r="F421">
        <v>1979765.7332993129</v>
      </c>
      <c r="H421" s="8">
        <f t="shared" si="74"/>
        <v>1032.4055656236094</v>
      </c>
      <c r="I421">
        <f t="shared" si="75"/>
        <v>2043921161.689117</v>
      </c>
      <c r="J421" s="28">
        <f t="shared" si="76"/>
        <v>510445566344.33569</v>
      </c>
      <c r="K421" s="27">
        <f t="shared" si="77"/>
        <v>696603280.24859774</v>
      </c>
      <c r="L421" s="8">
        <f t="shared" si="78"/>
        <v>732.76365589632644</v>
      </c>
      <c r="N421" t="str">
        <f t="shared" si="79"/>
        <v>SELL</v>
      </c>
      <c r="O421">
        <f t="shared" si="80"/>
        <v>-1</v>
      </c>
      <c r="P421" t="str">
        <f t="shared" si="81"/>
        <v>NA</v>
      </c>
      <c r="Q421">
        <f t="shared" si="82"/>
        <v>535.01617948449768</v>
      </c>
      <c r="R421">
        <f t="shared" si="83"/>
        <v>0</v>
      </c>
      <c r="S421">
        <f t="shared" si="84"/>
        <v>0</v>
      </c>
      <c r="T421">
        <f t="shared" si="85"/>
        <v>0</v>
      </c>
    </row>
    <row r="422" spans="1:20" x14ac:dyDescent="0.2">
      <c r="A422" s="5">
        <v>42425</v>
      </c>
      <c r="B422" s="6">
        <v>1017.617729758314</v>
      </c>
      <c r="C422" s="6">
        <v>1029.6538611050178</v>
      </c>
      <c r="D422" s="6">
        <v>1008.1006302453211</v>
      </c>
      <c r="E422" s="6">
        <v>1037.5418642551115</v>
      </c>
      <c r="F422">
        <v>2000000</v>
      </c>
      <c r="H422" s="8">
        <f t="shared" si="74"/>
        <v>1025.0987852018168</v>
      </c>
      <c r="I422">
        <f t="shared" si="75"/>
        <v>2050197570.4036336</v>
      </c>
      <c r="J422" s="28">
        <f t="shared" si="76"/>
        <v>512495763914.73932</v>
      </c>
      <c r="K422" s="27">
        <f t="shared" si="77"/>
        <v>698603280.24859774</v>
      </c>
      <c r="L422" s="8">
        <f t="shared" si="78"/>
        <v>733.60056902734254</v>
      </c>
      <c r="N422" t="str">
        <f t="shared" si="79"/>
        <v>SELL</v>
      </c>
      <c r="O422">
        <f t="shared" si="80"/>
        <v>-1</v>
      </c>
      <c r="P422" t="str">
        <f t="shared" si="81"/>
        <v>NA</v>
      </c>
      <c r="Q422">
        <f t="shared" si="82"/>
        <v>535.01617948449768</v>
      </c>
      <c r="R422">
        <f t="shared" si="83"/>
        <v>0</v>
      </c>
      <c r="S422">
        <f t="shared" si="84"/>
        <v>0</v>
      </c>
      <c r="T422">
        <f t="shared" si="85"/>
        <v>0</v>
      </c>
    </row>
    <row r="423" spans="1:20" x14ac:dyDescent="0.2">
      <c r="A423" s="5">
        <v>42426</v>
      </c>
      <c r="B423" s="6">
        <v>1028.9799873204413</v>
      </c>
      <c r="C423" s="6">
        <v>1012.7173644840556</v>
      </c>
      <c r="D423" s="6">
        <v>1038.2588270145973</v>
      </c>
      <c r="E423" s="6">
        <v>1050.9462423094205</v>
      </c>
      <c r="F423">
        <v>1988423.8383433768</v>
      </c>
      <c r="H423" s="8">
        <f t="shared" si="74"/>
        <v>1033.9741446026912</v>
      </c>
      <c r="I423">
        <f t="shared" si="75"/>
        <v>2055978837.3586929</v>
      </c>
      <c r="J423" s="28">
        <f t="shared" si="76"/>
        <v>514551742752.09802</v>
      </c>
      <c r="K423" s="27">
        <f t="shared" si="77"/>
        <v>700591704.08694112</v>
      </c>
      <c r="L423" s="8">
        <f t="shared" si="78"/>
        <v>734.45309122336369</v>
      </c>
      <c r="N423" t="str">
        <f t="shared" si="79"/>
        <v>SELL</v>
      </c>
      <c r="O423">
        <f t="shared" si="80"/>
        <v>-1</v>
      </c>
      <c r="P423" t="str">
        <f t="shared" si="81"/>
        <v>NA</v>
      </c>
      <c r="Q423">
        <f t="shared" si="82"/>
        <v>535.01617948449768</v>
      </c>
      <c r="R423">
        <f t="shared" si="83"/>
        <v>0</v>
      </c>
      <c r="S423">
        <f t="shared" si="84"/>
        <v>0</v>
      </c>
      <c r="T423">
        <f t="shared" si="85"/>
        <v>0</v>
      </c>
    </row>
    <row r="424" spans="1:20" x14ac:dyDescent="0.2">
      <c r="A424" s="5">
        <v>42427</v>
      </c>
      <c r="B424" s="6">
        <v>1029.3143951724082</v>
      </c>
      <c r="C424" s="6">
        <v>1027.1068639157702</v>
      </c>
      <c r="D424" s="6">
        <v>1018.0137588007417</v>
      </c>
      <c r="E424" s="6">
        <v>1025.444206627908</v>
      </c>
      <c r="F424">
        <v>1988527.6454060888</v>
      </c>
      <c r="H424" s="8">
        <f t="shared" si="74"/>
        <v>1023.5216097814733</v>
      </c>
      <c r="I424">
        <f t="shared" si="75"/>
        <v>2035301016.7210028</v>
      </c>
      <c r="J424" s="28">
        <f t="shared" si="76"/>
        <v>516587043768.81903</v>
      </c>
      <c r="K424" s="27">
        <f t="shared" si="77"/>
        <v>702580231.73234725</v>
      </c>
      <c r="L424" s="8">
        <f t="shared" si="78"/>
        <v>735.27124794711904</v>
      </c>
      <c r="N424" t="str">
        <f t="shared" si="79"/>
        <v>SELL</v>
      </c>
      <c r="O424">
        <f t="shared" si="80"/>
        <v>-1</v>
      </c>
      <c r="P424" t="str">
        <f t="shared" si="81"/>
        <v>NA</v>
      </c>
      <c r="Q424">
        <f t="shared" si="82"/>
        <v>535.01617948449768</v>
      </c>
      <c r="R424">
        <f t="shared" si="83"/>
        <v>0</v>
      </c>
      <c r="S424">
        <f t="shared" si="84"/>
        <v>0</v>
      </c>
      <c r="T424">
        <f t="shared" si="85"/>
        <v>0</v>
      </c>
    </row>
    <row r="425" spans="1:20" x14ac:dyDescent="0.2">
      <c r="A425" s="5">
        <v>42428</v>
      </c>
      <c r="B425" s="6">
        <v>1020.2547850095534</v>
      </c>
      <c r="C425" s="6">
        <v>1025.1533653375836</v>
      </c>
      <c r="D425" s="6">
        <v>1007.379485465539</v>
      </c>
      <c r="E425" s="6">
        <v>1025.6197918432169</v>
      </c>
      <c r="F425">
        <v>2000000</v>
      </c>
      <c r="H425" s="8">
        <f t="shared" si="74"/>
        <v>1019.3842142154466</v>
      </c>
      <c r="I425">
        <f t="shared" si="75"/>
        <v>2038768428.4308932</v>
      </c>
      <c r="J425" s="28">
        <f t="shared" si="76"/>
        <v>518625812197.24994</v>
      </c>
      <c r="K425" s="27">
        <f t="shared" si="77"/>
        <v>704580231.73234725</v>
      </c>
      <c r="L425" s="8">
        <f t="shared" si="78"/>
        <v>736.07772236542564</v>
      </c>
      <c r="N425" t="str">
        <f t="shared" si="79"/>
        <v>SELL</v>
      </c>
      <c r="O425">
        <f t="shared" si="80"/>
        <v>-1</v>
      </c>
      <c r="P425" t="str">
        <f t="shared" si="81"/>
        <v>NA</v>
      </c>
      <c r="Q425">
        <f t="shared" si="82"/>
        <v>535.01617948449768</v>
      </c>
      <c r="R425">
        <f t="shared" si="83"/>
        <v>0</v>
      </c>
      <c r="S425">
        <f t="shared" si="84"/>
        <v>0</v>
      </c>
      <c r="T425">
        <f t="shared" si="85"/>
        <v>0</v>
      </c>
    </row>
    <row r="426" spans="1:20" x14ac:dyDescent="0.2">
      <c r="A426" s="5">
        <v>42429</v>
      </c>
      <c r="B426" s="6">
        <v>1013.3495814801038</v>
      </c>
      <c r="C426" s="6">
        <v>1011.266050235216</v>
      </c>
      <c r="D426" s="6">
        <v>1026.6442044656517</v>
      </c>
      <c r="E426" s="6">
        <v>1015.181770407871</v>
      </c>
      <c r="F426">
        <v>2000000</v>
      </c>
      <c r="H426" s="8">
        <f t="shared" si="74"/>
        <v>1017.6973417029129</v>
      </c>
      <c r="I426">
        <f t="shared" si="75"/>
        <v>2035394683.4058259</v>
      </c>
      <c r="J426" s="28">
        <f t="shared" si="76"/>
        <v>520661206880.65576</v>
      </c>
      <c r="K426" s="27">
        <f t="shared" si="77"/>
        <v>706580231.73234725</v>
      </c>
      <c r="L426" s="8">
        <f t="shared" si="78"/>
        <v>736.87485652426562</v>
      </c>
      <c r="N426" t="str">
        <f t="shared" si="79"/>
        <v>SELL</v>
      </c>
      <c r="O426">
        <f t="shared" si="80"/>
        <v>-1</v>
      </c>
      <c r="P426" t="str">
        <f t="shared" si="81"/>
        <v>NA</v>
      </c>
      <c r="Q426">
        <f t="shared" si="82"/>
        <v>535.01617948449768</v>
      </c>
      <c r="R426">
        <f t="shared" si="83"/>
        <v>0</v>
      </c>
      <c r="S426">
        <f t="shared" si="84"/>
        <v>0</v>
      </c>
      <c r="T426">
        <f t="shared" si="85"/>
        <v>0</v>
      </c>
    </row>
    <row r="427" spans="1:20" x14ac:dyDescent="0.2">
      <c r="A427" s="5">
        <v>42430</v>
      </c>
      <c r="B427" s="6">
        <v>995.85271313117346</v>
      </c>
      <c r="C427" s="6">
        <v>988.10468177331984</v>
      </c>
      <c r="D427" s="6">
        <v>985.63820268540576</v>
      </c>
      <c r="E427" s="6">
        <v>1000.789430322347</v>
      </c>
      <c r="F427">
        <v>2000000</v>
      </c>
      <c r="H427" s="8">
        <f t="shared" si="74"/>
        <v>991.51077159369095</v>
      </c>
      <c r="I427">
        <f t="shared" si="75"/>
        <v>1983021543.187382</v>
      </c>
      <c r="J427" s="28">
        <f t="shared" si="76"/>
        <v>522644228423.84314</v>
      </c>
      <c r="K427" s="27">
        <f t="shared" si="77"/>
        <v>708580231.73234725</v>
      </c>
      <c r="L427" s="8">
        <f t="shared" si="78"/>
        <v>737.59357800044029</v>
      </c>
      <c r="N427" t="str">
        <f t="shared" si="79"/>
        <v>SELL</v>
      </c>
      <c r="O427">
        <f t="shared" si="80"/>
        <v>-1</v>
      </c>
      <c r="P427" t="str">
        <f t="shared" si="81"/>
        <v>NA</v>
      </c>
      <c r="Q427">
        <f t="shared" si="82"/>
        <v>535.01617948449768</v>
      </c>
      <c r="R427">
        <f t="shared" si="83"/>
        <v>0</v>
      </c>
      <c r="S427">
        <f t="shared" si="84"/>
        <v>0</v>
      </c>
      <c r="T427">
        <f t="shared" si="85"/>
        <v>0</v>
      </c>
    </row>
    <row r="428" spans="1:20" x14ac:dyDescent="0.2">
      <c r="A428" s="5">
        <v>42431</v>
      </c>
      <c r="B428" s="6">
        <v>980.45251305816589</v>
      </c>
      <c r="C428" s="6">
        <v>981.50613267997232</v>
      </c>
      <c r="D428" s="6">
        <v>974.24934284824326</v>
      </c>
      <c r="E428" s="6">
        <v>1008.2995768776311</v>
      </c>
      <c r="F428">
        <v>1964183.7856937901</v>
      </c>
      <c r="H428" s="8">
        <f t="shared" si="74"/>
        <v>988.01835080194894</v>
      </c>
      <c r="I428">
        <f t="shared" si="75"/>
        <v>1940649624.6131072</v>
      </c>
      <c r="J428" s="28">
        <f t="shared" si="76"/>
        <v>524584878048.45624</v>
      </c>
      <c r="K428" s="27">
        <f t="shared" si="77"/>
        <v>710544415.51804101</v>
      </c>
      <c r="L428" s="8">
        <f t="shared" si="78"/>
        <v>738.28583631326399</v>
      </c>
      <c r="N428" t="str">
        <f t="shared" si="79"/>
        <v>SELL</v>
      </c>
      <c r="O428">
        <f t="shared" si="80"/>
        <v>-1</v>
      </c>
      <c r="P428" t="str">
        <f t="shared" si="81"/>
        <v>NA</v>
      </c>
      <c r="Q428">
        <f t="shared" si="82"/>
        <v>535.01617948449768</v>
      </c>
      <c r="R428">
        <f t="shared" si="83"/>
        <v>0</v>
      </c>
      <c r="S428">
        <f t="shared" si="84"/>
        <v>0</v>
      </c>
      <c r="T428">
        <f t="shared" si="85"/>
        <v>0</v>
      </c>
    </row>
    <row r="429" spans="1:20" x14ac:dyDescent="0.2">
      <c r="A429" s="5">
        <v>42432</v>
      </c>
      <c r="B429" s="6">
        <v>980.21657432427025</v>
      </c>
      <c r="C429" s="6">
        <v>989.80175289415172</v>
      </c>
      <c r="D429" s="6">
        <v>978.17668555866453</v>
      </c>
      <c r="E429" s="6">
        <v>986.08517537211208</v>
      </c>
      <c r="F429">
        <v>1942521.7947608877</v>
      </c>
      <c r="H429" s="8">
        <f t="shared" si="74"/>
        <v>984.68787127497615</v>
      </c>
      <c r="I429">
        <f t="shared" si="75"/>
        <v>1912777650.9883447</v>
      </c>
      <c r="J429" s="28">
        <f t="shared" si="76"/>
        <v>526497655699.44458</v>
      </c>
      <c r="K429" s="27">
        <f t="shared" si="77"/>
        <v>712486937.31280196</v>
      </c>
      <c r="L429" s="8">
        <f t="shared" si="78"/>
        <v>738.95762592528376</v>
      </c>
      <c r="N429" t="str">
        <f t="shared" si="79"/>
        <v>SELL</v>
      </c>
      <c r="O429">
        <f t="shared" si="80"/>
        <v>-1</v>
      </c>
      <c r="P429" t="str">
        <f t="shared" si="81"/>
        <v>NA</v>
      </c>
      <c r="Q429">
        <f t="shared" si="82"/>
        <v>535.01617948449768</v>
      </c>
      <c r="R429">
        <f t="shared" si="83"/>
        <v>0</v>
      </c>
      <c r="S429">
        <f t="shared" si="84"/>
        <v>0</v>
      </c>
      <c r="T429">
        <f t="shared" si="85"/>
        <v>0</v>
      </c>
    </row>
    <row r="430" spans="1:20" x14ac:dyDescent="0.2">
      <c r="A430" s="5">
        <v>42433</v>
      </c>
      <c r="B430" s="6">
        <v>1038.5131564009826</v>
      </c>
      <c r="C430" s="6">
        <v>1045.2960323049292</v>
      </c>
      <c r="D430" s="6">
        <v>1014.4231088236351</v>
      </c>
      <c r="E430" s="6">
        <v>1035.4642483814021</v>
      </c>
      <c r="F430">
        <v>1897598.1783998155</v>
      </c>
      <c r="H430" s="8">
        <f t="shared" si="74"/>
        <v>1031.727796503322</v>
      </c>
      <c r="I430">
        <f t="shared" si="75"/>
        <v>1957804787.2491593</v>
      </c>
      <c r="J430" s="28">
        <f t="shared" si="76"/>
        <v>528455460486.69373</v>
      </c>
      <c r="K430" s="27">
        <f t="shared" si="77"/>
        <v>714384535.49120176</v>
      </c>
      <c r="L430" s="8">
        <f t="shared" si="78"/>
        <v>739.73530253329807</v>
      </c>
      <c r="N430" t="str">
        <f t="shared" si="79"/>
        <v>SELL</v>
      </c>
      <c r="O430">
        <f t="shared" si="80"/>
        <v>-1</v>
      </c>
      <c r="P430" t="str">
        <f t="shared" si="81"/>
        <v>NA</v>
      </c>
      <c r="Q430">
        <f t="shared" si="82"/>
        <v>535.01617948449768</v>
      </c>
      <c r="R430">
        <f t="shared" si="83"/>
        <v>0</v>
      </c>
      <c r="S430">
        <f t="shared" si="84"/>
        <v>0</v>
      </c>
      <c r="T430">
        <f t="shared" si="85"/>
        <v>0</v>
      </c>
    </row>
    <row r="431" spans="1:20" x14ac:dyDescent="0.2">
      <c r="A431" s="5">
        <v>42434</v>
      </c>
      <c r="B431" s="6">
        <v>1000.2338595960139</v>
      </c>
      <c r="C431" s="6">
        <v>1016.8254625902418</v>
      </c>
      <c r="D431" s="6">
        <v>984.15781010875776</v>
      </c>
      <c r="E431" s="6">
        <v>1013.574943459278</v>
      </c>
      <c r="F431">
        <v>1885073.0795684664</v>
      </c>
      <c r="H431" s="8">
        <f t="shared" si="74"/>
        <v>1004.8527387194258</v>
      </c>
      <c r="I431">
        <f t="shared" si="75"/>
        <v>1894220846.6906357</v>
      </c>
      <c r="J431" s="28">
        <f t="shared" si="76"/>
        <v>530349681333.38434</v>
      </c>
      <c r="K431" s="27">
        <f t="shared" si="77"/>
        <v>716269608.57077026</v>
      </c>
      <c r="L431" s="8">
        <f t="shared" si="78"/>
        <v>740.43303664891391</v>
      </c>
      <c r="N431" t="str">
        <f t="shared" si="79"/>
        <v>SELL</v>
      </c>
      <c r="O431">
        <f t="shared" si="80"/>
        <v>-1</v>
      </c>
      <c r="P431" t="str">
        <f t="shared" si="81"/>
        <v>NA</v>
      </c>
      <c r="Q431">
        <f t="shared" si="82"/>
        <v>535.01617948449768</v>
      </c>
      <c r="R431">
        <f t="shared" si="83"/>
        <v>0</v>
      </c>
      <c r="S431">
        <f t="shared" si="84"/>
        <v>0</v>
      </c>
      <c r="T431">
        <f t="shared" si="85"/>
        <v>0</v>
      </c>
    </row>
    <row r="432" spans="1:20" x14ac:dyDescent="0.2">
      <c r="A432" s="5">
        <v>42435</v>
      </c>
      <c r="B432" s="6">
        <v>1002.8994520284369</v>
      </c>
      <c r="C432" s="6">
        <v>1010.972283797678</v>
      </c>
      <c r="D432" s="6">
        <v>1002.5946514853658</v>
      </c>
      <c r="E432" s="6">
        <v>1005.6292690124893</v>
      </c>
      <c r="F432">
        <v>1839707.831413439</v>
      </c>
      <c r="H432" s="8">
        <f t="shared" si="74"/>
        <v>1006.3987347651777</v>
      </c>
      <c r="I432">
        <f t="shared" si="75"/>
        <v>1851479633.8720739</v>
      </c>
      <c r="J432" s="28">
        <f t="shared" si="76"/>
        <v>532201160967.25641</v>
      </c>
      <c r="K432" s="27">
        <f t="shared" si="77"/>
        <v>718109316.40218365</v>
      </c>
      <c r="L432" s="8">
        <f t="shared" si="78"/>
        <v>741.11440808712791</v>
      </c>
      <c r="N432" t="str">
        <f t="shared" si="79"/>
        <v>SELL</v>
      </c>
      <c r="O432">
        <f t="shared" si="80"/>
        <v>-1</v>
      </c>
      <c r="P432" t="str">
        <f t="shared" si="81"/>
        <v>NA</v>
      </c>
      <c r="Q432">
        <f t="shared" si="82"/>
        <v>535.01617948449768</v>
      </c>
      <c r="R432">
        <f t="shared" si="83"/>
        <v>0</v>
      </c>
      <c r="S432">
        <f t="shared" si="84"/>
        <v>0</v>
      </c>
      <c r="T432">
        <f t="shared" si="85"/>
        <v>0</v>
      </c>
    </row>
    <row r="433" spans="1:20" x14ac:dyDescent="0.2">
      <c r="A433" s="5">
        <v>42436</v>
      </c>
      <c r="B433" s="6">
        <v>969.70767302490822</v>
      </c>
      <c r="C433" s="6">
        <v>968.50123229491408</v>
      </c>
      <c r="D433" s="6">
        <v>978.45458150736636</v>
      </c>
      <c r="E433" s="6">
        <v>970.76239129769942</v>
      </c>
      <c r="F433">
        <v>1877010.2701285691</v>
      </c>
      <c r="H433" s="8">
        <f t="shared" si="74"/>
        <v>972.57273503332669</v>
      </c>
      <c r="I433">
        <f t="shared" si="75"/>
        <v>1825529012.1045859</v>
      </c>
      <c r="J433" s="28">
        <f t="shared" si="76"/>
        <v>534026689979.36102</v>
      </c>
      <c r="K433" s="27">
        <f t="shared" si="77"/>
        <v>719986326.67231226</v>
      </c>
      <c r="L433" s="8">
        <f t="shared" si="78"/>
        <v>741.71782184748747</v>
      </c>
      <c r="N433" t="str">
        <f t="shared" si="79"/>
        <v>SELL</v>
      </c>
      <c r="O433">
        <f t="shared" si="80"/>
        <v>-1</v>
      </c>
      <c r="P433" t="str">
        <f t="shared" si="81"/>
        <v>NA</v>
      </c>
      <c r="Q433">
        <f t="shared" si="82"/>
        <v>535.01617948449768</v>
      </c>
      <c r="R433">
        <f t="shared" si="83"/>
        <v>0</v>
      </c>
      <c r="S433">
        <f t="shared" si="84"/>
        <v>0</v>
      </c>
      <c r="T433">
        <f t="shared" si="85"/>
        <v>0</v>
      </c>
    </row>
    <row r="434" spans="1:20" x14ac:dyDescent="0.2">
      <c r="A434" s="5">
        <v>42437</v>
      </c>
      <c r="B434" s="6">
        <v>988.18142859065449</v>
      </c>
      <c r="C434" s="6">
        <v>1002.1984104935619</v>
      </c>
      <c r="D434" s="6">
        <v>970.21612657980108</v>
      </c>
      <c r="E434" s="6">
        <v>976.51135394917219</v>
      </c>
      <c r="F434">
        <v>1901377.8317018412</v>
      </c>
      <c r="H434" s="8">
        <f t="shared" si="74"/>
        <v>982.97529700751181</v>
      </c>
      <c r="I434">
        <f t="shared" si="75"/>
        <v>1869007438.8406162</v>
      </c>
      <c r="J434" s="28">
        <f t="shared" si="76"/>
        <v>535895697418.20166</v>
      </c>
      <c r="K434" s="27">
        <f t="shared" si="77"/>
        <v>721887704.50401413</v>
      </c>
      <c r="L434" s="8">
        <f t="shared" si="78"/>
        <v>742.35326917833902</v>
      </c>
      <c r="N434" t="str">
        <f t="shared" si="79"/>
        <v>SELL</v>
      </c>
      <c r="O434">
        <f t="shared" si="80"/>
        <v>-1</v>
      </c>
      <c r="P434" t="str">
        <f t="shared" si="81"/>
        <v>NA</v>
      </c>
      <c r="Q434">
        <f t="shared" si="82"/>
        <v>535.01617948449768</v>
      </c>
      <c r="R434">
        <f t="shared" si="83"/>
        <v>0</v>
      </c>
      <c r="S434">
        <f t="shared" si="84"/>
        <v>0</v>
      </c>
      <c r="T434">
        <f t="shared" si="85"/>
        <v>0</v>
      </c>
    </row>
    <row r="435" spans="1:20" x14ac:dyDescent="0.2">
      <c r="A435" s="5">
        <v>42438</v>
      </c>
      <c r="B435" s="6">
        <v>1029.0709764693768</v>
      </c>
      <c r="C435" s="6">
        <v>1028.3178042623827</v>
      </c>
      <c r="D435" s="6">
        <v>1021.25701904675</v>
      </c>
      <c r="E435" s="6">
        <v>1034.0569336413419</v>
      </c>
      <c r="F435">
        <v>1864174.8562673037</v>
      </c>
      <c r="H435" s="8">
        <f t="shared" si="74"/>
        <v>1027.8772523168248</v>
      </c>
      <c r="I435">
        <f t="shared" si="75"/>
        <v>1916142929.0981479</v>
      </c>
      <c r="J435" s="28">
        <f t="shared" si="76"/>
        <v>537811840347.2998</v>
      </c>
      <c r="K435" s="27">
        <f t="shared" si="77"/>
        <v>723751879.36028147</v>
      </c>
      <c r="L435" s="8">
        <f t="shared" si="78"/>
        <v>743.0886961187133</v>
      </c>
      <c r="N435" t="str">
        <f t="shared" si="79"/>
        <v>SELL</v>
      </c>
      <c r="O435">
        <f t="shared" si="80"/>
        <v>-1</v>
      </c>
      <c r="P435" t="str">
        <f t="shared" si="81"/>
        <v>NA</v>
      </c>
      <c r="Q435">
        <f t="shared" si="82"/>
        <v>535.01617948449768</v>
      </c>
      <c r="R435">
        <f t="shared" si="83"/>
        <v>0</v>
      </c>
      <c r="S435">
        <f t="shared" si="84"/>
        <v>0</v>
      </c>
      <c r="T435">
        <f t="shared" si="85"/>
        <v>0</v>
      </c>
    </row>
    <row r="436" spans="1:20" x14ac:dyDescent="0.2">
      <c r="A436" s="5">
        <v>42439</v>
      </c>
      <c r="B436" s="6">
        <v>1019.8877221386389</v>
      </c>
      <c r="C436" s="6">
        <v>1006.2387277137585</v>
      </c>
      <c r="D436" s="6">
        <v>1025.5481417274868</v>
      </c>
      <c r="E436" s="6">
        <v>1009.247875334655</v>
      </c>
      <c r="F436">
        <v>1880451.6693474639</v>
      </c>
      <c r="H436" s="8">
        <f t="shared" si="74"/>
        <v>1013.6782482586335</v>
      </c>
      <c r="I436">
        <f t="shared" si="75"/>
        <v>1906172954.1191604</v>
      </c>
      <c r="J436" s="28">
        <f t="shared" si="76"/>
        <v>539718013301.41895</v>
      </c>
      <c r="K436" s="27">
        <f t="shared" si="77"/>
        <v>725632331.02962887</v>
      </c>
      <c r="L436" s="8">
        <f t="shared" si="78"/>
        <v>743.78991980083265</v>
      </c>
      <c r="N436" t="str">
        <f t="shared" si="79"/>
        <v>SELL</v>
      </c>
      <c r="O436">
        <f t="shared" si="80"/>
        <v>-1</v>
      </c>
      <c r="P436" t="str">
        <f t="shared" si="81"/>
        <v>NA</v>
      </c>
      <c r="Q436">
        <f t="shared" si="82"/>
        <v>535.01617948449768</v>
      </c>
      <c r="R436">
        <f t="shared" si="83"/>
        <v>0</v>
      </c>
      <c r="S436">
        <f t="shared" si="84"/>
        <v>0</v>
      </c>
      <c r="T436">
        <f t="shared" si="85"/>
        <v>0</v>
      </c>
    </row>
    <row r="437" spans="1:20" x14ac:dyDescent="0.2">
      <c r="A437" s="5">
        <v>42440</v>
      </c>
      <c r="B437" s="6">
        <v>1020.5931036390128</v>
      </c>
      <c r="C437" s="6">
        <v>1022.8076443261189</v>
      </c>
      <c r="D437" s="6">
        <v>1018.1380783334325</v>
      </c>
      <c r="E437" s="6">
        <v>1017.0244964261112</v>
      </c>
      <c r="F437">
        <v>1914212.6274403839</v>
      </c>
      <c r="H437" s="8">
        <f t="shared" si="74"/>
        <v>1019.3234063618875</v>
      </c>
      <c r="I437">
        <f t="shared" si="75"/>
        <v>1951201735.9034708</v>
      </c>
      <c r="J437" s="28">
        <f t="shared" si="76"/>
        <v>541669215037.32239</v>
      </c>
      <c r="K437" s="27">
        <f t="shared" si="77"/>
        <v>727546543.65706921</v>
      </c>
      <c r="L437" s="8">
        <f t="shared" si="78"/>
        <v>744.51486267061352</v>
      </c>
      <c r="N437" t="str">
        <f t="shared" si="79"/>
        <v>SELL</v>
      </c>
      <c r="O437">
        <f t="shared" si="80"/>
        <v>-1</v>
      </c>
      <c r="P437" t="str">
        <f t="shared" si="81"/>
        <v>NA</v>
      </c>
      <c r="Q437">
        <f t="shared" si="82"/>
        <v>535.01617948449768</v>
      </c>
      <c r="R437">
        <f t="shared" si="83"/>
        <v>0</v>
      </c>
      <c r="S437">
        <f t="shared" si="84"/>
        <v>0</v>
      </c>
      <c r="T437">
        <f t="shared" si="85"/>
        <v>0</v>
      </c>
    </row>
    <row r="438" spans="1:20" x14ac:dyDescent="0.2">
      <c r="A438" s="5">
        <v>42441</v>
      </c>
      <c r="B438" s="6">
        <v>1047.1139261052003</v>
      </c>
      <c r="C438" s="6">
        <v>1051.9938964496184</v>
      </c>
      <c r="D438" s="6">
        <v>1052.9744160019725</v>
      </c>
      <c r="E438" s="6">
        <v>1082.9679746958764</v>
      </c>
      <c r="F438">
        <v>1889050.6614329244</v>
      </c>
      <c r="H438" s="8">
        <f t="shared" si="74"/>
        <v>1062.6454290491558</v>
      </c>
      <c r="I438">
        <f t="shared" si="75"/>
        <v>2007391050.6139817</v>
      </c>
      <c r="J438" s="28">
        <f t="shared" si="76"/>
        <v>543676606087.93634</v>
      </c>
      <c r="K438" s="27">
        <f t="shared" si="77"/>
        <v>729435594.31850219</v>
      </c>
      <c r="L438" s="8">
        <f t="shared" si="78"/>
        <v>745.33873905054372</v>
      </c>
      <c r="N438" t="str">
        <f t="shared" si="79"/>
        <v>SELL</v>
      </c>
      <c r="O438">
        <f t="shared" si="80"/>
        <v>-1</v>
      </c>
      <c r="P438" t="str">
        <f t="shared" si="81"/>
        <v>NA</v>
      </c>
      <c r="Q438">
        <f t="shared" si="82"/>
        <v>535.01617948449768</v>
      </c>
      <c r="R438">
        <f t="shared" si="83"/>
        <v>0</v>
      </c>
      <c r="S438">
        <f t="shared" si="84"/>
        <v>0</v>
      </c>
      <c r="T438">
        <f t="shared" si="85"/>
        <v>0</v>
      </c>
    </row>
    <row r="439" spans="1:20" x14ac:dyDescent="0.2">
      <c r="A439" s="5">
        <v>42442</v>
      </c>
      <c r="B439" s="6">
        <v>1059.2935505394551</v>
      </c>
      <c r="C439" s="6">
        <v>1050.8269803973567</v>
      </c>
      <c r="D439" s="6">
        <v>1049.1853198635197</v>
      </c>
      <c r="E439" s="6">
        <v>1065.2318917790576</v>
      </c>
      <c r="F439">
        <v>1937264.3796295051</v>
      </c>
      <c r="H439" s="8">
        <f t="shared" si="74"/>
        <v>1055.0813973466445</v>
      </c>
      <c r="I439">
        <f t="shared" si="75"/>
        <v>2043971608.6893787</v>
      </c>
      <c r="J439" s="28">
        <f t="shared" si="76"/>
        <v>545720577696.62573</v>
      </c>
      <c r="K439" s="27">
        <f t="shared" si="77"/>
        <v>731372858.69813168</v>
      </c>
      <c r="L439" s="8">
        <f t="shared" si="78"/>
        <v>746.1591870773367</v>
      </c>
      <c r="N439" t="str">
        <f t="shared" si="79"/>
        <v>SELL</v>
      </c>
      <c r="O439">
        <f t="shared" si="80"/>
        <v>-1</v>
      </c>
      <c r="P439" t="str">
        <f t="shared" si="81"/>
        <v>NA</v>
      </c>
      <c r="Q439">
        <f t="shared" si="82"/>
        <v>535.01617948449768</v>
      </c>
      <c r="R439">
        <f t="shared" si="83"/>
        <v>0</v>
      </c>
      <c r="S439">
        <f t="shared" si="84"/>
        <v>0</v>
      </c>
      <c r="T439">
        <f t="shared" si="85"/>
        <v>0</v>
      </c>
    </row>
    <row r="440" spans="1:20" x14ac:dyDescent="0.2">
      <c r="A440" s="5">
        <v>42443</v>
      </c>
      <c r="B440" s="6">
        <v>1091.4040790502859</v>
      </c>
      <c r="C440" s="6">
        <v>1076.6863912570429</v>
      </c>
      <c r="D440" s="6">
        <v>1089.164268296066</v>
      </c>
      <c r="E440" s="6">
        <v>1119.8033966325406</v>
      </c>
      <c r="F440">
        <v>1910971.8174352651</v>
      </c>
      <c r="H440" s="8">
        <f t="shared" si="74"/>
        <v>1095.2180187285499</v>
      </c>
      <c r="I440">
        <f t="shared" si="75"/>
        <v>2092930767.7375472</v>
      </c>
      <c r="J440" s="28">
        <f t="shared" si="76"/>
        <v>547813508464.36328</v>
      </c>
      <c r="K440" s="27">
        <f t="shared" si="77"/>
        <v>733283830.51556695</v>
      </c>
      <c r="L440" s="8">
        <f t="shared" si="78"/>
        <v>747.06885065118547</v>
      </c>
      <c r="N440" t="str">
        <f t="shared" si="79"/>
        <v>SELL</v>
      </c>
      <c r="O440">
        <f t="shared" si="80"/>
        <v>-1</v>
      </c>
      <c r="P440" t="str">
        <f t="shared" si="81"/>
        <v>NA</v>
      </c>
      <c r="Q440">
        <f t="shared" si="82"/>
        <v>535.01617948449768</v>
      </c>
      <c r="R440">
        <f t="shared" si="83"/>
        <v>0</v>
      </c>
      <c r="S440">
        <f t="shared" si="84"/>
        <v>0</v>
      </c>
      <c r="T440">
        <f t="shared" si="85"/>
        <v>0</v>
      </c>
    </row>
    <row r="441" spans="1:20" x14ac:dyDescent="0.2">
      <c r="A441" s="5">
        <v>42444</v>
      </c>
      <c r="B441" s="6">
        <v>1096.7355992837308</v>
      </c>
      <c r="C441" s="6">
        <v>1093.8578061966311</v>
      </c>
      <c r="D441" s="6">
        <v>1074.081175563578</v>
      </c>
      <c r="E441" s="6">
        <v>1111.5529402183865</v>
      </c>
      <c r="F441">
        <v>1898022.2417707127</v>
      </c>
      <c r="H441" s="8">
        <f t="shared" si="74"/>
        <v>1093.1639739928653</v>
      </c>
      <c r="I441">
        <f t="shared" si="75"/>
        <v>2074849536.5409193</v>
      </c>
      <c r="J441" s="28">
        <f t="shared" si="76"/>
        <v>549888358000.90417</v>
      </c>
      <c r="K441" s="27">
        <f t="shared" si="77"/>
        <v>735181852.75733769</v>
      </c>
      <c r="L441" s="8">
        <f t="shared" si="78"/>
        <v>747.96236596227095</v>
      </c>
      <c r="N441" t="str">
        <f t="shared" si="79"/>
        <v>SELL</v>
      </c>
      <c r="O441">
        <f t="shared" si="80"/>
        <v>-1</v>
      </c>
      <c r="P441" t="str">
        <f t="shared" si="81"/>
        <v>NA</v>
      </c>
      <c r="Q441">
        <f t="shared" si="82"/>
        <v>535.01617948449768</v>
      </c>
      <c r="R441">
        <f t="shared" si="83"/>
        <v>0</v>
      </c>
      <c r="S441">
        <f t="shared" si="84"/>
        <v>0</v>
      </c>
      <c r="T441">
        <f t="shared" si="85"/>
        <v>0</v>
      </c>
    </row>
    <row r="442" spans="1:20" x14ac:dyDescent="0.2">
      <c r="A442" s="5">
        <v>42445</v>
      </c>
      <c r="B442" s="6">
        <v>1084.8609010256159</v>
      </c>
      <c r="C442" s="6">
        <v>1105.557413320872</v>
      </c>
      <c r="D442" s="6">
        <v>1066.7145417573797</v>
      </c>
      <c r="E442" s="6">
        <v>1067.6776967181677</v>
      </c>
      <c r="F442">
        <v>1948834.1230685206</v>
      </c>
      <c r="H442" s="8">
        <f t="shared" si="74"/>
        <v>1079.9832172654731</v>
      </c>
      <c r="I442">
        <f t="shared" si="75"/>
        <v>2104708146.1482778</v>
      </c>
      <c r="J442" s="28">
        <f t="shared" si="76"/>
        <v>551993066147.05249</v>
      </c>
      <c r="K442" s="27">
        <f t="shared" si="77"/>
        <v>737130686.88040626</v>
      </c>
      <c r="L442" s="8">
        <f t="shared" si="78"/>
        <v>748.84016629823077</v>
      </c>
      <c r="N442" t="str">
        <f t="shared" si="79"/>
        <v>SELL</v>
      </c>
      <c r="O442">
        <f t="shared" si="80"/>
        <v>-1</v>
      </c>
      <c r="P442" t="str">
        <f t="shared" si="81"/>
        <v>NA</v>
      </c>
      <c r="Q442">
        <f t="shared" si="82"/>
        <v>535.01617948449768</v>
      </c>
      <c r="R442">
        <f t="shared" si="83"/>
        <v>0</v>
      </c>
      <c r="S442">
        <f t="shared" si="84"/>
        <v>0</v>
      </c>
      <c r="T442">
        <f t="shared" si="85"/>
        <v>0</v>
      </c>
    </row>
    <row r="443" spans="1:20" x14ac:dyDescent="0.2">
      <c r="A443" s="5">
        <v>42446</v>
      </c>
      <c r="B443" s="6">
        <v>1071.3667332978791</v>
      </c>
      <c r="C443" s="6">
        <v>1061.108962811152</v>
      </c>
      <c r="D443" s="6">
        <v>1069.8557454921274</v>
      </c>
      <c r="E443" s="6">
        <v>1071.4783181382784</v>
      </c>
      <c r="F443">
        <v>1973839.7748760993</v>
      </c>
      <c r="H443" s="8">
        <f t="shared" si="74"/>
        <v>1067.4810088138527</v>
      </c>
      <c r="I443">
        <f t="shared" si="75"/>
        <v>2107036474.1216464</v>
      </c>
      <c r="J443" s="28">
        <f t="shared" si="76"/>
        <v>554100102621.17419</v>
      </c>
      <c r="K443" s="27">
        <f t="shared" si="77"/>
        <v>739104526.65528238</v>
      </c>
      <c r="L443" s="8">
        <f t="shared" si="78"/>
        <v>749.69112302515487</v>
      </c>
      <c r="N443" t="str">
        <f t="shared" si="79"/>
        <v>SELL</v>
      </c>
      <c r="O443">
        <f t="shared" si="80"/>
        <v>-1</v>
      </c>
      <c r="P443" t="str">
        <f t="shared" si="81"/>
        <v>NA</v>
      </c>
      <c r="Q443">
        <f t="shared" si="82"/>
        <v>535.01617948449768</v>
      </c>
      <c r="R443">
        <f t="shared" si="83"/>
        <v>0</v>
      </c>
      <c r="S443">
        <f t="shared" si="84"/>
        <v>0</v>
      </c>
      <c r="T443">
        <f t="shared" si="85"/>
        <v>0</v>
      </c>
    </row>
    <row r="444" spans="1:20" x14ac:dyDescent="0.2">
      <c r="A444" s="5">
        <v>42447</v>
      </c>
      <c r="B444" s="6">
        <v>1088.3036061276732</v>
      </c>
      <c r="C444" s="6">
        <v>1088.7750043674073</v>
      </c>
      <c r="D444" s="6">
        <v>1062.6177991019315</v>
      </c>
      <c r="E444" s="6">
        <v>1098.1072221398722</v>
      </c>
      <c r="F444">
        <v>2000000</v>
      </c>
      <c r="H444" s="8">
        <f t="shared" si="74"/>
        <v>1083.1666752030703</v>
      </c>
      <c r="I444">
        <f t="shared" si="75"/>
        <v>2166333350.4061408</v>
      </c>
      <c r="J444" s="28">
        <f t="shared" si="76"/>
        <v>556266435971.58032</v>
      </c>
      <c r="K444" s="27">
        <f t="shared" si="77"/>
        <v>741104526.65528238</v>
      </c>
      <c r="L444" s="8">
        <f t="shared" si="78"/>
        <v>750.59106504462397</v>
      </c>
      <c r="N444" t="str">
        <f t="shared" si="79"/>
        <v>SELL</v>
      </c>
      <c r="O444">
        <f t="shared" si="80"/>
        <v>-1</v>
      </c>
      <c r="P444" t="str">
        <f t="shared" si="81"/>
        <v>NA</v>
      </c>
      <c r="Q444">
        <f t="shared" si="82"/>
        <v>535.01617948449768</v>
      </c>
      <c r="R444">
        <f t="shared" si="83"/>
        <v>0</v>
      </c>
      <c r="S444">
        <f t="shared" si="84"/>
        <v>0</v>
      </c>
      <c r="T444">
        <f t="shared" si="85"/>
        <v>0</v>
      </c>
    </row>
    <row r="445" spans="1:20" x14ac:dyDescent="0.2">
      <c r="A445" s="5">
        <v>42448</v>
      </c>
      <c r="B445" s="6">
        <v>1072.0185503322339</v>
      </c>
      <c r="C445" s="6">
        <v>1071.6365201737094</v>
      </c>
      <c r="D445" s="6">
        <v>1063.7428389098529</v>
      </c>
      <c r="E445" s="6">
        <v>1096.9623056870612</v>
      </c>
      <c r="F445">
        <v>2000000</v>
      </c>
      <c r="H445" s="8">
        <f t="shared" si="74"/>
        <v>1077.4472215902078</v>
      </c>
      <c r="I445">
        <f t="shared" si="75"/>
        <v>2154894443.1804156</v>
      </c>
      <c r="J445" s="28">
        <f t="shared" si="76"/>
        <v>558421330414.76074</v>
      </c>
      <c r="K445" s="27">
        <f t="shared" si="77"/>
        <v>743104526.65528238</v>
      </c>
      <c r="L445" s="8">
        <f t="shared" si="78"/>
        <v>751.4707694329602</v>
      </c>
      <c r="N445" t="str">
        <f t="shared" si="79"/>
        <v>SELL</v>
      </c>
      <c r="O445">
        <f t="shared" si="80"/>
        <v>-1</v>
      </c>
      <c r="P445" t="str">
        <f t="shared" si="81"/>
        <v>NA</v>
      </c>
      <c r="Q445">
        <f t="shared" si="82"/>
        <v>535.01617948449768</v>
      </c>
      <c r="R445">
        <f t="shared" si="83"/>
        <v>0</v>
      </c>
      <c r="S445">
        <f t="shared" si="84"/>
        <v>0</v>
      </c>
      <c r="T445">
        <f t="shared" si="85"/>
        <v>0</v>
      </c>
    </row>
    <row r="446" spans="1:20" x14ac:dyDescent="0.2">
      <c r="A446" s="5">
        <v>42449</v>
      </c>
      <c r="B446" s="6">
        <v>1052.0347022616811</v>
      </c>
      <c r="C446" s="6">
        <v>1064.1540472459035</v>
      </c>
      <c r="D446" s="6">
        <v>1026.2031344617981</v>
      </c>
      <c r="E446" s="6">
        <v>1057.4914891215521</v>
      </c>
      <c r="F446">
        <v>2000000</v>
      </c>
      <c r="H446" s="8">
        <f t="shared" si="74"/>
        <v>1049.2828902764179</v>
      </c>
      <c r="I446">
        <f t="shared" si="75"/>
        <v>2098565780.5528357</v>
      </c>
      <c r="J446" s="28">
        <f t="shared" si="76"/>
        <v>560519896195.3136</v>
      </c>
      <c r="K446" s="27">
        <f t="shared" si="77"/>
        <v>745104526.65528238</v>
      </c>
      <c r="L446" s="8">
        <f t="shared" si="78"/>
        <v>752.27015290249926</v>
      </c>
      <c r="N446" t="str">
        <f t="shared" si="79"/>
        <v>SELL</v>
      </c>
      <c r="O446">
        <f t="shared" si="80"/>
        <v>-1</v>
      </c>
      <c r="P446" t="str">
        <f t="shared" si="81"/>
        <v>NA</v>
      </c>
      <c r="Q446">
        <f t="shared" si="82"/>
        <v>535.01617948449768</v>
      </c>
      <c r="R446">
        <f t="shared" si="83"/>
        <v>0</v>
      </c>
      <c r="S446">
        <f t="shared" si="84"/>
        <v>0</v>
      </c>
      <c r="T446">
        <f t="shared" si="85"/>
        <v>0</v>
      </c>
    </row>
    <row r="447" spans="1:20" x14ac:dyDescent="0.2">
      <c r="A447" s="5">
        <v>42450</v>
      </c>
      <c r="B447" s="6">
        <v>1053.952709422166</v>
      </c>
      <c r="C447" s="6">
        <v>1053.2907887764277</v>
      </c>
      <c r="D447" s="6">
        <v>1031.9228524137661</v>
      </c>
      <c r="E447" s="6">
        <v>1071.8350263214747</v>
      </c>
      <c r="F447">
        <v>1998968.2466561378</v>
      </c>
      <c r="H447" s="8">
        <f t="shared" si="74"/>
        <v>1052.3495558372229</v>
      </c>
      <c r="I447">
        <f t="shared" si="75"/>
        <v>2103613346.5012987</v>
      </c>
      <c r="J447" s="28">
        <f t="shared" si="76"/>
        <v>562623509541.81494</v>
      </c>
      <c r="K447" s="27">
        <f t="shared" si="77"/>
        <v>747103494.90193856</v>
      </c>
      <c r="L447" s="8">
        <f t="shared" si="78"/>
        <v>753.07305263732223</v>
      </c>
      <c r="N447" t="str">
        <f t="shared" si="79"/>
        <v>SELL</v>
      </c>
      <c r="O447">
        <f t="shared" si="80"/>
        <v>-1</v>
      </c>
      <c r="P447" t="str">
        <f t="shared" si="81"/>
        <v>NA</v>
      </c>
      <c r="Q447">
        <f t="shared" si="82"/>
        <v>535.01617948449768</v>
      </c>
      <c r="R447">
        <f t="shared" si="83"/>
        <v>0</v>
      </c>
      <c r="S447">
        <f t="shared" si="84"/>
        <v>0</v>
      </c>
      <c r="T447">
        <f t="shared" si="85"/>
        <v>0</v>
      </c>
    </row>
    <row r="448" spans="1:20" x14ac:dyDescent="0.2">
      <c r="A448" s="5">
        <v>42451</v>
      </c>
      <c r="B448" s="6">
        <v>1058.9331018926964</v>
      </c>
      <c r="C448" s="6">
        <v>1060.5668188817654</v>
      </c>
      <c r="D448" s="6">
        <v>1047.7061490007861</v>
      </c>
      <c r="E448" s="6">
        <v>1064.2418612127979</v>
      </c>
      <c r="F448">
        <v>1991952.6298250721</v>
      </c>
      <c r="H448" s="8">
        <f t="shared" si="74"/>
        <v>1057.5049430317831</v>
      </c>
      <c r="I448">
        <f t="shared" si="75"/>
        <v>2106499752.3251734</v>
      </c>
      <c r="J448" s="28">
        <f t="shared" si="76"/>
        <v>564730009294.14014</v>
      </c>
      <c r="K448" s="27">
        <f t="shared" si="77"/>
        <v>749095447.53176367</v>
      </c>
      <c r="L448" s="8">
        <f t="shared" si="78"/>
        <v>753.88258085788732</v>
      </c>
      <c r="N448" t="str">
        <f t="shared" si="79"/>
        <v>SELL</v>
      </c>
      <c r="O448">
        <f t="shared" si="80"/>
        <v>-1</v>
      </c>
      <c r="P448" t="str">
        <f t="shared" si="81"/>
        <v>NA</v>
      </c>
      <c r="Q448">
        <f t="shared" si="82"/>
        <v>535.01617948449768</v>
      </c>
      <c r="R448">
        <f t="shared" si="83"/>
        <v>0</v>
      </c>
      <c r="S448">
        <f t="shared" si="84"/>
        <v>0</v>
      </c>
      <c r="T448">
        <f t="shared" si="85"/>
        <v>0</v>
      </c>
    </row>
    <row r="449" spans="1:20" x14ac:dyDescent="0.2">
      <c r="A449" s="5">
        <v>42452</v>
      </c>
      <c r="B449" s="6">
        <v>1070.3649862097641</v>
      </c>
      <c r="C449" s="6">
        <v>1066.4285733568179</v>
      </c>
      <c r="D449" s="6">
        <v>1087.6944552924829</v>
      </c>
      <c r="E449" s="6">
        <v>1092.6872770718564</v>
      </c>
      <c r="F449">
        <v>1958511.8240509753</v>
      </c>
      <c r="H449" s="8">
        <f t="shared" si="74"/>
        <v>1082.2701019070525</v>
      </c>
      <c r="I449">
        <f t="shared" si="75"/>
        <v>2119638791.4018164</v>
      </c>
      <c r="J449" s="28">
        <f t="shared" si="76"/>
        <v>566849648085.54199</v>
      </c>
      <c r="K449" s="27">
        <f t="shared" si="77"/>
        <v>751053959.3558147</v>
      </c>
      <c r="L449" s="8">
        <f t="shared" si="78"/>
        <v>754.73891193082011</v>
      </c>
      <c r="N449" t="str">
        <f t="shared" si="79"/>
        <v>SELL</v>
      </c>
      <c r="O449">
        <f t="shared" si="80"/>
        <v>-1</v>
      </c>
      <c r="P449" t="str">
        <f t="shared" si="81"/>
        <v>NA</v>
      </c>
      <c r="Q449">
        <f t="shared" si="82"/>
        <v>535.01617948449768</v>
      </c>
      <c r="R449">
        <f t="shared" si="83"/>
        <v>0</v>
      </c>
      <c r="S449">
        <f t="shared" si="84"/>
        <v>0</v>
      </c>
      <c r="T449">
        <f t="shared" si="85"/>
        <v>0</v>
      </c>
    </row>
    <row r="450" spans="1:20" x14ac:dyDescent="0.2">
      <c r="A450" s="5">
        <v>42453</v>
      </c>
      <c r="B450" s="6">
        <v>1080.6438481625407</v>
      </c>
      <c r="C450" s="6">
        <v>1085.8066839259325</v>
      </c>
      <c r="D450" s="6">
        <v>1054.9309607434718</v>
      </c>
      <c r="E450" s="6">
        <v>1077.771860071266</v>
      </c>
      <c r="F450">
        <v>1967152.4338371498</v>
      </c>
      <c r="H450" s="8">
        <f t="shared" si="74"/>
        <v>1072.8365015802235</v>
      </c>
      <c r="I450">
        <f t="shared" si="75"/>
        <v>2110432935.1928699</v>
      </c>
      <c r="J450" s="28">
        <f t="shared" si="76"/>
        <v>568960081020.73486</v>
      </c>
      <c r="K450" s="27">
        <f t="shared" si="77"/>
        <v>753021111.78965187</v>
      </c>
      <c r="L450" s="8">
        <f t="shared" si="78"/>
        <v>755.56989321126446</v>
      </c>
      <c r="N450" t="str">
        <f t="shared" si="79"/>
        <v>SELL</v>
      </c>
      <c r="O450">
        <f t="shared" si="80"/>
        <v>-1</v>
      </c>
      <c r="P450" t="str">
        <f t="shared" si="81"/>
        <v>NA</v>
      </c>
      <c r="Q450">
        <f t="shared" si="82"/>
        <v>535.01617948449768</v>
      </c>
      <c r="R450">
        <f t="shared" si="83"/>
        <v>0</v>
      </c>
      <c r="S450">
        <f t="shared" si="84"/>
        <v>0</v>
      </c>
      <c r="T450">
        <f t="shared" si="85"/>
        <v>0</v>
      </c>
    </row>
    <row r="451" spans="1:20" x14ac:dyDescent="0.2">
      <c r="A451" s="5">
        <v>42454</v>
      </c>
      <c r="B451" s="6">
        <v>1096.9648463920569</v>
      </c>
      <c r="C451" s="6">
        <v>1109.1425266304418</v>
      </c>
      <c r="D451" s="6">
        <v>1096.8728223555427</v>
      </c>
      <c r="E451" s="6">
        <v>1091.4245179851785</v>
      </c>
      <c r="F451">
        <v>1951871.8812483849</v>
      </c>
      <c r="H451" s="8">
        <f t="shared" ref="H451:H514" si="86">AVERAGE(C451:E451)</f>
        <v>1099.146622323721</v>
      </c>
      <c r="I451">
        <f t="shared" ref="I451:I514" si="87">H451*F451</f>
        <v>2145393385.4828093</v>
      </c>
      <c r="J451" s="28">
        <f t="shared" si="76"/>
        <v>571105474406.21765</v>
      </c>
      <c r="K451" s="27">
        <f t="shared" si="77"/>
        <v>754972983.67090023</v>
      </c>
      <c r="L451" s="8">
        <f t="shared" si="78"/>
        <v>756.45816043553668</v>
      </c>
      <c r="N451" t="str">
        <f t="shared" si="79"/>
        <v>SELL</v>
      </c>
      <c r="O451">
        <f t="shared" si="80"/>
        <v>-1</v>
      </c>
      <c r="P451" t="str">
        <f t="shared" si="81"/>
        <v>NA</v>
      </c>
      <c r="Q451">
        <f t="shared" si="82"/>
        <v>535.01617948449768</v>
      </c>
      <c r="R451">
        <f t="shared" si="83"/>
        <v>0</v>
      </c>
      <c r="S451">
        <f t="shared" si="84"/>
        <v>0</v>
      </c>
      <c r="T451">
        <f t="shared" si="85"/>
        <v>0</v>
      </c>
    </row>
    <row r="452" spans="1:20" x14ac:dyDescent="0.2">
      <c r="A452" s="5">
        <v>42455</v>
      </c>
      <c r="B452" s="6">
        <v>1112.8714778267665</v>
      </c>
      <c r="C452" s="6">
        <v>1108.3770091842653</v>
      </c>
      <c r="D452" s="6">
        <v>1121.0262576496639</v>
      </c>
      <c r="E452" s="6">
        <v>1109.2986589440718</v>
      </c>
      <c r="F452">
        <v>1925105.902043222</v>
      </c>
      <c r="H452" s="8">
        <f t="shared" si="86"/>
        <v>1112.9006419260004</v>
      </c>
      <c r="I452">
        <f t="shared" si="87"/>
        <v>2142451594.1594338</v>
      </c>
      <c r="J452" s="28">
        <f t="shared" ref="J452:J515" si="88">I452+J451</f>
        <v>573247926000.37708</v>
      </c>
      <c r="K452" s="27">
        <f t="shared" ref="K452:K515" si="89">F452+K451</f>
        <v>756898089.57294345</v>
      </c>
      <c r="L452" s="8">
        <f t="shared" ref="L452:L515" si="90">J452/K452</f>
        <v>757.36474156489771</v>
      </c>
      <c r="N452" t="str">
        <f t="shared" si="79"/>
        <v>SELL</v>
      </c>
      <c r="O452">
        <f t="shared" si="80"/>
        <v>-1</v>
      </c>
      <c r="P452" t="str">
        <f t="shared" si="81"/>
        <v>NA</v>
      </c>
      <c r="Q452">
        <f t="shared" si="82"/>
        <v>535.01617948449768</v>
      </c>
      <c r="R452">
        <f t="shared" si="83"/>
        <v>0</v>
      </c>
      <c r="S452">
        <f t="shared" si="84"/>
        <v>0</v>
      </c>
      <c r="T452">
        <f t="shared" si="85"/>
        <v>0</v>
      </c>
    </row>
    <row r="453" spans="1:20" x14ac:dyDescent="0.2">
      <c r="A453" s="5">
        <v>42456</v>
      </c>
      <c r="B453" s="6">
        <v>1098.8498788721811</v>
      </c>
      <c r="C453" s="6">
        <v>1087.3304376081501</v>
      </c>
      <c r="D453" s="6">
        <v>1081.1804681385038</v>
      </c>
      <c r="E453" s="6">
        <v>1104.4640135164486</v>
      </c>
      <c r="F453">
        <v>1974254.0480945697</v>
      </c>
      <c r="H453" s="8">
        <f t="shared" si="86"/>
        <v>1090.9916397543675</v>
      </c>
      <c r="I453">
        <f t="shared" si="87"/>
        <v>2153894661.2223926</v>
      </c>
      <c r="J453" s="28">
        <f t="shared" si="88"/>
        <v>575401820661.59949</v>
      </c>
      <c r="K453" s="27">
        <f t="shared" si="89"/>
        <v>758872343.62103796</v>
      </c>
      <c r="L453" s="8">
        <f t="shared" si="90"/>
        <v>758.23269288746258</v>
      </c>
      <c r="N453" t="str">
        <f t="shared" si="79"/>
        <v>SELL</v>
      </c>
      <c r="O453">
        <f t="shared" si="80"/>
        <v>-1</v>
      </c>
      <c r="P453" t="str">
        <f t="shared" si="81"/>
        <v>NA</v>
      </c>
      <c r="Q453">
        <f t="shared" si="82"/>
        <v>535.01617948449768</v>
      </c>
      <c r="R453">
        <f t="shared" si="83"/>
        <v>0</v>
      </c>
      <c r="S453">
        <f t="shared" si="84"/>
        <v>0</v>
      </c>
      <c r="T453">
        <f t="shared" si="85"/>
        <v>0</v>
      </c>
    </row>
    <row r="454" spans="1:20" x14ac:dyDescent="0.2">
      <c r="A454" s="5">
        <v>42457</v>
      </c>
      <c r="B454" s="6">
        <v>1096.5271705306316</v>
      </c>
      <c r="C454" s="6">
        <v>1109.4239928808749</v>
      </c>
      <c r="D454" s="6">
        <v>1078.2784064483094</v>
      </c>
      <c r="E454" s="6">
        <v>1078.3774811786409</v>
      </c>
      <c r="F454">
        <v>2000000</v>
      </c>
      <c r="H454" s="8">
        <f t="shared" si="86"/>
        <v>1088.6932935026082</v>
      </c>
      <c r="I454">
        <f t="shared" si="87"/>
        <v>2177386587.0052166</v>
      </c>
      <c r="J454" s="28">
        <f t="shared" si="88"/>
        <v>577579207248.60474</v>
      </c>
      <c r="K454" s="27">
        <f t="shared" si="89"/>
        <v>760872343.62103796</v>
      </c>
      <c r="L454" s="8">
        <f t="shared" si="90"/>
        <v>759.10132900858241</v>
      </c>
      <c r="N454" t="str">
        <f t="shared" si="79"/>
        <v>SELL</v>
      </c>
      <c r="O454">
        <f t="shared" si="80"/>
        <v>-1</v>
      </c>
      <c r="P454" t="str">
        <f t="shared" si="81"/>
        <v>NA</v>
      </c>
      <c r="Q454">
        <f t="shared" si="82"/>
        <v>535.01617948449768</v>
      </c>
      <c r="R454">
        <f t="shared" si="83"/>
        <v>0</v>
      </c>
      <c r="S454">
        <f t="shared" si="84"/>
        <v>0</v>
      </c>
      <c r="T454">
        <f t="shared" si="85"/>
        <v>0</v>
      </c>
    </row>
    <row r="455" spans="1:20" x14ac:dyDescent="0.2">
      <c r="A455" s="5">
        <v>42458</v>
      </c>
      <c r="B455" s="6">
        <v>1079.6487171182496</v>
      </c>
      <c r="C455" s="6">
        <v>1102.7426204615901</v>
      </c>
      <c r="D455" s="6">
        <v>1078.6002107671859</v>
      </c>
      <c r="E455" s="6">
        <v>1098.3410918425107</v>
      </c>
      <c r="F455">
        <v>1968555.4429084929</v>
      </c>
      <c r="H455" s="8">
        <f t="shared" si="86"/>
        <v>1093.2279743570955</v>
      </c>
      <c r="I455">
        <f t="shared" si="87"/>
        <v>2152079879.2604866</v>
      </c>
      <c r="J455" s="28">
        <f t="shared" si="88"/>
        <v>579731287127.86523</v>
      </c>
      <c r="K455" s="27">
        <f t="shared" si="89"/>
        <v>762840899.06394649</v>
      </c>
      <c r="L455" s="8">
        <f t="shared" si="90"/>
        <v>759.96356230929905</v>
      </c>
      <c r="N455" t="str">
        <f t="shared" si="79"/>
        <v>SELL</v>
      </c>
      <c r="O455">
        <f t="shared" si="80"/>
        <v>-1</v>
      </c>
      <c r="P455" t="str">
        <f t="shared" si="81"/>
        <v>NA</v>
      </c>
      <c r="Q455">
        <f t="shared" si="82"/>
        <v>535.01617948449768</v>
      </c>
      <c r="R455">
        <f t="shared" si="83"/>
        <v>0</v>
      </c>
      <c r="S455">
        <f t="shared" si="84"/>
        <v>0</v>
      </c>
      <c r="T455">
        <f t="shared" si="85"/>
        <v>0</v>
      </c>
    </row>
    <row r="456" spans="1:20" x14ac:dyDescent="0.2">
      <c r="A456" s="5">
        <v>42459</v>
      </c>
      <c r="B456" s="6">
        <v>1072.1333664663766</v>
      </c>
      <c r="C456" s="6">
        <v>1089.6698690054541</v>
      </c>
      <c r="D456" s="6">
        <v>1041.7424646187119</v>
      </c>
      <c r="E456" s="6">
        <v>1074.7646846988791</v>
      </c>
      <c r="F456">
        <v>1985197.1007744654</v>
      </c>
      <c r="H456" s="8">
        <f t="shared" si="86"/>
        <v>1068.7256727743484</v>
      </c>
      <c r="I456">
        <f t="shared" si="87"/>
        <v>2121631107.1148763</v>
      </c>
      <c r="J456" s="28">
        <f t="shared" si="88"/>
        <v>581852918234.9801</v>
      </c>
      <c r="K456" s="27">
        <f t="shared" si="89"/>
        <v>764826096.16472089</v>
      </c>
      <c r="L456" s="8">
        <f t="shared" si="90"/>
        <v>760.7649910910809</v>
      </c>
      <c r="N456" t="str">
        <f t="shared" ref="N456:N519" si="91">IF(E456&gt;L456, "SELL","BUY")</f>
        <v>SELL</v>
      </c>
      <c r="O456">
        <f t="shared" ref="O456:O519" si="92">IF(N456="BUY",1,IF(N456="SELL",-1,O455))</f>
        <v>-1</v>
      </c>
      <c r="P456" t="str">
        <f t="shared" ref="P456:P519" si="93">IF(O456&lt;&gt;O455,IF(O456=1,"BUY","SELL"),"NA")</f>
        <v>NA</v>
      </c>
      <c r="Q456">
        <f t="shared" ref="Q456:Q519" si="94">IF(P456&lt;&gt;"NA",E456,Q455)</f>
        <v>535.01617948449768</v>
      </c>
      <c r="R456">
        <f t="shared" si="83"/>
        <v>0</v>
      </c>
      <c r="S456">
        <f t="shared" si="84"/>
        <v>0</v>
      </c>
      <c r="T456">
        <f t="shared" si="85"/>
        <v>0</v>
      </c>
    </row>
    <row r="457" spans="1:20" x14ac:dyDescent="0.2">
      <c r="A457" s="5">
        <v>42460</v>
      </c>
      <c r="B457" s="6">
        <v>1103.4207619479325</v>
      </c>
      <c r="C457" s="6">
        <v>1119.0966932357278</v>
      </c>
      <c r="D457" s="6">
        <v>1091.5973923409474</v>
      </c>
      <c r="E457" s="6">
        <v>1130.0744612068331</v>
      </c>
      <c r="F457">
        <v>2000000</v>
      </c>
      <c r="H457" s="8">
        <f t="shared" si="86"/>
        <v>1113.5895155945027</v>
      </c>
      <c r="I457">
        <f t="shared" si="87"/>
        <v>2227179031.1890054</v>
      </c>
      <c r="J457" s="28">
        <f t="shared" si="88"/>
        <v>584080097266.16907</v>
      </c>
      <c r="K457" s="27">
        <f t="shared" si="89"/>
        <v>766826096.16472089</v>
      </c>
      <c r="L457" s="8">
        <f t="shared" si="90"/>
        <v>761.68521153289441</v>
      </c>
      <c r="N457" t="str">
        <f t="shared" si="91"/>
        <v>SELL</v>
      </c>
      <c r="O457">
        <f t="shared" si="92"/>
        <v>-1</v>
      </c>
      <c r="P457" t="str">
        <f t="shared" si="93"/>
        <v>NA</v>
      </c>
      <c r="Q457">
        <f t="shared" si="94"/>
        <v>535.01617948449768</v>
      </c>
      <c r="R457">
        <f t="shared" ref="R457:R520" si="95">IF(P457="SELL",(Q457-Q456)/Q456,(Q456-Q457)/Q456)</f>
        <v>0</v>
      </c>
      <c r="S457">
        <f t="shared" si="84"/>
        <v>0</v>
      </c>
      <c r="T457">
        <f t="shared" si="85"/>
        <v>0</v>
      </c>
    </row>
    <row r="458" spans="1:20" x14ac:dyDescent="0.2">
      <c r="A458" s="5">
        <v>42461</v>
      </c>
      <c r="B458" s="6">
        <v>1095.7497077502428</v>
      </c>
      <c r="C458" s="6">
        <v>1111.4231632525521</v>
      </c>
      <c r="D458" s="6">
        <v>1082.4591169366347</v>
      </c>
      <c r="E458" s="6">
        <v>1101.7966536219058</v>
      </c>
      <c r="F458">
        <v>1977614.2187266955</v>
      </c>
      <c r="H458" s="8">
        <f t="shared" si="86"/>
        <v>1098.5596446036973</v>
      </c>
      <c r="I458">
        <f t="shared" si="87"/>
        <v>2172527173.2876172</v>
      </c>
      <c r="J458" s="28">
        <f t="shared" si="88"/>
        <v>586252624439.45667</v>
      </c>
      <c r="K458" s="27">
        <f t="shared" si="89"/>
        <v>768803710.38344765</v>
      </c>
      <c r="L458" s="8">
        <f t="shared" si="90"/>
        <v>762.55176259107543</v>
      </c>
      <c r="N458" t="str">
        <f t="shared" si="91"/>
        <v>SELL</v>
      </c>
      <c r="O458">
        <f t="shared" si="92"/>
        <v>-1</v>
      </c>
      <c r="P458" t="str">
        <f t="shared" si="93"/>
        <v>NA</v>
      </c>
      <c r="Q458">
        <f t="shared" si="94"/>
        <v>535.01617948449768</v>
      </c>
      <c r="R458">
        <f t="shared" si="95"/>
        <v>0</v>
      </c>
      <c r="S458">
        <f t="shared" si="84"/>
        <v>0</v>
      </c>
      <c r="T458">
        <f t="shared" si="85"/>
        <v>0</v>
      </c>
    </row>
    <row r="459" spans="1:20" x14ac:dyDescent="0.2">
      <c r="A459" s="5">
        <v>42462</v>
      </c>
      <c r="B459" s="6">
        <v>1076.863786692739</v>
      </c>
      <c r="C459" s="6">
        <v>1104.5128386983677</v>
      </c>
      <c r="D459" s="6">
        <v>1067.1485881361607</v>
      </c>
      <c r="E459" s="6">
        <v>1045.2127261535911</v>
      </c>
      <c r="F459">
        <v>1945144.2302973964</v>
      </c>
      <c r="H459" s="8">
        <f t="shared" si="86"/>
        <v>1072.2913843293732</v>
      </c>
      <c r="I459">
        <f t="shared" si="87"/>
        <v>2085761399.4258883</v>
      </c>
      <c r="J459" s="28">
        <f t="shared" si="88"/>
        <v>588338385838.88257</v>
      </c>
      <c r="K459" s="27">
        <f t="shared" si="89"/>
        <v>770748854.61374509</v>
      </c>
      <c r="L459" s="8">
        <f t="shared" si="90"/>
        <v>763.33345462280818</v>
      </c>
      <c r="N459" t="str">
        <f t="shared" si="91"/>
        <v>SELL</v>
      </c>
      <c r="O459">
        <f t="shared" si="92"/>
        <v>-1</v>
      </c>
      <c r="P459" t="str">
        <f t="shared" si="93"/>
        <v>NA</v>
      </c>
      <c r="Q459">
        <f t="shared" si="94"/>
        <v>535.01617948449768</v>
      </c>
      <c r="R459">
        <f t="shared" si="95"/>
        <v>0</v>
      </c>
      <c r="S459">
        <f t="shared" si="84"/>
        <v>0</v>
      </c>
      <c r="T459">
        <f t="shared" si="85"/>
        <v>0</v>
      </c>
    </row>
    <row r="460" spans="1:20" x14ac:dyDescent="0.2">
      <c r="A460" s="5">
        <v>42463</v>
      </c>
      <c r="B460" s="6">
        <v>1058.0751684874792</v>
      </c>
      <c r="C460" s="6">
        <v>1067.6296278055563</v>
      </c>
      <c r="D460" s="6">
        <v>1052.2018004712975</v>
      </c>
      <c r="E460" s="6">
        <v>1034.5186941093793</v>
      </c>
      <c r="F460">
        <v>1908241.049370426</v>
      </c>
      <c r="H460" s="8">
        <f t="shared" si="86"/>
        <v>1051.450040795411</v>
      </c>
      <c r="I460">
        <f t="shared" si="87"/>
        <v>2006420129.2080123</v>
      </c>
      <c r="J460" s="28">
        <f t="shared" si="88"/>
        <v>590344805968.09058</v>
      </c>
      <c r="K460" s="27">
        <f t="shared" si="89"/>
        <v>772657095.6631155</v>
      </c>
      <c r="L460" s="8">
        <f t="shared" si="90"/>
        <v>764.04501981754333</v>
      </c>
      <c r="N460" t="str">
        <f t="shared" si="91"/>
        <v>SELL</v>
      </c>
      <c r="O460">
        <f t="shared" si="92"/>
        <v>-1</v>
      </c>
      <c r="P460" t="str">
        <f t="shared" si="93"/>
        <v>NA</v>
      </c>
      <c r="Q460">
        <f t="shared" si="94"/>
        <v>535.01617948449768</v>
      </c>
      <c r="R460">
        <f t="shared" si="95"/>
        <v>0</v>
      </c>
      <c r="S460">
        <f t="shared" si="84"/>
        <v>0</v>
      </c>
      <c r="T460">
        <f t="shared" si="85"/>
        <v>0</v>
      </c>
    </row>
    <row r="461" spans="1:20" x14ac:dyDescent="0.2">
      <c r="A461" s="5">
        <v>42464</v>
      </c>
      <c r="B461" s="6">
        <v>1033.5974134636676</v>
      </c>
      <c r="C461" s="6">
        <v>1050.8070001501453</v>
      </c>
      <c r="D461" s="6">
        <v>1036.3819075522117</v>
      </c>
      <c r="E461" s="6">
        <v>1020.5100814002672</v>
      </c>
      <c r="F461">
        <v>1929920.8551483457</v>
      </c>
      <c r="H461" s="8">
        <f t="shared" si="86"/>
        <v>1035.8996630342081</v>
      </c>
      <c r="I461">
        <f t="shared" si="87"/>
        <v>1999204363.5308619</v>
      </c>
      <c r="J461" s="28">
        <f t="shared" si="88"/>
        <v>592344010331.62146</v>
      </c>
      <c r="K461" s="27">
        <f t="shared" si="89"/>
        <v>774587016.51826382</v>
      </c>
      <c r="L461" s="8">
        <f t="shared" si="90"/>
        <v>764.72235875342062</v>
      </c>
      <c r="N461" t="str">
        <f t="shared" si="91"/>
        <v>SELL</v>
      </c>
      <c r="O461">
        <f t="shared" si="92"/>
        <v>-1</v>
      </c>
      <c r="P461" t="str">
        <f t="shared" si="93"/>
        <v>NA</v>
      </c>
      <c r="Q461">
        <f t="shared" si="94"/>
        <v>535.01617948449768</v>
      </c>
      <c r="R461">
        <f t="shared" si="95"/>
        <v>0</v>
      </c>
      <c r="S461">
        <f t="shared" si="84"/>
        <v>0</v>
      </c>
      <c r="T461">
        <f t="shared" si="85"/>
        <v>0</v>
      </c>
    </row>
    <row r="462" spans="1:20" x14ac:dyDescent="0.2">
      <c r="A462" s="5">
        <v>42465</v>
      </c>
      <c r="B462" s="6">
        <v>1059.4743186712126</v>
      </c>
      <c r="C462" s="6">
        <v>1069.3187131687621</v>
      </c>
      <c r="D462" s="6">
        <v>1061.161102831102</v>
      </c>
      <c r="E462" s="6">
        <v>1048.0973682096846</v>
      </c>
      <c r="F462">
        <v>1902590.0665310537</v>
      </c>
      <c r="H462" s="8">
        <f t="shared" si="86"/>
        <v>1059.5257280698495</v>
      </c>
      <c r="I462">
        <f t="shared" si="87"/>
        <v>2015843125.4597781</v>
      </c>
      <c r="J462" s="28">
        <f t="shared" si="88"/>
        <v>594359853457.0813</v>
      </c>
      <c r="K462" s="27">
        <f t="shared" si="89"/>
        <v>776489606.58479488</v>
      </c>
      <c r="L462" s="8">
        <f t="shared" si="90"/>
        <v>765.44469934534209</v>
      </c>
      <c r="N462" t="str">
        <f t="shared" si="91"/>
        <v>SELL</v>
      </c>
      <c r="O462">
        <f t="shared" si="92"/>
        <v>-1</v>
      </c>
      <c r="P462" t="str">
        <f t="shared" si="93"/>
        <v>NA</v>
      </c>
      <c r="Q462">
        <f t="shared" si="94"/>
        <v>535.01617948449768</v>
      </c>
      <c r="R462">
        <f t="shared" si="95"/>
        <v>0</v>
      </c>
      <c r="S462">
        <f t="shared" si="84"/>
        <v>0</v>
      </c>
      <c r="T462">
        <f t="shared" si="85"/>
        <v>0</v>
      </c>
    </row>
    <row r="463" spans="1:20" x14ac:dyDescent="0.2">
      <c r="A463" s="5">
        <v>42466</v>
      </c>
      <c r="B463" s="6">
        <v>1058.2762076989511</v>
      </c>
      <c r="C463" s="6">
        <v>1066.1707242744742</v>
      </c>
      <c r="D463" s="6">
        <v>1050.8010142757576</v>
      </c>
      <c r="E463" s="6">
        <v>1048.4049485530327</v>
      </c>
      <c r="F463">
        <v>1877792.2183474314</v>
      </c>
      <c r="H463" s="8">
        <f t="shared" si="86"/>
        <v>1055.1255623677548</v>
      </c>
      <c r="I463">
        <f t="shared" si="87"/>
        <v>1981306570.3936274</v>
      </c>
      <c r="J463" s="28">
        <f t="shared" si="88"/>
        <v>596341160027.47498</v>
      </c>
      <c r="K463" s="27">
        <f t="shared" si="89"/>
        <v>778367398.80314231</v>
      </c>
      <c r="L463" s="8">
        <f t="shared" si="90"/>
        <v>766.1435473074024</v>
      </c>
      <c r="N463" t="str">
        <f t="shared" si="91"/>
        <v>SELL</v>
      </c>
      <c r="O463">
        <f t="shared" si="92"/>
        <v>-1</v>
      </c>
      <c r="P463" t="str">
        <f t="shared" si="93"/>
        <v>NA</v>
      </c>
      <c r="Q463">
        <f t="shared" si="94"/>
        <v>535.01617948449768</v>
      </c>
      <c r="R463">
        <f t="shared" si="95"/>
        <v>0</v>
      </c>
      <c r="S463">
        <f t="shared" si="84"/>
        <v>0</v>
      </c>
      <c r="T463">
        <f t="shared" si="85"/>
        <v>0</v>
      </c>
    </row>
    <row r="464" spans="1:20" x14ac:dyDescent="0.2">
      <c r="A464" s="5">
        <v>42467</v>
      </c>
      <c r="B464" s="6">
        <v>1060.8840473156238</v>
      </c>
      <c r="C464" s="6">
        <v>1061.036348579742</v>
      </c>
      <c r="D464" s="6">
        <v>1064.3921571337085</v>
      </c>
      <c r="E464" s="6">
        <v>1088.1062607422775</v>
      </c>
      <c r="F464">
        <v>1893044.0151933248</v>
      </c>
      <c r="H464" s="8">
        <f t="shared" si="86"/>
        <v>1071.1782554852425</v>
      </c>
      <c r="I464">
        <f t="shared" si="87"/>
        <v>2027787585.7515645</v>
      </c>
      <c r="J464" s="28">
        <f t="shared" si="88"/>
        <v>598368947613.22656</v>
      </c>
      <c r="K464" s="27">
        <f t="shared" si="89"/>
        <v>780260442.81833565</v>
      </c>
      <c r="L464" s="8">
        <f t="shared" si="90"/>
        <v>766.88361318419675</v>
      </c>
      <c r="N464" t="str">
        <f t="shared" si="91"/>
        <v>SELL</v>
      </c>
      <c r="O464">
        <f t="shared" si="92"/>
        <v>-1</v>
      </c>
      <c r="P464" t="str">
        <f t="shared" si="93"/>
        <v>NA</v>
      </c>
      <c r="Q464">
        <f t="shared" si="94"/>
        <v>535.01617948449768</v>
      </c>
      <c r="R464">
        <f t="shared" si="95"/>
        <v>0</v>
      </c>
      <c r="S464">
        <f t="shared" si="84"/>
        <v>0</v>
      </c>
      <c r="T464">
        <f t="shared" si="85"/>
        <v>0</v>
      </c>
    </row>
    <row r="465" spans="1:20" x14ac:dyDescent="0.2">
      <c r="A465" s="5">
        <v>42468</v>
      </c>
      <c r="B465" s="6">
        <v>1060.9966688198931</v>
      </c>
      <c r="C465" s="6">
        <v>1063.5014241870908</v>
      </c>
      <c r="D465" s="6">
        <v>1068.6305801623819</v>
      </c>
      <c r="E465" s="6">
        <v>1052.181989874417</v>
      </c>
      <c r="F465">
        <v>1887744.2933624603</v>
      </c>
      <c r="H465" s="8">
        <f t="shared" si="86"/>
        <v>1061.4379980746298</v>
      </c>
      <c r="I465">
        <f t="shared" si="87"/>
        <v>2003723523.6234567</v>
      </c>
      <c r="J465" s="28">
        <f t="shared" si="88"/>
        <v>600372671136.84998</v>
      </c>
      <c r="K465" s="27">
        <f t="shared" si="89"/>
        <v>782148187.11169815</v>
      </c>
      <c r="L465" s="8">
        <f t="shared" si="90"/>
        <v>767.59453135587341</v>
      </c>
      <c r="N465" t="str">
        <f t="shared" si="91"/>
        <v>SELL</v>
      </c>
      <c r="O465">
        <f t="shared" si="92"/>
        <v>-1</v>
      </c>
      <c r="P465" t="str">
        <f t="shared" si="93"/>
        <v>NA</v>
      </c>
      <c r="Q465">
        <f t="shared" si="94"/>
        <v>535.01617948449768</v>
      </c>
      <c r="R465">
        <f t="shared" si="95"/>
        <v>0</v>
      </c>
      <c r="S465">
        <f t="shared" si="84"/>
        <v>0</v>
      </c>
      <c r="T465">
        <f t="shared" si="85"/>
        <v>0</v>
      </c>
    </row>
    <row r="466" spans="1:20" x14ac:dyDescent="0.2">
      <c r="A466" s="5">
        <v>42469</v>
      </c>
      <c r="B466" s="6">
        <v>1033.8428072950487</v>
      </c>
      <c r="C466" s="6">
        <v>1054.1125135779839</v>
      </c>
      <c r="D466" s="6">
        <v>1038.3358468209726</v>
      </c>
      <c r="E466" s="6">
        <v>1022.5676590079328</v>
      </c>
      <c r="F466">
        <v>1906483.4190426795</v>
      </c>
      <c r="H466" s="8">
        <f t="shared" si="86"/>
        <v>1038.3386731356297</v>
      </c>
      <c r="I466">
        <f t="shared" si="87"/>
        <v>1979575463.6838546</v>
      </c>
      <c r="J466" s="28">
        <f t="shared" si="88"/>
        <v>602352246600.53381</v>
      </c>
      <c r="K466" s="27">
        <f t="shared" si="89"/>
        <v>784054670.53074086</v>
      </c>
      <c r="L466" s="8">
        <f t="shared" si="90"/>
        <v>768.25286455189485</v>
      </c>
      <c r="N466" t="str">
        <f t="shared" si="91"/>
        <v>SELL</v>
      </c>
      <c r="O466">
        <f t="shared" si="92"/>
        <v>-1</v>
      </c>
      <c r="P466" t="str">
        <f t="shared" si="93"/>
        <v>NA</v>
      </c>
      <c r="Q466">
        <f t="shared" si="94"/>
        <v>535.01617948449768</v>
      </c>
      <c r="R466">
        <f t="shared" si="95"/>
        <v>0</v>
      </c>
      <c r="S466">
        <f t="shared" si="84"/>
        <v>0</v>
      </c>
      <c r="T466">
        <f t="shared" si="85"/>
        <v>0</v>
      </c>
    </row>
    <row r="467" spans="1:20" x14ac:dyDescent="0.2">
      <c r="A467" s="5">
        <v>42470</v>
      </c>
      <c r="B467" s="6">
        <v>1034.2560400839691</v>
      </c>
      <c r="C467" s="6">
        <v>1042.4408825654959</v>
      </c>
      <c r="D467" s="6">
        <v>1025.9724703527304</v>
      </c>
      <c r="E467" s="6">
        <v>1039.5099928018594</v>
      </c>
      <c r="F467">
        <v>1925254.3699163962</v>
      </c>
      <c r="H467" s="8">
        <f t="shared" si="86"/>
        <v>1035.974448573362</v>
      </c>
      <c r="I467">
        <f t="shared" si="87"/>
        <v>1994514334.2375941</v>
      </c>
      <c r="J467" s="28">
        <f t="shared" si="88"/>
        <v>604346760934.77136</v>
      </c>
      <c r="K467" s="27">
        <f t="shared" si="89"/>
        <v>785979924.9006573</v>
      </c>
      <c r="L467" s="8">
        <f t="shared" si="90"/>
        <v>768.90864739472431</v>
      </c>
      <c r="N467" t="str">
        <f t="shared" si="91"/>
        <v>SELL</v>
      </c>
      <c r="O467">
        <f t="shared" si="92"/>
        <v>-1</v>
      </c>
      <c r="P467" t="str">
        <f t="shared" si="93"/>
        <v>NA</v>
      </c>
      <c r="Q467">
        <f t="shared" si="94"/>
        <v>535.01617948449768</v>
      </c>
      <c r="R467">
        <f t="shared" si="95"/>
        <v>0</v>
      </c>
      <c r="S467">
        <f t="shared" si="84"/>
        <v>0</v>
      </c>
      <c r="T467">
        <f t="shared" si="85"/>
        <v>0</v>
      </c>
    </row>
    <row r="468" spans="1:20" x14ac:dyDescent="0.2">
      <c r="A468" s="5">
        <v>42471</v>
      </c>
      <c r="B468" s="6">
        <v>1024.0545952125678</v>
      </c>
      <c r="C468" s="6">
        <v>1026.4119203023633</v>
      </c>
      <c r="D468" s="6">
        <v>1040.1011520563211</v>
      </c>
      <c r="E468" s="6">
        <v>1011.4490968356558</v>
      </c>
      <c r="F468">
        <v>1960926.4750686171</v>
      </c>
      <c r="H468" s="8">
        <f t="shared" si="86"/>
        <v>1025.9873897314467</v>
      </c>
      <c r="I468">
        <f t="shared" si="87"/>
        <v>2011885835.6109374</v>
      </c>
      <c r="J468" s="28">
        <f t="shared" si="88"/>
        <v>606358646770.38232</v>
      </c>
      <c r="K468" s="27">
        <f t="shared" si="89"/>
        <v>787940851.37572587</v>
      </c>
      <c r="L468" s="8">
        <f t="shared" si="90"/>
        <v>769.54843210844399</v>
      </c>
      <c r="N468" t="str">
        <f t="shared" si="91"/>
        <v>SELL</v>
      </c>
      <c r="O468">
        <f t="shared" si="92"/>
        <v>-1</v>
      </c>
      <c r="P468" t="str">
        <f t="shared" si="93"/>
        <v>NA</v>
      </c>
      <c r="Q468">
        <f t="shared" si="94"/>
        <v>535.01617948449768</v>
      </c>
      <c r="R468">
        <f t="shared" si="95"/>
        <v>0</v>
      </c>
      <c r="S468">
        <f t="shared" si="84"/>
        <v>0</v>
      </c>
      <c r="T468">
        <f t="shared" si="85"/>
        <v>0</v>
      </c>
    </row>
    <row r="469" spans="1:20" x14ac:dyDescent="0.2">
      <c r="A469" s="5">
        <v>42472</v>
      </c>
      <c r="B469" s="6">
        <v>1056.5462470092991</v>
      </c>
      <c r="C469" s="6">
        <v>1081.4094882168904</v>
      </c>
      <c r="D469" s="6">
        <v>1050.2642036086017</v>
      </c>
      <c r="E469" s="6">
        <v>1045.2817918686105</v>
      </c>
      <c r="F469">
        <v>1939644.8982088072</v>
      </c>
      <c r="H469" s="8">
        <f t="shared" si="86"/>
        <v>1058.9851612313676</v>
      </c>
      <c r="I469">
        <f t="shared" si="87"/>
        <v>2054055165.2612531</v>
      </c>
      <c r="J469" s="28">
        <f t="shared" si="88"/>
        <v>608412701935.64355</v>
      </c>
      <c r="K469" s="27">
        <f t="shared" si="89"/>
        <v>789880496.27393472</v>
      </c>
      <c r="L469" s="8">
        <f t="shared" si="90"/>
        <v>770.25917819933466</v>
      </c>
      <c r="N469" t="str">
        <f t="shared" si="91"/>
        <v>SELL</v>
      </c>
      <c r="O469">
        <f t="shared" si="92"/>
        <v>-1</v>
      </c>
      <c r="P469" t="str">
        <f t="shared" si="93"/>
        <v>NA</v>
      </c>
      <c r="Q469">
        <f t="shared" si="94"/>
        <v>535.01617948449768</v>
      </c>
      <c r="R469">
        <f t="shared" si="95"/>
        <v>0</v>
      </c>
      <c r="S469">
        <f t="shared" si="84"/>
        <v>0</v>
      </c>
      <c r="T469">
        <f t="shared" si="85"/>
        <v>0</v>
      </c>
    </row>
    <row r="470" spans="1:20" x14ac:dyDescent="0.2">
      <c r="A470" s="5">
        <v>42473</v>
      </c>
      <c r="B470" s="6">
        <v>1081.9830847104349</v>
      </c>
      <c r="C470" s="6">
        <v>1088.439033796609</v>
      </c>
      <c r="D470" s="6">
        <v>1067.3041942078435</v>
      </c>
      <c r="E470" s="6">
        <v>1068.3214341019795</v>
      </c>
      <c r="F470">
        <v>1905616.0165202229</v>
      </c>
      <c r="H470" s="8">
        <f t="shared" si="86"/>
        <v>1074.6882207021438</v>
      </c>
      <c r="I470">
        <f t="shared" si="87"/>
        <v>2047943086.1356254</v>
      </c>
      <c r="J470" s="28">
        <f t="shared" si="88"/>
        <v>610460645021.77917</v>
      </c>
      <c r="K470" s="27">
        <f t="shared" si="89"/>
        <v>791786112.29045498</v>
      </c>
      <c r="L470" s="8">
        <f t="shared" si="90"/>
        <v>770.99185694967173</v>
      </c>
      <c r="N470" t="str">
        <f t="shared" si="91"/>
        <v>SELL</v>
      </c>
      <c r="O470">
        <f t="shared" si="92"/>
        <v>-1</v>
      </c>
      <c r="P470" t="str">
        <f t="shared" si="93"/>
        <v>NA</v>
      </c>
      <c r="Q470">
        <f t="shared" si="94"/>
        <v>535.01617948449768</v>
      </c>
      <c r="R470">
        <f t="shared" si="95"/>
        <v>0</v>
      </c>
      <c r="S470">
        <f t="shared" si="84"/>
        <v>0</v>
      </c>
      <c r="T470">
        <f t="shared" si="85"/>
        <v>0</v>
      </c>
    </row>
    <row r="471" spans="1:20" x14ac:dyDescent="0.2">
      <c r="A471" s="5">
        <v>42474</v>
      </c>
      <c r="B471" s="6">
        <v>1068.577939871444</v>
      </c>
      <c r="C471" s="6">
        <v>1070.6143086007323</v>
      </c>
      <c r="D471" s="6">
        <v>1056.653929430069</v>
      </c>
      <c r="E471" s="6">
        <v>1059.8413253520011</v>
      </c>
      <c r="F471">
        <v>1927138.2931042153</v>
      </c>
      <c r="H471" s="8">
        <f t="shared" si="86"/>
        <v>1062.3698544609342</v>
      </c>
      <c r="I471">
        <f t="shared" si="87"/>
        <v>2047333627.9712183</v>
      </c>
      <c r="J471" s="28">
        <f t="shared" si="88"/>
        <v>612507978649.75037</v>
      </c>
      <c r="K471" s="27">
        <f t="shared" si="89"/>
        <v>793713250.58355916</v>
      </c>
      <c r="L471" s="8">
        <f t="shared" si="90"/>
        <v>771.69932365299201</v>
      </c>
      <c r="N471" t="str">
        <f t="shared" si="91"/>
        <v>SELL</v>
      </c>
      <c r="O471">
        <f t="shared" si="92"/>
        <v>-1</v>
      </c>
      <c r="P471" t="str">
        <f t="shared" si="93"/>
        <v>NA</v>
      </c>
      <c r="Q471">
        <f t="shared" si="94"/>
        <v>535.01617948449768</v>
      </c>
      <c r="R471">
        <f t="shared" si="95"/>
        <v>0</v>
      </c>
      <c r="S471">
        <f t="shared" si="84"/>
        <v>0</v>
      </c>
      <c r="T471">
        <f t="shared" si="85"/>
        <v>0</v>
      </c>
    </row>
    <row r="472" spans="1:20" x14ac:dyDescent="0.2">
      <c r="A472" s="5">
        <v>42475</v>
      </c>
      <c r="B472" s="6">
        <v>1107.5203354347725</v>
      </c>
      <c r="C472" s="6">
        <v>1106.6835693735286</v>
      </c>
      <c r="D472" s="6">
        <v>1112.9366077352997</v>
      </c>
      <c r="E472" s="6">
        <v>1123.7997429555026</v>
      </c>
      <c r="F472">
        <v>1978835.3012052833</v>
      </c>
      <c r="H472" s="8">
        <f t="shared" si="86"/>
        <v>1114.4733066881101</v>
      </c>
      <c r="I472">
        <f t="shared" si="87"/>
        <v>2205359121.5254145</v>
      </c>
      <c r="J472" s="28">
        <f t="shared" si="88"/>
        <v>614713337771.27576</v>
      </c>
      <c r="K472" s="27">
        <f t="shared" si="89"/>
        <v>795692085.88476443</v>
      </c>
      <c r="L472" s="8">
        <f t="shared" si="90"/>
        <v>772.55178061467007</v>
      </c>
      <c r="N472" t="str">
        <f t="shared" si="91"/>
        <v>SELL</v>
      </c>
      <c r="O472">
        <f t="shared" si="92"/>
        <v>-1</v>
      </c>
      <c r="P472" t="str">
        <f t="shared" si="93"/>
        <v>NA</v>
      </c>
      <c r="Q472">
        <f t="shared" si="94"/>
        <v>535.01617948449768</v>
      </c>
      <c r="R472">
        <f t="shared" si="95"/>
        <v>0</v>
      </c>
      <c r="S472">
        <f t="shared" si="84"/>
        <v>0</v>
      </c>
      <c r="T472">
        <f t="shared" si="85"/>
        <v>0</v>
      </c>
    </row>
    <row r="473" spans="1:20" x14ac:dyDescent="0.2">
      <c r="A473" s="5">
        <v>42476</v>
      </c>
      <c r="B473" s="6">
        <v>1093.4473446287111</v>
      </c>
      <c r="C473" s="6">
        <v>1121.2708843757691</v>
      </c>
      <c r="D473" s="6">
        <v>1085.4590165831089</v>
      </c>
      <c r="E473" s="6">
        <v>1087.5408438282318</v>
      </c>
      <c r="F473">
        <v>1952459.5964538404</v>
      </c>
      <c r="H473" s="8">
        <f t="shared" si="86"/>
        <v>1098.0902482623699</v>
      </c>
      <c r="I473">
        <f t="shared" si="87"/>
        <v>2143976842.992244</v>
      </c>
      <c r="J473" s="28">
        <f t="shared" si="88"/>
        <v>616857314614.26794</v>
      </c>
      <c r="K473" s="27">
        <f t="shared" si="89"/>
        <v>797644545.48121822</v>
      </c>
      <c r="L473" s="8">
        <f t="shared" si="90"/>
        <v>773.34862766737592</v>
      </c>
      <c r="N473" t="str">
        <f t="shared" si="91"/>
        <v>SELL</v>
      </c>
      <c r="O473">
        <f t="shared" si="92"/>
        <v>-1</v>
      </c>
      <c r="P473" t="str">
        <f t="shared" si="93"/>
        <v>NA</v>
      </c>
      <c r="Q473">
        <f t="shared" si="94"/>
        <v>535.01617948449768</v>
      </c>
      <c r="R473">
        <f t="shared" si="95"/>
        <v>0</v>
      </c>
      <c r="S473">
        <f t="shared" si="84"/>
        <v>0</v>
      </c>
      <c r="T473">
        <f t="shared" si="85"/>
        <v>0</v>
      </c>
    </row>
    <row r="474" spans="1:20" x14ac:dyDescent="0.2">
      <c r="A474" s="5">
        <v>42477</v>
      </c>
      <c r="B474" s="6">
        <v>1098.0457802606672</v>
      </c>
      <c r="C474" s="6">
        <v>1098.9371659129397</v>
      </c>
      <c r="D474" s="6">
        <v>1113.0513926518995</v>
      </c>
      <c r="E474" s="6">
        <v>1096.9068828094828</v>
      </c>
      <c r="F474">
        <v>1977625.1447830021</v>
      </c>
      <c r="H474" s="8">
        <f t="shared" si="86"/>
        <v>1102.9651471247739</v>
      </c>
      <c r="I474">
        <f t="shared" si="87"/>
        <v>2181251608.7732363</v>
      </c>
      <c r="J474" s="28">
        <f t="shared" si="88"/>
        <v>619038566223.04114</v>
      </c>
      <c r="K474" s="27">
        <f t="shared" si="89"/>
        <v>799622170.62600124</v>
      </c>
      <c r="L474" s="8">
        <f t="shared" si="90"/>
        <v>774.16383507527519</v>
      </c>
      <c r="N474" t="str">
        <f t="shared" si="91"/>
        <v>SELL</v>
      </c>
      <c r="O474">
        <f t="shared" si="92"/>
        <v>-1</v>
      </c>
      <c r="P474" t="str">
        <f t="shared" si="93"/>
        <v>NA</v>
      </c>
      <c r="Q474">
        <f t="shared" si="94"/>
        <v>535.01617948449768</v>
      </c>
      <c r="R474">
        <f t="shared" si="95"/>
        <v>0</v>
      </c>
      <c r="S474">
        <f t="shared" ref="S474:S537" si="96">IF(R474&gt;0,1,0)</f>
        <v>0</v>
      </c>
      <c r="T474">
        <f t="shared" ref="T474:T537" si="97">IF(R474&lt;0,1,0)</f>
        <v>0</v>
      </c>
    </row>
    <row r="475" spans="1:20" x14ac:dyDescent="0.2">
      <c r="A475" s="5">
        <v>42478</v>
      </c>
      <c r="B475" s="6">
        <v>1102.7207334888485</v>
      </c>
      <c r="C475" s="6">
        <v>1103.5928035861436</v>
      </c>
      <c r="D475" s="6">
        <v>1092.8982708830945</v>
      </c>
      <c r="E475" s="6">
        <v>1092.5580373400487</v>
      </c>
      <c r="F475">
        <v>1952716.5803359426</v>
      </c>
      <c r="H475" s="8">
        <f t="shared" si="86"/>
        <v>1096.349703936429</v>
      </c>
      <c r="I475">
        <f t="shared" si="87"/>
        <v>2140860244.7230668</v>
      </c>
      <c r="J475" s="28">
        <f t="shared" si="88"/>
        <v>621179426467.76416</v>
      </c>
      <c r="K475" s="27">
        <f t="shared" si="89"/>
        <v>801574887.20633721</v>
      </c>
      <c r="L475" s="8">
        <f t="shared" si="90"/>
        <v>774.94871206944811</v>
      </c>
      <c r="N475" t="str">
        <f t="shared" si="91"/>
        <v>SELL</v>
      </c>
      <c r="O475">
        <f t="shared" si="92"/>
        <v>-1</v>
      </c>
      <c r="P475" t="str">
        <f t="shared" si="93"/>
        <v>NA</v>
      </c>
      <c r="Q475">
        <f t="shared" si="94"/>
        <v>535.01617948449768</v>
      </c>
      <c r="R475">
        <f t="shared" si="95"/>
        <v>0</v>
      </c>
      <c r="S475">
        <f t="shared" si="96"/>
        <v>0</v>
      </c>
      <c r="T475">
        <f t="shared" si="97"/>
        <v>0</v>
      </c>
    </row>
    <row r="476" spans="1:20" x14ac:dyDescent="0.2">
      <c r="A476" s="5">
        <v>42479</v>
      </c>
      <c r="B476" s="6">
        <v>1122.4943188284603</v>
      </c>
      <c r="C476" s="6">
        <v>1144.3432158142889</v>
      </c>
      <c r="D476" s="6">
        <v>1122.8536049359225</v>
      </c>
      <c r="E476" s="6">
        <v>1092.892861398173</v>
      </c>
      <c r="F476">
        <v>1977906.7176110398</v>
      </c>
      <c r="H476" s="8">
        <f t="shared" si="86"/>
        <v>1120.0298940494615</v>
      </c>
      <c r="I476">
        <f t="shared" si="87"/>
        <v>2215314651.3656111</v>
      </c>
      <c r="J476" s="28">
        <f t="shared" si="88"/>
        <v>623394741119.12976</v>
      </c>
      <c r="K476" s="27">
        <f t="shared" si="89"/>
        <v>803552793.92394829</v>
      </c>
      <c r="L476" s="8">
        <f t="shared" si="90"/>
        <v>775.798112871885</v>
      </c>
      <c r="N476" t="str">
        <f t="shared" si="91"/>
        <v>SELL</v>
      </c>
      <c r="O476">
        <f t="shared" si="92"/>
        <v>-1</v>
      </c>
      <c r="P476" t="str">
        <f t="shared" si="93"/>
        <v>NA</v>
      </c>
      <c r="Q476">
        <f t="shared" si="94"/>
        <v>535.01617948449768</v>
      </c>
      <c r="R476">
        <f t="shared" si="95"/>
        <v>0</v>
      </c>
      <c r="S476">
        <f t="shared" si="96"/>
        <v>0</v>
      </c>
      <c r="T476">
        <f t="shared" si="97"/>
        <v>0</v>
      </c>
    </row>
    <row r="477" spans="1:20" x14ac:dyDescent="0.2">
      <c r="A477" s="5">
        <v>42480</v>
      </c>
      <c r="B477" s="6">
        <v>1117.5410729113823</v>
      </c>
      <c r="C477" s="6">
        <v>1117.5273182050039</v>
      </c>
      <c r="D477" s="6">
        <v>1101.3496754226055</v>
      </c>
      <c r="E477" s="6">
        <v>1114.4512836310575</v>
      </c>
      <c r="F477">
        <v>2000000</v>
      </c>
      <c r="H477" s="8">
        <f t="shared" si="86"/>
        <v>1111.1094257528891</v>
      </c>
      <c r="I477">
        <f t="shared" si="87"/>
        <v>2222218851.5057783</v>
      </c>
      <c r="J477" s="28">
        <f t="shared" si="88"/>
        <v>625616959970.6355</v>
      </c>
      <c r="K477" s="27">
        <f t="shared" si="89"/>
        <v>805552793.92394829</v>
      </c>
      <c r="L477" s="8">
        <f t="shared" si="90"/>
        <v>776.63061277855809</v>
      </c>
      <c r="N477" t="str">
        <f t="shared" si="91"/>
        <v>SELL</v>
      </c>
      <c r="O477">
        <f t="shared" si="92"/>
        <v>-1</v>
      </c>
      <c r="P477" t="str">
        <f t="shared" si="93"/>
        <v>NA</v>
      </c>
      <c r="Q477">
        <f t="shared" si="94"/>
        <v>535.01617948449768</v>
      </c>
      <c r="R477">
        <f t="shared" si="95"/>
        <v>0</v>
      </c>
      <c r="S477">
        <f t="shared" si="96"/>
        <v>0</v>
      </c>
      <c r="T477">
        <f t="shared" si="97"/>
        <v>0</v>
      </c>
    </row>
    <row r="478" spans="1:20" x14ac:dyDescent="0.2">
      <c r="A478" s="5">
        <v>42481</v>
      </c>
      <c r="B478" s="6">
        <v>1139.0333439980602</v>
      </c>
      <c r="C478" s="6">
        <v>1152.4140468150174</v>
      </c>
      <c r="D478" s="6">
        <v>1135.0417113403967</v>
      </c>
      <c r="E478" s="6">
        <v>1145.7740824391617</v>
      </c>
      <c r="F478">
        <v>2000000</v>
      </c>
      <c r="H478" s="8">
        <f t="shared" si="86"/>
        <v>1144.4099468648585</v>
      </c>
      <c r="I478">
        <f t="shared" si="87"/>
        <v>2288819893.7297173</v>
      </c>
      <c r="J478" s="28">
        <f t="shared" si="88"/>
        <v>627905779864.36523</v>
      </c>
      <c r="K478" s="27">
        <f t="shared" si="89"/>
        <v>807552793.92394829</v>
      </c>
      <c r="L478" s="8">
        <f t="shared" si="90"/>
        <v>777.54146179512645</v>
      </c>
      <c r="N478" t="str">
        <f t="shared" si="91"/>
        <v>SELL</v>
      </c>
      <c r="O478">
        <f t="shared" si="92"/>
        <v>-1</v>
      </c>
      <c r="P478" t="str">
        <f t="shared" si="93"/>
        <v>NA</v>
      </c>
      <c r="Q478">
        <f t="shared" si="94"/>
        <v>535.01617948449768</v>
      </c>
      <c r="R478">
        <f t="shared" si="95"/>
        <v>0</v>
      </c>
      <c r="S478">
        <f t="shared" si="96"/>
        <v>0</v>
      </c>
      <c r="T478">
        <f t="shared" si="97"/>
        <v>0</v>
      </c>
    </row>
    <row r="479" spans="1:20" x14ac:dyDescent="0.2">
      <c r="A479" s="5">
        <v>42482</v>
      </c>
      <c r="B479" s="6">
        <v>1173.2468724009054</v>
      </c>
      <c r="C479" s="6">
        <v>1173.5057681613007</v>
      </c>
      <c r="D479" s="6">
        <v>1164.9616587530334</v>
      </c>
      <c r="E479" s="6">
        <v>1205.2171259558459</v>
      </c>
      <c r="F479">
        <v>1974949.2284503412</v>
      </c>
      <c r="H479" s="8">
        <f t="shared" si="86"/>
        <v>1181.22818429006</v>
      </c>
      <c r="I479">
        <f t="shared" si="87"/>
        <v>2332865691.1874514</v>
      </c>
      <c r="J479" s="28">
        <f t="shared" si="88"/>
        <v>630238645555.55273</v>
      </c>
      <c r="K479" s="27">
        <f t="shared" si="89"/>
        <v>809527743.15239859</v>
      </c>
      <c r="L479" s="8">
        <f t="shared" si="90"/>
        <v>778.52630856272754</v>
      </c>
      <c r="N479" t="str">
        <f t="shared" si="91"/>
        <v>SELL</v>
      </c>
      <c r="O479">
        <f t="shared" si="92"/>
        <v>-1</v>
      </c>
      <c r="P479" t="str">
        <f t="shared" si="93"/>
        <v>NA</v>
      </c>
      <c r="Q479">
        <f t="shared" si="94"/>
        <v>535.01617948449768</v>
      </c>
      <c r="R479">
        <f t="shared" si="95"/>
        <v>0</v>
      </c>
      <c r="S479">
        <f t="shared" si="96"/>
        <v>0</v>
      </c>
      <c r="T479">
        <f t="shared" si="97"/>
        <v>0</v>
      </c>
    </row>
    <row r="480" spans="1:20" x14ac:dyDescent="0.2">
      <c r="A480" s="5">
        <v>42483</v>
      </c>
      <c r="B480" s="6">
        <v>1180.7873095035984</v>
      </c>
      <c r="C480" s="6">
        <v>1178.070248393444</v>
      </c>
      <c r="D480" s="6">
        <v>1172.5569143060548</v>
      </c>
      <c r="E480" s="6">
        <v>1161.5042644691048</v>
      </c>
      <c r="F480">
        <v>1968700.551664666</v>
      </c>
      <c r="H480" s="8">
        <f t="shared" si="86"/>
        <v>1170.7104757228678</v>
      </c>
      <c r="I480">
        <f t="shared" si="87"/>
        <v>2304778359.3952136</v>
      </c>
      <c r="J480" s="28">
        <f t="shared" si="88"/>
        <v>632543423914.948</v>
      </c>
      <c r="K480" s="27">
        <f t="shared" si="89"/>
        <v>811496443.7040633</v>
      </c>
      <c r="L480" s="8">
        <f t="shared" si="90"/>
        <v>779.47775227173281</v>
      </c>
      <c r="N480" t="str">
        <f t="shared" si="91"/>
        <v>SELL</v>
      </c>
      <c r="O480">
        <f t="shared" si="92"/>
        <v>-1</v>
      </c>
      <c r="P480" t="str">
        <f t="shared" si="93"/>
        <v>NA</v>
      </c>
      <c r="Q480">
        <f t="shared" si="94"/>
        <v>535.01617948449768</v>
      </c>
      <c r="R480">
        <f t="shared" si="95"/>
        <v>0</v>
      </c>
      <c r="S480">
        <f t="shared" si="96"/>
        <v>0</v>
      </c>
      <c r="T480">
        <f t="shared" si="97"/>
        <v>0</v>
      </c>
    </row>
    <row r="481" spans="1:20" x14ac:dyDescent="0.2">
      <c r="A481" s="5">
        <v>42484</v>
      </c>
      <c r="B481" s="6">
        <v>1183.1992975683129</v>
      </c>
      <c r="C481" s="6">
        <v>1180.3718687108169</v>
      </c>
      <c r="D481" s="6">
        <v>1167.4335054288683</v>
      </c>
      <c r="E481" s="6">
        <v>1197.406165506791</v>
      </c>
      <c r="F481">
        <v>1954690.6548358204</v>
      </c>
      <c r="H481" s="8">
        <f t="shared" si="86"/>
        <v>1181.7371798821587</v>
      </c>
      <c r="I481">
        <f t="shared" si="87"/>
        <v>2309930621.9876924</v>
      </c>
      <c r="J481" s="28">
        <f t="shared" si="88"/>
        <v>634853354536.93567</v>
      </c>
      <c r="K481" s="27">
        <f t="shared" si="89"/>
        <v>813451134.35889912</v>
      </c>
      <c r="L481" s="8">
        <f t="shared" si="90"/>
        <v>780.4443656437694</v>
      </c>
      <c r="N481" t="str">
        <f t="shared" si="91"/>
        <v>SELL</v>
      </c>
      <c r="O481">
        <f t="shared" si="92"/>
        <v>-1</v>
      </c>
      <c r="P481" t="str">
        <f t="shared" si="93"/>
        <v>NA</v>
      </c>
      <c r="Q481">
        <f t="shared" si="94"/>
        <v>535.01617948449768</v>
      </c>
      <c r="R481">
        <f t="shared" si="95"/>
        <v>0</v>
      </c>
      <c r="S481">
        <f t="shared" si="96"/>
        <v>0</v>
      </c>
      <c r="T481">
        <f t="shared" si="97"/>
        <v>0</v>
      </c>
    </row>
    <row r="482" spans="1:20" x14ac:dyDescent="0.2">
      <c r="A482" s="5">
        <v>42485</v>
      </c>
      <c r="B482" s="6">
        <v>1201.2482360409324</v>
      </c>
      <c r="C482" s="6">
        <v>1204.1000086985382</v>
      </c>
      <c r="D482" s="6">
        <v>1198.7585660052721</v>
      </c>
      <c r="E482" s="6">
        <v>1168.8269931764594</v>
      </c>
      <c r="F482">
        <v>1962254.0729964133</v>
      </c>
      <c r="H482" s="8">
        <f t="shared" si="86"/>
        <v>1190.56185596009</v>
      </c>
      <c r="I482">
        <f t="shared" si="87"/>
        <v>2336184851.0118561</v>
      </c>
      <c r="J482" s="28">
        <f t="shared" si="88"/>
        <v>637189539387.94751</v>
      </c>
      <c r="K482" s="27">
        <f t="shared" si="89"/>
        <v>815413388.43189549</v>
      </c>
      <c r="L482" s="8">
        <f t="shared" si="90"/>
        <v>781.43129414800683</v>
      </c>
      <c r="N482" t="str">
        <f t="shared" si="91"/>
        <v>SELL</v>
      </c>
      <c r="O482">
        <f t="shared" si="92"/>
        <v>-1</v>
      </c>
      <c r="P482" t="str">
        <f t="shared" si="93"/>
        <v>NA</v>
      </c>
      <c r="Q482">
        <f t="shared" si="94"/>
        <v>535.01617948449768</v>
      </c>
      <c r="R482">
        <f t="shared" si="95"/>
        <v>0</v>
      </c>
      <c r="S482">
        <f t="shared" si="96"/>
        <v>0</v>
      </c>
      <c r="T482">
        <f t="shared" si="97"/>
        <v>0</v>
      </c>
    </row>
    <row r="483" spans="1:20" x14ac:dyDescent="0.2">
      <c r="A483" s="5">
        <v>42486</v>
      </c>
      <c r="B483" s="6">
        <v>1217.9672725598923</v>
      </c>
      <c r="C483" s="6">
        <v>1240.4149964969399</v>
      </c>
      <c r="D483" s="6">
        <v>1208.0552139119618</v>
      </c>
      <c r="E483" s="6">
        <v>1171.9472892853457</v>
      </c>
      <c r="F483">
        <v>2000000</v>
      </c>
      <c r="H483" s="8">
        <f t="shared" si="86"/>
        <v>1206.8058332314158</v>
      </c>
      <c r="I483">
        <f t="shared" si="87"/>
        <v>2413611666.4628315</v>
      </c>
      <c r="J483" s="28">
        <f t="shared" si="88"/>
        <v>639603151054.4104</v>
      </c>
      <c r="K483" s="27">
        <f t="shared" si="89"/>
        <v>817413388.43189549</v>
      </c>
      <c r="L483" s="8">
        <f t="shared" si="90"/>
        <v>782.47207607084636</v>
      </c>
      <c r="N483" t="str">
        <f t="shared" si="91"/>
        <v>SELL</v>
      </c>
      <c r="O483">
        <f t="shared" si="92"/>
        <v>-1</v>
      </c>
      <c r="P483" t="str">
        <f t="shared" si="93"/>
        <v>NA</v>
      </c>
      <c r="Q483">
        <f t="shared" si="94"/>
        <v>535.01617948449768</v>
      </c>
      <c r="R483">
        <f t="shared" si="95"/>
        <v>0</v>
      </c>
      <c r="S483">
        <f t="shared" si="96"/>
        <v>0</v>
      </c>
      <c r="T483">
        <f t="shared" si="97"/>
        <v>0</v>
      </c>
    </row>
    <row r="484" spans="1:20" x14ac:dyDescent="0.2">
      <c r="A484" s="5">
        <v>42487</v>
      </c>
      <c r="B484" s="6">
        <v>1225.5747198752165</v>
      </c>
      <c r="C484" s="6">
        <v>1235.0892959033499</v>
      </c>
      <c r="D484" s="6">
        <v>1225.5387083060234</v>
      </c>
      <c r="E484" s="6">
        <v>1225.569273713955</v>
      </c>
      <c r="F484">
        <v>2000000</v>
      </c>
      <c r="H484" s="8">
        <f t="shared" si="86"/>
        <v>1228.7324259744428</v>
      </c>
      <c r="I484">
        <f t="shared" si="87"/>
        <v>2457464851.9488854</v>
      </c>
      <c r="J484" s="28">
        <f t="shared" si="88"/>
        <v>642060615906.35925</v>
      </c>
      <c r="K484" s="27">
        <f t="shared" si="89"/>
        <v>819413388.43189549</v>
      </c>
      <c r="L484" s="8">
        <f t="shared" si="90"/>
        <v>783.56129515416546</v>
      </c>
      <c r="N484" t="str">
        <f t="shared" si="91"/>
        <v>SELL</v>
      </c>
      <c r="O484">
        <f t="shared" si="92"/>
        <v>-1</v>
      </c>
      <c r="P484" t="str">
        <f t="shared" si="93"/>
        <v>NA</v>
      </c>
      <c r="Q484">
        <f t="shared" si="94"/>
        <v>535.01617948449768</v>
      </c>
      <c r="R484">
        <f t="shared" si="95"/>
        <v>0</v>
      </c>
      <c r="S484">
        <f t="shared" si="96"/>
        <v>0</v>
      </c>
      <c r="T484">
        <f t="shared" si="97"/>
        <v>0</v>
      </c>
    </row>
    <row r="485" spans="1:20" x14ac:dyDescent="0.2">
      <c r="A485" s="5">
        <v>42488</v>
      </c>
      <c r="B485" s="6">
        <v>1238.8805154116626</v>
      </c>
      <c r="C485" s="6">
        <v>1223.3558575031577</v>
      </c>
      <c r="D485" s="6">
        <v>1230.2025422553552</v>
      </c>
      <c r="E485" s="6">
        <v>1226.2367728222889</v>
      </c>
      <c r="F485">
        <v>1995203.8549089071</v>
      </c>
      <c r="H485" s="8">
        <f t="shared" si="86"/>
        <v>1226.5983908602673</v>
      </c>
      <c r="I485">
        <f t="shared" si="87"/>
        <v>2447313837.8694677</v>
      </c>
      <c r="J485" s="28">
        <f t="shared" si="88"/>
        <v>644507929744.22876</v>
      </c>
      <c r="K485" s="27">
        <f t="shared" si="89"/>
        <v>821408592.28680444</v>
      </c>
      <c r="L485" s="8">
        <f t="shared" si="90"/>
        <v>784.63743354560779</v>
      </c>
      <c r="N485" t="str">
        <f t="shared" si="91"/>
        <v>SELL</v>
      </c>
      <c r="O485">
        <f t="shared" si="92"/>
        <v>-1</v>
      </c>
      <c r="P485" t="str">
        <f t="shared" si="93"/>
        <v>NA</v>
      </c>
      <c r="Q485">
        <f t="shared" si="94"/>
        <v>535.01617948449768</v>
      </c>
      <c r="R485">
        <f t="shared" si="95"/>
        <v>0</v>
      </c>
      <c r="S485">
        <f t="shared" si="96"/>
        <v>0</v>
      </c>
      <c r="T485">
        <f t="shared" si="97"/>
        <v>0</v>
      </c>
    </row>
    <row r="486" spans="1:20" x14ac:dyDescent="0.2">
      <c r="A486" s="5">
        <v>42489</v>
      </c>
      <c r="B486" s="6">
        <v>1219.2220074964619</v>
      </c>
      <c r="C486" s="6">
        <v>1234.3687064816224</v>
      </c>
      <c r="D486" s="6">
        <v>1184.486666399454</v>
      </c>
      <c r="E486" s="6">
        <v>1223.5969902092959</v>
      </c>
      <c r="F486">
        <v>1975988.8106194895</v>
      </c>
      <c r="H486" s="8">
        <f t="shared" si="86"/>
        <v>1214.1507876967908</v>
      </c>
      <c r="I486">
        <f t="shared" si="87"/>
        <v>2399148370.8936977</v>
      </c>
      <c r="J486" s="28">
        <f t="shared" si="88"/>
        <v>646907078115.12244</v>
      </c>
      <c r="K486" s="27">
        <f t="shared" si="89"/>
        <v>823384581.09742391</v>
      </c>
      <c r="L486" s="8">
        <f t="shared" si="90"/>
        <v>785.66819559932901</v>
      </c>
      <c r="N486" t="str">
        <f t="shared" si="91"/>
        <v>SELL</v>
      </c>
      <c r="O486">
        <f t="shared" si="92"/>
        <v>-1</v>
      </c>
      <c r="P486" t="str">
        <f t="shared" si="93"/>
        <v>NA</v>
      </c>
      <c r="Q486">
        <f t="shared" si="94"/>
        <v>535.01617948449768</v>
      </c>
      <c r="R486">
        <f t="shared" si="95"/>
        <v>0</v>
      </c>
      <c r="S486">
        <f t="shared" si="96"/>
        <v>0</v>
      </c>
      <c r="T486">
        <f t="shared" si="97"/>
        <v>0</v>
      </c>
    </row>
    <row r="487" spans="1:20" x14ac:dyDescent="0.2">
      <c r="A487" s="5">
        <v>42490</v>
      </c>
      <c r="B487" s="6">
        <v>1177.110291164312</v>
      </c>
      <c r="C487" s="6">
        <v>1199.7103814655716</v>
      </c>
      <c r="D487" s="6">
        <v>1166.567985614515</v>
      </c>
      <c r="E487" s="6">
        <v>1165.42844477994</v>
      </c>
      <c r="F487">
        <v>1932763.9447773686</v>
      </c>
      <c r="H487" s="8">
        <f t="shared" si="86"/>
        <v>1177.2356039533422</v>
      </c>
      <c r="I487">
        <f t="shared" si="87"/>
        <v>2275318529.8292298</v>
      </c>
      <c r="J487" s="28">
        <f t="shared" si="88"/>
        <v>649182396644.95166</v>
      </c>
      <c r="K487" s="27">
        <f t="shared" si="89"/>
        <v>825317345.04220128</v>
      </c>
      <c r="L487" s="8">
        <f t="shared" si="90"/>
        <v>786.58518513476383</v>
      </c>
      <c r="N487" t="str">
        <f t="shared" si="91"/>
        <v>SELL</v>
      </c>
      <c r="O487">
        <f t="shared" si="92"/>
        <v>-1</v>
      </c>
      <c r="P487" t="str">
        <f t="shared" si="93"/>
        <v>NA</v>
      </c>
      <c r="Q487">
        <f t="shared" si="94"/>
        <v>535.01617948449768</v>
      </c>
      <c r="R487">
        <f t="shared" si="95"/>
        <v>0</v>
      </c>
      <c r="S487">
        <f t="shared" si="96"/>
        <v>0</v>
      </c>
      <c r="T487">
        <f t="shared" si="97"/>
        <v>0</v>
      </c>
    </row>
    <row r="488" spans="1:20" x14ac:dyDescent="0.2">
      <c r="A488" s="5">
        <v>42491</v>
      </c>
      <c r="B488" s="6">
        <v>1166.9707234047771</v>
      </c>
      <c r="C488" s="6">
        <v>1172.0525648667169</v>
      </c>
      <c r="D488" s="6">
        <v>1174.5554003762447</v>
      </c>
      <c r="E488" s="6">
        <v>1174.6490075440252</v>
      </c>
      <c r="F488">
        <v>1887714.4229210208</v>
      </c>
      <c r="H488" s="8">
        <f t="shared" si="86"/>
        <v>1173.752324262329</v>
      </c>
      <c r="I488">
        <f t="shared" si="87"/>
        <v>2215709191.4470692</v>
      </c>
      <c r="J488" s="28">
        <f t="shared" si="88"/>
        <v>651398105836.39868</v>
      </c>
      <c r="K488" s="27">
        <f t="shared" si="89"/>
        <v>827205059.46512234</v>
      </c>
      <c r="L488" s="8">
        <f t="shared" si="90"/>
        <v>787.46871574697343</v>
      </c>
      <c r="N488" t="str">
        <f t="shared" si="91"/>
        <v>SELL</v>
      </c>
      <c r="O488">
        <f t="shared" si="92"/>
        <v>-1</v>
      </c>
      <c r="P488" t="str">
        <f t="shared" si="93"/>
        <v>NA</v>
      </c>
      <c r="Q488">
        <f t="shared" si="94"/>
        <v>535.01617948449768</v>
      </c>
      <c r="R488">
        <f t="shared" si="95"/>
        <v>0</v>
      </c>
      <c r="S488">
        <f t="shared" si="96"/>
        <v>0</v>
      </c>
      <c r="T488">
        <f t="shared" si="97"/>
        <v>0</v>
      </c>
    </row>
    <row r="489" spans="1:20" x14ac:dyDescent="0.2">
      <c r="A489" s="5">
        <v>42492</v>
      </c>
      <c r="B489" s="6">
        <v>1154.1457082978527</v>
      </c>
      <c r="C489" s="6">
        <v>1147.1866729828987</v>
      </c>
      <c r="D489" s="6">
        <v>1140.298775716866</v>
      </c>
      <c r="E489" s="6">
        <v>1156.3041263314335</v>
      </c>
      <c r="F489">
        <v>1876475.7372477276</v>
      </c>
      <c r="H489" s="8">
        <f t="shared" si="86"/>
        <v>1147.9298583437328</v>
      </c>
      <c r="I489">
        <f t="shared" si="87"/>
        <v>2154062527.2442355</v>
      </c>
      <c r="J489" s="28">
        <f t="shared" si="88"/>
        <v>653552168363.64294</v>
      </c>
      <c r="K489" s="27">
        <f t="shared" si="89"/>
        <v>829081535.20237005</v>
      </c>
      <c r="L489" s="8">
        <f t="shared" si="90"/>
        <v>788.28455418937506</v>
      </c>
      <c r="N489" t="str">
        <f t="shared" si="91"/>
        <v>SELL</v>
      </c>
      <c r="O489">
        <f t="shared" si="92"/>
        <v>-1</v>
      </c>
      <c r="P489" t="str">
        <f t="shared" si="93"/>
        <v>NA</v>
      </c>
      <c r="Q489">
        <f t="shared" si="94"/>
        <v>535.01617948449768</v>
      </c>
      <c r="R489">
        <f t="shared" si="95"/>
        <v>0</v>
      </c>
      <c r="S489">
        <f t="shared" si="96"/>
        <v>0</v>
      </c>
      <c r="T489">
        <f t="shared" si="97"/>
        <v>0</v>
      </c>
    </row>
    <row r="490" spans="1:20" x14ac:dyDescent="0.2">
      <c r="A490" s="5">
        <v>42493</v>
      </c>
      <c r="B490" s="6">
        <v>1202.8961202349635</v>
      </c>
      <c r="C490" s="6">
        <v>1184.3755135423571</v>
      </c>
      <c r="D490" s="6">
        <v>1208.0521451323837</v>
      </c>
      <c r="E490" s="6">
        <v>1205.7913166521475</v>
      </c>
      <c r="F490">
        <v>1877729.7380090347</v>
      </c>
      <c r="H490" s="8">
        <f t="shared" si="86"/>
        <v>1199.4063251089628</v>
      </c>
      <c r="I490">
        <f t="shared" si="87"/>
        <v>2252160924.6132317</v>
      </c>
      <c r="J490" s="28">
        <f t="shared" si="88"/>
        <v>655804329288.25623</v>
      </c>
      <c r="K490" s="27">
        <f t="shared" si="89"/>
        <v>830959264.94037902</v>
      </c>
      <c r="L490" s="8">
        <f t="shared" si="90"/>
        <v>789.21357154048928</v>
      </c>
      <c r="N490" t="str">
        <f t="shared" si="91"/>
        <v>SELL</v>
      </c>
      <c r="O490">
        <f t="shared" si="92"/>
        <v>-1</v>
      </c>
      <c r="P490" t="str">
        <f t="shared" si="93"/>
        <v>NA</v>
      </c>
      <c r="Q490">
        <f t="shared" si="94"/>
        <v>535.01617948449768</v>
      </c>
      <c r="R490">
        <f t="shared" si="95"/>
        <v>0</v>
      </c>
      <c r="S490">
        <f t="shared" si="96"/>
        <v>0</v>
      </c>
      <c r="T490">
        <f t="shared" si="97"/>
        <v>0</v>
      </c>
    </row>
    <row r="491" spans="1:20" x14ac:dyDescent="0.2">
      <c r="A491" s="5">
        <v>42494</v>
      </c>
      <c r="B491" s="6">
        <v>1234.0050324055485</v>
      </c>
      <c r="C491" s="6">
        <v>1225.2553321012463</v>
      </c>
      <c r="D491" s="6">
        <v>1223.7922823282556</v>
      </c>
      <c r="E491" s="6">
        <v>1258.5889405970124</v>
      </c>
      <c r="F491">
        <v>1916423.0192150245</v>
      </c>
      <c r="H491" s="8">
        <f t="shared" si="86"/>
        <v>1235.8788516755046</v>
      </c>
      <c r="I491">
        <f t="shared" si="87"/>
        <v>2368466680.3119678</v>
      </c>
      <c r="J491" s="28">
        <f t="shared" si="88"/>
        <v>658172795968.56824</v>
      </c>
      <c r="K491" s="27">
        <f t="shared" si="89"/>
        <v>832875687.95959401</v>
      </c>
      <c r="L491" s="8">
        <f t="shared" si="90"/>
        <v>790.24133551188345</v>
      </c>
      <c r="N491" t="str">
        <f t="shared" si="91"/>
        <v>SELL</v>
      </c>
      <c r="O491">
        <f t="shared" si="92"/>
        <v>-1</v>
      </c>
      <c r="P491" t="str">
        <f t="shared" si="93"/>
        <v>NA</v>
      </c>
      <c r="Q491">
        <f t="shared" si="94"/>
        <v>535.01617948449768</v>
      </c>
      <c r="R491">
        <f t="shared" si="95"/>
        <v>0</v>
      </c>
      <c r="S491">
        <f t="shared" si="96"/>
        <v>0</v>
      </c>
      <c r="T491">
        <f t="shared" si="97"/>
        <v>0</v>
      </c>
    </row>
    <row r="492" spans="1:20" x14ac:dyDescent="0.2">
      <c r="A492" s="5">
        <v>42495</v>
      </c>
      <c r="B492" s="6">
        <v>1228.1117942736043</v>
      </c>
      <c r="C492" s="6">
        <v>1224.4390767311936</v>
      </c>
      <c r="D492" s="6">
        <v>1209.0205432187468</v>
      </c>
      <c r="E492" s="6">
        <v>1227.9080095452859</v>
      </c>
      <c r="F492">
        <v>1952462.5016626597</v>
      </c>
      <c r="H492" s="8">
        <f t="shared" si="86"/>
        <v>1220.4558764984088</v>
      </c>
      <c r="I492">
        <f t="shared" si="87"/>
        <v>2382894333.796977</v>
      </c>
      <c r="J492" s="28">
        <f t="shared" si="88"/>
        <v>660555690302.36523</v>
      </c>
      <c r="K492" s="27">
        <f t="shared" si="89"/>
        <v>834828150.46125662</v>
      </c>
      <c r="L492" s="8">
        <f t="shared" si="90"/>
        <v>791.24750397719231</v>
      </c>
      <c r="N492" t="str">
        <f t="shared" si="91"/>
        <v>SELL</v>
      </c>
      <c r="O492">
        <f t="shared" si="92"/>
        <v>-1</v>
      </c>
      <c r="P492" t="str">
        <f t="shared" si="93"/>
        <v>NA</v>
      </c>
      <c r="Q492">
        <f t="shared" si="94"/>
        <v>535.01617948449768</v>
      </c>
      <c r="R492">
        <f t="shared" si="95"/>
        <v>0</v>
      </c>
      <c r="S492">
        <f t="shared" si="96"/>
        <v>0</v>
      </c>
      <c r="T492">
        <f t="shared" si="97"/>
        <v>0</v>
      </c>
    </row>
    <row r="493" spans="1:20" x14ac:dyDescent="0.2">
      <c r="A493" s="5">
        <v>42496</v>
      </c>
      <c r="B493" s="6">
        <v>1215.8720572851755</v>
      </c>
      <c r="C493" s="6">
        <v>1216.0956574009479</v>
      </c>
      <c r="D493" s="6">
        <v>1224.0942333673383</v>
      </c>
      <c r="E493" s="6">
        <v>1207.1290679317767</v>
      </c>
      <c r="F493">
        <v>1928020.9235438881</v>
      </c>
      <c r="H493" s="8">
        <f t="shared" si="86"/>
        <v>1215.7729862333542</v>
      </c>
      <c r="I493">
        <f t="shared" si="87"/>
        <v>2344035755.7373424</v>
      </c>
      <c r="J493" s="28">
        <f t="shared" si="88"/>
        <v>662899726058.10254</v>
      </c>
      <c r="K493" s="27">
        <f t="shared" si="89"/>
        <v>836756171.38480055</v>
      </c>
      <c r="L493" s="8">
        <f t="shared" si="90"/>
        <v>792.22567903028187</v>
      </c>
      <c r="N493" t="str">
        <f t="shared" si="91"/>
        <v>SELL</v>
      </c>
      <c r="O493">
        <f t="shared" si="92"/>
        <v>-1</v>
      </c>
      <c r="P493" t="str">
        <f t="shared" si="93"/>
        <v>NA</v>
      </c>
      <c r="Q493">
        <f t="shared" si="94"/>
        <v>535.01617948449768</v>
      </c>
      <c r="R493">
        <f t="shared" si="95"/>
        <v>0</v>
      </c>
      <c r="S493">
        <f t="shared" si="96"/>
        <v>0</v>
      </c>
      <c r="T493">
        <f t="shared" si="97"/>
        <v>0</v>
      </c>
    </row>
    <row r="494" spans="1:20" x14ac:dyDescent="0.2">
      <c r="A494" s="5">
        <v>42497</v>
      </c>
      <c r="B494" s="6">
        <v>1251.8463703160903</v>
      </c>
      <c r="C494" s="6">
        <v>1239.8061393556202</v>
      </c>
      <c r="D494" s="6">
        <v>1271.1848248659289</v>
      </c>
      <c r="E494" s="6">
        <v>1265.0433143944203</v>
      </c>
      <c r="F494">
        <v>1886121.4006677403</v>
      </c>
      <c r="H494" s="8">
        <f t="shared" si="86"/>
        <v>1258.6780928719897</v>
      </c>
      <c r="I494">
        <f t="shared" si="87"/>
        <v>2374019687.5175176</v>
      </c>
      <c r="J494" s="28">
        <f t="shared" si="88"/>
        <v>665273745745.62012</v>
      </c>
      <c r="K494" s="27">
        <f t="shared" si="89"/>
        <v>838642292.78546834</v>
      </c>
      <c r="L494" s="8">
        <f t="shared" si="90"/>
        <v>793.27473878759258</v>
      </c>
      <c r="N494" t="str">
        <f t="shared" si="91"/>
        <v>SELL</v>
      </c>
      <c r="O494">
        <f t="shared" si="92"/>
        <v>-1</v>
      </c>
      <c r="P494" t="str">
        <f t="shared" si="93"/>
        <v>NA</v>
      </c>
      <c r="Q494">
        <f t="shared" si="94"/>
        <v>535.01617948449768</v>
      </c>
      <c r="R494">
        <f t="shared" si="95"/>
        <v>0</v>
      </c>
      <c r="S494">
        <f t="shared" si="96"/>
        <v>0</v>
      </c>
      <c r="T494">
        <f t="shared" si="97"/>
        <v>0</v>
      </c>
    </row>
    <row r="495" spans="1:20" x14ac:dyDescent="0.2">
      <c r="A495" s="5">
        <v>42498</v>
      </c>
      <c r="B495" s="6">
        <v>1262.7780938587484</v>
      </c>
      <c r="C495" s="6">
        <v>1289.0532415731291</v>
      </c>
      <c r="D495" s="6">
        <v>1230.7108842638813</v>
      </c>
      <c r="E495" s="6">
        <v>1289.6527516428396</v>
      </c>
      <c r="F495">
        <v>1926461.5676233445</v>
      </c>
      <c r="H495" s="8">
        <f t="shared" si="86"/>
        <v>1269.8056258266167</v>
      </c>
      <c r="I495">
        <f t="shared" si="87"/>
        <v>2446231736.506886</v>
      </c>
      <c r="J495" s="28">
        <f t="shared" si="88"/>
        <v>667719977482.12695</v>
      </c>
      <c r="K495" s="27">
        <f t="shared" si="89"/>
        <v>840568754.35309172</v>
      </c>
      <c r="L495" s="8">
        <f t="shared" si="90"/>
        <v>794.36687840723926</v>
      </c>
      <c r="N495" t="str">
        <f t="shared" si="91"/>
        <v>SELL</v>
      </c>
      <c r="O495">
        <f t="shared" si="92"/>
        <v>-1</v>
      </c>
      <c r="P495" t="str">
        <f t="shared" si="93"/>
        <v>NA</v>
      </c>
      <c r="Q495">
        <f t="shared" si="94"/>
        <v>535.01617948449768</v>
      </c>
      <c r="R495">
        <f t="shared" si="95"/>
        <v>0</v>
      </c>
      <c r="S495">
        <f t="shared" si="96"/>
        <v>0</v>
      </c>
      <c r="T495">
        <f t="shared" si="97"/>
        <v>0</v>
      </c>
    </row>
    <row r="496" spans="1:20" x14ac:dyDescent="0.2">
      <c r="A496" s="5">
        <v>42499</v>
      </c>
      <c r="B496" s="6">
        <v>1252.4317946970491</v>
      </c>
      <c r="C496" s="6">
        <v>1266.1659469539438</v>
      </c>
      <c r="D496" s="6">
        <v>1257.2418070892643</v>
      </c>
      <c r="E496" s="6">
        <v>1265.9093209498637</v>
      </c>
      <c r="F496">
        <v>1931795.3869030427</v>
      </c>
      <c r="H496" s="8">
        <f t="shared" si="86"/>
        <v>1263.1056916643572</v>
      </c>
      <c r="I496">
        <f t="shared" si="87"/>
        <v>2440061748.3281822</v>
      </c>
      <c r="J496" s="28">
        <f t="shared" si="88"/>
        <v>670160039230.45508</v>
      </c>
      <c r="K496" s="27">
        <f t="shared" si="89"/>
        <v>842500549.73999476</v>
      </c>
      <c r="L496" s="8">
        <f t="shared" si="90"/>
        <v>795.44166402891256</v>
      </c>
      <c r="N496" t="str">
        <f t="shared" si="91"/>
        <v>SELL</v>
      </c>
      <c r="O496">
        <f t="shared" si="92"/>
        <v>-1</v>
      </c>
      <c r="P496" t="str">
        <f t="shared" si="93"/>
        <v>NA</v>
      </c>
      <c r="Q496">
        <f t="shared" si="94"/>
        <v>535.01617948449768</v>
      </c>
      <c r="R496">
        <f t="shared" si="95"/>
        <v>0</v>
      </c>
      <c r="S496">
        <f t="shared" si="96"/>
        <v>0</v>
      </c>
      <c r="T496">
        <f t="shared" si="97"/>
        <v>0</v>
      </c>
    </row>
    <row r="497" spans="1:20" x14ac:dyDescent="0.2">
      <c r="A497" s="5">
        <v>42500</v>
      </c>
      <c r="B497" s="6">
        <v>1236.4480273063089</v>
      </c>
      <c r="C497" s="6">
        <v>1233.5273012115665</v>
      </c>
      <c r="D497" s="6">
        <v>1232.1383650434473</v>
      </c>
      <c r="E497" s="6">
        <v>1239.5268979491157</v>
      </c>
      <c r="F497">
        <v>1964162.9120403044</v>
      </c>
      <c r="H497" s="8">
        <f t="shared" si="86"/>
        <v>1235.0641880680432</v>
      </c>
      <c r="I497">
        <f t="shared" si="87"/>
        <v>2425867272.1924219</v>
      </c>
      <c r="J497" s="28">
        <f t="shared" si="88"/>
        <v>672585906502.64746</v>
      </c>
      <c r="K497" s="27">
        <f t="shared" si="89"/>
        <v>844464712.65203512</v>
      </c>
      <c r="L497" s="8">
        <f t="shared" si="90"/>
        <v>796.46419373806214</v>
      </c>
      <c r="N497" t="str">
        <f t="shared" si="91"/>
        <v>SELL</v>
      </c>
      <c r="O497">
        <f t="shared" si="92"/>
        <v>-1</v>
      </c>
      <c r="P497" t="str">
        <f t="shared" si="93"/>
        <v>NA</v>
      </c>
      <c r="Q497">
        <f t="shared" si="94"/>
        <v>535.01617948449768</v>
      </c>
      <c r="R497">
        <f t="shared" si="95"/>
        <v>0</v>
      </c>
      <c r="S497">
        <f t="shared" si="96"/>
        <v>0</v>
      </c>
      <c r="T497">
        <f t="shared" si="97"/>
        <v>0</v>
      </c>
    </row>
    <row r="498" spans="1:20" x14ac:dyDescent="0.2">
      <c r="A498" s="5">
        <v>42501</v>
      </c>
      <c r="B498" s="6">
        <v>1293.7123287195816</v>
      </c>
      <c r="C498" s="6">
        <v>1306.1087280006757</v>
      </c>
      <c r="D498" s="6">
        <v>1312.6513870925289</v>
      </c>
      <c r="E498" s="6">
        <v>1281.6024489778965</v>
      </c>
      <c r="F498">
        <v>1999393.2100360689</v>
      </c>
      <c r="H498" s="8">
        <f t="shared" si="86"/>
        <v>1300.120854690367</v>
      </c>
      <c r="I498">
        <f t="shared" si="87"/>
        <v>2599452809.0942101</v>
      </c>
      <c r="J498" s="28">
        <f t="shared" si="88"/>
        <v>675185359311.7417</v>
      </c>
      <c r="K498" s="27">
        <f t="shared" si="89"/>
        <v>846464105.86207116</v>
      </c>
      <c r="L498" s="8">
        <f t="shared" si="90"/>
        <v>797.65385754202453</v>
      </c>
      <c r="N498" t="str">
        <f t="shared" si="91"/>
        <v>SELL</v>
      </c>
      <c r="O498">
        <f t="shared" si="92"/>
        <v>-1</v>
      </c>
      <c r="P498" t="str">
        <f t="shared" si="93"/>
        <v>NA</v>
      </c>
      <c r="Q498">
        <f t="shared" si="94"/>
        <v>535.01617948449768</v>
      </c>
      <c r="R498">
        <f t="shared" si="95"/>
        <v>0</v>
      </c>
      <c r="S498">
        <f t="shared" si="96"/>
        <v>0</v>
      </c>
      <c r="T498">
        <f t="shared" si="97"/>
        <v>0</v>
      </c>
    </row>
    <row r="499" spans="1:20" x14ac:dyDescent="0.2">
      <c r="A499" s="5">
        <v>42502</v>
      </c>
      <c r="B499" s="6">
        <v>1304.9046456854674</v>
      </c>
      <c r="C499" s="6">
        <v>1312.0569917519117</v>
      </c>
      <c r="D499" s="6">
        <v>1315.651794868812</v>
      </c>
      <c r="E499" s="6">
        <v>1298.9902389953838</v>
      </c>
      <c r="F499">
        <v>1969566.6007472069</v>
      </c>
      <c r="H499" s="8">
        <f t="shared" si="86"/>
        <v>1308.8996752053692</v>
      </c>
      <c r="I499">
        <f t="shared" si="87"/>
        <v>2577965084.0133624</v>
      </c>
      <c r="J499" s="28">
        <f t="shared" si="88"/>
        <v>677763324395.755</v>
      </c>
      <c r="K499" s="27">
        <f t="shared" si="89"/>
        <v>848433672.46281838</v>
      </c>
      <c r="L499" s="8">
        <f t="shared" si="90"/>
        <v>798.84067121989096</v>
      </c>
      <c r="N499" t="str">
        <f t="shared" si="91"/>
        <v>SELL</v>
      </c>
      <c r="O499">
        <f t="shared" si="92"/>
        <v>-1</v>
      </c>
      <c r="P499" t="str">
        <f t="shared" si="93"/>
        <v>NA</v>
      </c>
      <c r="Q499">
        <f t="shared" si="94"/>
        <v>535.01617948449768</v>
      </c>
      <c r="R499">
        <f t="shared" si="95"/>
        <v>0</v>
      </c>
      <c r="S499">
        <f t="shared" si="96"/>
        <v>0</v>
      </c>
      <c r="T499">
        <f t="shared" si="97"/>
        <v>0</v>
      </c>
    </row>
    <row r="500" spans="1:20" x14ac:dyDescent="0.2">
      <c r="A500" s="5">
        <v>42503</v>
      </c>
      <c r="B500" s="6">
        <v>1318.4451059785715</v>
      </c>
      <c r="C500" s="6">
        <v>1337.5276957216579</v>
      </c>
      <c r="D500" s="6">
        <v>1323.5298599934995</v>
      </c>
      <c r="E500" s="6">
        <v>1285.686082718405</v>
      </c>
      <c r="F500">
        <v>1958228.5400960757</v>
      </c>
      <c r="H500" s="8">
        <f t="shared" si="86"/>
        <v>1315.5812128111875</v>
      </c>
      <c r="I500">
        <f t="shared" si="87"/>
        <v>2576208677.7410765</v>
      </c>
      <c r="J500" s="28">
        <f t="shared" si="88"/>
        <v>680339533073.49609</v>
      </c>
      <c r="K500" s="27">
        <f t="shared" si="89"/>
        <v>850391901.00291443</v>
      </c>
      <c r="L500" s="8">
        <f t="shared" si="90"/>
        <v>800.03058856879261</v>
      </c>
      <c r="N500" t="str">
        <f t="shared" si="91"/>
        <v>SELL</v>
      </c>
      <c r="O500">
        <f t="shared" si="92"/>
        <v>-1</v>
      </c>
      <c r="P500" t="str">
        <f t="shared" si="93"/>
        <v>NA</v>
      </c>
      <c r="Q500">
        <f t="shared" si="94"/>
        <v>535.01617948449768</v>
      </c>
      <c r="R500">
        <f t="shared" si="95"/>
        <v>0</v>
      </c>
      <c r="S500">
        <f t="shared" si="96"/>
        <v>0</v>
      </c>
      <c r="T500">
        <f t="shared" si="97"/>
        <v>0</v>
      </c>
    </row>
    <row r="501" spans="1:20" x14ac:dyDescent="0.2">
      <c r="A501" s="5">
        <v>42504</v>
      </c>
      <c r="B501" s="6">
        <v>1326.1372440041116</v>
      </c>
      <c r="C501" s="6">
        <v>1335.3309799915503</v>
      </c>
      <c r="D501" s="6">
        <v>1334.5889494355861</v>
      </c>
      <c r="E501" s="6">
        <v>1315.4323331541</v>
      </c>
      <c r="F501">
        <v>1963646.9821732475</v>
      </c>
      <c r="H501" s="8">
        <f t="shared" si="86"/>
        <v>1328.4507541937455</v>
      </c>
      <c r="I501">
        <f t="shared" si="87"/>
        <v>2608608314.438323</v>
      </c>
      <c r="J501" s="28">
        <f t="shared" si="88"/>
        <v>682948141387.93445</v>
      </c>
      <c r="K501" s="27">
        <f t="shared" si="89"/>
        <v>852355547.98508763</v>
      </c>
      <c r="L501" s="8">
        <f t="shared" si="90"/>
        <v>801.24795691466886</v>
      </c>
      <c r="N501" t="str">
        <f t="shared" si="91"/>
        <v>SELL</v>
      </c>
      <c r="O501">
        <f t="shared" si="92"/>
        <v>-1</v>
      </c>
      <c r="P501" t="str">
        <f t="shared" si="93"/>
        <v>NA</v>
      </c>
      <c r="Q501">
        <f t="shared" si="94"/>
        <v>535.01617948449768</v>
      </c>
      <c r="R501">
        <f t="shared" si="95"/>
        <v>0</v>
      </c>
      <c r="S501">
        <f t="shared" si="96"/>
        <v>0</v>
      </c>
      <c r="T501">
        <f t="shared" si="97"/>
        <v>0</v>
      </c>
    </row>
    <row r="502" spans="1:20" x14ac:dyDescent="0.2">
      <c r="A502" s="5">
        <v>42505</v>
      </c>
      <c r="B502" s="6">
        <v>1360.1757240426491</v>
      </c>
      <c r="C502" s="6">
        <v>1377.2772818076392</v>
      </c>
      <c r="D502" s="6">
        <v>1383.8605865658833</v>
      </c>
      <c r="E502" s="6">
        <v>1350.5050627809171</v>
      </c>
      <c r="F502">
        <v>2000000</v>
      </c>
      <c r="H502" s="8">
        <f t="shared" si="86"/>
        <v>1370.5476437181467</v>
      </c>
      <c r="I502">
        <f t="shared" si="87"/>
        <v>2741095287.4362931</v>
      </c>
      <c r="J502" s="28">
        <f t="shared" si="88"/>
        <v>685689236675.37073</v>
      </c>
      <c r="K502" s="27">
        <f t="shared" si="89"/>
        <v>854355547.98508763</v>
      </c>
      <c r="L502" s="8">
        <f t="shared" si="90"/>
        <v>802.58065660426792</v>
      </c>
      <c r="N502" t="str">
        <f t="shared" si="91"/>
        <v>SELL</v>
      </c>
      <c r="O502">
        <f t="shared" si="92"/>
        <v>-1</v>
      </c>
      <c r="P502" t="str">
        <f t="shared" si="93"/>
        <v>NA</v>
      </c>
      <c r="Q502">
        <f t="shared" si="94"/>
        <v>535.01617948449768</v>
      </c>
      <c r="R502">
        <f t="shared" si="95"/>
        <v>0</v>
      </c>
      <c r="S502">
        <f t="shared" si="96"/>
        <v>0</v>
      </c>
      <c r="T502">
        <f t="shared" si="97"/>
        <v>0</v>
      </c>
    </row>
    <row r="503" spans="1:20" x14ac:dyDescent="0.2">
      <c r="A503" s="5">
        <v>42506</v>
      </c>
      <c r="B503" s="6">
        <v>1390.5427306081358</v>
      </c>
      <c r="C503" s="6">
        <v>1405.5826756228248</v>
      </c>
      <c r="D503" s="6">
        <v>1382.9722462320951</v>
      </c>
      <c r="E503" s="6">
        <v>1426.1096885648635</v>
      </c>
      <c r="F503">
        <v>1980889.4434202539</v>
      </c>
      <c r="H503" s="8">
        <f t="shared" si="86"/>
        <v>1404.8882034732612</v>
      </c>
      <c r="I503">
        <f t="shared" si="87"/>
        <v>2782928211.4458289</v>
      </c>
      <c r="J503" s="28">
        <f t="shared" si="88"/>
        <v>688472164886.81653</v>
      </c>
      <c r="K503" s="27">
        <f t="shared" si="89"/>
        <v>856336437.42850792</v>
      </c>
      <c r="L503" s="8">
        <f t="shared" si="90"/>
        <v>803.97392285937178</v>
      </c>
      <c r="N503" t="str">
        <f t="shared" si="91"/>
        <v>SELL</v>
      </c>
      <c r="O503">
        <f t="shared" si="92"/>
        <v>-1</v>
      </c>
      <c r="P503" t="str">
        <f t="shared" si="93"/>
        <v>NA</v>
      </c>
      <c r="Q503">
        <f t="shared" si="94"/>
        <v>535.01617948449768</v>
      </c>
      <c r="R503">
        <f t="shared" si="95"/>
        <v>0</v>
      </c>
      <c r="S503">
        <f t="shared" si="96"/>
        <v>0</v>
      </c>
      <c r="T503">
        <f t="shared" si="97"/>
        <v>0</v>
      </c>
    </row>
    <row r="504" spans="1:20" x14ac:dyDescent="0.2">
      <c r="A504" s="5">
        <v>42507</v>
      </c>
      <c r="B504" s="6">
        <v>1416.4711061075191</v>
      </c>
      <c r="C504" s="6">
        <v>1438.2229982544932</v>
      </c>
      <c r="D504" s="6">
        <v>1390.5568668673864</v>
      </c>
      <c r="E504" s="6">
        <v>1399.0724307928842</v>
      </c>
      <c r="F504">
        <v>1942693.562754456</v>
      </c>
      <c r="H504" s="8">
        <f t="shared" si="86"/>
        <v>1409.2840986382546</v>
      </c>
      <c r="I504">
        <f t="shared" si="87"/>
        <v>2737807146.5167527</v>
      </c>
      <c r="J504" s="28">
        <f t="shared" si="88"/>
        <v>691209972033.33325</v>
      </c>
      <c r="K504" s="27">
        <f t="shared" si="89"/>
        <v>858279130.99126244</v>
      </c>
      <c r="L504" s="8">
        <f t="shared" si="90"/>
        <v>805.34402745529417</v>
      </c>
      <c r="N504" t="str">
        <f t="shared" si="91"/>
        <v>SELL</v>
      </c>
      <c r="O504">
        <f t="shared" si="92"/>
        <v>-1</v>
      </c>
      <c r="P504" t="str">
        <f t="shared" si="93"/>
        <v>NA</v>
      </c>
      <c r="Q504">
        <f t="shared" si="94"/>
        <v>535.01617948449768</v>
      </c>
      <c r="R504">
        <f t="shared" si="95"/>
        <v>0</v>
      </c>
      <c r="S504">
        <f t="shared" si="96"/>
        <v>0</v>
      </c>
      <c r="T504">
        <f t="shared" si="97"/>
        <v>0</v>
      </c>
    </row>
    <row r="505" spans="1:20" x14ac:dyDescent="0.2">
      <c r="A505" s="5">
        <v>42508</v>
      </c>
      <c r="B505" s="6">
        <v>1398.6525756131045</v>
      </c>
      <c r="C505" s="6">
        <v>1404.5471588894354</v>
      </c>
      <c r="D505" s="6">
        <v>1385.9123575798442</v>
      </c>
      <c r="E505" s="6">
        <v>1398.9137177562577</v>
      </c>
      <c r="F505">
        <v>1912756.7698583135</v>
      </c>
      <c r="H505" s="8">
        <f t="shared" si="86"/>
        <v>1396.4577447418458</v>
      </c>
      <c r="I505">
        <f t="shared" si="87"/>
        <v>2671084005.0760384</v>
      </c>
      <c r="J505" s="28">
        <f t="shared" si="88"/>
        <v>693881056038.4093</v>
      </c>
      <c r="K505" s="27">
        <f t="shared" si="89"/>
        <v>860191887.7611208</v>
      </c>
      <c r="L505" s="8">
        <f t="shared" si="90"/>
        <v>806.65845134208382</v>
      </c>
      <c r="N505" t="str">
        <f t="shared" si="91"/>
        <v>SELL</v>
      </c>
      <c r="O505">
        <f t="shared" si="92"/>
        <v>-1</v>
      </c>
      <c r="P505" t="str">
        <f t="shared" si="93"/>
        <v>NA</v>
      </c>
      <c r="Q505">
        <f t="shared" si="94"/>
        <v>535.01617948449768</v>
      </c>
      <c r="R505">
        <f t="shared" si="95"/>
        <v>0</v>
      </c>
      <c r="S505">
        <f t="shared" si="96"/>
        <v>0</v>
      </c>
      <c r="T505">
        <f t="shared" si="97"/>
        <v>0</v>
      </c>
    </row>
    <row r="506" spans="1:20" x14ac:dyDescent="0.2">
      <c r="A506" s="5">
        <v>42509</v>
      </c>
      <c r="B506" s="6">
        <v>1378.5236082085635</v>
      </c>
      <c r="C506" s="6">
        <v>1388.2705934447631</v>
      </c>
      <c r="D506" s="6">
        <v>1382.7327758638423</v>
      </c>
      <c r="E506" s="6">
        <v>1386.8826871214594</v>
      </c>
      <c r="F506">
        <v>1906705.3176398864</v>
      </c>
      <c r="H506" s="8">
        <f t="shared" si="86"/>
        <v>1385.9620188100216</v>
      </c>
      <c r="I506">
        <f t="shared" si="87"/>
        <v>2642621151.3119802</v>
      </c>
      <c r="J506" s="28">
        <f t="shared" si="88"/>
        <v>696523677189.72131</v>
      </c>
      <c r="K506" s="27">
        <f t="shared" si="89"/>
        <v>862098593.07876062</v>
      </c>
      <c r="L506" s="8">
        <f t="shared" si="90"/>
        <v>807.93969829166338</v>
      </c>
      <c r="N506" t="str">
        <f t="shared" si="91"/>
        <v>SELL</v>
      </c>
      <c r="O506">
        <f t="shared" si="92"/>
        <v>-1</v>
      </c>
      <c r="P506" t="str">
        <f t="shared" si="93"/>
        <v>NA</v>
      </c>
      <c r="Q506">
        <f t="shared" si="94"/>
        <v>535.01617948449768</v>
      </c>
      <c r="R506">
        <f t="shared" si="95"/>
        <v>0</v>
      </c>
      <c r="S506">
        <f t="shared" si="96"/>
        <v>0</v>
      </c>
      <c r="T506">
        <f t="shared" si="97"/>
        <v>0</v>
      </c>
    </row>
    <row r="507" spans="1:20" x14ac:dyDescent="0.2">
      <c r="A507" s="5">
        <v>42510</v>
      </c>
      <c r="B507" s="6">
        <v>1331.785006379554</v>
      </c>
      <c r="C507" s="6">
        <v>1340.3906160186339</v>
      </c>
      <c r="D507" s="6">
        <v>1317.3320738058039</v>
      </c>
      <c r="E507" s="6">
        <v>1322.5669868179878</v>
      </c>
      <c r="F507">
        <v>1950602.7131802898</v>
      </c>
      <c r="H507" s="8">
        <f t="shared" si="86"/>
        <v>1326.7632255474753</v>
      </c>
      <c r="I507">
        <f t="shared" si="87"/>
        <v>2587987947.5007381</v>
      </c>
      <c r="J507" s="28">
        <f t="shared" si="88"/>
        <v>699111665137.22205</v>
      </c>
      <c r="K507" s="27">
        <f t="shared" si="89"/>
        <v>864049195.79194093</v>
      </c>
      <c r="L507" s="8">
        <f t="shared" si="90"/>
        <v>809.1109494019654</v>
      </c>
      <c r="N507" t="str">
        <f t="shared" si="91"/>
        <v>SELL</v>
      </c>
      <c r="O507">
        <f t="shared" si="92"/>
        <v>-1</v>
      </c>
      <c r="P507" t="str">
        <f t="shared" si="93"/>
        <v>NA</v>
      </c>
      <c r="Q507">
        <f t="shared" si="94"/>
        <v>535.01617948449768</v>
      </c>
      <c r="R507">
        <f t="shared" si="95"/>
        <v>0</v>
      </c>
      <c r="S507">
        <f t="shared" si="96"/>
        <v>0</v>
      </c>
      <c r="T507">
        <f t="shared" si="97"/>
        <v>0</v>
      </c>
    </row>
    <row r="508" spans="1:20" x14ac:dyDescent="0.2">
      <c r="A508" s="5">
        <v>42511</v>
      </c>
      <c r="B508" s="6">
        <v>1319.3094540006273</v>
      </c>
      <c r="C508" s="6">
        <v>1317.4187974025438</v>
      </c>
      <c r="D508" s="6">
        <v>1334.052009540502</v>
      </c>
      <c r="E508" s="6">
        <v>1303.579492065435</v>
      </c>
      <c r="F508">
        <v>1977285.7240705795</v>
      </c>
      <c r="H508" s="8">
        <f t="shared" si="86"/>
        <v>1318.3500996694936</v>
      </c>
      <c r="I508">
        <f t="shared" si="87"/>
        <v>2606754831.4035153</v>
      </c>
      <c r="J508" s="28">
        <f t="shared" si="88"/>
        <v>701718419968.62561</v>
      </c>
      <c r="K508" s="27">
        <f t="shared" si="89"/>
        <v>866026481.51601148</v>
      </c>
      <c r="L508" s="8">
        <f t="shared" si="90"/>
        <v>810.27362897753596</v>
      </c>
      <c r="N508" t="str">
        <f t="shared" si="91"/>
        <v>SELL</v>
      </c>
      <c r="O508">
        <f t="shared" si="92"/>
        <v>-1</v>
      </c>
      <c r="P508" t="str">
        <f t="shared" si="93"/>
        <v>NA</v>
      </c>
      <c r="Q508">
        <f t="shared" si="94"/>
        <v>535.01617948449768</v>
      </c>
      <c r="R508">
        <f t="shared" si="95"/>
        <v>0</v>
      </c>
      <c r="S508">
        <f t="shared" si="96"/>
        <v>0</v>
      </c>
      <c r="T508">
        <f t="shared" si="97"/>
        <v>0</v>
      </c>
    </row>
    <row r="509" spans="1:20" x14ac:dyDescent="0.2">
      <c r="A509" s="5">
        <v>42512</v>
      </c>
      <c r="B509" s="6">
        <v>1304.7151160876788</v>
      </c>
      <c r="C509" s="6">
        <v>1324.2372552051659</v>
      </c>
      <c r="D509" s="6">
        <v>1300.9969418353121</v>
      </c>
      <c r="E509" s="6">
        <v>1283.3575714438093</v>
      </c>
      <c r="F509">
        <v>1941362.8719897459</v>
      </c>
      <c r="H509" s="8">
        <f t="shared" si="86"/>
        <v>1302.8639228280956</v>
      </c>
      <c r="I509">
        <f t="shared" si="87"/>
        <v>2529331647.0333781</v>
      </c>
      <c r="J509" s="28">
        <f t="shared" si="88"/>
        <v>704247751615.65894</v>
      </c>
      <c r="K509" s="27">
        <f t="shared" si="89"/>
        <v>867967844.3880012</v>
      </c>
      <c r="L509" s="8">
        <f t="shared" si="90"/>
        <v>811.3753938801957</v>
      </c>
      <c r="N509" t="str">
        <f t="shared" si="91"/>
        <v>SELL</v>
      </c>
      <c r="O509">
        <f t="shared" si="92"/>
        <v>-1</v>
      </c>
      <c r="P509" t="str">
        <f t="shared" si="93"/>
        <v>NA</v>
      </c>
      <c r="Q509">
        <f t="shared" si="94"/>
        <v>535.01617948449768</v>
      </c>
      <c r="R509">
        <f t="shared" si="95"/>
        <v>0</v>
      </c>
      <c r="S509">
        <f t="shared" si="96"/>
        <v>0</v>
      </c>
      <c r="T509">
        <f t="shared" si="97"/>
        <v>0</v>
      </c>
    </row>
    <row r="510" spans="1:20" x14ac:dyDescent="0.2">
      <c r="A510" s="5">
        <v>42513</v>
      </c>
      <c r="B510" s="6">
        <v>1294.8863315783769</v>
      </c>
      <c r="C510" s="6">
        <v>1299.3620517198972</v>
      </c>
      <c r="D510" s="6">
        <v>1276.6469060721229</v>
      </c>
      <c r="E510" s="6">
        <v>1312.0018710079121</v>
      </c>
      <c r="F510">
        <v>1939516.0520221763</v>
      </c>
      <c r="H510" s="8">
        <f t="shared" si="86"/>
        <v>1296.0036095999774</v>
      </c>
      <c r="I510">
        <f t="shared" si="87"/>
        <v>2513619804.2978382</v>
      </c>
      <c r="J510" s="28">
        <f t="shared" si="88"/>
        <v>706761371419.95679</v>
      </c>
      <c r="K510" s="27">
        <f t="shared" si="89"/>
        <v>869907360.44002342</v>
      </c>
      <c r="L510" s="8">
        <f t="shared" si="90"/>
        <v>812.45590457178935</v>
      </c>
      <c r="N510" t="str">
        <f t="shared" si="91"/>
        <v>SELL</v>
      </c>
      <c r="O510">
        <f t="shared" si="92"/>
        <v>-1</v>
      </c>
      <c r="P510" t="str">
        <f t="shared" si="93"/>
        <v>NA</v>
      </c>
      <c r="Q510">
        <f t="shared" si="94"/>
        <v>535.01617948449768</v>
      </c>
      <c r="R510">
        <f t="shared" si="95"/>
        <v>0</v>
      </c>
      <c r="S510">
        <f t="shared" si="96"/>
        <v>0</v>
      </c>
      <c r="T510">
        <f t="shared" si="97"/>
        <v>0</v>
      </c>
    </row>
    <row r="511" spans="1:20" x14ac:dyDescent="0.2">
      <c r="A511" s="5">
        <v>42514</v>
      </c>
      <c r="B511" s="6">
        <v>1347.7231951896408</v>
      </c>
      <c r="C511" s="6">
        <v>1361.1282212553683</v>
      </c>
      <c r="D511" s="6">
        <v>1319.6417690681753</v>
      </c>
      <c r="E511" s="6">
        <v>1336.7115600543016</v>
      </c>
      <c r="F511">
        <v>1944523.6572147054</v>
      </c>
      <c r="H511" s="8">
        <f t="shared" si="86"/>
        <v>1339.160516792615</v>
      </c>
      <c r="I511">
        <f t="shared" si="87"/>
        <v>2604029305.7111106</v>
      </c>
      <c r="J511" s="28">
        <f t="shared" si="88"/>
        <v>709365400725.66785</v>
      </c>
      <c r="K511" s="27">
        <f t="shared" si="89"/>
        <v>871851884.09723818</v>
      </c>
      <c r="L511" s="8">
        <f t="shared" si="90"/>
        <v>813.63063344203533</v>
      </c>
      <c r="N511" t="str">
        <f t="shared" si="91"/>
        <v>SELL</v>
      </c>
      <c r="O511">
        <f t="shared" si="92"/>
        <v>-1</v>
      </c>
      <c r="P511" t="str">
        <f t="shared" si="93"/>
        <v>NA</v>
      </c>
      <c r="Q511">
        <f t="shared" si="94"/>
        <v>535.01617948449768</v>
      </c>
      <c r="R511">
        <f t="shared" si="95"/>
        <v>0</v>
      </c>
      <c r="S511">
        <f t="shared" si="96"/>
        <v>0</v>
      </c>
      <c r="T511">
        <f t="shared" si="97"/>
        <v>0</v>
      </c>
    </row>
    <row r="512" spans="1:20" x14ac:dyDescent="0.2">
      <c r="A512" s="5">
        <v>42515</v>
      </c>
      <c r="B512" s="6">
        <v>1313.0617245505998</v>
      </c>
      <c r="C512" s="6">
        <v>1329.6535137415049</v>
      </c>
      <c r="D512" s="6">
        <v>1288.5814994275602</v>
      </c>
      <c r="E512" s="6">
        <v>1311.6390499849492</v>
      </c>
      <c r="F512">
        <v>1933393.8359798433</v>
      </c>
      <c r="H512" s="8">
        <f t="shared" si="86"/>
        <v>1309.9580210513379</v>
      </c>
      <c r="I512">
        <f t="shared" si="87"/>
        <v>2532664763.2930107</v>
      </c>
      <c r="J512" s="28">
        <f t="shared" si="88"/>
        <v>711898065488.96082</v>
      </c>
      <c r="K512" s="27">
        <f t="shared" si="89"/>
        <v>873785277.933218</v>
      </c>
      <c r="L512" s="8">
        <f t="shared" si="90"/>
        <v>814.72883953003611</v>
      </c>
      <c r="N512" t="str">
        <f t="shared" si="91"/>
        <v>SELL</v>
      </c>
      <c r="O512">
        <f t="shared" si="92"/>
        <v>-1</v>
      </c>
      <c r="P512" t="str">
        <f t="shared" si="93"/>
        <v>NA</v>
      </c>
      <c r="Q512">
        <f t="shared" si="94"/>
        <v>535.01617948449768</v>
      </c>
      <c r="R512">
        <f t="shared" si="95"/>
        <v>0</v>
      </c>
      <c r="S512">
        <f t="shared" si="96"/>
        <v>0</v>
      </c>
      <c r="T512">
        <f t="shared" si="97"/>
        <v>0</v>
      </c>
    </row>
    <row r="513" spans="1:20" x14ac:dyDescent="0.2">
      <c r="A513" s="5">
        <v>42516</v>
      </c>
      <c r="B513" s="6">
        <v>1327.716107712306</v>
      </c>
      <c r="C513" s="6">
        <v>1339.7066873362846</v>
      </c>
      <c r="D513" s="6">
        <v>1317.5294750369831</v>
      </c>
      <c r="E513" s="6">
        <v>1343.8551619658515</v>
      </c>
      <c r="F513">
        <v>1915872.1835966022</v>
      </c>
      <c r="H513" s="8">
        <f t="shared" si="86"/>
        <v>1333.6971081130398</v>
      </c>
      <c r="I513">
        <f t="shared" si="87"/>
        <v>2555193190.7770033</v>
      </c>
      <c r="J513" s="28">
        <f t="shared" si="88"/>
        <v>714453258679.73779</v>
      </c>
      <c r="K513" s="27">
        <f t="shared" si="89"/>
        <v>875701150.11681461</v>
      </c>
      <c r="L513" s="8">
        <f t="shared" si="90"/>
        <v>815.86424613514885</v>
      </c>
      <c r="N513" t="str">
        <f t="shared" si="91"/>
        <v>SELL</v>
      </c>
      <c r="O513">
        <f t="shared" si="92"/>
        <v>-1</v>
      </c>
      <c r="P513" t="str">
        <f t="shared" si="93"/>
        <v>NA</v>
      </c>
      <c r="Q513">
        <f t="shared" si="94"/>
        <v>535.01617948449768</v>
      </c>
      <c r="R513">
        <f t="shared" si="95"/>
        <v>0</v>
      </c>
      <c r="S513">
        <f t="shared" si="96"/>
        <v>0</v>
      </c>
      <c r="T513">
        <f t="shared" si="97"/>
        <v>0</v>
      </c>
    </row>
    <row r="514" spans="1:20" x14ac:dyDescent="0.2">
      <c r="A514" s="5">
        <v>42517</v>
      </c>
      <c r="B514" s="6">
        <v>1343.9951081438378</v>
      </c>
      <c r="C514" s="6">
        <v>1325.9665874996497</v>
      </c>
      <c r="D514" s="6">
        <v>1332.1594814630712</v>
      </c>
      <c r="E514" s="6">
        <v>1347.0703130528998</v>
      </c>
      <c r="F514">
        <v>1935416.4304618193</v>
      </c>
      <c r="H514" s="8">
        <f t="shared" si="86"/>
        <v>1335.0654606718736</v>
      </c>
      <c r="I514">
        <f t="shared" si="87"/>
        <v>2583907628.3264217</v>
      </c>
      <c r="J514" s="28">
        <f t="shared" si="88"/>
        <v>717037166308.06421</v>
      </c>
      <c r="K514" s="27">
        <f t="shared" si="89"/>
        <v>877636566.54727638</v>
      </c>
      <c r="L514" s="8">
        <f t="shared" si="90"/>
        <v>817.00921957818059</v>
      </c>
      <c r="N514" t="str">
        <f t="shared" si="91"/>
        <v>SELL</v>
      </c>
      <c r="O514">
        <f t="shared" si="92"/>
        <v>-1</v>
      </c>
      <c r="P514" t="str">
        <f t="shared" si="93"/>
        <v>NA</v>
      </c>
      <c r="Q514">
        <f t="shared" si="94"/>
        <v>535.01617948449768</v>
      </c>
      <c r="R514">
        <f t="shared" si="95"/>
        <v>0</v>
      </c>
      <c r="S514">
        <f t="shared" si="96"/>
        <v>0</v>
      </c>
      <c r="T514">
        <f t="shared" si="97"/>
        <v>0</v>
      </c>
    </row>
    <row r="515" spans="1:20" x14ac:dyDescent="0.2">
      <c r="A515" s="5">
        <v>42518</v>
      </c>
      <c r="B515" s="6">
        <v>1356.255196880762</v>
      </c>
      <c r="C515" s="6">
        <v>1365.3407118563866</v>
      </c>
      <c r="D515" s="6">
        <v>1346.78912381327</v>
      </c>
      <c r="E515" s="6">
        <v>1389.3768887849574</v>
      </c>
      <c r="F515">
        <v>1964715.2830136654</v>
      </c>
      <c r="H515" s="8">
        <f t="shared" ref="H515:H578" si="98">AVERAGE(C515:E515)</f>
        <v>1367.1689081515378</v>
      </c>
      <c r="I515">
        <f t="shared" ref="I515:I578" si="99">H515*F515</f>
        <v>2686097648.3064327</v>
      </c>
      <c r="J515" s="28">
        <f t="shared" si="88"/>
        <v>719723263956.37061</v>
      </c>
      <c r="K515" s="27">
        <f t="shared" si="89"/>
        <v>879601281.83029008</v>
      </c>
      <c r="L515" s="8">
        <f t="shared" si="90"/>
        <v>818.23807993862579</v>
      </c>
      <c r="N515" t="str">
        <f t="shared" si="91"/>
        <v>SELL</v>
      </c>
      <c r="O515">
        <f t="shared" si="92"/>
        <v>-1</v>
      </c>
      <c r="P515" t="str">
        <f t="shared" si="93"/>
        <v>NA</v>
      </c>
      <c r="Q515">
        <f t="shared" si="94"/>
        <v>535.01617948449768</v>
      </c>
      <c r="R515">
        <f t="shared" si="95"/>
        <v>0</v>
      </c>
      <c r="S515">
        <f t="shared" si="96"/>
        <v>0</v>
      </c>
      <c r="T515">
        <f t="shared" si="97"/>
        <v>0</v>
      </c>
    </row>
    <row r="516" spans="1:20" x14ac:dyDescent="0.2">
      <c r="A516" s="5">
        <v>42519</v>
      </c>
      <c r="B516" s="6">
        <v>1351.1472294750686</v>
      </c>
      <c r="C516" s="6">
        <v>1373.6228396453303</v>
      </c>
      <c r="D516" s="6">
        <v>1346.4137175876378</v>
      </c>
      <c r="E516" s="6">
        <v>1398.7145254494806</v>
      </c>
      <c r="F516">
        <v>1981696.7898256527</v>
      </c>
      <c r="H516" s="8">
        <f t="shared" si="98"/>
        <v>1372.9170275608165</v>
      </c>
      <c r="I516">
        <f t="shared" si="99"/>
        <v>2720705266.2142472</v>
      </c>
      <c r="J516" s="28">
        <f t="shared" ref="J516:J579" si="100">I516+J515</f>
        <v>722443969222.58484</v>
      </c>
      <c r="K516" s="27">
        <f t="shared" ref="K516:K579" si="101">F516+K515</f>
        <v>881582978.62011576</v>
      </c>
      <c r="L516" s="8">
        <f t="shared" ref="L516:L579" si="102">J516/K516</f>
        <v>819.48493419573413</v>
      </c>
      <c r="N516" t="str">
        <f t="shared" si="91"/>
        <v>SELL</v>
      </c>
      <c r="O516">
        <f t="shared" si="92"/>
        <v>-1</v>
      </c>
      <c r="P516" t="str">
        <f t="shared" si="93"/>
        <v>NA</v>
      </c>
      <c r="Q516">
        <f t="shared" si="94"/>
        <v>535.01617948449768</v>
      </c>
      <c r="R516">
        <f t="shared" si="95"/>
        <v>0</v>
      </c>
      <c r="S516">
        <f t="shared" si="96"/>
        <v>0</v>
      </c>
      <c r="T516">
        <f t="shared" si="97"/>
        <v>0</v>
      </c>
    </row>
    <row r="517" spans="1:20" x14ac:dyDescent="0.2">
      <c r="A517" s="5">
        <v>42520</v>
      </c>
      <c r="B517" s="6">
        <v>1343.1204551292435</v>
      </c>
      <c r="C517" s="6">
        <v>1338.034886228832</v>
      </c>
      <c r="D517" s="6">
        <v>1353.3257992189444</v>
      </c>
      <c r="E517" s="6">
        <v>1353.0003018983325</v>
      </c>
      <c r="F517">
        <v>1948298.2452314864</v>
      </c>
      <c r="H517" s="8">
        <f t="shared" si="98"/>
        <v>1348.1203291153697</v>
      </c>
      <c r="I517">
        <f t="shared" si="99"/>
        <v>2626540471.5763688</v>
      </c>
      <c r="J517" s="28">
        <f t="shared" si="100"/>
        <v>725070509694.16125</v>
      </c>
      <c r="K517" s="27">
        <f t="shared" si="101"/>
        <v>883531276.86534727</v>
      </c>
      <c r="L517" s="8">
        <f t="shared" si="102"/>
        <v>820.65064212170967</v>
      </c>
      <c r="N517" t="str">
        <f t="shared" si="91"/>
        <v>SELL</v>
      </c>
      <c r="O517">
        <f t="shared" si="92"/>
        <v>-1</v>
      </c>
      <c r="P517" t="str">
        <f t="shared" si="93"/>
        <v>NA</v>
      </c>
      <c r="Q517">
        <f t="shared" si="94"/>
        <v>535.01617948449768</v>
      </c>
      <c r="R517">
        <f t="shared" si="95"/>
        <v>0</v>
      </c>
      <c r="S517">
        <f t="shared" si="96"/>
        <v>0</v>
      </c>
      <c r="T517">
        <f t="shared" si="97"/>
        <v>0</v>
      </c>
    </row>
    <row r="518" spans="1:20" x14ac:dyDescent="0.2">
      <c r="A518" s="5">
        <v>42521</v>
      </c>
      <c r="B518" s="6">
        <v>1328.0839209764613</v>
      </c>
      <c r="C518" s="6">
        <v>1337.5692867628973</v>
      </c>
      <c r="D518" s="6">
        <v>1312.9573183210105</v>
      </c>
      <c r="E518" s="6">
        <v>1354.7203268300452</v>
      </c>
      <c r="F518">
        <v>1933652.5605716147</v>
      </c>
      <c r="H518" s="8">
        <f t="shared" si="98"/>
        <v>1335.0823106379842</v>
      </c>
      <c r="I518">
        <f t="shared" si="99"/>
        <v>2581585328.5390058</v>
      </c>
      <c r="J518" s="28">
        <f t="shared" si="100"/>
        <v>727652095022.70032</v>
      </c>
      <c r="K518" s="27">
        <f t="shared" si="101"/>
        <v>885464929.42591894</v>
      </c>
      <c r="L518" s="8">
        <f t="shared" si="102"/>
        <v>821.77404303800631</v>
      </c>
      <c r="N518" t="str">
        <f t="shared" si="91"/>
        <v>SELL</v>
      </c>
      <c r="O518">
        <f t="shared" si="92"/>
        <v>-1</v>
      </c>
      <c r="P518" t="str">
        <f t="shared" si="93"/>
        <v>NA</v>
      </c>
      <c r="Q518">
        <f t="shared" si="94"/>
        <v>535.01617948449768</v>
      </c>
      <c r="R518">
        <f t="shared" si="95"/>
        <v>0</v>
      </c>
      <c r="S518">
        <f t="shared" si="96"/>
        <v>0</v>
      </c>
      <c r="T518">
        <f t="shared" si="97"/>
        <v>0</v>
      </c>
    </row>
    <row r="519" spans="1:20" x14ac:dyDescent="0.2">
      <c r="A519" s="5">
        <v>42522</v>
      </c>
      <c r="B519" s="6">
        <v>1296.9471034187366</v>
      </c>
      <c r="C519" s="6">
        <v>1275.3572055079296</v>
      </c>
      <c r="D519" s="6">
        <v>1291.5952989712864</v>
      </c>
      <c r="E519" s="6">
        <v>1280.9637168458269</v>
      </c>
      <c r="F519">
        <v>1951917.9928318828</v>
      </c>
      <c r="H519" s="8">
        <f t="shared" si="98"/>
        <v>1282.638740441681</v>
      </c>
      <c r="I519">
        <f t="shared" si="99"/>
        <v>2503605635.7713404</v>
      </c>
      <c r="J519" s="28">
        <f t="shared" si="100"/>
        <v>730155700658.47168</v>
      </c>
      <c r="K519" s="27">
        <f t="shared" si="101"/>
        <v>887416847.41875076</v>
      </c>
      <c r="L519" s="8">
        <f t="shared" si="102"/>
        <v>822.78773812137092</v>
      </c>
      <c r="N519" t="str">
        <f t="shared" si="91"/>
        <v>SELL</v>
      </c>
      <c r="O519">
        <f t="shared" si="92"/>
        <v>-1</v>
      </c>
      <c r="P519" t="str">
        <f t="shared" si="93"/>
        <v>NA</v>
      </c>
      <c r="Q519">
        <f t="shared" si="94"/>
        <v>535.01617948449768</v>
      </c>
      <c r="R519">
        <f t="shared" si="95"/>
        <v>0</v>
      </c>
      <c r="S519">
        <f t="shared" si="96"/>
        <v>0</v>
      </c>
      <c r="T519">
        <f t="shared" si="97"/>
        <v>0</v>
      </c>
    </row>
    <row r="520" spans="1:20" x14ac:dyDescent="0.2">
      <c r="A520" s="5">
        <v>42523</v>
      </c>
      <c r="B520" s="6">
        <v>1272.9423279289413</v>
      </c>
      <c r="C520" s="6">
        <v>1283.174580877994</v>
      </c>
      <c r="D520" s="6">
        <v>1260.0004263053393</v>
      </c>
      <c r="E520" s="6">
        <v>1249.7866868938536</v>
      </c>
      <c r="F520">
        <v>1960124.1471918367</v>
      </c>
      <c r="H520" s="8">
        <f t="shared" si="98"/>
        <v>1264.3205646923955</v>
      </c>
      <c r="I520">
        <f t="shared" si="99"/>
        <v>2478225268.644783</v>
      </c>
      <c r="J520" s="28">
        <f t="shared" si="100"/>
        <v>732633925927.11646</v>
      </c>
      <c r="K520" s="27">
        <f t="shared" si="101"/>
        <v>889376971.56594265</v>
      </c>
      <c r="L520" s="8">
        <f t="shared" si="102"/>
        <v>823.76084534452718</v>
      </c>
      <c r="N520" t="str">
        <f t="shared" ref="N520:N583" si="103">IF(E520&gt;L520, "SELL","BUY")</f>
        <v>SELL</v>
      </c>
      <c r="O520">
        <f t="shared" ref="O520:O583" si="104">IF(N520="BUY",1,IF(N520="SELL",-1,O519))</f>
        <v>-1</v>
      </c>
      <c r="P520" t="str">
        <f t="shared" ref="P520:P583" si="105">IF(O520&lt;&gt;O519,IF(O520=1,"BUY","SELL"),"NA")</f>
        <v>NA</v>
      </c>
      <c r="Q520">
        <f t="shared" ref="Q520:Q583" si="106">IF(P520&lt;&gt;"NA",E520,Q519)</f>
        <v>535.01617948449768</v>
      </c>
      <c r="R520">
        <f t="shared" si="95"/>
        <v>0</v>
      </c>
      <c r="S520">
        <f t="shared" si="96"/>
        <v>0</v>
      </c>
      <c r="T520">
        <f t="shared" si="97"/>
        <v>0</v>
      </c>
    </row>
    <row r="521" spans="1:20" x14ac:dyDescent="0.2">
      <c r="A521" s="5">
        <v>42524</v>
      </c>
      <c r="B521" s="6">
        <v>1310.2451442443883</v>
      </c>
      <c r="C521" s="6">
        <v>1321.8298705827242</v>
      </c>
      <c r="D521" s="6">
        <v>1302.8540372858588</v>
      </c>
      <c r="E521" s="6">
        <v>1284.3693837272265</v>
      </c>
      <c r="F521">
        <v>1939274.0832226772</v>
      </c>
      <c r="H521" s="8">
        <f t="shared" si="98"/>
        <v>1303.0177638652697</v>
      </c>
      <c r="I521">
        <f t="shared" si="99"/>
        <v>2526908579.4426837</v>
      </c>
      <c r="J521" s="28">
        <f t="shared" si="100"/>
        <v>735160834506.55908</v>
      </c>
      <c r="K521" s="27">
        <f t="shared" si="101"/>
        <v>891316245.64916527</v>
      </c>
      <c r="L521" s="8">
        <f t="shared" si="102"/>
        <v>824.80358469302359</v>
      </c>
      <c r="N521" t="str">
        <f t="shared" si="103"/>
        <v>SELL</v>
      </c>
      <c r="O521">
        <f t="shared" si="104"/>
        <v>-1</v>
      </c>
      <c r="P521" t="str">
        <f t="shared" si="105"/>
        <v>NA</v>
      </c>
      <c r="Q521">
        <f t="shared" si="106"/>
        <v>535.01617948449768</v>
      </c>
      <c r="R521">
        <f t="shared" ref="R521:R584" si="107">IF(P521="SELL",(Q521-Q520)/Q520,(Q520-Q521)/Q520)</f>
        <v>0</v>
      </c>
      <c r="S521">
        <f t="shared" si="96"/>
        <v>0</v>
      </c>
      <c r="T521">
        <f t="shared" si="97"/>
        <v>0</v>
      </c>
    </row>
    <row r="522" spans="1:20" x14ac:dyDescent="0.2">
      <c r="A522" s="5">
        <v>42525</v>
      </c>
      <c r="B522" s="6">
        <v>1324.8726138668201</v>
      </c>
      <c r="C522" s="6">
        <v>1360.7960918223303</v>
      </c>
      <c r="D522" s="6">
        <v>1327.3368583523329</v>
      </c>
      <c r="E522" s="6">
        <v>1307.1089006305881</v>
      </c>
      <c r="F522">
        <v>1942142.7573391062</v>
      </c>
      <c r="H522" s="8">
        <f t="shared" si="98"/>
        <v>1331.7472836017505</v>
      </c>
      <c r="I522">
        <f t="shared" si="99"/>
        <v>2586443341.4531684</v>
      </c>
      <c r="J522" s="28">
        <f t="shared" si="100"/>
        <v>737747277848.01221</v>
      </c>
      <c r="K522" s="27">
        <f t="shared" si="101"/>
        <v>893258388.40650439</v>
      </c>
      <c r="L522" s="8">
        <f t="shared" si="102"/>
        <v>825.90579324319526</v>
      </c>
      <c r="N522" t="str">
        <f t="shared" si="103"/>
        <v>SELL</v>
      </c>
      <c r="O522">
        <f t="shared" si="104"/>
        <v>-1</v>
      </c>
      <c r="P522" t="str">
        <f t="shared" si="105"/>
        <v>NA</v>
      </c>
      <c r="Q522">
        <f t="shared" si="106"/>
        <v>535.01617948449768</v>
      </c>
      <c r="R522">
        <f t="shared" si="107"/>
        <v>0</v>
      </c>
      <c r="S522">
        <f t="shared" si="96"/>
        <v>0</v>
      </c>
      <c r="T522">
        <f t="shared" si="97"/>
        <v>0</v>
      </c>
    </row>
    <row r="523" spans="1:20" x14ac:dyDescent="0.2">
      <c r="A523" s="5">
        <v>42526</v>
      </c>
      <c r="B523" s="6">
        <v>1322.2002604234101</v>
      </c>
      <c r="C523" s="6">
        <v>1329.1022245390798</v>
      </c>
      <c r="D523" s="6">
        <v>1311.3042413701876</v>
      </c>
      <c r="E523" s="6">
        <v>1323.7791300246013</v>
      </c>
      <c r="F523">
        <v>1975987.269534006</v>
      </c>
      <c r="H523" s="8">
        <f t="shared" si="98"/>
        <v>1321.395198644623</v>
      </c>
      <c r="I523">
        <f t="shared" si="99"/>
        <v>2611060090.5451341</v>
      </c>
      <c r="J523" s="28">
        <f t="shared" si="100"/>
        <v>740358337938.55737</v>
      </c>
      <c r="K523" s="27">
        <f t="shared" si="101"/>
        <v>895234375.67603838</v>
      </c>
      <c r="L523" s="8">
        <f t="shared" si="102"/>
        <v>826.99945182452802</v>
      </c>
      <c r="N523" t="str">
        <f t="shared" si="103"/>
        <v>SELL</v>
      </c>
      <c r="O523">
        <f t="shared" si="104"/>
        <v>-1</v>
      </c>
      <c r="P523" t="str">
        <f t="shared" si="105"/>
        <v>NA</v>
      </c>
      <c r="Q523">
        <f t="shared" si="106"/>
        <v>535.01617948449768</v>
      </c>
      <c r="R523">
        <f t="shared" si="107"/>
        <v>0</v>
      </c>
      <c r="S523">
        <f t="shared" si="96"/>
        <v>0</v>
      </c>
      <c r="T523">
        <f t="shared" si="97"/>
        <v>0</v>
      </c>
    </row>
    <row r="524" spans="1:20" x14ac:dyDescent="0.2">
      <c r="A524" s="5">
        <v>42527</v>
      </c>
      <c r="B524" s="6">
        <v>1347.9790579079413</v>
      </c>
      <c r="C524" s="6">
        <v>1333.4461483273431</v>
      </c>
      <c r="D524" s="6">
        <v>1353.4695692067869</v>
      </c>
      <c r="E524" s="6">
        <v>1357.0416813919808</v>
      </c>
      <c r="F524">
        <v>1935737.4118332991</v>
      </c>
      <c r="H524" s="8">
        <f t="shared" si="98"/>
        <v>1347.9857996420369</v>
      </c>
      <c r="I524">
        <f t="shared" si="99"/>
        <v>2609346542.9871168</v>
      </c>
      <c r="J524" s="28">
        <f t="shared" si="100"/>
        <v>742967684481.54443</v>
      </c>
      <c r="K524" s="27">
        <f t="shared" si="101"/>
        <v>897170113.08787167</v>
      </c>
      <c r="L524" s="8">
        <f t="shared" si="102"/>
        <v>828.12353381278524</v>
      </c>
      <c r="N524" t="str">
        <f t="shared" si="103"/>
        <v>SELL</v>
      </c>
      <c r="O524">
        <f t="shared" si="104"/>
        <v>-1</v>
      </c>
      <c r="P524" t="str">
        <f t="shared" si="105"/>
        <v>NA</v>
      </c>
      <c r="Q524">
        <f t="shared" si="106"/>
        <v>535.01617948449768</v>
      </c>
      <c r="R524">
        <f t="shared" si="107"/>
        <v>0</v>
      </c>
      <c r="S524">
        <f t="shared" si="96"/>
        <v>0</v>
      </c>
      <c r="T524">
        <f t="shared" si="97"/>
        <v>0</v>
      </c>
    </row>
    <row r="525" spans="1:20" x14ac:dyDescent="0.2">
      <c r="A525" s="5">
        <v>42528</v>
      </c>
      <c r="B525" s="6">
        <v>1398.0456648599461</v>
      </c>
      <c r="C525" s="6">
        <v>1395.2648276038321</v>
      </c>
      <c r="D525" s="6">
        <v>1378.1705944365613</v>
      </c>
      <c r="E525" s="6">
        <v>1369.4546314152828</v>
      </c>
      <c r="F525">
        <v>1915618.7757656958</v>
      </c>
      <c r="H525" s="8">
        <f t="shared" si="98"/>
        <v>1380.9633511518921</v>
      </c>
      <c r="I525">
        <f t="shared" si="99"/>
        <v>2645399324.1108804</v>
      </c>
      <c r="J525" s="28">
        <f t="shared" si="100"/>
        <v>745613083805.65527</v>
      </c>
      <c r="K525" s="27">
        <f t="shared" si="101"/>
        <v>899085731.86363733</v>
      </c>
      <c r="L525" s="8">
        <f t="shared" si="102"/>
        <v>829.30143075470471</v>
      </c>
      <c r="N525" t="str">
        <f t="shared" si="103"/>
        <v>SELL</v>
      </c>
      <c r="O525">
        <f t="shared" si="104"/>
        <v>-1</v>
      </c>
      <c r="P525" t="str">
        <f t="shared" si="105"/>
        <v>NA</v>
      </c>
      <c r="Q525">
        <f t="shared" si="106"/>
        <v>535.01617948449768</v>
      </c>
      <c r="R525">
        <f t="shared" si="107"/>
        <v>0</v>
      </c>
      <c r="S525">
        <f t="shared" si="96"/>
        <v>0</v>
      </c>
      <c r="T525">
        <f t="shared" si="97"/>
        <v>0</v>
      </c>
    </row>
    <row r="526" spans="1:20" x14ac:dyDescent="0.2">
      <c r="A526" s="5">
        <v>42529</v>
      </c>
      <c r="B526" s="6">
        <v>1407.1611199870888</v>
      </c>
      <c r="C526" s="6">
        <v>1391.3083897626339</v>
      </c>
      <c r="D526" s="6">
        <v>1379.1161849623309</v>
      </c>
      <c r="E526" s="6">
        <v>1409.365437388637</v>
      </c>
      <c r="F526">
        <v>1951241.9421342525</v>
      </c>
      <c r="H526" s="8">
        <f t="shared" si="98"/>
        <v>1393.2633373712006</v>
      </c>
      <c r="I526">
        <f t="shared" si="99"/>
        <v>2718593860.3166318</v>
      </c>
      <c r="J526" s="28">
        <f t="shared" si="100"/>
        <v>748331677665.97192</v>
      </c>
      <c r="K526" s="27">
        <f t="shared" si="101"/>
        <v>901036973.80577159</v>
      </c>
      <c r="L526" s="8">
        <f t="shared" si="102"/>
        <v>830.52271928996674</v>
      </c>
      <c r="N526" t="str">
        <f t="shared" si="103"/>
        <v>SELL</v>
      </c>
      <c r="O526">
        <f t="shared" si="104"/>
        <v>-1</v>
      </c>
      <c r="P526" t="str">
        <f t="shared" si="105"/>
        <v>NA</v>
      </c>
      <c r="Q526">
        <f t="shared" si="106"/>
        <v>535.01617948449768</v>
      </c>
      <c r="R526">
        <f t="shared" si="107"/>
        <v>0</v>
      </c>
      <c r="S526">
        <f t="shared" si="96"/>
        <v>0</v>
      </c>
      <c r="T526">
        <f t="shared" si="97"/>
        <v>0</v>
      </c>
    </row>
    <row r="527" spans="1:20" x14ac:dyDescent="0.2">
      <c r="A527" s="5">
        <v>42530</v>
      </c>
      <c r="B527" s="6">
        <v>1436.5734151946472</v>
      </c>
      <c r="C527" s="6">
        <v>1456.4930866198283</v>
      </c>
      <c r="D527" s="6">
        <v>1433.1202138763924</v>
      </c>
      <c r="E527" s="6">
        <v>1437.9454743008455</v>
      </c>
      <c r="F527">
        <v>1927802.696470388</v>
      </c>
      <c r="H527" s="8">
        <f t="shared" si="98"/>
        <v>1442.5195915990219</v>
      </c>
      <c r="I527">
        <f t="shared" si="99"/>
        <v>2780893158.395957</v>
      </c>
      <c r="J527" s="28">
        <f t="shared" si="100"/>
        <v>751112570824.36792</v>
      </c>
      <c r="K527" s="27">
        <f t="shared" si="101"/>
        <v>902964776.50224197</v>
      </c>
      <c r="L527" s="8">
        <f t="shared" si="102"/>
        <v>831.82931424402352</v>
      </c>
      <c r="N527" t="str">
        <f t="shared" si="103"/>
        <v>SELL</v>
      </c>
      <c r="O527">
        <f t="shared" si="104"/>
        <v>-1</v>
      </c>
      <c r="P527" t="str">
        <f t="shared" si="105"/>
        <v>NA</v>
      </c>
      <c r="Q527">
        <f t="shared" si="106"/>
        <v>535.01617948449768</v>
      </c>
      <c r="R527">
        <f t="shared" si="107"/>
        <v>0</v>
      </c>
      <c r="S527">
        <f t="shared" si="96"/>
        <v>0</v>
      </c>
      <c r="T527">
        <f t="shared" si="97"/>
        <v>0</v>
      </c>
    </row>
    <row r="528" spans="1:20" x14ac:dyDescent="0.2">
      <c r="A528" s="5">
        <v>42531</v>
      </c>
      <c r="B528" s="6">
        <v>1457.8858065151389</v>
      </c>
      <c r="C528" s="6">
        <v>1468.0082105477848</v>
      </c>
      <c r="D528" s="6">
        <v>1450.5994175005269</v>
      </c>
      <c r="E528" s="6">
        <v>1477.4211321084342</v>
      </c>
      <c r="F528">
        <v>1926717.6686423405</v>
      </c>
      <c r="H528" s="8">
        <f t="shared" si="98"/>
        <v>1465.3429200522487</v>
      </c>
      <c r="I528">
        <f t="shared" si="99"/>
        <v>2823302094.684628</v>
      </c>
      <c r="J528" s="28">
        <f t="shared" si="100"/>
        <v>753935872919.05249</v>
      </c>
      <c r="K528" s="27">
        <f t="shared" si="101"/>
        <v>904891494.17088425</v>
      </c>
      <c r="L528" s="8">
        <f t="shared" si="102"/>
        <v>833.17820730523465</v>
      </c>
      <c r="N528" t="str">
        <f t="shared" si="103"/>
        <v>SELL</v>
      </c>
      <c r="O528">
        <f t="shared" si="104"/>
        <v>-1</v>
      </c>
      <c r="P528" t="str">
        <f t="shared" si="105"/>
        <v>NA</v>
      </c>
      <c r="Q528">
        <f t="shared" si="106"/>
        <v>535.01617948449768</v>
      </c>
      <c r="R528">
        <f t="shared" si="107"/>
        <v>0</v>
      </c>
      <c r="S528">
        <f t="shared" si="96"/>
        <v>0</v>
      </c>
      <c r="T528">
        <f t="shared" si="97"/>
        <v>0</v>
      </c>
    </row>
    <row r="529" spans="1:20" x14ac:dyDescent="0.2">
      <c r="A529" s="5">
        <v>42532</v>
      </c>
      <c r="B529" s="6">
        <v>1395.1050023941907</v>
      </c>
      <c r="C529" s="6">
        <v>1408.5863471259495</v>
      </c>
      <c r="D529" s="6">
        <v>1372.7506837967769</v>
      </c>
      <c r="E529" s="6">
        <v>1362.8868898571773</v>
      </c>
      <c r="F529">
        <v>1937643.3501208385</v>
      </c>
      <c r="H529" s="8">
        <f t="shared" si="98"/>
        <v>1381.4079735933012</v>
      </c>
      <c r="I529">
        <f t="shared" si="99"/>
        <v>2676675973.8369632</v>
      </c>
      <c r="J529" s="28">
        <f t="shared" si="100"/>
        <v>756612548892.8894</v>
      </c>
      <c r="K529" s="27">
        <f t="shared" si="101"/>
        <v>906829137.52100503</v>
      </c>
      <c r="L529" s="8">
        <f t="shared" si="102"/>
        <v>834.34962286416817</v>
      </c>
      <c r="N529" t="str">
        <f t="shared" si="103"/>
        <v>SELL</v>
      </c>
      <c r="O529">
        <f t="shared" si="104"/>
        <v>-1</v>
      </c>
      <c r="P529" t="str">
        <f t="shared" si="105"/>
        <v>NA</v>
      </c>
      <c r="Q529">
        <f t="shared" si="106"/>
        <v>535.01617948449768</v>
      </c>
      <c r="R529">
        <f t="shared" si="107"/>
        <v>0</v>
      </c>
      <c r="S529">
        <f t="shared" si="96"/>
        <v>0</v>
      </c>
      <c r="T529">
        <f t="shared" si="97"/>
        <v>0</v>
      </c>
    </row>
    <row r="530" spans="1:20" x14ac:dyDescent="0.2">
      <c r="A530" s="5">
        <v>42533</v>
      </c>
      <c r="B530" s="6">
        <v>1419.8848081199833</v>
      </c>
      <c r="C530" s="6">
        <v>1425.8615922698937</v>
      </c>
      <c r="D530" s="6">
        <v>1392.5256752966925</v>
      </c>
      <c r="E530" s="6">
        <v>1408.8714378774973</v>
      </c>
      <c r="F530">
        <v>1961087.3151247948</v>
      </c>
      <c r="H530" s="8">
        <f t="shared" si="98"/>
        <v>1409.086235148028</v>
      </c>
      <c r="I530">
        <f t="shared" si="99"/>
        <v>2763341141.6657515</v>
      </c>
      <c r="J530" s="28">
        <f t="shared" si="100"/>
        <v>759375890034.55518</v>
      </c>
      <c r="K530" s="27">
        <f t="shared" si="101"/>
        <v>908790224.83612978</v>
      </c>
      <c r="L530" s="8">
        <f t="shared" si="102"/>
        <v>835.58985262136093</v>
      </c>
      <c r="N530" t="str">
        <f t="shared" si="103"/>
        <v>SELL</v>
      </c>
      <c r="O530">
        <f t="shared" si="104"/>
        <v>-1</v>
      </c>
      <c r="P530" t="str">
        <f t="shared" si="105"/>
        <v>NA</v>
      </c>
      <c r="Q530">
        <f t="shared" si="106"/>
        <v>535.01617948449768</v>
      </c>
      <c r="R530">
        <f t="shared" si="107"/>
        <v>0</v>
      </c>
      <c r="S530">
        <f t="shared" si="96"/>
        <v>0</v>
      </c>
      <c r="T530">
        <f t="shared" si="97"/>
        <v>0</v>
      </c>
    </row>
    <row r="531" spans="1:20" x14ac:dyDescent="0.2">
      <c r="A531" s="5">
        <v>42534</v>
      </c>
      <c r="B531" s="6">
        <v>1405.1031651043477</v>
      </c>
      <c r="C531" s="6">
        <v>1397.1494261689529</v>
      </c>
      <c r="D531" s="6">
        <v>1394.9767723097773</v>
      </c>
      <c r="E531" s="6">
        <v>1447.8378885159973</v>
      </c>
      <c r="F531">
        <v>1964847.7774636643</v>
      </c>
      <c r="H531" s="8">
        <f t="shared" si="98"/>
        <v>1413.3213623315758</v>
      </c>
      <c r="I531">
        <f t="shared" si="99"/>
        <v>2776961337.6191149</v>
      </c>
      <c r="J531" s="28">
        <f t="shared" si="100"/>
        <v>762152851372.17432</v>
      </c>
      <c r="K531" s="27">
        <f t="shared" si="101"/>
        <v>910755072.61359346</v>
      </c>
      <c r="L531" s="8">
        <f t="shared" si="102"/>
        <v>836.8362409281176</v>
      </c>
      <c r="N531" t="str">
        <f t="shared" si="103"/>
        <v>SELL</v>
      </c>
      <c r="O531">
        <f t="shared" si="104"/>
        <v>-1</v>
      </c>
      <c r="P531" t="str">
        <f t="shared" si="105"/>
        <v>NA</v>
      </c>
      <c r="Q531">
        <f t="shared" si="106"/>
        <v>535.01617948449768</v>
      </c>
      <c r="R531">
        <f t="shared" si="107"/>
        <v>0</v>
      </c>
      <c r="S531">
        <f t="shared" si="96"/>
        <v>0</v>
      </c>
      <c r="T531">
        <f t="shared" si="97"/>
        <v>0</v>
      </c>
    </row>
    <row r="532" spans="1:20" x14ac:dyDescent="0.2">
      <c r="A532" s="5">
        <v>42535</v>
      </c>
      <c r="B532" s="6">
        <v>1402.5014762781866</v>
      </c>
      <c r="C532" s="6">
        <v>1427.2493880240659</v>
      </c>
      <c r="D532" s="6">
        <v>1397.8445782644042</v>
      </c>
      <c r="E532" s="6">
        <v>1417.7999820841078</v>
      </c>
      <c r="F532">
        <v>1993355.9917778079</v>
      </c>
      <c r="H532" s="8">
        <f t="shared" si="98"/>
        <v>1414.2979827908594</v>
      </c>
      <c r="I532">
        <f t="shared" si="99"/>
        <v>2819199358.1554265</v>
      </c>
      <c r="J532" s="28">
        <f t="shared" si="100"/>
        <v>764972050730.32971</v>
      </c>
      <c r="K532" s="27">
        <f t="shared" si="101"/>
        <v>912748428.60537124</v>
      </c>
      <c r="L532" s="8">
        <f t="shared" si="102"/>
        <v>838.09736259876604</v>
      </c>
      <c r="N532" t="str">
        <f t="shared" si="103"/>
        <v>SELL</v>
      </c>
      <c r="O532">
        <f t="shared" si="104"/>
        <v>-1</v>
      </c>
      <c r="P532" t="str">
        <f t="shared" si="105"/>
        <v>NA</v>
      </c>
      <c r="Q532">
        <f t="shared" si="106"/>
        <v>535.01617948449768</v>
      </c>
      <c r="R532">
        <f t="shared" si="107"/>
        <v>0</v>
      </c>
      <c r="S532">
        <f t="shared" si="96"/>
        <v>0</v>
      </c>
      <c r="T532">
        <f t="shared" si="97"/>
        <v>0</v>
      </c>
    </row>
    <row r="533" spans="1:20" x14ac:dyDescent="0.2">
      <c r="A533" s="5">
        <v>42536</v>
      </c>
      <c r="B533" s="6">
        <v>1385.7602807997614</v>
      </c>
      <c r="C533" s="6">
        <v>1381.7024158490035</v>
      </c>
      <c r="D533" s="6">
        <v>1391.1959469512494</v>
      </c>
      <c r="E533" s="6">
        <v>1360.2647251272922</v>
      </c>
      <c r="F533">
        <v>2000000</v>
      </c>
      <c r="H533" s="8">
        <f t="shared" si="98"/>
        <v>1377.7210293091819</v>
      </c>
      <c r="I533">
        <f t="shared" si="99"/>
        <v>2755442058.6183639</v>
      </c>
      <c r="J533" s="28">
        <f t="shared" si="100"/>
        <v>767727492788.94812</v>
      </c>
      <c r="K533" s="27">
        <f t="shared" si="101"/>
        <v>914748428.60537124</v>
      </c>
      <c r="L533" s="8">
        <f t="shared" si="102"/>
        <v>839.27719226523106</v>
      </c>
      <c r="N533" t="str">
        <f t="shared" si="103"/>
        <v>SELL</v>
      </c>
      <c r="O533">
        <f t="shared" si="104"/>
        <v>-1</v>
      </c>
      <c r="P533" t="str">
        <f t="shared" si="105"/>
        <v>NA</v>
      </c>
      <c r="Q533">
        <f t="shared" si="106"/>
        <v>535.01617948449768</v>
      </c>
      <c r="R533">
        <f t="shared" si="107"/>
        <v>0</v>
      </c>
      <c r="S533">
        <f t="shared" si="96"/>
        <v>0</v>
      </c>
      <c r="T533">
        <f t="shared" si="97"/>
        <v>0</v>
      </c>
    </row>
    <row r="534" spans="1:20" x14ac:dyDescent="0.2">
      <c r="A534" s="5">
        <v>42537</v>
      </c>
      <c r="B534" s="6">
        <v>1384.4687701686591</v>
      </c>
      <c r="C534" s="6">
        <v>1403.5233618926877</v>
      </c>
      <c r="D534" s="6">
        <v>1379.6551782246349</v>
      </c>
      <c r="E534" s="6">
        <v>1418.8453320286196</v>
      </c>
      <c r="F534">
        <v>2000000</v>
      </c>
      <c r="H534" s="8">
        <f t="shared" si="98"/>
        <v>1400.6746240486475</v>
      </c>
      <c r="I534">
        <f t="shared" si="99"/>
        <v>2801349248.0972948</v>
      </c>
      <c r="J534" s="28">
        <f t="shared" si="100"/>
        <v>770528842037.04541</v>
      </c>
      <c r="K534" s="27">
        <f t="shared" si="101"/>
        <v>916748428.60537124</v>
      </c>
      <c r="L534" s="8">
        <f t="shared" si="102"/>
        <v>840.50195014703604</v>
      </c>
      <c r="N534" t="str">
        <f t="shared" si="103"/>
        <v>SELL</v>
      </c>
      <c r="O534">
        <f t="shared" si="104"/>
        <v>-1</v>
      </c>
      <c r="P534" t="str">
        <f t="shared" si="105"/>
        <v>NA</v>
      </c>
      <c r="Q534">
        <f t="shared" si="106"/>
        <v>535.01617948449768</v>
      </c>
      <c r="R534">
        <f t="shared" si="107"/>
        <v>0</v>
      </c>
      <c r="S534">
        <f t="shared" si="96"/>
        <v>0</v>
      </c>
      <c r="T534">
        <f t="shared" si="97"/>
        <v>0</v>
      </c>
    </row>
    <row r="535" spans="1:20" x14ac:dyDescent="0.2">
      <c r="A535" s="5">
        <v>42538</v>
      </c>
      <c r="B535" s="6">
        <v>1367.2524918496499</v>
      </c>
      <c r="C535" s="6">
        <v>1376.6326752781583</v>
      </c>
      <c r="D535" s="6">
        <v>1370.1110464474611</v>
      </c>
      <c r="E535" s="6">
        <v>1390.7959890486177</v>
      </c>
      <c r="F535">
        <v>1971193.6562467793</v>
      </c>
      <c r="H535" s="8">
        <f t="shared" si="98"/>
        <v>1379.1799035914125</v>
      </c>
      <c r="I535">
        <f t="shared" si="99"/>
        <v>2718630676.7824368</v>
      </c>
      <c r="J535" s="28">
        <f t="shared" si="100"/>
        <v>773247472713.82788</v>
      </c>
      <c r="K535" s="27">
        <f t="shared" si="101"/>
        <v>918719622.26161802</v>
      </c>
      <c r="L535" s="8">
        <f t="shared" si="102"/>
        <v>841.65773101734737</v>
      </c>
      <c r="N535" t="str">
        <f t="shared" si="103"/>
        <v>SELL</v>
      </c>
      <c r="O535">
        <f t="shared" si="104"/>
        <v>-1</v>
      </c>
      <c r="P535" t="str">
        <f t="shared" si="105"/>
        <v>NA</v>
      </c>
      <c r="Q535">
        <f t="shared" si="106"/>
        <v>535.01617948449768</v>
      </c>
      <c r="R535">
        <f t="shared" si="107"/>
        <v>0</v>
      </c>
      <c r="S535">
        <f t="shared" si="96"/>
        <v>0</v>
      </c>
      <c r="T535">
        <f t="shared" si="97"/>
        <v>0</v>
      </c>
    </row>
    <row r="536" spans="1:20" x14ac:dyDescent="0.2">
      <c r="A536" s="5">
        <v>42539</v>
      </c>
      <c r="B536" s="6">
        <v>1352.112411231958</v>
      </c>
      <c r="C536" s="6">
        <v>1371.5238738860028</v>
      </c>
      <c r="D536" s="6">
        <v>1347.2687336730426</v>
      </c>
      <c r="E536" s="6">
        <v>1327.0794437852483</v>
      </c>
      <c r="F536">
        <v>1975224.1610637368</v>
      </c>
      <c r="H536" s="8">
        <f t="shared" si="98"/>
        <v>1348.6240171147645</v>
      </c>
      <c r="I536">
        <f t="shared" si="99"/>
        <v>2663834742.795917</v>
      </c>
      <c r="J536" s="28">
        <f t="shared" si="100"/>
        <v>775911307456.62378</v>
      </c>
      <c r="K536" s="27">
        <f t="shared" si="101"/>
        <v>920694846.42268181</v>
      </c>
      <c r="L536" s="8">
        <f t="shared" si="102"/>
        <v>842.74535745626474</v>
      </c>
      <c r="N536" t="str">
        <f t="shared" si="103"/>
        <v>SELL</v>
      </c>
      <c r="O536">
        <f t="shared" si="104"/>
        <v>-1</v>
      </c>
      <c r="P536" t="str">
        <f t="shared" si="105"/>
        <v>NA</v>
      </c>
      <c r="Q536">
        <f t="shared" si="106"/>
        <v>535.01617948449768</v>
      </c>
      <c r="R536">
        <f t="shared" si="107"/>
        <v>0</v>
      </c>
      <c r="S536">
        <f t="shared" si="96"/>
        <v>0</v>
      </c>
      <c r="T536">
        <f t="shared" si="97"/>
        <v>0</v>
      </c>
    </row>
    <row r="537" spans="1:20" x14ac:dyDescent="0.2">
      <c r="A537" s="5">
        <v>42540</v>
      </c>
      <c r="B537" s="6">
        <v>1334.9626456183821</v>
      </c>
      <c r="C537" s="6">
        <v>1345.1438180055579</v>
      </c>
      <c r="D537" s="6">
        <v>1335.6185816664017</v>
      </c>
      <c r="E537" s="6">
        <v>1340.3541834461955</v>
      </c>
      <c r="F537">
        <v>1929757.5846775994</v>
      </c>
      <c r="H537" s="8">
        <f t="shared" si="98"/>
        <v>1340.3721943727185</v>
      </c>
      <c r="I537">
        <f t="shared" si="99"/>
        <v>2586593408.381711</v>
      </c>
      <c r="J537" s="28">
        <f t="shared" si="100"/>
        <v>778497900865.00549</v>
      </c>
      <c r="K537" s="27">
        <f t="shared" si="101"/>
        <v>922624604.00735939</v>
      </c>
      <c r="L537" s="8">
        <f t="shared" si="102"/>
        <v>843.78619157092817</v>
      </c>
      <c r="N537" t="str">
        <f t="shared" si="103"/>
        <v>SELL</v>
      </c>
      <c r="O537">
        <f t="shared" si="104"/>
        <v>-1</v>
      </c>
      <c r="P537" t="str">
        <f t="shared" si="105"/>
        <v>NA</v>
      </c>
      <c r="Q537">
        <f t="shared" si="106"/>
        <v>535.01617948449768</v>
      </c>
      <c r="R537">
        <f t="shared" si="107"/>
        <v>0</v>
      </c>
      <c r="S537">
        <f t="shared" si="96"/>
        <v>0</v>
      </c>
      <c r="T537">
        <f t="shared" si="97"/>
        <v>0</v>
      </c>
    </row>
    <row r="538" spans="1:20" x14ac:dyDescent="0.2">
      <c r="A538" s="5">
        <v>42541</v>
      </c>
      <c r="B538" s="6">
        <v>1318.5827587743231</v>
      </c>
      <c r="C538" s="6">
        <v>1294.1162448091759</v>
      </c>
      <c r="D538" s="6">
        <v>1328.0061633109628</v>
      </c>
      <c r="E538" s="6">
        <v>1330.692597274267</v>
      </c>
      <c r="F538">
        <v>1890413.2259637723</v>
      </c>
      <c r="H538" s="8">
        <f t="shared" si="98"/>
        <v>1317.6050017981354</v>
      </c>
      <c r="I538">
        <f t="shared" si="99"/>
        <v>2490817921.9952149</v>
      </c>
      <c r="J538" s="28">
        <f t="shared" si="100"/>
        <v>780988718787.00073</v>
      </c>
      <c r="K538" s="27">
        <f t="shared" si="101"/>
        <v>924515017.23332322</v>
      </c>
      <c r="L538" s="8">
        <f t="shared" si="102"/>
        <v>844.7550382947428</v>
      </c>
      <c r="N538" t="str">
        <f t="shared" si="103"/>
        <v>SELL</v>
      </c>
      <c r="O538">
        <f t="shared" si="104"/>
        <v>-1</v>
      </c>
      <c r="P538" t="str">
        <f t="shared" si="105"/>
        <v>NA</v>
      </c>
      <c r="Q538">
        <f t="shared" si="106"/>
        <v>535.01617948449768</v>
      </c>
      <c r="R538">
        <f t="shared" si="107"/>
        <v>0</v>
      </c>
      <c r="S538">
        <f t="shared" ref="S538:S601" si="108">IF(R538&gt;0,1,0)</f>
        <v>0</v>
      </c>
      <c r="T538">
        <f t="shared" ref="T538:T601" si="109">IF(R538&lt;0,1,0)</f>
        <v>0</v>
      </c>
    </row>
    <row r="539" spans="1:20" x14ac:dyDescent="0.2">
      <c r="A539" s="5">
        <v>42542</v>
      </c>
      <c r="B539" s="6">
        <v>1330.4446928736918</v>
      </c>
      <c r="C539" s="6">
        <v>1342.7984999235141</v>
      </c>
      <c r="D539" s="6">
        <v>1305.8734594149134</v>
      </c>
      <c r="E539" s="6">
        <v>1291.9947607759475</v>
      </c>
      <c r="F539">
        <v>1941628.7260871979</v>
      </c>
      <c r="H539" s="8">
        <f t="shared" si="98"/>
        <v>1313.5555733714584</v>
      </c>
      <c r="I539">
        <f t="shared" si="99"/>
        <v>2550437234.5699635</v>
      </c>
      <c r="J539" s="28">
        <f t="shared" si="100"/>
        <v>783539156021.57068</v>
      </c>
      <c r="K539" s="27">
        <f t="shared" si="101"/>
        <v>926456645.95941043</v>
      </c>
      <c r="L539" s="8">
        <f t="shared" si="102"/>
        <v>845.73753066465542</v>
      </c>
      <c r="N539" t="str">
        <f t="shared" si="103"/>
        <v>SELL</v>
      </c>
      <c r="O539">
        <f t="shared" si="104"/>
        <v>-1</v>
      </c>
      <c r="P539" t="str">
        <f t="shared" si="105"/>
        <v>NA</v>
      </c>
      <c r="Q539">
        <f t="shared" si="106"/>
        <v>535.01617948449768</v>
      </c>
      <c r="R539">
        <f t="shared" si="107"/>
        <v>0</v>
      </c>
      <c r="S539">
        <f t="shared" si="108"/>
        <v>0</v>
      </c>
      <c r="T539">
        <f t="shared" si="109"/>
        <v>0</v>
      </c>
    </row>
    <row r="540" spans="1:20" x14ac:dyDescent="0.2">
      <c r="A540" s="5">
        <v>42543</v>
      </c>
      <c r="B540" s="6">
        <v>1322.3060652156066</v>
      </c>
      <c r="C540" s="6">
        <v>1343.3131229423345</v>
      </c>
      <c r="D540" s="6">
        <v>1314.7499404070052</v>
      </c>
      <c r="E540" s="6">
        <v>1354.737803128347</v>
      </c>
      <c r="F540">
        <v>1996982.2579540997</v>
      </c>
      <c r="H540" s="8">
        <f t="shared" si="98"/>
        <v>1337.6002888258956</v>
      </c>
      <c r="I540">
        <f t="shared" si="99"/>
        <v>2671164045.0195928</v>
      </c>
      <c r="J540" s="28">
        <f t="shared" si="100"/>
        <v>786210320066.59033</v>
      </c>
      <c r="K540" s="27">
        <f t="shared" si="101"/>
        <v>928453628.21736455</v>
      </c>
      <c r="L540" s="8">
        <f t="shared" si="102"/>
        <v>846.79546309288264</v>
      </c>
      <c r="N540" t="str">
        <f t="shared" si="103"/>
        <v>SELL</v>
      </c>
      <c r="O540">
        <f t="shared" si="104"/>
        <v>-1</v>
      </c>
      <c r="P540" t="str">
        <f t="shared" si="105"/>
        <v>NA</v>
      </c>
      <c r="Q540">
        <f t="shared" si="106"/>
        <v>535.01617948449768</v>
      </c>
      <c r="R540">
        <f t="shared" si="107"/>
        <v>0</v>
      </c>
      <c r="S540">
        <f t="shared" si="108"/>
        <v>0</v>
      </c>
      <c r="T540">
        <f t="shared" si="109"/>
        <v>0</v>
      </c>
    </row>
    <row r="541" spans="1:20" x14ac:dyDescent="0.2">
      <c r="A541" s="5">
        <v>42544</v>
      </c>
      <c r="B541" s="6">
        <v>1315.9627294732882</v>
      </c>
      <c r="C541" s="6">
        <v>1323.5049386165683</v>
      </c>
      <c r="D541" s="6">
        <v>1295.7559091123821</v>
      </c>
      <c r="E541" s="6">
        <v>1344.8000353815576</v>
      </c>
      <c r="F541">
        <v>1979618.9272484079</v>
      </c>
      <c r="H541" s="8">
        <f t="shared" si="98"/>
        <v>1321.3536277035028</v>
      </c>
      <c r="I541">
        <f t="shared" si="99"/>
        <v>2615776650.9902</v>
      </c>
      <c r="J541" s="28">
        <f t="shared" si="100"/>
        <v>788826096717.58057</v>
      </c>
      <c r="K541" s="27">
        <f t="shared" si="101"/>
        <v>930433247.14461291</v>
      </c>
      <c r="L541" s="8">
        <f t="shared" si="102"/>
        <v>847.80514791189205</v>
      </c>
      <c r="N541" t="str">
        <f t="shared" si="103"/>
        <v>SELL</v>
      </c>
      <c r="O541">
        <f t="shared" si="104"/>
        <v>-1</v>
      </c>
      <c r="P541" t="str">
        <f t="shared" si="105"/>
        <v>NA</v>
      </c>
      <c r="Q541">
        <f t="shared" si="106"/>
        <v>535.01617948449768</v>
      </c>
      <c r="R541">
        <f t="shared" si="107"/>
        <v>0</v>
      </c>
      <c r="S541">
        <f t="shared" si="108"/>
        <v>0</v>
      </c>
      <c r="T541">
        <f t="shared" si="109"/>
        <v>0</v>
      </c>
    </row>
    <row r="542" spans="1:20" x14ac:dyDescent="0.2">
      <c r="A542" s="5">
        <v>42545</v>
      </c>
      <c r="B542" s="6">
        <v>1301.0580391957885</v>
      </c>
      <c r="C542" s="6">
        <v>1322.2516026544411</v>
      </c>
      <c r="D542" s="6">
        <v>1305.9167337030699</v>
      </c>
      <c r="E542" s="6">
        <v>1293.4948768240788</v>
      </c>
      <c r="F542">
        <v>1975129.7156252339</v>
      </c>
      <c r="H542" s="8">
        <f t="shared" si="98"/>
        <v>1307.22107106053</v>
      </c>
      <c r="I542">
        <f t="shared" si="99"/>
        <v>2581931182.3430982</v>
      </c>
      <c r="J542" s="28">
        <f t="shared" si="100"/>
        <v>791408027899.92371</v>
      </c>
      <c r="K542" s="27">
        <f t="shared" si="101"/>
        <v>932408376.86023819</v>
      </c>
      <c r="L542" s="8">
        <f t="shared" si="102"/>
        <v>848.77833312146493</v>
      </c>
      <c r="N542" t="str">
        <f t="shared" si="103"/>
        <v>SELL</v>
      </c>
      <c r="O542">
        <f t="shared" si="104"/>
        <v>-1</v>
      </c>
      <c r="P542" t="str">
        <f t="shared" si="105"/>
        <v>NA</v>
      </c>
      <c r="Q542">
        <f t="shared" si="106"/>
        <v>535.01617948449768</v>
      </c>
      <c r="R542">
        <f t="shared" si="107"/>
        <v>0</v>
      </c>
      <c r="S542">
        <f t="shared" si="108"/>
        <v>0</v>
      </c>
      <c r="T542">
        <f t="shared" si="109"/>
        <v>0</v>
      </c>
    </row>
    <row r="543" spans="1:20" x14ac:dyDescent="0.2">
      <c r="A543" s="5">
        <v>42546</v>
      </c>
      <c r="B543" s="6">
        <v>1249.1256758924285</v>
      </c>
      <c r="C543" s="6">
        <v>1246.5252771177861</v>
      </c>
      <c r="D543" s="6">
        <v>1238.8298316985733</v>
      </c>
      <c r="E543" s="6">
        <v>1239.221264454311</v>
      </c>
      <c r="F543">
        <v>2000000</v>
      </c>
      <c r="H543" s="8">
        <f t="shared" si="98"/>
        <v>1241.5254577568901</v>
      </c>
      <c r="I543">
        <f t="shared" si="99"/>
        <v>2483050915.5137801</v>
      </c>
      <c r="J543" s="28">
        <f t="shared" si="100"/>
        <v>793891078815.4375</v>
      </c>
      <c r="K543" s="27">
        <f t="shared" si="101"/>
        <v>934408376.86023819</v>
      </c>
      <c r="L543" s="8">
        <f t="shared" si="102"/>
        <v>849.6189658348726</v>
      </c>
      <c r="N543" t="str">
        <f t="shared" si="103"/>
        <v>SELL</v>
      </c>
      <c r="O543">
        <f t="shared" si="104"/>
        <v>-1</v>
      </c>
      <c r="P543" t="str">
        <f t="shared" si="105"/>
        <v>NA</v>
      </c>
      <c r="Q543">
        <f t="shared" si="106"/>
        <v>535.01617948449768</v>
      </c>
      <c r="R543">
        <f t="shared" si="107"/>
        <v>0</v>
      </c>
      <c r="S543">
        <f t="shared" si="108"/>
        <v>0</v>
      </c>
      <c r="T543">
        <f t="shared" si="109"/>
        <v>0</v>
      </c>
    </row>
    <row r="544" spans="1:20" x14ac:dyDescent="0.2">
      <c r="A544" s="5">
        <v>42547</v>
      </c>
      <c r="B544" s="6">
        <v>1262.85605130052</v>
      </c>
      <c r="C544" s="6">
        <v>1271.3571521252327</v>
      </c>
      <c r="D544" s="6">
        <v>1246.6739025336817</v>
      </c>
      <c r="E544" s="6">
        <v>1273.2097203168148</v>
      </c>
      <c r="F544">
        <v>2000000</v>
      </c>
      <c r="H544" s="8">
        <f t="shared" si="98"/>
        <v>1263.7469249919097</v>
      </c>
      <c r="I544">
        <f t="shared" si="99"/>
        <v>2527493849.9838195</v>
      </c>
      <c r="J544" s="28">
        <f t="shared" si="100"/>
        <v>796418572665.42126</v>
      </c>
      <c r="K544" s="27">
        <f t="shared" si="101"/>
        <v>936408376.86023819</v>
      </c>
      <c r="L544" s="8">
        <f t="shared" si="102"/>
        <v>850.50346872782109</v>
      </c>
      <c r="N544" t="str">
        <f t="shared" si="103"/>
        <v>SELL</v>
      </c>
      <c r="O544">
        <f t="shared" si="104"/>
        <v>-1</v>
      </c>
      <c r="P544" t="str">
        <f t="shared" si="105"/>
        <v>NA</v>
      </c>
      <c r="Q544">
        <f t="shared" si="106"/>
        <v>535.01617948449768</v>
      </c>
      <c r="R544">
        <f t="shared" si="107"/>
        <v>0</v>
      </c>
      <c r="S544">
        <f t="shared" si="108"/>
        <v>0</v>
      </c>
      <c r="T544">
        <f t="shared" si="109"/>
        <v>0</v>
      </c>
    </row>
    <row r="545" spans="1:20" x14ac:dyDescent="0.2">
      <c r="A545" s="5">
        <v>42548</v>
      </c>
      <c r="B545" s="6">
        <v>1287.1465954089783</v>
      </c>
      <c r="C545" s="6">
        <v>1276.4497804210353</v>
      </c>
      <c r="D545" s="6">
        <v>1291.7557369312751</v>
      </c>
      <c r="E545" s="6">
        <v>1289.7000978883693</v>
      </c>
      <c r="F545">
        <v>1955131.99004591</v>
      </c>
      <c r="H545" s="8">
        <f t="shared" si="98"/>
        <v>1285.9685384135598</v>
      </c>
      <c r="I545">
        <f t="shared" si="99"/>
        <v>2514238227.6449337</v>
      </c>
      <c r="J545" s="28">
        <f t="shared" si="100"/>
        <v>798932810893.06616</v>
      </c>
      <c r="K545" s="27">
        <f t="shared" si="101"/>
        <v>938363508.8502841</v>
      </c>
      <c r="L545" s="8">
        <f t="shared" si="102"/>
        <v>851.41078415543529</v>
      </c>
      <c r="N545" t="str">
        <f t="shared" si="103"/>
        <v>SELL</v>
      </c>
      <c r="O545">
        <f t="shared" si="104"/>
        <v>-1</v>
      </c>
      <c r="P545" t="str">
        <f t="shared" si="105"/>
        <v>NA</v>
      </c>
      <c r="Q545">
        <f t="shared" si="106"/>
        <v>535.01617948449768</v>
      </c>
      <c r="R545">
        <f t="shared" si="107"/>
        <v>0</v>
      </c>
      <c r="S545">
        <f t="shared" si="108"/>
        <v>0</v>
      </c>
      <c r="T545">
        <f t="shared" si="109"/>
        <v>0</v>
      </c>
    </row>
    <row r="546" spans="1:20" x14ac:dyDescent="0.2">
      <c r="A546" s="5">
        <v>42549</v>
      </c>
      <c r="B546" s="6">
        <v>1304.4198524115936</v>
      </c>
      <c r="C546" s="6">
        <v>1324.8072106275788</v>
      </c>
      <c r="D546" s="6">
        <v>1279.5732640673548</v>
      </c>
      <c r="E546" s="6">
        <v>1299.9992027183275</v>
      </c>
      <c r="F546">
        <v>1979385.4728294064</v>
      </c>
      <c r="H546" s="8">
        <f t="shared" si="98"/>
        <v>1301.459892471087</v>
      </c>
      <c r="I546">
        <f t="shared" si="99"/>
        <v>2576090804.6273909</v>
      </c>
      <c r="J546" s="28">
        <f t="shared" si="100"/>
        <v>801508901697.6936</v>
      </c>
      <c r="K546" s="27">
        <f t="shared" si="101"/>
        <v>940342894.32311356</v>
      </c>
      <c r="L546" s="8">
        <f t="shared" si="102"/>
        <v>852.35812014578289</v>
      </c>
      <c r="N546" t="str">
        <f t="shared" si="103"/>
        <v>SELL</v>
      </c>
      <c r="O546">
        <f t="shared" si="104"/>
        <v>-1</v>
      </c>
      <c r="P546" t="str">
        <f t="shared" si="105"/>
        <v>NA</v>
      </c>
      <c r="Q546">
        <f t="shared" si="106"/>
        <v>535.01617948449768</v>
      </c>
      <c r="R546">
        <f t="shared" si="107"/>
        <v>0</v>
      </c>
      <c r="S546">
        <f t="shared" si="108"/>
        <v>0</v>
      </c>
      <c r="T546">
        <f t="shared" si="109"/>
        <v>0</v>
      </c>
    </row>
    <row r="547" spans="1:20" x14ac:dyDescent="0.2">
      <c r="A547" s="5">
        <v>42550</v>
      </c>
      <c r="B547" s="6">
        <v>1333.0365917666843</v>
      </c>
      <c r="C547" s="6">
        <v>1340.7380035532967</v>
      </c>
      <c r="D547" s="6">
        <v>1319.2148509770552</v>
      </c>
      <c r="E547" s="6">
        <v>1333.2233244423853</v>
      </c>
      <c r="F547">
        <v>1982571.3493061236</v>
      </c>
      <c r="H547" s="8">
        <f t="shared" si="98"/>
        <v>1331.0587263242458</v>
      </c>
      <c r="I547">
        <f t="shared" si="99"/>
        <v>2638918895.0543504</v>
      </c>
      <c r="J547" s="28">
        <f t="shared" si="100"/>
        <v>804147820592.74792</v>
      </c>
      <c r="K547" s="27">
        <f t="shared" si="101"/>
        <v>942325465.67241967</v>
      </c>
      <c r="L547" s="8">
        <f t="shared" si="102"/>
        <v>853.36526485456739</v>
      </c>
      <c r="N547" t="str">
        <f t="shared" si="103"/>
        <v>SELL</v>
      </c>
      <c r="O547">
        <f t="shared" si="104"/>
        <v>-1</v>
      </c>
      <c r="P547" t="str">
        <f t="shared" si="105"/>
        <v>NA</v>
      </c>
      <c r="Q547">
        <f t="shared" si="106"/>
        <v>535.01617948449768</v>
      </c>
      <c r="R547">
        <f t="shared" si="107"/>
        <v>0</v>
      </c>
      <c r="S547">
        <f t="shared" si="108"/>
        <v>0</v>
      </c>
      <c r="T547">
        <f t="shared" si="109"/>
        <v>0</v>
      </c>
    </row>
    <row r="548" spans="1:20" x14ac:dyDescent="0.2">
      <c r="A548" s="5">
        <v>42551</v>
      </c>
      <c r="B548" s="6">
        <v>1297.426896475487</v>
      </c>
      <c r="C548" s="6">
        <v>1294.3401792345237</v>
      </c>
      <c r="D548" s="6">
        <v>1282.349889211969</v>
      </c>
      <c r="E548" s="6">
        <v>1274.1769031060533</v>
      </c>
      <c r="F548">
        <v>2000000</v>
      </c>
      <c r="H548" s="8">
        <f t="shared" si="98"/>
        <v>1283.6223238508485</v>
      </c>
      <c r="I548">
        <f t="shared" si="99"/>
        <v>2567244647.7016969</v>
      </c>
      <c r="J548" s="28">
        <f t="shared" si="100"/>
        <v>806715065240.44958</v>
      </c>
      <c r="K548" s="27">
        <f t="shared" si="101"/>
        <v>944325465.67241967</v>
      </c>
      <c r="L548" s="8">
        <f t="shared" si="102"/>
        <v>854.27651224677845</v>
      </c>
      <c r="N548" t="str">
        <f t="shared" si="103"/>
        <v>SELL</v>
      </c>
      <c r="O548">
        <f t="shared" si="104"/>
        <v>-1</v>
      </c>
      <c r="P548" t="str">
        <f t="shared" si="105"/>
        <v>NA</v>
      </c>
      <c r="Q548">
        <f t="shared" si="106"/>
        <v>535.01617948449768</v>
      </c>
      <c r="R548">
        <f t="shared" si="107"/>
        <v>0</v>
      </c>
      <c r="S548">
        <f t="shared" si="108"/>
        <v>0</v>
      </c>
      <c r="T548">
        <f t="shared" si="109"/>
        <v>0</v>
      </c>
    </row>
    <row r="549" spans="1:20" x14ac:dyDescent="0.2">
      <c r="A549" s="5">
        <v>42552</v>
      </c>
      <c r="B549" s="6">
        <v>1325.6154276869627</v>
      </c>
      <c r="C549" s="6">
        <v>1331.264107430791</v>
      </c>
      <c r="D549" s="6">
        <v>1306.3053454453282</v>
      </c>
      <c r="E549" s="6">
        <v>1333.4941365619245</v>
      </c>
      <c r="F549">
        <v>1989810.7097293839</v>
      </c>
      <c r="H549" s="8">
        <f t="shared" si="98"/>
        <v>1323.6878631460147</v>
      </c>
      <c r="I549">
        <f t="shared" si="99"/>
        <v>2633888286.426743</v>
      </c>
      <c r="J549" s="28">
        <f t="shared" si="100"/>
        <v>809348953526.87634</v>
      </c>
      <c r="K549" s="27">
        <f t="shared" si="101"/>
        <v>946315276.3821491</v>
      </c>
      <c r="L549" s="8">
        <f t="shared" si="102"/>
        <v>855.26354030877781</v>
      </c>
      <c r="N549" t="str">
        <f t="shared" si="103"/>
        <v>SELL</v>
      </c>
      <c r="O549">
        <f t="shared" si="104"/>
        <v>-1</v>
      </c>
      <c r="P549" t="str">
        <f t="shared" si="105"/>
        <v>NA</v>
      </c>
      <c r="Q549">
        <f t="shared" si="106"/>
        <v>535.01617948449768</v>
      </c>
      <c r="R549">
        <f t="shared" si="107"/>
        <v>0</v>
      </c>
      <c r="S549">
        <f t="shared" si="108"/>
        <v>0</v>
      </c>
      <c r="T549">
        <f t="shared" si="109"/>
        <v>0</v>
      </c>
    </row>
    <row r="550" spans="1:20" x14ac:dyDescent="0.2">
      <c r="A550" s="5">
        <v>42553</v>
      </c>
      <c r="B550" s="6">
        <v>1303.0109709838177</v>
      </c>
      <c r="C550" s="6">
        <v>1307.806302825031</v>
      </c>
      <c r="D550" s="6">
        <v>1296.4514099642709</v>
      </c>
      <c r="E550" s="6">
        <v>1306.7653946821747</v>
      </c>
      <c r="F550">
        <v>1993153.8121842348</v>
      </c>
      <c r="H550" s="8">
        <f t="shared" si="98"/>
        <v>1303.6743691571589</v>
      </c>
      <c r="I550">
        <f t="shared" si="99"/>
        <v>2598423538.7324686</v>
      </c>
      <c r="J550" s="28">
        <f t="shared" si="100"/>
        <v>811947377065.60876</v>
      </c>
      <c r="K550" s="27">
        <f t="shared" si="101"/>
        <v>948308430.19433331</v>
      </c>
      <c r="L550" s="8">
        <f t="shared" si="102"/>
        <v>856.20600978862899</v>
      </c>
      <c r="N550" t="str">
        <f t="shared" si="103"/>
        <v>SELL</v>
      </c>
      <c r="O550">
        <f t="shared" si="104"/>
        <v>-1</v>
      </c>
      <c r="P550" t="str">
        <f t="shared" si="105"/>
        <v>NA</v>
      </c>
      <c r="Q550">
        <f t="shared" si="106"/>
        <v>535.01617948449768</v>
      </c>
      <c r="R550">
        <f t="shared" si="107"/>
        <v>0</v>
      </c>
      <c r="S550">
        <f t="shared" si="108"/>
        <v>0</v>
      </c>
      <c r="T550">
        <f t="shared" si="109"/>
        <v>0</v>
      </c>
    </row>
    <row r="551" spans="1:20" x14ac:dyDescent="0.2">
      <c r="A551" s="5">
        <v>42554</v>
      </c>
      <c r="B551" s="6">
        <v>1284.230944544257</v>
      </c>
      <c r="C551" s="6">
        <v>1298.0389169136895</v>
      </c>
      <c r="D551" s="6">
        <v>1281.8169268400827</v>
      </c>
      <c r="E551" s="6">
        <v>1335.7930022734447</v>
      </c>
      <c r="F551">
        <v>2000000</v>
      </c>
      <c r="H551" s="8">
        <f t="shared" si="98"/>
        <v>1305.2162820090723</v>
      </c>
      <c r="I551">
        <f t="shared" si="99"/>
        <v>2610432564.0181446</v>
      </c>
      <c r="J551" s="28">
        <f t="shared" si="100"/>
        <v>814557809629.62695</v>
      </c>
      <c r="K551" s="27">
        <f t="shared" si="101"/>
        <v>950308430.19433331</v>
      </c>
      <c r="L551" s="8">
        <f t="shared" si="102"/>
        <v>857.15098777252138</v>
      </c>
      <c r="N551" t="str">
        <f t="shared" si="103"/>
        <v>SELL</v>
      </c>
      <c r="O551">
        <f t="shared" si="104"/>
        <v>-1</v>
      </c>
      <c r="P551" t="str">
        <f t="shared" si="105"/>
        <v>NA</v>
      </c>
      <c r="Q551">
        <f t="shared" si="106"/>
        <v>535.01617948449768</v>
      </c>
      <c r="R551">
        <f t="shared" si="107"/>
        <v>0</v>
      </c>
      <c r="S551">
        <f t="shared" si="108"/>
        <v>0</v>
      </c>
      <c r="T551">
        <f t="shared" si="109"/>
        <v>0</v>
      </c>
    </row>
    <row r="552" spans="1:20" x14ac:dyDescent="0.2">
      <c r="A552" s="5">
        <v>42555</v>
      </c>
      <c r="B552" s="6">
        <v>1234.5737883508016</v>
      </c>
      <c r="C552" s="6">
        <v>1259.5942534966732</v>
      </c>
      <c r="D552" s="6">
        <v>1205.6319392882911</v>
      </c>
      <c r="E552" s="6">
        <v>1225.7495605106706</v>
      </c>
      <c r="F552">
        <v>1974219.3690661942</v>
      </c>
      <c r="H552" s="8">
        <f t="shared" si="98"/>
        <v>1230.3252510985449</v>
      </c>
      <c r="I552">
        <f t="shared" si="99"/>
        <v>2428931940.9699759</v>
      </c>
      <c r="J552" s="28">
        <f t="shared" si="100"/>
        <v>816986741570.59692</v>
      </c>
      <c r="K552" s="27">
        <f t="shared" si="101"/>
        <v>952282649.56339955</v>
      </c>
      <c r="L552" s="8">
        <f t="shared" si="102"/>
        <v>857.92463187811643</v>
      </c>
      <c r="N552" t="str">
        <f t="shared" si="103"/>
        <v>SELL</v>
      </c>
      <c r="O552">
        <f t="shared" si="104"/>
        <v>-1</v>
      </c>
      <c r="P552" t="str">
        <f t="shared" si="105"/>
        <v>NA</v>
      </c>
      <c r="Q552">
        <f t="shared" si="106"/>
        <v>535.01617948449768</v>
      </c>
      <c r="R552">
        <f t="shared" si="107"/>
        <v>0</v>
      </c>
      <c r="S552">
        <f t="shared" si="108"/>
        <v>0</v>
      </c>
      <c r="T552">
        <f t="shared" si="109"/>
        <v>0</v>
      </c>
    </row>
    <row r="553" spans="1:20" x14ac:dyDescent="0.2">
      <c r="A553" s="5">
        <v>42556</v>
      </c>
      <c r="B553" s="6">
        <v>1186.7384748798947</v>
      </c>
      <c r="C553" s="6">
        <v>1209.252958734264</v>
      </c>
      <c r="D553" s="6">
        <v>1172.536530960482</v>
      </c>
      <c r="E553" s="6">
        <v>1175.5931724735626</v>
      </c>
      <c r="F553">
        <v>1980690.9018055431</v>
      </c>
      <c r="H553" s="8">
        <f t="shared" si="98"/>
        <v>1185.7942207227695</v>
      </c>
      <c r="I553">
        <f t="shared" si="99"/>
        <v>2348691824.3991838</v>
      </c>
      <c r="J553" s="28">
        <f t="shared" si="100"/>
        <v>819335433394.99609</v>
      </c>
      <c r="K553" s="27">
        <f t="shared" si="101"/>
        <v>954263340.46520507</v>
      </c>
      <c r="L553" s="8">
        <f t="shared" si="102"/>
        <v>858.60516552544982</v>
      </c>
      <c r="N553" t="str">
        <f t="shared" si="103"/>
        <v>SELL</v>
      </c>
      <c r="O553">
        <f t="shared" si="104"/>
        <v>-1</v>
      </c>
      <c r="P553" t="str">
        <f t="shared" si="105"/>
        <v>NA</v>
      </c>
      <c r="Q553">
        <f t="shared" si="106"/>
        <v>535.01617948449768</v>
      </c>
      <c r="R553">
        <f t="shared" si="107"/>
        <v>0</v>
      </c>
      <c r="S553">
        <f t="shared" si="108"/>
        <v>0</v>
      </c>
      <c r="T553">
        <f t="shared" si="109"/>
        <v>0</v>
      </c>
    </row>
    <row r="554" spans="1:20" x14ac:dyDescent="0.2">
      <c r="A554" s="5">
        <v>42557</v>
      </c>
      <c r="B554" s="6">
        <v>1237.2848138314059</v>
      </c>
      <c r="C554" s="6">
        <v>1247.126413891267</v>
      </c>
      <c r="D554" s="6">
        <v>1220.1283449002301</v>
      </c>
      <c r="E554" s="6">
        <v>1266.9450965399883</v>
      </c>
      <c r="F554">
        <v>1940689.58820967</v>
      </c>
      <c r="H554" s="8">
        <f t="shared" si="98"/>
        <v>1244.733285110495</v>
      </c>
      <c r="I554">
        <f t="shared" si="99"/>
        <v>2415640926.5119562</v>
      </c>
      <c r="J554" s="28">
        <f t="shared" si="100"/>
        <v>821751074321.50806</v>
      </c>
      <c r="K554" s="27">
        <f t="shared" si="101"/>
        <v>956204030.0534147</v>
      </c>
      <c r="L554" s="8">
        <f t="shared" si="102"/>
        <v>859.38884222816341</v>
      </c>
      <c r="N554" t="str">
        <f t="shared" si="103"/>
        <v>SELL</v>
      </c>
      <c r="O554">
        <f t="shared" si="104"/>
        <v>-1</v>
      </c>
      <c r="P554" t="str">
        <f t="shared" si="105"/>
        <v>NA</v>
      </c>
      <c r="Q554">
        <f t="shared" si="106"/>
        <v>535.01617948449768</v>
      </c>
      <c r="R554">
        <f t="shared" si="107"/>
        <v>0</v>
      </c>
      <c r="S554">
        <f t="shared" si="108"/>
        <v>0</v>
      </c>
      <c r="T554">
        <f t="shared" si="109"/>
        <v>0</v>
      </c>
    </row>
    <row r="555" spans="1:20" x14ac:dyDescent="0.2">
      <c r="A555" s="5">
        <v>42558</v>
      </c>
      <c r="B555" s="6">
        <v>1255.1425624184858</v>
      </c>
      <c r="C555" s="6">
        <v>1267.4260747012183</v>
      </c>
      <c r="D555" s="6">
        <v>1217.100642720691</v>
      </c>
      <c r="E555" s="6">
        <v>1258.5972296343973</v>
      </c>
      <c r="F555">
        <v>1971400.9063619459</v>
      </c>
      <c r="H555" s="8">
        <f t="shared" si="98"/>
        <v>1247.7079823521024</v>
      </c>
      <c r="I555">
        <f t="shared" si="99"/>
        <v>2459732647.2839694</v>
      </c>
      <c r="J555" s="28">
        <f t="shared" si="100"/>
        <v>824210806968.79199</v>
      </c>
      <c r="K555" s="27">
        <f t="shared" si="101"/>
        <v>958175430.95977664</v>
      </c>
      <c r="L555" s="8">
        <f t="shared" si="102"/>
        <v>860.18779060448651</v>
      </c>
      <c r="N555" t="str">
        <f t="shared" si="103"/>
        <v>SELL</v>
      </c>
      <c r="O555">
        <f t="shared" si="104"/>
        <v>-1</v>
      </c>
      <c r="P555" t="str">
        <f t="shared" si="105"/>
        <v>NA</v>
      </c>
      <c r="Q555">
        <f t="shared" si="106"/>
        <v>535.01617948449768</v>
      </c>
      <c r="R555">
        <f t="shared" si="107"/>
        <v>0</v>
      </c>
      <c r="S555">
        <f t="shared" si="108"/>
        <v>0</v>
      </c>
      <c r="T555">
        <f t="shared" si="109"/>
        <v>0</v>
      </c>
    </row>
    <row r="556" spans="1:20" x14ac:dyDescent="0.2">
      <c r="A556" s="5">
        <v>42559</v>
      </c>
      <c r="B556" s="6">
        <v>1258.5903258311178</v>
      </c>
      <c r="C556" s="6">
        <v>1253.7568444306128</v>
      </c>
      <c r="D556" s="6">
        <v>1236.7061555198036</v>
      </c>
      <c r="E556" s="6">
        <v>1254.0968601616328</v>
      </c>
      <c r="F556">
        <v>1923844.4836338027</v>
      </c>
      <c r="H556" s="8">
        <f t="shared" si="98"/>
        <v>1248.1866200373497</v>
      </c>
      <c r="I556">
        <f t="shared" si="99"/>
        <v>2401316943.5043764</v>
      </c>
      <c r="J556" s="28">
        <f t="shared" si="100"/>
        <v>826612123912.29639</v>
      </c>
      <c r="K556" s="27">
        <f t="shared" si="101"/>
        <v>960099275.4434104</v>
      </c>
      <c r="L556" s="8">
        <f t="shared" si="102"/>
        <v>860.965261671024</v>
      </c>
      <c r="N556" t="str">
        <f t="shared" si="103"/>
        <v>SELL</v>
      </c>
      <c r="O556">
        <f t="shared" si="104"/>
        <v>-1</v>
      </c>
      <c r="P556" t="str">
        <f t="shared" si="105"/>
        <v>NA</v>
      </c>
      <c r="Q556">
        <f t="shared" si="106"/>
        <v>535.01617948449768</v>
      </c>
      <c r="R556">
        <f t="shared" si="107"/>
        <v>0</v>
      </c>
      <c r="S556">
        <f t="shared" si="108"/>
        <v>0</v>
      </c>
      <c r="T556">
        <f t="shared" si="109"/>
        <v>0</v>
      </c>
    </row>
    <row r="557" spans="1:20" x14ac:dyDescent="0.2">
      <c r="A557" s="5">
        <v>42560</v>
      </c>
      <c r="B557" s="6">
        <v>1231.8857665004225</v>
      </c>
      <c r="C557" s="6">
        <v>1248.1676152819489</v>
      </c>
      <c r="D557" s="6">
        <v>1236.9958512152971</v>
      </c>
      <c r="E557" s="6">
        <v>1225.4087076103262</v>
      </c>
      <c r="F557">
        <v>1880739.2010938169</v>
      </c>
      <c r="H557" s="8">
        <f t="shared" si="98"/>
        <v>1236.8573913691907</v>
      </c>
      <c r="I557">
        <f t="shared" si="99"/>
        <v>2326206182.1106744</v>
      </c>
      <c r="J557" s="28">
        <f t="shared" si="100"/>
        <v>828938330094.4071</v>
      </c>
      <c r="K557" s="27">
        <f t="shared" si="101"/>
        <v>961980014.64450419</v>
      </c>
      <c r="L557" s="8">
        <f t="shared" si="102"/>
        <v>861.70015746193849</v>
      </c>
      <c r="N557" t="str">
        <f t="shared" si="103"/>
        <v>SELL</v>
      </c>
      <c r="O557">
        <f t="shared" si="104"/>
        <v>-1</v>
      </c>
      <c r="P557" t="str">
        <f t="shared" si="105"/>
        <v>NA</v>
      </c>
      <c r="Q557">
        <f t="shared" si="106"/>
        <v>535.01617948449768</v>
      </c>
      <c r="R557">
        <f t="shared" si="107"/>
        <v>0</v>
      </c>
      <c r="S557">
        <f t="shared" si="108"/>
        <v>0</v>
      </c>
      <c r="T557">
        <f t="shared" si="109"/>
        <v>0</v>
      </c>
    </row>
    <row r="558" spans="1:20" x14ac:dyDescent="0.2">
      <c r="A558" s="5">
        <v>42561</v>
      </c>
      <c r="B558" s="6">
        <v>1209.4509149612579</v>
      </c>
      <c r="C558" s="6">
        <v>1214.2757220322796</v>
      </c>
      <c r="D558" s="6">
        <v>1211.1128425153154</v>
      </c>
      <c r="E558" s="6">
        <v>1175.3513019013897</v>
      </c>
      <c r="F558">
        <v>1900437.1339504379</v>
      </c>
      <c r="H558" s="8">
        <f t="shared" si="98"/>
        <v>1200.2466221496616</v>
      </c>
      <c r="I558">
        <f t="shared" si="99"/>
        <v>2280993250.6317968</v>
      </c>
      <c r="J558" s="28">
        <f t="shared" si="100"/>
        <v>831219323345.03894</v>
      </c>
      <c r="K558" s="27">
        <f t="shared" si="101"/>
        <v>963880451.77845466</v>
      </c>
      <c r="L558" s="8">
        <f t="shared" si="102"/>
        <v>862.36765338622354</v>
      </c>
      <c r="N558" t="str">
        <f t="shared" si="103"/>
        <v>SELL</v>
      </c>
      <c r="O558">
        <f t="shared" si="104"/>
        <v>-1</v>
      </c>
      <c r="P558" t="str">
        <f t="shared" si="105"/>
        <v>NA</v>
      </c>
      <c r="Q558">
        <f t="shared" si="106"/>
        <v>535.01617948449768</v>
      </c>
      <c r="R558">
        <f t="shared" si="107"/>
        <v>0</v>
      </c>
      <c r="S558">
        <f t="shared" si="108"/>
        <v>0</v>
      </c>
      <c r="T558">
        <f t="shared" si="109"/>
        <v>0</v>
      </c>
    </row>
    <row r="559" spans="1:20" x14ac:dyDescent="0.2">
      <c r="A559" s="5">
        <v>42562</v>
      </c>
      <c r="B559" s="6">
        <v>1170.1837304048747</v>
      </c>
      <c r="C559" s="6">
        <v>1175.4614996515122</v>
      </c>
      <c r="D559" s="6">
        <v>1163.3702412729629</v>
      </c>
      <c r="E559" s="6">
        <v>1154.1032878550254</v>
      </c>
      <c r="F559">
        <v>1871990.7913565929</v>
      </c>
      <c r="H559" s="8">
        <f t="shared" si="98"/>
        <v>1164.3116762598336</v>
      </c>
      <c r="I559">
        <f t="shared" si="99"/>
        <v>2179580736.2273669</v>
      </c>
      <c r="J559" s="28">
        <f t="shared" si="100"/>
        <v>833398904081.26636</v>
      </c>
      <c r="K559" s="27">
        <f t="shared" si="101"/>
        <v>965752442.56981122</v>
      </c>
      <c r="L559" s="8">
        <f t="shared" si="102"/>
        <v>862.95293425677517</v>
      </c>
      <c r="N559" t="str">
        <f t="shared" si="103"/>
        <v>SELL</v>
      </c>
      <c r="O559">
        <f t="shared" si="104"/>
        <v>-1</v>
      </c>
      <c r="P559" t="str">
        <f t="shared" si="105"/>
        <v>NA</v>
      </c>
      <c r="Q559">
        <f t="shared" si="106"/>
        <v>535.01617948449768</v>
      </c>
      <c r="R559">
        <f t="shared" si="107"/>
        <v>0</v>
      </c>
      <c r="S559">
        <f t="shared" si="108"/>
        <v>0</v>
      </c>
      <c r="T559">
        <f t="shared" si="109"/>
        <v>0</v>
      </c>
    </row>
    <row r="560" spans="1:20" x14ac:dyDescent="0.2">
      <c r="A560" s="5">
        <v>42563</v>
      </c>
      <c r="B560" s="6">
        <v>1165.1917246465625</v>
      </c>
      <c r="C560" s="6">
        <v>1167.4207452645389</v>
      </c>
      <c r="D560" s="6">
        <v>1179.1380825566011</v>
      </c>
      <c r="E560" s="6">
        <v>1165.9739716189761</v>
      </c>
      <c r="F560">
        <v>1900517.2019687516</v>
      </c>
      <c r="H560" s="8">
        <f t="shared" si="98"/>
        <v>1170.8442664800386</v>
      </c>
      <c r="I560">
        <f t="shared" si="99"/>
        <v>2225209669.2717986</v>
      </c>
      <c r="J560" s="28">
        <f t="shared" si="100"/>
        <v>835624113750.53821</v>
      </c>
      <c r="K560" s="27">
        <f t="shared" si="101"/>
        <v>967652959.77178001</v>
      </c>
      <c r="L560" s="8">
        <f t="shared" si="102"/>
        <v>863.55764772074826</v>
      </c>
      <c r="N560" t="str">
        <f t="shared" si="103"/>
        <v>SELL</v>
      </c>
      <c r="O560">
        <f t="shared" si="104"/>
        <v>-1</v>
      </c>
      <c r="P560" t="str">
        <f t="shared" si="105"/>
        <v>NA</v>
      </c>
      <c r="Q560">
        <f t="shared" si="106"/>
        <v>535.01617948449768</v>
      </c>
      <c r="R560">
        <f t="shared" si="107"/>
        <v>0</v>
      </c>
      <c r="S560">
        <f t="shared" si="108"/>
        <v>0</v>
      </c>
      <c r="T560">
        <f t="shared" si="109"/>
        <v>0</v>
      </c>
    </row>
    <row r="561" spans="1:20" x14ac:dyDescent="0.2">
      <c r="A561" s="5">
        <v>42564</v>
      </c>
      <c r="B561" s="6">
        <v>1148.2398689310749</v>
      </c>
      <c r="C561" s="6">
        <v>1132.3716049600228</v>
      </c>
      <c r="D561" s="6">
        <v>1151.9047948982113</v>
      </c>
      <c r="E561" s="6">
        <v>1141.2395700144054</v>
      </c>
      <c r="F561">
        <v>1902311.4205880642</v>
      </c>
      <c r="H561" s="8">
        <f t="shared" si="98"/>
        <v>1141.8386566242132</v>
      </c>
      <c r="I561">
        <f t="shared" si="99"/>
        <v>2172132716.9651737</v>
      </c>
      <c r="J561" s="28">
        <f t="shared" si="100"/>
        <v>837796246467.50342</v>
      </c>
      <c r="K561" s="27">
        <f t="shared" si="101"/>
        <v>969555271.19236803</v>
      </c>
      <c r="L561" s="8">
        <f t="shared" si="102"/>
        <v>864.10364768289469</v>
      </c>
      <c r="N561" t="str">
        <f t="shared" si="103"/>
        <v>SELL</v>
      </c>
      <c r="O561">
        <f t="shared" si="104"/>
        <v>-1</v>
      </c>
      <c r="P561" t="str">
        <f t="shared" si="105"/>
        <v>NA</v>
      </c>
      <c r="Q561">
        <f t="shared" si="106"/>
        <v>535.01617948449768</v>
      </c>
      <c r="R561">
        <f t="shared" si="107"/>
        <v>0</v>
      </c>
      <c r="S561">
        <f t="shared" si="108"/>
        <v>0</v>
      </c>
      <c r="T561">
        <f t="shared" si="109"/>
        <v>0</v>
      </c>
    </row>
    <row r="562" spans="1:20" x14ac:dyDescent="0.2">
      <c r="A562" s="5">
        <v>42565</v>
      </c>
      <c r="B562" s="6">
        <v>1135.3065280012374</v>
      </c>
      <c r="C562" s="6">
        <v>1141.3069226502644</v>
      </c>
      <c r="D562" s="6">
        <v>1119.2172075760614</v>
      </c>
      <c r="E562" s="6">
        <v>1142.4973717485336</v>
      </c>
      <c r="F562">
        <v>1879900.4760212225</v>
      </c>
      <c r="H562" s="8">
        <f t="shared" si="98"/>
        <v>1134.3405006582864</v>
      </c>
      <c r="I562">
        <f t="shared" si="99"/>
        <v>2132447247.1576645</v>
      </c>
      <c r="J562" s="28">
        <f t="shared" si="100"/>
        <v>839928693714.66113</v>
      </c>
      <c r="K562" s="27">
        <f t="shared" si="101"/>
        <v>971435171.6683892</v>
      </c>
      <c r="L562" s="8">
        <f t="shared" si="102"/>
        <v>864.62660423559453</v>
      </c>
      <c r="N562" t="str">
        <f t="shared" si="103"/>
        <v>SELL</v>
      </c>
      <c r="O562">
        <f t="shared" si="104"/>
        <v>-1</v>
      </c>
      <c r="P562" t="str">
        <f t="shared" si="105"/>
        <v>NA</v>
      </c>
      <c r="Q562">
        <f t="shared" si="106"/>
        <v>535.01617948449768</v>
      </c>
      <c r="R562">
        <f t="shared" si="107"/>
        <v>0</v>
      </c>
      <c r="S562">
        <f t="shared" si="108"/>
        <v>0</v>
      </c>
      <c r="T562">
        <f t="shared" si="109"/>
        <v>0</v>
      </c>
    </row>
    <row r="563" spans="1:20" x14ac:dyDescent="0.2">
      <c r="A563" s="5">
        <v>42566</v>
      </c>
      <c r="B563" s="6">
        <v>1158.6712575911342</v>
      </c>
      <c r="C563" s="6">
        <v>1145.3206541014194</v>
      </c>
      <c r="D563" s="6">
        <v>1153.9555562122453</v>
      </c>
      <c r="E563" s="6">
        <v>1172.7653140616692</v>
      </c>
      <c r="F563">
        <v>1896459.9120107701</v>
      </c>
      <c r="H563" s="8">
        <f t="shared" si="98"/>
        <v>1157.3471747917781</v>
      </c>
      <c r="I563">
        <f t="shared" si="99"/>
        <v>2194862521.2715287</v>
      </c>
      <c r="J563" s="28">
        <f t="shared" si="100"/>
        <v>842123556235.93262</v>
      </c>
      <c r="K563" s="27">
        <f t="shared" si="101"/>
        <v>973331631.58039999</v>
      </c>
      <c r="L563" s="8">
        <f t="shared" si="102"/>
        <v>865.19694717881032</v>
      </c>
      <c r="N563" t="str">
        <f t="shared" si="103"/>
        <v>SELL</v>
      </c>
      <c r="O563">
        <f t="shared" si="104"/>
        <v>-1</v>
      </c>
      <c r="P563" t="str">
        <f t="shared" si="105"/>
        <v>NA</v>
      </c>
      <c r="Q563">
        <f t="shared" si="106"/>
        <v>535.01617948449768</v>
      </c>
      <c r="R563">
        <f t="shared" si="107"/>
        <v>0</v>
      </c>
      <c r="S563">
        <f t="shared" si="108"/>
        <v>0</v>
      </c>
      <c r="T563">
        <f t="shared" si="109"/>
        <v>0</v>
      </c>
    </row>
    <row r="564" spans="1:20" x14ac:dyDescent="0.2">
      <c r="A564" s="5">
        <v>42567</v>
      </c>
      <c r="B564" s="6">
        <v>1167.7333305706682</v>
      </c>
      <c r="C564" s="6">
        <v>1160.9189030452235</v>
      </c>
      <c r="D564" s="6">
        <v>1180.6737517674583</v>
      </c>
      <c r="E564" s="6">
        <v>1139.8493435076007</v>
      </c>
      <c r="F564">
        <v>1899691.668887211</v>
      </c>
      <c r="H564" s="8">
        <f t="shared" si="98"/>
        <v>1160.4806661067607</v>
      </c>
      <c r="I564">
        <f t="shared" si="99"/>
        <v>2204555453.3076944</v>
      </c>
      <c r="J564" s="28">
        <f t="shared" si="100"/>
        <v>844328111689.24036</v>
      </c>
      <c r="K564" s="27">
        <f t="shared" si="101"/>
        <v>975231323.24928725</v>
      </c>
      <c r="L564" s="8">
        <f t="shared" si="102"/>
        <v>865.7721420145715</v>
      </c>
      <c r="N564" t="str">
        <f t="shared" si="103"/>
        <v>SELL</v>
      </c>
      <c r="O564">
        <f t="shared" si="104"/>
        <v>-1</v>
      </c>
      <c r="P564" t="str">
        <f t="shared" si="105"/>
        <v>NA</v>
      </c>
      <c r="Q564">
        <f t="shared" si="106"/>
        <v>535.01617948449768</v>
      </c>
      <c r="R564">
        <f t="shared" si="107"/>
        <v>0</v>
      </c>
      <c r="S564">
        <f t="shared" si="108"/>
        <v>0</v>
      </c>
      <c r="T564">
        <f t="shared" si="109"/>
        <v>0</v>
      </c>
    </row>
    <row r="565" spans="1:20" x14ac:dyDescent="0.2">
      <c r="A565" s="5">
        <v>42568</v>
      </c>
      <c r="B565" s="6">
        <v>1175.0082865270369</v>
      </c>
      <c r="C565" s="6">
        <v>1150.6500392259522</v>
      </c>
      <c r="D565" s="6">
        <v>1160.0886031833879</v>
      </c>
      <c r="E565" s="6">
        <v>1192.5756482727231</v>
      </c>
      <c r="F565">
        <v>1875825.6459688158</v>
      </c>
      <c r="H565" s="8">
        <f t="shared" si="98"/>
        <v>1167.7714302273544</v>
      </c>
      <c r="I565">
        <f t="shared" si="99"/>
        <v>2190535597.4501548</v>
      </c>
      <c r="J565" s="28">
        <f t="shared" si="100"/>
        <v>846518647286.69055</v>
      </c>
      <c r="K565" s="27">
        <f t="shared" si="101"/>
        <v>977107148.89525604</v>
      </c>
      <c r="L565" s="8">
        <f t="shared" si="102"/>
        <v>866.35191262676528</v>
      </c>
      <c r="N565" t="str">
        <f t="shared" si="103"/>
        <v>SELL</v>
      </c>
      <c r="O565">
        <f t="shared" si="104"/>
        <v>-1</v>
      </c>
      <c r="P565" t="str">
        <f t="shared" si="105"/>
        <v>NA</v>
      </c>
      <c r="Q565">
        <f t="shared" si="106"/>
        <v>535.01617948449768</v>
      </c>
      <c r="R565">
        <f t="shared" si="107"/>
        <v>0</v>
      </c>
      <c r="S565">
        <f t="shared" si="108"/>
        <v>0</v>
      </c>
      <c r="T565">
        <f t="shared" si="109"/>
        <v>0</v>
      </c>
    </row>
    <row r="566" spans="1:20" x14ac:dyDescent="0.2">
      <c r="A566" s="5">
        <v>42569</v>
      </c>
      <c r="B566" s="6">
        <v>1179.3944262523582</v>
      </c>
      <c r="C566" s="6">
        <v>1169.248634129953</v>
      </c>
      <c r="D566" s="6">
        <v>1184.2915081398598</v>
      </c>
      <c r="E566" s="6">
        <v>1161.5739373686388</v>
      </c>
      <c r="F566">
        <v>1845165.6668890249</v>
      </c>
      <c r="H566" s="8">
        <f t="shared" si="98"/>
        <v>1171.7046932128171</v>
      </c>
      <c r="I566">
        <f t="shared" si="99"/>
        <v>2161989271.6490278</v>
      </c>
      <c r="J566" s="28">
        <f t="shared" si="100"/>
        <v>848680636558.3396</v>
      </c>
      <c r="K566" s="27">
        <f t="shared" si="101"/>
        <v>978952314.56214511</v>
      </c>
      <c r="L566" s="8">
        <f t="shared" si="102"/>
        <v>866.92745288408457</v>
      </c>
      <c r="N566" t="str">
        <f t="shared" si="103"/>
        <v>SELL</v>
      </c>
      <c r="O566">
        <f t="shared" si="104"/>
        <v>-1</v>
      </c>
      <c r="P566" t="str">
        <f t="shared" si="105"/>
        <v>NA</v>
      </c>
      <c r="Q566">
        <f t="shared" si="106"/>
        <v>535.01617948449768</v>
      </c>
      <c r="R566">
        <f t="shared" si="107"/>
        <v>0</v>
      </c>
      <c r="S566">
        <f t="shared" si="108"/>
        <v>0</v>
      </c>
      <c r="T566">
        <f t="shared" si="109"/>
        <v>0</v>
      </c>
    </row>
    <row r="567" spans="1:20" x14ac:dyDescent="0.2">
      <c r="A567" s="5">
        <v>42570</v>
      </c>
      <c r="B567" s="6">
        <v>1197.6053219649609</v>
      </c>
      <c r="C567" s="6">
        <v>1205.9318831453986</v>
      </c>
      <c r="D567" s="6">
        <v>1188.2843248513852</v>
      </c>
      <c r="E567" s="6">
        <v>1219.5238523813814</v>
      </c>
      <c r="F567">
        <v>1870935.0382429517</v>
      </c>
      <c r="H567" s="8">
        <f t="shared" si="98"/>
        <v>1204.5800201260552</v>
      </c>
      <c r="I567">
        <f t="shared" si="99"/>
        <v>2253690966.0212364</v>
      </c>
      <c r="J567" s="28">
        <f t="shared" si="100"/>
        <v>850934327524.36084</v>
      </c>
      <c r="K567" s="27">
        <f t="shared" si="101"/>
        <v>980823249.60038805</v>
      </c>
      <c r="L567" s="8">
        <f t="shared" si="102"/>
        <v>867.57153021306624</v>
      </c>
      <c r="N567" t="str">
        <f t="shared" si="103"/>
        <v>SELL</v>
      </c>
      <c r="O567">
        <f t="shared" si="104"/>
        <v>-1</v>
      </c>
      <c r="P567" t="str">
        <f t="shared" si="105"/>
        <v>NA</v>
      </c>
      <c r="Q567">
        <f t="shared" si="106"/>
        <v>535.01617948449768</v>
      </c>
      <c r="R567">
        <f t="shared" si="107"/>
        <v>0</v>
      </c>
      <c r="S567">
        <f t="shared" si="108"/>
        <v>0</v>
      </c>
      <c r="T567">
        <f t="shared" si="109"/>
        <v>0</v>
      </c>
    </row>
    <row r="568" spans="1:20" x14ac:dyDescent="0.2">
      <c r="A568" s="5">
        <v>42571</v>
      </c>
      <c r="B568" s="6">
        <v>1180.8998202479866</v>
      </c>
      <c r="C568" s="6">
        <v>1186.3893969233898</v>
      </c>
      <c r="D568" s="6">
        <v>1168.0337798907917</v>
      </c>
      <c r="E568" s="6">
        <v>1196.1508621460564</v>
      </c>
      <c r="F568">
        <v>1887647.538726191</v>
      </c>
      <c r="H568" s="8">
        <f t="shared" si="98"/>
        <v>1183.5246796534127</v>
      </c>
      <c r="I568">
        <f t="shared" si="99"/>
        <v>2234077448.569468</v>
      </c>
      <c r="J568" s="28">
        <f t="shared" si="100"/>
        <v>853168404972.9303</v>
      </c>
      <c r="K568" s="27">
        <f t="shared" si="101"/>
        <v>982710897.13911426</v>
      </c>
      <c r="L568" s="8">
        <f t="shared" si="102"/>
        <v>868.17843117104894</v>
      </c>
      <c r="N568" t="str">
        <f t="shared" si="103"/>
        <v>SELL</v>
      </c>
      <c r="O568">
        <f t="shared" si="104"/>
        <v>-1</v>
      </c>
      <c r="P568" t="str">
        <f t="shared" si="105"/>
        <v>NA</v>
      </c>
      <c r="Q568">
        <f t="shared" si="106"/>
        <v>535.01617948449768</v>
      </c>
      <c r="R568">
        <f t="shared" si="107"/>
        <v>0</v>
      </c>
      <c r="S568">
        <f t="shared" si="108"/>
        <v>0</v>
      </c>
      <c r="T568">
        <f t="shared" si="109"/>
        <v>0</v>
      </c>
    </row>
    <row r="569" spans="1:20" x14ac:dyDescent="0.2">
      <c r="A569" s="5">
        <v>42572</v>
      </c>
      <c r="B569" s="6">
        <v>1188.5917818809141</v>
      </c>
      <c r="C569" s="6">
        <v>1215.5952815585815</v>
      </c>
      <c r="D569" s="6">
        <v>1183.4682897217308</v>
      </c>
      <c r="E569" s="6">
        <v>1158.0412873502376</v>
      </c>
      <c r="F569">
        <v>1897992.8703724572</v>
      </c>
      <c r="H569" s="8">
        <f t="shared" si="98"/>
        <v>1185.7016195435165</v>
      </c>
      <c r="I569">
        <f t="shared" si="99"/>
        <v>2250453220.28267</v>
      </c>
      <c r="J569" s="28">
        <f t="shared" si="100"/>
        <v>855418858193.21301</v>
      </c>
      <c r="K569" s="27">
        <f t="shared" si="101"/>
        <v>984608890.00948668</v>
      </c>
      <c r="L569" s="8">
        <f t="shared" si="102"/>
        <v>868.79050846775419</v>
      </c>
      <c r="N569" t="str">
        <f t="shared" si="103"/>
        <v>SELL</v>
      </c>
      <c r="O569">
        <f t="shared" si="104"/>
        <v>-1</v>
      </c>
      <c r="P569" t="str">
        <f t="shared" si="105"/>
        <v>NA</v>
      </c>
      <c r="Q569">
        <f t="shared" si="106"/>
        <v>535.01617948449768</v>
      </c>
      <c r="R569">
        <f t="shared" si="107"/>
        <v>0</v>
      </c>
      <c r="S569">
        <f t="shared" si="108"/>
        <v>0</v>
      </c>
      <c r="T569">
        <f t="shared" si="109"/>
        <v>0</v>
      </c>
    </row>
    <row r="570" spans="1:20" x14ac:dyDescent="0.2">
      <c r="A570" s="5">
        <v>42573</v>
      </c>
      <c r="B570" s="6">
        <v>1175.7043516755684</v>
      </c>
      <c r="C570" s="6">
        <v>1177.7861193483268</v>
      </c>
      <c r="D570" s="6">
        <v>1172.5040439275633</v>
      </c>
      <c r="E570" s="6">
        <v>1152.2977991081827</v>
      </c>
      <c r="F570">
        <v>1919306.2368525404</v>
      </c>
      <c r="H570" s="8">
        <f t="shared" si="98"/>
        <v>1167.5293207946909</v>
      </c>
      <c r="I570">
        <f t="shared" si="99"/>
        <v>2240846307.1094604</v>
      </c>
      <c r="J570" s="28">
        <f t="shared" si="100"/>
        <v>857659704500.32251</v>
      </c>
      <c r="K570" s="27">
        <f t="shared" si="101"/>
        <v>986528196.2463392</v>
      </c>
      <c r="L570" s="8">
        <f t="shared" si="102"/>
        <v>869.37170956050625</v>
      </c>
      <c r="N570" t="str">
        <f t="shared" si="103"/>
        <v>SELL</v>
      </c>
      <c r="O570">
        <f t="shared" si="104"/>
        <v>-1</v>
      </c>
      <c r="P570" t="str">
        <f t="shared" si="105"/>
        <v>NA</v>
      </c>
      <c r="Q570">
        <f t="shared" si="106"/>
        <v>535.01617948449768</v>
      </c>
      <c r="R570">
        <f t="shared" si="107"/>
        <v>0</v>
      </c>
      <c r="S570">
        <f t="shared" si="108"/>
        <v>0</v>
      </c>
      <c r="T570">
        <f t="shared" si="109"/>
        <v>0</v>
      </c>
    </row>
    <row r="571" spans="1:20" x14ac:dyDescent="0.2">
      <c r="A571" s="5">
        <v>42574</v>
      </c>
      <c r="B571" s="6">
        <v>1148.1212486744635</v>
      </c>
      <c r="C571" s="6">
        <v>1148.9359139915634</v>
      </c>
      <c r="D571" s="6">
        <v>1133.2228959174481</v>
      </c>
      <c r="E571" s="6">
        <v>1149.8120549795606</v>
      </c>
      <c r="F571">
        <v>1890895.8095157081</v>
      </c>
      <c r="H571" s="8">
        <f t="shared" si="98"/>
        <v>1143.9902882961906</v>
      </c>
      <c r="I571">
        <f t="shared" si="99"/>
        <v>2163166442.2659335</v>
      </c>
      <c r="J571" s="28">
        <f t="shared" si="100"/>
        <v>859822870942.5885</v>
      </c>
      <c r="K571" s="27">
        <f t="shared" si="101"/>
        <v>988419092.05585492</v>
      </c>
      <c r="L571" s="8">
        <f t="shared" si="102"/>
        <v>869.89706881744496</v>
      </c>
      <c r="N571" t="str">
        <f t="shared" si="103"/>
        <v>SELL</v>
      </c>
      <c r="O571">
        <f t="shared" si="104"/>
        <v>-1</v>
      </c>
      <c r="P571" t="str">
        <f t="shared" si="105"/>
        <v>NA</v>
      </c>
      <c r="Q571">
        <f t="shared" si="106"/>
        <v>535.01617948449768</v>
      </c>
      <c r="R571">
        <f t="shared" si="107"/>
        <v>0</v>
      </c>
      <c r="S571">
        <f t="shared" si="108"/>
        <v>0</v>
      </c>
      <c r="T571">
        <f t="shared" si="109"/>
        <v>0</v>
      </c>
    </row>
    <row r="572" spans="1:20" x14ac:dyDescent="0.2">
      <c r="A572" s="5">
        <v>42575</v>
      </c>
      <c r="B572" s="6">
        <v>1165.6445257409896</v>
      </c>
      <c r="C572" s="6">
        <v>1169.2777487103363</v>
      </c>
      <c r="D572" s="6">
        <v>1176.4464634348665</v>
      </c>
      <c r="E572" s="6">
        <v>1149.9163643925262</v>
      </c>
      <c r="F572">
        <v>1867172.8837425606</v>
      </c>
      <c r="H572" s="8">
        <f t="shared" si="98"/>
        <v>1165.2135255125763</v>
      </c>
      <c r="I572">
        <f t="shared" si="99"/>
        <v>2175655098.6071529</v>
      </c>
      <c r="J572" s="28">
        <f t="shared" si="100"/>
        <v>861998526041.19568</v>
      </c>
      <c r="K572" s="27">
        <f t="shared" si="101"/>
        <v>990286264.93959749</v>
      </c>
      <c r="L572" s="8">
        <f t="shared" si="102"/>
        <v>870.45388445711023</v>
      </c>
      <c r="N572" t="str">
        <f t="shared" si="103"/>
        <v>SELL</v>
      </c>
      <c r="O572">
        <f t="shared" si="104"/>
        <v>-1</v>
      </c>
      <c r="P572" t="str">
        <f t="shared" si="105"/>
        <v>NA</v>
      </c>
      <c r="Q572">
        <f t="shared" si="106"/>
        <v>535.01617948449768</v>
      </c>
      <c r="R572">
        <f t="shared" si="107"/>
        <v>0</v>
      </c>
      <c r="S572">
        <f t="shared" si="108"/>
        <v>0</v>
      </c>
      <c r="T572">
        <f t="shared" si="109"/>
        <v>0</v>
      </c>
    </row>
    <row r="573" spans="1:20" x14ac:dyDescent="0.2">
      <c r="A573" s="5">
        <v>42576</v>
      </c>
      <c r="B573" s="6">
        <v>1189.5697361512105</v>
      </c>
      <c r="C573" s="6">
        <v>1190.1503970955084</v>
      </c>
      <c r="D573" s="6">
        <v>1176.1825566570581</v>
      </c>
      <c r="E573" s="6">
        <v>1153.6159302980884</v>
      </c>
      <c r="F573">
        <v>1842557.1462557621</v>
      </c>
      <c r="H573" s="8">
        <f t="shared" si="98"/>
        <v>1173.3162946835516</v>
      </c>
      <c r="I573">
        <f t="shared" si="99"/>
        <v>2161902323.5875096</v>
      </c>
      <c r="J573" s="28">
        <f t="shared" si="100"/>
        <v>864160428364.7832</v>
      </c>
      <c r="K573" s="27">
        <f t="shared" si="101"/>
        <v>992128822.08585322</v>
      </c>
      <c r="L573" s="8">
        <f t="shared" si="102"/>
        <v>871.01635304573745</v>
      </c>
      <c r="N573" t="str">
        <f t="shared" si="103"/>
        <v>SELL</v>
      </c>
      <c r="O573">
        <f t="shared" si="104"/>
        <v>-1</v>
      </c>
      <c r="P573" t="str">
        <f t="shared" si="105"/>
        <v>NA</v>
      </c>
      <c r="Q573">
        <f t="shared" si="106"/>
        <v>535.01617948449768</v>
      </c>
      <c r="R573">
        <f t="shared" si="107"/>
        <v>0</v>
      </c>
      <c r="S573">
        <f t="shared" si="108"/>
        <v>0</v>
      </c>
      <c r="T573">
        <f t="shared" si="109"/>
        <v>0</v>
      </c>
    </row>
    <row r="574" spans="1:20" x14ac:dyDescent="0.2">
      <c r="A574" s="5">
        <v>42577</v>
      </c>
      <c r="B574" s="6">
        <v>1216.4732711611346</v>
      </c>
      <c r="C574" s="6">
        <v>1214.8620139281429</v>
      </c>
      <c r="D574" s="6">
        <v>1192.422946540039</v>
      </c>
      <c r="E574" s="6">
        <v>1211.6468379720043</v>
      </c>
      <c r="F574">
        <v>1801521.1108091515</v>
      </c>
      <c r="H574" s="8">
        <f t="shared" si="98"/>
        <v>1206.3105994800619</v>
      </c>
      <c r="I574">
        <f t="shared" si="99"/>
        <v>2173194011.1561747</v>
      </c>
      <c r="J574" s="28">
        <f t="shared" si="100"/>
        <v>866333622375.93933</v>
      </c>
      <c r="K574" s="27">
        <f t="shared" si="101"/>
        <v>993930343.19666243</v>
      </c>
      <c r="L574" s="8">
        <f t="shared" si="102"/>
        <v>871.62408141163235</v>
      </c>
      <c r="N574" t="str">
        <f t="shared" si="103"/>
        <v>SELL</v>
      </c>
      <c r="O574">
        <f t="shared" si="104"/>
        <v>-1</v>
      </c>
      <c r="P574" t="str">
        <f t="shared" si="105"/>
        <v>NA</v>
      </c>
      <c r="Q574">
        <f t="shared" si="106"/>
        <v>535.01617948449768</v>
      </c>
      <c r="R574">
        <f t="shared" si="107"/>
        <v>0</v>
      </c>
      <c r="S574">
        <f t="shared" si="108"/>
        <v>0</v>
      </c>
      <c r="T574">
        <f t="shared" si="109"/>
        <v>0</v>
      </c>
    </row>
    <row r="575" spans="1:20" x14ac:dyDescent="0.2">
      <c r="A575" s="5">
        <v>42578</v>
      </c>
      <c r="B575" s="6">
        <v>1229.5879451525964</v>
      </c>
      <c r="C575" s="6">
        <v>1237.9760988511696</v>
      </c>
      <c r="D575" s="6">
        <v>1226.2559803813106</v>
      </c>
      <c r="E575" s="6">
        <v>1219.2451608621202</v>
      </c>
      <c r="F575">
        <v>1794813.1108730866</v>
      </c>
      <c r="H575" s="8">
        <f t="shared" si="98"/>
        <v>1227.8257466982002</v>
      </c>
      <c r="I575">
        <f t="shared" si="99"/>
        <v>2203717748.0414672</v>
      </c>
      <c r="J575" s="28">
        <f t="shared" si="100"/>
        <v>868537340123.98083</v>
      </c>
      <c r="K575" s="27">
        <f t="shared" si="101"/>
        <v>995725156.30753553</v>
      </c>
      <c r="L575" s="8">
        <f t="shared" si="102"/>
        <v>872.26614153728178</v>
      </c>
      <c r="N575" t="str">
        <f t="shared" si="103"/>
        <v>SELL</v>
      </c>
      <c r="O575">
        <f t="shared" si="104"/>
        <v>-1</v>
      </c>
      <c r="P575" t="str">
        <f t="shared" si="105"/>
        <v>NA</v>
      </c>
      <c r="Q575">
        <f t="shared" si="106"/>
        <v>535.01617948449768</v>
      </c>
      <c r="R575">
        <f t="shared" si="107"/>
        <v>0</v>
      </c>
      <c r="S575">
        <f t="shared" si="108"/>
        <v>0</v>
      </c>
      <c r="T575">
        <f t="shared" si="109"/>
        <v>0</v>
      </c>
    </row>
    <row r="576" spans="1:20" x14ac:dyDescent="0.2">
      <c r="A576" s="5">
        <v>42579</v>
      </c>
      <c r="B576" s="6">
        <v>1220.0757507290821</v>
      </c>
      <c r="C576" s="6">
        <v>1238.1760420387284</v>
      </c>
      <c r="D576" s="6">
        <v>1217.7735026091386</v>
      </c>
      <c r="E576" s="6">
        <v>1225.5345472096865</v>
      </c>
      <c r="F576">
        <v>1832393.5644414648</v>
      </c>
      <c r="H576" s="8">
        <f t="shared" si="98"/>
        <v>1227.1613639525178</v>
      </c>
      <c r="I576">
        <f t="shared" si="99"/>
        <v>2248642585.8378038</v>
      </c>
      <c r="J576" s="28">
        <f t="shared" si="100"/>
        <v>870785982709.8186</v>
      </c>
      <c r="K576" s="27">
        <f t="shared" si="101"/>
        <v>997557549.87197697</v>
      </c>
      <c r="L576" s="8">
        <f t="shared" si="102"/>
        <v>872.91804149201437</v>
      </c>
      <c r="N576" t="str">
        <f t="shared" si="103"/>
        <v>SELL</v>
      </c>
      <c r="O576">
        <f t="shared" si="104"/>
        <v>-1</v>
      </c>
      <c r="P576" t="str">
        <f t="shared" si="105"/>
        <v>NA</v>
      </c>
      <c r="Q576">
        <f t="shared" si="106"/>
        <v>535.01617948449768</v>
      </c>
      <c r="R576">
        <f t="shared" si="107"/>
        <v>0</v>
      </c>
      <c r="S576">
        <f t="shared" si="108"/>
        <v>0</v>
      </c>
      <c r="T576">
        <f t="shared" si="109"/>
        <v>0</v>
      </c>
    </row>
    <row r="577" spans="1:20" x14ac:dyDescent="0.2">
      <c r="A577" s="5">
        <v>42580</v>
      </c>
      <c r="B577" s="6">
        <v>1241.828902096401</v>
      </c>
      <c r="C577" s="6">
        <v>1240.1343608174768</v>
      </c>
      <c r="D577" s="6">
        <v>1230.6977984896128</v>
      </c>
      <c r="E577" s="6">
        <v>1228.1899224420558</v>
      </c>
      <c r="F577">
        <v>1807864.8209747369</v>
      </c>
      <c r="H577" s="8">
        <f t="shared" si="98"/>
        <v>1233.0073605830485</v>
      </c>
      <c r="I577">
        <f t="shared" si="99"/>
        <v>2229110631.2010059</v>
      </c>
      <c r="J577" s="28">
        <f t="shared" si="100"/>
        <v>873015093341.01965</v>
      </c>
      <c r="K577" s="27">
        <f t="shared" si="101"/>
        <v>999365414.69295168</v>
      </c>
      <c r="L577" s="8">
        <f t="shared" si="102"/>
        <v>873.56944767720188</v>
      </c>
      <c r="N577" t="str">
        <f t="shared" si="103"/>
        <v>SELL</v>
      </c>
      <c r="O577">
        <f t="shared" si="104"/>
        <v>-1</v>
      </c>
      <c r="P577" t="str">
        <f t="shared" si="105"/>
        <v>NA</v>
      </c>
      <c r="Q577">
        <f t="shared" si="106"/>
        <v>535.01617948449768</v>
      </c>
      <c r="R577">
        <f t="shared" si="107"/>
        <v>0</v>
      </c>
      <c r="S577">
        <f t="shared" si="108"/>
        <v>0</v>
      </c>
      <c r="T577">
        <f t="shared" si="109"/>
        <v>0</v>
      </c>
    </row>
    <row r="578" spans="1:20" x14ac:dyDescent="0.2">
      <c r="A578" s="5">
        <v>42581</v>
      </c>
      <c r="B578" s="6">
        <v>1290.8085121784495</v>
      </c>
      <c r="C578" s="6">
        <v>1297.5621507445087</v>
      </c>
      <c r="D578" s="6">
        <v>1290.8730014811365</v>
      </c>
      <c r="E578" s="6">
        <v>1307.198109625228</v>
      </c>
      <c r="F578">
        <v>1767426.1168734347</v>
      </c>
      <c r="H578" s="8">
        <f t="shared" si="98"/>
        <v>1298.5444206169577</v>
      </c>
      <c r="I578">
        <f t="shared" si="99"/>
        <v>2295081322.9186935</v>
      </c>
      <c r="J578" s="28">
        <f t="shared" si="100"/>
        <v>875310174663.93835</v>
      </c>
      <c r="K578" s="27">
        <f t="shared" si="101"/>
        <v>1001132840.8098251</v>
      </c>
      <c r="L578" s="8">
        <f t="shared" si="102"/>
        <v>874.31970961605089</v>
      </c>
      <c r="N578" t="str">
        <f t="shared" si="103"/>
        <v>SELL</v>
      </c>
      <c r="O578">
        <f t="shared" si="104"/>
        <v>-1</v>
      </c>
      <c r="P578" t="str">
        <f t="shared" si="105"/>
        <v>NA</v>
      </c>
      <c r="Q578">
        <f t="shared" si="106"/>
        <v>535.01617948449768</v>
      </c>
      <c r="R578">
        <f t="shared" si="107"/>
        <v>0</v>
      </c>
      <c r="S578">
        <f t="shared" si="108"/>
        <v>0</v>
      </c>
      <c r="T578">
        <f t="shared" si="109"/>
        <v>0</v>
      </c>
    </row>
    <row r="579" spans="1:20" x14ac:dyDescent="0.2">
      <c r="A579" s="5">
        <v>42582</v>
      </c>
      <c r="B579" s="6">
        <v>1316.8950100020897</v>
      </c>
      <c r="C579" s="6">
        <v>1318.8970770096503</v>
      </c>
      <c r="D579" s="6">
        <v>1306.1274345246254</v>
      </c>
      <c r="E579" s="6">
        <v>1332.7092450519031</v>
      </c>
      <c r="F579">
        <v>1780280.799639697</v>
      </c>
      <c r="H579" s="8">
        <f t="shared" ref="H579:H642" si="110">AVERAGE(C579:E579)</f>
        <v>1319.2445855287262</v>
      </c>
      <c r="I579">
        <f t="shared" ref="I579:I642" si="111">H579*F579</f>
        <v>2348625805.6454215</v>
      </c>
      <c r="J579" s="28">
        <f t="shared" si="100"/>
        <v>877658800469.58374</v>
      </c>
      <c r="K579" s="27">
        <f t="shared" si="101"/>
        <v>1002913121.6094648</v>
      </c>
      <c r="L579" s="8">
        <f t="shared" si="102"/>
        <v>875.10950007426948</v>
      </c>
      <c r="N579" t="str">
        <f t="shared" si="103"/>
        <v>SELL</v>
      </c>
      <c r="O579">
        <f t="shared" si="104"/>
        <v>-1</v>
      </c>
      <c r="P579" t="str">
        <f t="shared" si="105"/>
        <v>NA</v>
      </c>
      <c r="Q579">
        <f t="shared" si="106"/>
        <v>535.01617948449768</v>
      </c>
      <c r="R579">
        <f t="shared" si="107"/>
        <v>0</v>
      </c>
      <c r="S579">
        <f t="shared" si="108"/>
        <v>0</v>
      </c>
      <c r="T579">
        <f t="shared" si="109"/>
        <v>0</v>
      </c>
    </row>
    <row r="580" spans="1:20" x14ac:dyDescent="0.2">
      <c r="A580" s="5">
        <v>42583</v>
      </c>
      <c r="B580" s="6">
        <v>1344.3065577740836</v>
      </c>
      <c r="C580" s="6">
        <v>1342.9051980657728</v>
      </c>
      <c r="D580" s="6">
        <v>1319.7635244544954</v>
      </c>
      <c r="E580" s="6">
        <v>1360.9770820152089</v>
      </c>
      <c r="F580">
        <v>1773041.6470169958</v>
      </c>
      <c r="H580" s="8">
        <f t="shared" si="110"/>
        <v>1341.2152681784924</v>
      </c>
      <c r="I580">
        <f t="shared" si="111"/>
        <v>2378030528.0955358</v>
      </c>
      <c r="J580" s="28">
        <f t="shared" ref="J580:J643" si="112">I580+J579</f>
        <v>880036830997.67932</v>
      </c>
      <c r="K580" s="27">
        <f t="shared" ref="K580:K643" si="113">F580+K579</f>
        <v>1004686163.2564818</v>
      </c>
      <c r="L580" s="8">
        <f t="shared" ref="L580:L643" si="114">J580/K580</f>
        <v>875.93207031459701</v>
      </c>
      <c r="N580" t="str">
        <f t="shared" si="103"/>
        <v>SELL</v>
      </c>
      <c r="O580">
        <f t="shared" si="104"/>
        <v>-1</v>
      </c>
      <c r="P580" t="str">
        <f t="shared" si="105"/>
        <v>NA</v>
      </c>
      <c r="Q580">
        <f t="shared" si="106"/>
        <v>535.01617948449768</v>
      </c>
      <c r="R580">
        <f t="shared" si="107"/>
        <v>0</v>
      </c>
      <c r="S580">
        <f t="shared" si="108"/>
        <v>0</v>
      </c>
      <c r="T580">
        <f t="shared" si="109"/>
        <v>0</v>
      </c>
    </row>
    <row r="581" spans="1:20" x14ac:dyDescent="0.2">
      <c r="A581" s="5">
        <v>42584</v>
      </c>
      <c r="B581" s="6">
        <v>1373.8155880745835</v>
      </c>
      <c r="C581" s="6">
        <v>1395.6178586011154</v>
      </c>
      <c r="D581" s="6">
        <v>1382.7476544839556</v>
      </c>
      <c r="E581" s="6">
        <v>1364.0509102294257</v>
      </c>
      <c r="F581">
        <v>1762718.1836209306</v>
      </c>
      <c r="H581" s="8">
        <f t="shared" si="110"/>
        <v>1380.8054744381654</v>
      </c>
      <c r="I581">
        <f t="shared" si="111"/>
        <v>2433970917.8354802</v>
      </c>
      <c r="J581" s="28">
        <f t="shared" si="112"/>
        <v>882470801915.51477</v>
      </c>
      <c r="K581" s="27">
        <f t="shared" si="113"/>
        <v>1006448881.4401027</v>
      </c>
      <c r="L581" s="8">
        <f t="shared" si="114"/>
        <v>876.81631743959929</v>
      </c>
      <c r="N581" t="str">
        <f t="shared" si="103"/>
        <v>SELL</v>
      </c>
      <c r="O581">
        <f t="shared" si="104"/>
        <v>-1</v>
      </c>
      <c r="P581" t="str">
        <f t="shared" si="105"/>
        <v>NA</v>
      </c>
      <c r="Q581">
        <f t="shared" si="106"/>
        <v>535.01617948449768</v>
      </c>
      <c r="R581">
        <f t="shared" si="107"/>
        <v>0</v>
      </c>
      <c r="S581">
        <f t="shared" si="108"/>
        <v>0</v>
      </c>
      <c r="T581">
        <f t="shared" si="109"/>
        <v>0</v>
      </c>
    </row>
    <row r="582" spans="1:20" x14ac:dyDescent="0.2">
      <c r="A582" s="5">
        <v>42585</v>
      </c>
      <c r="B582" s="6">
        <v>1328.8559628775445</v>
      </c>
      <c r="C582" s="6">
        <v>1328.3432391719264</v>
      </c>
      <c r="D582" s="6">
        <v>1322.9052988689332</v>
      </c>
      <c r="E582" s="6">
        <v>1355.2539869149357</v>
      </c>
      <c r="F582">
        <v>1795567.3667002388</v>
      </c>
      <c r="H582" s="8">
        <f t="shared" si="110"/>
        <v>1335.500841651932</v>
      </c>
      <c r="I582">
        <f t="shared" si="111"/>
        <v>2397981729.470912</v>
      </c>
      <c r="J582" s="28">
        <f t="shared" si="112"/>
        <v>884868783644.98572</v>
      </c>
      <c r="K582" s="27">
        <f t="shared" si="113"/>
        <v>1008244448.806803</v>
      </c>
      <c r="L582" s="8">
        <f t="shared" si="114"/>
        <v>877.63318180643103</v>
      </c>
      <c r="N582" t="str">
        <f t="shared" si="103"/>
        <v>SELL</v>
      </c>
      <c r="O582">
        <f t="shared" si="104"/>
        <v>-1</v>
      </c>
      <c r="P582" t="str">
        <f t="shared" si="105"/>
        <v>NA</v>
      </c>
      <c r="Q582">
        <f t="shared" si="106"/>
        <v>535.01617948449768</v>
      </c>
      <c r="R582">
        <f t="shared" si="107"/>
        <v>0</v>
      </c>
      <c r="S582">
        <f t="shared" si="108"/>
        <v>0</v>
      </c>
      <c r="T582">
        <f t="shared" si="109"/>
        <v>0</v>
      </c>
    </row>
    <row r="583" spans="1:20" x14ac:dyDescent="0.2">
      <c r="A583" s="5">
        <v>42586</v>
      </c>
      <c r="B583" s="6">
        <v>1343.4878899766395</v>
      </c>
      <c r="C583" s="6">
        <v>1331.5218266045079</v>
      </c>
      <c r="D583" s="6">
        <v>1345.3535232619292</v>
      </c>
      <c r="E583" s="6">
        <v>1315.318583153025</v>
      </c>
      <c r="F583">
        <v>1834440.427856575</v>
      </c>
      <c r="H583" s="8">
        <f t="shared" si="110"/>
        <v>1330.7313110064874</v>
      </c>
      <c r="I583">
        <f t="shared" si="111"/>
        <v>2441147315.5248818</v>
      </c>
      <c r="J583" s="28">
        <f t="shared" si="112"/>
        <v>887309930960.51062</v>
      </c>
      <c r="K583" s="27">
        <f t="shared" si="113"/>
        <v>1010078889.2346596</v>
      </c>
      <c r="L583" s="8">
        <f t="shared" si="114"/>
        <v>878.45606953812148</v>
      </c>
      <c r="N583" t="str">
        <f t="shared" si="103"/>
        <v>SELL</v>
      </c>
      <c r="O583">
        <f t="shared" si="104"/>
        <v>-1</v>
      </c>
      <c r="P583" t="str">
        <f t="shared" si="105"/>
        <v>NA</v>
      </c>
      <c r="Q583">
        <f t="shared" si="106"/>
        <v>535.01617948449768</v>
      </c>
      <c r="R583">
        <f t="shared" si="107"/>
        <v>0</v>
      </c>
      <c r="S583">
        <f t="shared" si="108"/>
        <v>0</v>
      </c>
      <c r="T583">
        <f t="shared" si="109"/>
        <v>0</v>
      </c>
    </row>
    <row r="584" spans="1:20" x14ac:dyDescent="0.2">
      <c r="A584" s="5">
        <v>42587</v>
      </c>
      <c r="B584" s="6">
        <v>1360.1514489160809</v>
      </c>
      <c r="C584" s="6">
        <v>1360.3391018581301</v>
      </c>
      <c r="D584" s="6">
        <v>1351.856063596206</v>
      </c>
      <c r="E584" s="6">
        <v>1346.9309618044447</v>
      </c>
      <c r="F584">
        <v>1870549.1063959906</v>
      </c>
      <c r="H584" s="8">
        <f t="shared" si="110"/>
        <v>1353.0420424195936</v>
      </c>
      <c r="I584">
        <f t="shared" si="111"/>
        <v>2530931583.3641768</v>
      </c>
      <c r="J584" s="28">
        <f t="shared" si="112"/>
        <v>889840862543.87476</v>
      </c>
      <c r="K584" s="27">
        <f t="shared" si="113"/>
        <v>1011949438.3410555</v>
      </c>
      <c r="L584" s="8">
        <f t="shared" si="114"/>
        <v>879.33332321685941</v>
      </c>
      <c r="N584" t="str">
        <f t="shared" ref="N584:N647" si="115">IF(E584&gt;L584, "SELL","BUY")</f>
        <v>SELL</v>
      </c>
      <c r="O584">
        <f t="shared" ref="O584:O647" si="116">IF(N584="BUY",1,IF(N584="SELL",-1,O583))</f>
        <v>-1</v>
      </c>
      <c r="P584" t="str">
        <f t="shared" ref="P584:P647" si="117">IF(O584&lt;&gt;O583,IF(O584=1,"BUY","SELL"),"NA")</f>
        <v>NA</v>
      </c>
      <c r="Q584">
        <f t="shared" ref="Q584:Q647" si="118">IF(P584&lt;&gt;"NA",E584,Q583)</f>
        <v>535.01617948449768</v>
      </c>
      <c r="R584">
        <f t="shared" si="107"/>
        <v>0</v>
      </c>
      <c r="S584">
        <f t="shared" si="108"/>
        <v>0</v>
      </c>
      <c r="T584">
        <f t="shared" si="109"/>
        <v>0</v>
      </c>
    </row>
    <row r="585" spans="1:20" x14ac:dyDescent="0.2">
      <c r="A585" s="5">
        <v>42588</v>
      </c>
      <c r="B585" s="6">
        <v>1349.7547398597642</v>
      </c>
      <c r="C585" s="6">
        <v>1353.6999305902903</v>
      </c>
      <c r="D585" s="6">
        <v>1339.7270808318199</v>
      </c>
      <c r="E585" s="6">
        <v>1359.8168478786786</v>
      </c>
      <c r="F585">
        <v>1855286.5938507088</v>
      </c>
      <c r="H585" s="8">
        <f t="shared" si="110"/>
        <v>1351.081286433596</v>
      </c>
      <c r="I585">
        <f t="shared" si="111"/>
        <v>2506642997.9228201</v>
      </c>
      <c r="J585" s="28">
        <f t="shared" si="112"/>
        <v>892347505541.79761</v>
      </c>
      <c r="K585" s="27">
        <f t="shared" si="113"/>
        <v>1013804724.9349062</v>
      </c>
      <c r="L585" s="8">
        <f t="shared" si="114"/>
        <v>880.19663313276919</v>
      </c>
      <c r="N585" t="str">
        <f t="shared" si="115"/>
        <v>SELL</v>
      </c>
      <c r="O585">
        <f t="shared" si="116"/>
        <v>-1</v>
      </c>
      <c r="P585" t="str">
        <f t="shared" si="117"/>
        <v>NA</v>
      </c>
      <c r="Q585">
        <f t="shared" si="118"/>
        <v>535.01617948449768</v>
      </c>
      <c r="R585">
        <f t="shared" ref="R585:R648" si="119">IF(P585="SELL",(Q585-Q584)/Q584,(Q584-Q585)/Q584)</f>
        <v>0</v>
      </c>
      <c r="S585">
        <f t="shared" si="108"/>
        <v>0</v>
      </c>
      <c r="T585">
        <f t="shared" si="109"/>
        <v>0</v>
      </c>
    </row>
    <row r="586" spans="1:20" x14ac:dyDescent="0.2">
      <c r="A586" s="5">
        <v>42589</v>
      </c>
      <c r="B586" s="6">
        <v>1352.1039376625461</v>
      </c>
      <c r="C586" s="6">
        <v>1341.3731111100712</v>
      </c>
      <c r="D586" s="6">
        <v>1339.2178896003086</v>
      </c>
      <c r="E586" s="6">
        <v>1365.8460278467203</v>
      </c>
      <c r="F586">
        <v>1853320.8452050725</v>
      </c>
      <c r="H586" s="8">
        <f t="shared" si="110"/>
        <v>1348.8123428523668</v>
      </c>
      <c r="I586">
        <f t="shared" si="111"/>
        <v>2499782031.2781825</v>
      </c>
      <c r="J586" s="28">
        <f t="shared" si="112"/>
        <v>894847287573.07581</v>
      </c>
      <c r="K586" s="27">
        <f t="shared" si="113"/>
        <v>1015658045.7801113</v>
      </c>
      <c r="L586" s="8">
        <f t="shared" si="114"/>
        <v>881.05173910748408</v>
      </c>
      <c r="N586" t="str">
        <f t="shared" si="115"/>
        <v>SELL</v>
      </c>
      <c r="O586">
        <f t="shared" si="116"/>
        <v>-1</v>
      </c>
      <c r="P586" t="str">
        <f t="shared" si="117"/>
        <v>NA</v>
      </c>
      <c r="Q586">
        <f t="shared" si="118"/>
        <v>535.01617948449768</v>
      </c>
      <c r="R586">
        <f t="shared" si="119"/>
        <v>0</v>
      </c>
      <c r="S586">
        <f t="shared" si="108"/>
        <v>0</v>
      </c>
      <c r="T586">
        <f t="shared" si="109"/>
        <v>0</v>
      </c>
    </row>
    <row r="587" spans="1:20" x14ac:dyDescent="0.2">
      <c r="A587" s="5">
        <v>42590</v>
      </c>
      <c r="B587" s="6">
        <v>1328.44819154487</v>
      </c>
      <c r="C587" s="6">
        <v>1343.4357432003694</v>
      </c>
      <c r="D587" s="6">
        <v>1313.9701250751482</v>
      </c>
      <c r="E587" s="6">
        <v>1363.0389336723313</v>
      </c>
      <c r="F587">
        <v>1828710.5804662898</v>
      </c>
      <c r="H587" s="8">
        <f t="shared" si="110"/>
        <v>1340.1482673159496</v>
      </c>
      <c r="I587">
        <f t="shared" si="111"/>
        <v>2450743315.8342428</v>
      </c>
      <c r="J587" s="28">
        <f t="shared" si="112"/>
        <v>897298030888.91003</v>
      </c>
      <c r="K587" s="27">
        <f t="shared" si="113"/>
        <v>1017486756.3605776</v>
      </c>
      <c r="L587" s="8">
        <f t="shared" si="114"/>
        <v>881.87686501044243</v>
      </c>
      <c r="N587" t="str">
        <f t="shared" si="115"/>
        <v>SELL</v>
      </c>
      <c r="O587">
        <f t="shared" si="116"/>
        <v>-1</v>
      </c>
      <c r="P587" t="str">
        <f t="shared" si="117"/>
        <v>NA</v>
      </c>
      <c r="Q587">
        <f t="shared" si="118"/>
        <v>535.01617948449768</v>
      </c>
      <c r="R587">
        <f t="shared" si="119"/>
        <v>0</v>
      </c>
      <c r="S587">
        <f t="shared" si="108"/>
        <v>0</v>
      </c>
      <c r="T587">
        <f t="shared" si="109"/>
        <v>0</v>
      </c>
    </row>
    <row r="588" spans="1:20" x14ac:dyDescent="0.2">
      <c r="A588" s="5">
        <v>42591</v>
      </c>
      <c r="B588" s="6">
        <v>1274.4569516328263</v>
      </c>
      <c r="C588" s="6">
        <v>1285.752449059994</v>
      </c>
      <c r="D588" s="6">
        <v>1285.5154767743761</v>
      </c>
      <c r="E588" s="6">
        <v>1277.358255370091</v>
      </c>
      <c r="F588">
        <v>1792877.3134765122</v>
      </c>
      <c r="H588" s="8">
        <f t="shared" si="110"/>
        <v>1282.8753937348204</v>
      </c>
      <c r="I588">
        <f t="shared" si="111"/>
        <v>2300038189.4444075</v>
      </c>
      <c r="J588" s="28">
        <f t="shared" si="112"/>
        <v>899598069078.35449</v>
      </c>
      <c r="K588" s="27">
        <f t="shared" si="113"/>
        <v>1019279633.6740541</v>
      </c>
      <c r="L588" s="8">
        <f t="shared" si="114"/>
        <v>882.58220743183074</v>
      </c>
      <c r="N588" t="str">
        <f t="shared" si="115"/>
        <v>SELL</v>
      </c>
      <c r="O588">
        <f t="shared" si="116"/>
        <v>-1</v>
      </c>
      <c r="P588" t="str">
        <f t="shared" si="117"/>
        <v>NA</v>
      </c>
      <c r="Q588">
        <f t="shared" si="118"/>
        <v>535.01617948449768</v>
      </c>
      <c r="R588">
        <f t="shared" si="119"/>
        <v>0</v>
      </c>
      <c r="S588">
        <f t="shared" si="108"/>
        <v>0</v>
      </c>
      <c r="T588">
        <f t="shared" si="109"/>
        <v>0</v>
      </c>
    </row>
    <row r="589" spans="1:20" x14ac:dyDescent="0.2">
      <c r="A589" s="5">
        <v>42592</v>
      </c>
      <c r="B589" s="6">
        <v>1289.1465522445717</v>
      </c>
      <c r="C589" s="6">
        <v>1300.3710237564669</v>
      </c>
      <c r="D589" s="6">
        <v>1283.5131580147768</v>
      </c>
      <c r="E589" s="6">
        <v>1278.1795470449463</v>
      </c>
      <c r="F589">
        <v>1809320.0927361357</v>
      </c>
      <c r="H589" s="8">
        <f t="shared" si="110"/>
        <v>1287.3545762720632</v>
      </c>
      <c r="I589">
        <f t="shared" si="111"/>
        <v>2329236501.3248582</v>
      </c>
      <c r="J589" s="28">
        <f t="shared" si="112"/>
        <v>901927305579.67932</v>
      </c>
      <c r="K589" s="27">
        <f t="shared" si="113"/>
        <v>1021088953.7667903</v>
      </c>
      <c r="L589" s="8">
        <f t="shared" si="114"/>
        <v>883.29944443378372</v>
      </c>
      <c r="N589" t="str">
        <f t="shared" si="115"/>
        <v>SELL</v>
      </c>
      <c r="O589">
        <f t="shared" si="116"/>
        <v>-1</v>
      </c>
      <c r="P589" t="str">
        <f t="shared" si="117"/>
        <v>NA</v>
      </c>
      <c r="Q589">
        <f t="shared" si="118"/>
        <v>535.01617948449768</v>
      </c>
      <c r="R589">
        <f t="shared" si="119"/>
        <v>0</v>
      </c>
      <c r="S589">
        <f t="shared" si="108"/>
        <v>0</v>
      </c>
      <c r="T589">
        <f t="shared" si="109"/>
        <v>0</v>
      </c>
    </row>
    <row r="590" spans="1:20" x14ac:dyDescent="0.2">
      <c r="A590" s="5">
        <v>42593</v>
      </c>
      <c r="B590" s="6">
        <v>1299.8190406536467</v>
      </c>
      <c r="C590" s="6">
        <v>1301.5700157464562</v>
      </c>
      <c r="D590" s="6">
        <v>1285.8009441851721</v>
      </c>
      <c r="E590" s="6">
        <v>1281.7942192456107</v>
      </c>
      <c r="F590">
        <v>1774820.7734826233</v>
      </c>
      <c r="H590" s="8">
        <f t="shared" si="110"/>
        <v>1289.7217263924128</v>
      </c>
      <c r="I590">
        <f t="shared" si="111"/>
        <v>2289024912.0131264</v>
      </c>
      <c r="J590" s="28">
        <f t="shared" si="112"/>
        <v>904216330491.6925</v>
      </c>
      <c r="K590" s="27">
        <f t="shared" si="113"/>
        <v>1022863774.540273</v>
      </c>
      <c r="L590" s="8">
        <f t="shared" si="114"/>
        <v>884.00464753783399</v>
      </c>
      <c r="N590" t="str">
        <f t="shared" si="115"/>
        <v>SELL</v>
      </c>
      <c r="O590">
        <f t="shared" si="116"/>
        <v>-1</v>
      </c>
      <c r="P590" t="str">
        <f t="shared" si="117"/>
        <v>NA</v>
      </c>
      <c r="Q590">
        <f t="shared" si="118"/>
        <v>535.01617948449768</v>
      </c>
      <c r="R590">
        <f t="shared" si="119"/>
        <v>0</v>
      </c>
      <c r="S590">
        <f t="shared" si="108"/>
        <v>0</v>
      </c>
      <c r="T590">
        <f t="shared" si="109"/>
        <v>0</v>
      </c>
    </row>
    <row r="591" spans="1:20" x14ac:dyDescent="0.2">
      <c r="A591" s="5">
        <v>42594</v>
      </c>
      <c r="B591" s="6">
        <v>1327.9945246548887</v>
      </c>
      <c r="C591" s="6">
        <v>1360.0756456666888</v>
      </c>
      <c r="D591" s="6">
        <v>1329.0610164489333</v>
      </c>
      <c r="E591" s="6">
        <v>1357.220262033007</v>
      </c>
      <c r="F591">
        <v>1823009.0693836715</v>
      </c>
      <c r="H591" s="8">
        <f t="shared" si="110"/>
        <v>1348.7856413828765</v>
      </c>
      <c r="I591">
        <f t="shared" si="111"/>
        <v>2458848456.8954563</v>
      </c>
      <c r="J591" s="28">
        <f t="shared" si="112"/>
        <v>906675178948.58801</v>
      </c>
      <c r="K591" s="27">
        <f t="shared" si="113"/>
        <v>1024686783.6096566</v>
      </c>
      <c r="L591" s="8">
        <f t="shared" si="114"/>
        <v>884.83153432959296</v>
      </c>
      <c r="N591" t="str">
        <f t="shared" si="115"/>
        <v>SELL</v>
      </c>
      <c r="O591">
        <f t="shared" si="116"/>
        <v>-1</v>
      </c>
      <c r="P591" t="str">
        <f t="shared" si="117"/>
        <v>NA</v>
      </c>
      <c r="Q591">
        <f t="shared" si="118"/>
        <v>535.01617948449768</v>
      </c>
      <c r="R591">
        <f t="shared" si="119"/>
        <v>0</v>
      </c>
      <c r="S591">
        <f t="shared" si="108"/>
        <v>0</v>
      </c>
      <c r="T591">
        <f t="shared" si="109"/>
        <v>0</v>
      </c>
    </row>
    <row r="592" spans="1:20" x14ac:dyDescent="0.2">
      <c r="A592" s="5">
        <v>42595</v>
      </c>
      <c r="B592" s="6">
        <v>1298.129686105794</v>
      </c>
      <c r="C592" s="6">
        <v>1298.1421843971914</v>
      </c>
      <c r="D592" s="6">
        <v>1303.7514057623043</v>
      </c>
      <c r="E592" s="6">
        <v>1307.5687524608227</v>
      </c>
      <c r="F592">
        <v>1784328.8532516113</v>
      </c>
      <c r="H592" s="8">
        <f t="shared" si="110"/>
        <v>1303.1541142067729</v>
      </c>
      <c r="I592">
        <f t="shared" si="111"/>
        <v>2325255486.2126904</v>
      </c>
      <c r="J592" s="28">
        <f t="shared" si="112"/>
        <v>909000434434.80066</v>
      </c>
      <c r="K592" s="27">
        <f t="shared" si="113"/>
        <v>1026471112.4629081</v>
      </c>
      <c r="L592" s="8">
        <f t="shared" si="114"/>
        <v>885.55871022395445</v>
      </c>
      <c r="N592" t="str">
        <f t="shared" si="115"/>
        <v>SELL</v>
      </c>
      <c r="O592">
        <f t="shared" si="116"/>
        <v>-1</v>
      </c>
      <c r="P592" t="str">
        <f t="shared" si="117"/>
        <v>NA</v>
      </c>
      <c r="Q592">
        <f t="shared" si="118"/>
        <v>535.01617948449768</v>
      </c>
      <c r="R592">
        <f t="shared" si="119"/>
        <v>0</v>
      </c>
      <c r="S592">
        <f t="shared" si="108"/>
        <v>0</v>
      </c>
      <c r="T592">
        <f t="shared" si="109"/>
        <v>0</v>
      </c>
    </row>
    <row r="593" spans="1:20" x14ac:dyDescent="0.2">
      <c r="A593" s="5">
        <v>42596</v>
      </c>
      <c r="B593" s="6">
        <v>1308.6157684574871</v>
      </c>
      <c r="C593" s="6">
        <v>1328.788956304046</v>
      </c>
      <c r="D593" s="6">
        <v>1317.0422409135908</v>
      </c>
      <c r="E593" s="6">
        <v>1340.8130204677955</v>
      </c>
      <c r="F593">
        <v>1805485.2457776447</v>
      </c>
      <c r="H593" s="8">
        <f t="shared" si="110"/>
        <v>1328.8814058951441</v>
      </c>
      <c r="I593">
        <f t="shared" si="111"/>
        <v>2399275771.7319365</v>
      </c>
      <c r="J593" s="28">
        <f t="shared" si="112"/>
        <v>911399710206.53259</v>
      </c>
      <c r="K593" s="27">
        <f t="shared" si="113"/>
        <v>1028276597.7086858</v>
      </c>
      <c r="L593" s="8">
        <f t="shared" si="114"/>
        <v>886.3371122491842</v>
      </c>
      <c r="N593" t="str">
        <f t="shared" si="115"/>
        <v>SELL</v>
      </c>
      <c r="O593">
        <f t="shared" si="116"/>
        <v>-1</v>
      </c>
      <c r="P593" t="str">
        <f t="shared" si="117"/>
        <v>NA</v>
      </c>
      <c r="Q593">
        <f t="shared" si="118"/>
        <v>535.01617948449768</v>
      </c>
      <c r="R593">
        <f t="shared" si="119"/>
        <v>0</v>
      </c>
      <c r="S593">
        <f t="shared" si="108"/>
        <v>0</v>
      </c>
      <c r="T593">
        <f t="shared" si="109"/>
        <v>0</v>
      </c>
    </row>
    <row r="594" spans="1:20" x14ac:dyDescent="0.2">
      <c r="A594" s="5">
        <v>42597</v>
      </c>
      <c r="B594" s="6">
        <v>1312.475565622113</v>
      </c>
      <c r="C594" s="6">
        <v>1317.4033096974849</v>
      </c>
      <c r="D594" s="6">
        <v>1288.2052115779074</v>
      </c>
      <c r="E594" s="6">
        <v>1318.273642864579</v>
      </c>
      <c r="F594">
        <v>1843145.2757151411</v>
      </c>
      <c r="H594" s="8">
        <f t="shared" si="110"/>
        <v>1307.9607213799904</v>
      </c>
      <c r="I594">
        <f t="shared" si="111"/>
        <v>2410761624.4324975</v>
      </c>
      <c r="J594" s="28">
        <f t="shared" si="112"/>
        <v>913810471830.96509</v>
      </c>
      <c r="K594" s="27">
        <f t="shared" si="113"/>
        <v>1030119742.9844009</v>
      </c>
      <c r="L594" s="8">
        <f t="shared" si="114"/>
        <v>887.09150373482646</v>
      </c>
      <c r="N594" t="str">
        <f t="shared" si="115"/>
        <v>SELL</v>
      </c>
      <c r="O594">
        <f t="shared" si="116"/>
        <v>-1</v>
      </c>
      <c r="P594" t="str">
        <f t="shared" si="117"/>
        <v>NA</v>
      </c>
      <c r="Q594">
        <f t="shared" si="118"/>
        <v>535.01617948449768</v>
      </c>
      <c r="R594">
        <f t="shared" si="119"/>
        <v>0</v>
      </c>
      <c r="S594">
        <f t="shared" si="108"/>
        <v>0</v>
      </c>
      <c r="T594">
        <f t="shared" si="109"/>
        <v>0</v>
      </c>
    </row>
    <row r="595" spans="1:20" x14ac:dyDescent="0.2">
      <c r="A595" s="5">
        <v>42598</v>
      </c>
      <c r="B595" s="6">
        <v>1331.9047398365772</v>
      </c>
      <c r="C595" s="6">
        <v>1347.9494451449027</v>
      </c>
      <c r="D595" s="6">
        <v>1320.9894759311915</v>
      </c>
      <c r="E595" s="6">
        <v>1358.8641703595858</v>
      </c>
      <c r="F595">
        <v>1843955.5715611661</v>
      </c>
      <c r="H595" s="8">
        <f t="shared" si="110"/>
        <v>1342.60103047856</v>
      </c>
      <c r="I595">
        <f t="shared" si="111"/>
        <v>2475696650.5347037</v>
      </c>
      <c r="J595" s="28">
        <f t="shared" si="112"/>
        <v>916286168481.49976</v>
      </c>
      <c r="K595" s="27">
        <f t="shared" si="113"/>
        <v>1031963698.5559621</v>
      </c>
      <c r="L595" s="8">
        <f t="shared" si="114"/>
        <v>887.90542706460394</v>
      </c>
      <c r="N595" t="str">
        <f t="shared" si="115"/>
        <v>SELL</v>
      </c>
      <c r="O595">
        <f t="shared" si="116"/>
        <v>-1</v>
      </c>
      <c r="P595" t="str">
        <f t="shared" si="117"/>
        <v>NA</v>
      </c>
      <c r="Q595">
        <f t="shared" si="118"/>
        <v>535.01617948449768</v>
      </c>
      <c r="R595">
        <f t="shared" si="119"/>
        <v>0</v>
      </c>
      <c r="S595">
        <f t="shared" si="108"/>
        <v>0</v>
      </c>
      <c r="T595">
        <f t="shared" si="109"/>
        <v>0</v>
      </c>
    </row>
    <row r="596" spans="1:20" x14ac:dyDescent="0.2">
      <c r="A596" s="5">
        <v>42599</v>
      </c>
      <c r="B596" s="6">
        <v>1330.7026254125233</v>
      </c>
      <c r="C596" s="6">
        <v>1326.1964657990825</v>
      </c>
      <c r="D596" s="6">
        <v>1321.8880697865509</v>
      </c>
      <c r="E596" s="6">
        <v>1323.5854159208773</v>
      </c>
      <c r="F596">
        <v>1827647.4648441626</v>
      </c>
      <c r="H596" s="8">
        <f t="shared" si="110"/>
        <v>1323.8899838355037</v>
      </c>
      <c r="I596">
        <f t="shared" si="111"/>
        <v>2419604172.6895375</v>
      </c>
      <c r="J596" s="28">
        <f t="shared" si="112"/>
        <v>918705772654.18933</v>
      </c>
      <c r="K596" s="27">
        <f t="shared" si="113"/>
        <v>1033791346.0208062</v>
      </c>
      <c r="L596" s="8">
        <f t="shared" si="114"/>
        <v>888.67620742851466</v>
      </c>
      <c r="N596" t="str">
        <f t="shared" si="115"/>
        <v>SELL</v>
      </c>
      <c r="O596">
        <f t="shared" si="116"/>
        <v>-1</v>
      </c>
      <c r="P596" t="str">
        <f t="shared" si="117"/>
        <v>NA</v>
      </c>
      <c r="Q596">
        <f t="shared" si="118"/>
        <v>535.01617948449768</v>
      </c>
      <c r="R596">
        <f t="shared" si="119"/>
        <v>0</v>
      </c>
      <c r="S596">
        <f t="shared" si="108"/>
        <v>0</v>
      </c>
      <c r="T596">
        <f t="shared" si="109"/>
        <v>0</v>
      </c>
    </row>
    <row r="597" spans="1:20" x14ac:dyDescent="0.2">
      <c r="A597" s="5">
        <v>42600</v>
      </c>
      <c r="B597" s="6">
        <v>1315.8022145107095</v>
      </c>
      <c r="C597" s="6">
        <v>1322.4267335806494</v>
      </c>
      <c r="D597" s="6">
        <v>1325.4603919986939</v>
      </c>
      <c r="E597" s="6">
        <v>1349.4820458499621</v>
      </c>
      <c r="F597">
        <v>1859102.8573907358</v>
      </c>
      <c r="H597" s="8">
        <f t="shared" si="110"/>
        <v>1332.4563904764352</v>
      </c>
      <c r="I597">
        <f t="shared" si="111"/>
        <v>2477173482.8832865</v>
      </c>
      <c r="J597" s="28">
        <f t="shared" si="112"/>
        <v>921182946137.07263</v>
      </c>
      <c r="K597" s="27">
        <f t="shared" si="113"/>
        <v>1035650448.878197</v>
      </c>
      <c r="L597" s="8">
        <f t="shared" si="114"/>
        <v>889.47284012176692</v>
      </c>
      <c r="N597" t="str">
        <f t="shared" si="115"/>
        <v>SELL</v>
      </c>
      <c r="O597">
        <f t="shared" si="116"/>
        <v>-1</v>
      </c>
      <c r="P597" t="str">
        <f t="shared" si="117"/>
        <v>NA</v>
      </c>
      <c r="Q597">
        <f t="shared" si="118"/>
        <v>535.01617948449768</v>
      </c>
      <c r="R597">
        <f t="shared" si="119"/>
        <v>0</v>
      </c>
      <c r="S597">
        <f t="shared" si="108"/>
        <v>0</v>
      </c>
      <c r="T597">
        <f t="shared" si="109"/>
        <v>0</v>
      </c>
    </row>
    <row r="598" spans="1:20" x14ac:dyDescent="0.2">
      <c r="A598" s="5">
        <v>42601</v>
      </c>
      <c r="B598" s="6">
        <v>1307.5480250736757</v>
      </c>
      <c r="C598" s="6">
        <v>1333.557084456291</v>
      </c>
      <c r="D598" s="6">
        <v>1284.0910523075386</v>
      </c>
      <c r="E598" s="6">
        <v>1310.6438034707419</v>
      </c>
      <c r="F598">
        <v>1905676.4756042152</v>
      </c>
      <c r="H598" s="8">
        <f t="shared" si="110"/>
        <v>1309.4306467448571</v>
      </c>
      <c r="I598">
        <f t="shared" si="111"/>
        <v>2495351179.9368873</v>
      </c>
      <c r="J598" s="28">
        <f t="shared" si="112"/>
        <v>923678297317.00952</v>
      </c>
      <c r="K598" s="27">
        <f t="shared" si="113"/>
        <v>1037556125.3538011</v>
      </c>
      <c r="L598" s="8">
        <f t="shared" si="114"/>
        <v>890.24417546765494</v>
      </c>
      <c r="N598" t="str">
        <f t="shared" si="115"/>
        <v>SELL</v>
      </c>
      <c r="O598">
        <f t="shared" si="116"/>
        <v>-1</v>
      </c>
      <c r="P598" t="str">
        <f t="shared" si="117"/>
        <v>NA</v>
      </c>
      <c r="Q598">
        <f t="shared" si="118"/>
        <v>535.01617948449768</v>
      </c>
      <c r="R598">
        <f t="shared" si="119"/>
        <v>0</v>
      </c>
      <c r="S598">
        <f t="shared" si="108"/>
        <v>0</v>
      </c>
      <c r="T598">
        <f t="shared" si="109"/>
        <v>0</v>
      </c>
    </row>
    <row r="599" spans="1:20" x14ac:dyDescent="0.2">
      <c r="A599" s="5">
        <v>42602</v>
      </c>
      <c r="B599" s="6">
        <v>1263.6437789344443</v>
      </c>
      <c r="C599" s="6">
        <v>1270.5407654094756</v>
      </c>
      <c r="D599" s="6">
        <v>1261.4926195762325</v>
      </c>
      <c r="E599" s="6">
        <v>1235.0713774519593</v>
      </c>
      <c r="F599">
        <v>1922238.2887522776</v>
      </c>
      <c r="H599" s="8">
        <f t="shared" si="110"/>
        <v>1255.7015874792223</v>
      </c>
      <c r="I599">
        <f t="shared" si="111"/>
        <v>2413757670.6995788</v>
      </c>
      <c r="J599" s="28">
        <f t="shared" si="112"/>
        <v>926092054987.70911</v>
      </c>
      <c r="K599" s="27">
        <f t="shared" si="113"/>
        <v>1039478363.6425534</v>
      </c>
      <c r="L599" s="8">
        <f t="shared" si="114"/>
        <v>890.91999158355293</v>
      </c>
      <c r="N599" t="str">
        <f t="shared" si="115"/>
        <v>SELL</v>
      </c>
      <c r="O599">
        <f t="shared" si="116"/>
        <v>-1</v>
      </c>
      <c r="P599" t="str">
        <f t="shared" si="117"/>
        <v>NA</v>
      </c>
      <c r="Q599">
        <f t="shared" si="118"/>
        <v>535.01617948449768</v>
      </c>
      <c r="R599">
        <f t="shared" si="119"/>
        <v>0</v>
      </c>
      <c r="S599">
        <f t="shared" si="108"/>
        <v>0</v>
      </c>
      <c r="T599">
        <f t="shared" si="109"/>
        <v>0</v>
      </c>
    </row>
    <row r="600" spans="1:20" x14ac:dyDescent="0.2">
      <c r="A600" s="5">
        <v>42603</v>
      </c>
      <c r="B600" s="6">
        <v>1276.1595784707176</v>
      </c>
      <c r="C600" s="6">
        <v>1296.4040563657727</v>
      </c>
      <c r="D600" s="6">
        <v>1252.8437219694626</v>
      </c>
      <c r="E600" s="6">
        <v>1255.7113193310577</v>
      </c>
      <c r="F600">
        <v>1938806.6730356186</v>
      </c>
      <c r="H600" s="8">
        <f t="shared" si="110"/>
        <v>1268.3196992220976</v>
      </c>
      <c r="I600">
        <f t="shared" si="111"/>
        <v>2459026696.3943315</v>
      </c>
      <c r="J600" s="28">
        <f t="shared" si="112"/>
        <v>928551081684.10339</v>
      </c>
      <c r="K600" s="27">
        <f t="shared" si="113"/>
        <v>1041417170.3155891</v>
      </c>
      <c r="L600" s="8">
        <f t="shared" si="114"/>
        <v>891.62259673778669</v>
      </c>
      <c r="N600" t="str">
        <f t="shared" si="115"/>
        <v>SELL</v>
      </c>
      <c r="O600">
        <f t="shared" si="116"/>
        <v>-1</v>
      </c>
      <c r="P600" t="str">
        <f t="shared" si="117"/>
        <v>NA</v>
      </c>
      <c r="Q600">
        <f t="shared" si="118"/>
        <v>535.01617948449768</v>
      </c>
      <c r="R600">
        <f t="shared" si="119"/>
        <v>0</v>
      </c>
      <c r="S600">
        <f t="shared" si="108"/>
        <v>0</v>
      </c>
      <c r="T600">
        <f t="shared" si="109"/>
        <v>0</v>
      </c>
    </row>
    <row r="601" spans="1:20" x14ac:dyDescent="0.2">
      <c r="A601" s="5">
        <v>42604</v>
      </c>
      <c r="B601" s="6">
        <v>1305.1917653886521</v>
      </c>
      <c r="C601" s="6">
        <v>1328.4539285497729</v>
      </c>
      <c r="D601" s="6">
        <v>1315.7427489039319</v>
      </c>
      <c r="E601" s="6">
        <v>1285.7979874599644</v>
      </c>
      <c r="F601">
        <v>1941424.0780040117</v>
      </c>
      <c r="H601" s="8">
        <f t="shared" si="110"/>
        <v>1309.9982216378896</v>
      </c>
      <c r="I601">
        <f t="shared" si="111"/>
        <v>2543262089.6302347</v>
      </c>
      <c r="J601" s="28">
        <f t="shared" si="112"/>
        <v>931094343773.73364</v>
      </c>
      <c r="K601" s="27">
        <f t="shared" si="113"/>
        <v>1043358594.3935931</v>
      </c>
      <c r="L601" s="8">
        <f t="shared" si="114"/>
        <v>892.40108700584562</v>
      </c>
      <c r="N601" t="str">
        <f t="shared" si="115"/>
        <v>SELL</v>
      </c>
      <c r="O601">
        <f t="shared" si="116"/>
        <v>-1</v>
      </c>
      <c r="P601" t="str">
        <f t="shared" si="117"/>
        <v>NA</v>
      </c>
      <c r="Q601">
        <f t="shared" si="118"/>
        <v>535.01617948449768</v>
      </c>
      <c r="R601">
        <f t="shared" si="119"/>
        <v>0</v>
      </c>
      <c r="S601">
        <f t="shared" si="108"/>
        <v>0</v>
      </c>
      <c r="T601">
        <f t="shared" si="109"/>
        <v>0</v>
      </c>
    </row>
    <row r="602" spans="1:20" x14ac:dyDescent="0.2">
      <c r="A602" s="5">
        <v>42605</v>
      </c>
      <c r="B602" s="6">
        <v>1303.0818006221516</v>
      </c>
      <c r="C602" s="6">
        <v>1322.6792598894203</v>
      </c>
      <c r="D602" s="6">
        <v>1303.7017531431113</v>
      </c>
      <c r="E602" s="6">
        <v>1305.9019835727709</v>
      </c>
      <c r="F602">
        <v>1945782.9531418113</v>
      </c>
      <c r="H602" s="8">
        <f t="shared" si="110"/>
        <v>1310.7609988684342</v>
      </c>
      <c r="I602">
        <f t="shared" si="111"/>
        <v>2550456407.2413321</v>
      </c>
      <c r="J602" s="28">
        <f t="shared" si="112"/>
        <v>933644800180.97498</v>
      </c>
      <c r="K602" s="27">
        <f t="shared" si="113"/>
        <v>1045304377.3467349</v>
      </c>
      <c r="L602" s="8">
        <f t="shared" si="114"/>
        <v>893.17984351200926</v>
      </c>
      <c r="N602" t="str">
        <f t="shared" si="115"/>
        <v>SELL</v>
      </c>
      <c r="O602">
        <f t="shared" si="116"/>
        <v>-1</v>
      </c>
      <c r="P602" t="str">
        <f t="shared" si="117"/>
        <v>NA</v>
      </c>
      <c r="Q602">
        <f t="shared" si="118"/>
        <v>535.01617948449768</v>
      </c>
      <c r="R602">
        <f t="shared" si="119"/>
        <v>0</v>
      </c>
      <c r="S602">
        <f t="shared" ref="S602:S665" si="120">IF(R602&gt;0,1,0)</f>
        <v>0</v>
      </c>
      <c r="T602">
        <f t="shared" ref="T602:T665" si="121">IF(R602&lt;0,1,0)</f>
        <v>0</v>
      </c>
    </row>
    <row r="603" spans="1:20" x14ac:dyDescent="0.2">
      <c r="A603" s="5">
        <v>42606</v>
      </c>
      <c r="B603" s="6">
        <v>1284.8569002662314</v>
      </c>
      <c r="C603" s="6">
        <v>1287.9587053659652</v>
      </c>
      <c r="D603" s="6">
        <v>1263.4302836236022</v>
      </c>
      <c r="E603" s="6">
        <v>1251.3768502903295</v>
      </c>
      <c r="F603">
        <v>1972533.989772955</v>
      </c>
      <c r="H603" s="8">
        <f t="shared" si="110"/>
        <v>1267.5886130932988</v>
      </c>
      <c r="I603">
        <f t="shared" si="111"/>
        <v>2500361624.3756914</v>
      </c>
      <c r="J603" s="28">
        <f t="shared" si="112"/>
        <v>936145161805.35071</v>
      </c>
      <c r="K603" s="27">
        <f t="shared" si="113"/>
        <v>1047276911.3365078</v>
      </c>
      <c r="L603" s="8">
        <f t="shared" si="114"/>
        <v>893.88503811343116</v>
      </c>
      <c r="N603" t="str">
        <f t="shared" si="115"/>
        <v>SELL</v>
      </c>
      <c r="O603">
        <f t="shared" si="116"/>
        <v>-1</v>
      </c>
      <c r="P603" t="str">
        <f t="shared" si="117"/>
        <v>NA</v>
      </c>
      <c r="Q603">
        <f t="shared" si="118"/>
        <v>535.01617948449768</v>
      </c>
      <c r="R603">
        <f t="shared" si="119"/>
        <v>0</v>
      </c>
      <c r="S603">
        <f t="shared" si="120"/>
        <v>0</v>
      </c>
      <c r="T603">
        <f t="shared" si="121"/>
        <v>0</v>
      </c>
    </row>
    <row r="604" spans="1:20" x14ac:dyDescent="0.2">
      <c r="A604" s="5">
        <v>42607</v>
      </c>
      <c r="B604" s="6">
        <v>1302.9781823452438</v>
      </c>
      <c r="C604" s="6">
        <v>1328.9676387698455</v>
      </c>
      <c r="D604" s="6">
        <v>1295.8917242691648</v>
      </c>
      <c r="E604" s="6">
        <v>1281.2914839446737</v>
      </c>
      <c r="F604">
        <v>2000000</v>
      </c>
      <c r="H604" s="8">
        <f t="shared" si="110"/>
        <v>1302.0502823278948</v>
      </c>
      <c r="I604">
        <f t="shared" si="111"/>
        <v>2604100564.6557899</v>
      </c>
      <c r="J604" s="28">
        <f t="shared" si="112"/>
        <v>938749262370.00647</v>
      </c>
      <c r="K604" s="27">
        <f t="shared" si="113"/>
        <v>1049276911.3365078</v>
      </c>
      <c r="L604" s="8">
        <f t="shared" si="114"/>
        <v>894.66303149116504</v>
      </c>
      <c r="N604" t="str">
        <f t="shared" si="115"/>
        <v>SELL</v>
      </c>
      <c r="O604">
        <f t="shared" si="116"/>
        <v>-1</v>
      </c>
      <c r="P604" t="str">
        <f t="shared" si="117"/>
        <v>NA</v>
      </c>
      <c r="Q604">
        <f t="shared" si="118"/>
        <v>535.01617948449768</v>
      </c>
      <c r="R604">
        <f t="shared" si="119"/>
        <v>0</v>
      </c>
      <c r="S604">
        <f t="shared" si="120"/>
        <v>0</v>
      </c>
      <c r="T604">
        <f t="shared" si="121"/>
        <v>0</v>
      </c>
    </row>
    <row r="605" spans="1:20" x14ac:dyDescent="0.2">
      <c r="A605" s="5">
        <v>42608</v>
      </c>
      <c r="B605" s="6">
        <v>1249.1694319194494</v>
      </c>
      <c r="C605" s="6">
        <v>1239.7380177877742</v>
      </c>
      <c r="D605" s="6">
        <v>1238.1201524849541</v>
      </c>
      <c r="E605" s="6">
        <v>1242.4342571861403</v>
      </c>
      <c r="F605">
        <v>2000000</v>
      </c>
      <c r="H605" s="8">
        <f t="shared" si="110"/>
        <v>1240.0974758196228</v>
      </c>
      <c r="I605">
        <f t="shared" si="111"/>
        <v>2480194951.6392455</v>
      </c>
      <c r="J605" s="28">
        <f t="shared" si="112"/>
        <v>941229457321.64575</v>
      </c>
      <c r="K605" s="27">
        <f t="shared" si="113"/>
        <v>1051276911.3365078</v>
      </c>
      <c r="L605" s="8">
        <f t="shared" si="114"/>
        <v>895.3202026714763</v>
      </c>
      <c r="N605" t="str">
        <f t="shared" si="115"/>
        <v>SELL</v>
      </c>
      <c r="O605">
        <f t="shared" si="116"/>
        <v>-1</v>
      </c>
      <c r="P605" t="str">
        <f t="shared" si="117"/>
        <v>NA</v>
      </c>
      <c r="Q605">
        <f t="shared" si="118"/>
        <v>535.01617948449768</v>
      </c>
      <c r="R605">
        <f t="shared" si="119"/>
        <v>0</v>
      </c>
      <c r="S605">
        <f t="shared" si="120"/>
        <v>0</v>
      </c>
      <c r="T605">
        <f t="shared" si="121"/>
        <v>0</v>
      </c>
    </row>
    <row r="606" spans="1:20" x14ac:dyDescent="0.2">
      <c r="A606" s="5">
        <v>42609</v>
      </c>
      <c r="B606" s="6">
        <v>1244.2324110093682</v>
      </c>
      <c r="C606" s="6">
        <v>1248.2081527297262</v>
      </c>
      <c r="D606" s="6">
        <v>1248.8089299165918</v>
      </c>
      <c r="E606" s="6">
        <v>1262.9945757824792</v>
      </c>
      <c r="F606">
        <v>1980066.0880265753</v>
      </c>
      <c r="H606" s="8">
        <f t="shared" si="110"/>
        <v>1253.3372194762658</v>
      </c>
      <c r="I606">
        <f t="shared" si="111"/>
        <v>2481690525.1464748</v>
      </c>
      <c r="J606" s="28">
        <f t="shared" si="112"/>
        <v>943711147846.79224</v>
      </c>
      <c r="K606" s="27">
        <f t="shared" si="113"/>
        <v>1053256977.4245343</v>
      </c>
      <c r="L606" s="8">
        <f t="shared" si="114"/>
        <v>895.99325527792098</v>
      </c>
      <c r="N606" t="str">
        <f t="shared" si="115"/>
        <v>SELL</v>
      </c>
      <c r="O606">
        <f t="shared" si="116"/>
        <v>-1</v>
      </c>
      <c r="P606" t="str">
        <f t="shared" si="117"/>
        <v>NA</v>
      </c>
      <c r="Q606">
        <f t="shared" si="118"/>
        <v>535.01617948449768</v>
      </c>
      <c r="R606">
        <f t="shared" si="119"/>
        <v>0</v>
      </c>
      <c r="S606">
        <f t="shared" si="120"/>
        <v>0</v>
      </c>
      <c r="T606">
        <f t="shared" si="121"/>
        <v>0</v>
      </c>
    </row>
    <row r="607" spans="1:20" x14ac:dyDescent="0.2">
      <c r="A607" s="5">
        <v>42610</v>
      </c>
      <c r="B607" s="6">
        <v>1245.7495870689654</v>
      </c>
      <c r="C607" s="6">
        <v>1254.7069607668552</v>
      </c>
      <c r="D607" s="6">
        <v>1231.1958960856039</v>
      </c>
      <c r="E607" s="6">
        <v>1268.3085440020268</v>
      </c>
      <c r="F607">
        <v>2000000</v>
      </c>
      <c r="H607" s="8">
        <f t="shared" si="110"/>
        <v>1251.4038002848285</v>
      </c>
      <c r="I607">
        <f t="shared" si="111"/>
        <v>2502807600.5696573</v>
      </c>
      <c r="J607" s="28">
        <f t="shared" si="112"/>
        <v>946213955447.36194</v>
      </c>
      <c r="K607" s="27">
        <f t="shared" si="113"/>
        <v>1055256977.4245343</v>
      </c>
      <c r="L607" s="8">
        <f t="shared" si="114"/>
        <v>896.66685526846425</v>
      </c>
      <c r="N607" t="str">
        <f t="shared" si="115"/>
        <v>SELL</v>
      </c>
      <c r="O607">
        <f t="shared" si="116"/>
        <v>-1</v>
      </c>
      <c r="P607" t="str">
        <f t="shared" si="117"/>
        <v>NA</v>
      </c>
      <c r="Q607">
        <f t="shared" si="118"/>
        <v>535.01617948449768</v>
      </c>
      <c r="R607">
        <f t="shared" si="119"/>
        <v>0</v>
      </c>
      <c r="S607">
        <f t="shared" si="120"/>
        <v>0</v>
      </c>
      <c r="T607">
        <f t="shared" si="121"/>
        <v>0</v>
      </c>
    </row>
    <row r="608" spans="1:20" x14ac:dyDescent="0.2">
      <c r="A608" s="5">
        <v>42611</v>
      </c>
      <c r="B608" s="6">
        <v>1259.8340528431354</v>
      </c>
      <c r="C608" s="6">
        <v>1266.2111368873018</v>
      </c>
      <c r="D608" s="6">
        <v>1255.3536006993297</v>
      </c>
      <c r="E608" s="6">
        <v>1305.5818902015935</v>
      </c>
      <c r="F608">
        <v>2000000</v>
      </c>
      <c r="H608" s="8">
        <f t="shared" si="110"/>
        <v>1275.715542596075</v>
      </c>
      <c r="I608">
        <f t="shared" si="111"/>
        <v>2551431085.1921501</v>
      </c>
      <c r="J608" s="28">
        <f t="shared" si="112"/>
        <v>948765386532.55408</v>
      </c>
      <c r="K608" s="27">
        <f t="shared" si="113"/>
        <v>1057256977.4245343</v>
      </c>
      <c r="L608" s="8">
        <f t="shared" si="114"/>
        <v>897.38389700083655</v>
      </c>
      <c r="N608" t="str">
        <f t="shared" si="115"/>
        <v>SELL</v>
      </c>
      <c r="O608">
        <f t="shared" si="116"/>
        <v>-1</v>
      </c>
      <c r="P608" t="str">
        <f t="shared" si="117"/>
        <v>NA</v>
      </c>
      <c r="Q608">
        <f t="shared" si="118"/>
        <v>535.01617948449768</v>
      </c>
      <c r="R608">
        <f t="shared" si="119"/>
        <v>0</v>
      </c>
      <c r="S608">
        <f t="shared" si="120"/>
        <v>0</v>
      </c>
      <c r="T608">
        <f t="shared" si="121"/>
        <v>0</v>
      </c>
    </row>
    <row r="609" spans="1:20" x14ac:dyDescent="0.2">
      <c r="A609" s="5">
        <v>42612</v>
      </c>
      <c r="B609" s="6">
        <v>1259.8386610859968</v>
      </c>
      <c r="C609" s="6">
        <v>1301.4702734444443</v>
      </c>
      <c r="D609" s="6">
        <v>1264.9981342362962</v>
      </c>
      <c r="E609" s="6">
        <v>1234.2580282758679</v>
      </c>
      <c r="F609">
        <v>2000000</v>
      </c>
      <c r="H609" s="8">
        <f t="shared" si="110"/>
        <v>1266.9088119855362</v>
      </c>
      <c r="I609">
        <f t="shared" si="111"/>
        <v>2533817623.9710722</v>
      </c>
      <c r="J609" s="28">
        <f t="shared" si="112"/>
        <v>951299204156.52515</v>
      </c>
      <c r="K609" s="27">
        <f t="shared" si="113"/>
        <v>1059256977.4245343</v>
      </c>
      <c r="L609" s="8">
        <f t="shared" si="114"/>
        <v>898.08160288875649</v>
      </c>
      <c r="N609" t="str">
        <f t="shared" si="115"/>
        <v>SELL</v>
      </c>
      <c r="O609">
        <f t="shared" si="116"/>
        <v>-1</v>
      </c>
      <c r="P609" t="str">
        <f t="shared" si="117"/>
        <v>NA</v>
      </c>
      <c r="Q609">
        <f t="shared" si="118"/>
        <v>535.01617948449768</v>
      </c>
      <c r="R609">
        <f t="shared" si="119"/>
        <v>0</v>
      </c>
      <c r="S609">
        <f t="shared" si="120"/>
        <v>0</v>
      </c>
      <c r="T609">
        <f t="shared" si="121"/>
        <v>0</v>
      </c>
    </row>
    <row r="610" spans="1:20" x14ac:dyDescent="0.2">
      <c r="A610" s="5">
        <v>42613</v>
      </c>
      <c r="B610" s="6">
        <v>1192.5675059592281</v>
      </c>
      <c r="C610" s="6">
        <v>1194.227144296874</v>
      </c>
      <c r="D610" s="6">
        <v>1191.2586390676759</v>
      </c>
      <c r="E610" s="6">
        <v>1180.2659459053025</v>
      </c>
      <c r="F610">
        <v>2000000</v>
      </c>
      <c r="H610" s="8">
        <f t="shared" si="110"/>
        <v>1188.5839097566175</v>
      </c>
      <c r="I610">
        <f t="shared" si="111"/>
        <v>2377167819.5132351</v>
      </c>
      <c r="J610" s="28">
        <f t="shared" si="112"/>
        <v>953676371976.03833</v>
      </c>
      <c r="K610" s="27">
        <f t="shared" si="113"/>
        <v>1061256977.4245343</v>
      </c>
      <c r="L610" s="8">
        <f t="shared" si="114"/>
        <v>898.62907124570961</v>
      </c>
      <c r="N610" t="str">
        <f t="shared" si="115"/>
        <v>SELL</v>
      </c>
      <c r="O610">
        <f t="shared" si="116"/>
        <v>-1</v>
      </c>
      <c r="P610" t="str">
        <f t="shared" si="117"/>
        <v>NA</v>
      </c>
      <c r="Q610">
        <f t="shared" si="118"/>
        <v>535.01617948449768</v>
      </c>
      <c r="R610">
        <f t="shared" si="119"/>
        <v>0</v>
      </c>
      <c r="S610">
        <f t="shared" si="120"/>
        <v>0</v>
      </c>
      <c r="T610">
        <f t="shared" si="121"/>
        <v>0</v>
      </c>
    </row>
    <row r="611" spans="1:20" x14ac:dyDescent="0.2">
      <c r="A611" s="5">
        <v>42614</v>
      </c>
      <c r="B611" s="6">
        <v>1158.8676206968771</v>
      </c>
      <c r="C611" s="6">
        <v>1177.0411675229343</v>
      </c>
      <c r="D611" s="6">
        <v>1154.8858501594382</v>
      </c>
      <c r="E611" s="6">
        <v>1166.7175221162222</v>
      </c>
      <c r="F611">
        <v>1977384.3016267368</v>
      </c>
      <c r="H611" s="8">
        <f t="shared" si="110"/>
        <v>1166.2148465995315</v>
      </c>
      <c r="I611">
        <f t="shared" si="111"/>
        <v>2306054929.9899464</v>
      </c>
      <c r="J611" s="28">
        <f t="shared" si="112"/>
        <v>955982426906.02832</v>
      </c>
      <c r="K611" s="27">
        <f t="shared" si="113"/>
        <v>1063234361.726161</v>
      </c>
      <c r="L611" s="8">
        <f t="shared" si="114"/>
        <v>899.12672249793627</v>
      </c>
      <c r="N611" t="str">
        <f t="shared" si="115"/>
        <v>SELL</v>
      </c>
      <c r="O611">
        <f t="shared" si="116"/>
        <v>-1</v>
      </c>
      <c r="P611" t="str">
        <f t="shared" si="117"/>
        <v>NA</v>
      </c>
      <c r="Q611">
        <f t="shared" si="118"/>
        <v>535.01617948449768</v>
      </c>
      <c r="R611">
        <f t="shared" si="119"/>
        <v>0</v>
      </c>
      <c r="S611">
        <f t="shared" si="120"/>
        <v>0</v>
      </c>
      <c r="T611">
        <f t="shared" si="121"/>
        <v>0</v>
      </c>
    </row>
    <row r="612" spans="1:20" x14ac:dyDescent="0.2">
      <c r="A612" s="5">
        <v>42615</v>
      </c>
      <c r="B612" s="6">
        <v>1165.4702887386325</v>
      </c>
      <c r="C612" s="6">
        <v>1169.0813858372842</v>
      </c>
      <c r="D612" s="6">
        <v>1178.0153915761159</v>
      </c>
      <c r="E612" s="6">
        <v>1162.8053495199481</v>
      </c>
      <c r="F612">
        <v>1999063.0141537257</v>
      </c>
      <c r="H612" s="8">
        <f t="shared" si="110"/>
        <v>1169.9673756444492</v>
      </c>
      <c r="I612">
        <f t="shared" si="111"/>
        <v>2338838508.4173169</v>
      </c>
      <c r="J612" s="28">
        <f t="shared" si="112"/>
        <v>958321265414.44568</v>
      </c>
      <c r="K612" s="27">
        <f t="shared" si="113"/>
        <v>1065233424.7403147</v>
      </c>
      <c r="L612" s="8">
        <f t="shared" si="114"/>
        <v>899.63499375554011</v>
      </c>
      <c r="N612" t="str">
        <f t="shared" si="115"/>
        <v>SELL</v>
      </c>
      <c r="O612">
        <f t="shared" si="116"/>
        <v>-1</v>
      </c>
      <c r="P612" t="str">
        <f t="shared" si="117"/>
        <v>NA</v>
      </c>
      <c r="Q612">
        <f t="shared" si="118"/>
        <v>535.01617948449768</v>
      </c>
      <c r="R612">
        <f t="shared" si="119"/>
        <v>0</v>
      </c>
      <c r="S612">
        <f t="shared" si="120"/>
        <v>0</v>
      </c>
      <c r="T612">
        <f t="shared" si="121"/>
        <v>0</v>
      </c>
    </row>
    <row r="613" spans="1:20" x14ac:dyDescent="0.2">
      <c r="A613" s="5">
        <v>42616</v>
      </c>
      <c r="B613" s="6">
        <v>1182.1706887916791</v>
      </c>
      <c r="C613" s="6">
        <v>1185.4905306152637</v>
      </c>
      <c r="D613" s="6">
        <v>1156.2092267933667</v>
      </c>
      <c r="E613" s="6">
        <v>1179.2734733153868</v>
      </c>
      <c r="F613">
        <v>1962713.4175352303</v>
      </c>
      <c r="H613" s="8">
        <f t="shared" si="110"/>
        <v>1173.6577435746724</v>
      </c>
      <c r="I613">
        <f t="shared" si="111"/>
        <v>2303553800.9081321</v>
      </c>
      <c r="J613" s="28">
        <f t="shared" si="112"/>
        <v>960624819215.35376</v>
      </c>
      <c r="K613" s="27">
        <f t="shared" si="113"/>
        <v>1067196138.1578499</v>
      </c>
      <c r="L613" s="8">
        <f t="shared" si="114"/>
        <v>900.13895746806656</v>
      </c>
      <c r="N613" t="str">
        <f t="shared" si="115"/>
        <v>SELL</v>
      </c>
      <c r="O613">
        <f t="shared" si="116"/>
        <v>-1</v>
      </c>
      <c r="P613" t="str">
        <f t="shared" si="117"/>
        <v>NA</v>
      </c>
      <c r="Q613">
        <f t="shared" si="118"/>
        <v>535.01617948449768</v>
      </c>
      <c r="R613">
        <f t="shared" si="119"/>
        <v>0</v>
      </c>
      <c r="S613">
        <f t="shared" si="120"/>
        <v>0</v>
      </c>
      <c r="T613">
        <f t="shared" si="121"/>
        <v>0</v>
      </c>
    </row>
    <row r="614" spans="1:20" x14ac:dyDescent="0.2">
      <c r="A614" s="5">
        <v>42617</v>
      </c>
      <c r="B614" s="6">
        <v>1202.2864410342997</v>
      </c>
      <c r="C614" s="6">
        <v>1208.0216148639443</v>
      </c>
      <c r="D614" s="6">
        <v>1186.6812388393469</v>
      </c>
      <c r="E614" s="6">
        <v>1202.4890939401464</v>
      </c>
      <c r="F614">
        <v>2000000</v>
      </c>
      <c r="H614" s="8">
        <f t="shared" si="110"/>
        <v>1199.0639825478127</v>
      </c>
      <c r="I614">
        <f t="shared" si="111"/>
        <v>2398127965.0956254</v>
      </c>
      <c r="J614" s="28">
        <f t="shared" si="112"/>
        <v>963022947180.44934</v>
      </c>
      <c r="K614" s="27">
        <f t="shared" si="113"/>
        <v>1069196138.1578499</v>
      </c>
      <c r="L614" s="8">
        <f t="shared" si="114"/>
        <v>900.69811591320411</v>
      </c>
      <c r="N614" t="str">
        <f t="shared" si="115"/>
        <v>SELL</v>
      </c>
      <c r="O614">
        <f t="shared" si="116"/>
        <v>-1</v>
      </c>
      <c r="P614" t="str">
        <f t="shared" si="117"/>
        <v>NA</v>
      </c>
      <c r="Q614">
        <f t="shared" si="118"/>
        <v>535.01617948449768</v>
      </c>
      <c r="R614">
        <f t="shared" si="119"/>
        <v>0</v>
      </c>
      <c r="S614">
        <f t="shared" si="120"/>
        <v>0</v>
      </c>
      <c r="T614">
        <f t="shared" si="121"/>
        <v>0</v>
      </c>
    </row>
    <row r="615" spans="1:20" x14ac:dyDescent="0.2">
      <c r="A615" s="5">
        <v>42618</v>
      </c>
      <c r="B615" s="6">
        <v>1225.1266486736624</v>
      </c>
      <c r="C615" s="6">
        <v>1226.5646086035667</v>
      </c>
      <c r="D615" s="6">
        <v>1227.6242674278055</v>
      </c>
      <c r="E615" s="6">
        <v>1181.8036374958488</v>
      </c>
      <c r="F615">
        <v>2000000</v>
      </c>
      <c r="H615" s="8">
        <f t="shared" si="110"/>
        <v>1211.9975045090737</v>
      </c>
      <c r="I615">
        <f t="shared" si="111"/>
        <v>2423995009.0181475</v>
      </c>
      <c r="J615" s="28">
        <f t="shared" si="112"/>
        <v>965446942189.46753</v>
      </c>
      <c r="K615" s="27">
        <f t="shared" si="113"/>
        <v>1071196138.1578499</v>
      </c>
      <c r="L615" s="8">
        <f t="shared" si="114"/>
        <v>901.27933419341798</v>
      </c>
      <c r="N615" t="str">
        <f t="shared" si="115"/>
        <v>SELL</v>
      </c>
      <c r="O615">
        <f t="shared" si="116"/>
        <v>-1</v>
      </c>
      <c r="P615" t="str">
        <f t="shared" si="117"/>
        <v>NA</v>
      </c>
      <c r="Q615">
        <f t="shared" si="118"/>
        <v>535.01617948449768</v>
      </c>
      <c r="R615">
        <f t="shared" si="119"/>
        <v>0</v>
      </c>
      <c r="S615">
        <f t="shared" si="120"/>
        <v>0</v>
      </c>
      <c r="T615">
        <f t="shared" si="121"/>
        <v>0</v>
      </c>
    </row>
    <row r="616" spans="1:20" x14ac:dyDescent="0.2">
      <c r="A616" s="5">
        <v>42619</v>
      </c>
      <c r="B616" s="6">
        <v>1202.1610814249145</v>
      </c>
      <c r="C616" s="6">
        <v>1210.5948053831196</v>
      </c>
      <c r="D616" s="6">
        <v>1200.3235563313476</v>
      </c>
      <c r="E616" s="6">
        <v>1173.4941513950453</v>
      </c>
      <c r="F616">
        <v>2000000</v>
      </c>
      <c r="H616" s="8">
        <f t="shared" si="110"/>
        <v>1194.8041710365042</v>
      </c>
      <c r="I616">
        <f t="shared" si="111"/>
        <v>2389608342.0730085</v>
      </c>
      <c r="J616" s="28">
        <f t="shared" si="112"/>
        <v>967836550531.54053</v>
      </c>
      <c r="K616" s="27">
        <f t="shared" si="113"/>
        <v>1073196138.1578499</v>
      </c>
      <c r="L616" s="8">
        <f t="shared" si="114"/>
        <v>901.82634480295462</v>
      </c>
      <c r="N616" t="str">
        <f t="shared" si="115"/>
        <v>SELL</v>
      </c>
      <c r="O616">
        <f t="shared" si="116"/>
        <v>-1</v>
      </c>
      <c r="P616" t="str">
        <f t="shared" si="117"/>
        <v>NA</v>
      </c>
      <c r="Q616">
        <f t="shared" si="118"/>
        <v>535.01617948449768</v>
      </c>
      <c r="R616">
        <f t="shared" si="119"/>
        <v>0</v>
      </c>
      <c r="S616">
        <f t="shared" si="120"/>
        <v>0</v>
      </c>
      <c r="T616">
        <f t="shared" si="121"/>
        <v>0</v>
      </c>
    </row>
    <row r="617" spans="1:20" x14ac:dyDescent="0.2">
      <c r="A617" s="5">
        <v>42620</v>
      </c>
      <c r="B617" s="6">
        <v>1214.6763807306033</v>
      </c>
      <c r="C617" s="6">
        <v>1243.513456600781</v>
      </c>
      <c r="D617" s="6">
        <v>1208.7142653680362</v>
      </c>
      <c r="E617" s="6">
        <v>1212.9935600795777</v>
      </c>
      <c r="F617">
        <v>1987067.1415725339</v>
      </c>
      <c r="H617" s="8">
        <f t="shared" si="110"/>
        <v>1221.7404273494649</v>
      </c>
      <c r="I617">
        <f t="shared" si="111"/>
        <v>2427680258.716907</v>
      </c>
      <c r="J617" s="28">
        <f t="shared" si="112"/>
        <v>970264230790.25745</v>
      </c>
      <c r="K617" s="27">
        <f t="shared" si="113"/>
        <v>1075183205.2994225</v>
      </c>
      <c r="L617" s="8">
        <f t="shared" si="114"/>
        <v>902.4175842851389</v>
      </c>
      <c r="N617" t="str">
        <f t="shared" si="115"/>
        <v>SELL</v>
      </c>
      <c r="O617">
        <f t="shared" si="116"/>
        <v>-1</v>
      </c>
      <c r="P617" t="str">
        <f t="shared" si="117"/>
        <v>NA</v>
      </c>
      <c r="Q617">
        <f t="shared" si="118"/>
        <v>535.01617948449768</v>
      </c>
      <c r="R617">
        <f t="shared" si="119"/>
        <v>0</v>
      </c>
      <c r="S617">
        <f t="shared" si="120"/>
        <v>0</v>
      </c>
      <c r="T617">
        <f t="shared" si="121"/>
        <v>0</v>
      </c>
    </row>
    <row r="618" spans="1:20" x14ac:dyDescent="0.2">
      <c r="A618" s="5">
        <v>42621</v>
      </c>
      <c r="B618" s="6">
        <v>1232.0035957533707</v>
      </c>
      <c r="C618" s="6">
        <v>1231.0606418343532</v>
      </c>
      <c r="D618" s="6">
        <v>1219.1289558752446</v>
      </c>
      <c r="E618" s="6">
        <v>1256.1599299521768</v>
      </c>
      <c r="F618">
        <v>1971823.512081495</v>
      </c>
      <c r="H618" s="8">
        <f t="shared" si="110"/>
        <v>1235.4498425539248</v>
      </c>
      <c r="I618">
        <f t="shared" si="111"/>
        <v>2436089047.5452099</v>
      </c>
      <c r="J618" s="28">
        <f t="shared" si="112"/>
        <v>972700319837.80261</v>
      </c>
      <c r="K618" s="27">
        <f t="shared" si="113"/>
        <v>1077155028.8115039</v>
      </c>
      <c r="L618" s="8">
        <f t="shared" si="114"/>
        <v>903.02722804074631</v>
      </c>
      <c r="N618" t="str">
        <f t="shared" si="115"/>
        <v>SELL</v>
      </c>
      <c r="O618">
        <f t="shared" si="116"/>
        <v>-1</v>
      </c>
      <c r="P618" t="str">
        <f t="shared" si="117"/>
        <v>NA</v>
      </c>
      <c r="Q618">
        <f t="shared" si="118"/>
        <v>535.01617948449768</v>
      </c>
      <c r="R618">
        <f t="shared" si="119"/>
        <v>0</v>
      </c>
      <c r="S618">
        <f t="shared" si="120"/>
        <v>0</v>
      </c>
      <c r="T618">
        <f t="shared" si="121"/>
        <v>0</v>
      </c>
    </row>
    <row r="619" spans="1:20" x14ac:dyDescent="0.2">
      <c r="A619" s="5">
        <v>42622</v>
      </c>
      <c r="B619" s="6">
        <v>1257.9532625658371</v>
      </c>
      <c r="C619" s="6">
        <v>1249.9551225603132</v>
      </c>
      <c r="D619" s="6">
        <v>1241.2673183624645</v>
      </c>
      <c r="E619" s="6">
        <v>1259.8180141015416</v>
      </c>
      <c r="F619">
        <v>1987320.1352011305</v>
      </c>
      <c r="H619" s="8">
        <f t="shared" si="110"/>
        <v>1250.3468183414398</v>
      </c>
      <c r="I619">
        <f t="shared" si="111"/>
        <v>2484839408.0746136</v>
      </c>
      <c r="J619" s="28">
        <f t="shared" si="112"/>
        <v>975185159245.8772</v>
      </c>
      <c r="K619" s="27">
        <f t="shared" si="113"/>
        <v>1079142348.9467051</v>
      </c>
      <c r="L619" s="8">
        <f t="shared" si="114"/>
        <v>903.66684265306139</v>
      </c>
      <c r="N619" t="str">
        <f t="shared" si="115"/>
        <v>SELL</v>
      </c>
      <c r="O619">
        <f t="shared" si="116"/>
        <v>-1</v>
      </c>
      <c r="P619" t="str">
        <f t="shared" si="117"/>
        <v>NA</v>
      </c>
      <c r="Q619">
        <f t="shared" si="118"/>
        <v>535.01617948449768</v>
      </c>
      <c r="R619">
        <f t="shared" si="119"/>
        <v>0</v>
      </c>
      <c r="S619">
        <f t="shared" si="120"/>
        <v>0</v>
      </c>
      <c r="T619">
        <f t="shared" si="121"/>
        <v>0</v>
      </c>
    </row>
    <row r="620" spans="1:20" x14ac:dyDescent="0.2">
      <c r="A620" s="5">
        <v>42623</v>
      </c>
      <c r="B620" s="6">
        <v>1271.9325153376717</v>
      </c>
      <c r="C620" s="6">
        <v>1282.2656825610895</v>
      </c>
      <c r="D620" s="6">
        <v>1249.9829456446266</v>
      </c>
      <c r="E620" s="6">
        <v>1302.7971488243586</v>
      </c>
      <c r="F620">
        <v>1974877.6749579308</v>
      </c>
      <c r="H620" s="8">
        <f t="shared" si="110"/>
        <v>1278.3485923433582</v>
      </c>
      <c r="I620">
        <f t="shared" si="111"/>
        <v>2524582095.8327951</v>
      </c>
      <c r="J620" s="28">
        <f t="shared" si="112"/>
        <v>977709741341.70996</v>
      </c>
      <c r="K620" s="27">
        <f t="shared" si="113"/>
        <v>1081117226.6216631</v>
      </c>
      <c r="L620" s="8">
        <f t="shared" si="114"/>
        <v>904.35127409532936</v>
      </c>
      <c r="N620" t="str">
        <f t="shared" si="115"/>
        <v>SELL</v>
      </c>
      <c r="O620">
        <f t="shared" si="116"/>
        <v>-1</v>
      </c>
      <c r="P620" t="str">
        <f t="shared" si="117"/>
        <v>NA</v>
      </c>
      <c r="Q620">
        <f t="shared" si="118"/>
        <v>535.01617948449768</v>
      </c>
      <c r="R620">
        <f t="shared" si="119"/>
        <v>0</v>
      </c>
      <c r="S620">
        <f t="shared" si="120"/>
        <v>0</v>
      </c>
      <c r="T620">
        <f t="shared" si="121"/>
        <v>0</v>
      </c>
    </row>
    <row r="621" spans="1:20" x14ac:dyDescent="0.2">
      <c r="A621" s="5">
        <v>42624</v>
      </c>
      <c r="B621" s="6">
        <v>1230.1274289617038</v>
      </c>
      <c r="C621" s="6">
        <v>1225.085850727236</v>
      </c>
      <c r="D621" s="6">
        <v>1218.7658434697096</v>
      </c>
      <c r="E621" s="6">
        <v>1250.0209201294231</v>
      </c>
      <c r="F621">
        <v>1933556.9833704024</v>
      </c>
      <c r="H621" s="8">
        <f t="shared" si="110"/>
        <v>1231.2908714421228</v>
      </c>
      <c r="I621">
        <f t="shared" si="111"/>
        <v>2380771063.0371447</v>
      </c>
      <c r="J621" s="28">
        <f t="shared" si="112"/>
        <v>980090512404.74707</v>
      </c>
      <c r="K621" s="27">
        <f t="shared" si="113"/>
        <v>1083050783.6050334</v>
      </c>
      <c r="L621" s="8">
        <f t="shared" si="114"/>
        <v>904.93495525890887</v>
      </c>
      <c r="N621" t="str">
        <f t="shared" si="115"/>
        <v>SELL</v>
      </c>
      <c r="O621">
        <f t="shared" si="116"/>
        <v>-1</v>
      </c>
      <c r="P621" t="str">
        <f t="shared" si="117"/>
        <v>NA</v>
      </c>
      <c r="Q621">
        <f t="shared" si="118"/>
        <v>535.01617948449768</v>
      </c>
      <c r="R621">
        <f t="shared" si="119"/>
        <v>0</v>
      </c>
      <c r="S621">
        <f t="shared" si="120"/>
        <v>0</v>
      </c>
      <c r="T621">
        <f t="shared" si="121"/>
        <v>0</v>
      </c>
    </row>
    <row r="622" spans="1:20" x14ac:dyDescent="0.2">
      <c r="A622" s="5">
        <v>42625</v>
      </c>
      <c r="B622" s="6">
        <v>1212.0139168977371</v>
      </c>
      <c r="C622" s="6">
        <v>1212.7714391290428</v>
      </c>
      <c r="D622" s="6">
        <v>1200.9598199762065</v>
      </c>
      <c r="E622" s="6">
        <v>1198.8096910754111</v>
      </c>
      <c r="F622">
        <v>1934867.6652016758</v>
      </c>
      <c r="H622" s="8">
        <f t="shared" si="110"/>
        <v>1204.180316726887</v>
      </c>
      <c r="I622">
        <f t="shared" si="111"/>
        <v>2329929557.9071665</v>
      </c>
      <c r="J622" s="28">
        <f t="shared" si="112"/>
        <v>982420441962.6543</v>
      </c>
      <c r="K622" s="27">
        <f t="shared" si="113"/>
        <v>1084985651.2702351</v>
      </c>
      <c r="L622" s="8">
        <f t="shared" si="114"/>
        <v>905.46860302944685</v>
      </c>
      <c r="N622" t="str">
        <f t="shared" si="115"/>
        <v>SELL</v>
      </c>
      <c r="O622">
        <f t="shared" si="116"/>
        <v>-1</v>
      </c>
      <c r="P622" t="str">
        <f t="shared" si="117"/>
        <v>NA</v>
      </c>
      <c r="Q622">
        <f t="shared" si="118"/>
        <v>535.01617948449768</v>
      </c>
      <c r="R622">
        <f t="shared" si="119"/>
        <v>0</v>
      </c>
      <c r="S622">
        <f t="shared" si="120"/>
        <v>0</v>
      </c>
      <c r="T622">
        <f t="shared" si="121"/>
        <v>0</v>
      </c>
    </row>
    <row r="623" spans="1:20" x14ac:dyDescent="0.2">
      <c r="A623" s="5">
        <v>42626</v>
      </c>
      <c r="B623" s="6">
        <v>1195.7516055629039</v>
      </c>
      <c r="C623" s="6">
        <v>1183.406217455843</v>
      </c>
      <c r="D623" s="6">
        <v>1165.1062376775099</v>
      </c>
      <c r="E623" s="6">
        <v>1184.3136061048046</v>
      </c>
      <c r="F623">
        <v>1936818.6039492739</v>
      </c>
      <c r="H623" s="8">
        <f t="shared" si="110"/>
        <v>1177.6086870793858</v>
      </c>
      <c r="I623">
        <f t="shared" si="111"/>
        <v>2280814413.3076334</v>
      </c>
      <c r="J623" s="28">
        <f t="shared" si="112"/>
        <v>984701256375.96191</v>
      </c>
      <c r="K623" s="27">
        <f t="shared" si="113"/>
        <v>1086922469.8741844</v>
      </c>
      <c r="L623" s="8">
        <f t="shared" si="114"/>
        <v>905.95353732078524</v>
      </c>
      <c r="N623" t="str">
        <f t="shared" si="115"/>
        <v>SELL</v>
      </c>
      <c r="O623">
        <f t="shared" si="116"/>
        <v>-1</v>
      </c>
      <c r="P623" t="str">
        <f t="shared" si="117"/>
        <v>NA</v>
      </c>
      <c r="Q623">
        <f t="shared" si="118"/>
        <v>535.01617948449768</v>
      </c>
      <c r="R623">
        <f t="shared" si="119"/>
        <v>0</v>
      </c>
      <c r="S623">
        <f t="shared" si="120"/>
        <v>0</v>
      </c>
      <c r="T623">
        <f t="shared" si="121"/>
        <v>0</v>
      </c>
    </row>
    <row r="624" spans="1:20" x14ac:dyDescent="0.2">
      <c r="A624" s="5">
        <v>42627</v>
      </c>
      <c r="B624" s="6">
        <v>1161.1704679462241</v>
      </c>
      <c r="C624" s="6">
        <v>1160.6144380678761</v>
      </c>
      <c r="D624" s="6">
        <v>1167.9121429923946</v>
      </c>
      <c r="E624" s="6">
        <v>1164.7638257700419</v>
      </c>
      <c r="F624">
        <v>1951031.086762449</v>
      </c>
      <c r="H624" s="8">
        <f t="shared" si="110"/>
        <v>1164.4301356101041</v>
      </c>
      <c r="I624">
        <f t="shared" si="111"/>
        <v>2271839392.9383273</v>
      </c>
      <c r="J624" s="28">
        <f t="shared" si="112"/>
        <v>986973095768.90027</v>
      </c>
      <c r="K624" s="27">
        <f t="shared" si="113"/>
        <v>1088873500.9609468</v>
      </c>
      <c r="L624" s="8">
        <f t="shared" si="114"/>
        <v>906.41667273368489</v>
      </c>
      <c r="N624" t="str">
        <f t="shared" si="115"/>
        <v>SELL</v>
      </c>
      <c r="O624">
        <f t="shared" si="116"/>
        <v>-1</v>
      </c>
      <c r="P624" t="str">
        <f t="shared" si="117"/>
        <v>NA</v>
      </c>
      <c r="Q624">
        <f t="shared" si="118"/>
        <v>535.01617948449768</v>
      </c>
      <c r="R624">
        <f t="shared" si="119"/>
        <v>0</v>
      </c>
      <c r="S624">
        <f t="shared" si="120"/>
        <v>0</v>
      </c>
      <c r="T624">
        <f t="shared" si="121"/>
        <v>0</v>
      </c>
    </row>
    <row r="625" spans="1:20" x14ac:dyDescent="0.2">
      <c r="A625" s="5">
        <v>42628</v>
      </c>
      <c r="B625" s="6">
        <v>1171.1976892515625</v>
      </c>
      <c r="C625" s="6">
        <v>1165.3860088450049</v>
      </c>
      <c r="D625" s="6">
        <v>1167.2680592777367</v>
      </c>
      <c r="E625" s="6">
        <v>1162.5512272382721</v>
      </c>
      <c r="F625">
        <v>1909012.5225565019</v>
      </c>
      <c r="H625" s="8">
        <f t="shared" si="110"/>
        <v>1165.0684317870046</v>
      </c>
      <c r="I625">
        <f t="shared" si="111"/>
        <v>2224130225.9166574</v>
      </c>
      <c r="J625" s="28">
        <f t="shared" si="112"/>
        <v>989197225994.81689</v>
      </c>
      <c r="K625" s="27">
        <f t="shared" si="113"/>
        <v>1090782513.4835033</v>
      </c>
      <c r="L625" s="8">
        <f t="shared" si="114"/>
        <v>906.86934725029141</v>
      </c>
      <c r="N625" t="str">
        <f t="shared" si="115"/>
        <v>SELL</v>
      </c>
      <c r="O625">
        <f t="shared" si="116"/>
        <v>-1</v>
      </c>
      <c r="P625" t="str">
        <f t="shared" si="117"/>
        <v>NA</v>
      </c>
      <c r="Q625">
        <f t="shared" si="118"/>
        <v>535.01617948449768</v>
      </c>
      <c r="R625">
        <f t="shared" si="119"/>
        <v>0</v>
      </c>
      <c r="S625">
        <f t="shared" si="120"/>
        <v>0</v>
      </c>
      <c r="T625">
        <f t="shared" si="121"/>
        <v>0</v>
      </c>
    </row>
    <row r="626" spans="1:20" x14ac:dyDescent="0.2">
      <c r="A626" s="5">
        <v>42629</v>
      </c>
      <c r="B626" s="6">
        <v>1189.269869287951</v>
      </c>
      <c r="C626" s="6">
        <v>1200.6191072550646</v>
      </c>
      <c r="D626" s="6">
        <v>1208.1294776824691</v>
      </c>
      <c r="E626" s="6">
        <v>1196.1742699499646</v>
      </c>
      <c r="F626">
        <v>1921762.2441617562</v>
      </c>
      <c r="H626" s="8">
        <f t="shared" si="110"/>
        <v>1201.640951629166</v>
      </c>
      <c r="I626">
        <f t="shared" si="111"/>
        <v>2309268211.8795342</v>
      </c>
      <c r="J626" s="28">
        <f t="shared" si="112"/>
        <v>991506494206.69641</v>
      </c>
      <c r="K626" s="27">
        <f t="shared" si="113"/>
        <v>1092704275.7276652</v>
      </c>
      <c r="L626" s="8">
        <f t="shared" si="114"/>
        <v>907.3877683387135</v>
      </c>
      <c r="N626" t="str">
        <f t="shared" si="115"/>
        <v>SELL</v>
      </c>
      <c r="O626">
        <f t="shared" si="116"/>
        <v>-1</v>
      </c>
      <c r="P626" t="str">
        <f t="shared" si="117"/>
        <v>NA</v>
      </c>
      <c r="Q626">
        <f t="shared" si="118"/>
        <v>535.01617948449768</v>
      </c>
      <c r="R626">
        <f t="shared" si="119"/>
        <v>0</v>
      </c>
      <c r="S626">
        <f t="shared" si="120"/>
        <v>0</v>
      </c>
      <c r="T626">
        <f t="shared" si="121"/>
        <v>0</v>
      </c>
    </row>
    <row r="627" spans="1:20" x14ac:dyDescent="0.2">
      <c r="A627" s="5">
        <v>42630</v>
      </c>
      <c r="B627" s="6">
        <v>1166.1395063472946</v>
      </c>
      <c r="C627" s="6">
        <v>1172.3333097092291</v>
      </c>
      <c r="D627" s="6">
        <v>1167.0432178554026</v>
      </c>
      <c r="E627" s="6">
        <v>1156.8555666525197</v>
      </c>
      <c r="F627">
        <v>1922181.720033257</v>
      </c>
      <c r="H627" s="8">
        <f t="shared" si="110"/>
        <v>1165.4106980723839</v>
      </c>
      <c r="I627">
        <f t="shared" si="111"/>
        <v>2240131140.1659336</v>
      </c>
      <c r="J627" s="28">
        <f t="shared" si="112"/>
        <v>993746625346.8623</v>
      </c>
      <c r="K627" s="27">
        <f t="shared" si="113"/>
        <v>1094626457.4476984</v>
      </c>
      <c r="L627" s="8">
        <f t="shared" si="114"/>
        <v>907.84086076628</v>
      </c>
      <c r="N627" t="str">
        <f t="shared" si="115"/>
        <v>SELL</v>
      </c>
      <c r="O627">
        <f t="shared" si="116"/>
        <v>-1</v>
      </c>
      <c r="P627" t="str">
        <f t="shared" si="117"/>
        <v>NA</v>
      </c>
      <c r="Q627">
        <f t="shared" si="118"/>
        <v>535.01617948449768</v>
      </c>
      <c r="R627">
        <f t="shared" si="119"/>
        <v>0</v>
      </c>
      <c r="S627">
        <f t="shared" si="120"/>
        <v>0</v>
      </c>
      <c r="T627">
        <f t="shared" si="121"/>
        <v>0</v>
      </c>
    </row>
    <row r="628" spans="1:20" x14ac:dyDescent="0.2">
      <c r="A628" s="5">
        <v>42631</v>
      </c>
      <c r="B628" s="6">
        <v>1164.9830688944603</v>
      </c>
      <c r="C628" s="6">
        <v>1175.7440815154073</v>
      </c>
      <c r="D628" s="6">
        <v>1162.4083464868581</v>
      </c>
      <c r="E628" s="6">
        <v>1185.288146229675</v>
      </c>
      <c r="F628">
        <v>1896032.2888538491</v>
      </c>
      <c r="H628" s="8">
        <f t="shared" si="110"/>
        <v>1174.4801914106467</v>
      </c>
      <c r="I628">
        <f t="shared" si="111"/>
        <v>2226852365.5338354</v>
      </c>
      <c r="J628" s="28">
        <f t="shared" si="112"/>
        <v>995973477712.39612</v>
      </c>
      <c r="K628" s="27">
        <f t="shared" si="113"/>
        <v>1096522489.7365522</v>
      </c>
      <c r="L628" s="8">
        <f t="shared" si="114"/>
        <v>908.30191540502392</v>
      </c>
      <c r="N628" t="str">
        <f t="shared" si="115"/>
        <v>SELL</v>
      </c>
      <c r="O628">
        <f t="shared" si="116"/>
        <v>-1</v>
      </c>
      <c r="P628" t="str">
        <f t="shared" si="117"/>
        <v>NA</v>
      </c>
      <c r="Q628">
        <f t="shared" si="118"/>
        <v>535.01617948449768</v>
      </c>
      <c r="R628">
        <f t="shared" si="119"/>
        <v>0</v>
      </c>
      <c r="S628">
        <f t="shared" si="120"/>
        <v>0</v>
      </c>
      <c r="T628">
        <f t="shared" si="121"/>
        <v>0</v>
      </c>
    </row>
    <row r="629" spans="1:20" x14ac:dyDescent="0.2">
      <c r="A629" s="5">
        <v>42632</v>
      </c>
      <c r="B629" s="6">
        <v>1160.1898128143873</v>
      </c>
      <c r="C629" s="6">
        <v>1156.6289474503515</v>
      </c>
      <c r="D629" s="6">
        <v>1148.63694237495</v>
      </c>
      <c r="E629" s="6">
        <v>1164.5919741608052</v>
      </c>
      <c r="F629">
        <v>1943499.6420275986</v>
      </c>
      <c r="H629" s="8">
        <f t="shared" si="110"/>
        <v>1156.6192879953687</v>
      </c>
      <c r="I629">
        <f t="shared" si="111"/>
        <v>2247889172.1812153</v>
      </c>
      <c r="J629" s="28">
        <f t="shared" si="112"/>
        <v>998221366884.57739</v>
      </c>
      <c r="K629" s="27">
        <f t="shared" si="113"/>
        <v>1098465989.3785799</v>
      </c>
      <c r="L629" s="8">
        <f t="shared" si="114"/>
        <v>908.74125966274801</v>
      </c>
      <c r="N629" t="str">
        <f t="shared" si="115"/>
        <v>SELL</v>
      </c>
      <c r="O629">
        <f t="shared" si="116"/>
        <v>-1</v>
      </c>
      <c r="P629" t="str">
        <f t="shared" si="117"/>
        <v>NA</v>
      </c>
      <c r="Q629">
        <f t="shared" si="118"/>
        <v>535.01617948449768</v>
      </c>
      <c r="R629">
        <f t="shared" si="119"/>
        <v>0</v>
      </c>
      <c r="S629">
        <f t="shared" si="120"/>
        <v>0</v>
      </c>
      <c r="T629">
        <f t="shared" si="121"/>
        <v>0</v>
      </c>
    </row>
    <row r="630" spans="1:20" x14ac:dyDescent="0.2">
      <c r="A630" s="5">
        <v>42633</v>
      </c>
      <c r="B630" s="6">
        <v>1153.1791487075068</v>
      </c>
      <c r="C630" s="6">
        <v>1154.4541963507647</v>
      </c>
      <c r="D630" s="6">
        <v>1163.1335765787394</v>
      </c>
      <c r="E630" s="6">
        <v>1183.2046951663719</v>
      </c>
      <c r="F630">
        <v>1957126.7000584495</v>
      </c>
      <c r="H630" s="8">
        <f t="shared" si="110"/>
        <v>1166.9308226986254</v>
      </c>
      <c r="I630">
        <f t="shared" si="111"/>
        <v>2283831470.2246523</v>
      </c>
      <c r="J630" s="28">
        <f t="shared" si="112"/>
        <v>1000505198354.802</v>
      </c>
      <c r="K630" s="27">
        <f t="shared" si="113"/>
        <v>1100423116.0786383</v>
      </c>
      <c r="L630" s="8">
        <f t="shared" si="114"/>
        <v>909.20045547580446</v>
      </c>
      <c r="N630" t="str">
        <f t="shared" si="115"/>
        <v>SELL</v>
      </c>
      <c r="O630">
        <f t="shared" si="116"/>
        <v>-1</v>
      </c>
      <c r="P630" t="str">
        <f t="shared" si="117"/>
        <v>NA</v>
      </c>
      <c r="Q630">
        <f t="shared" si="118"/>
        <v>535.01617948449768</v>
      </c>
      <c r="R630">
        <f t="shared" si="119"/>
        <v>0</v>
      </c>
      <c r="S630">
        <f t="shared" si="120"/>
        <v>0</v>
      </c>
      <c r="T630">
        <f t="shared" si="121"/>
        <v>0</v>
      </c>
    </row>
    <row r="631" spans="1:20" x14ac:dyDescent="0.2">
      <c r="A631" s="5">
        <v>42634</v>
      </c>
      <c r="B631" s="6">
        <v>1142.0438634087548</v>
      </c>
      <c r="C631" s="6">
        <v>1147.2869008551654</v>
      </c>
      <c r="D631" s="6">
        <v>1117.973738736215</v>
      </c>
      <c r="E631" s="6">
        <v>1144.5911285983598</v>
      </c>
      <c r="F631">
        <v>1964449.507725083</v>
      </c>
      <c r="H631" s="8">
        <f t="shared" si="110"/>
        <v>1136.6172560632467</v>
      </c>
      <c r="I631">
        <f t="shared" si="111"/>
        <v>2232827209.1452799</v>
      </c>
      <c r="J631" s="28">
        <f t="shared" si="112"/>
        <v>1002738025563.9473</v>
      </c>
      <c r="K631" s="27">
        <f t="shared" si="113"/>
        <v>1102387565.5863633</v>
      </c>
      <c r="L631" s="8">
        <f t="shared" si="114"/>
        <v>909.60571115530308</v>
      </c>
      <c r="N631" t="str">
        <f t="shared" si="115"/>
        <v>SELL</v>
      </c>
      <c r="O631">
        <f t="shared" si="116"/>
        <v>-1</v>
      </c>
      <c r="P631" t="str">
        <f t="shared" si="117"/>
        <v>NA</v>
      </c>
      <c r="Q631">
        <f t="shared" si="118"/>
        <v>535.01617948449768</v>
      </c>
      <c r="R631">
        <f t="shared" si="119"/>
        <v>0</v>
      </c>
      <c r="S631">
        <f t="shared" si="120"/>
        <v>0</v>
      </c>
      <c r="T631">
        <f t="shared" si="121"/>
        <v>0</v>
      </c>
    </row>
    <row r="632" spans="1:20" x14ac:dyDescent="0.2">
      <c r="A632" s="5">
        <v>42635</v>
      </c>
      <c r="B632" s="6">
        <v>1130.4552870585048</v>
      </c>
      <c r="C632" s="6">
        <v>1147.6859604316594</v>
      </c>
      <c r="D632" s="6">
        <v>1130.0390504579752</v>
      </c>
      <c r="E632" s="6">
        <v>1147.8930567190819</v>
      </c>
      <c r="F632">
        <v>1957458.1065741095</v>
      </c>
      <c r="H632" s="8">
        <f t="shared" si="110"/>
        <v>1141.8726892029056</v>
      </c>
      <c r="I632">
        <f t="shared" si="111"/>
        <v>2235167952.1558061</v>
      </c>
      <c r="J632" s="28">
        <f t="shared" si="112"/>
        <v>1004973193516.103</v>
      </c>
      <c r="K632" s="27">
        <f t="shared" si="113"/>
        <v>1104345023.6929374</v>
      </c>
      <c r="L632" s="8">
        <f t="shared" si="114"/>
        <v>910.0174057519323</v>
      </c>
      <c r="N632" t="str">
        <f t="shared" si="115"/>
        <v>SELL</v>
      </c>
      <c r="O632">
        <f t="shared" si="116"/>
        <v>-1</v>
      </c>
      <c r="P632" t="str">
        <f t="shared" si="117"/>
        <v>NA</v>
      </c>
      <c r="Q632">
        <f t="shared" si="118"/>
        <v>535.01617948449768</v>
      </c>
      <c r="R632">
        <f t="shared" si="119"/>
        <v>0</v>
      </c>
      <c r="S632">
        <f t="shared" si="120"/>
        <v>0</v>
      </c>
      <c r="T632">
        <f t="shared" si="121"/>
        <v>0</v>
      </c>
    </row>
    <row r="633" spans="1:20" x14ac:dyDescent="0.2">
      <c r="A633" s="5">
        <v>42636</v>
      </c>
      <c r="B633" s="6">
        <v>1150.3487979414292</v>
      </c>
      <c r="C633" s="6">
        <v>1172.7379221700387</v>
      </c>
      <c r="D633" s="6">
        <v>1126.7256211179417</v>
      </c>
      <c r="E633" s="6">
        <v>1156.9582208105878</v>
      </c>
      <c r="F633">
        <v>1941655.3407469864</v>
      </c>
      <c r="H633" s="8">
        <f t="shared" si="110"/>
        <v>1152.1405880328559</v>
      </c>
      <c r="I633">
        <f t="shared" si="111"/>
        <v>2237059926.0453682</v>
      </c>
      <c r="J633" s="28">
        <f t="shared" si="112"/>
        <v>1007210253442.1484</v>
      </c>
      <c r="K633" s="27">
        <f t="shared" si="113"/>
        <v>1106286679.0336843</v>
      </c>
      <c r="L633" s="8">
        <f t="shared" si="114"/>
        <v>910.44235868583655</v>
      </c>
      <c r="N633" t="str">
        <f t="shared" si="115"/>
        <v>SELL</v>
      </c>
      <c r="O633">
        <f t="shared" si="116"/>
        <v>-1</v>
      </c>
      <c r="P633" t="str">
        <f t="shared" si="117"/>
        <v>NA</v>
      </c>
      <c r="Q633">
        <f t="shared" si="118"/>
        <v>535.01617948449768</v>
      </c>
      <c r="R633">
        <f t="shared" si="119"/>
        <v>0</v>
      </c>
      <c r="S633">
        <f t="shared" si="120"/>
        <v>0</v>
      </c>
      <c r="T633">
        <f t="shared" si="121"/>
        <v>0</v>
      </c>
    </row>
    <row r="634" spans="1:20" x14ac:dyDescent="0.2">
      <c r="A634" s="5">
        <v>42637</v>
      </c>
      <c r="B634" s="6">
        <v>1165.1275523866266</v>
      </c>
      <c r="C634" s="6">
        <v>1154.3604220151483</v>
      </c>
      <c r="D634" s="6">
        <v>1159.609793571715</v>
      </c>
      <c r="E634" s="6">
        <v>1190.1618838229742</v>
      </c>
      <c r="F634">
        <v>1957100.1985289326</v>
      </c>
      <c r="H634" s="8">
        <f t="shared" si="110"/>
        <v>1168.0440331366126</v>
      </c>
      <c r="I634">
        <f t="shared" si="111"/>
        <v>2285979209.1421995</v>
      </c>
      <c r="J634" s="28">
        <f t="shared" si="112"/>
        <v>1009496232651.2906</v>
      </c>
      <c r="K634" s="27">
        <f t="shared" si="113"/>
        <v>1108243779.2322133</v>
      </c>
      <c r="L634" s="8">
        <f t="shared" si="114"/>
        <v>910.89726968796117</v>
      </c>
      <c r="N634" t="str">
        <f t="shared" si="115"/>
        <v>SELL</v>
      </c>
      <c r="O634">
        <f t="shared" si="116"/>
        <v>-1</v>
      </c>
      <c r="P634" t="str">
        <f t="shared" si="117"/>
        <v>NA</v>
      </c>
      <c r="Q634">
        <f t="shared" si="118"/>
        <v>535.01617948449768</v>
      </c>
      <c r="R634">
        <f t="shared" si="119"/>
        <v>0</v>
      </c>
      <c r="S634">
        <f t="shared" si="120"/>
        <v>0</v>
      </c>
      <c r="T634">
        <f t="shared" si="121"/>
        <v>0</v>
      </c>
    </row>
    <row r="635" spans="1:20" x14ac:dyDescent="0.2">
      <c r="A635" s="5">
        <v>42638</v>
      </c>
      <c r="B635" s="6">
        <v>1164.3553413947332</v>
      </c>
      <c r="C635" s="6">
        <v>1158.1430086811586</v>
      </c>
      <c r="D635" s="6">
        <v>1151.942098633257</v>
      </c>
      <c r="E635" s="6">
        <v>1198.9931224912038</v>
      </c>
      <c r="F635">
        <v>1930609.1783097633</v>
      </c>
      <c r="H635" s="8">
        <f t="shared" si="110"/>
        <v>1169.69274326854</v>
      </c>
      <c r="I635">
        <f t="shared" si="111"/>
        <v>2258219545.9565687</v>
      </c>
      <c r="J635" s="28">
        <f t="shared" si="112"/>
        <v>1011754452197.2472</v>
      </c>
      <c r="K635" s="27">
        <f t="shared" si="113"/>
        <v>1110174388.4105229</v>
      </c>
      <c r="L635" s="8">
        <f t="shared" si="114"/>
        <v>911.34731872693703</v>
      </c>
      <c r="N635" t="str">
        <f t="shared" si="115"/>
        <v>SELL</v>
      </c>
      <c r="O635">
        <f t="shared" si="116"/>
        <v>-1</v>
      </c>
      <c r="P635" t="str">
        <f t="shared" si="117"/>
        <v>NA</v>
      </c>
      <c r="Q635">
        <f t="shared" si="118"/>
        <v>535.01617948449768</v>
      </c>
      <c r="R635">
        <f t="shared" si="119"/>
        <v>0</v>
      </c>
      <c r="S635">
        <f t="shared" si="120"/>
        <v>0</v>
      </c>
      <c r="T635">
        <f t="shared" si="121"/>
        <v>0</v>
      </c>
    </row>
    <row r="636" spans="1:20" x14ac:dyDescent="0.2">
      <c r="A636" s="5">
        <v>42639</v>
      </c>
      <c r="B636" s="6">
        <v>1135.0197092123622</v>
      </c>
      <c r="C636" s="6">
        <v>1141.3880217429312</v>
      </c>
      <c r="D636" s="6">
        <v>1134.8369953692822</v>
      </c>
      <c r="E636" s="6">
        <v>1133.0495104125</v>
      </c>
      <c r="F636">
        <v>1967599.8673576182</v>
      </c>
      <c r="H636" s="8">
        <f t="shared" si="110"/>
        <v>1136.4248425082378</v>
      </c>
      <c r="I636">
        <f t="shared" si="111"/>
        <v>2236029369.3811107</v>
      </c>
      <c r="J636" s="28">
        <f t="shared" si="112"/>
        <v>1013990481566.6283</v>
      </c>
      <c r="K636" s="27">
        <f t="shared" si="113"/>
        <v>1112141988.2778807</v>
      </c>
      <c r="L636" s="8">
        <f t="shared" si="114"/>
        <v>911.74552553020942</v>
      </c>
      <c r="N636" t="str">
        <f t="shared" si="115"/>
        <v>SELL</v>
      </c>
      <c r="O636">
        <f t="shared" si="116"/>
        <v>-1</v>
      </c>
      <c r="P636" t="str">
        <f t="shared" si="117"/>
        <v>NA</v>
      </c>
      <c r="Q636">
        <f t="shared" si="118"/>
        <v>535.01617948449768</v>
      </c>
      <c r="R636">
        <f t="shared" si="119"/>
        <v>0</v>
      </c>
      <c r="S636">
        <f t="shared" si="120"/>
        <v>0</v>
      </c>
      <c r="T636">
        <f t="shared" si="121"/>
        <v>0</v>
      </c>
    </row>
    <row r="637" spans="1:20" x14ac:dyDescent="0.2">
      <c r="A637" s="5">
        <v>42640</v>
      </c>
      <c r="B637" s="6">
        <v>1115.4439510590639</v>
      </c>
      <c r="C637" s="6">
        <v>1123.6371910149462</v>
      </c>
      <c r="D637" s="6">
        <v>1091.0080995664312</v>
      </c>
      <c r="E637" s="6">
        <v>1109.3707651653051</v>
      </c>
      <c r="F637">
        <v>1938687.7982231644</v>
      </c>
      <c r="H637" s="8">
        <f t="shared" si="110"/>
        <v>1108.0053519155608</v>
      </c>
      <c r="I637">
        <f t="shared" si="111"/>
        <v>2148076456.124661</v>
      </c>
      <c r="J637" s="28">
        <f t="shared" si="112"/>
        <v>1016138558022.7529</v>
      </c>
      <c r="K637" s="27">
        <f t="shared" si="113"/>
        <v>1114080676.0761039</v>
      </c>
      <c r="L637" s="8">
        <f t="shared" si="114"/>
        <v>912.08705064492074</v>
      </c>
      <c r="N637" t="str">
        <f t="shared" si="115"/>
        <v>SELL</v>
      </c>
      <c r="O637">
        <f t="shared" si="116"/>
        <v>-1</v>
      </c>
      <c r="P637" t="str">
        <f t="shared" si="117"/>
        <v>NA</v>
      </c>
      <c r="Q637">
        <f t="shared" si="118"/>
        <v>535.01617948449768</v>
      </c>
      <c r="R637">
        <f t="shared" si="119"/>
        <v>0</v>
      </c>
      <c r="S637">
        <f t="shared" si="120"/>
        <v>0</v>
      </c>
      <c r="T637">
        <f t="shared" si="121"/>
        <v>0</v>
      </c>
    </row>
    <row r="638" spans="1:20" x14ac:dyDescent="0.2">
      <c r="A638" s="5">
        <v>42641</v>
      </c>
      <c r="B638" s="6">
        <v>1142.0119384220188</v>
      </c>
      <c r="C638" s="6">
        <v>1143.1460553983986</v>
      </c>
      <c r="D638" s="6">
        <v>1146.1481327329216</v>
      </c>
      <c r="E638" s="6">
        <v>1151.8563037881004</v>
      </c>
      <c r="F638">
        <v>1923419.1243839196</v>
      </c>
      <c r="H638" s="8">
        <f t="shared" si="110"/>
        <v>1147.0501639731401</v>
      </c>
      <c r="I638">
        <f t="shared" si="111"/>
        <v>2206258222.0136485</v>
      </c>
      <c r="J638" s="28">
        <f t="shared" si="112"/>
        <v>1018344816244.7666</v>
      </c>
      <c r="K638" s="27">
        <f t="shared" si="113"/>
        <v>1116004095.2004879</v>
      </c>
      <c r="L638" s="8">
        <f t="shared" si="114"/>
        <v>912.4920066371468</v>
      </c>
      <c r="N638" t="str">
        <f t="shared" si="115"/>
        <v>SELL</v>
      </c>
      <c r="O638">
        <f t="shared" si="116"/>
        <v>-1</v>
      </c>
      <c r="P638" t="str">
        <f t="shared" si="117"/>
        <v>NA</v>
      </c>
      <c r="Q638">
        <f t="shared" si="118"/>
        <v>535.01617948449768</v>
      </c>
      <c r="R638">
        <f t="shared" si="119"/>
        <v>0</v>
      </c>
      <c r="S638">
        <f t="shared" si="120"/>
        <v>0</v>
      </c>
      <c r="T638">
        <f t="shared" si="121"/>
        <v>0</v>
      </c>
    </row>
    <row r="639" spans="1:20" x14ac:dyDescent="0.2">
      <c r="A639" s="5">
        <v>42642</v>
      </c>
      <c r="B639" s="6">
        <v>1119.3658133520335</v>
      </c>
      <c r="C639" s="6">
        <v>1124.6760225249814</v>
      </c>
      <c r="D639" s="6">
        <v>1101.9041996660567</v>
      </c>
      <c r="E639" s="6">
        <v>1138.5975761839147</v>
      </c>
      <c r="F639">
        <v>1920813.9994537502</v>
      </c>
      <c r="H639" s="8">
        <f t="shared" si="110"/>
        <v>1121.7259327916508</v>
      </c>
      <c r="I639">
        <f t="shared" si="111"/>
        <v>2154626875.2565193</v>
      </c>
      <c r="J639" s="28">
        <f t="shared" si="112"/>
        <v>1020499443120.0231</v>
      </c>
      <c r="K639" s="27">
        <f t="shared" si="113"/>
        <v>1117924909.1999416</v>
      </c>
      <c r="L639" s="8">
        <f t="shared" si="114"/>
        <v>912.85151151194725</v>
      </c>
      <c r="N639" t="str">
        <f t="shared" si="115"/>
        <v>SELL</v>
      </c>
      <c r="O639">
        <f t="shared" si="116"/>
        <v>-1</v>
      </c>
      <c r="P639" t="str">
        <f t="shared" si="117"/>
        <v>NA</v>
      </c>
      <c r="Q639">
        <f t="shared" si="118"/>
        <v>535.01617948449768</v>
      </c>
      <c r="R639">
        <f t="shared" si="119"/>
        <v>0</v>
      </c>
      <c r="S639">
        <f t="shared" si="120"/>
        <v>0</v>
      </c>
      <c r="T639">
        <f t="shared" si="121"/>
        <v>0</v>
      </c>
    </row>
    <row r="640" spans="1:20" x14ac:dyDescent="0.2">
      <c r="A640" s="5">
        <v>42643</v>
      </c>
      <c r="B640" s="6">
        <v>1101.355016660943</v>
      </c>
      <c r="C640" s="6">
        <v>1109.8756939986508</v>
      </c>
      <c r="D640" s="6">
        <v>1097.4723994919941</v>
      </c>
      <c r="E640" s="6">
        <v>1107.2662513816322</v>
      </c>
      <c r="F640">
        <v>1957122.8919731237</v>
      </c>
      <c r="H640" s="8">
        <f t="shared" si="110"/>
        <v>1104.871448290759</v>
      </c>
      <c r="I640">
        <f t="shared" si="111"/>
        <v>2162369204.1373439</v>
      </c>
      <c r="J640" s="28">
        <f t="shared" si="112"/>
        <v>1022661812324.1604</v>
      </c>
      <c r="K640" s="27">
        <f t="shared" si="113"/>
        <v>1119882032.0919147</v>
      </c>
      <c r="L640" s="8">
        <f t="shared" si="114"/>
        <v>913.18708847739163</v>
      </c>
      <c r="N640" t="str">
        <f t="shared" si="115"/>
        <v>SELL</v>
      </c>
      <c r="O640">
        <f t="shared" si="116"/>
        <v>-1</v>
      </c>
      <c r="P640" t="str">
        <f t="shared" si="117"/>
        <v>NA</v>
      </c>
      <c r="Q640">
        <f t="shared" si="118"/>
        <v>535.01617948449768</v>
      </c>
      <c r="R640">
        <f t="shared" si="119"/>
        <v>0</v>
      </c>
      <c r="S640">
        <f t="shared" si="120"/>
        <v>0</v>
      </c>
      <c r="T640">
        <f t="shared" si="121"/>
        <v>0</v>
      </c>
    </row>
    <row r="641" spans="1:20" x14ac:dyDescent="0.2">
      <c r="A641" s="5">
        <v>42644</v>
      </c>
      <c r="B641" s="6">
        <v>1085.3098575268898</v>
      </c>
      <c r="C641" s="6">
        <v>1087.6979236893887</v>
      </c>
      <c r="D641" s="6">
        <v>1082.5238826803079</v>
      </c>
      <c r="E641" s="6">
        <v>1071.370142246454</v>
      </c>
      <c r="F641">
        <v>1924655.9575647716</v>
      </c>
      <c r="H641" s="8">
        <f t="shared" si="110"/>
        <v>1080.5306495387167</v>
      </c>
      <c r="I641">
        <f t="shared" si="111"/>
        <v>2079649751.9660234</v>
      </c>
      <c r="J641" s="28">
        <f t="shared" si="112"/>
        <v>1024741462076.1265</v>
      </c>
      <c r="K641" s="27">
        <f t="shared" si="113"/>
        <v>1121806688.0494795</v>
      </c>
      <c r="L641" s="8">
        <f t="shared" si="114"/>
        <v>913.47419568150076</v>
      </c>
      <c r="N641" t="str">
        <f t="shared" si="115"/>
        <v>SELL</v>
      </c>
      <c r="O641">
        <f t="shared" si="116"/>
        <v>-1</v>
      </c>
      <c r="P641" t="str">
        <f t="shared" si="117"/>
        <v>NA</v>
      </c>
      <c r="Q641">
        <f t="shared" si="118"/>
        <v>535.01617948449768</v>
      </c>
      <c r="R641">
        <f t="shared" si="119"/>
        <v>0</v>
      </c>
      <c r="S641">
        <f t="shared" si="120"/>
        <v>0</v>
      </c>
      <c r="T641">
        <f t="shared" si="121"/>
        <v>0</v>
      </c>
    </row>
    <row r="642" spans="1:20" x14ac:dyDescent="0.2">
      <c r="A642" s="5">
        <v>42645</v>
      </c>
      <c r="B642" s="6">
        <v>1111.4959462062425</v>
      </c>
      <c r="C642" s="6">
        <v>1117.4325654990027</v>
      </c>
      <c r="D642" s="6">
        <v>1122.3073632247065</v>
      </c>
      <c r="E642" s="6">
        <v>1121.6400680189427</v>
      </c>
      <c r="F642">
        <v>1910632.3823922209</v>
      </c>
      <c r="H642" s="8">
        <f t="shared" si="110"/>
        <v>1120.4599989142173</v>
      </c>
      <c r="I642">
        <f t="shared" si="111"/>
        <v>2140787157.1006563</v>
      </c>
      <c r="J642" s="28">
        <f t="shared" si="112"/>
        <v>1026882249233.2272</v>
      </c>
      <c r="K642" s="27">
        <f t="shared" si="113"/>
        <v>1123717320.4318717</v>
      </c>
      <c r="L642" s="8">
        <f t="shared" si="114"/>
        <v>913.82612918929783</v>
      </c>
      <c r="N642" t="str">
        <f t="shared" si="115"/>
        <v>SELL</v>
      </c>
      <c r="O642">
        <f t="shared" si="116"/>
        <v>-1</v>
      </c>
      <c r="P642" t="str">
        <f t="shared" si="117"/>
        <v>NA</v>
      </c>
      <c r="Q642">
        <f t="shared" si="118"/>
        <v>535.01617948449768</v>
      </c>
      <c r="R642">
        <f t="shared" si="119"/>
        <v>0</v>
      </c>
      <c r="S642">
        <f t="shared" si="120"/>
        <v>0</v>
      </c>
      <c r="T642">
        <f t="shared" si="121"/>
        <v>0</v>
      </c>
    </row>
    <row r="643" spans="1:20" x14ac:dyDescent="0.2">
      <c r="A643" s="5">
        <v>42646</v>
      </c>
      <c r="B643" s="6">
        <v>1109.6856067166534</v>
      </c>
      <c r="C643" s="6">
        <v>1110.699719621721</v>
      </c>
      <c r="D643" s="6">
        <v>1075.5144893897036</v>
      </c>
      <c r="E643" s="6">
        <v>1112.499701909544</v>
      </c>
      <c r="F643">
        <v>1897555.1242223692</v>
      </c>
      <c r="H643" s="8">
        <f t="shared" ref="H643:H706" si="122">AVERAGE(C643:E643)</f>
        <v>1099.5713036403229</v>
      </c>
      <c r="I643">
        <f t="shared" ref="I643:I706" si="123">H643*F643</f>
        <v>2086497161.6705654</v>
      </c>
      <c r="J643" s="28">
        <f t="shared" si="112"/>
        <v>1028968746394.8977</v>
      </c>
      <c r="K643" s="27">
        <f t="shared" si="113"/>
        <v>1125614875.5560939</v>
      </c>
      <c r="L643" s="8">
        <f t="shared" si="114"/>
        <v>914.13925734283714</v>
      </c>
      <c r="N643" t="str">
        <f t="shared" si="115"/>
        <v>SELL</v>
      </c>
      <c r="O643">
        <f t="shared" si="116"/>
        <v>-1</v>
      </c>
      <c r="P643" t="str">
        <f t="shared" si="117"/>
        <v>NA</v>
      </c>
      <c r="Q643">
        <f t="shared" si="118"/>
        <v>535.01617948449768</v>
      </c>
      <c r="R643">
        <f t="shared" si="119"/>
        <v>0</v>
      </c>
      <c r="S643">
        <f t="shared" si="120"/>
        <v>0</v>
      </c>
      <c r="T643">
        <f t="shared" si="121"/>
        <v>0</v>
      </c>
    </row>
    <row r="644" spans="1:20" x14ac:dyDescent="0.2">
      <c r="A644" s="5">
        <v>42647</v>
      </c>
      <c r="B644" s="6">
        <v>1105.7872580371049</v>
      </c>
      <c r="C644" s="6">
        <v>1101.1827285049583</v>
      </c>
      <c r="D644" s="6">
        <v>1103.1869090550688</v>
      </c>
      <c r="E644" s="6">
        <v>1127.2360265573575</v>
      </c>
      <c r="F644">
        <v>1875661.4319633883</v>
      </c>
      <c r="H644" s="8">
        <f t="shared" si="122"/>
        <v>1110.5352213724616</v>
      </c>
      <c r="I644">
        <f t="shared" si="123"/>
        <v>2082988083.5652497</v>
      </c>
      <c r="J644" s="28">
        <f t="shared" ref="J644:J707" si="124">I644+J643</f>
        <v>1031051734478.463</v>
      </c>
      <c r="K644" s="27">
        <f t="shared" ref="K644:K707" si="125">F644+K643</f>
        <v>1127490536.9880574</v>
      </c>
      <c r="L644" s="8">
        <f t="shared" ref="L644:L707" si="126">J644/K644</f>
        <v>914.46597612498113</v>
      </c>
      <c r="N644" t="str">
        <f t="shared" si="115"/>
        <v>SELL</v>
      </c>
      <c r="O644">
        <f t="shared" si="116"/>
        <v>-1</v>
      </c>
      <c r="P644" t="str">
        <f t="shared" si="117"/>
        <v>NA</v>
      </c>
      <c r="Q644">
        <f t="shared" si="118"/>
        <v>535.01617948449768</v>
      </c>
      <c r="R644">
        <f t="shared" si="119"/>
        <v>0</v>
      </c>
      <c r="S644">
        <f t="shared" si="120"/>
        <v>0</v>
      </c>
      <c r="T644">
        <f t="shared" si="121"/>
        <v>0</v>
      </c>
    </row>
    <row r="645" spans="1:20" x14ac:dyDescent="0.2">
      <c r="A645" s="5">
        <v>42648</v>
      </c>
      <c r="B645" s="6">
        <v>1080.3599618328037</v>
      </c>
      <c r="C645" s="6">
        <v>1070.8611959372388</v>
      </c>
      <c r="D645" s="6">
        <v>1061.332600272938</v>
      </c>
      <c r="E645" s="6">
        <v>1076.6741971238603</v>
      </c>
      <c r="F645">
        <v>1857178.3778914728</v>
      </c>
      <c r="H645" s="8">
        <f t="shared" si="122"/>
        <v>1069.622664444679</v>
      </c>
      <c r="I645">
        <f t="shared" si="123"/>
        <v>1986480084.9093239</v>
      </c>
      <c r="J645" s="28">
        <f t="shared" si="124"/>
        <v>1033038214563.3723</v>
      </c>
      <c r="K645" s="27">
        <f t="shared" si="125"/>
        <v>1129347715.3659489</v>
      </c>
      <c r="L645" s="8">
        <f t="shared" si="126"/>
        <v>914.72112663603446</v>
      </c>
      <c r="N645" t="str">
        <f t="shared" si="115"/>
        <v>SELL</v>
      </c>
      <c r="O645">
        <f t="shared" si="116"/>
        <v>-1</v>
      </c>
      <c r="P645" t="str">
        <f t="shared" si="117"/>
        <v>NA</v>
      </c>
      <c r="Q645">
        <f t="shared" si="118"/>
        <v>535.01617948449768</v>
      </c>
      <c r="R645">
        <f t="shared" si="119"/>
        <v>0</v>
      </c>
      <c r="S645">
        <f t="shared" si="120"/>
        <v>0</v>
      </c>
      <c r="T645">
        <f t="shared" si="121"/>
        <v>0</v>
      </c>
    </row>
    <row r="646" spans="1:20" x14ac:dyDescent="0.2">
      <c r="A646" s="5">
        <v>42649</v>
      </c>
      <c r="B646" s="6">
        <v>1066.1533535561546</v>
      </c>
      <c r="C646" s="6">
        <v>1067.9913718655066</v>
      </c>
      <c r="D646" s="6">
        <v>1056.6607878913512</v>
      </c>
      <c r="E646" s="6">
        <v>1065.8110671007041</v>
      </c>
      <c r="F646">
        <v>1830161.7863639239</v>
      </c>
      <c r="H646" s="8">
        <f t="shared" si="122"/>
        <v>1063.4877422858542</v>
      </c>
      <c r="I646">
        <f t="shared" si="123"/>
        <v>1946354626.1980152</v>
      </c>
      <c r="J646" s="28">
        <f t="shared" si="124"/>
        <v>1034984569189.5703</v>
      </c>
      <c r="K646" s="27">
        <f t="shared" si="125"/>
        <v>1131177877.1523128</v>
      </c>
      <c r="L646" s="8">
        <f t="shared" si="126"/>
        <v>914.96181997043243</v>
      </c>
      <c r="N646" t="str">
        <f t="shared" si="115"/>
        <v>SELL</v>
      </c>
      <c r="O646">
        <f t="shared" si="116"/>
        <v>-1</v>
      </c>
      <c r="P646" t="str">
        <f t="shared" si="117"/>
        <v>NA</v>
      </c>
      <c r="Q646">
        <f t="shared" si="118"/>
        <v>535.01617948449768</v>
      </c>
      <c r="R646">
        <f t="shared" si="119"/>
        <v>0</v>
      </c>
      <c r="S646">
        <f t="shared" si="120"/>
        <v>0</v>
      </c>
      <c r="T646">
        <f t="shared" si="121"/>
        <v>0</v>
      </c>
    </row>
    <row r="647" spans="1:20" x14ac:dyDescent="0.2">
      <c r="A647" s="5">
        <v>42650</v>
      </c>
      <c r="B647" s="6">
        <v>1089.7604118395654</v>
      </c>
      <c r="C647" s="6">
        <v>1078.9023531760388</v>
      </c>
      <c r="D647" s="6">
        <v>1076.3011881802558</v>
      </c>
      <c r="E647" s="6">
        <v>1102.1507745073909</v>
      </c>
      <c r="F647">
        <v>1806220.2823769304</v>
      </c>
      <c r="H647" s="8">
        <f t="shared" si="122"/>
        <v>1085.7847719545618</v>
      </c>
      <c r="I647">
        <f t="shared" si="123"/>
        <v>1961166477.4003396</v>
      </c>
      <c r="J647" s="28">
        <f t="shared" si="124"/>
        <v>1036945735666.9707</v>
      </c>
      <c r="K647" s="27">
        <f t="shared" si="125"/>
        <v>1132984097.4346898</v>
      </c>
      <c r="L647" s="8">
        <f t="shared" si="126"/>
        <v>915.23414848878303</v>
      </c>
      <c r="N647" t="str">
        <f t="shared" si="115"/>
        <v>SELL</v>
      </c>
      <c r="O647">
        <f t="shared" si="116"/>
        <v>-1</v>
      </c>
      <c r="P647" t="str">
        <f t="shared" si="117"/>
        <v>NA</v>
      </c>
      <c r="Q647">
        <f t="shared" si="118"/>
        <v>535.01617948449768</v>
      </c>
      <c r="R647">
        <f t="shared" si="119"/>
        <v>0</v>
      </c>
      <c r="S647">
        <f t="shared" si="120"/>
        <v>0</v>
      </c>
      <c r="T647">
        <f t="shared" si="121"/>
        <v>0</v>
      </c>
    </row>
    <row r="648" spans="1:20" x14ac:dyDescent="0.2">
      <c r="A648" s="5">
        <v>42651</v>
      </c>
      <c r="B648" s="6">
        <v>1076.6710124467452</v>
      </c>
      <c r="C648" s="6">
        <v>1079.3605211900713</v>
      </c>
      <c r="D648" s="6">
        <v>1082.6509530202263</v>
      </c>
      <c r="E648" s="6">
        <v>1070.5282498617978</v>
      </c>
      <c r="F648">
        <v>1810169.6663809081</v>
      </c>
      <c r="H648" s="8">
        <f t="shared" si="122"/>
        <v>1077.5132413573654</v>
      </c>
      <c r="I648">
        <f t="shared" si="123"/>
        <v>1950481784.6288729</v>
      </c>
      <c r="J648" s="28">
        <f t="shared" si="124"/>
        <v>1038896217451.5996</v>
      </c>
      <c r="K648" s="27">
        <f t="shared" si="125"/>
        <v>1134794267.1010706</v>
      </c>
      <c r="L648" s="8">
        <f t="shared" si="126"/>
        <v>915.49300835432416</v>
      </c>
      <c r="N648" t="str">
        <f t="shared" ref="N648:N711" si="127">IF(E648&gt;L648, "SELL","BUY")</f>
        <v>SELL</v>
      </c>
      <c r="O648">
        <f t="shared" ref="O648:O711" si="128">IF(N648="BUY",1,IF(N648="SELL",-1,O647))</f>
        <v>-1</v>
      </c>
      <c r="P648" t="str">
        <f t="shared" ref="P648:P711" si="129">IF(O648&lt;&gt;O647,IF(O648=1,"BUY","SELL"),"NA")</f>
        <v>NA</v>
      </c>
      <c r="Q648">
        <f t="shared" ref="Q648:Q711" si="130">IF(P648&lt;&gt;"NA",E648,Q647)</f>
        <v>535.01617948449768</v>
      </c>
      <c r="R648">
        <f t="shared" si="119"/>
        <v>0</v>
      </c>
      <c r="S648">
        <f t="shared" si="120"/>
        <v>0</v>
      </c>
      <c r="T648">
        <f t="shared" si="121"/>
        <v>0</v>
      </c>
    </row>
    <row r="649" spans="1:20" x14ac:dyDescent="0.2">
      <c r="A649" s="5">
        <v>42652</v>
      </c>
      <c r="B649" s="6">
        <v>1096.914463848374</v>
      </c>
      <c r="C649" s="6">
        <v>1102.4513868532599</v>
      </c>
      <c r="D649" s="6">
        <v>1086.0093067842499</v>
      </c>
      <c r="E649" s="6">
        <v>1070.610069636027</v>
      </c>
      <c r="F649">
        <v>1784690.6563999145</v>
      </c>
      <c r="H649" s="8">
        <f t="shared" si="122"/>
        <v>1086.3569210911789</v>
      </c>
      <c r="I649">
        <f t="shared" si="123"/>
        <v>1938811046.5868063</v>
      </c>
      <c r="J649" s="28">
        <f t="shared" si="124"/>
        <v>1040835028498.1864</v>
      </c>
      <c r="K649" s="27">
        <f t="shared" si="125"/>
        <v>1136578957.7574706</v>
      </c>
      <c r="L649" s="8">
        <f t="shared" si="126"/>
        <v>915.76130403804768</v>
      </c>
      <c r="N649" t="str">
        <f t="shared" si="127"/>
        <v>SELL</v>
      </c>
      <c r="O649">
        <f t="shared" si="128"/>
        <v>-1</v>
      </c>
      <c r="P649" t="str">
        <f t="shared" si="129"/>
        <v>NA</v>
      </c>
      <c r="Q649">
        <f t="shared" si="130"/>
        <v>535.01617948449768</v>
      </c>
      <c r="R649">
        <f t="shared" ref="R649:R712" si="131">IF(P649="SELL",(Q649-Q648)/Q648,(Q648-Q649)/Q648)</f>
        <v>0</v>
      </c>
      <c r="S649">
        <f t="shared" si="120"/>
        <v>0</v>
      </c>
      <c r="T649">
        <f t="shared" si="121"/>
        <v>0</v>
      </c>
    </row>
    <row r="650" spans="1:20" x14ac:dyDescent="0.2">
      <c r="A650" s="5">
        <v>42653</v>
      </c>
      <c r="B650" s="6">
        <v>1110.7794818937682</v>
      </c>
      <c r="C650" s="6">
        <v>1104.1859241150323</v>
      </c>
      <c r="D650" s="6">
        <v>1085.3023652982113</v>
      </c>
      <c r="E650" s="6">
        <v>1115.666139429406</v>
      </c>
      <c r="F650">
        <v>1773122.9903429796</v>
      </c>
      <c r="H650" s="8">
        <f t="shared" si="122"/>
        <v>1101.7181429475497</v>
      </c>
      <c r="I650">
        <f t="shared" si="123"/>
        <v>1953481768.1382735</v>
      </c>
      <c r="J650" s="28">
        <f t="shared" si="124"/>
        <v>1042788510266.3247</v>
      </c>
      <c r="K650" s="27">
        <f t="shared" si="125"/>
        <v>1138352080.7478137</v>
      </c>
      <c r="L650" s="8">
        <f t="shared" si="126"/>
        <v>916.05095462318582</v>
      </c>
      <c r="N650" t="str">
        <f t="shared" si="127"/>
        <v>SELL</v>
      </c>
      <c r="O650">
        <f t="shared" si="128"/>
        <v>-1</v>
      </c>
      <c r="P650" t="str">
        <f t="shared" si="129"/>
        <v>NA</v>
      </c>
      <c r="Q650">
        <f t="shared" si="130"/>
        <v>535.01617948449768</v>
      </c>
      <c r="R650">
        <f t="shared" si="131"/>
        <v>0</v>
      </c>
      <c r="S650">
        <f t="shared" si="120"/>
        <v>0</v>
      </c>
      <c r="T650">
        <f t="shared" si="121"/>
        <v>0</v>
      </c>
    </row>
    <row r="651" spans="1:20" x14ac:dyDescent="0.2">
      <c r="A651" s="5">
        <v>42654</v>
      </c>
      <c r="B651" s="6">
        <v>1079.3101588508655</v>
      </c>
      <c r="C651" s="6">
        <v>1098.5812526947973</v>
      </c>
      <c r="D651" s="6">
        <v>1074.6323971076831</v>
      </c>
      <c r="E651" s="6">
        <v>1076.8859939764154</v>
      </c>
      <c r="F651">
        <v>1793210.7695225996</v>
      </c>
      <c r="H651" s="8">
        <f t="shared" si="122"/>
        <v>1083.3665479262984</v>
      </c>
      <c r="I651">
        <f t="shared" si="123"/>
        <v>1942704561.08196</v>
      </c>
      <c r="J651" s="28">
        <f t="shared" si="124"/>
        <v>1044731214827.4066</v>
      </c>
      <c r="K651" s="27">
        <f t="shared" si="125"/>
        <v>1140145291.5173364</v>
      </c>
      <c r="L651" s="8">
        <f t="shared" si="126"/>
        <v>916.31410715826394</v>
      </c>
      <c r="N651" t="str">
        <f t="shared" si="127"/>
        <v>SELL</v>
      </c>
      <c r="O651">
        <f t="shared" si="128"/>
        <v>-1</v>
      </c>
      <c r="P651" t="str">
        <f t="shared" si="129"/>
        <v>NA</v>
      </c>
      <c r="Q651">
        <f t="shared" si="130"/>
        <v>535.01617948449768</v>
      </c>
      <c r="R651">
        <f t="shared" si="131"/>
        <v>0</v>
      </c>
      <c r="S651">
        <f t="shared" si="120"/>
        <v>0</v>
      </c>
      <c r="T651">
        <f t="shared" si="121"/>
        <v>0</v>
      </c>
    </row>
    <row r="652" spans="1:20" x14ac:dyDescent="0.2">
      <c r="A652" s="5">
        <v>42655</v>
      </c>
      <c r="B652" s="6">
        <v>1066.7912208319301</v>
      </c>
      <c r="C652" s="6">
        <v>1058.1479601357255</v>
      </c>
      <c r="D652" s="6">
        <v>1052.6435613647732</v>
      </c>
      <c r="E652" s="6">
        <v>1101.7852618143568</v>
      </c>
      <c r="F652">
        <v>1769240.6603955587</v>
      </c>
      <c r="H652" s="8">
        <f t="shared" si="122"/>
        <v>1070.8589277716185</v>
      </c>
      <c r="I652">
        <f t="shared" si="123"/>
        <v>1894607156.5611382</v>
      </c>
      <c r="J652" s="28">
        <f t="shared" si="124"/>
        <v>1046625821983.9678</v>
      </c>
      <c r="K652" s="27">
        <f t="shared" si="125"/>
        <v>1141914532.177732</v>
      </c>
      <c r="L652" s="8">
        <f t="shared" si="126"/>
        <v>916.55355325758035</v>
      </c>
      <c r="N652" t="str">
        <f t="shared" si="127"/>
        <v>SELL</v>
      </c>
      <c r="O652">
        <f t="shared" si="128"/>
        <v>-1</v>
      </c>
      <c r="P652" t="str">
        <f t="shared" si="129"/>
        <v>NA</v>
      </c>
      <c r="Q652">
        <f t="shared" si="130"/>
        <v>535.01617948449768</v>
      </c>
      <c r="R652">
        <f t="shared" si="131"/>
        <v>0</v>
      </c>
      <c r="S652">
        <f t="shared" si="120"/>
        <v>0</v>
      </c>
      <c r="T652">
        <f t="shared" si="121"/>
        <v>0</v>
      </c>
    </row>
    <row r="653" spans="1:20" x14ac:dyDescent="0.2">
      <c r="A653" s="5">
        <v>42656</v>
      </c>
      <c r="B653" s="6">
        <v>1089.4996909849551</v>
      </c>
      <c r="C653" s="6">
        <v>1104.3840685916084</v>
      </c>
      <c r="D653" s="6">
        <v>1080.9659873012022</v>
      </c>
      <c r="E653" s="6">
        <v>1114.1058552553056</v>
      </c>
      <c r="F653">
        <v>1763300.4459842914</v>
      </c>
      <c r="H653" s="8">
        <f t="shared" si="122"/>
        <v>1099.8186370493722</v>
      </c>
      <c r="I653">
        <f t="shared" si="123"/>
        <v>1939310693.2109935</v>
      </c>
      <c r="J653" s="28">
        <f t="shared" si="124"/>
        <v>1048565132677.1787</v>
      </c>
      <c r="K653" s="27">
        <f t="shared" si="125"/>
        <v>1143677832.6237164</v>
      </c>
      <c r="L653" s="8">
        <f t="shared" si="126"/>
        <v>916.8361078326235</v>
      </c>
      <c r="N653" t="str">
        <f t="shared" si="127"/>
        <v>SELL</v>
      </c>
      <c r="O653">
        <f t="shared" si="128"/>
        <v>-1</v>
      </c>
      <c r="P653" t="str">
        <f t="shared" si="129"/>
        <v>NA</v>
      </c>
      <c r="Q653">
        <f t="shared" si="130"/>
        <v>535.01617948449768</v>
      </c>
      <c r="R653">
        <f t="shared" si="131"/>
        <v>0</v>
      </c>
      <c r="S653">
        <f t="shared" si="120"/>
        <v>0</v>
      </c>
      <c r="T653">
        <f t="shared" si="121"/>
        <v>0</v>
      </c>
    </row>
    <row r="654" spans="1:20" x14ac:dyDescent="0.2">
      <c r="A654" s="5">
        <v>42657</v>
      </c>
      <c r="B654" s="6">
        <v>1102.9137369205259</v>
      </c>
      <c r="C654" s="6">
        <v>1106.8847950168476</v>
      </c>
      <c r="D654" s="6">
        <v>1088.6539070547235</v>
      </c>
      <c r="E654" s="6">
        <v>1092.3084130716238</v>
      </c>
      <c r="F654">
        <v>1773565.3249039194</v>
      </c>
      <c r="H654" s="8">
        <f t="shared" si="122"/>
        <v>1095.9490383810651</v>
      </c>
      <c r="I654">
        <f t="shared" si="123"/>
        <v>1943737212.3344517</v>
      </c>
      <c r="J654" s="28">
        <f t="shared" si="124"/>
        <v>1050508869889.5132</v>
      </c>
      <c r="K654" s="27">
        <f t="shared" si="125"/>
        <v>1145451397.9486203</v>
      </c>
      <c r="L654" s="8">
        <f t="shared" si="126"/>
        <v>917.11343822257413</v>
      </c>
      <c r="N654" t="str">
        <f t="shared" si="127"/>
        <v>SELL</v>
      </c>
      <c r="O654">
        <f t="shared" si="128"/>
        <v>-1</v>
      </c>
      <c r="P654" t="str">
        <f t="shared" si="129"/>
        <v>NA</v>
      </c>
      <c r="Q654">
        <f t="shared" si="130"/>
        <v>535.01617948449768</v>
      </c>
      <c r="R654">
        <f t="shared" si="131"/>
        <v>0</v>
      </c>
      <c r="S654">
        <f t="shared" si="120"/>
        <v>0</v>
      </c>
      <c r="T654">
        <f t="shared" si="121"/>
        <v>0</v>
      </c>
    </row>
    <row r="655" spans="1:20" x14ac:dyDescent="0.2">
      <c r="A655" s="5">
        <v>42658</v>
      </c>
      <c r="B655" s="6">
        <v>1100.1314158372518</v>
      </c>
      <c r="C655" s="6">
        <v>1083.9432413150098</v>
      </c>
      <c r="D655" s="6">
        <v>1102.2423746661523</v>
      </c>
      <c r="E655" s="6">
        <v>1114.6870091674564</v>
      </c>
      <c r="F655">
        <v>1776428.6457234204</v>
      </c>
      <c r="H655" s="8">
        <f t="shared" si="122"/>
        <v>1100.2908750495396</v>
      </c>
      <c r="I655">
        <f t="shared" si="123"/>
        <v>1954588229.0660908</v>
      </c>
      <c r="J655" s="28">
        <f t="shared" si="124"/>
        <v>1052463458118.5792</v>
      </c>
      <c r="K655" s="27">
        <f t="shared" si="125"/>
        <v>1147227826.5943437</v>
      </c>
      <c r="L655" s="8">
        <f t="shared" si="126"/>
        <v>917.39707991822195</v>
      </c>
      <c r="N655" t="str">
        <f t="shared" si="127"/>
        <v>SELL</v>
      </c>
      <c r="O655">
        <f t="shared" si="128"/>
        <v>-1</v>
      </c>
      <c r="P655" t="str">
        <f t="shared" si="129"/>
        <v>NA</v>
      </c>
      <c r="Q655">
        <f t="shared" si="130"/>
        <v>535.01617948449768</v>
      </c>
      <c r="R655">
        <f t="shared" si="131"/>
        <v>0</v>
      </c>
      <c r="S655">
        <f t="shared" si="120"/>
        <v>0</v>
      </c>
      <c r="T655">
        <f t="shared" si="121"/>
        <v>0</v>
      </c>
    </row>
    <row r="656" spans="1:20" x14ac:dyDescent="0.2">
      <c r="A656" s="5">
        <v>42659</v>
      </c>
      <c r="B656" s="6">
        <v>1104.3061761648632</v>
      </c>
      <c r="C656" s="6">
        <v>1100.0358965997677</v>
      </c>
      <c r="D656" s="6">
        <v>1097.7418118468079</v>
      </c>
      <c r="E656" s="6">
        <v>1121.1993206125751</v>
      </c>
      <c r="F656">
        <v>1764987.3377981356</v>
      </c>
      <c r="H656" s="8">
        <f t="shared" si="122"/>
        <v>1106.3256763530501</v>
      </c>
      <c r="I656">
        <f t="shared" si="123"/>
        <v>1952650810.2440917</v>
      </c>
      <c r="J656" s="28">
        <f t="shared" si="124"/>
        <v>1054416108928.8234</v>
      </c>
      <c r="K656" s="27">
        <f t="shared" si="125"/>
        <v>1148992813.9321418</v>
      </c>
      <c r="L656" s="8">
        <f t="shared" si="126"/>
        <v>917.68729633769146</v>
      </c>
      <c r="N656" t="str">
        <f t="shared" si="127"/>
        <v>SELL</v>
      </c>
      <c r="O656">
        <f t="shared" si="128"/>
        <v>-1</v>
      </c>
      <c r="P656" t="str">
        <f t="shared" si="129"/>
        <v>NA</v>
      </c>
      <c r="Q656">
        <f t="shared" si="130"/>
        <v>535.01617948449768</v>
      </c>
      <c r="R656">
        <f t="shared" si="131"/>
        <v>0</v>
      </c>
      <c r="S656">
        <f t="shared" si="120"/>
        <v>0</v>
      </c>
      <c r="T656">
        <f t="shared" si="121"/>
        <v>0</v>
      </c>
    </row>
    <row r="657" spans="1:20" x14ac:dyDescent="0.2">
      <c r="A657" s="5">
        <v>42660</v>
      </c>
      <c r="B657" s="6">
        <v>1112.3597827300321</v>
      </c>
      <c r="C657" s="6">
        <v>1085.9962039530496</v>
      </c>
      <c r="D657" s="6">
        <v>1108.9710644843849</v>
      </c>
      <c r="E657" s="6">
        <v>1125.1321051500101</v>
      </c>
      <c r="F657">
        <v>1746229.3294340125</v>
      </c>
      <c r="H657" s="8">
        <f t="shared" si="122"/>
        <v>1106.6997911958149</v>
      </c>
      <c r="I657">
        <f t="shared" si="123"/>
        <v>1932551634.2646296</v>
      </c>
      <c r="J657" s="28">
        <f t="shared" si="124"/>
        <v>1056348660563.088</v>
      </c>
      <c r="K657" s="27">
        <f t="shared" si="125"/>
        <v>1150739043.2615757</v>
      </c>
      <c r="L657" s="8">
        <f t="shared" si="126"/>
        <v>917.97411997862343</v>
      </c>
      <c r="N657" t="str">
        <f t="shared" si="127"/>
        <v>SELL</v>
      </c>
      <c r="O657">
        <f t="shared" si="128"/>
        <v>-1</v>
      </c>
      <c r="P657" t="str">
        <f t="shared" si="129"/>
        <v>NA</v>
      </c>
      <c r="Q657">
        <f t="shared" si="130"/>
        <v>535.01617948449768</v>
      </c>
      <c r="R657">
        <f t="shared" si="131"/>
        <v>0</v>
      </c>
      <c r="S657">
        <f t="shared" si="120"/>
        <v>0</v>
      </c>
      <c r="T657">
        <f t="shared" si="121"/>
        <v>0</v>
      </c>
    </row>
    <row r="658" spans="1:20" x14ac:dyDescent="0.2">
      <c r="A658" s="5">
        <v>42661</v>
      </c>
      <c r="B658" s="6">
        <v>1125.7937396705183</v>
      </c>
      <c r="C658" s="6">
        <v>1126.9943876749749</v>
      </c>
      <c r="D658" s="6">
        <v>1114.5594433532444</v>
      </c>
      <c r="E658" s="6">
        <v>1137.6810334027684</v>
      </c>
      <c r="F658">
        <v>1716048.0106377173</v>
      </c>
      <c r="H658" s="8">
        <f t="shared" si="122"/>
        <v>1126.4116214769958</v>
      </c>
      <c r="I658">
        <f t="shared" si="123"/>
        <v>1932976422.1948042</v>
      </c>
      <c r="J658" s="28">
        <f t="shared" si="124"/>
        <v>1058281636985.2828</v>
      </c>
      <c r="K658" s="27">
        <f t="shared" si="125"/>
        <v>1152455091.2722135</v>
      </c>
      <c r="L658" s="8">
        <f t="shared" si="126"/>
        <v>918.28449108331756</v>
      </c>
      <c r="N658" t="str">
        <f t="shared" si="127"/>
        <v>SELL</v>
      </c>
      <c r="O658">
        <f t="shared" si="128"/>
        <v>-1</v>
      </c>
      <c r="P658" t="str">
        <f t="shared" si="129"/>
        <v>NA</v>
      </c>
      <c r="Q658">
        <f t="shared" si="130"/>
        <v>535.01617948449768</v>
      </c>
      <c r="R658">
        <f t="shared" si="131"/>
        <v>0</v>
      </c>
      <c r="S658">
        <f t="shared" si="120"/>
        <v>0</v>
      </c>
      <c r="T658">
        <f t="shared" si="121"/>
        <v>0</v>
      </c>
    </row>
    <row r="659" spans="1:20" x14ac:dyDescent="0.2">
      <c r="A659" s="5">
        <v>42662</v>
      </c>
      <c r="B659" s="6">
        <v>1163.3694406062023</v>
      </c>
      <c r="C659" s="6">
        <v>1149.6616279711384</v>
      </c>
      <c r="D659" s="6">
        <v>1149.89573091336</v>
      </c>
      <c r="E659" s="6">
        <v>1196.1674481226421</v>
      </c>
      <c r="F659">
        <v>1699571.7717716272</v>
      </c>
      <c r="H659" s="8">
        <f t="shared" si="122"/>
        <v>1165.2416023357134</v>
      </c>
      <c r="I659">
        <f t="shared" si="123"/>
        <v>1980411734.6237183</v>
      </c>
      <c r="J659" s="28">
        <f t="shared" si="124"/>
        <v>1060262048719.9065</v>
      </c>
      <c r="K659" s="27">
        <f t="shared" si="125"/>
        <v>1154154663.0439851</v>
      </c>
      <c r="L659" s="8">
        <f t="shared" si="126"/>
        <v>918.64815233996035</v>
      </c>
      <c r="N659" t="str">
        <f t="shared" si="127"/>
        <v>SELL</v>
      </c>
      <c r="O659">
        <f t="shared" si="128"/>
        <v>-1</v>
      </c>
      <c r="P659" t="str">
        <f t="shared" si="129"/>
        <v>NA</v>
      </c>
      <c r="Q659">
        <f t="shared" si="130"/>
        <v>535.01617948449768</v>
      </c>
      <c r="R659">
        <f t="shared" si="131"/>
        <v>0</v>
      </c>
      <c r="S659">
        <f t="shared" si="120"/>
        <v>0</v>
      </c>
      <c r="T659">
        <f t="shared" si="121"/>
        <v>0</v>
      </c>
    </row>
    <row r="660" spans="1:20" x14ac:dyDescent="0.2">
      <c r="A660" s="5">
        <v>42663</v>
      </c>
      <c r="B660" s="6">
        <v>1114.038883689115</v>
      </c>
      <c r="C660" s="6">
        <v>1116.3470392078732</v>
      </c>
      <c r="D660" s="6">
        <v>1127.8710609155498</v>
      </c>
      <c r="E660" s="6">
        <v>1162.8901955551594</v>
      </c>
      <c r="F660">
        <v>1693425.8697059755</v>
      </c>
      <c r="H660" s="8">
        <f t="shared" si="122"/>
        <v>1135.7027652261941</v>
      </c>
      <c r="I660">
        <f t="shared" si="123"/>
        <v>1923228442.930649</v>
      </c>
      <c r="J660" s="28">
        <f t="shared" si="124"/>
        <v>1062185277162.8372</v>
      </c>
      <c r="K660" s="27">
        <f t="shared" si="125"/>
        <v>1155848088.913691</v>
      </c>
      <c r="L660" s="8">
        <f t="shared" si="126"/>
        <v>918.96615770772985</v>
      </c>
      <c r="N660" t="str">
        <f t="shared" si="127"/>
        <v>SELL</v>
      </c>
      <c r="O660">
        <f t="shared" si="128"/>
        <v>-1</v>
      </c>
      <c r="P660" t="str">
        <f t="shared" si="129"/>
        <v>NA</v>
      </c>
      <c r="Q660">
        <f t="shared" si="130"/>
        <v>535.01617948449768</v>
      </c>
      <c r="R660">
        <f t="shared" si="131"/>
        <v>0</v>
      </c>
      <c r="S660">
        <f t="shared" si="120"/>
        <v>0</v>
      </c>
      <c r="T660">
        <f t="shared" si="121"/>
        <v>0</v>
      </c>
    </row>
    <row r="661" spans="1:20" x14ac:dyDescent="0.2">
      <c r="A661" s="5">
        <v>42664</v>
      </c>
      <c r="B661" s="6">
        <v>1136.1411316927365</v>
      </c>
      <c r="C661" s="6">
        <v>1126.322520669197</v>
      </c>
      <c r="D661" s="6">
        <v>1161.5542643408428</v>
      </c>
      <c r="E661" s="6">
        <v>1123.617342477665</v>
      </c>
      <c r="F661">
        <v>1705509.5130861066</v>
      </c>
      <c r="H661" s="8">
        <f t="shared" si="122"/>
        <v>1137.1647091625682</v>
      </c>
      <c r="I661">
        <f t="shared" si="123"/>
        <v>1939445229.4225557</v>
      </c>
      <c r="J661" s="28">
        <f t="shared" si="124"/>
        <v>1064124722392.2598</v>
      </c>
      <c r="K661" s="27">
        <f t="shared" si="125"/>
        <v>1157553598.4267771</v>
      </c>
      <c r="L661" s="8">
        <f t="shared" si="126"/>
        <v>919.28764580621066</v>
      </c>
      <c r="N661" t="str">
        <f t="shared" si="127"/>
        <v>SELL</v>
      </c>
      <c r="O661">
        <f t="shared" si="128"/>
        <v>-1</v>
      </c>
      <c r="P661" t="str">
        <f t="shared" si="129"/>
        <v>NA</v>
      </c>
      <c r="Q661">
        <f t="shared" si="130"/>
        <v>535.01617948449768</v>
      </c>
      <c r="R661">
        <f t="shared" si="131"/>
        <v>0</v>
      </c>
      <c r="S661">
        <f t="shared" si="120"/>
        <v>0</v>
      </c>
      <c r="T661">
        <f t="shared" si="121"/>
        <v>0</v>
      </c>
    </row>
    <row r="662" spans="1:20" x14ac:dyDescent="0.2">
      <c r="A662" s="5">
        <v>42665</v>
      </c>
      <c r="B662" s="6">
        <v>1148.0794250301255</v>
      </c>
      <c r="C662" s="6">
        <v>1128.2756250717241</v>
      </c>
      <c r="D662" s="6">
        <v>1106.7488415272931</v>
      </c>
      <c r="E662" s="6">
        <v>1144.9409631763806</v>
      </c>
      <c r="F662">
        <v>1690529.6714656842</v>
      </c>
      <c r="H662" s="8">
        <f t="shared" si="122"/>
        <v>1126.6551432584658</v>
      </c>
      <c r="I662">
        <f t="shared" si="123"/>
        <v>1904643949.1878576</v>
      </c>
      <c r="J662" s="28">
        <f t="shared" si="124"/>
        <v>1066029366341.4476</v>
      </c>
      <c r="K662" s="27">
        <f t="shared" si="125"/>
        <v>1159244128.0982428</v>
      </c>
      <c r="L662" s="8">
        <f t="shared" si="126"/>
        <v>919.59005053602016</v>
      </c>
      <c r="N662" t="str">
        <f t="shared" si="127"/>
        <v>SELL</v>
      </c>
      <c r="O662">
        <f t="shared" si="128"/>
        <v>-1</v>
      </c>
      <c r="P662" t="str">
        <f t="shared" si="129"/>
        <v>NA</v>
      </c>
      <c r="Q662">
        <f t="shared" si="130"/>
        <v>535.01617948449768</v>
      </c>
      <c r="R662">
        <f t="shared" si="131"/>
        <v>0</v>
      </c>
      <c r="S662">
        <f t="shared" si="120"/>
        <v>0</v>
      </c>
      <c r="T662">
        <f t="shared" si="121"/>
        <v>0</v>
      </c>
    </row>
    <row r="663" spans="1:20" x14ac:dyDescent="0.2">
      <c r="A663" s="5">
        <v>42666</v>
      </c>
      <c r="B663" s="6">
        <v>1133.9447635092915</v>
      </c>
      <c r="C663" s="6">
        <v>1142.2941257914129</v>
      </c>
      <c r="D663" s="6">
        <v>1119.3794804659963</v>
      </c>
      <c r="E663" s="6">
        <v>1118.8479242601122</v>
      </c>
      <c r="F663">
        <v>1654185.5213570911</v>
      </c>
      <c r="H663" s="8">
        <f t="shared" si="122"/>
        <v>1126.8405101725073</v>
      </c>
      <c r="I663">
        <f t="shared" si="123"/>
        <v>1864003256.8059995</v>
      </c>
      <c r="J663" s="28">
        <f t="shared" si="124"/>
        <v>1067893369598.2537</v>
      </c>
      <c r="K663" s="27">
        <f t="shared" si="125"/>
        <v>1160898313.6195998</v>
      </c>
      <c r="L663" s="8">
        <f t="shared" si="126"/>
        <v>919.88536555681333</v>
      </c>
      <c r="N663" t="str">
        <f t="shared" si="127"/>
        <v>SELL</v>
      </c>
      <c r="O663">
        <f t="shared" si="128"/>
        <v>-1</v>
      </c>
      <c r="P663" t="str">
        <f t="shared" si="129"/>
        <v>NA</v>
      </c>
      <c r="Q663">
        <f t="shared" si="130"/>
        <v>535.01617948449768</v>
      </c>
      <c r="R663">
        <f t="shared" si="131"/>
        <v>0</v>
      </c>
      <c r="S663">
        <f t="shared" si="120"/>
        <v>0</v>
      </c>
      <c r="T663">
        <f t="shared" si="121"/>
        <v>0</v>
      </c>
    </row>
    <row r="664" spans="1:20" x14ac:dyDescent="0.2">
      <c r="A664" s="5">
        <v>42667</v>
      </c>
      <c r="B664" s="6">
        <v>1137.1469264774737</v>
      </c>
      <c r="C664" s="6">
        <v>1148.7822249403841</v>
      </c>
      <c r="D664" s="6">
        <v>1123.3194758448935</v>
      </c>
      <c r="E664" s="6">
        <v>1163.2430375508252</v>
      </c>
      <c r="F664">
        <v>1685774.1483917336</v>
      </c>
      <c r="H664" s="8">
        <f t="shared" si="122"/>
        <v>1145.114912778701</v>
      </c>
      <c r="I664">
        <f t="shared" si="123"/>
        <v>1930405116.9001889</v>
      </c>
      <c r="J664" s="28">
        <f t="shared" si="124"/>
        <v>1069823774715.1538</v>
      </c>
      <c r="K664" s="27">
        <f t="shared" si="125"/>
        <v>1162584087.7679915</v>
      </c>
      <c r="L664" s="8">
        <f t="shared" si="126"/>
        <v>920.21195367388407</v>
      </c>
      <c r="N664" t="str">
        <f t="shared" si="127"/>
        <v>SELL</v>
      </c>
      <c r="O664">
        <f t="shared" si="128"/>
        <v>-1</v>
      </c>
      <c r="P664" t="str">
        <f t="shared" si="129"/>
        <v>NA</v>
      </c>
      <c r="Q664">
        <f t="shared" si="130"/>
        <v>535.01617948449768</v>
      </c>
      <c r="R664">
        <f t="shared" si="131"/>
        <v>0</v>
      </c>
      <c r="S664">
        <f t="shared" si="120"/>
        <v>0</v>
      </c>
      <c r="T664">
        <f t="shared" si="121"/>
        <v>0</v>
      </c>
    </row>
    <row r="665" spans="1:20" x14ac:dyDescent="0.2">
      <c r="A665" s="5">
        <v>42668</v>
      </c>
      <c r="B665" s="6">
        <v>1101.9664194108461</v>
      </c>
      <c r="C665" s="6">
        <v>1110.5206537441686</v>
      </c>
      <c r="D665" s="6">
        <v>1084.0372605279611</v>
      </c>
      <c r="E665" s="6">
        <v>1098.9827919627232</v>
      </c>
      <c r="F665">
        <v>1693118.1442469468</v>
      </c>
      <c r="H665" s="8">
        <f t="shared" si="122"/>
        <v>1097.8469020782843</v>
      </c>
      <c r="I665">
        <f t="shared" si="123"/>
        <v>1858784509.5140443</v>
      </c>
      <c r="J665" s="28">
        <f t="shared" si="124"/>
        <v>1071682559224.6678</v>
      </c>
      <c r="K665" s="27">
        <f t="shared" si="125"/>
        <v>1164277205.9122386</v>
      </c>
      <c r="L665" s="8">
        <f t="shared" si="126"/>
        <v>920.47027441800628</v>
      </c>
      <c r="N665" t="str">
        <f t="shared" si="127"/>
        <v>SELL</v>
      </c>
      <c r="O665">
        <f t="shared" si="128"/>
        <v>-1</v>
      </c>
      <c r="P665" t="str">
        <f t="shared" si="129"/>
        <v>NA</v>
      </c>
      <c r="Q665">
        <f t="shared" si="130"/>
        <v>535.01617948449768</v>
      </c>
      <c r="R665">
        <f t="shared" si="131"/>
        <v>0</v>
      </c>
      <c r="S665">
        <f t="shared" si="120"/>
        <v>0</v>
      </c>
      <c r="T665">
        <f t="shared" si="121"/>
        <v>0</v>
      </c>
    </row>
    <row r="666" spans="1:20" x14ac:dyDescent="0.2">
      <c r="A666" s="5">
        <v>42669</v>
      </c>
      <c r="B666" s="6">
        <v>1082.7154236497322</v>
      </c>
      <c r="C666" s="6">
        <v>1114.4299912628348</v>
      </c>
      <c r="D666" s="6">
        <v>1077.556145070241</v>
      </c>
      <c r="E666" s="6">
        <v>1061.649347664119</v>
      </c>
      <c r="F666">
        <v>1726972.8807184659</v>
      </c>
      <c r="H666" s="8">
        <f t="shared" si="122"/>
        <v>1084.5451613323983</v>
      </c>
      <c r="I666">
        <f t="shared" si="123"/>
        <v>1872980081.5354853</v>
      </c>
      <c r="J666" s="28">
        <f t="shared" si="124"/>
        <v>1073555539306.2034</v>
      </c>
      <c r="K666" s="27">
        <f t="shared" si="125"/>
        <v>1166004178.7929571</v>
      </c>
      <c r="L666" s="8">
        <f t="shared" si="126"/>
        <v>920.71328630875394</v>
      </c>
      <c r="N666" t="str">
        <f t="shared" si="127"/>
        <v>SELL</v>
      </c>
      <c r="O666">
        <f t="shared" si="128"/>
        <v>-1</v>
      </c>
      <c r="P666" t="str">
        <f t="shared" si="129"/>
        <v>NA</v>
      </c>
      <c r="Q666">
        <f t="shared" si="130"/>
        <v>535.01617948449768</v>
      </c>
      <c r="R666">
        <f t="shared" si="131"/>
        <v>0</v>
      </c>
      <c r="S666">
        <f t="shared" ref="S666:S729" si="132">IF(R666&gt;0,1,0)</f>
        <v>0</v>
      </c>
      <c r="T666">
        <f t="shared" ref="T666:T729" si="133">IF(R666&lt;0,1,0)</f>
        <v>0</v>
      </c>
    </row>
    <row r="667" spans="1:20" x14ac:dyDescent="0.2">
      <c r="A667" s="5">
        <v>42670</v>
      </c>
      <c r="B667" s="6">
        <v>1072.9404080059621</v>
      </c>
      <c r="C667" s="6">
        <v>1089.1572073445313</v>
      </c>
      <c r="D667" s="6">
        <v>1061.0357457094849</v>
      </c>
      <c r="E667" s="6">
        <v>1090.3909872313809</v>
      </c>
      <c r="F667">
        <v>1694816.906585197</v>
      </c>
      <c r="H667" s="8">
        <f t="shared" si="122"/>
        <v>1080.194646761799</v>
      </c>
      <c r="I667">
        <f t="shared" si="123"/>
        <v>1830732149.7347219</v>
      </c>
      <c r="J667" s="28">
        <f t="shared" si="124"/>
        <v>1075386271455.9381</v>
      </c>
      <c r="K667" s="27">
        <f t="shared" si="125"/>
        <v>1167698995.6995423</v>
      </c>
      <c r="L667" s="8">
        <f t="shared" si="126"/>
        <v>920.94476009350194</v>
      </c>
      <c r="N667" t="str">
        <f t="shared" si="127"/>
        <v>SELL</v>
      </c>
      <c r="O667">
        <f t="shared" si="128"/>
        <v>-1</v>
      </c>
      <c r="P667" t="str">
        <f t="shared" si="129"/>
        <v>NA</v>
      </c>
      <c r="Q667">
        <f t="shared" si="130"/>
        <v>535.01617948449768</v>
      </c>
      <c r="R667">
        <f t="shared" si="131"/>
        <v>0</v>
      </c>
      <c r="S667">
        <f t="shared" si="132"/>
        <v>0</v>
      </c>
      <c r="T667">
        <f t="shared" si="133"/>
        <v>0</v>
      </c>
    </row>
    <row r="668" spans="1:20" x14ac:dyDescent="0.2">
      <c r="A668" s="5">
        <v>42671</v>
      </c>
      <c r="B668" s="6">
        <v>1090.0100282462015</v>
      </c>
      <c r="C668" s="6">
        <v>1085.8617392470824</v>
      </c>
      <c r="D668" s="6">
        <v>1082.2298477288157</v>
      </c>
      <c r="E668" s="6">
        <v>1085.4096499242355</v>
      </c>
      <c r="F668">
        <v>1728958.2782964865</v>
      </c>
      <c r="H668" s="8">
        <f t="shared" si="122"/>
        <v>1084.5004123000447</v>
      </c>
      <c r="I668">
        <f t="shared" si="123"/>
        <v>1875055965.6621149</v>
      </c>
      <c r="J668" s="28">
        <f t="shared" si="124"/>
        <v>1077261327421.6002</v>
      </c>
      <c r="K668" s="27">
        <f t="shared" si="125"/>
        <v>1169427953.9778388</v>
      </c>
      <c r="L668" s="8">
        <f t="shared" si="126"/>
        <v>921.18657139780919</v>
      </c>
      <c r="N668" t="str">
        <f t="shared" si="127"/>
        <v>SELL</v>
      </c>
      <c r="O668">
        <f t="shared" si="128"/>
        <v>-1</v>
      </c>
      <c r="P668" t="str">
        <f t="shared" si="129"/>
        <v>NA</v>
      </c>
      <c r="Q668">
        <f t="shared" si="130"/>
        <v>535.01617948449768</v>
      </c>
      <c r="R668">
        <f t="shared" si="131"/>
        <v>0</v>
      </c>
      <c r="S668">
        <f t="shared" si="132"/>
        <v>0</v>
      </c>
      <c r="T668">
        <f t="shared" si="133"/>
        <v>0</v>
      </c>
    </row>
    <row r="669" spans="1:20" x14ac:dyDescent="0.2">
      <c r="A669" s="5">
        <v>42672</v>
      </c>
      <c r="B669" s="6">
        <v>1094.7643534127183</v>
      </c>
      <c r="C669" s="6">
        <v>1101.596523472899</v>
      </c>
      <c r="D669" s="6">
        <v>1087.9114169484492</v>
      </c>
      <c r="E669" s="6">
        <v>1073.5178807666284</v>
      </c>
      <c r="F669">
        <v>1695764.4669842669</v>
      </c>
      <c r="H669" s="8">
        <f t="shared" si="122"/>
        <v>1087.6752737293257</v>
      </c>
      <c r="I669">
        <f t="shared" si="123"/>
        <v>1844441080.8075767</v>
      </c>
      <c r="J669" s="28">
        <f t="shared" si="124"/>
        <v>1079105768502.4078</v>
      </c>
      <c r="K669" s="27">
        <f t="shared" si="125"/>
        <v>1171123718.444823</v>
      </c>
      <c r="L669" s="8">
        <f t="shared" si="126"/>
        <v>921.42764381494283</v>
      </c>
      <c r="N669" t="str">
        <f t="shared" si="127"/>
        <v>SELL</v>
      </c>
      <c r="O669">
        <f t="shared" si="128"/>
        <v>-1</v>
      </c>
      <c r="P669" t="str">
        <f t="shared" si="129"/>
        <v>NA</v>
      </c>
      <c r="Q669">
        <f t="shared" si="130"/>
        <v>535.01617948449768</v>
      </c>
      <c r="R669">
        <f t="shared" si="131"/>
        <v>0</v>
      </c>
      <c r="S669">
        <f t="shared" si="132"/>
        <v>0</v>
      </c>
      <c r="T669">
        <f t="shared" si="133"/>
        <v>0</v>
      </c>
    </row>
    <row r="670" spans="1:20" x14ac:dyDescent="0.2">
      <c r="A670" s="5">
        <v>42673</v>
      </c>
      <c r="B670" s="6">
        <v>1090.7583388201488</v>
      </c>
      <c r="C670" s="6">
        <v>1081.2250101350903</v>
      </c>
      <c r="D670" s="6">
        <v>1079.3386582522953</v>
      </c>
      <c r="E670" s="6">
        <v>1081.1753931920223</v>
      </c>
      <c r="F670">
        <v>1694424.3068410743</v>
      </c>
      <c r="H670" s="8">
        <f t="shared" si="122"/>
        <v>1080.5796871931359</v>
      </c>
      <c r="I670">
        <f t="shared" si="123"/>
        <v>1830960487.4587741</v>
      </c>
      <c r="J670" s="28">
        <f t="shared" si="124"/>
        <v>1080936728989.8666</v>
      </c>
      <c r="K670" s="27">
        <f t="shared" si="125"/>
        <v>1172818142.7516642</v>
      </c>
      <c r="L670" s="8">
        <f t="shared" si="126"/>
        <v>921.6575780911561</v>
      </c>
      <c r="N670" t="str">
        <f t="shared" si="127"/>
        <v>SELL</v>
      </c>
      <c r="O670">
        <f t="shared" si="128"/>
        <v>-1</v>
      </c>
      <c r="P670" t="str">
        <f t="shared" si="129"/>
        <v>NA</v>
      </c>
      <c r="Q670">
        <f t="shared" si="130"/>
        <v>535.01617948449768</v>
      </c>
      <c r="R670">
        <f t="shared" si="131"/>
        <v>0</v>
      </c>
      <c r="S670">
        <f t="shared" si="132"/>
        <v>0</v>
      </c>
      <c r="T670">
        <f t="shared" si="133"/>
        <v>0</v>
      </c>
    </row>
    <row r="671" spans="1:20" x14ac:dyDescent="0.2">
      <c r="A671" s="5">
        <v>42674</v>
      </c>
      <c r="B671" s="6">
        <v>1057.6293536701533</v>
      </c>
      <c r="C671" s="6">
        <v>1073.2905442824094</v>
      </c>
      <c r="D671" s="6">
        <v>1043.3443793166948</v>
      </c>
      <c r="E671" s="6">
        <v>1076.8562464761892</v>
      </c>
      <c r="F671">
        <v>1671833.669517634</v>
      </c>
      <c r="H671" s="8">
        <f t="shared" si="122"/>
        <v>1064.4970566917646</v>
      </c>
      <c r="I671">
        <f t="shared" si="123"/>
        <v>1779662020.4797137</v>
      </c>
      <c r="J671" s="28">
        <f t="shared" si="124"/>
        <v>1082716391010.3463</v>
      </c>
      <c r="K671" s="27">
        <f t="shared" si="125"/>
        <v>1174489976.4211817</v>
      </c>
      <c r="L671" s="8">
        <f t="shared" si="126"/>
        <v>921.86090366604833</v>
      </c>
      <c r="N671" t="str">
        <f t="shared" si="127"/>
        <v>SELL</v>
      </c>
      <c r="O671">
        <f t="shared" si="128"/>
        <v>-1</v>
      </c>
      <c r="P671" t="str">
        <f t="shared" si="129"/>
        <v>NA</v>
      </c>
      <c r="Q671">
        <f t="shared" si="130"/>
        <v>535.01617948449768</v>
      </c>
      <c r="R671">
        <f t="shared" si="131"/>
        <v>0</v>
      </c>
      <c r="S671">
        <f t="shared" si="132"/>
        <v>0</v>
      </c>
      <c r="T671">
        <f t="shared" si="133"/>
        <v>0</v>
      </c>
    </row>
    <row r="672" spans="1:20" x14ac:dyDescent="0.2">
      <c r="A672" s="5">
        <v>42675</v>
      </c>
      <c r="B672" s="6">
        <v>1028.5645868826532</v>
      </c>
      <c r="C672" s="6">
        <v>1033.6418664701177</v>
      </c>
      <c r="D672" s="6">
        <v>1022.8220935730574</v>
      </c>
      <c r="E672" s="6">
        <v>1046.3781008797791</v>
      </c>
      <c r="F672">
        <v>1710796.6349416086</v>
      </c>
      <c r="H672" s="8">
        <f t="shared" si="122"/>
        <v>1034.2806869743181</v>
      </c>
      <c r="I672">
        <f t="shared" si="123"/>
        <v>1769443918.8607588</v>
      </c>
      <c r="J672" s="28">
        <f t="shared" si="124"/>
        <v>1084485834929.207</v>
      </c>
      <c r="K672" s="27">
        <f t="shared" si="125"/>
        <v>1176200773.0561233</v>
      </c>
      <c r="L672" s="8">
        <f t="shared" si="126"/>
        <v>922.02441944616885</v>
      </c>
      <c r="N672" t="str">
        <f t="shared" si="127"/>
        <v>SELL</v>
      </c>
      <c r="O672">
        <f t="shared" si="128"/>
        <v>-1</v>
      </c>
      <c r="P672" t="str">
        <f t="shared" si="129"/>
        <v>NA</v>
      </c>
      <c r="Q672">
        <f t="shared" si="130"/>
        <v>535.01617948449768</v>
      </c>
      <c r="R672">
        <f t="shared" si="131"/>
        <v>0</v>
      </c>
      <c r="S672">
        <f t="shared" si="132"/>
        <v>0</v>
      </c>
      <c r="T672">
        <f t="shared" si="133"/>
        <v>0</v>
      </c>
    </row>
    <row r="673" spans="1:20" x14ac:dyDescent="0.2">
      <c r="A673" s="5">
        <v>42676</v>
      </c>
      <c r="B673" s="6">
        <v>1001.736251081416</v>
      </c>
      <c r="C673" s="6">
        <v>1005.7489613952677</v>
      </c>
      <c r="D673" s="6">
        <v>996.2096219775184</v>
      </c>
      <c r="E673" s="6">
        <v>1009.916227029181</v>
      </c>
      <c r="F673">
        <v>1745068.7506581745</v>
      </c>
      <c r="H673" s="8">
        <f t="shared" si="122"/>
        <v>1003.958270133989</v>
      </c>
      <c r="I673">
        <f t="shared" si="123"/>
        <v>1751976204.1756623</v>
      </c>
      <c r="J673" s="28">
        <f t="shared" si="124"/>
        <v>1086237811133.3827</v>
      </c>
      <c r="K673" s="27">
        <f t="shared" si="125"/>
        <v>1177945841.8067815</v>
      </c>
      <c r="L673" s="8">
        <f t="shared" si="126"/>
        <v>922.14580041071042</v>
      </c>
      <c r="N673" t="str">
        <f t="shared" si="127"/>
        <v>SELL</v>
      </c>
      <c r="O673">
        <f t="shared" si="128"/>
        <v>-1</v>
      </c>
      <c r="P673" t="str">
        <f t="shared" si="129"/>
        <v>NA</v>
      </c>
      <c r="Q673">
        <f t="shared" si="130"/>
        <v>535.01617948449768</v>
      </c>
      <c r="R673">
        <f t="shared" si="131"/>
        <v>0</v>
      </c>
      <c r="S673">
        <f t="shared" si="132"/>
        <v>0</v>
      </c>
      <c r="T673">
        <f t="shared" si="133"/>
        <v>0</v>
      </c>
    </row>
    <row r="674" spans="1:20" x14ac:dyDescent="0.2">
      <c r="A674" s="5">
        <v>42677</v>
      </c>
      <c r="B674" s="6">
        <v>1010.3517812079783</v>
      </c>
      <c r="C674" s="6">
        <v>1001.5966146390264</v>
      </c>
      <c r="D674" s="6">
        <v>999.70186096821112</v>
      </c>
      <c r="E674" s="6">
        <v>1028.7461982527091</v>
      </c>
      <c r="F674">
        <v>1780274.575377051</v>
      </c>
      <c r="H674" s="8">
        <f t="shared" si="122"/>
        <v>1010.0148912866489</v>
      </c>
      <c r="I674">
        <f t="shared" si="123"/>
        <v>1798103831.7098372</v>
      </c>
      <c r="J674" s="28">
        <f t="shared" si="124"/>
        <v>1088035914965.0925</v>
      </c>
      <c r="K674" s="27">
        <f t="shared" si="125"/>
        <v>1179726116.3821585</v>
      </c>
      <c r="L674" s="8">
        <f t="shared" si="126"/>
        <v>922.2783999236616</v>
      </c>
      <c r="N674" t="str">
        <f t="shared" si="127"/>
        <v>SELL</v>
      </c>
      <c r="O674">
        <f t="shared" si="128"/>
        <v>-1</v>
      </c>
      <c r="P674" t="str">
        <f t="shared" si="129"/>
        <v>NA</v>
      </c>
      <c r="Q674">
        <f t="shared" si="130"/>
        <v>535.01617948449768</v>
      </c>
      <c r="R674">
        <f t="shared" si="131"/>
        <v>0</v>
      </c>
      <c r="S674">
        <f t="shared" si="132"/>
        <v>0</v>
      </c>
      <c r="T674">
        <f t="shared" si="133"/>
        <v>0</v>
      </c>
    </row>
    <row r="675" spans="1:20" x14ac:dyDescent="0.2">
      <c r="A675" s="5">
        <v>42678</v>
      </c>
      <c r="B675" s="6">
        <v>1009.8414036986254</v>
      </c>
      <c r="C675" s="6">
        <v>1032.1648047846547</v>
      </c>
      <c r="D675" s="6">
        <v>1001.4029304927731</v>
      </c>
      <c r="E675" s="6">
        <v>1005.6883166999728</v>
      </c>
      <c r="F675">
        <v>1813220.4820857416</v>
      </c>
      <c r="H675" s="8">
        <f t="shared" si="122"/>
        <v>1013.0853506591335</v>
      </c>
      <c r="I675">
        <f t="shared" si="123"/>
        <v>1836947107.9161565</v>
      </c>
      <c r="J675" s="28">
        <f t="shared" si="124"/>
        <v>1089872862073.0087</v>
      </c>
      <c r="K675" s="27">
        <f t="shared" si="125"/>
        <v>1181539336.8642442</v>
      </c>
      <c r="L675" s="8">
        <f t="shared" si="126"/>
        <v>922.41775459248402</v>
      </c>
      <c r="N675" t="str">
        <f t="shared" si="127"/>
        <v>SELL</v>
      </c>
      <c r="O675">
        <f t="shared" si="128"/>
        <v>-1</v>
      </c>
      <c r="P675" t="str">
        <f t="shared" si="129"/>
        <v>NA</v>
      </c>
      <c r="Q675">
        <f t="shared" si="130"/>
        <v>535.01617948449768</v>
      </c>
      <c r="R675">
        <f t="shared" si="131"/>
        <v>0</v>
      </c>
      <c r="S675">
        <f t="shared" si="132"/>
        <v>0</v>
      </c>
      <c r="T675">
        <f t="shared" si="133"/>
        <v>0</v>
      </c>
    </row>
    <row r="676" spans="1:20" x14ac:dyDescent="0.2">
      <c r="A676" s="5">
        <v>42679</v>
      </c>
      <c r="B676" s="6">
        <v>1011.9829108019346</v>
      </c>
      <c r="C676" s="6">
        <v>1001.5396074814349</v>
      </c>
      <c r="D676" s="6">
        <v>1021.6072595997368</v>
      </c>
      <c r="E676" s="6">
        <v>1020.9804006555528</v>
      </c>
      <c r="F676">
        <v>1840186.9313615982</v>
      </c>
      <c r="H676" s="8">
        <f t="shared" si="122"/>
        <v>1014.7090892455749</v>
      </c>
      <c r="I676">
        <f t="shared" si="123"/>
        <v>1867254405.1635365</v>
      </c>
      <c r="J676" s="28">
        <f t="shared" si="124"/>
        <v>1091740116478.1722</v>
      </c>
      <c r="K676" s="27">
        <f t="shared" si="125"/>
        <v>1183379523.7956059</v>
      </c>
      <c r="L676" s="8">
        <f t="shared" si="126"/>
        <v>922.56127009574516</v>
      </c>
      <c r="N676" t="str">
        <f t="shared" si="127"/>
        <v>SELL</v>
      </c>
      <c r="O676">
        <f t="shared" si="128"/>
        <v>-1</v>
      </c>
      <c r="P676" t="str">
        <f t="shared" si="129"/>
        <v>NA</v>
      </c>
      <c r="Q676">
        <f t="shared" si="130"/>
        <v>535.01617948449768</v>
      </c>
      <c r="R676">
        <f t="shared" si="131"/>
        <v>0</v>
      </c>
      <c r="S676">
        <f t="shared" si="132"/>
        <v>0</v>
      </c>
      <c r="T676">
        <f t="shared" si="133"/>
        <v>0</v>
      </c>
    </row>
    <row r="677" spans="1:20" x14ac:dyDescent="0.2">
      <c r="A677" s="5">
        <v>42680</v>
      </c>
      <c r="B677" s="6">
        <v>994.16519705895041</v>
      </c>
      <c r="C677" s="6">
        <v>991.66277616868422</v>
      </c>
      <c r="D677" s="6">
        <v>973.10929649066156</v>
      </c>
      <c r="E677" s="6">
        <v>1007.3796917951396</v>
      </c>
      <c r="F677">
        <v>1845368.7204471312</v>
      </c>
      <c r="H677" s="8">
        <f t="shared" si="122"/>
        <v>990.71725481816168</v>
      </c>
      <c r="I677">
        <f t="shared" si="123"/>
        <v>1828238632.8486855</v>
      </c>
      <c r="J677" s="28">
        <f t="shared" si="124"/>
        <v>1093568355111.0209</v>
      </c>
      <c r="K677" s="27">
        <f t="shared" si="125"/>
        <v>1185224892.516053</v>
      </c>
      <c r="L677" s="8">
        <f t="shared" si="126"/>
        <v>922.66738744369502</v>
      </c>
      <c r="N677" t="str">
        <f t="shared" si="127"/>
        <v>SELL</v>
      </c>
      <c r="O677">
        <f t="shared" si="128"/>
        <v>-1</v>
      </c>
      <c r="P677" t="str">
        <f t="shared" si="129"/>
        <v>NA</v>
      </c>
      <c r="Q677">
        <f t="shared" si="130"/>
        <v>535.01617948449768</v>
      </c>
      <c r="R677">
        <f t="shared" si="131"/>
        <v>0</v>
      </c>
      <c r="S677">
        <f t="shared" si="132"/>
        <v>0</v>
      </c>
      <c r="T677">
        <f t="shared" si="133"/>
        <v>0</v>
      </c>
    </row>
    <row r="678" spans="1:20" x14ac:dyDescent="0.2">
      <c r="A678" s="5">
        <v>42681</v>
      </c>
      <c r="B678" s="6">
        <v>999.99725070134537</v>
      </c>
      <c r="C678" s="6">
        <v>1022.8900324240174</v>
      </c>
      <c r="D678" s="6">
        <v>995.80147946030161</v>
      </c>
      <c r="E678" s="6">
        <v>984.96294556848852</v>
      </c>
      <c r="F678">
        <v>1858279.7805501525</v>
      </c>
      <c r="H678" s="8">
        <f t="shared" si="122"/>
        <v>1001.2181524842691</v>
      </c>
      <c r="I678">
        <f t="shared" si="123"/>
        <v>1860543448.6812968</v>
      </c>
      <c r="J678" s="28">
        <f t="shared" si="124"/>
        <v>1095428898559.7021</v>
      </c>
      <c r="K678" s="27">
        <f t="shared" si="125"/>
        <v>1187083172.2966032</v>
      </c>
      <c r="L678" s="8">
        <f t="shared" si="126"/>
        <v>922.79035212033114</v>
      </c>
      <c r="N678" t="str">
        <f t="shared" si="127"/>
        <v>SELL</v>
      </c>
      <c r="O678">
        <f t="shared" si="128"/>
        <v>-1</v>
      </c>
      <c r="P678" t="str">
        <f t="shared" si="129"/>
        <v>NA</v>
      </c>
      <c r="Q678">
        <f t="shared" si="130"/>
        <v>535.01617948449768</v>
      </c>
      <c r="R678">
        <f t="shared" si="131"/>
        <v>0</v>
      </c>
      <c r="S678">
        <f t="shared" si="132"/>
        <v>0</v>
      </c>
      <c r="T678">
        <f t="shared" si="133"/>
        <v>0</v>
      </c>
    </row>
    <row r="679" spans="1:20" x14ac:dyDescent="0.2">
      <c r="A679" s="5">
        <v>42682</v>
      </c>
      <c r="B679" s="6">
        <v>987.48184854447129</v>
      </c>
      <c r="C679" s="6">
        <v>990.58747114321545</v>
      </c>
      <c r="D679" s="6">
        <v>984.25291170470462</v>
      </c>
      <c r="E679" s="6">
        <v>973.13354393744157</v>
      </c>
      <c r="F679">
        <v>1873426.3706011774</v>
      </c>
      <c r="H679" s="8">
        <f t="shared" si="122"/>
        <v>982.65797559512055</v>
      </c>
      <c r="I679">
        <f t="shared" si="123"/>
        <v>1840937364.761467</v>
      </c>
      <c r="J679" s="28">
        <f t="shared" si="124"/>
        <v>1097269835924.4636</v>
      </c>
      <c r="K679" s="27">
        <f t="shared" si="125"/>
        <v>1188956598.6672044</v>
      </c>
      <c r="L679" s="8">
        <f t="shared" si="126"/>
        <v>922.88468490311618</v>
      </c>
      <c r="N679" t="str">
        <f t="shared" si="127"/>
        <v>SELL</v>
      </c>
      <c r="O679">
        <f t="shared" si="128"/>
        <v>-1</v>
      </c>
      <c r="P679" t="str">
        <f t="shared" si="129"/>
        <v>NA</v>
      </c>
      <c r="Q679">
        <f t="shared" si="130"/>
        <v>535.01617948449768</v>
      </c>
      <c r="R679">
        <f t="shared" si="131"/>
        <v>0</v>
      </c>
      <c r="S679">
        <f t="shared" si="132"/>
        <v>0</v>
      </c>
      <c r="T679">
        <f t="shared" si="133"/>
        <v>0</v>
      </c>
    </row>
    <row r="680" spans="1:20" x14ac:dyDescent="0.2">
      <c r="A680" s="5">
        <v>42683</v>
      </c>
      <c r="B680" s="6">
        <v>961.36224352679119</v>
      </c>
      <c r="C680" s="6">
        <v>965.86977424750398</v>
      </c>
      <c r="D680" s="6">
        <v>951.26247519800177</v>
      </c>
      <c r="E680" s="6">
        <v>967.71327437906052</v>
      </c>
      <c r="F680">
        <v>1876904.5929713047</v>
      </c>
      <c r="H680" s="8">
        <f t="shared" si="122"/>
        <v>961.61517460818868</v>
      </c>
      <c r="I680">
        <f t="shared" si="123"/>
        <v>1804859937.8930125</v>
      </c>
      <c r="J680" s="28">
        <f t="shared" si="124"/>
        <v>1099074695862.3567</v>
      </c>
      <c r="K680" s="27">
        <f t="shared" si="125"/>
        <v>1190833503.2601757</v>
      </c>
      <c r="L680" s="8">
        <f t="shared" si="126"/>
        <v>922.94572906572705</v>
      </c>
      <c r="N680" t="str">
        <f t="shared" si="127"/>
        <v>SELL</v>
      </c>
      <c r="O680">
        <f t="shared" si="128"/>
        <v>-1</v>
      </c>
      <c r="P680" t="str">
        <f t="shared" si="129"/>
        <v>NA</v>
      </c>
      <c r="Q680">
        <f t="shared" si="130"/>
        <v>535.01617948449768</v>
      </c>
      <c r="R680">
        <f t="shared" si="131"/>
        <v>0</v>
      </c>
      <c r="S680">
        <f t="shared" si="132"/>
        <v>0</v>
      </c>
      <c r="T680">
        <f t="shared" si="133"/>
        <v>0</v>
      </c>
    </row>
    <row r="681" spans="1:20" x14ac:dyDescent="0.2">
      <c r="A681" s="5">
        <v>42684</v>
      </c>
      <c r="B681" s="6">
        <v>971.48833219921426</v>
      </c>
      <c r="C681" s="6">
        <v>960.80229364417437</v>
      </c>
      <c r="D681" s="6">
        <v>969.19991133880001</v>
      </c>
      <c r="E681" s="6">
        <v>974.60482850826156</v>
      </c>
      <c r="F681">
        <v>1849171.306881754</v>
      </c>
      <c r="H681" s="8">
        <f t="shared" si="122"/>
        <v>968.20234449707868</v>
      </c>
      <c r="I681">
        <f t="shared" si="123"/>
        <v>1790371994.6996412</v>
      </c>
      <c r="J681" s="28">
        <f t="shared" si="124"/>
        <v>1100865067857.0564</v>
      </c>
      <c r="K681" s="27">
        <f t="shared" si="125"/>
        <v>1192682674.5670574</v>
      </c>
      <c r="L681" s="8">
        <f t="shared" si="126"/>
        <v>923.01589629166813</v>
      </c>
      <c r="N681" t="str">
        <f t="shared" si="127"/>
        <v>SELL</v>
      </c>
      <c r="O681">
        <f t="shared" si="128"/>
        <v>-1</v>
      </c>
      <c r="P681" t="str">
        <f t="shared" si="129"/>
        <v>NA</v>
      </c>
      <c r="Q681">
        <f t="shared" si="130"/>
        <v>535.01617948449768</v>
      </c>
      <c r="R681">
        <f t="shared" si="131"/>
        <v>0</v>
      </c>
      <c r="S681">
        <f t="shared" si="132"/>
        <v>0</v>
      </c>
      <c r="T681">
        <f t="shared" si="133"/>
        <v>0</v>
      </c>
    </row>
    <row r="682" spans="1:20" x14ac:dyDescent="0.2">
      <c r="A682" s="5">
        <v>42685</v>
      </c>
      <c r="B682" s="6">
        <v>983.68941531858684</v>
      </c>
      <c r="C682" s="6">
        <v>984.4158354182814</v>
      </c>
      <c r="D682" s="6">
        <v>976.17338956583683</v>
      </c>
      <c r="E682" s="6">
        <v>984.93529698698399</v>
      </c>
      <c r="F682">
        <v>1846605.0164735585</v>
      </c>
      <c r="H682" s="8">
        <f t="shared" si="122"/>
        <v>981.84150732370074</v>
      </c>
      <c r="I682">
        <f t="shared" si="123"/>
        <v>1813073452.8059058</v>
      </c>
      <c r="J682" s="28">
        <f t="shared" si="124"/>
        <v>1102678141309.8623</v>
      </c>
      <c r="K682" s="27">
        <f t="shared" si="125"/>
        <v>1194529279.5835309</v>
      </c>
      <c r="L682" s="8">
        <f t="shared" si="126"/>
        <v>923.10683392734234</v>
      </c>
      <c r="N682" t="str">
        <f t="shared" si="127"/>
        <v>SELL</v>
      </c>
      <c r="O682">
        <f t="shared" si="128"/>
        <v>-1</v>
      </c>
      <c r="P682" t="str">
        <f t="shared" si="129"/>
        <v>NA</v>
      </c>
      <c r="Q682">
        <f t="shared" si="130"/>
        <v>535.01617948449768</v>
      </c>
      <c r="R682">
        <f t="shared" si="131"/>
        <v>0</v>
      </c>
      <c r="S682">
        <f t="shared" si="132"/>
        <v>0</v>
      </c>
      <c r="T682">
        <f t="shared" si="133"/>
        <v>0</v>
      </c>
    </row>
    <row r="683" spans="1:20" x14ac:dyDescent="0.2">
      <c r="A683" s="5">
        <v>42686</v>
      </c>
      <c r="B683" s="6">
        <v>967.70298632138895</v>
      </c>
      <c r="C683" s="6">
        <v>981.07743435663872</v>
      </c>
      <c r="D683" s="6">
        <v>962.72663294518975</v>
      </c>
      <c r="E683" s="6">
        <v>978.41277863223547</v>
      </c>
      <c r="F683">
        <v>1837061.6053500413</v>
      </c>
      <c r="H683" s="8">
        <f t="shared" si="122"/>
        <v>974.07228197802135</v>
      </c>
      <c r="I683">
        <f t="shared" si="123"/>
        <v>1789430790.0575221</v>
      </c>
      <c r="J683" s="28">
        <f t="shared" si="124"/>
        <v>1104467572099.9199</v>
      </c>
      <c r="K683" s="27">
        <f t="shared" si="125"/>
        <v>1196366341.1888809</v>
      </c>
      <c r="L683" s="8">
        <f t="shared" si="126"/>
        <v>923.18509312320066</v>
      </c>
      <c r="N683" t="str">
        <f t="shared" si="127"/>
        <v>SELL</v>
      </c>
      <c r="O683">
        <f t="shared" si="128"/>
        <v>-1</v>
      </c>
      <c r="P683" t="str">
        <f t="shared" si="129"/>
        <v>NA</v>
      </c>
      <c r="Q683">
        <f t="shared" si="130"/>
        <v>535.01617948449768</v>
      </c>
      <c r="R683">
        <f t="shared" si="131"/>
        <v>0</v>
      </c>
      <c r="S683">
        <f t="shared" si="132"/>
        <v>0</v>
      </c>
      <c r="T683">
        <f t="shared" si="133"/>
        <v>0</v>
      </c>
    </row>
    <row r="684" spans="1:20" x14ac:dyDescent="0.2">
      <c r="A684" s="5">
        <v>42687</v>
      </c>
      <c r="B684" s="6">
        <v>975.84981122560134</v>
      </c>
      <c r="C684" s="6">
        <v>989.7804345574724</v>
      </c>
      <c r="D684" s="6">
        <v>968.89131303461556</v>
      </c>
      <c r="E684" s="6">
        <v>978.28651246443349</v>
      </c>
      <c r="F684">
        <v>1874232.9829949115</v>
      </c>
      <c r="H684" s="8">
        <f t="shared" si="122"/>
        <v>978.98608668550708</v>
      </c>
      <c r="I684">
        <f t="shared" si="123"/>
        <v>1834848013.559093</v>
      </c>
      <c r="J684" s="28">
        <f t="shared" si="124"/>
        <v>1106302420113.479</v>
      </c>
      <c r="K684" s="27">
        <f t="shared" si="125"/>
        <v>1198240574.1718757</v>
      </c>
      <c r="L684" s="8">
        <f t="shared" si="126"/>
        <v>923.27237447961011</v>
      </c>
      <c r="N684" t="str">
        <f t="shared" si="127"/>
        <v>SELL</v>
      </c>
      <c r="O684">
        <f t="shared" si="128"/>
        <v>-1</v>
      </c>
      <c r="P684" t="str">
        <f t="shared" si="129"/>
        <v>NA</v>
      </c>
      <c r="Q684">
        <f t="shared" si="130"/>
        <v>535.01617948449768</v>
      </c>
      <c r="R684">
        <f t="shared" si="131"/>
        <v>0</v>
      </c>
      <c r="S684">
        <f t="shared" si="132"/>
        <v>0</v>
      </c>
      <c r="T684">
        <f t="shared" si="133"/>
        <v>0</v>
      </c>
    </row>
    <row r="685" spans="1:20" x14ac:dyDescent="0.2">
      <c r="A685" s="5">
        <v>42688</v>
      </c>
      <c r="B685" s="6">
        <v>970.71810665516489</v>
      </c>
      <c r="C685" s="6">
        <v>981.57400426953882</v>
      </c>
      <c r="D685" s="6">
        <v>953.07693632404369</v>
      </c>
      <c r="E685" s="6">
        <v>983.79429230765561</v>
      </c>
      <c r="F685">
        <v>1860566.1783082192</v>
      </c>
      <c r="H685" s="8">
        <f t="shared" si="122"/>
        <v>972.81507763374611</v>
      </c>
      <c r="I685">
        <f t="shared" si="123"/>
        <v>1809986831.1936326</v>
      </c>
      <c r="J685" s="28">
        <f t="shared" si="124"/>
        <v>1108112406944.6726</v>
      </c>
      <c r="K685" s="27">
        <f t="shared" si="125"/>
        <v>1200101140.350184</v>
      </c>
      <c r="L685" s="8">
        <f t="shared" si="126"/>
        <v>923.3491825708378</v>
      </c>
      <c r="N685" t="str">
        <f t="shared" si="127"/>
        <v>SELL</v>
      </c>
      <c r="O685">
        <f t="shared" si="128"/>
        <v>-1</v>
      </c>
      <c r="P685" t="str">
        <f t="shared" si="129"/>
        <v>NA</v>
      </c>
      <c r="Q685">
        <f t="shared" si="130"/>
        <v>535.01617948449768</v>
      </c>
      <c r="R685">
        <f t="shared" si="131"/>
        <v>0</v>
      </c>
      <c r="S685">
        <f t="shared" si="132"/>
        <v>0</v>
      </c>
      <c r="T685">
        <f t="shared" si="133"/>
        <v>0</v>
      </c>
    </row>
    <row r="686" spans="1:20" x14ac:dyDescent="0.2">
      <c r="A686" s="5">
        <v>42689</v>
      </c>
      <c r="B686" s="6">
        <v>935.40768823551048</v>
      </c>
      <c r="C686" s="6">
        <v>935.2701988707297</v>
      </c>
      <c r="D686" s="6">
        <v>928.8173866292384</v>
      </c>
      <c r="E686" s="6">
        <v>933.20821055336773</v>
      </c>
      <c r="F686">
        <v>1881669.4205584049</v>
      </c>
      <c r="H686" s="8">
        <f t="shared" si="122"/>
        <v>932.43193201777865</v>
      </c>
      <c r="I686">
        <f t="shared" si="123"/>
        <v>1754528653.2300475</v>
      </c>
      <c r="J686" s="28">
        <f t="shared" si="124"/>
        <v>1109866935597.9026</v>
      </c>
      <c r="K686" s="27">
        <f t="shared" si="125"/>
        <v>1201982809.7707424</v>
      </c>
      <c r="L686" s="8">
        <f t="shared" si="126"/>
        <v>923.3634013531281</v>
      </c>
      <c r="N686" t="str">
        <f t="shared" si="127"/>
        <v>SELL</v>
      </c>
      <c r="O686">
        <f t="shared" si="128"/>
        <v>-1</v>
      </c>
      <c r="P686" t="str">
        <f t="shared" si="129"/>
        <v>NA</v>
      </c>
      <c r="Q686">
        <f t="shared" si="130"/>
        <v>535.01617948449768</v>
      </c>
      <c r="R686">
        <f t="shared" si="131"/>
        <v>0</v>
      </c>
      <c r="S686">
        <f t="shared" si="132"/>
        <v>0</v>
      </c>
      <c r="T686">
        <f t="shared" si="133"/>
        <v>0</v>
      </c>
    </row>
    <row r="687" spans="1:20" x14ac:dyDescent="0.2">
      <c r="A687" s="5">
        <v>42690</v>
      </c>
      <c r="B687" s="6">
        <v>964.15832469242775</v>
      </c>
      <c r="C687" s="6">
        <v>968.81135842273306</v>
      </c>
      <c r="D687" s="6">
        <v>973.93014208258535</v>
      </c>
      <c r="E687" s="6">
        <v>962.68199111257047</v>
      </c>
      <c r="F687">
        <v>1902115.9189746224</v>
      </c>
      <c r="H687" s="8">
        <f t="shared" si="122"/>
        <v>968.47449720596296</v>
      </c>
      <c r="I687">
        <f t="shared" si="123"/>
        <v>1842150758.2564056</v>
      </c>
      <c r="J687" s="28">
        <f t="shared" si="124"/>
        <v>1111709086356.1589</v>
      </c>
      <c r="K687" s="27">
        <f t="shared" si="125"/>
        <v>1203884925.6897171</v>
      </c>
      <c r="L687" s="8">
        <f t="shared" si="126"/>
        <v>923.43467605032959</v>
      </c>
      <c r="N687" t="str">
        <f t="shared" si="127"/>
        <v>SELL</v>
      </c>
      <c r="O687">
        <f t="shared" si="128"/>
        <v>-1</v>
      </c>
      <c r="P687" t="str">
        <f t="shared" si="129"/>
        <v>NA</v>
      </c>
      <c r="Q687">
        <f t="shared" si="130"/>
        <v>535.01617948449768</v>
      </c>
      <c r="R687">
        <f t="shared" si="131"/>
        <v>0</v>
      </c>
      <c r="S687">
        <f t="shared" si="132"/>
        <v>0</v>
      </c>
      <c r="T687">
        <f t="shared" si="133"/>
        <v>0</v>
      </c>
    </row>
    <row r="688" spans="1:20" x14ac:dyDescent="0.2">
      <c r="A688" s="5">
        <v>42691</v>
      </c>
      <c r="B688" s="6">
        <v>961.57187092708921</v>
      </c>
      <c r="C688" s="6">
        <v>969.46853826715267</v>
      </c>
      <c r="D688" s="6">
        <v>952.32833827727416</v>
      </c>
      <c r="E688" s="6">
        <v>979.08581856564933</v>
      </c>
      <c r="F688">
        <v>1938155.8339896423</v>
      </c>
      <c r="H688" s="8">
        <f t="shared" si="122"/>
        <v>966.96089837002546</v>
      </c>
      <c r="I688">
        <f t="shared" si="123"/>
        <v>1874120906.4157305</v>
      </c>
      <c r="J688" s="28">
        <f t="shared" si="124"/>
        <v>1113583207262.5747</v>
      </c>
      <c r="K688" s="27">
        <f t="shared" si="125"/>
        <v>1205823081.5237067</v>
      </c>
      <c r="L688" s="8">
        <f t="shared" si="126"/>
        <v>923.50463706120513</v>
      </c>
      <c r="N688" t="str">
        <f t="shared" si="127"/>
        <v>SELL</v>
      </c>
      <c r="O688">
        <f t="shared" si="128"/>
        <v>-1</v>
      </c>
      <c r="P688" t="str">
        <f t="shared" si="129"/>
        <v>NA</v>
      </c>
      <c r="Q688">
        <f t="shared" si="130"/>
        <v>535.01617948449768</v>
      </c>
      <c r="R688">
        <f t="shared" si="131"/>
        <v>0</v>
      </c>
      <c r="S688">
        <f t="shared" si="132"/>
        <v>0</v>
      </c>
      <c r="T688">
        <f t="shared" si="133"/>
        <v>0</v>
      </c>
    </row>
    <row r="689" spans="1:20" x14ac:dyDescent="0.2">
      <c r="A689" s="5">
        <v>42692</v>
      </c>
      <c r="B689" s="6">
        <v>964.93251603037049</v>
      </c>
      <c r="C689" s="6">
        <v>986.44007420319042</v>
      </c>
      <c r="D689" s="6">
        <v>955.63050780666799</v>
      </c>
      <c r="E689" s="6">
        <v>955.42365552773515</v>
      </c>
      <c r="F689">
        <v>1957986.049137461</v>
      </c>
      <c r="H689" s="8">
        <f t="shared" si="122"/>
        <v>965.83141251253119</v>
      </c>
      <c r="I689">
        <f t="shared" si="123"/>
        <v>1891084431.5182643</v>
      </c>
      <c r="J689" s="28">
        <f t="shared" si="124"/>
        <v>1115474291694.093</v>
      </c>
      <c r="K689" s="27">
        <f t="shared" si="125"/>
        <v>1207781067.572844</v>
      </c>
      <c r="L689" s="8">
        <f t="shared" si="126"/>
        <v>923.57325482485771</v>
      </c>
      <c r="N689" t="str">
        <f t="shared" si="127"/>
        <v>SELL</v>
      </c>
      <c r="O689">
        <f t="shared" si="128"/>
        <v>-1</v>
      </c>
      <c r="P689" t="str">
        <f t="shared" si="129"/>
        <v>NA</v>
      </c>
      <c r="Q689">
        <f t="shared" si="130"/>
        <v>535.01617948449768</v>
      </c>
      <c r="R689">
        <f t="shared" si="131"/>
        <v>0</v>
      </c>
      <c r="S689">
        <f t="shared" si="132"/>
        <v>0</v>
      </c>
      <c r="T689">
        <f t="shared" si="133"/>
        <v>0</v>
      </c>
    </row>
    <row r="690" spans="1:20" x14ac:dyDescent="0.2">
      <c r="A690" s="5">
        <v>42693</v>
      </c>
      <c r="B690" s="6">
        <v>930.57363052954474</v>
      </c>
      <c r="C690" s="6">
        <v>924.2687419343597</v>
      </c>
      <c r="D690" s="6">
        <v>926.56889313944362</v>
      </c>
      <c r="E690" s="6">
        <v>935.00523985018424</v>
      </c>
      <c r="F690">
        <v>1981811.7473988135</v>
      </c>
      <c r="H690" s="8">
        <f t="shared" si="122"/>
        <v>928.61429164132915</v>
      </c>
      <c r="I690">
        <f t="shared" si="123"/>
        <v>1840338711.9772139</v>
      </c>
      <c r="J690" s="28">
        <f t="shared" si="124"/>
        <v>1117314630406.0703</v>
      </c>
      <c r="K690" s="27">
        <f t="shared" si="125"/>
        <v>1209762879.3202429</v>
      </c>
      <c r="L690" s="8">
        <f t="shared" si="126"/>
        <v>923.58151296052449</v>
      </c>
      <c r="N690" t="str">
        <f t="shared" si="127"/>
        <v>SELL</v>
      </c>
      <c r="O690">
        <f t="shared" si="128"/>
        <v>-1</v>
      </c>
      <c r="P690" t="str">
        <f t="shared" si="129"/>
        <v>NA</v>
      </c>
      <c r="Q690">
        <f t="shared" si="130"/>
        <v>535.01617948449768</v>
      </c>
      <c r="R690">
        <f t="shared" si="131"/>
        <v>0</v>
      </c>
      <c r="S690">
        <f t="shared" si="132"/>
        <v>0</v>
      </c>
      <c r="T690">
        <f t="shared" si="133"/>
        <v>0</v>
      </c>
    </row>
    <row r="691" spans="1:20" x14ac:dyDescent="0.2">
      <c r="A691" s="5">
        <v>42694</v>
      </c>
      <c r="B691" s="6">
        <v>917.68556104501727</v>
      </c>
      <c r="C691" s="6">
        <v>914.39877886924216</v>
      </c>
      <c r="D691" s="6">
        <v>902.84025905519422</v>
      </c>
      <c r="E691" s="6">
        <v>910.23742619943221</v>
      </c>
      <c r="F691">
        <v>1965898.4417724037</v>
      </c>
      <c r="H691" s="8">
        <f t="shared" si="122"/>
        <v>909.15882137462279</v>
      </c>
      <c r="I691">
        <f t="shared" si="123"/>
        <v>1787313910.2640061</v>
      </c>
      <c r="J691" s="28">
        <f t="shared" si="124"/>
        <v>1119101944316.3342</v>
      </c>
      <c r="K691" s="27">
        <f t="shared" si="125"/>
        <v>1211728777.7620153</v>
      </c>
      <c r="L691" s="8">
        <f t="shared" si="126"/>
        <v>923.55811370861647</v>
      </c>
      <c r="N691" t="str">
        <f t="shared" si="127"/>
        <v>BUY</v>
      </c>
      <c r="O691">
        <f t="shared" si="128"/>
        <v>1</v>
      </c>
      <c r="P691" t="str">
        <f t="shared" si="129"/>
        <v>BUY</v>
      </c>
      <c r="Q691">
        <f t="shared" si="130"/>
        <v>910.23742619943221</v>
      </c>
      <c r="R691">
        <f t="shared" si="131"/>
        <v>-0.70132691515323919</v>
      </c>
      <c r="S691">
        <f t="shared" si="132"/>
        <v>0</v>
      </c>
      <c r="T691">
        <f t="shared" si="133"/>
        <v>1</v>
      </c>
    </row>
    <row r="692" spans="1:20" x14ac:dyDescent="0.2">
      <c r="A692" s="5">
        <v>42695</v>
      </c>
      <c r="B692" s="6">
        <v>917.80683445860586</v>
      </c>
      <c r="C692" s="6">
        <v>915.92112634294494</v>
      </c>
      <c r="D692" s="6">
        <v>904.85978141713792</v>
      </c>
      <c r="E692" s="6">
        <v>924.06351758902417</v>
      </c>
      <c r="F692">
        <v>1967306.2454089914</v>
      </c>
      <c r="H692" s="8">
        <f t="shared" si="122"/>
        <v>914.94814178303568</v>
      </c>
      <c r="I692">
        <f t="shared" si="123"/>
        <v>1799983193.5551174</v>
      </c>
      <c r="J692" s="28">
        <f t="shared" si="124"/>
        <v>1120901927509.8894</v>
      </c>
      <c r="K692" s="27">
        <f t="shared" si="125"/>
        <v>1213696084.0074244</v>
      </c>
      <c r="L692" s="8">
        <f t="shared" si="126"/>
        <v>923.54415761881353</v>
      </c>
      <c r="N692" t="str">
        <f t="shared" si="127"/>
        <v>SELL</v>
      </c>
      <c r="O692">
        <f t="shared" si="128"/>
        <v>-1</v>
      </c>
      <c r="P692" t="str">
        <f t="shared" si="129"/>
        <v>SELL</v>
      </c>
      <c r="Q692">
        <f t="shared" si="130"/>
        <v>924.06351758902417</v>
      </c>
      <c r="R692">
        <f t="shared" si="131"/>
        <v>1.518954394934172E-2</v>
      </c>
      <c r="S692">
        <f t="shared" si="132"/>
        <v>1</v>
      </c>
      <c r="T692">
        <f t="shared" si="133"/>
        <v>0</v>
      </c>
    </row>
    <row r="693" spans="1:20" x14ac:dyDescent="0.2">
      <c r="A693" s="5">
        <v>42696</v>
      </c>
      <c r="B693" s="6">
        <v>937.6708707752731</v>
      </c>
      <c r="C693" s="6">
        <v>949.69235401292042</v>
      </c>
      <c r="D693" s="6">
        <v>920.63922678567792</v>
      </c>
      <c r="E693" s="6">
        <v>956.27728552935832</v>
      </c>
      <c r="F693">
        <v>2000000</v>
      </c>
      <c r="H693" s="8">
        <f t="shared" si="122"/>
        <v>942.20295544265218</v>
      </c>
      <c r="I693">
        <f t="shared" si="123"/>
        <v>1884405910.8853045</v>
      </c>
      <c r="J693" s="28">
        <f t="shared" si="124"/>
        <v>1122786333420.7747</v>
      </c>
      <c r="K693" s="27">
        <f t="shared" si="125"/>
        <v>1215696084.0074244</v>
      </c>
      <c r="L693" s="8">
        <f t="shared" si="126"/>
        <v>923.57485410302411</v>
      </c>
      <c r="N693" t="str">
        <f t="shared" si="127"/>
        <v>SELL</v>
      </c>
      <c r="O693">
        <f t="shared" si="128"/>
        <v>-1</v>
      </c>
      <c r="P693" t="str">
        <f t="shared" si="129"/>
        <v>NA</v>
      </c>
      <c r="Q693">
        <f t="shared" si="130"/>
        <v>924.06351758902417</v>
      </c>
      <c r="R693">
        <f t="shared" si="131"/>
        <v>0</v>
      </c>
      <c r="S693">
        <f t="shared" si="132"/>
        <v>0</v>
      </c>
      <c r="T693">
        <f t="shared" si="133"/>
        <v>0</v>
      </c>
    </row>
    <row r="694" spans="1:20" x14ac:dyDescent="0.2">
      <c r="A694" s="5">
        <v>42697</v>
      </c>
      <c r="B694" s="6">
        <v>922.19864320376746</v>
      </c>
      <c r="C694" s="6">
        <v>941.08248704576545</v>
      </c>
      <c r="D694" s="6">
        <v>929.05873426007099</v>
      </c>
      <c r="E694" s="6">
        <v>904.30659057267258</v>
      </c>
      <c r="F694">
        <v>2000000</v>
      </c>
      <c r="H694" s="8">
        <f t="shared" si="122"/>
        <v>924.81593729283634</v>
      </c>
      <c r="I694">
        <f t="shared" si="123"/>
        <v>1849631874.5856726</v>
      </c>
      <c r="J694" s="28">
        <f t="shared" si="124"/>
        <v>1124635965295.3604</v>
      </c>
      <c r="K694" s="27">
        <f t="shared" si="125"/>
        <v>1217696084.0074244</v>
      </c>
      <c r="L694" s="8">
        <f t="shared" si="126"/>
        <v>923.57689251508123</v>
      </c>
      <c r="N694" t="str">
        <f t="shared" si="127"/>
        <v>BUY</v>
      </c>
      <c r="O694">
        <f t="shared" si="128"/>
        <v>1</v>
      </c>
      <c r="P694" t="str">
        <f t="shared" si="129"/>
        <v>BUY</v>
      </c>
      <c r="Q694">
        <f t="shared" si="130"/>
        <v>904.30659057267258</v>
      </c>
      <c r="R694">
        <f t="shared" si="131"/>
        <v>2.1380485908478922E-2</v>
      </c>
      <c r="S694">
        <f t="shared" si="132"/>
        <v>1</v>
      </c>
      <c r="T694">
        <f t="shared" si="133"/>
        <v>0</v>
      </c>
    </row>
    <row r="695" spans="1:20" x14ac:dyDescent="0.2">
      <c r="A695" s="5">
        <v>42698</v>
      </c>
      <c r="B695" s="6">
        <v>912.02932862530247</v>
      </c>
      <c r="C695" s="6">
        <v>917.03128054109345</v>
      </c>
      <c r="D695" s="6">
        <v>910.69641817302863</v>
      </c>
      <c r="E695" s="6">
        <v>923.65144880715673</v>
      </c>
      <c r="F695">
        <v>1975998.106800619</v>
      </c>
      <c r="H695" s="8">
        <f t="shared" si="122"/>
        <v>917.1263825070929</v>
      </c>
      <c r="I695">
        <f t="shared" si="123"/>
        <v>1812239995.530916</v>
      </c>
      <c r="J695" s="28">
        <f t="shared" si="124"/>
        <v>1126448205290.8914</v>
      </c>
      <c r="K695" s="27">
        <f t="shared" si="125"/>
        <v>1219672082.1142249</v>
      </c>
      <c r="L695" s="8">
        <f t="shared" si="126"/>
        <v>923.56644200485766</v>
      </c>
      <c r="N695" t="str">
        <f t="shared" si="127"/>
        <v>SELL</v>
      </c>
      <c r="O695">
        <f t="shared" si="128"/>
        <v>-1</v>
      </c>
      <c r="P695" t="str">
        <f t="shared" si="129"/>
        <v>SELL</v>
      </c>
      <c r="Q695">
        <f t="shared" si="130"/>
        <v>923.65144880715673</v>
      </c>
      <c r="R695">
        <f t="shared" si="131"/>
        <v>2.1391924416069533E-2</v>
      </c>
      <c r="S695">
        <f t="shared" si="132"/>
        <v>1</v>
      </c>
      <c r="T695">
        <f t="shared" si="133"/>
        <v>0</v>
      </c>
    </row>
    <row r="696" spans="1:20" x14ac:dyDescent="0.2">
      <c r="A696" s="5">
        <v>42699</v>
      </c>
      <c r="B696" s="6">
        <v>952.52923178836738</v>
      </c>
      <c r="C696" s="6">
        <v>957.11244019770118</v>
      </c>
      <c r="D696" s="6">
        <v>948.91526218623869</v>
      </c>
      <c r="E696" s="6">
        <v>969.53770221932064</v>
      </c>
      <c r="F696">
        <v>1937664.7044194967</v>
      </c>
      <c r="H696" s="8">
        <f t="shared" si="122"/>
        <v>958.52180153442021</v>
      </c>
      <c r="I696">
        <f t="shared" si="123"/>
        <v>1857293863.2498357</v>
      </c>
      <c r="J696" s="28">
        <f t="shared" si="124"/>
        <v>1128305499154.1411</v>
      </c>
      <c r="K696" s="27">
        <f t="shared" si="125"/>
        <v>1221609746.8186445</v>
      </c>
      <c r="L696" s="8">
        <f t="shared" si="126"/>
        <v>923.62188668886336</v>
      </c>
      <c r="N696" t="str">
        <f t="shared" si="127"/>
        <v>SELL</v>
      </c>
      <c r="O696">
        <f t="shared" si="128"/>
        <v>-1</v>
      </c>
      <c r="P696" t="str">
        <f t="shared" si="129"/>
        <v>NA</v>
      </c>
      <c r="Q696">
        <f t="shared" si="130"/>
        <v>923.65144880715673</v>
      </c>
      <c r="R696">
        <f t="shared" si="131"/>
        <v>0</v>
      </c>
      <c r="S696">
        <f t="shared" si="132"/>
        <v>0</v>
      </c>
      <c r="T696">
        <f t="shared" si="133"/>
        <v>0</v>
      </c>
    </row>
    <row r="697" spans="1:20" x14ac:dyDescent="0.2">
      <c r="A697" s="5">
        <v>42700</v>
      </c>
      <c r="B697" s="6">
        <v>933.38871558546828</v>
      </c>
      <c r="C697" s="6">
        <v>935.86274824265558</v>
      </c>
      <c r="D697" s="6">
        <v>945.18673880812889</v>
      </c>
      <c r="E697" s="6">
        <v>923.79705369086275</v>
      </c>
      <c r="F697">
        <v>1967675.6954479641</v>
      </c>
      <c r="H697" s="8">
        <f t="shared" si="122"/>
        <v>934.94884691388245</v>
      </c>
      <c r="I697">
        <f t="shared" si="123"/>
        <v>1839676122.5595458</v>
      </c>
      <c r="J697" s="28">
        <f t="shared" si="124"/>
        <v>1130145175276.7007</v>
      </c>
      <c r="K697" s="27">
        <f t="shared" si="125"/>
        <v>1223577422.5140924</v>
      </c>
      <c r="L697" s="8">
        <f t="shared" si="126"/>
        <v>923.64010195168862</v>
      </c>
      <c r="N697" t="str">
        <f t="shared" si="127"/>
        <v>SELL</v>
      </c>
      <c r="O697">
        <f t="shared" si="128"/>
        <v>-1</v>
      </c>
      <c r="P697" t="str">
        <f t="shared" si="129"/>
        <v>NA</v>
      </c>
      <c r="Q697">
        <f t="shared" si="130"/>
        <v>923.65144880715673</v>
      </c>
      <c r="R697">
        <f t="shared" si="131"/>
        <v>0</v>
      </c>
      <c r="S697">
        <f t="shared" si="132"/>
        <v>0</v>
      </c>
      <c r="T697">
        <f t="shared" si="133"/>
        <v>0</v>
      </c>
    </row>
    <row r="698" spans="1:20" x14ac:dyDescent="0.2">
      <c r="A698" s="5">
        <v>42701</v>
      </c>
      <c r="B698" s="6">
        <v>932.50439315960591</v>
      </c>
      <c r="C698" s="6">
        <v>929.75523705731837</v>
      </c>
      <c r="D698" s="6">
        <v>929.18287900383166</v>
      </c>
      <c r="E698" s="6">
        <v>911.52642783368913</v>
      </c>
      <c r="F698">
        <v>1979422.0446344379</v>
      </c>
      <c r="H698" s="8">
        <f t="shared" si="122"/>
        <v>923.48818129827976</v>
      </c>
      <c r="I698">
        <f t="shared" si="123"/>
        <v>1827972864.0211794</v>
      </c>
      <c r="J698" s="28">
        <f t="shared" si="124"/>
        <v>1131973148140.7219</v>
      </c>
      <c r="K698" s="27">
        <f t="shared" si="125"/>
        <v>1225556844.5587268</v>
      </c>
      <c r="L698" s="8">
        <f t="shared" si="126"/>
        <v>923.63985658151944</v>
      </c>
      <c r="N698" t="str">
        <f t="shared" si="127"/>
        <v>BUY</v>
      </c>
      <c r="O698">
        <f t="shared" si="128"/>
        <v>1</v>
      </c>
      <c r="P698" t="str">
        <f t="shared" si="129"/>
        <v>BUY</v>
      </c>
      <c r="Q698">
        <f t="shared" si="130"/>
        <v>911.52642783368913</v>
      </c>
      <c r="R698">
        <f t="shared" si="131"/>
        <v>1.3127268938002938E-2</v>
      </c>
      <c r="S698">
        <f t="shared" si="132"/>
        <v>1</v>
      </c>
      <c r="T698">
        <f t="shared" si="133"/>
        <v>0</v>
      </c>
    </row>
    <row r="699" spans="1:20" x14ac:dyDescent="0.2">
      <c r="A699" s="5">
        <v>42702</v>
      </c>
      <c r="B699" s="6">
        <v>931.89747732021942</v>
      </c>
      <c r="C699" s="6">
        <v>942.99481854744761</v>
      </c>
      <c r="D699" s="6">
        <v>933.06235251168141</v>
      </c>
      <c r="E699" s="6">
        <v>919.73165566566252</v>
      </c>
      <c r="F699">
        <v>1976258.5713776129</v>
      </c>
      <c r="H699" s="8">
        <f t="shared" si="122"/>
        <v>931.92960890826373</v>
      </c>
      <c r="I699">
        <f t="shared" si="123"/>
        <v>1841733877.5255427</v>
      </c>
      <c r="J699" s="28">
        <f t="shared" si="124"/>
        <v>1133814882018.2476</v>
      </c>
      <c r="K699" s="27">
        <f t="shared" si="125"/>
        <v>1227533103.1301043</v>
      </c>
      <c r="L699" s="8">
        <f t="shared" si="126"/>
        <v>923.65320261190243</v>
      </c>
      <c r="N699" t="str">
        <f t="shared" si="127"/>
        <v>BUY</v>
      </c>
      <c r="O699">
        <f t="shared" si="128"/>
        <v>1</v>
      </c>
      <c r="P699" t="str">
        <f t="shared" si="129"/>
        <v>NA</v>
      </c>
      <c r="Q699">
        <f t="shared" si="130"/>
        <v>911.52642783368913</v>
      </c>
      <c r="R699">
        <f t="shared" si="131"/>
        <v>0</v>
      </c>
      <c r="S699">
        <f t="shared" si="132"/>
        <v>0</v>
      </c>
      <c r="T699">
        <f t="shared" si="133"/>
        <v>0</v>
      </c>
    </row>
    <row r="700" spans="1:20" x14ac:dyDescent="0.2">
      <c r="A700" s="5">
        <v>42703</v>
      </c>
      <c r="B700" s="6">
        <v>933.1654578437101</v>
      </c>
      <c r="C700" s="6">
        <v>933.11577549610672</v>
      </c>
      <c r="D700" s="6">
        <v>928.76486688220973</v>
      </c>
      <c r="E700" s="6">
        <v>939.61904535702854</v>
      </c>
      <c r="F700">
        <v>1938356.4108836106</v>
      </c>
      <c r="H700" s="8">
        <f t="shared" si="122"/>
        <v>933.83322924511504</v>
      </c>
      <c r="I700">
        <f t="shared" si="123"/>
        <v>1810101626.6034131</v>
      </c>
      <c r="J700" s="28">
        <f t="shared" si="124"/>
        <v>1135624983644.8511</v>
      </c>
      <c r="K700" s="27">
        <f t="shared" si="125"/>
        <v>1229471459.540988</v>
      </c>
      <c r="L700" s="8">
        <f t="shared" si="126"/>
        <v>923.66925220763267</v>
      </c>
      <c r="N700" t="str">
        <f t="shared" si="127"/>
        <v>SELL</v>
      </c>
      <c r="O700">
        <f t="shared" si="128"/>
        <v>-1</v>
      </c>
      <c r="P700" t="str">
        <f t="shared" si="129"/>
        <v>SELL</v>
      </c>
      <c r="Q700">
        <f t="shared" si="130"/>
        <v>939.61904535702854</v>
      </c>
      <c r="R700">
        <f t="shared" si="131"/>
        <v>3.081931216202214E-2</v>
      </c>
      <c r="S700">
        <f t="shared" si="132"/>
        <v>1</v>
      </c>
      <c r="T700">
        <f t="shared" si="133"/>
        <v>0</v>
      </c>
    </row>
    <row r="701" spans="1:20" x14ac:dyDescent="0.2">
      <c r="A701" s="5">
        <v>42704</v>
      </c>
      <c r="B701" s="6">
        <v>924.11993558036784</v>
      </c>
      <c r="C701" s="6">
        <v>920.80160919827972</v>
      </c>
      <c r="D701" s="6">
        <v>915.83498280947379</v>
      </c>
      <c r="E701" s="6">
        <v>925.30108195743833</v>
      </c>
      <c r="F701">
        <v>1941213.5709736596</v>
      </c>
      <c r="H701" s="8">
        <f t="shared" si="122"/>
        <v>920.64589132173057</v>
      </c>
      <c r="I701">
        <f t="shared" si="123"/>
        <v>1787170298.2948844</v>
      </c>
      <c r="J701" s="28">
        <f t="shared" si="124"/>
        <v>1137412153943.146</v>
      </c>
      <c r="K701" s="27">
        <f t="shared" si="125"/>
        <v>1231412673.1119616</v>
      </c>
      <c r="L701" s="8">
        <f t="shared" si="126"/>
        <v>923.66448614560511</v>
      </c>
      <c r="N701" t="str">
        <f t="shared" si="127"/>
        <v>SELL</v>
      </c>
      <c r="O701">
        <f t="shared" si="128"/>
        <v>-1</v>
      </c>
      <c r="P701" t="str">
        <f t="shared" si="129"/>
        <v>NA</v>
      </c>
      <c r="Q701">
        <f t="shared" si="130"/>
        <v>939.61904535702854</v>
      </c>
      <c r="R701">
        <f t="shared" si="131"/>
        <v>0</v>
      </c>
      <c r="S701">
        <f t="shared" si="132"/>
        <v>0</v>
      </c>
      <c r="T701">
        <f t="shared" si="133"/>
        <v>0</v>
      </c>
    </row>
    <row r="702" spans="1:20" x14ac:dyDescent="0.2">
      <c r="A702" s="5">
        <v>42705</v>
      </c>
      <c r="B702" s="6">
        <v>912.84506684670691</v>
      </c>
      <c r="C702" s="6">
        <v>915.37585898315581</v>
      </c>
      <c r="D702" s="6">
        <v>918.41197390831098</v>
      </c>
      <c r="E702" s="6">
        <v>916.04855936693184</v>
      </c>
      <c r="F702">
        <v>1932594.174071236</v>
      </c>
      <c r="H702" s="8">
        <f t="shared" si="122"/>
        <v>916.61213075279954</v>
      </c>
      <c r="I702">
        <f t="shared" si="123"/>
        <v>1771439263.7758825</v>
      </c>
      <c r="J702" s="28">
        <f t="shared" si="124"/>
        <v>1139183593206.9219</v>
      </c>
      <c r="K702" s="27">
        <f t="shared" si="125"/>
        <v>1233345267.2860329</v>
      </c>
      <c r="L702" s="8">
        <f t="shared" si="126"/>
        <v>923.6534354355507</v>
      </c>
      <c r="N702" t="str">
        <f t="shared" si="127"/>
        <v>BUY</v>
      </c>
      <c r="O702">
        <f t="shared" si="128"/>
        <v>1</v>
      </c>
      <c r="P702" t="str">
        <f t="shared" si="129"/>
        <v>BUY</v>
      </c>
      <c r="Q702">
        <f t="shared" si="130"/>
        <v>916.04855936693184</v>
      </c>
      <c r="R702">
        <f t="shared" si="131"/>
        <v>2.5085151377642185E-2</v>
      </c>
      <c r="S702">
        <f t="shared" si="132"/>
        <v>1</v>
      </c>
      <c r="T702">
        <f t="shared" si="133"/>
        <v>0</v>
      </c>
    </row>
    <row r="703" spans="1:20" x14ac:dyDescent="0.2">
      <c r="A703" s="5">
        <v>42706</v>
      </c>
      <c r="B703" s="6">
        <v>938.38843592541878</v>
      </c>
      <c r="C703" s="6">
        <v>939.702862008328</v>
      </c>
      <c r="D703" s="6">
        <v>934.45975701538646</v>
      </c>
      <c r="E703" s="6">
        <v>927.78231042076914</v>
      </c>
      <c r="F703">
        <v>1899877.4012654356</v>
      </c>
      <c r="H703" s="8">
        <f t="shared" si="122"/>
        <v>933.9816431481612</v>
      </c>
      <c r="I703">
        <f t="shared" si="123"/>
        <v>1774450617.0139499</v>
      </c>
      <c r="J703" s="28">
        <f t="shared" si="124"/>
        <v>1140958043823.9358</v>
      </c>
      <c r="K703" s="27">
        <f t="shared" si="125"/>
        <v>1235245144.6872983</v>
      </c>
      <c r="L703" s="8">
        <f t="shared" si="126"/>
        <v>923.66932080738411</v>
      </c>
      <c r="N703" t="str">
        <f t="shared" si="127"/>
        <v>SELL</v>
      </c>
      <c r="O703">
        <f t="shared" si="128"/>
        <v>-1</v>
      </c>
      <c r="P703" t="str">
        <f t="shared" si="129"/>
        <v>SELL</v>
      </c>
      <c r="Q703">
        <f t="shared" si="130"/>
        <v>927.78231042076914</v>
      </c>
      <c r="R703">
        <f t="shared" si="131"/>
        <v>1.2809092851962262E-2</v>
      </c>
      <c r="S703">
        <f t="shared" si="132"/>
        <v>1</v>
      </c>
      <c r="T703">
        <f t="shared" si="133"/>
        <v>0</v>
      </c>
    </row>
    <row r="704" spans="1:20" x14ac:dyDescent="0.2">
      <c r="A704" s="5">
        <v>42707</v>
      </c>
      <c r="B704" s="6">
        <v>960.85288165975555</v>
      </c>
      <c r="C704" s="6">
        <v>973.57597221547769</v>
      </c>
      <c r="D704" s="6">
        <v>943.04588284875933</v>
      </c>
      <c r="E704" s="6">
        <v>962.47244522853191</v>
      </c>
      <c r="F704">
        <v>1941143.9764480956</v>
      </c>
      <c r="H704" s="8">
        <f t="shared" si="122"/>
        <v>959.69810009758964</v>
      </c>
      <c r="I704">
        <f t="shared" si="123"/>
        <v>1862912186.2131176</v>
      </c>
      <c r="J704" s="28">
        <f t="shared" si="124"/>
        <v>1142820956010.1489</v>
      </c>
      <c r="K704" s="27">
        <f t="shared" si="125"/>
        <v>1237186288.6637464</v>
      </c>
      <c r="L704" s="8">
        <f t="shared" si="126"/>
        <v>923.72584992392774</v>
      </c>
      <c r="N704" t="str">
        <f t="shared" si="127"/>
        <v>SELL</v>
      </c>
      <c r="O704">
        <f t="shared" si="128"/>
        <v>-1</v>
      </c>
      <c r="P704" t="str">
        <f t="shared" si="129"/>
        <v>NA</v>
      </c>
      <c r="Q704">
        <f t="shared" si="130"/>
        <v>927.78231042076914</v>
      </c>
      <c r="R704">
        <f t="shared" si="131"/>
        <v>0</v>
      </c>
      <c r="S704">
        <f t="shared" si="132"/>
        <v>0</v>
      </c>
      <c r="T704">
        <f t="shared" si="133"/>
        <v>0</v>
      </c>
    </row>
    <row r="705" spans="1:20" x14ac:dyDescent="0.2">
      <c r="A705" s="5">
        <v>42708</v>
      </c>
      <c r="B705" s="6">
        <v>965.29089258874694</v>
      </c>
      <c r="C705" s="6">
        <v>968.05593219306752</v>
      </c>
      <c r="D705" s="6">
        <v>959.34455647101788</v>
      </c>
      <c r="E705" s="6">
        <v>941.39866512131596</v>
      </c>
      <c r="F705">
        <v>1940033.4688230795</v>
      </c>
      <c r="H705" s="8">
        <f t="shared" si="122"/>
        <v>956.26638459513379</v>
      </c>
      <c r="I705">
        <f t="shared" si="123"/>
        <v>1855188791.2250025</v>
      </c>
      <c r="J705" s="28">
        <f t="shared" si="124"/>
        <v>1144676144801.374</v>
      </c>
      <c r="K705" s="27">
        <f t="shared" si="125"/>
        <v>1239126322.1325696</v>
      </c>
      <c r="L705" s="8">
        <f t="shared" si="126"/>
        <v>923.77679688972773</v>
      </c>
      <c r="N705" t="str">
        <f t="shared" si="127"/>
        <v>SELL</v>
      </c>
      <c r="O705">
        <f t="shared" si="128"/>
        <v>-1</v>
      </c>
      <c r="P705" t="str">
        <f t="shared" si="129"/>
        <v>NA</v>
      </c>
      <c r="Q705">
        <f t="shared" si="130"/>
        <v>927.78231042076914</v>
      </c>
      <c r="R705">
        <f t="shared" si="131"/>
        <v>0</v>
      </c>
      <c r="S705">
        <f t="shared" si="132"/>
        <v>0</v>
      </c>
      <c r="T705">
        <f t="shared" si="133"/>
        <v>0</v>
      </c>
    </row>
    <row r="706" spans="1:20" x14ac:dyDescent="0.2">
      <c r="A706" s="5">
        <v>42709</v>
      </c>
      <c r="B706" s="6">
        <v>996.63652402863568</v>
      </c>
      <c r="C706" s="6">
        <v>1005.1755465477731</v>
      </c>
      <c r="D706" s="6">
        <v>985.84010597425163</v>
      </c>
      <c r="E706" s="6">
        <v>992.84146009854362</v>
      </c>
      <c r="F706">
        <v>1952861.4951835012</v>
      </c>
      <c r="H706" s="8">
        <f t="shared" si="122"/>
        <v>994.61903754018942</v>
      </c>
      <c r="I706">
        <f t="shared" si="123"/>
        <v>1942353220.7887092</v>
      </c>
      <c r="J706" s="28">
        <f t="shared" si="124"/>
        <v>1146618498022.1628</v>
      </c>
      <c r="K706" s="27">
        <f t="shared" si="125"/>
        <v>1241079183.627753</v>
      </c>
      <c r="L706" s="8">
        <f t="shared" si="126"/>
        <v>923.88826849107591</v>
      </c>
      <c r="N706" t="str">
        <f t="shared" si="127"/>
        <v>SELL</v>
      </c>
      <c r="O706">
        <f t="shared" si="128"/>
        <v>-1</v>
      </c>
      <c r="P706" t="str">
        <f t="shared" si="129"/>
        <v>NA</v>
      </c>
      <c r="Q706">
        <f t="shared" si="130"/>
        <v>927.78231042076914</v>
      </c>
      <c r="R706">
        <f t="shared" si="131"/>
        <v>0</v>
      </c>
      <c r="S706">
        <f t="shared" si="132"/>
        <v>0</v>
      </c>
      <c r="T706">
        <f t="shared" si="133"/>
        <v>0</v>
      </c>
    </row>
    <row r="707" spans="1:20" x14ac:dyDescent="0.2">
      <c r="A707" s="5">
        <v>42710</v>
      </c>
      <c r="B707" s="6">
        <v>997.20927906790087</v>
      </c>
      <c r="C707" s="6">
        <v>1020.038703443522</v>
      </c>
      <c r="D707" s="6">
        <v>989.67865167745072</v>
      </c>
      <c r="E707" s="6">
        <v>1029.0331476836129</v>
      </c>
      <c r="F707">
        <v>1999239.8147267613</v>
      </c>
      <c r="H707" s="8">
        <f t="shared" ref="H707:H770" si="134">AVERAGE(C707:E707)</f>
        <v>1012.9168342681951</v>
      </c>
      <c r="I707">
        <f t="shared" ref="I707:I770" si="135">H707*F707</f>
        <v>2025063664.075964</v>
      </c>
      <c r="J707" s="28">
        <f t="shared" si="124"/>
        <v>1148643561686.2388</v>
      </c>
      <c r="K707" s="27">
        <f t="shared" si="125"/>
        <v>1243078423.4424798</v>
      </c>
      <c r="L707" s="8">
        <f t="shared" si="126"/>
        <v>924.03145290325222</v>
      </c>
      <c r="N707" t="str">
        <f t="shared" si="127"/>
        <v>SELL</v>
      </c>
      <c r="O707">
        <f t="shared" si="128"/>
        <v>-1</v>
      </c>
      <c r="P707" t="str">
        <f t="shared" si="129"/>
        <v>NA</v>
      </c>
      <c r="Q707">
        <f t="shared" si="130"/>
        <v>927.78231042076914</v>
      </c>
      <c r="R707">
        <f t="shared" si="131"/>
        <v>0</v>
      </c>
      <c r="S707">
        <f t="shared" si="132"/>
        <v>0</v>
      </c>
      <c r="T707">
        <f t="shared" si="133"/>
        <v>0</v>
      </c>
    </row>
    <row r="708" spans="1:20" x14ac:dyDescent="0.2">
      <c r="A708" s="5">
        <v>42711</v>
      </c>
      <c r="B708" s="6">
        <v>957.22157662741574</v>
      </c>
      <c r="C708" s="6">
        <v>939.76279277592812</v>
      </c>
      <c r="D708" s="6">
        <v>953.55025672011993</v>
      </c>
      <c r="E708" s="6">
        <v>955.00908207228622</v>
      </c>
      <c r="F708">
        <v>2000000</v>
      </c>
      <c r="H708" s="8">
        <f t="shared" si="134"/>
        <v>949.44071052277798</v>
      </c>
      <c r="I708">
        <f t="shared" si="135"/>
        <v>1898881421.0455561</v>
      </c>
      <c r="J708" s="28">
        <f t="shared" ref="J708:J771" si="136">I708+J707</f>
        <v>1150542443107.2844</v>
      </c>
      <c r="K708" s="27">
        <f t="shared" ref="K708:K771" si="137">F708+K707</f>
        <v>1245078423.4424798</v>
      </c>
      <c r="L708" s="8">
        <f t="shared" ref="L708:L771" si="138">J708/K708</f>
        <v>924.07226841678312</v>
      </c>
      <c r="N708" t="str">
        <f t="shared" si="127"/>
        <v>SELL</v>
      </c>
      <c r="O708">
        <f t="shared" si="128"/>
        <v>-1</v>
      </c>
      <c r="P708" t="str">
        <f t="shared" si="129"/>
        <v>NA</v>
      </c>
      <c r="Q708">
        <f t="shared" si="130"/>
        <v>927.78231042076914</v>
      </c>
      <c r="R708">
        <f t="shared" si="131"/>
        <v>0</v>
      </c>
      <c r="S708">
        <f t="shared" si="132"/>
        <v>0</v>
      </c>
      <c r="T708">
        <f t="shared" si="133"/>
        <v>0</v>
      </c>
    </row>
    <row r="709" spans="1:20" x14ac:dyDescent="0.2">
      <c r="A709" s="5">
        <v>42712</v>
      </c>
      <c r="B709" s="6">
        <v>975.04957134416429</v>
      </c>
      <c r="C709" s="6">
        <v>983.11135231770118</v>
      </c>
      <c r="D709" s="6">
        <v>978.97487676058211</v>
      </c>
      <c r="E709" s="6">
        <v>967.40758675826009</v>
      </c>
      <c r="F709">
        <v>2000000</v>
      </c>
      <c r="H709" s="8">
        <f t="shared" si="134"/>
        <v>976.4979386121812</v>
      </c>
      <c r="I709">
        <f t="shared" si="135"/>
        <v>1952995877.2243624</v>
      </c>
      <c r="J709" s="28">
        <f t="shared" si="136"/>
        <v>1152495438984.5088</v>
      </c>
      <c r="K709" s="27">
        <f t="shared" si="137"/>
        <v>1247078423.4424798</v>
      </c>
      <c r="L709" s="8">
        <f t="shared" si="138"/>
        <v>924.15634600037356</v>
      </c>
      <c r="N709" t="str">
        <f t="shared" si="127"/>
        <v>SELL</v>
      </c>
      <c r="O709">
        <f t="shared" si="128"/>
        <v>-1</v>
      </c>
      <c r="P709" t="str">
        <f t="shared" si="129"/>
        <v>NA</v>
      </c>
      <c r="Q709">
        <f t="shared" si="130"/>
        <v>927.78231042076914</v>
      </c>
      <c r="R709">
        <f t="shared" si="131"/>
        <v>0</v>
      </c>
      <c r="S709">
        <f t="shared" si="132"/>
        <v>0</v>
      </c>
      <c r="T709">
        <f t="shared" si="133"/>
        <v>0</v>
      </c>
    </row>
    <row r="710" spans="1:20" x14ac:dyDescent="0.2">
      <c r="A710" s="5">
        <v>42713</v>
      </c>
      <c r="B710" s="6">
        <v>992.97653566589349</v>
      </c>
      <c r="C710" s="6">
        <v>1006.7246077268022</v>
      </c>
      <c r="D710" s="6">
        <v>985.5522570694061</v>
      </c>
      <c r="E710" s="6">
        <v>986.65162213768474</v>
      </c>
      <c r="F710">
        <v>1991252.4005812241</v>
      </c>
      <c r="H710" s="8">
        <f t="shared" si="134"/>
        <v>992.97616231129768</v>
      </c>
      <c r="I710">
        <f t="shared" si="135"/>
        <v>1977266166.9223027</v>
      </c>
      <c r="J710" s="28">
        <f t="shared" si="136"/>
        <v>1154472705151.4312</v>
      </c>
      <c r="K710" s="27">
        <f t="shared" si="137"/>
        <v>1249069675.843061</v>
      </c>
      <c r="L710" s="8">
        <f t="shared" si="138"/>
        <v>924.26605775391874</v>
      </c>
      <c r="N710" t="str">
        <f t="shared" si="127"/>
        <v>SELL</v>
      </c>
      <c r="O710">
        <f t="shared" si="128"/>
        <v>-1</v>
      </c>
      <c r="P710" t="str">
        <f t="shared" si="129"/>
        <v>NA</v>
      </c>
      <c r="Q710">
        <f t="shared" si="130"/>
        <v>927.78231042076914</v>
      </c>
      <c r="R710">
        <f t="shared" si="131"/>
        <v>0</v>
      </c>
      <c r="S710">
        <f t="shared" si="132"/>
        <v>0</v>
      </c>
      <c r="T710">
        <f t="shared" si="133"/>
        <v>0</v>
      </c>
    </row>
    <row r="711" spans="1:20" x14ac:dyDescent="0.2">
      <c r="A711" s="5">
        <v>42714</v>
      </c>
      <c r="B711" s="6">
        <v>1004.6163733805156</v>
      </c>
      <c r="C711" s="6">
        <v>1006.401259676629</v>
      </c>
      <c r="D711" s="6">
        <v>997.88221614233169</v>
      </c>
      <c r="E711" s="6">
        <v>1006.4238882288948</v>
      </c>
      <c r="F711">
        <v>1988104.1097807135</v>
      </c>
      <c r="H711" s="8">
        <f t="shared" si="134"/>
        <v>1003.5691213492852</v>
      </c>
      <c r="I711">
        <f t="shared" si="135"/>
        <v>1995199894.6035335</v>
      </c>
      <c r="J711" s="28">
        <f t="shared" si="136"/>
        <v>1156467905046.0347</v>
      </c>
      <c r="K711" s="27">
        <f t="shared" si="137"/>
        <v>1251057779.9528418</v>
      </c>
      <c r="L711" s="8">
        <f t="shared" si="138"/>
        <v>924.39208130708994</v>
      </c>
      <c r="N711" t="str">
        <f t="shared" si="127"/>
        <v>SELL</v>
      </c>
      <c r="O711">
        <f t="shared" si="128"/>
        <v>-1</v>
      </c>
      <c r="P711" t="str">
        <f t="shared" si="129"/>
        <v>NA</v>
      </c>
      <c r="Q711">
        <f t="shared" si="130"/>
        <v>927.78231042076914</v>
      </c>
      <c r="R711">
        <f t="shared" si="131"/>
        <v>0</v>
      </c>
      <c r="S711">
        <f t="shared" si="132"/>
        <v>0</v>
      </c>
      <c r="T711">
        <f t="shared" si="133"/>
        <v>0</v>
      </c>
    </row>
    <row r="712" spans="1:20" x14ac:dyDescent="0.2">
      <c r="A712" s="5">
        <v>42715</v>
      </c>
      <c r="B712" s="6">
        <v>1009.1053696050046</v>
      </c>
      <c r="C712" s="6">
        <v>1006.7348390849185</v>
      </c>
      <c r="D712" s="6">
        <v>1000.1931445354635</v>
      </c>
      <c r="E712" s="6">
        <v>1004.8821094921792</v>
      </c>
      <c r="F712">
        <v>2000000</v>
      </c>
      <c r="H712" s="8">
        <f t="shared" si="134"/>
        <v>1003.9366977041869</v>
      </c>
      <c r="I712">
        <f t="shared" si="135"/>
        <v>2007873395.4083738</v>
      </c>
      <c r="J712" s="28">
        <f t="shared" si="136"/>
        <v>1158475778441.4431</v>
      </c>
      <c r="K712" s="27">
        <f t="shared" si="137"/>
        <v>1253057779.9528418</v>
      </c>
      <c r="L712" s="8">
        <f t="shared" si="138"/>
        <v>924.51904211874557</v>
      </c>
      <c r="N712" t="str">
        <f t="shared" ref="N712:N775" si="139">IF(E712&gt;L712, "SELL","BUY")</f>
        <v>SELL</v>
      </c>
      <c r="O712">
        <f t="shared" ref="O712:O775" si="140">IF(N712="BUY",1,IF(N712="SELL",-1,O711))</f>
        <v>-1</v>
      </c>
      <c r="P712" t="str">
        <f t="shared" ref="P712:P775" si="141">IF(O712&lt;&gt;O711,IF(O712=1,"BUY","SELL"),"NA")</f>
        <v>NA</v>
      </c>
      <c r="Q712">
        <f t="shared" ref="Q712:Q775" si="142">IF(P712&lt;&gt;"NA",E712,Q711)</f>
        <v>927.78231042076914</v>
      </c>
      <c r="R712">
        <f t="shared" si="131"/>
        <v>0</v>
      </c>
      <c r="S712">
        <f t="shared" si="132"/>
        <v>0</v>
      </c>
      <c r="T712">
        <f t="shared" si="133"/>
        <v>0</v>
      </c>
    </row>
    <row r="713" spans="1:20" x14ac:dyDescent="0.2">
      <c r="A713" s="5">
        <v>42716</v>
      </c>
      <c r="B713" s="6">
        <v>1002.0206331820899</v>
      </c>
      <c r="C713" s="6">
        <v>1011.8547674330686</v>
      </c>
      <c r="D713" s="6">
        <v>1006.9816164386885</v>
      </c>
      <c r="E713" s="6">
        <v>976.63674161409426</v>
      </c>
      <c r="F713">
        <v>2000000</v>
      </c>
      <c r="H713" s="8">
        <f t="shared" si="134"/>
        <v>998.4910418286172</v>
      </c>
      <c r="I713">
        <f t="shared" si="135"/>
        <v>1996982083.6572344</v>
      </c>
      <c r="J713" s="28">
        <f t="shared" si="136"/>
        <v>1160472760525.1003</v>
      </c>
      <c r="K713" s="27">
        <f t="shared" si="137"/>
        <v>1255057779.9528418</v>
      </c>
      <c r="L713" s="8">
        <f t="shared" si="138"/>
        <v>924.63692035653094</v>
      </c>
      <c r="N713" t="str">
        <f t="shared" si="139"/>
        <v>SELL</v>
      </c>
      <c r="O713">
        <f t="shared" si="140"/>
        <v>-1</v>
      </c>
      <c r="P713" t="str">
        <f t="shared" si="141"/>
        <v>NA</v>
      </c>
      <c r="Q713">
        <f t="shared" si="142"/>
        <v>927.78231042076914</v>
      </c>
      <c r="R713">
        <f t="shared" ref="R713:R776" si="143">IF(P713="SELL",(Q713-Q712)/Q712,(Q712-Q713)/Q712)</f>
        <v>0</v>
      </c>
      <c r="S713">
        <f t="shared" si="132"/>
        <v>0</v>
      </c>
      <c r="T713">
        <f t="shared" si="133"/>
        <v>0</v>
      </c>
    </row>
    <row r="714" spans="1:20" x14ac:dyDescent="0.2">
      <c r="A714" s="5">
        <v>42717</v>
      </c>
      <c r="B714" s="6">
        <v>986.34560304425429</v>
      </c>
      <c r="C714" s="6">
        <v>988.46566288989584</v>
      </c>
      <c r="D714" s="6">
        <v>979.43836883119479</v>
      </c>
      <c r="E714" s="6">
        <v>954.05409494257174</v>
      </c>
      <c r="F714">
        <v>1971873.8141094337</v>
      </c>
      <c r="H714" s="8">
        <f t="shared" si="134"/>
        <v>973.98604222122083</v>
      </c>
      <c r="I714">
        <f t="shared" si="135"/>
        <v>1920577571.9641106</v>
      </c>
      <c r="J714" s="28">
        <f t="shared" si="136"/>
        <v>1162393338097.0645</v>
      </c>
      <c r="K714" s="27">
        <f t="shared" si="137"/>
        <v>1257029653.7669511</v>
      </c>
      <c r="L714" s="8">
        <f t="shared" si="138"/>
        <v>924.71433320105916</v>
      </c>
      <c r="N714" t="str">
        <f t="shared" si="139"/>
        <v>SELL</v>
      </c>
      <c r="O714">
        <f t="shared" si="140"/>
        <v>-1</v>
      </c>
      <c r="P714" t="str">
        <f t="shared" si="141"/>
        <v>NA</v>
      </c>
      <c r="Q714">
        <f t="shared" si="142"/>
        <v>927.78231042076914</v>
      </c>
      <c r="R714">
        <f t="shared" si="143"/>
        <v>0</v>
      </c>
      <c r="S714">
        <f t="shared" si="132"/>
        <v>0</v>
      </c>
      <c r="T714">
        <f t="shared" si="133"/>
        <v>0</v>
      </c>
    </row>
    <row r="715" spans="1:20" x14ac:dyDescent="0.2">
      <c r="A715" s="5">
        <v>42718</v>
      </c>
      <c r="B715" s="6">
        <v>1005.9914830066622</v>
      </c>
      <c r="C715" s="6">
        <v>1017.6080870112725</v>
      </c>
      <c r="D715" s="6">
        <v>992.08872199599853</v>
      </c>
      <c r="E715" s="6">
        <v>1006.7870325400405</v>
      </c>
      <c r="F715">
        <v>2000000</v>
      </c>
      <c r="H715" s="8">
        <f t="shared" si="134"/>
        <v>1005.4946138491038</v>
      </c>
      <c r="I715">
        <f t="shared" si="135"/>
        <v>2010989227.6982076</v>
      </c>
      <c r="J715" s="28">
        <f t="shared" si="136"/>
        <v>1164404327324.7627</v>
      </c>
      <c r="K715" s="27">
        <f t="shared" si="137"/>
        <v>1259029653.7669511</v>
      </c>
      <c r="L715" s="8">
        <f t="shared" si="138"/>
        <v>924.84265469119464</v>
      </c>
      <c r="N715" t="str">
        <f t="shared" si="139"/>
        <v>SELL</v>
      </c>
      <c r="O715">
        <f t="shared" si="140"/>
        <v>-1</v>
      </c>
      <c r="P715" t="str">
        <f t="shared" si="141"/>
        <v>NA</v>
      </c>
      <c r="Q715">
        <f t="shared" si="142"/>
        <v>927.78231042076914</v>
      </c>
      <c r="R715">
        <f t="shared" si="143"/>
        <v>0</v>
      </c>
      <c r="S715">
        <f t="shared" si="132"/>
        <v>0</v>
      </c>
      <c r="T715">
        <f t="shared" si="133"/>
        <v>0</v>
      </c>
    </row>
    <row r="716" spans="1:20" x14ac:dyDescent="0.2">
      <c r="A716" s="5">
        <v>42719</v>
      </c>
      <c r="B716" s="6">
        <v>1011.0970215633555</v>
      </c>
      <c r="C716" s="6">
        <v>1003.8155780787051</v>
      </c>
      <c r="D716" s="6">
        <v>991.17260903261956</v>
      </c>
      <c r="E716" s="6">
        <v>1016.0488409926397</v>
      </c>
      <c r="F716">
        <v>1986390.183077943</v>
      </c>
      <c r="H716" s="8">
        <f t="shared" si="134"/>
        <v>1003.6790093679882</v>
      </c>
      <c r="I716">
        <f t="shared" si="135"/>
        <v>1993698131.1699667</v>
      </c>
      <c r="J716" s="28">
        <f t="shared" si="136"/>
        <v>1166398025455.9326</v>
      </c>
      <c r="K716" s="27">
        <f t="shared" si="137"/>
        <v>1261016043.9500291</v>
      </c>
      <c r="L716" s="8">
        <f t="shared" si="138"/>
        <v>924.96684007468025</v>
      </c>
      <c r="N716" t="str">
        <f t="shared" si="139"/>
        <v>SELL</v>
      </c>
      <c r="O716">
        <f t="shared" si="140"/>
        <v>-1</v>
      </c>
      <c r="P716" t="str">
        <f t="shared" si="141"/>
        <v>NA</v>
      </c>
      <c r="Q716">
        <f t="shared" si="142"/>
        <v>927.78231042076914</v>
      </c>
      <c r="R716">
        <f t="shared" si="143"/>
        <v>0</v>
      </c>
      <c r="S716">
        <f t="shared" si="132"/>
        <v>0</v>
      </c>
      <c r="T716">
        <f t="shared" si="133"/>
        <v>0</v>
      </c>
    </row>
    <row r="717" spans="1:20" x14ac:dyDescent="0.2">
      <c r="A717" s="5">
        <v>42720</v>
      </c>
      <c r="B717" s="6">
        <v>997.0996981942717</v>
      </c>
      <c r="C717" s="6">
        <v>989.75956436323975</v>
      </c>
      <c r="D717" s="6">
        <v>999.31679977968088</v>
      </c>
      <c r="E717" s="6">
        <v>987.62810153554517</v>
      </c>
      <c r="F717">
        <v>2000000</v>
      </c>
      <c r="H717" s="8">
        <f t="shared" si="134"/>
        <v>992.23482189282197</v>
      </c>
      <c r="I717">
        <f t="shared" si="135"/>
        <v>1984469643.7856441</v>
      </c>
      <c r="J717" s="28">
        <f t="shared" si="136"/>
        <v>1168382495099.7183</v>
      </c>
      <c r="K717" s="27">
        <f t="shared" si="137"/>
        <v>1263016043.9500291</v>
      </c>
      <c r="L717" s="8">
        <f t="shared" si="138"/>
        <v>925.07335967455447</v>
      </c>
      <c r="N717" t="str">
        <f t="shared" si="139"/>
        <v>SELL</v>
      </c>
      <c r="O717">
        <f t="shared" si="140"/>
        <v>-1</v>
      </c>
      <c r="P717" t="str">
        <f t="shared" si="141"/>
        <v>NA</v>
      </c>
      <c r="Q717">
        <f t="shared" si="142"/>
        <v>927.78231042076914</v>
      </c>
      <c r="R717">
        <f t="shared" si="143"/>
        <v>0</v>
      </c>
      <c r="S717">
        <f t="shared" si="132"/>
        <v>0</v>
      </c>
      <c r="T717">
        <f t="shared" si="133"/>
        <v>0</v>
      </c>
    </row>
    <row r="718" spans="1:20" x14ac:dyDescent="0.2">
      <c r="A718" s="5">
        <v>42721</v>
      </c>
      <c r="B718" s="6">
        <v>1015.7441352607843</v>
      </c>
      <c r="C718" s="6">
        <v>1033.1294700555184</v>
      </c>
      <c r="D718" s="6">
        <v>1026.2463139790532</v>
      </c>
      <c r="E718" s="6">
        <v>1003.4376807684511</v>
      </c>
      <c r="F718">
        <v>1990404.8656743795</v>
      </c>
      <c r="H718" s="8">
        <f t="shared" si="134"/>
        <v>1020.9378216010076</v>
      </c>
      <c r="I718">
        <f t="shared" si="135"/>
        <v>2032079607.6656473</v>
      </c>
      <c r="J718" s="28">
        <f t="shared" si="136"/>
        <v>1170414574707.3838</v>
      </c>
      <c r="K718" s="27">
        <f t="shared" si="137"/>
        <v>1265006448.8157036</v>
      </c>
      <c r="L718" s="8">
        <f t="shared" si="138"/>
        <v>925.22419613206193</v>
      </c>
      <c r="N718" t="str">
        <f t="shared" si="139"/>
        <v>SELL</v>
      </c>
      <c r="O718">
        <f t="shared" si="140"/>
        <v>-1</v>
      </c>
      <c r="P718" t="str">
        <f t="shared" si="141"/>
        <v>NA</v>
      </c>
      <c r="Q718">
        <f t="shared" si="142"/>
        <v>927.78231042076914</v>
      </c>
      <c r="R718">
        <f t="shared" si="143"/>
        <v>0</v>
      </c>
      <c r="S718">
        <f t="shared" si="132"/>
        <v>0</v>
      </c>
      <c r="T718">
        <f t="shared" si="133"/>
        <v>0</v>
      </c>
    </row>
    <row r="719" spans="1:20" x14ac:dyDescent="0.2">
      <c r="A719" s="5">
        <v>42722</v>
      </c>
      <c r="B719" s="6">
        <v>1037.8151419043672</v>
      </c>
      <c r="C719" s="6">
        <v>1039.0539658769046</v>
      </c>
      <c r="D719" s="6">
        <v>1048.7608501089524</v>
      </c>
      <c r="E719" s="6">
        <v>1043.1161345660944</v>
      </c>
      <c r="F719">
        <v>1954474.3971342929</v>
      </c>
      <c r="H719" s="8">
        <f t="shared" si="134"/>
        <v>1043.6436501839837</v>
      </c>
      <c r="I719">
        <f t="shared" si="135"/>
        <v>2039774794.0163743</v>
      </c>
      <c r="J719" s="28">
        <f t="shared" si="136"/>
        <v>1172454349501.4001</v>
      </c>
      <c r="K719" s="27">
        <f t="shared" si="137"/>
        <v>1266960923.2128379</v>
      </c>
      <c r="L719" s="8">
        <f t="shared" si="138"/>
        <v>925.40687563450479</v>
      </c>
      <c r="N719" t="str">
        <f t="shared" si="139"/>
        <v>SELL</v>
      </c>
      <c r="O719">
        <f t="shared" si="140"/>
        <v>-1</v>
      </c>
      <c r="P719" t="str">
        <f t="shared" si="141"/>
        <v>NA</v>
      </c>
      <c r="Q719">
        <f t="shared" si="142"/>
        <v>927.78231042076914</v>
      </c>
      <c r="R719">
        <f t="shared" si="143"/>
        <v>0</v>
      </c>
      <c r="S719">
        <f t="shared" si="132"/>
        <v>0</v>
      </c>
      <c r="T719">
        <f t="shared" si="133"/>
        <v>0</v>
      </c>
    </row>
    <row r="720" spans="1:20" x14ac:dyDescent="0.2">
      <c r="A720" s="5">
        <v>42723</v>
      </c>
      <c r="B720" s="6">
        <v>1034.4743179809193</v>
      </c>
      <c r="C720" s="6">
        <v>1049.3810068352693</v>
      </c>
      <c r="D720" s="6">
        <v>1017.4249654316715</v>
      </c>
      <c r="E720" s="6">
        <v>1030.4651094435294</v>
      </c>
      <c r="F720">
        <v>1923245.1359271978</v>
      </c>
      <c r="H720" s="8">
        <f t="shared" si="134"/>
        <v>1032.4236939034902</v>
      </c>
      <c r="I720">
        <f t="shared" si="135"/>
        <v>1985603847.5158775</v>
      </c>
      <c r="J720" s="28">
        <f t="shared" si="136"/>
        <v>1174439953348.916</v>
      </c>
      <c r="K720" s="27">
        <f t="shared" si="137"/>
        <v>1268884168.3487651</v>
      </c>
      <c r="L720" s="8">
        <f t="shared" si="138"/>
        <v>925.56908080683831</v>
      </c>
      <c r="N720" t="str">
        <f t="shared" si="139"/>
        <v>SELL</v>
      </c>
      <c r="O720">
        <f t="shared" si="140"/>
        <v>-1</v>
      </c>
      <c r="P720" t="str">
        <f t="shared" si="141"/>
        <v>NA</v>
      </c>
      <c r="Q720">
        <f t="shared" si="142"/>
        <v>927.78231042076914</v>
      </c>
      <c r="R720">
        <f t="shared" si="143"/>
        <v>0</v>
      </c>
      <c r="S720">
        <f t="shared" si="132"/>
        <v>0</v>
      </c>
      <c r="T720">
        <f t="shared" si="133"/>
        <v>0</v>
      </c>
    </row>
    <row r="721" spans="1:20" x14ac:dyDescent="0.2">
      <c r="A721" s="5">
        <v>42724</v>
      </c>
      <c r="B721" s="6">
        <v>1058.2761460971255</v>
      </c>
      <c r="C721" s="6">
        <v>1054.0871805981585</v>
      </c>
      <c r="D721" s="6">
        <v>1057.5742172816638</v>
      </c>
      <c r="E721" s="6">
        <v>1070.6698983793365</v>
      </c>
      <c r="F721">
        <v>1950419.4447814967</v>
      </c>
      <c r="H721" s="8">
        <f t="shared" si="134"/>
        <v>1060.777098753053</v>
      </c>
      <c r="I721">
        <f t="shared" si="135"/>
        <v>2068960279.9868565</v>
      </c>
      <c r="J721" s="28">
        <f t="shared" si="136"/>
        <v>1176508913628.9028</v>
      </c>
      <c r="K721" s="27">
        <f t="shared" si="137"/>
        <v>1270834587.7935467</v>
      </c>
      <c r="L721" s="8">
        <f t="shared" si="138"/>
        <v>925.77659195724732</v>
      </c>
      <c r="N721" t="str">
        <f t="shared" si="139"/>
        <v>SELL</v>
      </c>
      <c r="O721">
        <f t="shared" si="140"/>
        <v>-1</v>
      </c>
      <c r="P721" t="str">
        <f t="shared" si="141"/>
        <v>NA</v>
      </c>
      <c r="Q721">
        <f t="shared" si="142"/>
        <v>927.78231042076914</v>
      </c>
      <c r="R721">
        <f t="shared" si="143"/>
        <v>0</v>
      </c>
      <c r="S721">
        <f t="shared" si="132"/>
        <v>0</v>
      </c>
      <c r="T721">
        <f t="shared" si="133"/>
        <v>0</v>
      </c>
    </row>
    <row r="722" spans="1:20" x14ac:dyDescent="0.2">
      <c r="A722" s="5">
        <v>42725</v>
      </c>
      <c r="B722" s="6">
        <v>1058.9677315308154</v>
      </c>
      <c r="C722" s="6">
        <v>1059.7930486401947</v>
      </c>
      <c r="D722" s="6">
        <v>1058.8369856196346</v>
      </c>
      <c r="E722" s="6">
        <v>1094.4329285960544</v>
      </c>
      <c r="F722">
        <v>1969532.4608204579</v>
      </c>
      <c r="H722" s="8">
        <f t="shared" si="134"/>
        <v>1071.0209876186279</v>
      </c>
      <c r="I722">
        <f t="shared" si="135"/>
        <v>2109410601.3348734</v>
      </c>
      <c r="J722" s="28">
        <f t="shared" si="136"/>
        <v>1178618324230.2378</v>
      </c>
      <c r="K722" s="27">
        <f t="shared" si="137"/>
        <v>1272804120.2543671</v>
      </c>
      <c r="L722" s="8">
        <f t="shared" si="138"/>
        <v>926.00134260619257</v>
      </c>
      <c r="N722" t="str">
        <f t="shared" si="139"/>
        <v>SELL</v>
      </c>
      <c r="O722">
        <f t="shared" si="140"/>
        <v>-1</v>
      </c>
      <c r="P722" t="str">
        <f t="shared" si="141"/>
        <v>NA</v>
      </c>
      <c r="Q722">
        <f t="shared" si="142"/>
        <v>927.78231042076914</v>
      </c>
      <c r="R722">
        <f t="shared" si="143"/>
        <v>0</v>
      </c>
      <c r="S722">
        <f t="shared" si="132"/>
        <v>0</v>
      </c>
      <c r="T722">
        <f t="shared" si="133"/>
        <v>0</v>
      </c>
    </row>
    <row r="723" spans="1:20" x14ac:dyDescent="0.2">
      <c r="A723" s="5">
        <v>42726</v>
      </c>
      <c r="B723" s="6">
        <v>1072.6992254533927</v>
      </c>
      <c r="C723" s="6">
        <v>1098.7425049406274</v>
      </c>
      <c r="D723" s="6">
        <v>1069.7451033085722</v>
      </c>
      <c r="E723" s="6">
        <v>1073.8480023551808</v>
      </c>
      <c r="F723">
        <v>1979973.33269493</v>
      </c>
      <c r="H723" s="8">
        <f t="shared" si="134"/>
        <v>1080.7785368681268</v>
      </c>
      <c r="I723">
        <f t="shared" si="135"/>
        <v>2139912681.5479352</v>
      </c>
      <c r="J723" s="28">
        <f t="shared" si="136"/>
        <v>1180758236911.7856</v>
      </c>
      <c r="K723" s="27">
        <f t="shared" si="137"/>
        <v>1274784093.5870621</v>
      </c>
      <c r="L723" s="8">
        <f t="shared" si="138"/>
        <v>926.24173995558647</v>
      </c>
      <c r="N723" t="str">
        <f t="shared" si="139"/>
        <v>SELL</v>
      </c>
      <c r="O723">
        <f t="shared" si="140"/>
        <v>-1</v>
      </c>
      <c r="P723" t="str">
        <f t="shared" si="141"/>
        <v>NA</v>
      </c>
      <c r="Q723">
        <f t="shared" si="142"/>
        <v>927.78231042076914</v>
      </c>
      <c r="R723">
        <f t="shared" si="143"/>
        <v>0</v>
      </c>
      <c r="S723">
        <f t="shared" si="132"/>
        <v>0</v>
      </c>
      <c r="T723">
        <f t="shared" si="133"/>
        <v>0</v>
      </c>
    </row>
    <row r="724" spans="1:20" x14ac:dyDescent="0.2">
      <c r="A724" s="5">
        <v>42727</v>
      </c>
      <c r="B724" s="6">
        <v>1070.6076800287635</v>
      </c>
      <c r="C724" s="6">
        <v>1083.0468851864694</v>
      </c>
      <c r="D724" s="6">
        <v>1070.1683109753162</v>
      </c>
      <c r="E724" s="6">
        <v>1084.8495410639619</v>
      </c>
      <c r="F724">
        <v>1997484.7972809388</v>
      </c>
      <c r="H724" s="8">
        <f t="shared" si="134"/>
        <v>1079.3549124085823</v>
      </c>
      <c r="I724">
        <f t="shared" si="135"/>
        <v>2155995028.4066424</v>
      </c>
      <c r="J724" s="28">
        <f t="shared" si="136"/>
        <v>1182914231940.1924</v>
      </c>
      <c r="K724" s="27">
        <f t="shared" si="137"/>
        <v>1276781578.3843431</v>
      </c>
      <c r="L724" s="8">
        <f t="shared" si="138"/>
        <v>926.48128071918791</v>
      </c>
      <c r="N724" t="str">
        <f t="shared" si="139"/>
        <v>SELL</v>
      </c>
      <c r="O724">
        <f t="shared" si="140"/>
        <v>-1</v>
      </c>
      <c r="P724" t="str">
        <f t="shared" si="141"/>
        <v>NA</v>
      </c>
      <c r="Q724">
        <f t="shared" si="142"/>
        <v>927.78231042076914</v>
      </c>
      <c r="R724">
        <f t="shared" si="143"/>
        <v>0</v>
      </c>
      <c r="S724">
        <f t="shared" si="132"/>
        <v>0</v>
      </c>
      <c r="T724">
        <f t="shared" si="133"/>
        <v>0</v>
      </c>
    </row>
    <row r="725" spans="1:20" x14ac:dyDescent="0.2">
      <c r="A725" s="5">
        <v>42728</v>
      </c>
      <c r="B725" s="6">
        <v>1070.841486183632</v>
      </c>
      <c r="C725" s="6">
        <v>1080.7798035278752</v>
      </c>
      <c r="D725" s="6">
        <v>1077.4127414330885</v>
      </c>
      <c r="E725" s="6">
        <v>1083.480338344423</v>
      </c>
      <c r="F725">
        <v>1998961.4796929478</v>
      </c>
      <c r="H725" s="8">
        <f t="shared" si="134"/>
        <v>1080.5576277684622</v>
      </c>
      <c r="I725">
        <f t="shared" si="135"/>
        <v>2159993074.4975467</v>
      </c>
      <c r="J725" s="28">
        <f t="shared" si="136"/>
        <v>1185074225014.6899</v>
      </c>
      <c r="K725" s="27">
        <f t="shared" si="137"/>
        <v>1278780539.8640361</v>
      </c>
      <c r="L725" s="8">
        <f t="shared" si="138"/>
        <v>926.72212945990771</v>
      </c>
      <c r="N725" t="str">
        <f t="shared" si="139"/>
        <v>SELL</v>
      </c>
      <c r="O725">
        <f t="shared" si="140"/>
        <v>-1</v>
      </c>
      <c r="P725" t="str">
        <f t="shared" si="141"/>
        <v>NA</v>
      </c>
      <c r="Q725">
        <f t="shared" si="142"/>
        <v>927.78231042076914</v>
      </c>
      <c r="R725">
        <f t="shared" si="143"/>
        <v>0</v>
      </c>
      <c r="S725">
        <f t="shared" si="132"/>
        <v>0</v>
      </c>
      <c r="T725">
        <f t="shared" si="133"/>
        <v>0</v>
      </c>
    </row>
    <row r="726" spans="1:20" x14ac:dyDescent="0.2">
      <c r="A726" s="5">
        <v>42729</v>
      </c>
      <c r="B726" s="6">
        <v>1053.7597935844856</v>
      </c>
      <c r="C726" s="6">
        <v>1050.1080563033659</v>
      </c>
      <c r="D726" s="6">
        <v>1045.4784225695623</v>
      </c>
      <c r="E726" s="6">
        <v>1086.7008767110956</v>
      </c>
      <c r="F726">
        <v>1962549.9829697518</v>
      </c>
      <c r="H726" s="8">
        <f t="shared" si="134"/>
        <v>1060.7624518613413</v>
      </c>
      <c r="I726">
        <f t="shared" si="135"/>
        <v>2081799331.8354275</v>
      </c>
      <c r="J726" s="28">
        <f t="shared" si="136"/>
        <v>1187156024346.5254</v>
      </c>
      <c r="K726" s="27">
        <f t="shared" si="137"/>
        <v>1280743089.8470058</v>
      </c>
      <c r="L726" s="8">
        <f t="shared" si="138"/>
        <v>926.92752649427905</v>
      </c>
      <c r="N726" t="str">
        <f t="shared" si="139"/>
        <v>SELL</v>
      </c>
      <c r="O726">
        <f t="shared" si="140"/>
        <v>-1</v>
      </c>
      <c r="P726" t="str">
        <f t="shared" si="141"/>
        <v>NA</v>
      </c>
      <c r="Q726">
        <f t="shared" si="142"/>
        <v>927.78231042076914</v>
      </c>
      <c r="R726">
        <f t="shared" si="143"/>
        <v>0</v>
      </c>
      <c r="S726">
        <f t="shared" si="132"/>
        <v>0</v>
      </c>
      <c r="T726">
        <f t="shared" si="133"/>
        <v>0</v>
      </c>
    </row>
    <row r="727" spans="1:20" x14ac:dyDescent="0.2">
      <c r="A727" s="5">
        <v>42730</v>
      </c>
      <c r="B727" s="6">
        <v>1051.2646216256792</v>
      </c>
      <c r="C727" s="6">
        <v>1044.446405985404</v>
      </c>
      <c r="D727" s="6">
        <v>1042.9015741703529</v>
      </c>
      <c r="E727" s="6">
        <v>1063.8027185002888</v>
      </c>
      <c r="F727">
        <v>1930110.5468026623</v>
      </c>
      <c r="H727" s="8">
        <f t="shared" si="134"/>
        <v>1050.3835662186818</v>
      </c>
      <c r="I727">
        <f t="shared" si="135"/>
        <v>2027356399.3468704</v>
      </c>
      <c r="J727" s="28">
        <f t="shared" si="136"/>
        <v>1189183380745.8723</v>
      </c>
      <c r="K727" s="27">
        <f t="shared" si="137"/>
        <v>1282673200.3938086</v>
      </c>
      <c r="L727" s="8">
        <f t="shared" si="138"/>
        <v>927.11329774471562</v>
      </c>
      <c r="N727" t="str">
        <f t="shared" si="139"/>
        <v>SELL</v>
      </c>
      <c r="O727">
        <f t="shared" si="140"/>
        <v>-1</v>
      </c>
      <c r="P727" t="str">
        <f t="shared" si="141"/>
        <v>NA</v>
      </c>
      <c r="Q727">
        <f t="shared" si="142"/>
        <v>927.78231042076914</v>
      </c>
      <c r="R727">
        <f t="shared" si="143"/>
        <v>0</v>
      </c>
      <c r="S727">
        <f t="shared" si="132"/>
        <v>0</v>
      </c>
      <c r="T727">
        <f t="shared" si="133"/>
        <v>0</v>
      </c>
    </row>
    <row r="728" spans="1:20" x14ac:dyDescent="0.2">
      <c r="A728" s="5">
        <v>42731</v>
      </c>
      <c r="B728" s="6">
        <v>1063.4299314545108</v>
      </c>
      <c r="C728" s="6">
        <v>1091.7103588968889</v>
      </c>
      <c r="D728" s="6">
        <v>1055.5255188228653</v>
      </c>
      <c r="E728" s="6">
        <v>1063.4351446400992</v>
      </c>
      <c r="F728">
        <v>1922571.1068182322</v>
      </c>
      <c r="H728" s="8">
        <f t="shared" si="134"/>
        <v>1070.2236741199511</v>
      </c>
      <c r="I728">
        <f t="shared" si="135"/>
        <v>2057581113.6958694</v>
      </c>
      <c r="J728" s="28">
        <f t="shared" si="136"/>
        <v>1191240961859.5681</v>
      </c>
      <c r="K728" s="27">
        <f t="shared" si="137"/>
        <v>1284595771.5006268</v>
      </c>
      <c r="L728" s="8">
        <f t="shared" si="138"/>
        <v>927.32748175559982</v>
      </c>
      <c r="N728" t="str">
        <f t="shared" si="139"/>
        <v>SELL</v>
      </c>
      <c r="O728">
        <f t="shared" si="140"/>
        <v>-1</v>
      </c>
      <c r="P728" t="str">
        <f t="shared" si="141"/>
        <v>NA</v>
      </c>
      <c r="Q728">
        <f t="shared" si="142"/>
        <v>927.78231042076914</v>
      </c>
      <c r="R728">
        <f t="shared" si="143"/>
        <v>0</v>
      </c>
      <c r="S728">
        <f t="shared" si="132"/>
        <v>0</v>
      </c>
      <c r="T728">
        <f t="shared" si="133"/>
        <v>0</v>
      </c>
    </row>
    <row r="729" spans="1:20" x14ac:dyDescent="0.2">
      <c r="A729" s="5">
        <v>42732</v>
      </c>
      <c r="B729" s="6">
        <v>1037.7133410209703</v>
      </c>
      <c r="C729" s="6">
        <v>1062.3651643545891</v>
      </c>
      <c r="D729" s="6">
        <v>1028.6581471244856</v>
      </c>
      <c r="E729" s="6">
        <v>1037.0541863183639</v>
      </c>
      <c r="F729">
        <v>1901972.5433836752</v>
      </c>
      <c r="H729" s="8">
        <f t="shared" si="134"/>
        <v>1042.6924992658128</v>
      </c>
      <c r="I729">
        <f t="shared" si="135"/>
        <v>1983172504.7956789</v>
      </c>
      <c r="J729" s="28">
        <f t="shared" si="136"/>
        <v>1193224134364.3638</v>
      </c>
      <c r="K729" s="27">
        <f t="shared" si="137"/>
        <v>1286497744.0440104</v>
      </c>
      <c r="L729" s="8">
        <f t="shared" si="138"/>
        <v>927.49803867790092</v>
      </c>
      <c r="N729" t="str">
        <f t="shared" si="139"/>
        <v>SELL</v>
      </c>
      <c r="O729">
        <f t="shared" si="140"/>
        <v>-1</v>
      </c>
      <c r="P729" t="str">
        <f t="shared" si="141"/>
        <v>NA</v>
      </c>
      <c r="Q729">
        <f t="shared" si="142"/>
        <v>927.78231042076914</v>
      </c>
      <c r="R729">
        <f t="shared" si="143"/>
        <v>0</v>
      </c>
      <c r="S729">
        <f t="shared" si="132"/>
        <v>0</v>
      </c>
      <c r="T729">
        <f t="shared" si="133"/>
        <v>0</v>
      </c>
    </row>
    <row r="730" spans="1:20" x14ac:dyDescent="0.2">
      <c r="A730" s="5">
        <v>42733</v>
      </c>
      <c r="B730" s="6">
        <v>1010.0881554873582</v>
      </c>
      <c r="C730" s="6">
        <v>1010.1250086061865</v>
      </c>
      <c r="D730" s="6">
        <v>992.54380298931335</v>
      </c>
      <c r="E730" s="6">
        <v>1011.1432027711608</v>
      </c>
      <c r="F730">
        <v>1941173.457971541</v>
      </c>
      <c r="H730" s="8">
        <f t="shared" si="134"/>
        <v>1004.6040047888869</v>
      </c>
      <c r="I730">
        <f t="shared" si="135"/>
        <v>1950110629.8681021</v>
      </c>
      <c r="J730" s="28">
        <f t="shared" si="136"/>
        <v>1195174244994.2319</v>
      </c>
      <c r="K730" s="27">
        <f t="shared" si="137"/>
        <v>1288438917.501982</v>
      </c>
      <c r="L730" s="8">
        <f t="shared" si="138"/>
        <v>927.61420720776505</v>
      </c>
      <c r="N730" t="str">
        <f t="shared" si="139"/>
        <v>SELL</v>
      </c>
      <c r="O730">
        <f t="shared" si="140"/>
        <v>-1</v>
      </c>
      <c r="P730" t="str">
        <f t="shared" si="141"/>
        <v>NA</v>
      </c>
      <c r="Q730">
        <f t="shared" si="142"/>
        <v>927.78231042076914</v>
      </c>
      <c r="R730">
        <f t="shared" si="143"/>
        <v>0</v>
      </c>
      <c r="S730">
        <f t="shared" ref="S730:S793" si="144">IF(R730&gt;0,1,0)</f>
        <v>0</v>
      </c>
      <c r="T730">
        <f t="shared" ref="T730:T793" si="145">IF(R730&lt;0,1,0)</f>
        <v>0</v>
      </c>
    </row>
    <row r="731" spans="1:20" x14ac:dyDescent="0.2">
      <c r="A731" s="5">
        <v>42734</v>
      </c>
      <c r="B731" s="6">
        <v>1033.7126107664408</v>
      </c>
      <c r="C731" s="6">
        <v>1031.1563200247679</v>
      </c>
      <c r="D731" s="6">
        <v>1030.9235920740362</v>
      </c>
      <c r="E731" s="6">
        <v>1026.9346104484414</v>
      </c>
      <c r="F731">
        <v>1895583.9629280453</v>
      </c>
      <c r="H731" s="8">
        <f t="shared" si="134"/>
        <v>1029.6715075157483</v>
      </c>
      <c r="I731">
        <f t="shared" si="135"/>
        <v>1951828796.7307968</v>
      </c>
      <c r="J731" s="28">
        <f t="shared" si="136"/>
        <v>1197126073790.9626</v>
      </c>
      <c r="K731" s="27">
        <f t="shared" si="137"/>
        <v>1290334501.46491</v>
      </c>
      <c r="L731" s="8">
        <f t="shared" si="138"/>
        <v>927.76413591349501</v>
      </c>
      <c r="N731" t="str">
        <f t="shared" si="139"/>
        <v>SELL</v>
      </c>
      <c r="O731">
        <f t="shared" si="140"/>
        <v>-1</v>
      </c>
      <c r="P731" t="str">
        <f t="shared" si="141"/>
        <v>NA</v>
      </c>
      <c r="Q731">
        <f t="shared" si="142"/>
        <v>927.78231042076914</v>
      </c>
      <c r="R731">
        <f t="shared" si="143"/>
        <v>0</v>
      </c>
      <c r="S731">
        <f t="shared" si="144"/>
        <v>0</v>
      </c>
      <c r="T731">
        <f t="shared" si="145"/>
        <v>0</v>
      </c>
    </row>
    <row r="732" spans="1:20" x14ac:dyDescent="0.2">
      <c r="A732" s="5">
        <v>42735</v>
      </c>
      <c r="B732" s="6">
        <v>1020.2000415365795</v>
      </c>
      <c r="C732" s="6">
        <v>1015.3235324180962</v>
      </c>
      <c r="D732" s="6">
        <v>1014.910142532886</v>
      </c>
      <c r="E732" s="6">
        <v>1008.4445925019121</v>
      </c>
      <c r="F732">
        <v>1873840.171690387</v>
      </c>
      <c r="H732" s="8">
        <f t="shared" si="134"/>
        <v>1012.8927558176315</v>
      </c>
      <c r="I732">
        <f t="shared" si="135"/>
        <v>1897999135.4652598</v>
      </c>
      <c r="J732" s="28">
        <f t="shared" si="136"/>
        <v>1199024072926.428</v>
      </c>
      <c r="K732" s="27">
        <f t="shared" si="137"/>
        <v>1292208341.6366005</v>
      </c>
      <c r="L732" s="8">
        <f t="shared" si="138"/>
        <v>927.88758150860315</v>
      </c>
      <c r="N732" t="str">
        <f t="shared" si="139"/>
        <v>SELL</v>
      </c>
      <c r="O732">
        <f t="shared" si="140"/>
        <v>-1</v>
      </c>
      <c r="P732" t="str">
        <f t="shared" si="141"/>
        <v>NA</v>
      </c>
      <c r="Q732">
        <f t="shared" si="142"/>
        <v>927.78231042076914</v>
      </c>
      <c r="R732">
        <f t="shared" si="143"/>
        <v>0</v>
      </c>
      <c r="S732">
        <f t="shared" si="144"/>
        <v>0</v>
      </c>
      <c r="T732">
        <f t="shared" si="145"/>
        <v>0</v>
      </c>
    </row>
    <row r="733" spans="1:20" x14ac:dyDescent="0.2">
      <c r="A733" s="5">
        <v>42736</v>
      </c>
      <c r="B733" s="6">
        <v>1054.2974670529902</v>
      </c>
      <c r="C733" s="6">
        <v>1052.8431400849279</v>
      </c>
      <c r="D733" s="6">
        <v>1049.5975906516371</v>
      </c>
      <c r="E733" s="6">
        <v>1058.4301241911428</v>
      </c>
      <c r="F733">
        <v>1839541.9395771774</v>
      </c>
      <c r="H733" s="8">
        <f t="shared" si="134"/>
        <v>1053.623618309236</v>
      </c>
      <c r="I733">
        <f t="shared" si="135"/>
        <v>1938184834.4088957</v>
      </c>
      <c r="J733" s="28">
        <f t="shared" si="136"/>
        <v>1200962257760.8369</v>
      </c>
      <c r="K733" s="27">
        <f t="shared" si="137"/>
        <v>1294047883.5761776</v>
      </c>
      <c r="L733" s="8">
        <f t="shared" si="138"/>
        <v>928.06632042232229</v>
      </c>
      <c r="N733" t="str">
        <f t="shared" si="139"/>
        <v>SELL</v>
      </c>
      <c r="O733">
        <f t="shared" si="140"/>
        <v>-1</v>
      </c>
      <c r="P733" t="str">
        <f t="shared" si="141"/>
        <v>NA</v>
      </c>
      <c r="Q733">
        <f t="shared" si="142"/>
        <v>927.78231042076914</v>
      </c>
      <c r="R733">
        <f t="shared" si="143"/>
        <v>0</v>
      </c>
      <c r="S733">
        <f t="shared" si="144"/>
        <v>0</v>
      </c>
      <c r="T733">
        <f t="shared" si="145"/>
        <v>0</v>
      </c>
    </row>
    <row r="734" spans="1:20" x14ac:dyDescent="0.2">
      <c r="A734" s="5">
        <v>42737</v>
      </c>
      <c r="B734" s="6">
        <v>1056.4282898204219</v>
      </c>
      <c r="C734" s="6">
        <v>1071.5230666422401</v>
      </c>
      <c r="D734" s="6">
        <v>1049.1421023660948</v>
      </c>
      <c r="E734" s="6">
        <v>1047.0714075907104</v>
      </c>
      <c r="F734">
        <v>1805577.7230495159</v>
      </c>
      <c r="H734" s="8">
        <f t="shared" si="134"/>
        <v>1055.9121921996818</v>
      </c>
      <c r="I734">
        <f t="shared" si="135"/>
        <v>1906531531.7321243</v>
      </c>
      <c r="J734" s="28">
        <f t="shared" si="136"/>
        <v>1202868789292.5691</v>
      </c>
      <c r="K734" s="27">
        <f t="shared" si="137"/>
        <v>1295853461.299227</v>
      </c>
      <c r="L734" s="8">
        <f t="shared" si="138"/>
        <v>928.24445449763186</v>
      </c>
      <c r="N734" t="str">
        <f t="shared" si="139"/>
        <v>SELL</v>
      </c>
      <c r="O734">
        <f t="shared" si="140"/>
        <v>-1</v>
      </c>
      <c r="P734" t="str">
        <f t="shared" si="141"/>
        <v>NA</v>
      </c>
      <c r="Q734">
        <f t="shared" si="142"/>
        <v>927.78231042076914</v>
      </c>
      <c r="R734">
        <f t="shared" si="143"/>
        <v>0</v>
      </c>
      <c r="S734">
        <f t="shared" si="144"/>
        <v>0</v>
      </c>
      <c r="T734">
        <f t="shared" si="145"/>
        <v>0</v>
      </c>
    </row>
    <row r="735" spans="1:20" x14ac:dyDescent="0.2">
      <c r="A735" s="5">
        <v>42738</v>
      </c>
      <c r="B735" s="6">
        <v>1058.023143157739</v>
      </c>
      <c r="C735" s="6">
        <v>1048.3900866937665</v>
      </c>
      <c r="D735" s="6">
        <v>1059.5253819643674</v>
      </c>
      <c r="E735" s="6">
        <v>1041.2373106279404</v>
      </c>
      <c r="F735">
        <v>1827766.6222097841</v>
      </c>
      <c r="H735" s="8">
        <f t="shared" si="134"/>
        <v>1049.7175930953581</v>
      </c>
      <c r="I735">
        <f t="shared" si="135"/>
        <v>1918638779.4060872</v>
      </c>
      <c r="J735" s="28">
        <f t="shared" si="136"/>
        <v>1204787428071.9751</v>
      </c>
      <c r="K735" s="27">
        <f t="shared" si="137"/>
        <v>1297681227.9214368</v>
      </c>
      <c r="L735" s="8">
        <f t="shared" si="138"/>
        <v>928.41554778575744</v>
      </c>
      <c r="N735" t="str">
        <f t="shared" si="139"/>
        <v>SELL</v>
      </c>
      <c r="O735">
        <f t="shared" si="140"/>
        <v>-1</v>
      </c>
      <c r="P735" t="str">
        <f t="shared" si="141"/>
        <v>NA</v>
      </c>
      <c r="Q735">
        <f t="shared" si="142"/>
        <v>927.78231042076914</v>
      </c>
      <c r="R735">
        <f t="shared" si="143"/>
        <v>0</v>
      </c>
      <c r="S735">
        <f t="shared" si="144"/>
        <v>0</v>
      </c>
      <c r="T735">
        <f t="shared" si="145"/>
        <v>0</v>
      </c>
    </row>
    <row r="736" spans="1:20" x14ac:dyDescent="0.2">
      <c r="A736" s="5">
        <v>42739</v>
      </c>
      <c r="B736" s="6">
        <v>1086.4482021024987</v>
      </c>
      <c r="C736" s="6">
        <v>1087.5972209833064</v>
      </c>
      <c r="D736" s="6">
        <v>1078.165856592854</v>
      </c>
      <c r="E736" s="6">
        <v>1084.2746278586858</v>
      </c>
      <c r="F736">
        <v>1868983.5561162203</v>
      </c>
      <c r="H736" s="8">
        <f t="shared" si="134"/>
        <v>1083.3459018116155</v>
      </c>
      <c r="I736">
        <f t="shared" si="135"/>
        <v>2024755676.0718067</v>
      </c>
      <c r="J736" s="28">
        <f t="shared" si="136"/>
        <v>1206812183748.0469</v>
      </c>
      <c r="K736" s="27">
        <f t="shared" si="137"/>
        <v>1299550211.4775529</v>
      </c>
      <c r="L736" s="8">
        <f t="shared" si="138"/>
        <v>928.63836509705504</v>
      </c>
      <c r="N736" t="str">
        <f t="shared" si="139"/>
        <v>SELL</v>
      </c>
      <c r="O736">
        <f t="shared" si="140"/>
        <v>-1</v>
      </c>
      <c r="P736" t="str">
        <f t="shared" si="141"/>
        <v>NA</v>
      </c>
      <c r="Q736">
        <f t="shared" si="142"/>
        <v>927.78231042076914</v>
      </c>
      <c r="R736">
        <f t="shared" si="143"/>
        <v>0</v>
      </c>
      <c r="S736">
        <f t="shared" si="144"/>
        <v>0</v>
      </c>
      <c r="T736">
        <f t="shared" si="145"/>
        <v>0</v>
      </c>
    </row>
    <row r="737" spans="1:20" x14ac:dyDescent="0.2">
      <c r="A737" s="5">
        <v>42740</v>
      </c>
      <c r="B737" s="6">
        <v>1076.5823350969858</v>
      </c>
      <c r="C737" s="6">
        <v>1101.1084365847805</v>
      </c>
      <c r="D737" s="6">
        <v>1062.3179275063947</v>
      </c>
      <c r="E737" s="6">
        <v>1074.6449255014975</v>
      </c>
      <c r="F737">
        <v>1854327.6194873108</v>
      </c>
      <c r="H737" s="8">
        <f t="shared" si="134"/>
        <v>1079.3570965308909</v>
      </c>
      <c r="I737">
        <f t="shared" si="135"/>
        <v>2001481675.3868623</v>
      </c>
      <c r="J737" s="28">
        <f t="shared" si="136"/>
        <v>1208813665423.4338</v>
      </c>
      <c r="K737" s="27">
        <f t="shared" si="137"/>
        <v>1301404539.0970402</v>
      </c>
      <c r="L737" s="8">
        <f t="shared" si="138"/>
        <v>928.85311915551711</v>
      </c>
      <c r="N737" t="str">
        <f t="shared" si="139"/>
        <v>SELL</v>
      </c>
      <c r="O737">
        <f t="shared" si="140"/>
        <v>-1</v>
      </c>
      <c r="P737" t="str">
        <f t="shared" si="141"/>
        <v>NA</v>
      </c>
      <c r="Q737">
        <f t="shared" si="142"/>
        <v>927.78231042076914</v>
      </c>
      <c r="R737">
        <f t="shared" si="143"/>
        <v>0</v>
      </c>
      <c r="S737">
        <f t="shared" si="144"/>
        <v>0</v>
      </c>
      <c r="T737">
        <f t="shared" si="145"/>
        <v>0</v>
      </c>
    </row>
    <row r="738" spans="1:20" x14ac:dyDescent="0.2">
      <c r="A738" s="5">
        <v>42741</v>
      </c>
      <c r="B738" s="6">
        <v>1098.9974236194762</v>
      </c>
      <c r="C738" s="6">
        <v>1093.144918842544</v>
      </c>
      <c r="D738" s="6">
        <v>1106.7698409886136</v>
      </c>
      <c r="E738" s="6">
        <v>1125.542896994147</v>
      </c>
      <c r="F738">
        <v>1841646.2207042808</v>
      </c>
      <c r="H738" s="8">
        <f t="shared" si="134"/>
        <v>1108.4858856084347</v>
      </c>
      <c r="I738">
        <f t="shared" si="135"/>
        <v>2041438841.9348116</v>
      </c>
      <c r="J738" s="28">
        <f t="shared" si="136"/>
        <v>1210855104265.3687</v>
      </c>
      <c r="K738" s="27">
        <f t="shared" si="137"/>
        <v>1303246185.3177445</v>
      </c>
      <c r="L738" s="8">
        <f t="shared" si="138"/>
        <v>929.10696221999683</v>
      </c>
      <c r="N738" t="str">
        <f t="shared" si="139"/>
        <v>SELL</v>
      </c>
      <c r="O738">
        <f t="shared" si="140"/>
        <v>-1</v>
      </c>
      <c r="P738" t="str">
        <f t="shared" si="141"/>
        <v>NA</v>
      </c>
      <c r="Q738">
        <f t="shared" si="142"/>
        <v>927.78231042076914</v>
      </c>
      <c r="R738">
        <f t="shared" si="143"/>
        <v>0</v>
      </c>
      <c r="S738">
        <f t="shared" si="144"/>
        <v>0</v>
      </c>
      <c r="T738">
        <f t="shared" si="145"/>
        <v>0</v>
      </c>
    </row>
    <row r="739" spans="1:20" x14ac:dyDescent="0.2">
      <c r="A739" s="5">
        <v>42742</v>
      </c>
      <c r="B739" s="6">
        <v>1096.5784731059387</v>
      </c>
      <c r="C739" s="6">
        <v>1106.8828614960878</v>
      </c>
      <c r="D739" s="6">
        <v>1091.788442720547</v>
      </c>
      <c r="E739" s="6">
        <v>1099.2288969341075</v>
      </c>
      <c r="F739">
        <v>1835349.7199488096</v>
      </c>
      <c r="H739" s="8">
        <f t="shared" si="134"/>
        <v>1099.3000670502474</v>
      </c>
      <c r="I739">
        <f t="shared" si="135"/>
        <v>2017600070.2003791</v>
      </c>
      <c r="J739" s="28">
        <f t="shared" si="136"/>
        <v>1212872704335.5691</v>
      </c>
      <c r="K739" s="27">
        <f t="shared" si="137"/>
        <v>1305081535.0376933</v>
      </c>
      <c r="L739" s="8">
        <f t="shared" si="138"/>
        <v>929.3463065512907</v>
      </c>
      <c r="N739" t="str">
        <f t="shared" si="139"/>
        <v>SELL</v>
      </c>
      <c r="O739">
        <f t="shared" si="140"/>
        <v>-1</v>
      </c>
      <c r="P739" t="str">
        <f t="shared" si="141"/>
        <v>NA</v>
      </c>
      <c r="Q739">
        <f t="shared" si="142"/>
        <v>927.78231042076914</v>
      </c>
      <c r="R739">
        <f t="shared" si="143"/>
        <v>0</v>
      </c>
      <c r="S739">
        <f t="shared" si="144"/>
        <v>0</v>
      </c>
      <c r="T739">
        <f t="shared" si="145"/>
        <v>0</v>
      </c>
    </row>
    <row r="740" spans="1:20" x14ac:dyDescent="0.2">
      <c r="A740" s="5">
        <v>42743</v>
      </c>
      <c r="B740" s="6">
        <v>1098.6353991116607</v>
      </c>
      <c r="C740" s="6">
        <v>1117.0918842722826</v>
      </c>
      <c r="D740" s="6">
        <v>1104.157940438186</v>
      </c>
      <c r="E740" s="6">
        <v>1105.8192066518461</v>
      </c>
      <c r="F740">
        <v>1822264.9690550703</v>
      </c>
      <c r="H740" s="8">
        <f t="shared" si="134"/>
        <v>1109.0230104541049</v>
      </c>
      <c r="I740">
        <f t="shared" si="135"/>
        <v>2020933781.8265104</v>
      </c>
      <c r="J740" s="28">
        <f t="shared" si="136"/>
        <v>1214893638117.3955</v>
      </c>
      <c r="K740" s="27">
        <f t="shared" si="137"/>
        <v>1306903800.0067484</v>
      </c>
      <c r="L740" s="8">
        <f t="shared" si="138"/>
        <v>929.59683651629302</v>
      </c>
      <c r="N740" t="str">
        <f t="shared" si="139"/>
        <v>SELL</v>
      </c>
      <c r="O740">
        <f t="shared" si="140"/>
        <v>-1</v>
      </c>
      <c r="P740" t="str">
        <f t="shared" si="141"/>
        <v>NA</v>
      </c>
      <c r="Q740">
        <f t="shared" si="142"/>
        <v>927.78231042076914</v>
      </c>
      <c r="R740">
        <f t="shared" si="143"/>
        <v>0</v>
      </c>
      <c r="S740">
        <f t="shared" si="144"/>
        <v>0</v>
      </c>
      <c r="T740">
        <f t="shared" si="145"/>
        <v>0</v>
      </c>
    </row>
    <row r="741" spans="1:20" x14ac:dyDescent="0.2">
      <c r="A741" s="5">
        <v>42744</v>
      </c>
      <c r="B741" s="6">
        <v>1107.5592372182466</v>
      </c>
      <c r="C741" s="6">
        <v>1132.0574250481577</v>
      </c>
      <c r="D741" s="6">
        <v>1104.5699722037841</v>
      </c>
      <c r="E741" s="6">
        <v>1085.7953397270655</v>
      </c>
      <c r="F741">
        <v>1788876.4415872111</v>
      </c>
      <c r="H741" s="8">
        <f t="shared" si="134"/>
        <v>1107.4742456596694</v>
      </c>
      <c r="I741">
        <f t="shared" si="135"/>
        <v>1981134587.7251501</v>
      </c>
      <c r="J741" s="28">
        <f t="shared" si="136"/>
        <v>1216874772705.1206</v>
      </c>
      <c r="K741" s="27">
        <f t="shared" si="137"/>
        <v>1308692676.4483356</v>
      </c>
      <c r="L741" s="8">
        <f t="shared" si="138"/>
        <v>929.83998046630791</v>
      </c>
      <c r="N741" t="str">
        <f t="shared" si="139"/>
        <v>SELL</v>
      </c>
      <c r="O741">
        <f t="shared" si="140"/>
        <v>-1</v>
      </c>
      <c r="P741" t="str">
        <f t="shared" si="141"/>
        <v>NA</v>
      </c>
      <c r="Q741">
        <f t="shared" si="142"/>
        <v>927.78231042076914</v>
      </c>
      <c r="R741">
        <f t="shared" si="143"/>
        <v>0</v>
      </c>
      <c r="S741">
        <f t="shared" si="144"/>
        <v>0</v>
      </c>
      <c r="T741">
        <f t="shared" si="145"/>
        <v>0</v>
      </c>
    </row>
    <row r="742" spans="1:20" x14ac:dyDescent="0.2">
      <c r="A742" s="5">
        <v>42745</v>
      </c>
      <c r="B742" s="6">
        <v>1108.4237562630426</v>
      </c>
      <c r="C742" s="6">
        <v>1125.0392016126398</v>
      </c>
      <c r="D742" s="6">
        <v>1108.2887890292363</v>
      </c>
      <c r="E742" s="6">
        <v>1100.9377618918638</v>
      </c>
      <c r="F742">
        <v>1759855.3294412091</v>
      </c>
      <c r="H742" s="8">
        <f t="shared" si="134"/>
        <v>1111.4219175112466</v>
      </c>
      <c r="I742">
        <f t="shared" si="135"/>
        <v>1955941784.7899354</v>
      </c>
      <c r="J742" s="28">
        <f t="shared" si="136"/>
        <v>1218830714489.9106</v>
      </c>
      <c r="K742" s="27">
        <f t="shared" si="137"/>
        <v>1310452531.777777</v>
      </c>
      <c r="L742" s="8">
        <f t="shared" si="138"/>
        <v>930.08383358718766</v>
      </c>
      <c r="N742" t="str">
        <f t="shared" si="139"/>
        <v>SELL</v>
      </c>
      <c r="O742">
        <f t="shared" si="140"/>
        <v>-1</v>
      </c>
      <c r="P742" t="str">
        <f t="shared" si="141"/>
        <v>NA</v>
      </c>
      <c r="Q742">
        <f t="shared" si="142"/>
        <v>927.78231042076914</v>
      </c>
      <c r="R742">
        <f t="shared" si="143"/>
        <v>0</v>
      </c>
      <c r="S742">
        <f t="shared" si="144"/>
        <v>0</v>
      </c>
      <c r="T742">
        <f t="shared" si="145"/>
        <v>0</v>
      </c>
    </row>
    <row r="743" spans="1:20" x14ac:dyDescent="0.2">
      <c r="A743" s="5">
        <v>42746</v>
      </c>
      <c r="B743" s="6">
        <v>1114.2608774298678</v>
      </c>
      <c r="C743" s="6">
        <v>1136.9734974376067</v>
      </c>
      <c r="D743" s="6">
        <v>1100.6770645770123</v>
      </c>
      <c r="E743" s="6">
        <v>1123.5650637938165</v>
      </c>
      <c r="F743">
        <v>1777595.2634103904</v>
      </c>
      <c r="H743" s="8">
        <f t="shared" si="134"/>
        <v>1120.4052086028119</v>
      </c>
      <c r="I743">
        <f t="shared" si="135"/>
        <v>1991626991.9126887</v>
      </c>
      <c r="J743" s="28">
        <f t="shared" si="136"/>
        <v>1220822341481.8232</v>
      </c>
      <c r="K743" s="27">
        <f t="shared" si="137"/>
        <v>1312230127.0411873</v>
      </c>
      <c r="L743" s="8">
        <f t="shared" si="138"/>
        <v>930.34164993188347</v>
      </c>
      <c r="N743" t="str">
        <f t="shared" si="139"/>
        <v>SELL</v>
      </c>
      <c r="O743">
        <f t="shared" si="140"/>
        <v>-1</v>
      </c>
      <c r="P743" t="str">
        <f t="shared" si="141"/>
        <v>NA</v>
      </c>
      <c r="Q743">
        <f t="shared" si="142"/>
        <v>927.78231042076914</v>
      </c>
      <c r="R743">
        <f t="shared" si="143"/>
        <v>0</v>
      </c>
      <c r="S743">
        <f t="shared" si="144"/>
        <v>0</v>
      </c>
      <c r="T743">
        <f t="shared" si="145"/>
        <v>0</v>
      </c>
    </row>
    <row r="744" spans="1:20" x14ac:dyDescent="0.2">
      <c r="A744" s="5">
        <v>42747</v>
      </c>
      <c r="B744" s="6">
        <v>1175.3097809536632</v>
      </c>
      <c r="C744" s="6">
        <v>1156.6581915359127</v>
      </c>
      <c r="D744" s="6">
        <v>1170.5062527240764</v>
      </c>
      <c r="E744" s="6">
        <v>1177.6024706164799</v>
      </c>
      <c r="F744">
        <v>1811051.4530580756</v>
      </c>
      <c r="H744" s="8">
        <f t="shared" si="134"/>
        <v>1168.2556382921564</v>
      </c>
      <c r="I744">
        <f t="shared" si="135"/>
        <v>2115771071.2722995</v>
      </c>
      <c r="J744" s="28">
        <f t="shared" si="136"/>
        <v>1222938112553.0955</v>
      </c>
      <c r="K744" s="27">
        <f t="shared" si="137"/>
        <v>1314041178.4942453</v>
      </c>
      <c r="L744" s="8">
        <f t="shared" si="138"/>
        <v>930.66955021489935</v>
      </c>
      <c r="N744" t="str">
        <f t="shared" si="139"/>
        <v>SELL</v>
      </c>
      <c r="O744">
        <f t="shared" si="140"/>
        <v>-1</v>
      </c>
      <c r="P744" t="str">
        <f t="shared" si="141"/>
        <v>NA</v>
      </c>
      <c r="Q744">
        <f t="shared" si="142"/>
        <v>927.78231042076914</v>
      </c>
      <c r="R744">
        <f t="shared" si="143"/>
        <v>0</v>
      </c>
      <c r="S744">
        <f t="shared" si="144"/>
        <v>0</v>
      </c>
      <c r="T744">
        <f t="shared" si="145"/>
        <v>0</v>
      </c>
    </row>
    <row r="745" spans="1:20" x14ac:dyDescent="0.2">
      <c r="A745" s="5">
        <v>42748</v>
      </c>
      <c r="B745" s="6">
        <v>1174.5278748447427</v>
      </c>
      <c r="C745" s="6">
        <v>1175.4838574683092</v>
      </c>
      <c r="D745" s="6">
        <v>1177.7533555767213</v>
      </c>
      <c r="E745" s="6">
        <v>1181.1204242034082</v>
      </c>
      <c r="F745">
        <v>1824316.8674998549</v>
      </c>
      <c r="H745" s="8">
        <f t="shared" si="134"/>
        <v>1178.1192124161462</v>
      </c>
      <c r="I745">
        <f t="shared" si="135"/>
        <v>2149262751.1364198</v>
      </c>
      <c r="J745" s="28">
        <f t="shared" si="136"/>
        <v>1225087375304.2319</v>
      </c>
      <c r="K745" s="27">
        <f t="shared" si="137"/>
        <v>1315865495.3617451</v>
      </c>
      <c r="L745" s="8">
        <f t="shared" si="138"/>
        <v>931.01261460423257</v>
      </c>
      <c r="N745" t="str">
        <f t="shared" si="139"/>
        <v>SELL</v>
      </c>
      <c r="O745">
        <f t="shared" si="140"/>
        <v>-1</v>
      </c>
      <c r="P745" t="str">
        <f t="shared" si="141"/>
        <v>NA</v>
      </c>
      <c r="Q745">
        <f t="shared" si="142"/>
        <v>927.78231042076914</v>
      </c>
      <c r="R745">
        <f t="shared" si="143"/>
        <v>0</v>
      </c>
      <c r="S745">
        <f t="shared" si="144"/>
        <v>0</v>
      </c>
      <c r="T745">
        <f t="shared" si="145"/>
        <v>0</v>
      </c>
    </row>
    <row r="746" spans="1:20" x14ac:dyDescent="0.2">
      <c r="A746" s="5">
        <v>42749</v>
      </c>
      <c r="B746" s="6">
        <v>1218.1406743983505</v>
      </c>
      <c r="C746" s="6">
        <v>1212.7057893898887</v>
      </c>
      <c r="D746" s="6">
        <v>1200.821088882295</v>
      </c>
      <c r="E746" s="6">
        <v>1226.5092642653547</v>
      </c>
      <c r="F746">
        <v>1808128.9396791938</v>
      </c>
      <c r="H746" s="8">
        <f t="shared" si="134"/>
        <v>1213.3453808458462</v>
      </c>
      <c r="I746">
        <f t="shared" si="135"/>
        <v>2193884896.9334474</v>
      </c>
      <c r="J746" s="28">
        <f t="shared" si="136"/>
        <v>1227281260201.1653</v>
      </c>
      <c r="K746" s="27">
        <f t="shared" si="137"/>
        <v>1317673624.3014243</v>
      </c>
      <c r="L746" s="8">
        <f t="shared" si="138"/>
        <v>931.40003530982017</v>
      </c>
      <c r="N746" t="str">
        <f t="shared" si="139"/>
        <v>SELL</v>
      </c>
      <c r="O746">
        <f t="shared" si="140"/>
        <v>-1</v>
      </c>
      <c r="P746" t="str">
        <f t="shared" si="141"/>
        <v>NA</v>
      </c>
      <c r="Q746">
        <f t="shared" si="142"/>
        <v>927.78231042076914</v>
      </c>
      <c r="R746">
        <f t="shared" si="143"/>
        <v>0</v>
      </c>
      <c r="S746">
        <f t="shared" si="144"/>
        <v>0</v>
      </c>
      <c r="T746">
        <f t="shared" si="145"/>
        <v>0</v>
      </c>
    </row>
    <row r="747" spans="1:20" x14ac:dyDescent="0.2">
      <c r="A747" s="5">
        <v>42750</v>
      </c>
      <c r="B747" s="6">
        <v>1225.5362500437843</v>
      </c>
      <c r="C747" s="6">
        <v>1208.5283632583557</v>
      </c>
      <c r="D747" s="6">
        <v>1205.1339030958368</v>
      </c>
      <c r="E747" s="6">
        <v>1222.0621030855214</v>
      </c>
      <c r="F747">
        <v>1842374.2875643894</v>
      </c>
      <c r="H747" s="8">
        <f t="shared" si="134"/>
        <v>1211.9081231465714</v>
      </c>
      <c r="I747">
        <f t="shared" si="135"/>
        <v>2232788364.9756608</v>
      </c>
      <c r="J747" s="28">
        <f t="shared" si="136"/>
        <v>1229514048566.1409</v>
      </c>
      <c r="K747" s="27">
        <f t="shared" si="137"/>
        <v>1319515998.5889885</v>
      </c>
      <c r="L747" s="8">
        <f t="shared" si="138"/>
        <v>931.79169474330706</v>
      </c>
      <c r="N747" t="str">
        <f t="shared" si="139"/>
        <v>SELL</v>
      </c>
      <c r="O747">
        <f t="shared" si="140"/>
        <v>-1</v>
      </c>
      <c r="P747" t="str">
        <f t="shared" si="141"/>
        <v>NA</v>
      </c>
      <c r="Q747">
        <f t="shared" si="142"/>
        <v>927.78231042076914</v>
      </c>
      <c r="R747">
        <f t="shared" si="143"/>
        <v>0</v>
      </c>
      <c r="S747">
        <f t="shared" si="144"/>
        <v>0</v>
      </c>
      <c r="T747">
        <f t="shared" si="145"/>
        <v>0</v>
      </c>
    </row>
    <row r="748" spans="1:20" x14ac:dyDescent="0.2">
      <c r="A748" s="5">
        <v>42751</v>
      </c>
      <c r="B748" s="6">
        <v>1238.6640697733774</v>
      </c>
      <c r="C748" s="6">
        <v>1235.406640687482</v>
      </c>
      <c r="D748" s="6">
        <v>1221.8479974060115</v>
      </c>
      <c r="E748" s="6">
        <v>1226.2928459236741</v>
      </c>
      <c r="F748">
        <v>1831687.4817049038</v>
      </c>
      <c r="H748" s="8">
        <f t="shared" si="134"/>
        <v>1227.8491613390559</v>
      </c>
      <c r="I748">
        <f t="shared" si="135"/>
        <v>2249035938.2466135</v>
      </c>
      <c r="J748" s="28">
        <f t="shared" si="136"/>
        <v>1231763084504.3875</v>
      </c>
      <c r="K748" s="27">
        <f t="shared" si="137"/>
        <v>1321347686.0706935</v>
      </c>
      <c r="L748" s="8">
        <f t="shared" si="138"/>
        <v>932.20209751703976</v>
      </c>
      <c r="N748" t="str">
        <f t="shared" si="139"/>
        <v>SELL</v>
      </c>
      <c r="O748">
        <f t="shared" si="140"/>
        <v>-1</v>
      </c>
      <c r="P748" t="str">
        <f t="shared" si="141"/>
        <v>NA</v>
      </c>
      <c r="Q748">
        <f t="shared" si="142"/>
        <v>927.78231042076914</v>
      </c>
      <c r="R748">
        <f t="shared" si="143"/>
        <v>0</v>
      </c>
      <c r="S748">
        <f t="shared" si="144"/>
        <v>0</v>
      </c>
      <c r="T748">
        <f t="shared" si="145"/>
        <v>0</v>
      </c>
    </row>
    <row r="749" spans="1:20" x14ac:dyDescent="0.2">
      <c r="A749" s="5">
        <v>42752</v>
      </c>
      <c r="B749" s="6">
        <v>1271.9163936736138</v>
      </c>
      <c r="C749" s="6">
        <v>1278.2674240933486</v>
      </c>
      <c r="D749" s="6">
        <v>1271.7794202368445</v>
      </c>
      <c r="E749" s="6">
        <v>1305.8470946521238</v>
      </c>
      <c r="F749">
        <v>1848523.5466979945</v>
      </c>
      <c r="H749" s="8">
        <f t="shared" si="134"/>
        <v>1285.2979796607724</v>
      </c>
      <c r="I749">
        <f t="shared" si="135"/>
        <v>2375903579.9262977</v>
      </c>
      <c r="J749" s="28">
        <f t="shared" si="136"/>
        <v>1234138988084.3137</v>
      </c>
      <c r="K749" s="27">
        <f t="shared" si="137"/>
        <v>1323196209.6173916</v>
      </c>
      <c r="L749" s="8">
        <f t="shared" si="138"/>
        <v>932.69537738561905</v>
      </c>
      <c r="N749" t="str">
        <f t="shared" si="139"/>
        <v>SELL</v>
      </c>
      <c r="O749">
        <f t="shared" si="140"/>
        <v>-1</v>
      </c>
      <c r="P749" t="str">
        <f t="shared" si="141"/>
        <v>NA</v>
      </c>
      <c r="Q749">
        <f t="shared" si="142"/>
        <v>927.78231042076914</v>
      </c>
      <c r="R749">
        <f t="shared" si="143"/>
        <v>0</v>
      </c>
      <c r="S749">
        <f t="shared" si="144"/>
        <v>0</v>
      </c>
      <c r="T749">
        <f t="shared" si="145"/>
        <v>0</v>
      </c>
    </row>
    <row r="750" spans="1:20" x14ac:dyDescent="0.2">
      <c r="A750" s="5">
        <v>42753</v>
      </c>
      <c r="B750" s="6">
        <v>1313.2316594777576</v>
      </c>
      <c r="C750" s="6">
        <v>1293.6591391033271</v>
      </c>
      <c r="D750" s="6">
        <v>1329.5291000621032</v>
      </c>
      <c r="E750" s="6">
        <v>1318.4653982089535</v>
      </c>
      <c r="F750">
        <v>1835031.1242938426</v>
      </c>
      <c r="H750" s="8">
        <f t="shared" si="134"/>
        <v>1313.8845457914613</v>
      </c>
      <c r="I750">
        <f t="shared" si="135"/>
        <v>2411019035.2560101</v>
      </c>
      <c r="J750" s="28">
        <f t="shared" si="136"/>
        <v>1236550007119.5698</v>
      </c>
      <c r="K750" s="27">
        <f t="shared" si="137"/>
        <v>1325031240.7416854</v>
      </c>
      <c r="L750" s="8">
        <f t="shared" si="138"/>
        <v>933.22328492980421</v>
      </c>
      <c r="N750" t="str">
        <f t="shared" si="139"/>
        <v>SELL</v>
      </c>
      <c r="O750">
        <f t="shared" si="140"/>
        <v>-1</v>
      </c>
      <c r="P750" t="str">
        <f t="shared" si="141"/>
        <v>NA</v>
      </c>
      <c r="Q750">
        <f t="shared" si="142"/>
        <v>927.78231042076914</v>
      </c>
      <c r="R750">
        <f t="shared" si="143"/>
        <v>0</v>
      </c>
      <c r="S750">
        <f t="shared" si="144"/>
        <v>0</v>
      </c>
      <c r="T750">
        <f t="shared" si="145"/>
        <v>0</v>
      </c>
    </row>
    <row r="751" spans="1:20" x14ac:dyDescent="0.2">
      <c r="A751" s="5">
        <v>42754</v>
      </c>
      <c r="B751" s="6">
        <v>1292.8439370258018</v>
      </c>
      <c r="C751" s="6">
        <v>1284.0182747045935</v>
      </c>
      <c r="D751" s="6">
        <v>1302.6719415368791</v>
      </c>
      <c r="E751" s="6">
        <v>1284.2323067497127</v>
      </c>
      <c r="F751">
        <v>1805967.8896520277</v>
      </c>
      <c r="H751" s="8">
        <f t="shared" si="134"/>
        <v>1290.3075076637285</v>
      </c>
      <c r="I751">
        <f t="shared" si="135"/>
        <v>2330253926.6176314</v>
      </c>
      <c r="J751" s="28">
        <f t="shared" si="136"/>
        <v>1238880261046.1875</v>
      </c>
      <c r="K751" s="27">
        <f t="shared" si="137"/>
        <v>1326837208.6313374</v>
      </c>
      <c r="L751" s="8">
        <f t="shared" si="138"/>
        <v>933.70931489336249</v>
      </c>
      <c r="N751" t="str">
        <f t="shared" si="139"/>
        <v>SELL</v>
      </c>
      <c r="O751">
        <f t="shared" si="140"/>
        <v>-1</v>
      </c>
      <c r="P751" t="str">
        <f t="shared" si="141"/>
        <v>NA</v>
      </c>
      <c r="Q751">
        <f t="shared" si="142"/>
        <v>927.78231042076914</v>
      </c>
      <c r="R751">
        <f t="shared" si="143"/>
        <v>0</v>
      </c>
      <c r="S751">
        <f t="shared" si="144"/>
        <v>0</v>
      </c>
      <c r="T751">
        <f t="shared" si="145"/>
        <v>0</v>
      </c>
    </row>
    <row r="752" spans="1:20" x14ac:dyDescent="0.2">
      <c r="A752" s="5">
        <v>42755</v>
      </c>
      <c r="B752" s="6">
        <v>1341.7594939059986</v>
      </c>
      <c r="C752" s="6">
        <v>1354.0744765497293</v>
      </c>
      <c r="D752" s="6">
        <v>1332.8586311255146</v>
      </c>
      <c r="E752" s="6">
        <v>1334.5747287721533</v>
      </c>
      <c r="F752">
        <v>1783307.8581419187</v>
      </c>
      <c r="H752" s="8">
        <f t="shared" si="134"/>
        <v>1340.5026121491326</v>
      </c>
      <c r="I752">
        <f t="shared" si="135"/>
        <v>2390528842.1053166</v>
      </c>
      <c r="J752" s="28">
        <f t="shared" si="136"/>
        <v>1241270789888.2927</v>
      </c>
      <c r="K752" s="27">
        <f t="shared" si="137"/>
        <v>1328620516.4894793</v>
      </c>
      <c r="L752" s="8">
        <f t="shared" si="138"/>
        <v>934.25532308353581</v>
      </c>
      <c r="N752" t="str">
        <f t="shared" si="139"/>
        <v>SELL</v>
      </c>
      <c r="O752">
        <f t="shared" si="140"/>
        <v>-1</v>
      </c>
      <c r="P752" t="str">
        <f t="shared" si="141"/>
        <v>NA</v>
      </c>
      <c r="Q752">
        <f t="shared" si="142"/>
        <v>927.78231042076914</v>
      </c>
      <c r="R752">
        <f t="shared" si="143"/>
        <v>0</v>
      </c>
      <c r="S752">
        <f t="shared" si="144"/>
        <v>0</v>
      </c>
      <c r="T752">
        <f t="shared" si="145"/>
        <v>0</v>
      </c>
    </row>
    <row r="753" spans="1:20" x14ac:dyDescent="0.2">
      <c r="A753" s="5">
        <v>42756</v>
      </c>
      <c r="B753" s="6">
        <v>1333.2680113445749</v>
      </c>
      <c r="C753" s="6">
        <v>1315.5310504548404</v>
      </c>
      <c r="D753" s="6">
        <v>1332.1242822769173</v>
      </c>
      <c r="E753" s="6">
        <v>1316.2757777592849</v>
      </c>
      <c r="F753">
        <v>1758680.5883171731</v>
      </c>
      <c r="H753" s="8">
        <f t="shared" si="134"/>
        <v>1321.310370163681</v>
      </c>
      <c r="I753">
        <f t="shared" si="135"/>
        <v>2323762899.149044</v>
      </c>
      <c r="J753" s="28">
        <f t="shared" si="136"/>
        <v>1243594552787.4417</v>
      </c>
      <c r="K753" s="27">
        <f t="shared" si="137"/>
        <v>1330379197.0777965</v>
      </c>
      <c r="L753" s="8">
        <f t="shared" si="138"/>
        <v>934.7669863742766</v>
      </c>
      <c r="N753" t="str">
        <f t="shared" si="139"/>
        <v>SELL</v>
      </c>
      <c r="O753">
        <f t="shared" si="140"/>
        <v>-1</v>
      </c>
      <c r="P753" t="str">
        <f t="shared" si="141"/>
        <v>NA</v>
      </c>
      <c r="Q753">
        <f t="shared" si="142"/>
        <v>927.78231042076914</v>
      </c>
      <c r="R753">
        <f t="shared" si="143"/>
        <v>0</v>
      </c>
      <c r="S753">
        <f t="shared" si="144"/>
        <v>0</v>
      </c>
      <c r="T753">
        <f t="shared" si="145"/>
        <v>0</v>
      </c>
    </row>
    <row r="754" spans="1:20" x14ac:dyDescent="0.2">
      <c r="A754" s="5">
        <v>42757</v>
      </c>
      <c r="B754" s="6">
        <v>1276.4786504572282</v>
      </c>
      <c r="C754" s="6">
        <v>1292.8172676929169</v>
      </c>
      <c r="D754" s="6">
        <v>1279.0701957101387</v>
      </c>
      <c r="E754" s="6">
        <v>1313.7091313164308</v>
      </c>
      <c r="F754">
        <v>1788584.9875963398</v>
      </c>
      <c r="H754" s="8">
        <f t="shared" si="134"/>
        <v>1295.1988649064954</v>
      </c>
      <c r="I754">
        <f t="shared" si="135"/>
        <v>2316573245.7235775</v>
      </c>
      <c r="J754" s="28">
        <f t="shared" si="136"/>
        <v>1245911126033.1653</v>
      </c>
      <c r="K754" s="27">
        <f t="shared" si="137"/>
        <v>1332167782.0653927</v>
      </c>
      <c r="L754" s="8">
        <f t="shared" si="138"/>
        <v>935.25090668497091</v>
      </c>
      <c r="N754" t="str">
        <f t="shared" si="139"/>
        <v>SELL</v>
      </c>
      <c r="O754">
        <f t="shared" si="140"/>
        <v>-1</v>
      </c>
      <c r="P754" t="str">
        <f t="shared" si="141"/>
        <v>NA</v>
      </c>
      <c r="Q754">
        <f t="shared" si="142"/>
        <v>927.78231042076914</v>
      </c>
      <c r="R754">
        <f t="shared" si="143"/>
        <v>0</v>
      </c>
      <c r="S754">
        <f t="shared" si="144"/>
        <v>0</v>
      </c>
      <c r="T754">
        <f t="shared" si="145"/>
        <v>0</v>
      </c>
    </row>
    <row r="755" spans="1:20" x14ac:dyDescent="0.2">
      <c r="A755" s="5">
        <v>42758</v>
      </c>
      <c r="B755" s="6">
        <v>1273.9057117935138</v>
      </c>
      <c r="C755" s="6">
        <v>1283.1053597420498</v>
      </c>
      <c r="D755" s="6">
        <v>1278.5922591164403</v>
      </c>
      <c r="E755" s="6">
        <v>1239.4673602777295</v>
      </c>
      <c r="F755">
        <v>1822594.363034403</v>
      </c>
      <c r="H755" s="8">
        <f t="shared" si="134"/>
        <v>1267.0549930454065</v>
      </c>
      <c r="I755">
        <f t="shared" si="135"/>
        <v>2309327287.9791527</v>
      </c>
      <c r="J755" s="28">
        <f t="shared" si="136"/>
        <v>1248220453321.1445</v>
      </c>
      <c r="K755" s="27">
        <f t="shared" si="137"/>
        <v>1333990376.4284272</v>
      </c>
      <c r="L755" s="8">
        <f t="shared" si="138"/>
        <v>935.70424148267125</v>
      </c>
      <c r="N755" t="str">
        <f t="shared" si="139"/>
        <v>SELL</v>
      </c>
      <c r="O755">
        <f t="shared" si="140"/>
        <v>-1</v>
      </c>
      <c r="P755" t="str">
        <f t="shared" si="141"/>
        <v>NA</v>
      </c>
      <c r="Q755">
        <f t="shared" si="142"/>
        <v>927.78231042076914</v>
      </c>
      <c r="R755">
        <f t="shared" si="143"/>
        <v>0</v>
      </c>
      <c r="S755">
        <f t="shared" si="144"/>
        <v>0</v>
      </c>
      <c r="T755">
        <f t="shared" si="145"/>
        <v>0</v>
      </c>
    </row>
    <row r="756" spans="1:20" x14ac:dyDescent="0.2">
      <c r="A756" s="5">
        <v>42759</v>
      </c>
      <c r="B756" s="6">
        <v>1251.19826855724</v>
      </c>
      <c r="C756" s="6">
        <v>1262.9057425441633</v>
      </c>
      <c r="D756" s="6">
        <v>1232.2918660835003</v>
      </c>
      <c r="E756" s="6">
        <v>1239.3162886104471</v>
      </c>
      <c r="F756">
        <v>1851346.0775041648</v>
      </c>
      <c r="H756" s="8">
        <f t="shared" si="134"/>
        <v>1244.8379657460371</v>
      </c>
      <c r="I756">
        <f t="shared" si="135"/>
        <v>2304625885.0121894</v>
      </c>
      <c r="J756" s="28">
        <f t="shared" si="136"/>
        <v>1250525079206.1567</v>
      </c>
      <c r="K756" s="27">
        <f t="shared" si="137"/>
        <v>1335841722.5059314</v>
      </c>
      <c r="L756" s="8">
        <f t="shared" si="138"/>
        <v>936.13267061330623</v>
      </c>
      <c r="N756" t="str">
        <f t="shared" si="139"/>
        <v>SELL</v>
      </c>
      <c r="O756">
        <f t="shared" si="140"/>
        <v>-1</v>
      </c>
      <c r="P756" t="str">
        <f t="shared" si="141"/>
        <v>NA</v>
      </c>
      <c r="Q756">
        <f t="shared" si="142"/>
        <v>927.78231042076914</v>
      </c>
      <c r="R756">
        <f t="shared" si="143"/>
        <v>0</v>
      </c>
      <c r="S756">
        <f t="shared" si="144"/>
        <v>0</v>
      </c>
      <c r="T756">
        <f t="shared" si="145"/>
        <v>0</v>
      </c>
    </row>
    <row r="757" spans="1:20" x14ac:dyDescent="0.2">
      <c r="A757" s="5">
        <v>42760</v>
      </c>
      <c r="B757" s="6">
        <v>1209.0907261960438</v>
      </c>
      <c r="C757" s="6">
        <v>1206.0861986372397</v>
      </c>
      <c r="D757" s="6">
        <v>1206.232156363938</v>
      </c>
      <c r="E757" s="6">
        <v>1207.5052693008615</v>
      </c>
      <c r="F757">
        <v>1879604.5727481209</v>
      </c>
      <c r="H757" s="8">
        <f t="shared" si="134"/>
        <v>1206.6078747673464</v>
      </c>
      <c r="I757">
        <f t="shared" si="135"/>
        <v>2267945678.9265962</v>
      </c>
      <c r="J757" s="28">
        <f t="shared" si="136"/>
        <v>1252793024885.0833</v>
      </c>
      <c r="K757" s="27">
        <f t="shared" si="137"/>
        <v>1337721327.0786796</v>
      </c>
      <c r="L757" s="8">
        <f t="shared" si="138"/>
        <v>936.51270972926545</v>
      </c>
      <c r="N757" t="str">
        <f t="shared" si="139"/>
        <v>SELL</v>
      </c>
      <c r="O757">
        <f t="shared" si="140"/>
        <v>-1</v>
      </c>
      <c r="P757" t="str">
        <f t="shared" si="141"/>
        <v>NA</v>
      </c>
      <c r="Q757">
        <f t="shared" si="142"/>
        <v>927.78231042076914</v>
      </c>
      <c r="R757">
        <f t="shared" si="143"/>
        <v>0</v>
      </c>
      <c r="S757">
        <f t="shared" si="144"/>
        <v>0</v>
      </c>
      <c r="T757">
        <f t="shared" si="145"/>
        <v>0</v>
      </c>
    </row>
    <row r="758" spans="1:20" x14ac:dyDescent="0.2">
      <c r="A758" s="5">
        <v>42761</v>
      </c>
      <c r="B758" s="6">
        <v>1187.0370489203162</v>
      </c>
      <c r="C758" s="6">
        <v>1198.0665926540046</v>
      </c>
      <c r="D758" s="6">
        <v>1176.1576480709405</v>
      </c>
      <c r="E758" s="6">
        <v>1176.2506290998022</v>
      </c>
      <c r="F758">
        <v>1859990.095478307</v>
      </c>
      <c r="H758" s="8">
        <f t="shared" si="134"/>
        <v>1183.4916232749158</v>
      </c>
      <c r="I758">
        <f t="shared" si="135"/>
        <v>2201282697.3728871</v>
      </c>
      <c r="J758" s="28">
        <f t="shared" si="136"/>
        <v>1254994307582.4561</v>
      </c>
      <c r="K758" s="27">
        <f t="shared" si="137"/>
        <v>1339581317.1741579</v>
      </c>
      <c r="L758" s="8">
        <f t="shared" si="138"/>
        <v>936.855636528182</v>
      </c>
      <c r="N758" t="str">
        <f t="shared" si="139"/>
        <v>SELL</v>
      </c>
      <c r="O758">
        <f t="shared" si="140"/>
        <v>-1</v>
      </c>
      <c r="P758" t="str">
        <f t="shared" si="141"/>
        <v>NA</v>
      </c>
      <c r="Q758">
        <f t="shared" si="142"/>
        <v>927.78231042076914</v>
      </c>
      <c r="R758">
        <f t="shared" si="143"/>
        <v>0</v>
      </c>
      <c r="S758">
        <f t="shared" si="144"/>
        <v>0</v>
      </c>
      <c r="T758">
        <f t="shared" si="145"/>
        <v>0</v>
      </c>
    </row>
    <row r="759" spans="1:20" x14ac:dyDescent="0.2">
      <c r="A759" s="5">
        <v>42762</v>
      </c>
      <c r="B759" s="6">
        <v>1236.8946386212115</v>
      </c>
      <c r="C759" s="6">
        <v>1258.5122956365685</v>
      </c>
      <c r="D759" s="6">
        <v>1231.7400215778589</v>
      </c>
      <c r="E759" s="6">
        <v>1262.2876075591366</v>
      </c>
      <c r="F759">
        <v>1874274.7338707584</v>
      </c>
      <c r="H759" s="8">
        <f t="shared" si="134"/>
        <v>1250.846641591188</v>
      </c>
      <c r="I759">
        <f t="shared" si="135"/>
        <v>2344430256.281456</v>
      </c>
      <c r="J759" s="28">
        <f t="shared" si="136"/>
        <v>1257338737838.7375</v>
      </c>
      <c r="K759" s="27">
        <f t="shared" si="137"/>
        <v>1341455591.9080286</v>
      </c>
      <c r="L759" s="8">
        <f t="shared" si="138"/>
        <v>937.29434311750356</v>
      </c>
      <c r="N759" t="str">
        <f t="shared" si="139"/>
        <v>SELL</v>
      </c>
      <c r="O759">
        <f t="shared" si="140"/>
        <v>-1</v>
      </c>
      <c r="P759" t="str">
        <f t="shared" si="141"/>
        <v>NA</v>
      </c>
      <c r="Q759">
        <f t="shared" si="142"/>
        <v>927.78231042076914</v>
      </c>
      <c r="R759">
        <f t="shared" si="143"/>
        <v>0</v>
      </c>
      <c r="S759">
        <f t="shared" si="144"/>
        <v>0</v>
      </c>
      <c r="T759">
        <f t="shared" si="145"/>
        <v>0</v>
      </c>
    </row>
    <row r="760" spans="1:20" x14ac:dyDescent="0.2">
      <c r="A760" s="5">
        <v>42763</v>
      </c>
      <c r="B760" s="6">
        <v>1234.0343961978892</v>
      </c>
      <c r="C760" s="6">
        <v>1224.7573909124733</v>
      </c>
      <c r="D760" s="6">
        <v>1217.7929111292194</v>
      </c>
      <c r="E760" s="6">
        <v>1239.2366027881783</v>
      </c>
      <c r="F760">
        <v>1869269.4598059687</v>
      </c>
      <c r="H760" s="8">
        <f t="shared" si="134"/>
        <v>1227.2623016099569</v>
      </c>
      <c r="I760">
        <f t="shared" si="135"/>
        <v>2294083939.5706739</v>
      </c>
      <c r="J760" s="28">
        <f t="shared" si="136"/>
        <v>1259632821778.3081</v>
      </c>
      <c r="K760" s="27">
        <f t="shared" si="137"/>
        <v>1343324861.3678346</v>
      </c>
      <c r="L760" s="8">
        <f t="shared" si="138"/>
        <v>937.69784063677093</v>
      </c>
      <c r="N760" t="str">
        <f t="shared" si="139"/>
        <v>SELL</v>
      </c>
      <c r="O760">
        <f t="shared" si="140"/>
        <v>-1</v>
      </c>
      <c r="P760" t="str">
        <f t="shared" si="141"/>
        <v>NA</v>
      </c>
      <c r="Q760">
        <f t="shared" si="142"/>
        <v>927.78231042076914</v>
      </c>
      <c r="R760">
        <f t="shared" si="143"/>
        <v>0</v>
      </c>
      <c r="S760">
        <f t="shared" si="144"/>
        <v>0</v>
      </c>
      <c r="T760">
        <f t="shared" si="145"/>
        <v>0</v>
      </c>
    </row>
    <row r="761" spans="1:20" x14ac:dyDescent="0.2">
      <c r="A761" s="5">
        <v>42764</v>
      </c>
      <c r="B761" s="6">
        <v>1253.7528173576875</v>
      </c>
      <c r="C761" s="6">
        <v>1267.6200509192977</v>
      </c>
      <c r="D761" s="6">
        <v>1241.2853137299994</v>
      </c>
      <c r="E761" s="6">
        <v>1283.3494744082648</v>
      </c>
      <c r="F761">
        <v>1906818.6681461059</v>
      </c>
      <c r="H761" s="8">
        <f t="shared" si="134"/>
        <v>1264.0849463525208</v>
      </c>
      <c r="I761">
        <f t="shared" si="135"/>
        <v>2410380773.8274555</v>
      </c>
      <c r="J761" s="28">
        <f t="shared" si="136"/>
        <v>1262043202552.1355</v>
      </c>
      <c r="K761" s="27">
        <f t="shared" si="137"/>
        <v>1345231680.0359807</v>
      </c>
      <c r="L761" s="8">
        <f t="shared" si="138"/>
        <v>938.16048289791968</v>
      </c>
      <c r="N761" t="str">
        <f t="shared" si="139"/>
        <v>SELL</v>
      </c>
      <c r="O761">
        <f t="shared" si="140"/>
        <v>-1</v>
      </c>
      <c r="P761" t="str">
        <f t="shared" si="141"/>
        <v>NA</v>
      </c>
      <c r="Q761">
        <f t="shared" si="142"/>
        <v>927.78231042076914</v>
      </c>
      <c r="R761">
        <f t="shared" si="143"/>
        <v>0</v>
      </c>
      <c r="S761">
        <f t="shared" si="144"/>
        <v>0</v>
      </c>
      <c r="T761">
        <f t="shared" si="145"/>
        <v>0</v>
      </c>
    </row>
    <row r="762" spans="1:20" x14ac:dyDescent="0.2">
      <c r="A762" s="5">
        <v>42765</v>
      </c>
      <c r="B762" s="6">
        <v>1283.3374836856337</v>
      </c>
      <c r="C762" s="6">
        <v>1274.835660253791</v>
      </c>
      <c r="D762" s="6">
        <v>1295.1456901916283</v>
      </c>
      <c r="E762" s="6">
        <v>1270.5788465420285</v>
      </c>
      <c r="F762">
        <v>1913128.0763609828</v>
      </c>
      <c r="H762" s="8">
        <f t="shared" si="134"/>
        <v>1280.1867323291492</v>
      </c>
      <c r="I762">
        <f t="shared" si="135"/>
        <v>2449161180.6037178</v>
      </c>
      <c r="J762" s="28">
        <f t="shared" si="136"/>
        <v>1264492363732.7393</v>
      </c>
      <c r="K762" s="27">
        <f t="shared" si="137"/>
        <v>1347144808.1123416</v>
      </c>
      <c r="L762" s="8">
        <f t="shared" si="138"/>
        <v>938.6462064940016</v>
      </c>
      <c r="N762" t="str">
        <f t="shared" si="139"/>
        <v>SELL</v>
      </c>
      <c r="O762">
        <f t="shared" si="140"/>
        <v>-1</v>
      </c>
      <c r="P762" t="str">
        <f t="shared" si="141"/>
        <v>NA</v>
      </c>
      <c r="Q762">
        <f t="shared" si="142"/>
        <v>927.78231042076914</v>
      </c>
      <c r="R762">
        <f t="shared" si="143"/>
        <v>0</v>
      </c>
      <c r="S762">
        <f t="shared" si="144"/>
        <v>0</v>
      </c>
      <c r="T762">
        <f t="shared" si="145"/>
        <v>0</v>
      </c>
    </row>
    <row r="763" spans="1:20" x14ac:dyDescent="0.2">
      <c r="A763" s="5">
        <v>42766</v>
      </c>
      <c r="B763" s="6">
        <v>1267.288275101457</v>
      </c>
      <c r="C763" s="6">
        <v>1257.4039863475491</v>
      </c>
      <c r="D763" s="6">
        <v>1276.8939404319117</v>
      </c>
      <c r="E763" s="6">
        <v>1214.1933499084705</v>
      </c>
      <c r="F763">
        <v>1904133.0746591217</v>
      </c>
      <c r="H763" s="8">
        <f t="shared" si="134"/>
        <v>1249.4970922293105</v>
      </c>
      <c r="I763">
        <f t="shared" si="135"/>
        <v>2379208740.0042291</v>
      </c>
      <c r="J763" s="28">
        <f t="shared" si="136"/>
        <v>1266871572472.7434</v>
      </c>
      <c r="K763" s="27">
        <f t="shared" si="137"/>
        <v>1349048941.1870008</v>
      </c>
      <c r="L763" s="8">
        <f t="shared" si="138"/>
        <v>939.08496111197337</v>
      </c>
      <c r="N763" t="str">
        <f t="shared" si="139"/>
        <v>SELL</v>
      </c>
      <c r="O763">
        <f t="shared" si="140"/>
        <v>-1</v>
      </c>
      <c r="P763" t="str">
        <f t="shared" si="141"/>
        <v>NA</v>
      </c>
      <c r="Q763">
        <f t="shared" si="142"/>
        <v>927.78231042076914</v>
      </c>
      <c r="R763">
        <f t="shared" si="143"/>
        <v>0</v>
      </c>
      <c r="S763">
        <f t="shared" si="144"/>
        <v>0</v>
      </c>
      <c r="T763">
        <f t="shared" si="145"/>
        <v>0</v>
      </c>
    </row>
    <row r="764" spans="1:20" x14ac:dyDescent="0.2">
      <c r="A764" s="5">
        <v>42767</v>
      </c>
      <c r="B764" s="6">
        <v>1295.5540264103672</v>
      </c>
      <c r="C764" s="6">
        <v>1278.3300485096663</v>
      </c>
      <c r="D764" s="6">
        <v>1299.823024718951</v>
      </c>
      <c r="E764" s="6">
        <v>1292.5089561484911</v>
      </c>
      <c r="F764">
        <v>1904876.4343230054</v>
      </c>
      <c r="H764" s="8">
        <f t="shared" si="134"/>
        <v>1290.2206764590362</v>
      </c>
      <c r="I764">
        <f t="shared" si="135"/>
        <v>2457710961.663105</v>
      </c>
      <c r="J764" s="28">
        <f t="shared" si="136"/>
        <v>1269329283434.4065</v>
      </c>
      <c r="K764" s="27">
        <f t="shared" si="137"/>
        <v>1350953817.6213238</v>
      </c>
      <c r="L764" s="8">
        <f t="shared" si="138"/>
        <v>939.58007067137441</v>
      </c>
      <c r="N764" t="str">
        <f t="shared" si="139"/>
        <v>SELL</v>
      </c>
      <c r="O764">
        <f t="shared" si="140"/>
        <v>-1</v>
      </c>
      <c r="P764" t="str">
        <f t="shared" si="141"/>
        <v>NA</v>
      </c>
      <c r="Q764">
        <f t="shared" si="142"/>
        <v>927.78231042076914</v>
      </c>
      <c r="R764">
        <f t="shared" si="143"/>
        <v>0</v>
      </c>
      <c r="S764">
        <f t="shared" si="144"/>
        <v>0</v>
      </c>
      <c r="T764">
        <f t="shared" si="145"/>
        <v>0</v>
      </c>
    </row>
    <row r="765" spans="1:20" x14ac:dyDescent="0.2">
      <c r="A765" s="5">
        <v>42768</v>
      </c>
      <c r="B765" s="6">
        <v>1341.5556771925537</v>
      </c>
      <c r="C765" s="6">
        <v>1340.6068580719332</v>
      </c>
      <c r="D765" s="6">
        <v>1315.4882213710807</v>
      </c>
      <c r="E765" s="6">
        <v>1364.5106516560616</v>
      </c>
      <c r="F765">
        <v>1891472.5137460367</v>
      </c>
      <c r="H765" s="8">
        <f t="shared" si="134"/>
        <v>1340.2019103663586</v>
      </c>
      <c r="I765">
        <f t="shared" si="135"/>
        <v>2534955076.3278966</v>
      </c>
      <c r="J765" s="28">
        <f t="shared" si="136"/>
        <v>1271864238510.7344</v>
      </c>
      <c r="K765" s="27">
        <f t="shared" si="137"/>
        <v>1352845290.1350698</v>
      </c>
      <c r="L765" s="8">
        <f t="shared" si="138"/>
        <v>940.14019768938238</v>
      </c>
      <c r="N765" t="str">
        <f t="shared" si="139"/>
        <v>SELL</v>
      </c>
      <c r="O765">
        <f t="shared" si="140"/>
        <v>-1</v>
      </c>
      <c r="P765" t="str">
        <f t="shared" si="141"/>
        <v>NA</v>
      </c>
      <c r="Q765">
        <f t="shared" si="142"/>
        <v>927.78231042076914</v>
      </c>
      <c r="R765">
        <f t="shared" si="143"/>
        <v>0</v>
      </c>
      <c r="S765">
        <f t="shared" si="144"/>
        <v>0</v>
      </c>
      <c r="T765">
        <f t="shared" si="145"/>
        <v>0</v>
      </c>
    </row>
    <row r="766" spans="1:20" x14ac:dyDescent="0.2">
      <c r="A766" s="5">
        <v>42769</v>
      </c>
      <c r="B766" s="6">
        <v>1308.3113393995152</v>
      </c>
      <c r="C766" s="6">
        <v>1306.4133366161473</v>
      </c>
      <c r="D766" s="6">
        <v>1305.8447316891436</v>
      </c>
      <c r="E766" s="6">
        <v>1298.5670826418109</v>
      </c>
      <c r="F766">
        <v>1870327.7050269563</v>
      </c>
      <c r="H766" s="8">
        <f t="shared" si="134"/>
        <v>1303.6083836490341</v>
      </c>
      <c r="I766">
        <f t="shared" si="135"/>
        <v>2438174876.4441977</v>
      </c>
      <c r="J766" s="28">
        <f t="shared" si="136"/>
        <v>1274302413387.1785</v>
      </c>
      <c r="K766" s="27">
        <f t="shared" si="137"/>
        <v>1354715617.8400967</v>
      </c>
      <c r="L766" s="8">
        <f t="shared" si="138"/>
        <v>940.64200383167815</v>
      </c>
      <c r="N766" t="str">
        <f t="shared" si="139"/>
        <v>SELL</v>
      </c>
      <c r="O766">
        <f t="shared" si="140"/>
        <v>-1</v>
      </c>
      <c r="P766" t="str">
        <f t="shared" si="141"/>
        <v>NA</v>
      </c>
      <c r="Q766">
        <f t="shared" si="142"/>
        <v>927.78231042076914</v>
      </c>
      <c r="R766">
        <f t="shared" si="143"/>
        <v>0</v>
      </c>
      <c r="S766">
        <f t="shared" si="144"/>
        <v>0</v>
      </c>
      <c r="T766">
        <f t="shared" si="145"/>
        <v>0</v>
      </c>
    </row>
    <row r="767" spans="1:20" x14ac:dyDescent="0.2">
      <c r="A767" s="5">
        <v>42770</v>
      </c>
      <c r="B767" s="6">
        <v>1313.465615464334</v>
      </c>
      <c r="C767" s="6">
        <v>1296.8439451421029</v>
      </c>
      <c r="D767" s="6">
        <v>1316.4467195508328</v>
      </c>
      <c r="E767" s="6">
        <v>1329.4393401630741</v>
      </c>
      <c r="F767">
        <v>1889859.6869737997</v>
      </c>
      <c r="H767" s="8">
        <f t="shared" si="134"/>
        <v>1314.2433349520034</v>
      </c>
      <c r="I767">
        <f t="shared" si="135"/>
        <v>2483735497.5997958</v>
      </c>
      <c r="J767" s="28">
        <f t="shared" si="136"/>
        <v>1276786148884.7783</v>
      </c>
      <c r="K767" s="27">
        <f t="shared" si="137"/>
        <v>1356605477.5270705</v>
      </c>
      <c r="L767" s="8">
        <f t="shared" si="138"/>
        <v>941.16246029922183</v>
      </c>
      <c r="N767" t="str">
        <f t="shared" si="139"/>
        <v>SELL</v>
      </c>
      <c r="O767">
        <f t="shared" si="140"/>
        <v>-1</v>
      </c>
      <c r="P767" t="str">
        <f t="shared" si="141"/>
        <v>NA</v>
      </c>
      <c r="Q767">
        <f t="shared" si="142"/>
        <v>927.78231042076914</v>
      </c>
      <c r="R767">
        <f t="shared" si="143"/>
        <v>0</v>
      </c>
      <c r="S767">
        <f t="shared" si="144"/>
        <v>0</v>
      </c>
      <c r="T767">
        <f t="shared" si="145"/>
        <v>0</v>
      </c>
    </row>
    <row r="768" spans="1:20" x14ac:dyDescent="0.2">
      <c r="A768" s="5">
        <v>42771</v>
      </c>
      <c r="B768" s="6">
        <v>1294.6355088759401</v>
      </c>
      <c r="C768" s="6">
        <v>1284.6900738499837</v>
      </c>
      <c r="D768" s="6">
        <v>1296.8849347234125</v>
      </c>
      <c r="E768" s="6">
        <v>1321.1363939151336</v>
      </c>
      <c r="F768">
        <v>1881111.8771104468</v>
      </c>
      <c r="H768" s="8">
        <f t="shared" si="134"/>
        <v>1300.9038008295099</v>
      </c>
      <c r="I768">
        <f t="shared" si="135"/>
        <v>2447145590.7185144</v>
      </c>
      <c r="J768" s="28">
        <f t="shared" si="136"/>
        <v>1279233294475.4968</v>
      </c>
      <c r="K768" s="27">
        <f t="shared" si="137"/>
        <v>1358486589.404181</v>
      </c>
      <c r="L768" s="8">
        <f t="shared" si="138"/>
        <v>941.6605982371575</v>
      </c>
      <c r="N768" t="str">
        <f t="shared" si="139"/>
        <v>SELL</v>
      </c>
      <c r="O768">
        <f t="shared" si="140"/>
        <v>-1</v>
      </c>
      <c r="P768" t="str">
        <f t="shared" si="141"/>
        <v>NA</v>
      </c>
      <c r="Q768">
        <f t="shared" si="142"/>
        <v>927.78231042076914</v>
      </c>
      <c r="R768">
        <f t="shared" si="143"/>
        <v>0</v>
      </c>
      <c r="S768">
        <f t="shared" si="144"/>
        <v>0</v>
      </c>
      <c r="T768">
        <f t="shared" si="145"/>
        <v>0</v>
      </c>
    </row>
    <row r="769" spans="1:20" x14ac:dyDescent="0.2">
      <c r="A769" s="5">
        <v>42772</v>
      </c>
      <c r="B769" s="6">
        <v>1277.8402287662127</v>
      </c>
      <c r="C769" s="6">
        <v>1300.6004563091697</v>
      </c>
      <c r="D769" s="6">
        <v>1256.1872452559155</v>
      </c>
      <c r="E769" s="6">
        <v>1275.8377446567997</v>
      </c>
      <c r="F769">
        <v>1887306.9219552183</v>
      </c>
      <c r="H769" s="8">
        <f t="shared" si="134"/>
        <v>1277.541815407295</v>
      </c>
      <c r="I769">
        <f t="shared" si="135"/>
        <v>2411113511.3054237</v>
      </c>
      <c r="J769" s="28">
        <f t="shared" si="136"/>
        <v>1281644407986.8022</v>
      </c>
      <c r="K769" s="27">
        <f t="shared" si="137"/>
        <v>1360373896.3261361</v>
      </c>
      <c r="L769" s="8">
        <f t="shared" si="138"/>
        <v>942.1265811171819</v>
      </c>
      <c r="N769" t="str">
        <f t="shared" si="139"/>
        <v>SELL</v>
      </c>
      <c r="O769">
        <f t="shared" si="140"/>
        <v>-1</v>
      </c>
      <c r="P769" t="str">
        <f t="shared" si="141"/>
        <v>NA</v>
      </c>
      <c r="Q769">
        <f t="shared" si="142"/>
        <v>927.78231042076914</v>
      </c>
      <c r="R769">
        <f t="shared" si="143"/>
        <v>0</v>
      </c>
      <c r="S769">
        <f t="shared" si="144"/>
        <v>0</v>
      </c>
      <c r="T769">
        <f t="shared" si="145"/>
        <v>0</v>
      </c>
    </row>
    <row r="770" spans="1:20" x14ac:dyDescent="0.2">
      <c r="A770" s="5">
        <v>42773</v>
      </c>
      <c r="B770" s="6">
        <v>1261.4964678680101</v>
      </c>
      <c r="C770" s="6">
        <v>1276.4531326221913</v>
      </c>
      <c r="D770" s="6">
        <v>1274.33975748225</v>
      </c>
      <c r="E770" s="6">
        <v>1254.4914318066812</v>
      </c>
      <c r="F770">
        <v>1919975.5994739595</v>
      </c>
      <c r="H770" s="8">
        <f t="shared" si="134"/>
        <v>1268.4281073037075</v>
      </c>
      <c r="I770">
        <f t="shared" si="135"/>
        <v>2435351015.7100558</v>
      </c>
      <c r="J770" s="28">
        <f t="shared" si="136"/>
        <v>1284079759002.5122</v>
      </c>
      <c r="K770" s="27">
        <f t="shared" si="137"/>
        <v>1362293871.9256101</v>
      </c>
      <c r="L770" s="8">
        <f t="shared" si="138"/>
        <v>942.5864605758361</v>
      </c>
      <c r="N770" t="str">
        <f t="shared" si="139"/>
        <v>SELL</v>
      </c>
      <c r="O770">
        <f t="shared" si="140"/>
        <v>-1</v>
      </c>
      <c r="P770" t="str">
        <f t="shared" si="141"/>
        <v>NA</v>
      </c>
      <c r="Q770">
        <f t="shared" si="142"/>
        <v>927.78231042076914</v>
      </c>
      <c r="R770">
        <f t="shared" si="143"/>
        <v>0</v>
      </c>
      <c r="S770">
        <f t="shared" si="144"/>
        <v>0</v>
      </c>
      <c r="T770">
        <f t="shared" si="145"/>
        <v>0</v>
      </c>
    </row>
    <row r="771" spans="1:20" x14ac:dyDescent="0.2">
      <c r="A771" s="5">
        <v>42774</v>
      </c>
      <c r="B771" s="6">
        <v>1330.3479999244107</v>
      </c>
      <c r="C771" s="6">
        <v>1337.7526302267565</v>
      </c>
      <c r="D771" s="6">
        <v>1313.1906195282434</v>
      </c>
      <c r="E771" s="6">
        <v>1336.3335462074322</v>
      </c>
      <c r="F771">
        <v>1877393.0782584809</v>
      </c>
      <c r="H771" s="8">
        <f t="shared" ref="H771:H834" si="146">AVERAGE(C771:E771)</f>
        <v>1329.0922653208106</v>
      </c>
      <c r="I771">
        <f t="shared" ref="I771:I834" si="147">H771*F771</f>
        <v>2495228619.2801743</v>
      </c>
      <c r="J771" s="28">
        <f t="shared" si="136"/>
        <v>1286574987621.7925</v>
      </c>
      <c r="K771" s="27">
        <f t="shared" si="137"/>
        <v>1364171265.0038686</v>
      </c>
      <c r="L771" s="8">
        <f t="shared" si="138"/>
        <v>943.11837569613658</v>
      </c>
      <c r="N771" t="str">
        <f t="shared" si="139"/>
        <v>SELL</v>
      </c>
      <c r="O771">
        <f t="shared" si="140"/>
        <v>-1</v>
      </c>
      <c r="P771" t="str">
        <f t="shared" si="141"/>
        <v>NA</v>
      </c>
      <c r="Q771">
        <f t="shared" si="142"/>
        <v>927.78231042076914</v>
      </c>
      <c r="R771">
        <f t="shared" si="143"/>
        <v>0</v>
      </c>
      <c r="S771">
        <f t="shared" si="144"/>
        <v>0</v>
      </c>
      <c r="T771">
        <f t="shared" si="145"/>
        <v>0</v>
      </c>
    </row>
    <row r="772" spans="1:20" x14ac:dyDescent="0.2">
      <c r="A772" s="5">
        <v>42775</v>
      </c>
      <c r="B772" s="6">
        <v>1324.993177660205</v>
      </c>
      <c r="C772" s="6">
        <v>1305.1831504780905</v>
      </c>
      <c r="D772" s="6">
        <v>1337.284396398403</v>
      </c>
      <c r="E772" s="6">
        <v>1318.5800105989526</v>
      </c>
      <c r="F772">
        <v>1908808.7733814253</v>
      </c>
      <c r="H772" s="8">
        <f t="shared" si="146"/>
        <v>1320.3491858251489</v>
      </c>
      <c r="I772">
        <f t="shared" si="147"/>
        <v>2520294109.8300662</v>
      </c>
      <c r="J772" s="28">
        <f t="shared" ref="J772:J835" si="148">I772+J771</f>
        <v>1289095281731.6226</v>
      </c>
      <c r="K772" s="27">
        <f t="shared" ref="K772:K835" si="149">F772+K771</f>
        <v>1366080073.7772501</v>
      </c>
      <c r="L772" s="8">
        <f t="shared" ref="L772:L835" si="150">J772/K772</f>
        <v>943.64547618884274</v>
      </c>
      <c r="N772" t="str">
        <f t="shared" si="139"/>
        <v>SELL</v>
      </c>
      <c r="O772">
        <f t="shared" si="140"/>
        <v>-1</v>
      </c>
      <c r="P772" t="str">
        <f t="shared" si="141"/>
        <v>NA</v>
      </c>
      <c r="Q772">
        <f t="shared" si="142"/>
        <v>927.78231042076914</v>
      </c>
      <c r="R772">
        <f t="shared" si="143"/>
        <v>0</v>
      </c>
      <c r="S772">
        <f t="shared" si="144"/>
        <v>0</v>
      </c>
      <c r="T772">
        <f t="shared" si="145"/>
        <v>0</v>
      </c>
    </row>
    <row r="773" spans="1:20" x14ac:dyDescent="0.2">
      <c r="A773" s="5">
        <v>42776</v>
      </c>
      <c r="B773" s="6">
        <v>1326.8227638339113</v>
      </c>
      <c r="C773" s="6">
        <v>1360.8996954635879</v>
      </c>
      <c r="D773" s="6">
        <v>1315.7511468426503</v>
      </c>
      <c r="E773" s="6">
        <v>1335.2812020174129</v>
      </c>
      <c r="F773">
        <v>1875699.3222309332</v>
      </c>
      <c r="H773" s="8">
        <f t="shared" si="146"/>
        <v>1337.310681441217</v>
      </c>
      <c r="I773">
        <f t="shared" si="147"/>
        <v>2508392738.7914782</v>
      </c>
      <c r="J773" s="28">
        <f t="shared" si="148"/>
        <v>1291603674470.4141</v>
      </c>
      <c r="K773" s="27">
        <f t="shared" si="149"/>
        <v>1367955773.0994809</v>
      </c>
      <c r="L773" s="8">
        <f t="shared" si="150"/>
        <v>944.18525793705294</v>
      </c>
      <c r="N773" t="str">
        <f t="shared" si="139"/>
        <v>SELL</v>
      </c>
      <c r="O773">
        <f t="shared" si="140"/>
        <v>-1</v>
      </c>
      <c r="P773" t="str">
        <f t="shared" si="141"/>
        <v>NA</v>
      </c>
      <c r="Q773">
        <f t="shared" si="142"/>
        <v>927.78231042076914</v>
      </c>
      <c r="R773">
        <f t="shared" si="143"/>
        <v>0</v>
      </c>
      <c r="S773">
        <f t="shared" si="144"/>
        <v>0</v>
      </c>
      <c r="T773">
        <f t="shared" si="145"/>
        <v>0</v>
      </c>
    </row>
    <row r="774" spans="1:20" x14ac:dyDescent="0.2">
      <c r="A774" s="5">
        <v>42777</v>
      </c>
      <c r="B774" s="6">
        <v>1297.6553324186914</v>
      </c>
      <c r="C774" s="6">
        <v>1287.902957360393</v>
      </c>
      <c r="D774" s="6">
        <v>1296.8238224162919</v>
      </c>
      <c r="E774" s="6">
        <v>1308.9476711449192</v>
      </c>
      <c r="F774">
        <v>1899447.7083263341</v>
      </c>
      <c r="H774" s="8">
        <f t="shared" si="146"/>
        <v>1297.8914836405347</v>
      </c>
      <c r="I774">
        <f t="shared" si="147"/>
        <v>2465277004.2572794</v>
      </c>
      <c r="J774" s="28">
        <f t="shared" si="148"/>
        <v>1294068951474.6714</v>
      </c>
      <c r="K774" s="27">
        <f t="shared" si="149"/>
        <v>1369855220.8078072</v>
      </c>
      <c r="L774" s="8">
        <f t="shared" si="150"/>
        <v>944.67570865741243</v>
      </c>
      <c r="N774" t="str">
        <f t="shared" si="139"/>
        <v>SELL</v>
      </c>
      <c r="O774">
        <f t="shared" si="140"/>
        <v>-1</v>
      </c>
      <c r="P774" t="str">
        <f t="shared" si="141"/>
        <v>NA</v>
      </c>
      <c r="Q774">
        <f t="shared" si="142"/>
        <v>927.78231042076914</v>
      </c>
      <c r="R774">
        <f t="shared" si="143"/>
        <v>0</v>
      </c>
      <c r="S774">
        <f t="shared" si="144"/>
        <v>0</v>
      </c>
      <c r="T774">
        <f t="shared" si="145"/>
        <v>0</v>
      </c>
    </row>
    <row r="775" spans="1:20" x14ac:dyDescent="0.2">
      <c r="A775" s="5">
        <v>42778</v>
      </c>
      <c r="B775" s="6">
        <v>1295.6657878814146</v>
      </c>
      <c r="C775" s="6">
        <v>1296.1769404297331</v>
      </c>
      <c r="D775" s="6">
        <v>1294.012875253361</v>
      </c>
      <c r="E775" s="6">
        <v>1330.2334627830107</v>
      </c>
      <c r="F775">
        <v>1864436.4345729183</v>
      </c>
      <c r="H775" s="8">
        <f t="shared" si="146"/>
        <v>1306.8077594887015</v>
      </c>
      <c r="I775">
        <f t="shared" si="147"/>
        <v>2436459999.7733383</v>
      </c>
      <c r="J775" s="28">
        <f t="shared" si="148"/>
        <v>1296505411474.4448</v>
      </c>
      <c r="K775" s="27">
        <f t="shared" si="149"/>
        <v>1371719657.2423801</v>
      </c>
      <c r="L775" s="8">
        <f t="shared" si="150"/>
        <v>945.1679172410918</v>
      </c>
      <c r="N775" t="str">
        <f t="shared" si="139"/>
        <v>SELL</v>
      </c>
      <c r="O775">
        <f t="shared" si="140"/>
        <v>-1</v>
      </c>
      <c r="P775" t="str">
        <f t="shared" si="141"/>
        <v>NA</v>
      </c>
      <c r="Q775">
        <f t="shared" si="142"/>
        <v>927.78231042076914</v>
      </c>
      <c r="R775">
        <f t="shared" si="143"/>
        <v>0</v>
      </c>
      <c r="S775">
        <f t="shared" si="144"/>
        <v>0</v>
      </c>
      <c r="T775">
        <f t="shared" si="145"/>
        <v>0</v>
      </c>
    </row>
    <row r="776" spans="1:20" x14ac:dyDescent="0.2">
      <c r="A776" s="5">
        <v>42779</v>
      </c>
      <c r="B776" s="6">
        <v>1300.1902271959855</v>
      </c>
      <c r="C776" s="6">
        <v>1331.2215634007332</v>
      </c>
      <c r="D776" s="6">
        <v>1309.6614397832752</v>
      </c>
      <c r="E776" s="6">
        <v>1294.999322735621</v>
      </c>
      <c r="F776">
        <v>1880475.9439549434</v>
      </c>
      <c r="H776" s="8">
        <f t="shared" si="146"/>
        <v>1311.9607753065432</v>
      </c>
      <c r="I776">
        <f t="shared" si="147"/>
        <v>2467110677.376431</v>
      </c>
      <c r="J776" s="28">
        <f t="shared" si="148"/>
        <v>1298972522151.8213</v>
      </c>
      <c r="K776" s="27">
        <f t="shared" si="149"/>
        <v>1373600133.1863351</v>
      </c>
      <c r="L776" s="8">
        <f t="shared" si="150"/>
        <v>945.67006129986282</v>
      </c>
      <c r="N776" t="str">
        <f t="shared" ref="N776:N839" si="151">IF(E776&gt;L776, "SELL","BUY")</f>
        <v>SELL</v>
      </c>
      <c r="O776">
        <f t="shared" ref="O776:O839" si="152">IF(N776="BUY",1,IF(N776="SELL",-1,O775))</f>
        <v>-1</v>
      </c>
      <c r="P776" t="str">
        <f t="shared" ref="P776:P839" si="153">IF(O776&lt;&gt;O775,IF(O776=1,"BUY","SELL"),"NA")</f>
        <v>NA</v>
      </c>
      <c r="Q776">
        <f t="shared" ref="Q776:Q839" si="154">IF(P776&lt;&gt;"NA",E776,Q775)</f>
        <v>927.78231042076914</v>
      </c>
      <c r="R776">
        <f t="shared" si="143"/>
        <v>0</v>
      </c>
      <c r="S776">
        <f t="shared" si="144"/>
        <v>0</v>
      </c>
      <c r="T776">
        <f t="shared" si="145"/>
        <v>0</v>
      </c>
    </row>
    <row r="777" spans="1:20" x14ac:dyDescent="0.2">
      <c r="A777" s="5">
        <v>42780</v>
      </c>
      <c r="B777" s="6">
        <v>1315.3299197001211</v>
      </c>
      <c r="C777" s="6">
        <v>1305.6162490805075</v>
      </c>
      <c r="D777" s="6">
        <v>1294.8277151389525</v>
      </c>
      <c r="E777" s="6">
        <v>1305.9585160812321</v>
      </c>
      <c r="F777">
        <v>1858059.0858690185</v>
      </c>
      <c r="H777" s="8">
        <f t="shared" si="146"/>
        <v>1302.1341601002307</v>
      </c>
      <c r="I777">
        <f t="shared" si="147"/>
        <v>2419442207.1946568</v>
      </c>
      <c r="J777" s="28">
        <f t="shared" si="148"/>
        <v>1301391964359.0159</v>
      </c>
      <c r="K777" s="27">
        <f t="shared" si="149"/>
        <v>1375458192.2722042</v>
      </c>
      <c r="L777" s="8">
        <f t="shared" si="150"/>
        <v>946.15159637034571</v>
      </c>
      <c r="N777" t="str">
        <f t="shared" si="151"/>
        <v>SELL</v>
      </c>
      <c r="O777">
        <f t="shared" si="152"/>
        <v>-1</v>
      </c>
      <c r="P777" t="str">
        <f t="shared" si="153"/>
        <v>NA</v>
      </c>
      <c r="Q777">
        <f t="shared" si="154"/>
        <v>927.78231042076914</v>
      </c>
      <c r="R777">
        <f t="shared" ref="R777:R840" si="155">IF(P777="SELL",(Q777-Q776)/Q776,(Q776-Q777)/Q776)</f>
        <v>0</v>
      </c>
      <c r="S777">
        <f t="shared" si="144"/>
        <v>0</v>
      </c>
      <c r="T777">
        <f t="shared" si="145"/>
        <v>0</v>
      </c>
    </row>
    <row r="778" spans="1:20" x14ac:dyDescent="0.2">
      <c r="A778" s="5">
        <v>42781</v>
      </c>
      <c r="B778" s="6">
        <v>1320.1378855181597</v>
      </c>
      <c r="C778" s="6">
        <v>1326.9087546371416</v>
      </c>
      <c r="D778" s="6">
        <v>1324.8251702849286</v>
      </c>
      <c r="E778" s="6">
        <v>1301.3634911058282</v>
      </c>
      <c r="F778">
        <v>1871747.3553392065</v>
      </c>
      <c r="H778" s="8">
        <f t="shared" si="146"/>
        <v>1317.6991386759662</v>
      </c>
      <c r="I778">
        <f t="shared" si="147"/>
        <v>2466399877.9494901</v>
      </c>
      <c r="J778" s="28">
        <f t="shared" si="148"/>
        <v>1303858364236.9653</v>
      </c>
      <c r="K778" s="27">
        <f t="shared" si="149"/>
        <v>1377329939.6275434</v>
      </c>
      <c r="L778" s="8">
        <f t="shared" si="150"/>
        <v>946.65651760213223</v>
      </c>
      <c r="N778" t="str">
        <f t="shared" si="151"/>
        <v>SELL</v>
      </c>
      <c r="O778">
        <f t="shared" si="152"/>
        <v>-1</v>
      </c>
      <c r="P778" t="str">
        <f t="shared" si="153"/>
        <v>NA</v>
      </c>
      <c r="Q778">
        <f t="shared" si="154"/>
        <v>927.78231042076914</v>
      </c>
      <c r="R778">
        <f t="shared" si="155"/>
        <v>0</v>
      </c>
      <c r="S778">
        <f t="shared" si="144"/>
        <v>0</v>
      </c>
      <c r="T778">
        <f t="shared" si="145"/>
        <v>0</v>
      </c>
    </row>
    <row r="779" spans="1:20" x14ac:dyDescent="0.2">
      <c r="A779" s="5">
        <v>42782</v>
      </c>
      <c r="B779" s="6">
        <v>1326.0177887614811</v>
      </c>
      <c r="C779" s="6">
        <v>1347.3232877676862</v>
      </c>
      <c r="D779" s="6">
        <v>1329.3250463704233</v>
      </c>
      <c r="E779" s="6">
        <v>1288.5380156561725</v>
      </c>
      <c r="F779">
        <v>1890620.1505893837</v>
      </c>
      <c r="H779" s="8">
        <f t="shared" si="146"/>
        <v>1321.7287832647608</v>
      </c>
      <c r="I779">
        <f t="shared" si="147"/>
        <v>2498887071.2543449</v>
      </c>
      <c r="J779" s="28">
        <f t="shared" si="148"/>
        <v>1306357251308.2197</v>
      </c>
      <c r="K779" s="27">
        <f t="shared" si="149"/>
        <v>1379220559.7781329</v>
      </c>
      <c r="L779" s="8">
        <f t="shared" si="150"/>
        <v>947.17066247791854</v>
      </c>
      <c r="N779" t="str">
        <f t="shared" si="151"/>
        <v>SELL</v>
      </c>
      <c r="O779">
        <f t="shared" si="152"/>
        <v>-1</v>
      </c>
      <c r="P779" t="str">
        <f t="shared" si="153"/>
        <v>NA</v>
      </c>
      <c r="Q779">
        <f t="shared" si="154"/>
        <v>927.78231042076914</v>
      </c>
      <c r="R779">
        <f t="shared" si="155"/>
        <v>0</v>
      </c>
      <c r="S779">
        <f t="shared" si="144"/>
        <v>0</v>
      </c>
      <c r="T779">
        <f t="shared" si="145"/>
        <v>0</v>
      </c>
    </row>
    <row r="780" spans="1:20" x14ac:dyDescent="0.2">
      <c r="A780" s="5">
        <v>42783</v>
      </c>
      <c r="B780" s="6">
        <v>1320.421198163011</v>
      </c>
      <c r="C780" s="6">
        <v>1318.7836656764573</v>
      </c>
      <c r="D780" s="6">
        <v>1292.0139846815814</v>
      </c>
      <c r="E780" s="6">
        <v>1314.9802587309198</v>
      </c>
      <c r="F780">
        <v>1885168.1792496967</v>
      </c>
      <c r="H780" s="8">
        <f t="shared" si="146"/>
        <v>1308.592636362986</v>
      </c>
      <c r="I780">
        <f t="shared" si="147"/>
        <v>2466917197.6719708</v>
      </c>
      <c r="J780" s="28">
        <f t="shared" si="148"/>
        <v>1308824168505.8916</v>
      </c>
      <c r="K780" s="27">
        <f t="shared" si="149"/>
        <v>1381105727.9573827</v>
      </c>
      <c r="L780" s="8">
        <f t="shared" si="150"/>
        <v>947.66399270648628</v>
      </c>
      <c r="N780" t="str">
        <f t="shared" si="151"/>
        <v>SELL</v>
      </c>
      <c r="O780">
        <f t="shared" si="152"/>
        <v>-1</v>
      </c>
      <c r="P780" t="str">
        <f t="shared" si="153"/>
        <v>NA</v>
      </c>
      <c r="Q780">
        <f t="shared" si="154"/>
        <v>927.78231042076914</v>
      </c>
      <c r="R780">
        <f t="shared" si="155"/>
        <v>0</v>
      </c>
      <c r="S780">
        <f t="shared" si="144"/>
        <v>0</v>
      </c>
      <c r="T780">
        <f t="shared" si="145"/>
        <v>0</v>
      </c>
    </row>
    <row r="781" spans="1:20" x14ac:dyDescent="0.2">
      <c r="A781" s="5">
        <v>42784</v>
      </c>
      <c r="B781" s="6">
        <v>1288.132499610793</v>
      </c>
      <c r="C781" s="6">
        <v>1297.5413416627782</v>
      </c>
      <c r="D781" s="6">
        <v>1242.1695637415203</v>
      </c>
      <c r="E781" s="6">
        <v>1295.5380998874068</v>
      </c>
      <c r="F781">
        <v>1884223.3846855932</v>
      </c>
      <c r="H781" s="8">
        <f t="shared" si="146"/>
        <v>1278.4163350972351</v>
      </c>
      <c r="I781">
        <f t="shared" si="147"/>
        <v>2408821953.9542637</v>
      </c>
      <c r="J781" s="28">
        <f t="shared" si="148"/>
        <v>1311232990459.8459</v>
      </c>
      <c r="K781" s="27">
        <f t="shared" si="149"/>
        <v>1382989951.3420682</v>
      </c>
      <c r="L781" s="8">
        <f t="shared" si="150"/>
        <v>948.11461875584234</v>
      </c>
      <c r="N781" t="str">
        <f t="shared" si="151"/>
        <v>SELL</v>
      </c>
      <c r="O781">
        <f t="shared" si="152"/>
        <v>-1</v>
      </c>
      <c r="P781" t="str">
        <f t="shared" si="153"/>
        <v>NA</v>
      </c>
      <c r="Q781">
        <f t="shared" si="154"/>
        <v>927.78231042076914</v>
      </c>
      <c r="R781">
        <f t="shared" si="155"/>
        <v>0</v>
      </c>
      <c r="S781">
        <f t="shared" si="144"/>
        <v>0</v>
      </c>
      <c r="T781">
        <f t="shared" si="145"/>
        <v>0</v>
      </c>
    </row>
    <row r="782" spans="1:20" x14ac:dyDescent="0.2">
      <c r="A782" s="5">
        <v>42785</v>
      </c>
      <c r="B782" s="6">
        <v>1293.4843333605716</v>
      </c>
      <c r="C782" s="6">
        <v>1279.5684081964353</v>
      </c>
      <c r="D782" s="6">
        <v>1264.3297371021856</v>
      </c>
      <c r="E782" s="6">
        <v>1289.8597727855108</v>
      </c>
      <c r="F782">
        <v>1853685.5996333272</v>
      </c>
      <c r="H782" s="8">
        <f t="shared" si="146"/>
        <v>1277.9193060280438</v>
      </c>
      <c r="I782">
        <f t="shared" si="147"/>
        <v>2368860615.0776</v>
      </c>
      <c r="J782" s="28">
        <f t="shared" si="148"/>
        <v>1313601851074.9236</v>
      </c>
      <c r="K782" s="27">
        <f t="shared" si="149"/>
        <v>1384843636.9417014</v>
      </c>
      <c r="L782" s="8">
        <f t="shared" si="150"/>
        <v>948.55607957003099</v>
      </c>
      <c r="N782" t="str">
        <f t="shared" si="151"/>
        <v>SELL</v>
      </c>
      <c r="O782">
        <f t="shared" si="152"/>
        <v>-1</v>
      </c>
      <c r="P782" t="str">
        <f t="shared" si="153"/>
        <v>NA</v>
      </c>
      <c r="Q782">
        <f t="shared" si="154"/>
        <v>927.78231042076914</v>
      </c>
      <c r="R782">
        <f t="shared" si="155"/>
        <v>0</v>
      </c>
      <c r="S782">
        <f t="shared" si="144"/>
        <v>0</v>
      </c>
      <c r="T782">
        <f t="shared" si="145"/>
        <v>0</v>
      </c>
    </row>
    <row r="783" spans="1:20" x14ac:dyDescent="0.2">
      <c r="A783" s="5">
        <v>42786</v>
      </c>
      <c r="B783" s="6">
        <v>1278.3533151194927</v>
      </c>
      <c r="C783" s="6">
        <v>1274.7303819847673</v>
      </c>
      <c r="D783" s="6">
        <v>1266.8216063389877</v>
      </c>
      <c r="E783" s="6">
        <v>1342.0795587790096</v>
      </c>
      <c r="F783">
        <v>1863205.4717421148</v>
      </c>
      <c r="H783" s="8">
        <f t="shared" si="146"/>
        <v>1294.5438490342549</v>
      </c>
      <c r="I783">
        <f t="shared" si="147"/>
        <v>2412001182.9307218</v>
      </c>
      <c r="J783" s="28">
        <f t="shared" si="148"/>
        <v>1316013852257.8542</v>
      </c>
      <c r="K783" s="27">
        <f t="shared" si="149"/>
        <v>1386706842.4134436</v>
      </c>
      <c r="L783" s="8">
        <f t="shared" si="150"/>
        <v>949.02095526365599</v>
      </c>
      <c r="N783" t="str">
        <f t="shared" si="151"/>
        <v>SELL</v>
      </c>
      <c r="O783">
        <f t="shared" si="152"/>
        <v>-1</v>
      </c>
      <c r="P783" t="str">
        <f t="shared" si="153"/>
        <v>NA</v>
      </c>
      <c r="Q783">
        <f t="shared" si="154"/>
        <v>927.78231042076914</v>
      </c>
      <c r="R783">
        <f t="shared" si="155"/>
        <v>0</v>
      </c>
      <c r="S783">
        <f t="shared" si="144"/>
        <v>0</v>
      </c>
      <c r="T783">
        <f t="shared" si="145"/>
        <v>0</v>
      </c>
    </row>
    <row r="784" spans="1:20" x14ac:dyDescent="0.2">
      <c r="A784" s="5">
        <v>42787</v>
      </c>
      <c r="B784" s="6">
        <v>1235.8284496391614</v>
      </c>
      <c r="C784" s="6">
        <v>1268.9074622971279</v>
      </c>
      <c r="D784" s="6">
        <v>1239.9616826952479</v>
      </c>
      <c r="E784" s="6">
        <v>1242.6089084882078</v>
      </c>
      <c r="F784">
        <v>1850728.1213264116</v>
      </c>
      <c r="H784" s="8">
        <f t="shared" si="146"/>
        <v>1250.4926844935278</v>
      </c>
      <c r="I784">
        <f t="shared" si="147"/>
        <v>2314321976.7051277</v>
      </c>
      <c r="J784" s="28">
        <f t="shared" si="148"/>
        <v>1318328174234.5593</v>
      </c>
      <c r="K784" s="27">
        <f t="shared" si="149"/>
        <v>1388557570.53477</v>
      </c>
      <c r="L784" s="8">
        <f t="shared" si="150"/>
        <v>949.42276950521864</v>
      </c>
      <c r="N784" t="str">
        <f t="shared" si="151"/>
        <v>SELL</v>
      </c>
      <c r="O784">
        <f t="shared" si="152"/>
        <v>-1</v>
      </c>
      <c r="P784" t="str">
        <f t="shared" si="153"/>
        <v>NA</v>
      </c>
      <c r="Q784">
        <f t="shared" si="154"/>
        <v>927.78231042076914</v>
      </c>
      <c r="R784">
        <f t="shared" si="155"/>
        <v>0</v>
      </c>
      <c r="S784">
        <f t="shared" si="144"/>
        <v>0</v>
      </c>
      <c r="T784">
        <f t="shared" si="145"/>
        <v>0</v>
      </c>
    </row>
    <row r="785" spans="1:20" x14ac:dyDescent="0.2">
      <c r="A785" s="5">
        <v>42788</v>
      </c>
      <c r="B785" s="6">
        <v>1238.4634669428524</v>
      </c>
      <c r="C785" s="6">
        <v>1233.3742051863746</v>
      </c>
      <c r="D785" s="6">
        <v>1230.6895220308663</v>
      </c>
      <c r="E785" s="6">
        <v>1203.5171144698718</v>
      </c>
      <c r="F785">
        <v>1850957.6885505493</v>
      </c>
      <c r="H785" s="8">
        <f t="shared" si="146"/>
        <v>1222.5269472290374</v>
      </c>
      <c r="I785">
        <f t="shared" si="147"/>
        <v>2262845652.4338183</v>
      </c>
      <c r="J785" s="28">
        <f t="shared" si="148"/>
        <v>1320591019886.9932</v>
      </c>
      <c r="K785" s="27">
        <f t="shared" si="149"/>
        <v>1390408528.2233205</v>
      </c>
      <c r="L785" s="8">
        <f t="shared" si="150"/>
        <v>949.78633479360133</v>
      </c>
      <c r="N785" t="str">
        <f t="shared" si="151"/>
        <v>SELL</v>
      </c>
      <c r="O785">
        <f t="shared" si="152"/>
        <v>-1</v>
      </c>
      <c r="P785" t="str">
        <f t="shared" si="153"/>
        <v>NA</v>
      </c>
      <c r="Q785">
        <f t="shared" si="154"/>
        <v>927.78231042076914</v>
      </c>
      <c r="R785">
        <f t="shared" si="155"/>
        <v>0</v>
      </c>
      <c r="S785">
        <f t="shared" si="144"/>
        <v>0</v>
      </c>
      <c r="T785">
        <f t="shared" si="145"/>
        <v>0</v>
      </c>
    </row>
    <row r="786" spans="1:20" x14ac:dyDescent="0.2">
      <c r="A786" s="5">
        <v>42789</v>
      </c>
      <c r="B786" s="6">
        <v>1240.7927920216994</v>
      </c>
      <c r="C786" s="6">
        <v>1253.6144427039594</v>
      </c>
      <c r="D786" s="6">
        <v>1227.7415193957806</v>
      </c>
      <c r="E786" s="6">
        <v>1231.1192397623231</v>
      </c>
      <c r="F786">
        <v>1886181.9009447554</v>
      </c>
      <c r="H786" s="8">
        <f t="shared" si="146"/>
        <v>1237.4917339540211</v>
      </c>
      <c r="I786">
        <f t="shared" si="147"/>
        <v>2334134511.1528172</v>
      </c>
      <c r="J786" s="28">
        <f t="shared" si="148"/>
        <v>1322925154398.146</v>
      </c>
      <c r="K786" s="27">
        <f t="shared" si="149"/>
        <v>1392294710.1242652</v>
      </c>
      <c r="L786" s="8">
        <f t="shared" si="150"/>
        <v>950.17609761662618</v>
      </c>
      <c r="N786" t="str">
        <f t="shared" si="151"/>
        <v>SELL</v>
      </c>
      <c r="O786">
        <f t="shared" si="152"/>
        <v>-1</v>
      </c>
      <c r="P786" t="str">
        <f t="shared" si="153"/>
        <v>NA</v>
      </c>
      <c r="Q786">
        <f t="shared" si="154"/>
        <v>927.78231042076914</v>
      </c>
      <c r="R786">
        <f t="shared" si="155"/>
        <v>0</v>
      </c>
      <c r="S786">
        <f t="shared" si="144"/>
        <v>0</v>
      </c>
      <c r="T786">
        <f t="shared" si="145"/>
        <v>0</v>
      </c>
    </row>
    <row r="787" spans="1:20" x14ac:dyDescent="0.2">
      <c r="A787" s="5">
        <v>42790</v>
      </c>
      <c r="B787" s="6">
        <v>1247.1044507279878</v>
      </c>
      <c r="C787" s="6">
        <v>1226.4691795822228</v>
      </c>
      <c r="D787" s="6">
        <v>1264.5982259306129</v>
      </c>
      <c r="E787" s="6">
        <v>1221.8893860888313</v>
      </c>
      <c r="F787">
        <v>1916949.6715386929</v>
      </c>
      <c r="H787" s="8">
        <f t="shared" si="146"/>
        <v>1237.6522638672222</v>
      </c>
      <c r="I787">
        <f t="shared" si="147"/>
        <v>2372517100.6993914</v>
      </c>
      <c r="J787" s="28">
        <f t="shared" si="148"/>
        <v>1325297671498.8455</v>
      </c>
      <c r="K787" s="27">
        <f t="shared" si="149"/>
        <v>1394211659.7958038</v>
      </c>
      <c r="L787" s="8">
        <f t="shared" si="150"/>
        <v>950.57135850732197</v>
      </c>
      <c r="N787" t="str">
        <f t="shared" si="151"/>
        <v>SELL</v>
      </c>
      <c r="O787">
        <f t="shared" si="152"/>
        <v>-1</v>
      </c>
      <c r="P787" t="str">
        <f t="shared" si="153"/>
        <v>NA</v>
      </c>
      <c r="Q787">
        <f t="shared" si="154"/>
        <v>927.78231042076914</v>
      </c>
      <c r="R787">
        <f t="shared" si="155"/>
        <v>0</v>
      </c>
      <c r="S787">
        <f t="shared" si="144"/>
        <v>0</v>
      </c>
      <c r="T787">
        <f t="shared" si="145"/>
        <v>0</v>
      </c>
    </row>
    <row r="788" spans="1:20" x14ac:dyDescent="0.2">
      <c r="A788" s="5">
        <v>42791</v>
      </c>
      <c r="B788" s="6">
        <v>1235.0527733235745</v>
      </c>
      <c r="C788" s="6">
        <v>1247.2504769123159</v>
      </c>
      <c r="D788" s="6">
        <v>1214.3773339171703</v>
      </c>
      <c r="E788" s="6">
        <v>1255.2605545473925</v>
      </c>
      <c r="F788">
        <v>1908498.1161239436</v>
      </c>
      <c r="H788" s="8">
        <f t="shared" si="146"/>
        <v>1238.9627884589597</v>
      </c>
      <c r="I788">
        <f t="shared" si="147"/>
        <v>2364558147.7215929</v>
      </c>
      <c r="J788" s="28">
        <f t="shared" si="148"/>
        <v>1327662229646.5671</v>
      </c>
      <c r="K788" s="27">
        <f t="shared" si="149"/>
        <v>1396120157.9119277</v>
      </c>
      <c r="L788" s="8">
        <f t="shared" si="150"/>
        <v>950.96558997633269</v>
      </c>
      <c r="N788" t="str">
        <f t="shared" si="151"/>
        <v>SELL</v>
      </c>
      <c r="O788">
        <f t="shared" si="152"/>
        <v>-1</v>
      </c>
      <c r="P788" t="str">
        <f t="shared" si="153"/>
        <v>NA</v>
      </c>
      <c r="Q788">
        <f t="shared" si="154"/>
        <v>927.78231042076914</v>
      </c>
      <c r="R788">
        <f t="shared" si="155"/>
        <v>0</v>
      </c>
      <c r="S788">
        <f t="shared" si="144"/>
        <v>0</v>
      </c>
      <c r="T788">
        <f t="shared" si="145"/>
        <v>0</v>
      </c>
    </row>
    <row r="789" spans="1:20" x14ac:dyDescent="0.2">
      <c r="A789" s="5">
        <v>42792</v>
      </c>
      <c r="B789" s="6">
        <v>1261.3376797387464</v>
      </c>
      <c r="C789" s="6">
        <v>1262.6991645968967</v>
      </c>
      <c r="D789" s="6">
        <v>1249.1250351110154</v>
      </c>
      <c r="E789" s="6">
        <v>1279.8716766702892</v>
      </c>
      <c r="F789">
        <v>1940306.6605705477</v>
      </c>
      <c r="H789" s="8">
        <f t="shared" si="146"/>
        <v>1263.8986254594004</v>
      </c>
      <c r="I789">
        <f t="shared" si="147"/>
        <v>2452350921.2648344</v>
      </c>
      <c r="J789" s="28">
        <f t="shared" si="148"/>
        <v>1330114580567.832</v>
      </c>
      <c r="K789" s="27">
        <f t="shared" si="149"/>
        <v>1398060464.5724983</v>
      </c>
      <c r="L789" s="8">
        <f t="shared" si="150"/>
        <v>951.39989597986175</v>
      </c>
      <c r="N789" t="str">
        <f t="shared" si="151"/>
        <v>SELL</v>
      </c>
      <c r="O789">
        <f t="shared" si="152"/>
        <v>-1</v>
      </c>
      <c r="P789" t="str">
        <f t="shared" si="153"/>
        <v>NA</v>
      </c>
      <c r="Q789">
        <f t="shared" si="154"/>
        <v>927.78231042076914</v>
      </c>
      <c r="R789">
        <f t="shared" si="155"/>
        <v>0</v>
      </c>
      <c r="S789">
        <f t="shared" si="144"/>
        <v>0</v>
      </c>
      <c r="T789">
        <f t="shared" si="145"/>
        <v>0</v>
      </c>
    </row>
    <row r="790" spans="1:20" x14ac:dyDescent="0.2">
      <c r="A790" s="5">
        <v>42793</v>
      </c>
      <c r="B790" s="6">
        <v>1214.2273232689342</v>
      </c>
      <c r="C790" s="6">
        <v>1232.9344998743964</v>
      </c>
      <c r="D790" s="6">
        <v>1217.7748667757294</v>
      </c>
      <c r="E790" s="6">
        <v>1250.9814230029467</v>
      </c>
      <c r="F790">
        <v>1933155.6994707123</v>
      </c>
      <c r="H790" s="8">
        <f t="shared" si="146"/>
        <v>1233.8969298843576</v>
      </c>
      <c r="I790">
        <f t="shared" si="147"/>
        <v>2385314882.5653601</v>
      </c>
      <c r="J790" s="28">
        <f t="shared" si="148"/>
        <v>1332499895450.3975</v>
      </c>
      <c r="K790" s="27">
        <f t="shared" si="149"/>
        <v>1399993620.2719691</v>
      </c>
      <c r="L790" s="8">
        <f t="shared" si="150"/>
        <v>951.78997686542311</v>
      </c>
      <c r="N790" t="str">
        <f t="shared" si="151"/>
        <v>SELL</v>
      </c>
      <c r="O790">
        <f t="shared" si="152"/>
        <v>-1</v>
      </c>
      <c r="P790" t="str">
        <f t="shared" si="153"/>
        <v>NA</v>
      </c>
      <c r="Q790">
        <f t="shared" si="154"/>
        <v>927.78231042076914</v>
      </c>
      <c r="R790">
        <f t="shared" si="155"/>
        <v>0</v>
      </c>
      <c r="S790">
        <f t="shared" si="144"/>
        <v>0</v>
      </c>
      <c r="T790">
        <f t="shared" si="145"/>
        <v>0</v>
      </c>
    </row>
    <row r="791" spans="1:20" x14ac:dyDescent="0.2">
      <c r="A791" s="5">
        <v>42794</v>
      </c>
      <c r="B791" s="6">
        <v>1200.8400544363913</v>
      </c>
      <c r="C791" s="6">
        <v>1196.5177143815599</v>
      </c>
      <c r="D791" s="6">
        <v>1200.2371466083</v>
      </c>
      <c r="E791" s="6">
        <v>1217.3789888977446</v>
      </c>
      <c r="F791">
        <v>1921455.7484791891</v>
      </c>
      <c r="H791" s="8">
        <f t="shared" si="146"/>
        <v>1204.7112832958683</v>
      </c>
      <c r="I791">
        <f t="shared" si="147"/>
        <v>2314799420.546587</v>
      </c>
      <c r="J791" s="28">
        <f t="shared" si="148"/>
        <v>1334814694870.9441</v>
      </c>
      <c r="K791" s="27">
        <f t="shared" si="149"/>
        <v>1401915076.0204482</v>
      </c>
      <c r="L791" s="8">
        <f t="shared" si="150"/>
        <v>952.13662917444412</v>
      </c>
      <c r="N791" t="str">
        <f t="shared" si="151"/>
        <v>SELL</v>
      </c>
      <c r="O791">
        <f t="shared" si="152"/>
        <v>-1</v>
      </c>
      <c r="P791" t="str">
        <f t="shared" si="153"/>
        <v>NA</v>
      </c>
      <c r="Q791">
        <f t="shared" si="154"/>
        <v>927.78231042076914</v>
      </c>
      <c r="R791">
        <f t="shared" si="155"/>
        <v>0</v>
      </c>
      <c r="S791">
        <f t="shared" si="144"/>
        <v>0</v>
      </c>
      <c r="T791">
        <f t="shared" si="145"/>
        <v>0</v>
      </c>
    </row>
    <row r="792" spans="1:20" x14ac:dyDescent="0.2">
      <c r="A792" s="5">
        <v>42795</v>
      </c>
      <c r="B792" s="6">
        <v>1198.4235167576305</v>
      </c>
      <c r="C792" s="6">
        <v>1195.9898058472384</v>
      </c>
      <c r="D792" s="6">
        <v>1192.5896666437739</v>
      </c>
      <c r="E792" s="6">
        <v>1225.8078010335714</v>
      </c>
      <c r="F792">
        <v>1899858.4303990549</v>
      </c>
      <c r="H792" s="8">
        <f t="shared" si="146"/>
        <v>1204.7957578415278</v>
      </c>
      <c r="I792">
        <f t="shared" si="147"/>
        <v>2288941377.4442449</v>
      </c>
      <c r="J792" s="28">
        <f t="shared" si="148"/>
        <v>1337103636248.3884</v>
      </c>
      <c r="K792" s="27">
        <f t="shared" si="149"/>
        <v>1403814934.4508471</v>
      </c>
      <c r="L792" s="8">
        <f t="shared" si="150"/>
        <v>952.47856639411282</v>
      </c>
      <c r="N792" t="str">
        <f t="shared" si="151"/>
        <v>SELL</v>
      </c>
      <c r="O792">
        <f t="shared" si="152"/>
        <v>-1</v>
      </c>
      <c r="P792" t="str">
        <f t="shared" si="153"/>
        <v>NA</v>
      </c>
      <c r="Q792">
        <f t="shared" si="154"/>
        <v>927.78231042076914</v>
      </c>
      <c r="R792">
        <f t="shared" si="155"/>
        <v>0</v>
      </c>
      <c r="S792">
        <f t="shared" si="144"/>
        <v>0</v>
      </c>
      <c r="T792">
        <f t="shared" si="145"/>
        <v>0</v>
      </c>
    </row>
    <row r="793" spans="1:20" x14ac:dyDescent="0.2">
      <c r="A793" s="5">
        <v>42796</v>
      </c>
      <c r="B793" s="6">
        <v>1188.4565998901496</v>
      </c>
      <c r="C793" s="6">
        <v>1194.9826241507412</v>
      </c>
      <c r="D793" s="6">
        <v>1181.4366999909728</v>
      </c>
      <c r="E793" s="6">
        <v>1196.85462691369</v>
      </c>
      <c r="F793">
        <v>1937794.4287831455</v>
      </c>
      <c r="H793" s="8">
        <f t="shared" si="146"/>
        <v>1191.0913170184681</v>
      </c>
      <c r="I793">
        <f t="shared" si="147"/>
        <v>2308090118.2903666</v>
      </c>
      <c r="J793" s="28">
        <f t="shared" si="148"/>
        <v>1339411726366.6787</v>
      </c>
      <c r="K793" s="27">
        <f t="shared" si="149"/>
        <v>1405752728.8796303</v>
      </c>
      <c r="L793" s="8">
        <f t="shared" si="150"/>
        <v>952.80748800976926</v>
      </c>
      <c r="N793" t="str">
        <f t="shared" si="151"/>
        <v>SELL</v>
      </c>
      <c r="O793">
        <f t="shared" si="152"/>
        <v>-1</v>
      </c>
      <c r="P793" t="str">
        <f t="shared" si="153"/>
        <v>NA</v>
      </c>
      <c r="Q793">
        <f t="shared" si="154"/>
        <v>927.78231042076914</v>
      </c>
      <c r="R793">
        <f t="shared" si="155"/>
        <v>0</v>
      </c>
      <c r="S793">
        <f t="shared" si="144"/>
        <v>0</v>
      </c>
      <c r="T793">
        <f t="shared" si="145"/>
        <v>0</v>
      </c>
    </row>
    <row r="794" spans="1:20" x14ac:dyDescent="0.2">
      <c r="A794" s="5">
        <v>42797</v>
      </c>
      <c r="B794" s="6">
        <v>1198.406382095746</v>
      </c>
      <c r="C794" s="6">
        <v>1200.9766100816519</v>
      </c>
      <c r="D794" s="6">
        <v>1181.6323683971459</v>
      </c>
      <c r="E794" s="6">
        <v>1236.5411728769348</v>
      </c>
      <c r="F794">
        <v>1952016.0771093047</v>
      </c>
      <c r="H794" s="8">
        <f t="shared" si="146"/>
        <v>1206.3833837852442</v>
      </c>
      <c r="I794">
        <f t="shared" si="147"/>
        <v>2354879760.3063211</v>
      </c>
      <c r="J794" s="28">
        <f t="shared" si="148"/>
        <v>1341766606126.9851</v>
      </c>
      <c r="K794" s="27">
        <f t="shared" si="149"/>
        <v>1407704744.9567397</v>
      </c>
      <c r="L794" s="8">
        <f t="shared" si="150"/>
        <v>953.1591130412927</v>
      </c>
      <c r="N794" t="str">
        <f t="shared" si="151"/>
        <v>SELL</v>
      </c>
      <c r="O794">
        <f t="shared" si="152"/>
        <v>-1</v>
      </c>
      <c r="P794" t="str">
        <f t="shared" si="153"/>
        <v>NA</v>
      </c>
      <c r="Q794">
        <f t="shared" si="154"/>
        <v>927.78231042076914</v>
      </c>
      <c r="R794">
        <f t="shared" si="155"/>
        <v>0</v>
      </c>
      <c r="S794">
        <f t="shared" ref="S794:S857" si="156">IF(R794&gt;0,1,0)</f>
        <v>0</v>
      </c>
      <c r="T794">
        <f t="shared" ref="T794:T857" si="157">IF(R794&lt;0,1,0)</f>
        <v>0</v>
      </c>
    </row>
    <row r="795" spans="1:20" x14ac:dyDescent="0.2">
      <c r="A795" s="5">
        <v>42798</v>
      </c>
      <c r="B795" s="6">
        <v>1201.0044664905611</v>
      </c>
      <c r="C795" s="6">
        <v>1199.4473125354425</v>
      </c>
      <c r="D795" s="6">
        <v>1183.6355832033107</v>
      </c>
      <c r="E795" s="6">
        <v>1194.4413357067808</v>
      </c>
      <c r="F795">
        <v>1942487.786095971</v>
      </c>
      <c r="H795" s="8">
        <f t="shared" si="146"/>
        <v>1192.5080771485111</v>
      </c>
      <c r="I795">
        <f t="shared" si="147"/>
        <v>2316432374.6817746</v>
      </c>
      <c r="J795" s="28">
        <f t="shared" si="148"/>
        <v>1344083038501.667</v>
      </c>
      <c r="K795" s="27">
        <f t="shared" si="149"/>
        <v>1409647232.7428355</v>
      </c>
      <c r="L795" s="8">
        <f t="shared" si="150"/>
        <v>953.48893487798625</v>
      </c>
      <c r="N795" t="str">
        <f t="shared" si="151"/>
        <v>SELL</v>
      </c>
      <c r="O795">
        <f t="shared" si="152"/>
        <v>-1</v>
      </c>
      <c r="P795" t="str">
        <f t="shared" si="153"/>
        <v>NA</v>
      </c>
      <c r="Q795">
        <f t="shared" si="154"/>
        <v>927.78231042076914</v>
      </c>
      <c r="R795">
        <f t="shared" si="155"/>
        <v>0</v>
      </c>
      <c r="S795">
        <f t="shared" si="156"/>
        <v>0</v>
      </c>
      <c r="T795">
        <f t="shared" si="157"/>
        <v>0</v>
      </c>
    </row>
    <row r="796" spans="1:20" x14ac:dyDescent="0.2">
      <c r="A796" s="5">
        <v>42799</v>
      </c>
      <c r="B796" s="6">
        <v>1226.9376965105614</v>
      </c>
      <c r="C796" s="6">
        <v>1245.9896336989484</v>
      </c>
      <c r="D796" s="6">
        <v>1216.6768494476751</v>
      </c>
      <c r="E796" s="6">
        <v>1224.1079111921238</v>
      </c>
      <c r="F796">
        <v>1962208.3535023173</v>
      </c>
      <c r="H796" s="8">
        <f t="shared" si="146"/>
        <v>1228.9247981129156</v>
      </c>
      <c r="I796">
        <f t="shared" si="147"/>
        <v>2411406504.6833119</v>
      </c>
      <c r="J796" s="28">
        <f t="shared" si="148"/>
        <v>1346494445006.3503</v>
      </c>
      <c r="K796" s="27">
        <f t="shared" si="149"/>
        <v>1411609441.0963378</v>
      </c>
      <c r="L796" s="8">
        <f t="shared" si="150"/>
        <v>953.87180462648689</v>
      </c>
      <c r="N796" t="str">
        <f t="shared" si="151"/>
        <v>SELL</v>
      </c>
      <c r="O796">
        <f t="shared" si="152"/>
        <v>-1</v>
      </c>
      <c r="P796" t="str">
        <f t="shared" si="153"/>
        <v>NA</v>
      </c>
      <c r="Q796">
        <f t="shared" si="154"/>
        <v>927.78231042076914</v>
      </c>
      <c r="R796">
        <f t="shared" si="155"/>
        <v>0</v>
      </c>
      <c r="S796">
        <f t="shared" si="156"/>
        <v>0</v>
      </c>
      <c r="T796">
        <f t="shared" si="157"/>
        <v>0</v>
      </c>
    </row>
    <row r="797" spans="1:20" x14ac:dyDescent="0.2">
      <c r="A797" s="5">
        <v>42800</v>
      </c>
      <c r="B797" s="6">
        <v>1260.7530777579627</v>
      </c>
      <c r="C797" s="6">
        <v>1279.9300947115728</v>
      </c>
      <c r="D797" s="6">
        <v>1225.953010718581</v>
      </c>
      <c r="E797" s="6">
        <v>1240.6924090737184</v>
      </c>
      <c r="F797">
        <v>1938726.1945198025</v>
      </c>
      <c r="H797" s="8">
        <f t="shared" si="146"/>
        <v>1248.858504834624</v>
      </c>
      <c r="I797">
        <f t="shared" si="147"/>
        <v>2421194696.5717211</v>
      </c>
      <c r="J797" s="28">
        <f t="shared" si="148"/>
        <v>1348915639702.9221</v>
      </c>
      <c r="K797" s="27">
        <f t="shared" si="149"/>
        <v>1413548167.2908576</v>
      </c>
      <c r="L797" s="8">
        <f t="shared" si="150"/>
        <v>954.27638825226086</v>
      </c>
      <c r="N797" t="str">
        <f t="shared" si="151"/>
        <v>SELL</v>
      </c>
      <c r="O797">
        <f t="shared" si="152"/>
        <v>-1</v>
      </c>
      <c r="P797" t="str">
        <f t="shared" si="153"/>
        <v>NA</v>
      </c>
      <c r="Q797">
        <f t="shared" si="154"/>
        <v>927.78231042076914</v>
      </c>
      <c r="R797">
        <f t="shared" si="155"/>
        <v>0</v>
      </c>
      <c r="S797">
        <f t="shared" si="156"/>
        <v>0</v>
      </c>
      <c r="T797">
        <f t="shared" si="157"/>
        <v>0</v>
      </c>
    </row>
    <row r="798" spans="1:20" x14ac:dyDescent="0.2">
      <c r="A798" s="5">
        <v>42801</v>
      </c>
      <c r="B798" s="6">
        <v>1284.3990595848197</v>
      </c>
      <c r="C798" s="6">
        <v>1295.5603968684131</v>
      </c>
      <c r="D798" s="6">
        <v>1287.55344348519</v>
      </c>
      <c r="E798" s="6">
        <v>1249.4455352912664</v>
      </c>
      <c r="F798">
        <v>1914018.4248794341</v>
      </c>
      <c r="H798" s="8">
        <f t="shared" si="146"/>
        <v>1277.5197918816232</v>
      </c>
      <c r="I798">
        <f t="shared" si="147"/>
        <v>2445196419.809567</v>
      </c>
      <c r="J798" s="28">
        <f t="shared" si="148"/>
        <v>1351360836122.7317</v>
      </c>
      <c r="K798" s="27">
        <f t="shared" si="149"/>
        <v>1415462185.7157371</v>
      </c>
      <c r="L798" s="8">
        <f t="shared" si="150"/>
        <v>954.71348493807193</v>
      </c>
      <c r="N798" t="str">
        <f t="shared" si="151"/>
        <v>SELL</v>
      </c>
      <c r="O798">
        <f t="shared" si="152"/>
        <v>-1</v>
      </c>
      <c r="P798" t="str">
        <f t="shared" si="153"/>
        <v>NA</v>
      </c>
      <c r="Q798">
        <f t="shared" si="154"/>
        <v>927.78231042076914</v>
      </c>
      <c r="R798">
        <f t="shared" si="155"/>
        <v>0</v>
      </c>
      <c r="S798">
        <f t="shared" si="156"/>
        <v>0</v>
      </c>
      <c r="T798">
        <f t="shared" si="157"/>
        <v>0</v>
      </c>
    </row>
    <row r="799" spans="1:20" x14ac:dyDescent="0.2">
      <c r="A799" s="5">
        <v>42802</v>
      </c>
      <c r="B799" s="6">
        <v>1323.339889813758</v>
      </c>
      <c r="C799" s="6">
        <v>1346.5416258138018</v>
      </c>
      <c r="D799" s="6">
        <v>1321.1071416015102</v>
      </c>
      <c r="E799" s="6">
        <v>1302.2494483058924</v>
      </c>
      <c r="F799">
        <v>1906217.3318580671</v>
      </c>
      <c r="H799" s="8">
        <f t="shared" si="146"/>
        <v>1323.2994052404017</v>
      </c>
      <c r="I799">
        <f t="shared" si="147"/>
        <v>2522496261.5067258</v>
      </c>
      <c r="J799" s="28">
        <f t="shared" si="148"/>
        <v>1353883332384.2385</v>
      </c>
      <c r="K799" s="27">
        <f t="shared" si="149"/>
        <v>1417368403.0475953</v>
      </c>
      <c r="L799" s="8">
        <f t="shared" si="150"/>
        <v>955.20919576953145</v>
      </c>
      <c r="N799" t="str">
        <f t="shared" si="151"/>
        <v>SELL</v>
      </c>
      <c r="O799">
        <f t="shared" si="152"/>
        <v>-1</v>
      </c>
      <c r="P799" t="str">
        <f t="shared" si="153"/>
        <v>NA</v>
      </c>
      <c r="Q799">
        <f t="shared" si="154"/>
        <v>927.78231042076914</v>
      </c>
      <c r="R799">
        <f t="shared" si="155"/>
        <v>0</v>
      </c>
      <c r="S799">
        <f t="shared" si="156"/>
        <v>0</v>
      </c>
      <c r="T799">
        <f t="shared" si="157"/>
        <v>0</v>
      </c>
    </row>
    <row r="800" spans="1:20" x14ac:dyDescent="0.2">
      <c r="A800" s="5">
        <v>42803</v>
      </c>
      <c r="B800" s="6">
        <v>1301.167233888345</v>
      </c>
      <c r="C800" s="6">
        <v>1307.3930347253067</v>
      </c>
      <c r="D800" s="6">
        <v>1286.5731877750932</v>
      </c>
      <c r="E800" s="6">
        <v>1281.2864432131344</v>
      </c>
      <c r="F800">
        <v>1934219.4076879341</v>
      </c>
      <c r="H800" s="8">
        <f t="shared" si="146"/>
        <v>1291.7508885711779</v>
      </c>
      <c r="I800">
        <f t="shared" si="147"/>
        <v>2498529638.5725064</v>
      </c>
      <c r="J800" s="28">
        <f t="shared" si="148"/>
        <v>1356381862022.811</v>
      </c>
      <c r="K800" s="27">
        <f t="shared" si="149"/>
        <v>1419302622.4552832</v>
      </c>
      <c r="L800" s="8">
        <f t="shared" si="150"/>
        <v>955.66783331688339</v>
      </c>
      <c r="N800" t="str">
        <f t="shared" si="151"/>
        <v>SELL</v>
      </c>
      <c r="O800">
        <f t="shared" si="152"/>
        <v>-1</v>
      </c>
      <c r="P800" t="str">
        <f t="shared" si="153"/>
        <v>NA</v>
      </c>
      <c r="Q800">
        <f t="shared" si="154"/>
        <v>927.78231042076914</v>
      </c>
      <c r="R800">
        <f t="shared" si="155"/>
        <v>0</v>
      </c>
      <c r="S800">
        <f t="shared" si="156"/>
        <v>0</v>
      </c>
      <c r="T800">
        <f t="shared" si="157"/>
        <v>0</v>
      </c>
    </row>
    <row r="801" spans="1:20" x14ac:dyDescent="0.2">
      <c r="A801" s="5">
        <v>42804</v>
      </c>
      <c r="B801" s="6">
        <v>1346.3657548518847</v>
      </c>
      <c r="C801" s="6">
        <v>1355.200080533273</v>
      </c>
      <c r="D801" s="6">
        <v>1333.219228763787</v>
      </c>
      <c r="E801" s="6">
        <v>1334.9978076931072</v>
      </c>
      <c r="F801">
        <v>1894509.1560786886</v>
      </c>
      <c r="H801" s="8">
        <f t="shared" si="146"/>
        <v>1341.1390389967225</v>
      </c>
      <c r="I801">
        <f t="shared" si="147"/>
        <v>2540800188.9538641</v>
      </c>
      <c r="J801" s="28">
        <f t="shared" si="148"/>
        <v>1358922662211.7649</v>
      </c>
      <c r="K801" s="27">
        <f t="shared" si="149"/>
        <v>1421197131.6113617</v>
      </c>
      <c r="L801" s="8">
        <f t="shared" si="150"/>
        <v>956.18168091221116</v>
      </c>
      <c r="N801" t="str">
        <f t="shared" si="151"/>
        <v>SELL</v>
      </c>
      <c r="O801">
        <f t="shared" si="152"/>
        <v>-1</v>
      </c>
      <c r="P801" t="str">
        <f t="shared" si="153"/>
        <v>NA</v>
      </c>
      <c r="Q801">
        <f t="shared" si="154"/>
        <v>927.78231042076914</v>
      </c>
      <c r="R801">
        <f t="shared" si="155"/>
        <v>0</v>
      </c>
      <c r="S801">
        <f t="shared" si="156"/>
        <v>0</v>
      </c>
      <c r="T801">
        <f t="shared" si="157"/>
        <v>0</v>
      </c>
    </row>
    <row r="802" spans="1:20" x14ac:dyDescent="0.2">
      <c r="A802" s="5">
        <v>42805</v>
      </c>
      <c r="B802" s="6">
        <v>1350.4704733017113</v>
      </c>
      <c r="C802" s="6">
        <v>1349.0535031442867</v>
      </c>
      <c r="D802" s="6">
        <v>1361.364438262972</v>
      </c>
      <c r="E802" s="6">
        <v>1309.0763964478801</v>
      </c>
      <c r="F802">
        <v>1922231.4222614188</v>
      </c>
      <c r="H802" s="8">
        <f t="shared" si="146"/>
        <v>1339.831445951713</v>
      </c>
      <c r="I802">
        <f t="shared" si="147"/>
        <v>2575466105.9423347</v>
      </c>
      <c r="J802" s="28">
        <f t="shared" si="148"/>
        <v>1361498128317.7073</v>
      </c>
      <c r="K802" s="27">
        <f t="shared" si="149"/>
        <v>1423119363.0336232</v>
      </c>
      <c r="L802" s="8">
        <f t="shared" si="150"/>
        <v>956.69988314644263</v>
      </c>
      <c r="N802" t="str">
        <f t="shared" si="151"/>
        <v>SELL</v>
      </c>
      <c r="O802">
        <f t="shared" si="152"/>
        <v>-1</v>
      </c>
      <c r="P802" t="str">
        <f t="shared" si="153"/>
        <v>NA</v>
      </c>
      <c r="Q802">
        <f t="shared" si="154"/>
        <v>927.78231042076914</v>
      </c>
      <c r="R802">
        <f t="shared" si="155"/>
        <v>0</v>
      </c>
      <c r="S802">
        <f t="shared" si="156"/>
        <v>0</v>
      </c>
      <c r="T802">
        <f t="shared" si="157"/>
        <v>0</v>
      </c>
    </row>
    <row r="803" spans="1:20" x14ac:dyDescent="0.2">
      <c r="A803" s="5">
        <v>42806</v>
      </c>
      <c r="B803" s="6">
        <v>1331.076167669537</v>
      </c>
      <c r="C803" s="6">
        <v>1346.6630001499659</v>
      </c>
      <c r="D803" s="6">
        <v>1305.7300723459757</v>
      </c>
      <c r="E803" s="6">
        <v>1305.3894660686901</v>
      </c>
      <c r="F803">
        <v>1926336.9927500335</v>
      </c>
      <c r="H803" s="8">
        <f t="shared" si="146"/>
        <v>1319.2608461882107</v>
      </c>
      <c r="I803">
        <f t="shared" si="147"/>
        <v>2541340971.0990624</v>
      </c>
      <c r="J803" s="28">
        <f t="shared" si="148"/>
        <v>1364039469288.8064</v>
      </c>
      <c r="K803" s="27">
        <f t="shared" si="149"/>
        <v>1425045700.0263731</v>
      </c>
      <c r="L803" s="8">
        <f t="shared" si="150"/>
        <v>957.18998293427524</v>
      </c>
      <c r="N803" t="str">
        <f t="shared" si="151"/>
        <v>SELL</v>
      </c>
      <c r="O803">
        <f t="shared" si="152"/>
        <v>-1</v>
      </c>
      <c r="P803" t="str">
        <f t="shared" si="153"/>
        <v>NA</v>
      </c>
      <c r="Q803">
        <f t="shared" si="154"/>
        <v>927.78231042076914</v>
      </c>
      <c r="R803">
        <f t="shared" si="155"/>
        <v>0</v>
      </c>
      <c r="S803">
        <f t="shared" si="156"/>
        <v>0</v>
      </c>
      <c r="T803">
        <f t="shared" si="157"/>
        <v>0</v>
      </c>
    </row>
    <row r="804" spans="1:20" x14ac:dyDescent="0.2">
      <c r="A804" s="5">
        <v>42807</v>
      </c>
      <c r="B804" s="6">
        <v>1355.8820338030819</v>
      </c>
      <c r="C804" s="6">
        <v>1383.4159438388308</v>
      </c>
      <c r="D804" s="6">
        <v>1348.2386763248996</v>
      </c>
      <c r="E804" s="6">
        <v>1362.8079677545454</v>
      </c>
      <c r="F804">
        <v>1939182.5330074786</v>
      </c>
      <c r="H804" s="8">
        <f t="shared" si="146"/>
        <v>1364.8208626394253</v>
      </c>
      <c r="I804">
        <f t="shared" si="147"/>
        <v>2646636777.5145726</v>
      </c>
      <c r="J804" s="28">
        <f t="shared" si="148"/>
        <v>1366686106066.321</v>
      </c>
      <c r="K804" s="27">
        <f t="shared" si="149"/>
        <v>1426984882.5593805</v>
      </c>
      <c r="L804" s="8">
        <f t="shared" si="150"/>
        <v>957.74392761266665</v>
      </c>
      <c r="N804" t="str">
        <f t="shared" si="151"/>
        <v>SELL</v>
      </c>
      <c r="O804">
        <f t="shared" si="152"/>
        <v>-1</v>
      </c>
      <c r="P804" t="str">
        <f t="shared" si="153"/>
        <v>NA</v>
      </c>
      <c r="Q804">
        <f t="shared" si="154"/>
        <v>927.78231042076914</v>
      </c>
      <c r="R804">
        <f t="shared" si="155"/>
        <v>0</v>
      </c>
      <c r="S804">
        <f t="shared" si="156"/>
        <v>0</v>
      </c>
      <c r="T804">
        <f t="shared" si="157"/>
        <v>0</v>
      </c>
    </row>
    <row r="805" spans="1:20" x14ac:dyDescent="0.2">
      <c r="A805" s="5">
        <v>42808</v>
      </c>
      <c r="B805" s="6">
        <v>1359.7555763230375</v>
      </c>
      <c r="C805" s="6">
        <v>1361.8779061284147</v>
      </c>
      <c r="D805" s="6">
        <v>1352.6835520106583</v>
      </c>
      <c r="E805" s="6">
        <v>1359.2634324103117</v>
      </c>
      <c r="F805">
        <v>1931931.3325338284</v>
      </c>
      <c r="H805" s="8">
        <f t="shared" si="146"/>
        <v>1357.9416301831282</v>
      </c>
      <c r="I805">
        <f t="shared" si="147"/>
        <v>2623449983.10285</v>
      </c>
      <c r="J805" s="28">
        <f t="shared" si="148"/>
        <v>1369309556049.4238</v>
      </c>
      <c r="K805" s="27">
        <f t="shared" si="149"/>
        <v>1428916813.8919144</v>
      </c>
      <c r="L805" s="8">
        <f t="shared" si="150"/>
        <v>958.28500493311481</v>
      </c>
      <c r="N805" t="str">
        <f t="shared" si="151"/>
        <v>SELL</v>
      </c>
      <c r="O805">
        <f t="shared" si="152"/>
        <v>-1</v>
      </c>
      <c r="P805" t="str">
        <f t="shared" si="153"/>
        <v>NA</v>
      </c>
      <c r="Q805">
        <f t="shared" si="154"/>
        <v>927.78231042076914</v>
      </c>
      <c r="R805">
        <f t="shared" si="155"/>
        <v>0</v>
      </c>
      <c r="S805">
        <f t="shared" si="156"/>
        <v>0</v>
      </c>
      <c r="T805">
        <f t="shared" si="157"/>
        <v>0</v>
      </c>
    </row>
    <row r="806" spans="1:20" x14ac:dyDescent="0.2">
      <c r="A806" s="5">
        <v>42809</v>
      </c>
      <c r="B806" s="6">
        <v>1340.0435757885307</v>
      </c>
      <c r="C806" s="6">
        <v>1345.5459982517987</v>
      </c>
      <c r="D806" s="6">
        <v>1331.4321547650568</v>
      </c>
      <c r="E806" s="6">
        <v>1322.1353867331238</v>
      </c>
      <c r="F806">
        <v>1908067.2053159829</v>
      </c>
      <c r="H806" s="8">
        <f t="shared" si="146"/>
        <v>1333.0378465833264</v>
      </c>
      <c r="I806">
        <f t="shared" si="147"/>
        <v>2543525798.5106835</v>
      </c>
      <c r="J806" s="28">
        <f t="shared" si="148"/>
        <v>1371853081847.9346</v>
      </c>
      <c r="K806" s="27">
        <f t="shared" si="149"/>
        <v>1430824881.0972304</v>
      </c>
      <c r="L806" s="8">
        <f t="shared" si="150"/>
        <v>958.78475414540367</v>
      </c>
      <c r="N806" t="str">
        <f t="shared" si="151"/>
        <v>SELL</v>
      </c>
      <c r="O806">
        <f t="shared" si="152"/>
        <v>-1</v>
      </c>
      <c r="P806" t="str">
        <f t="shared" si="153"/>
        <v>NA</v>
      </c>
      <c r="Q806">
        <f t="shared" si="154"/>
        <v>927.78231042076914</v>
      </c>
      <c r="R806">
        <f t="shared" si="155"/>
        <v>0</v>
      </c>
      <c r="S806">
        <f t="shared" si="156"/>
        <v>0</v>
      </c>
      <c r="T806">
        <f t="shared" si="157"/>
        <v>0</v>
      </c>
    </row>
    <row r="807" spans="1:20" x14ac:dyDescent="0.2">
      <c r="A807" s="5">
        <v>42810</v>
      </c>
      <c r="B807" s="6">
        <v>1346.7596356016559</v>
      </c>
      <c r="C807" s="6">
        <v>1345.4414193184691</v>
      </c>
      <c r="D807" s="6">
        <v>1338.9198838749173</v>
      </c>
      <c r="E807" s="6">
        <v>1347.0963074980837</v>
      </c>
      <c r="F807">
        <v>1932960.3312441939</v>
      </c>
      <c r="H807" s="8">
        <f t="shared" si="146"/>
        <v>1343.8192035638233</v>
      </c>
      <c r="I807">
        <f t="shared" si="147"/>
        <v>2597549212.8530369</v>
      </c>
      <c r="J807" s="28">
        <f t="shared" si="148"/>
        <v>1374450631060.7876</v>
      </c>
      <c r="K807" s="27">
        <f t="shared" si="149"/>
        <v>1432757841.4284747</v>
      </c>
      <c r="L807" s="8">
        <f t="shared" si="150"/>
        <v>959.30421130373702</v>
      </c>
      <c r="N807" t="str">
        <f t="shared" si="151"/>
        <v>SELL</v>
      </c>
      <c r="O807">
        <f t="shared" si="152"/>
        <v>-1</v>
      </c>
      <c r="P807" t="str">
        <f t="shared" si="153"/>
        <v>NA</v>
      </c>
      <c r="Q807">
        <f t="shared" si="154"/>
        <v>927.78231042076914</v>
      </c>
      <c r="R807">
        <f t="shared" si="155"/>
        <v>0</v>
      </c>
      <c r="S807">
        <f t="shared" si="156"/>
        <v>0</v>
      </c>
      <c r="T807">
        <f t="shared" si="157"/>
        <v>0</v>
      </c>
    </row>
    <row r="808" spans="1:20" x14ac:dyDescent="0.2">
      <c r="A808" s="5">
        <v>42811</v>
      </c>
      <c r="B808" s="6">
        <v>1346.7325945075568</v>
      </c>
      <c r="C808" s="6">
        <v>1386.5096449466771</v>
      </c>
      <c r="D808" s="6">
        <v>1333.3657458096607</v>
      </c>
      <c r="E808" s="6">
        <v>1377.1012416209069</v>
      </c>
      <c r="F808">
        <v>1944258.5889484903</v>
      </c>
      <c r="H808" s="8">
        <f t="shared" si="146"/>
        <v>1365.6588774590816</v>
      </c>
      <c r="I808">
        <f t="shared" si="147"/>
        <v>2655194002.0735731</v>
      </c>
      <c r="J808" s="28">
        <f t="shared" si="148"/>
        <v>1377105825062.8611</v>
      </c>
      <c r="K808" s="27">
        <f t="shared" si="149"/>
        <v>1434702100.0174232</v>
      </c>
      <c r="L808" s="8">
        <f t="shared" si="150"/>
        <v>959.85488907149249</v>
      </c>
      <c r="N808" t="str">
        <f t="shared" si="151"/>
        <v>SELL</v>
      </c>
      <c r="O808">
        <f t="shared" si="152"/>
        <v>-1</v>
      </c>
      <c r="P808" t="str">
        <f t="shared" si="153"/>
        <v>NA</v>
      </c>
      <c r="Q808">
        <f t="shared" si="154"/>
        <v>927.78231042076914</v>
      </c>
      <c r="R808">
        <f t="shared" si="155"/>
        <v>0</v>
      </c>
      <c r="S808">
        <f t="shared" si="156"/>
        <v>0</v>
      </c>
      <c r="T808">
        <f t="shared" si="157"/>
        <v>0</v>
      </c>
    </row>
    <row r="809" spans="1:20" x14ac:dyDescent="0.2">
      <c r="A809" s="5">
        <v>42812</v>
      </c>
      <c r="B809" s="6">
        <v>1377.8110533327858</v>
      </c>
      <c r="C809" s="6">
        <v>1372.3455019299947</v>
      </c>
      <c r="D809" s="6">
        <v>1390.8766187653346</v>
      </c>
      <c r="E809" s="6">
        <v>1366.7001000874504</v>
      </c>
      <c r="F809">
        <v>1978316.5227974306</v>
      </c>
      <c r="H809" s="8">
        <f t="shared" si="146"/>
        <v>1376.6407402609266</v>
      </c>
      <c r="I809">
        <f t="shared" si="147"/>
        <v>2723431122.4142771</v>
      </c>
      <c r="J809" s="28">
        <f t="shared" si="148"/>
        <v>1379829256185.2754</v>
      </c>
      <c r="K809" s="27">
        <f t="shared" si="149"/>
        <v>1436680416.5402205</v>
      </c>
      <c r="L809" s="8">
        <f t="shared" si="150"/>
        <v>960.42880539023929</v>
      </c>
      <c r="N809" t="str">
        <f t="shared" si="151"/>
        <v>SELL</v>
      </c>
      <c r="O809">
        <f t="shared" si="152"/>
        <v>-1</v>
      </c>
      <c r="P809" t="str">
        <f t="shared" si="153"/>
        <v>NA</v>
      </c>
      <c r="Q809">
        <f t="shared" si="154"/>
        <v>927.78231042076914</v>
      </c>
      <c r="R809">
        <f t="shared" si="155"/>
        <v>0</v>
      </c>
      <c r="S809">
        <f t="shared" si="156"/>
        <v>0</v>
      </c>
      <c r="T809">
        <f t="shared" si="157"/>
        <v>0</v>
      </c>
    </row>
    <row r="810" spans="1:20" x14ac:dyDescent="0.2">
      <c r="A810" s="5">
        <v>42813</v>
      </c>
      <c r="B810" s="6">
        <v>1369.9220339153444</v>
      </c>
      <c r="C810" s="6">
        <v>1374.4560345064228</v>
      </c>
      <c r="D810" s="6">
        <v>1345.1570456992897</v>
      </c>
      <c r="E810" s="6">
        <v>1380.2229059629235</v>
      </c>
      <c r="F810">
        <v>1997309.0554427411</v>
      </c>
      <c r="H810" s="8">
        <f t="shared" si="146"/>
        <v>1366.6119953895452</v>
      </c>
      <c r="I810">
        <f t="shared" si="147"/>
        <v>2729546513.6682124</v>
      </c>
      <c r="J810" s="28">
        <f t="shared" si="148"/>
        <v>1382558802698.9436</v>
      </c>
      <c r="K810" s="27">
        <f t="shared" si="149"/>
        <v>1438677725.5956633</v>
      </c>
      <c r="L810" s="8">
        <f t="shared" si="150"/>
        <v>960.99270747138007</v>
      </c>
      <c r="N810" t="str">
        <f t="shared" si="151"/>
        <v>SELL</v>
      </c>
      <c r="O810">
        <f t="shared" si="152"/>
        <v>-1</v>
      </c>
      <c r="P810" t="str">
        <f t="shared" si="153"/>
        <v>NA</v>
      </c>
      <c r="Q810">
        <f t="shared" si="154"/>
        <v>927.78231042076914</v>
      </c>
      <c r="R810">
        <f t="shared" si="155"/>
        <v>0</v>
      </c>
      <c r="S810">
        <f t="shared" si="156"/>
        <v>0</v>
      </c>
      <c r="T810">
        <f t="shared" si="157"/>
        <v>0</v>
      </c>
    </row>
    <row r="811" spans="1:20" x14ac:dyDescent="0.2">
      <c r="A811" s="5">
        <v>42814</v>
      </c>
      <c r="B811" s="6">
        <v>1357.0928201954277</v>
      </c>
      <c r="C811" s="6">
        <v>1356.0005987985344</v>
      </c>
      <c r="D811" s="6">
        <v>1368.4272552986652</v>
      </c>
      <c r="E811" s="6">
        <v>1374.8580068545618</v>
      </c>
      <c r="F811">
        <v>2000000</v>
      </c>
      <c r="H811" s="8">
        <f t="shared" si="146"/>
        <v>1366.4286203172539</v>
      </c>
      <c r="I811">
        <f t="shared" si="147"/>
        <v>2732857240.6345077</v>
      </c>
      <c r="J811" s="28">
        <f t="shared" si="148"/>
        <v>1385291659939.5781</v>
      </c>
      <c r="K811" s="27">
        <f t="shared" si="149"/>
        <v>1440677725.5956633</v>
      </c>
      <c r="L811" s="8">
        <f t="shared" si="150"/>
        <v>961.55554800905577</v>
      </c>
      <c r="N811" t="str">
        <f t="shared" si="151"/>
        <v>SELL</v>
      </c>
      <c r="O811">
        <f t="shared" si="152"/>
        <v>-1</v>
      </c>
      <c r="P811" t="str">
        <f t="shared" si="153"/>
        <v>NA</v>
      </c>
      <c r="Q811">
        <f t="shared" si="154"/>
        <v>927.78231042076914</v>
      </c>
      <c r="R811">
        <f t="shared" si="155"/>
        <v>0</v>
      </c>
      <c r="S811">
        <f t="shared" si="156"/>
        <v>0</v>
      </c>
      <c r="T811">
        <f t="shared" si="157"/>
        <v>0</v>
      </c>
    </row>
    <row r="812" spans="1:20" x14ac:dyDescent="0.2">
      <c r="A812" s="5">
        <v>42815</v>
      </c>
      <c r="B812" s="6">
        <v>1374.6963708141686</v>
      </c>
      <c r="C812" s="6">
        <v>1369.5890634214816</v>
      </c>
      <c r="D812" s="6">
        <v>1362.4899146303549</v>
      </c>
      <c r="E812" s="6">
        <v>1342.1824222797022</v>
      </c>
      <c r="F812">
        <v>1998704.2929608379</v>
      </c>
      <c r="H812" s="8">
        <f t="shared" si="146"/>
        <v>1358.0871334438461</v>
      </c>
      <c r="I812">
        <f t="shared" si="147"/>
        <v>2714414583.8290935</v>
      </c>
      <c r="J812" s="28">
        <f t="shared" si="148"/>
        <v>1388006074523.4072</v>
      </c>
      <c r="K812" s="27">
        <f t="shared" si="149"/>
        <v>1442676429.8886242</v>
      </c>
      <c r="L812" s="8">
        <f t="shared" si="150"/>
        <v>962.1049084655541</v>
      </c>
      <c r="N812" t="str">
        <f t="shared" si="151"/>
        <v>SELL</v>
      </c>
      <c r="O812">
        <f t="shared" si="152"/>
        <v>-1</v>
      </c>
      <c r="P812" t="str">
        <f t="shared" si="153"/>
        <v>NA</v>
      </c>
      <c r="Q812">
        <f t="shared" si="154"/>
        <v>927.78231042076914</v>
      </c>
      <c r="R812">
        <f t="shared" si="155"/>
        <v>0</v>
      </c>
      <c r="S812">
        <f t="shared" si="156"/>
        <v>0</v>
      </c>
      <c r="T812">
        <f t="shared" si="157"/>
        <v>0</v>
      </c>
    </row>
    <row r="813" spans="1:20" x14ac:dyDescent="0.2">
      <c r="A813" s="5">
        <v>42816</v>
      </c>
      <c r="B813" s="6">
        <v>1363.35599132469</v>
      </c>
      <c r="C813" s="6">
        <v>1376.9471947710852</v>
      </c>
      <c r="D813" s="6">
        <v>1364.3648006111737</v>
      </c>
      <c r="E813" s="6">
        <v>1314.781430039005</v>
      </c>
      <c r="F813">
        <v>2000000</v>
      </c>
      <c r="H813" s="8">
        <f t="shared" si="146"/>
        <v>1352.031141807088</v>
      </c>
      <c r="I813">
        <f t="shared" si="147"/>
        <v>2704062283.6141763</v>
      </c>
      <c r="J813" s="28">
        <f t="shared" si="148"/>
        <v>1390710136807.0215</v>
      </c>
      <c r="K813" s="27">
        <f t="shared" si="149"/>
        <v>1444676429.8886242</v>
      </c>
      <c r="L813" s="8">
        <f t="shared" si="150"/>
        <v>962.64471963056587</v>
      </c>
      <c r="N813" t="str">
        <f t="shared" si="151"/>
        <v>SELL</v>
      </c>
      <c r="O813">
        <f t="shared" si="152"/>
        <v>-1</v>
      </c>
      <c r="P813" t="str">
        <f t="shared" si="153"/>
        <v>NA</v>
      </c>
      <c r="Q813">
        <f t="shared" si="154"/>
        <v>927.78231042076914</v>
      </c>
      <c r="R813">
        <f t="shared" si="155"/>
        <v>0</v>
      </c>
      <c r="S813">
        <f t="shared" si="156"/>
        <v>0</v>
      </c>
      <c r="T813">
        <f t="shared" si="157"/>
        <v>0</v>
      </c>
    </row>
    <row r="814" spans="1:20" x14ac:dyDescent="0.2">
      <c r="A814" s="5">
        <v>42817</v>
      </c>
      <c r="B814" s="6">
        <v>1306.581435742278</v>
      </c>
      <c r="C814" s="6">
        <v>1321.9434798951979</v>
      </c>
      <c r="D814" s="6">
        <v>1280.2063567804378</v>
      </c>
      <c r="E814" s="6">
        <v>1304.9760856173189</v>
      </c>
      <c r="F814">
        <v>1993541.9250166693</v>
      </c>
      <c r="H814" s="8">
        <f t="shared" si="146"/>
        <v>1302.375307430985</v>
      </c>
      <c r="I814">
        <f t="shared" si="147"/>
        <v>2596339777.4701424</v>
      </c>
      <c r="J814" s="28">
        <f t="shared" si="148"/>
        <v>1393306476584.4917</v>
      </c>
      <c r="K814" s="27">
        <f t="shared" si="149"/>
        <v>1446669971.8136408</v>
      </c>
      <c r="L814" s="8">
        <f t="shared" si="150"/>
        <v>963.11287559093444</v>
      </c>
      <c r="N814" t="str">
        <f t="shared" si="151"/>
        <v>SELL</v>
      </c>
      <c r="O814">
        <f t="shared" si="152"/>
        <v>-1</v>
      </c>
      <c r="P814" t="str">
        <f t="shared" si="153"/>
        <v>NA</v>
      </c>
      <c r="Q814">
        <f t="shared" si="154"/>
        <v>927.78231042076914</v>
      </c>
      <c r="R814">
        <f t="shared" si="155"/>
        <v>0</v>
      </c>
      <c r="S814">
        <f t="shared" si="156"/>
        <v>0</v>
      </c>
      <c r="T814">
        <f t="shared" si="157"/>
        <v>0</v>
      </c>
    </row>
    <row r="815" spans="1:20" x14ac:dyDescent="0.2">
      <c r="A815" s="5">
        <v>42818</v>
      </c>
      <c r="B815" s="6">
        <v>1292.3122398581761</v>
      </c>
      <c r="C815" s="6">
        <v>1297.9825184440901</v>
      </c>
      <c r="D815" s="6">
        <v>1268.473189736176</v>
      </c>
      <c r="E815" s="6">
        <v>1305.7580819951734</v>
      </c>
      <c r="F815">
        <v>2000000</v>
      </c>
      <c r="H815" s="8">
        <f t="shared" si="146"/>
        <v>1290.7379300584798</v>
      </c>
      <c r="I815">
        <f t="shared" si="147"/>
        <v>2581475860.1169596</v>
      </c>
      <c r="J815" s="28">
        <f t="shared" si="148"/>
        <v>1395887952444.6086</v>
      </c>
      <c r="K815" s="27">
        <f t="shared" si="149"/>
        <v>1448669971.8136408</v>
      </c>
      <c r="L815" s="8">
        <f t="shared" si="150"/>
        <v>963.56518710541604</v>
      </c>
      <c r="N815" t="str">
        <f t="shared" si="151"/>
        <v>SELL</v>
      </c>
      <c r="O815">
        <f t="shared" si="152"/>
        <v>-1</v>
      </c>
      <c r="P815" t="str">
        <f t="shared" si="153"/>
        <v>NA</v>
      </c>
      <c r="Q815">
        <f t="shared" si="154"/>
        <v>927.78231042076914</v>
      </c>
      <c r="R815">
        <f t="shared" si="155"/>
        <v>0</v>
      </c>
      <c r="S815">
        <f t="shared" si="156"/>
        <v>0</v>
      </c>
      <c r="T815">
        <f t="shared" si="157"/>
        <v>0</v>
      </c>
    </row>
    <row r="816" spans="1:20" x14ac:dyDescent="0.2">
      <c r="A816" s="5">
        <v>42819</v>
      </c>
      <c r="B816" s="6">
        <v>1260.3335595095136</v>
      </c>
      <c r="C816" s="6">
        <v>1281.248005595864</v>
      </c>
      <c r="D816" s="6">
        <v>1259.3749117044997</v>
      </c>
      <c r="E816" s="6">
        <v>1253.1178107180604</v>
      </c>
      <c r="F816">
        <v>1956339.1924251351</v>
      </c>
      <c r="H816" s="8">
        <f t="shared" si="146"/>
        <v>1264.580242672808</v>
      </c>
      <c r="I816">
        <f t="shared" si="147"/>
        <v>2473947890.7073026</v>
      </c>
      <c r="J816" s="28">
        <f t="shared" si="148"/>
        <v>1398361900335.3159</v>
      </c>
      <c r="K816" s="27">
        <f t="shared" si="149"/>
        <v>1450626311.0060661</v>
      </c>
      <c r="L816" s="8">
        <f t="shared" si="150"/>
        <v>963.97114110352595</v>
      </c>
      <c r="N816" t="str">
        <f t="shared" si="151"/>
        <v>SELL</v>
      </c>
      <c r="O816">
        <f t="shared" si="152"/>
        <v>-1</v>
      </c>
      <c r="P816" t="str">
        <f t="shared" si="153"/>
        <v>NA</v>
      </c>
      <c r="Q816">
        <f t="shared" si="154"/>
        <v>927.78231042076914</v>
      </c>
      <c r="R816">
        <f t="shared" si="155"/>
        <v>0</v>
      </c>
      <c r="S816">
        <f t="shared" si="156"/>
        <v>0</v>
      </c>
      <c r="T816">
        <f t="shared" si="157"/>
        <v>0</v>
      </c>
    </row>
    <row r="817" spans="1:20" x14ac:dyDescent="0.2">
      <c r="A817" s="5">
        <v>42820</v>
      </c>
      <c r="B817" s="6">
        <v>1287.1487296880168</v>
      </c>
      <c r="C817" s="6">
        <v>1308.2325825800685</v>
      </c>
      <c r="D817" s="6">
        <v>1267.8908050433245</v>
      </c>
      <c r="E817" s="6">
        <v>1272.3627256999353</v>
      </c>
      <c r="F817">
        <v>2000000</v>
      </c>
      <c r="H817" s="8">
        <f t="shared" si="146"/>
        <v>1282.8287044411093</v>
      </c>
      <c r="I817">
        <f t="shared" si="147"/>
        <v>2565657408.8822184</v>
      </c>
      <c r="J817" s="28">
        <f t="shared" si="148"/>
        <v>1400927557744.1982</v>
      </c>
      <c r="K817" s="27">
        <f t="shared" si="149"/>
        <v>1452626311.0060661</v>
      </c>
      <c r="L817" s="8">
        <f t="shared" si="150"/>
        <v>964.4101494856842</v>
      </c>
      <c r="N817" t="str">
        <f t="shared" si="151"/>
        <v>SELL</v>
      </c>
      <c r="O817">
        <f t="shared" si="152"/>
        <v>-1</v>
      </c>
      <c r="P817" t="str">
        <f t="shared" si="153"/>
        <v>NA</v>
      </c>
      <c r="Q817">
        <f t="shared" si="154"/>
        <v>927.78231042076914</v>
      </c>
      <c r="R817">
        <f t="shared" si="155"/>
        <v>0</v>
      </c>
      <c r="S817">
        <f t="shared" si="156"/>
        <v>0</v>
      </c>
      <c r="T817">
        <f t="shared" si="157"/>
        <v>0</v>
      </c>
    </row>
    <row r="818" spans="1:20" x14ac:dyDescent="0.2">
      <c r="A818" s="5">
        <v>42821</v>
      </c>
      <c r="B818" s="6">
        <v>1292.4892330246271</v>
      </c>
      <c r="C818" s="6">
        <v>1305.7304072250829</v>
      </c>
      <c r="D818" s="6">
        <v>1262.8910535574694</v>
      </c>
      <c r="E818" s="6">
        <v>1286.7404598597493</v>
      </c>
      <c r="F818">
        <v>1967591.4520659891</v>
      </c>
      <c r="H818" s="8">
        <f t="shared" si="146"/>
        <v>1285.1206402141006</v>
      </c>
      <c r="I818">
        <f t="shared" si="147"/>
        <v>2528592386.558836</v>
      </c>
      <c r="J818" s="28">
        <f t="shared" si="148"/>
        <v>1403456150130.7571</v>
      </c>
      <c r="K818" s="27">
        <f t="shared" si="149"/>
        <v>1454593902.458132</v>
      </c>
      <c r="L818" s="8">
        <f t="shared" si="150"/>
        <v>964.84396624999135</v>
      </c>
      <c r="N818" t="str">
        <f t="shared" si="151"/>
        <v>SELL</v>
      </c>
      <c r="O818">
        <f t="shared" si="152"/>
        <v>-1</v>
      </c>
      <c r="P818" t="str">
        <f t="shared" si="153"/>
        <v>NA</v>
      </c>
      <c r="Q818">
        <f t="shared" si="154"/>
        <v>927.78231042076914</v>
      </c>
      <c r="R818">
        <f t="shared" si="155"/>
        <v>0</v>
      </c>
      <c r="S818">
        <f t="shared" si="156"/>
        <v>0</v>
      </c>
      <c r="T818">
        <f t="shared" si="157"/>
        <v>0</v>
      </c>
    </row>
    <row r="819" spans="1:20" x14ac:dyDescent="0.2">
      <c r="A819" s="5">
        <v>42822</v>
      </c>
      <c r="B819" s="6">
        <v>1324.8968579095128</v>
      </c>
      <c r="C819" s="6">
        <v>1337.4157540565625</v>
      </c>
      <c r="D819" s="6">
        <v>1311.7475904356268</v>
      </c>
      <c r="E819" s="6">
        <v>1337.0133437046463</v>
      </c>
      <c r="F819">
        <v>1960608.6795488233</v>
      </c>
      <c r="H819" s="8">
        <f t="shared" si="146"/>
        <v>1328.7255627322784</v>
      </c>
      <c r="I819">
        <f t="shared" si="147"/>
        <v>2605110871.0312996</v>
      </c>
      <c r="J819" s="28">
        <f t="shared" si="148"/>
        <v>1406061261001.7883</v>
      </c>
      <c r="K819" s="27">
        <f t="shared" si="149"/>
        <v>1456554511.1376808</v>
      </c>
      <c r="L819" s="8">
        <f t="shared" si="150"/>
        <v>965.33377244051553</v>
      </c>
      <c r="N819" t="str">
        <f t="shared" si="151"/>
        <v>SELL</v>
      </c>
      <c r="O819">
        <f t="shared" si="152"/>
        <v>-1</v>
      </c>
      <c r="P819" t="str">
        <f t="shared" si="153"/>
        <v>NA</v>
      </c>
      <c r="Q819">
        <f t="shared" si="154"/>
        <v>927.78231042076914</v>
      </c>
      <c r="R819">
        <f t="shared" si="155"/>
        <v>0</v>
      </c>
      <c r="S819">
        <f t="shared" si="156"/>
        <v>0</v>
      </c>
      <c r="T819">
        <f t="shared" si="157"/>
        <v>0</v>
      </c>
    </row>
    <row r="820" spans="1:20" x14ac:dyDescent="0.2">
      <c r="A820" s="5">
        <v>42823</v>
      </c>
      <c r="B820" s="6">
        <v>1352.5829389163998</v>
      </c>
      <c r="C820" s="6">
        <v>1363.5428096132962</v>
      </c>
      <c r="D820" s="6">
        <v>1362.0969022274537</v>
      </c>
      <c r="E820" s="6">
        <v>1357.5353586692711</v>
      </c>
      <c r="F820">
        <v>1956176.2593827255</v>
      </c>
      <c r="H820" s="8">
        <f t="shared" si="146"/>
        <v>1361.0583568366737</v>
      </c>
      <c r="I820">
        <f t="shared" si="147"/>
        <v>2662470045.2783632</v>
      </c>
      <c r="J820" s="28">
        <f t="shared" si="148"/>
        <v>1408723731047.0667</v>
      </c>
      <c r="K820" s="27">
        <f t="shared" si="149"/>
        <v>1458510687.3970635</v>
      </c>
      <c r="L820" s="8">
        <f t="shared" si="150"/>
        <v>965.86452414767746</v>
      </c>
      <c r="N820" t="str">
        <f t="shared" si="151"/>
        <v>SELL</v>
      </c>
      <c r="O820">
        <f t="shared" si="152"/>
        <v>-1</v>
      </c>
      <c r="P820" t="str">
        <f t="shared" si="153"/>
        <v>NA</v>
      </c>
      <c r="Q820">
        <f t="shared" si="154"/>
        <v>927.78231042076914</v>
      </c>
      <c r="R820">
        <f t="shared" si="155"/>
        <v>0</v>
      </c>
      <c r="S820">
        <f t="shared" si="156"/>
        <v>0</v>
      </c>
      <c r="T820">
        <f t="shared" si="157"/>
        <v>0</v>
      </c>
    </row>
    <row r="821" spans="1:20" x14ac:dyDescent="0.2">
      <c r="A821" s="5">
        <v>42824</v>
      </c>
      <c r="B821" s="6">
        <v>1372.114726335539</v>
      </c>
      <c r="C821" s="6">
        <v>1378.3726834943798</v>
      </c>
      <c r="D821" s="6">
        <v>1379.3100584891849</v>
      </c>
      <c r="E821" s="6">
        <v>1351.6762156638856</v>
      </c>
      <c r="F821">
        <v>1998184.4089589785</v>
      </c>
      <c r="H821" s="8">
        <f t="shared" si="146"/>
        <v>1369.7863192158165</v>
      </c>
      <c r="I821">
        <f t="shared" si="147"/>
        <v>2737085666.6623511</v>
      </c>
      <c r="J821" s="28">
        <f t="shared" si="148"/>
        <v>1411460816713.729</v>
      </c>
      <c r="K821" s="27">
        <f t="shared" si="149"/>
        <v>1460508871.8060224</v>
      </c>
      <c r="L821" s="8">
        <f t="shared" si="150"/>
        <v>966.41714676361948</v>
      </c>
      <c r="N821" t="str">
        <f t="shared" si="151"/>
        <v>SELL</v>
      </c>
      <c r="O821">
        <f t="shared" si="152"/>
        <v>-1</v>
      </c>
      <c r="P821" t="str">
        <f t="shared" si="153"/>
        <v>NA</v>
      </c>
      <c r="Q821">
        <f t="shared" si="154"/>
        <v>927.78231042076914</v>
      </c>
      <c r="R821">
        <f t="shared" si="155"/>
        <v>0</v>
      </c>
      <c r="S821">
        <f t="shared" si="156"/>
        <v>0</v>
      </c>
      <c r="T821">
        <f t="shared" si="157"/>
        <v>0</v>
      </c>
    </row>
    <row r="822" spans="1:20" x14ac:dyDescent="0.2">
      <c r="A822" s="5">
        <v>42825</v>
      </c>
      <c r="B822" s="6">
        <v>1372.5562072743608</v>
      </c>
      <c r="C822" s="6">
        <v>1385.7399270697874</v>
      </c>
      <c r="D822" s="6">
        <v>1368.6103012130588</v>
      </c>
      <c r="E822" s="6">
        <v>1388.7415622806147</v>
      </c>
      <c r="F822">
        <v>1996212.7669078857</v>
      </c>
      <c r="H822" s="8">
        <f t="shared" si="146"/>
        <v>1381.0305968544872</v>
      </c>
      <c r="I822">
        <f t="shared" si="147"/>
        <v>2756830908.9313445</v>
      </c>
      <c r="J822" s="28">
        <f t="shared" si="148"/>
        <v>1414217647622.6604</v>
      </c>
      <c r="K822" s="27">
        <f t="shared" si="149"/>
        <v>1462505084.5729303</v>
      </c>
      <c r="L822" s="8">
        <f t="shared" si="150"/>
        <v>966.98306388153821</v>
      </c>
      <c r="N822" t="str">
        <f t="shared" si="151"/>
        <v>SELL</v>
      </c>
      <c r="O822">
        <f t="shared" si="152"/>
        <v>-1</v>
      </c>
      <c r="P822" t="str">
        <f t="shared" si="153"/>
        <v>NA</v>
      </c>
      <c r="Q822">
        <f t="shared" si="154"/>
        <v>927.78231042076914</v>
      </c>
      <c r="R822">
        <f t="shared" si="155"/>
        <v>0</v>
      </c>
      <c r="S822">
        <f t="shared" si="156"/>
        <v>0</v>
      </c>
      <c r="T822">
        <f t="shared" si="157"/>
        <v>0</v>
      </c>
    </row>
    <row r="823" spans="1:20" x14ac:dyDescent="0.2">
      <c r="A823" s="5">
        <v>42826</v>
      </c>
      <c r="B823" s="6">
        <v>1336.4148375371851</v>
      </c>
      <c r="C823" s="6">
        <v>1348.9252432480366</v>
      </c>
      <c r="D823" s="6">
        <v>1339.314450245681</v>
      </c>
      <c r="E823" s="6">
        <v>1331.8257272826406</v>
      </c>
      <c r="F823">
        <v>2000000</v>
      </c>
      <c r="H823" s="8">
        <f t="shared" si="146"/>
        <v>1340.0218069254527</v>
      </c>
      <c r="I823">
        <f t="shared" si="147"/>
        <v>2680043613.8509054</v>
      </c>
      <c r="J823" s="28">
        <f t="shared" si="148"/>
        <v>1416897691236.5112</v>
      </c>
      <c r="K823" s="27">
        <f t="shared" si="149"/>
        <v>1464505084.5729303</v>
      </c>
      <c r="L823" s="8">
        <f t="shared" si="150"/>
        <v>967.49250389232884</v>
      </c>
      <c r="N823" t="str">
        <f t="shared" si="151"/>
        <v>SELL</v>
      </c>
      <c r="O823">
        <f t="shared" si="152"/>
        <v>-1</v>
      </c>
      <c r="P823" t="str">
        <f t="shared" si="153"/>
        <v>NA</v>
      </c>
      <c r="Q823">
        <f t="shared" si="154"/>
        <v>927.78231042076914</v>
      </c>
      <c r="R823">
        <f t="shared" si="155"/>
        <v>0</v>
      </c>
      <c r="S823">
        <f t="shared" si="156"/>
        <v>0</v>
      </c>
      <c r="T823">
        <f t="shared" si="157"/>
        <v>0</v>
      </c>
    </row>
    <row r="824" spans="1:20" x14ac:dyDescent="0.2">
      <c r="A824" s="5">
        <v>42827</v>
      </c>
      <c r="B824" s="6">
        <v>1306.8924956434028</v>
      </c>
      <c r="C824" s="6">
        <v>1317.5755555956025</v>
      </c>
      <c r="D824" s="6">
        <v>1303.8415887798399</v>
      </c>
      <c r="E824" s="6">
        <v>1285.4844621412192</v>
      </c>
      <c r="F824">
        <v>2000000</v>
      </c>
      <c r="H824" s="8">
        <f t="shared" si="146"/>
        <v>1302.3005355055539</v>
      </c>
      <c r="I824">
        <f t="shared" si="147"/>
        <v>2604601071.0111079</v>
      </c>
      <c r="J824" s="28">
        <f t="shared" si="148"/>
        <v>1419502292307.5222</v>
      </c>
      <c r="K824" s="27">
        <f t="shared" si="149"/>
        <v>1466505084.5729303</v>
      </c>
      <c r="L824" s="8">
        <f t="shared" si="150"/>
        <v>967.94911060325705</v>
      </c>
      <c r="N824" t="str">
        <f t="shared" si="151"/>
        <v>SELL</v>
      </c>
      <c r="O824">
        <f t="shared" si="152"/>
        <v>-1</v>
      </c>
      <c r="P824" t="str">
        <f t="shared" si="153"/>
        <v>NA</v>
      </c>
      <c r="Q824">
        <f t="shared" si="154"/>
        <v>927.78231042076914</v>
      </c>
      <c r="R824">
        <f t="shared" si="155"/>
        <v>0</v>
      </c>
      <c r="S824">
        <f t="shared" si="156"/>
        <v>0</v>
      </c>
      <c r="T824">
        <f t="shared" si="157"/>
        <v>0</v>
      </c>
    </row>
    <row r="825" spans="1:20" x14ac:dyDescent="0.2">
      <c r="A825" s="5">
        <v>42828</v>
      </c>
      <c r="B825" s="6">
        <v>1274.547897721483</v>
      </c>
      <c r="C825" s="6">
        <v>1259.107141418041</v>
      </c>
      <c r="D825" s="6">
        <v>1254.6371988339031</v>
      </c>
      <c r="E825" s="6">
        <v>1254.981719345765</v>
      </c>
      <c r="F825">
        <v>2000000</v>
      </c>
      <c r="H825" s="8">
        <f t="shared" si="146"/>
        <v>1256.2420198659029</v>
      </c>
      <c r="I825">
        <f t="shared" si="147"/>
        <v>2512484039.7318058</v>
      </c>
      <c r="J825" s="28">
        <f t="shared" si="148"/>
        <v>1422014776347.2539</v>
      </c>
      <c r="K825" s="27">
        <f t="shared" si="149"/>
        <v>1468505084.5729303</v>
      </c>
      <c r="L825" s="8">
        <f t="shared" si="150"/>
        <v>968.34174514336348</v>
      </c>
      <c r="N825" t="str">
        <f t="shared" si="151"/>
        <v>SELL</v>
      </c>
      <c r="O825">
        <f t="shared" si="152"/>
        <v>-1</v>
      </c>
      <c r="P825" t="str">
        <f t="shared" si="153"/>
        <v>NA</v>
      </c>
      <c r="Q825">
        <f t="shared" si="154"/>
        <v>927.78231042076914</v>
      </c>
      <c r="R825">
        <f t="shared" si="155"/>
        <v>0</v>
      </c>
      <c r="S825">
        <f t="shared" si="156"/>
        <v>0</v>
      </c>
      <c r="T825">
        <f t="shared" si="157"/>
        <v>0</v>
      </c>
    </row>
    <row r="826" spans="1:20" x14ac:dyDescent="0.2">
      <c r="A826" s="5">
        <v>42829</v>
      </c>
      <c r="B826" s="6">
        <v>1233.2107473349517</v>
      </c>
      <c r="C826" s="6">
        <v>1231.1131057679004</v>
      </c>
      <c r="D826" s="6">
        <v>1221.514643703616</v>
      </c>
      <c r="E826" s="6">
        <v>1225.5374238566469</v>
      </c>
      <c r="F826">
        <v>1970833.0507375663</v>
      </c>
      <c r="H826" s="8">
        <f t="shared" si="146"/>
        <v>1226.0550577760544</v>
      </c>
      <c r="I826">
        <f t="shared" si="147"/>
        <v>2416349829.8890042</v>
      </c>
      <c r="J826" s="28">
        <f t="shared" si="148"/>
        <v>1424431126177.1428</v>
      </c>
      <c r="K826" s="27">
        <f t="shared" si="149"/>
        <v>1470475917.623668</v>
      </c>
      <c r="L826" s="8">
        <f t="shared" si="150"/>
        <v>968.6871502656536</v>
      </c>
      <c r="N826" t="str">
        <f t="shared" si="151"/>
        <v>SELL</v>
      </c>
      <c r="O826">
        <f t="shared" si="152"/>
        <v>-1</v>
      </c>
      <c r="P826" t="str">
        <f t="shared" si="153"/>
        <v>NA</v>
      </c>
      <c r="Q826">
        <f t="shared" si="154"/>
        <v>927.78231042076914</v>
      </c>
      <c r="R826">
        <f t="shared" si="155"/>
        <v>0</v>
      </c>
      <c r="S826">
        <f t="shared" si="156"/>
        <v>0</v>
      </c>
      <c r="T826">
        <f t="shared" si="157"/>
        <v>0</v>
      </c>
    </row>
    <row r="827" spans="1:20" x14ac:dyDescent="0.2">
      <c r="A827" s="5">
        <v>42830</v>
      </c>
      <c r="B827" s="6">
        <v>1234.1400328702475</v>
      </c>
      <c r="C827" s="6">
        <v>1245.8295094851505</v>
      </c>
      <c r="D827" s="6">
        <v>1224.8662645830389</v>
      </c>
      <c r="E827" s="6">
        <v>1244.40195653467</v>
      </c>
      <c r="F827">
        <v>1981775.5682230517</v>
      </c>
      <c r="H827" s="8">
        <f t="shared" si="146"/>
        <v>1238.3659102009531</v>
      </c>
      <c r="I827">
        <f t="shared" si="147"/>
        <v>2454163305.3565502</v>
      </c>
      <c r="J827" s="28">
        <f t="shared" si="148"/>
        <v>1426885289482.4993</v>
      </c>
      <c r="K827" s="27">
        <f t="shared" si="149"/>
        <v>1472457693.191891</v>
      </c>
      <c r="L827" s="8">
        <f t="shared" si="150"/>
        <v>969.05010994875988</v>
      </c>
      <c r="N827" t="str">
        <f t="shared" si="151"/>
        <v>SELL</v>
      </c>
      <c r="O827">
        <f t="shared" si="152"/>
        <v>-1</v>
      </c>
      <c r="P827" t="str">
        <f t="shared" si="153"/>
        <v>NA</v>
      </c>
      <c r="Q827">
        <f t="shared" si="154"/>
        <v>927.78231042076914</v>
      </c>
      <c r="R827">
        <f t="shared" si="155"/>
        <v>0</v>
      </c>
      <c r="S827">
        <f t="shared" si="156"/>
        <v>0</v>
      </c>
      <c r="T827">
        <f t="shared" si="157"/>
        <v>0</v>
      </c>
    </row>
    <row r="828" spans="1:20" x14ac:dyDescent="0.2">
      <c r="A828" s="5">
        <v>42831</v>
      </c>
      <c r="B828" s="6">
        <v>1233.5654156678443</v>
      </c>
      <c r="C828" s="6">
        <v>1261.8593602393682</v>
      </c>
      <c r="D828" s="6">
        <v>1240.3604386097668</v>
      </c>
      <c r="E828" s="6">
        <v>1219.8277306639786</v>
      </c>
      <c r="F828">
        <v>2000000</v>
      </c>
      <c r="H828" s="8">
        <f t="shared" si="146"/>
        <v>1240.6825098377046</v>
      </c>
      <c r="I828">
        <f t="shared" si="147"/>
        <v>2481365019.6754093</v>
      </c>
      <c r="J828" s="28">
        <f t="shared" si="148"/>
        <v>1429366654502.1746</v>
      </c>
      <c r="K828" s="27">
        <f t="shared" si="149"/>
        <v>1474457693.191891</v>
      </c>
      <c r="L828" s="8">
        <f t="shared" si="150"/>
        <v>969.41856053387073</v>
      </c>
      <c r="N828" t="str">
        <f t="shared" si="151"/>
        <v>SELL</v>
      </c>
      <c r="O828">
        <f t="shared" si="152"/>
        <v>-1</v>
      </c>
      <c r="P828" t="str">
        <f t="shared" si="153"/>
        <v>NA</v>
      </c>
      <c r="Q828">
        <f t="shared" si="154"/>
        <v>927.78231042076914</v>
      </c>
      <c r="R828">
        <f t="shared" si="155"/>
        <v>0</v>
      </c>
      <c r="S828">
        <f t="shared" si="156"/>
        <v>0</v>
      </c>
      <c r="T828">
        <f t="shared" si="157"/>
        <v>0</v>
      </c>
    </row>
    <row r="829" spans="1:20" x14ac:dyDescent="0.2">
      <c r="A829" s="5">
        <v>42832</v>
      </c>
      <c r="B829" s="6">
        <v>1240.5579206729756</v>
      </c>
      <c r="C829" s="6">
        <v>1225.5203794023023</v>
      </c>
      <c r="D829" s="6">
        <v>1224.6060965348534</v>
      </c>
      <c r="E829" s="6">
        <v>1259.9000985343132</v>
      </c>
      <c r="F829">
        <v>2000000</v>
      </c>
      <c r="H829" s="8">
        <f t="shared" si="146"/>
        <v>1236.675524823823</v>
      </c>
      <c r="I829">
        <f t="shared" si="147"/>
        <v>2473351049.647646</v>
      </c>
      <c r="J829" s="28">
        <f t="shared" si="148"/>
        <v>1431840005551.8223</v>
      </c>
      <c r="K829" s="27">
        <f t="shared" si="149"/>
        <v>1476457693.191891</v>
      </c>
      <c r="L829" s="8">
        <f t="shared" si="150"/>
        <v>969.78058508157346</v>
      </c>
      <c r="N829" t="str">
        <f t="shared" si="151"/>
        <v>SELL</v>
      </c>
      <c r="O829">
        <f t="shared" si="152"/>
        <v>-1</v>
      </c>
      <c r="P829" t="str">
        <f t="shared" si="153"/>
        <v>NA</v>
      </c>
      <c r="Q829">
        <f t="shared" si="154"/>
        <v>927.78231042076914</v>
      </c>
      <c r="R829">
        <f t="shared" si="155"/>
        <v>0</v>
      </c>
      <c r="S829">
        <f t="shared" si="156"/>
        <v>0</v>
      </c>
      <c r="T829">
        <f t="shared" si="157"/>
        <v>0</v>
      </c>
    </row>
    <row r="830" spans="1:20" x14ac:dyDescent="0.2">
      <c r="A830" s="5">
        <v>42833</v>
      </c>
      <c r="B830" s="6">
        <v>1256.5276564290994</v>
      </c>
      <c r="C830" s="6">
        <v>1263.6240237580164</v>
      </c>
      <c r="D830" s="6">
        <v>1245.339819556671</v>
      </c>
      <c r="E830" s="6">
        <v>1251.8126758255532</v>
      </c>
      <c r="F830">
        <v>1974414.8729999922</v>
      </c>
      <c r="H830" s="8">
        <f t="shared" si="146"/>
        <v>1253.5921730467469</v>
      </c>
      <c r="I830">
        <f t="shared" si="147"/>
        <v>2475111031.1398768</v>
      </c>
      <c r="J830" s="28">
        <f t="shared" si="148"/>
        <v>1434315116582.9622</v>
      </c>
      <c r="K830" s="27">
        <f t="shared" si="149"/>
        <v>1478432108.0648909</v>
      </c>
      <c r="L830" s="8">
        <f t="shared" si="150"/>
        <v>970.15960946649545</v>
      </c>
      <c r="N830" t="str">
        <f t="shared" si="151"/>
        <v>SELL</v>
      </c>
      <c r="O830">
        <f t="shared" si="152"/>
        <v>-1</v>
      </c>
      <c r="P830" t="str">
        <f t="shared" si="153"/>
        <v>NA</v>
      </c>
      <c r="Q830">
        <f t="shared" si="154"/>
        <v>927.78231042076914</v>
      </c>
      <c r="R830">
        <f t="shared" si="155"/>
        <v>0</v>
      </c>
      <c r="S830">
        <f t="shared" si="156"/>
        <v>0</v>
      </c>
      <c r="T830">
        <f t="shared" si="157"/>
        <v>0</v>
      </c>
    </row>
    <row r="831" spans="1:20" x14ac:dyDescent="0.2">
      <c r="A831" s="5">
        <v>42834</v>
      </c>
      <c r="B831" s="6">
        <v>1278.3503603250838</v>
      </c>
      <c r="C831" s="6">
        <v>1278.7612602948786</v>
      </c>
      <c r="D831" s="6">
        <v>1268.7377578664284</v>
      </c>
      <c r="E831" s="6">
        <v>1281.1077817640864</v>
      </c>
      <c r="F831">
        <v>1955800.5942471982</v>
      </c>
      <c r="H831" s="8">
        <f t="shared" si="146"/>
        <v>1276.2022666417979</v>
      </c>
      <c r="I831">
        <f t="shared" si="147"/>
        <v>2495997151.4776497</v>
      </c>
      <c r="J831" s="28">
        <f t="shared" si="148"/>
        <v>1436811113734.4397</v>
      </c>
      <c r="K831" s="27">
        <f t="shared" si="149"/>
        <v>1480387908.659138</v>
      </c>
      <c r="L831" s="8">
        <f t="shared" si="150"/>
        <v>970.56393485125943</v>
      </c>
      <c r="N831" t="str">
        <f t="shared" si="151"/>
        <v>SELL</v>
      </c>
      <c r="O831">
        <f t="shared" si="152"/>
        <v>-1</v>
      </c>
      <c r="P831" t="str">
        <f t="shared" si="153"/>
        <v>NA</v>
      </c>
      <c r="Q831">
        <f t="shared" si="154"/>
        <v>927.78231042076914</v>
      </c>
      <c r="R831">
        <f t="shared" si="155"/>
        <v>0</v>
      </c>
      <c r="S831">
        <f t="shared" si="156"/>
        <v>0</v>
      </c>
      <c r="T831">
        <f t="shared" si="157"/>
        <v>0</v>
      </c>
    </row>
    <row r="832" spans="1:20" x14ac:dyDescent="0.2">
      <c r="A832" s="5">
        <v>42835</v>
      </c>
      <c r="B832" s="6">
        <v>1290.1831853076367</v>
      </c>
      <c r="C832" s="6">
        <v>1300.8313597585479</v>
      </c>
      <c r="D832" s="6">
        <v>1276.8619451526429</v>
      </c>
      <c r="E832" s="6">
        <v>1301.4780188458997</v>
      </c>
      <c r="F832">
        <v>1954419.4990980464</v>
      </c>
      <c r="H832" s="8">
        <f t="shared" si="146"/>
        <v>1293.0571079190302</v>
      </c>
      <c r="I832">
        <f t="shared" si="147"/>
        <v>2527176025.1642795</v>
      </c>
      <c r="J832" s="28">
        <f t="shared" si="148"/>
        <v>1439338289759.604</v>
      </c>
      <c r="K832" s="27">
        <f t="shared" si="149"/>
        <v>1482342328.158236</v>
      </c>
      <c r="L832" s="8">
        <f t="shared" si="150"/>
        <v>970.98913147001394</v>
      </c>
      <c r="N832" t="str">
        <f t="shared" si="151"/>
        <v>SELL</v>
      </c>
      <c r="O832">
        <f t="shared" si="152"/>
        <v>-1</v>
      </c>
      <c r="P832" t="str">
        <f t="shared" si="153"/>
        <v>NA</v>
      </c>
      <c r="Q832">
        <f t="shared" si="154"/>
        <v>927.78231042076914</v>
      </c>
      <c r="R832">
        <f t="shared" si="155"/>
        <v>0</v>
      </c>
      <c r="S832">
        <f t="shared" si="156"/>
        <v>0</v>
      </c>
      <c r="T832">
        <f t="shared" si="157"/>
        <v>0</v>
      </c>
    </row>
    <row r="833" spans="1:20" x14ac:dyDescent="0.2">
      <c r="A833" s="5">
        <v>42836</v>
      </c>
      <c r="B833" s="6">
        <v>1322.5691576259801</v>
      </c>
      <c r="C833" s="6">
        <v>1333.7880463931499</v>
      </c>
      <c r="D833" s="6">
        <v>1312.6957344280581</v>
      </c>
      <c r="E833" s="6">
        <v>1355.8802260952696</v>
      </c>
      <c r="F833">
        <v>1969745.7782519027</v>
      </c>
      <c r="H833" s="8">
        <f t="shared" si="146"/>
        <v>1334.1213356388259</v>
      </c>
      <c r="I833">
        <f t="shared" si="147"/>
        <v>2627879868.5503669</v>
      </c>
      <c r="J833" s="28">
        <f t="shared" si="148"/>
        <v>1441966169628.1543</v>
      </c>
      <c r="K833" s="27">
        <f t="shared" si="149"/>
        <v>1484312073.9364879</v>
      </c>
      <c r="L833" s="8">
        <f t="shared" si="150"/>
        <v>971.47102347821669</v>
      </c>
      <c r="N833" t="str">
        <f t="shared" si="151"/>
        <v>SELL</v>
      </c>
      <c r="O833">
        <f t="shared" si="152"/>
        <v>-1</v>
      </c>
      <c r="P833" t="str">
        <f t="shared" si="153"/>
        <v>NA</v>
      </c>
      <c r="Q833">
        <f t="shared" si="154"/>
        <v>927.78231042076914</v>
      </c>
      <c r="R833">
        <f t="shared" si="155"/>
        <v>0</v>
      </c>
      <c r="S833">
        <f t="shared" si="156"/>
        <v>0</v>
      </c>
      <c r="T833">
        <f t="shared" si="157"/>
        <v>0</v>
      </c>
    </row>
    <row r="834" spans="1:20" x14ac:dyDescent="0.2">
      <c r="A834" s="5">
        <v>42837</v>
      </c>
      <c r="B834" s="6">
        <v>1379.3480124855093</v>
      </c>
      <c r="C834" s="6">
        <v>1376.4603245249377</v>
      </c>
      <c r="D834" s="6">
        <v>1353.0816005988938</v>
      </c>
      <c r="E834" s="6">
        <v>1395.1648401638561</v>
      </c>
      <c r="F834">
        <v>1926731.5529632918</v>
      </c>
      <c r="H834" s="8">
        <f t="shared" si="146"/>
        <v>1374.902255095896</v>
      </c>
      <c r="I834">
        <f t="shared" si="147"/>
        <v>2649067557.1336474</v>
      </c>
      <c r="J834" s="28">
        <f t="shared" si="148"/>
        <v>1444615237185.2878</v>
      </c>
      <c r="K834" s="27">
        <f t="shared" si="149"/>
        <v>1486238805.4894512</v>
      </c>
      <c r="L834" s="8">
        <f t="shared" si="150"/>
        <v>971.9940240085067</v>
      </c>
      <c r="N834" t="str">
        <f t="shared" si="151"/>
        <v>SELL</v>
      </c>
      <c r="O834">
        <f t="shared" si="152"/>
        <v>-1</v>
      </c>
      <c r="P834" t="str">
        <f t="shared" si="153"/>
        <v>NA</v>
      </c>
      <c r="Q834">
        <f t="shared" si="154"/>
        <v>927.78231042076914</v>
      </c>
      <c r="R834">
        <f t="shared" si="155"/>
        <v>0</v>
      </c>
      <c r="S834">
        <f t="shared" si="156"/>
        <v>0</v>
      </c>
      <c r="T834">
        <f t="shared" si="157"/>
        <v>0</v>
      </c>
    </row>
    <row r="835" spans="1:20" x14ac:dyDescent="0.2">
      <c r="A835" s="5">
        <v>42838</v>
      </c>
      <c r="B835" s="6">
        <v>1371.0229735713285</v>
      </c>
      <c r="C835" s="6">
        <v>1396.0950558971431</v>
      </c>
      <c r="D835" s="6">
        <v>1369.9006211404262</v>
      </c>
      <c r="E835" s="6">
        <v>1384.9532285210908</v>
      </c>
      <c r="F835">
        <v>1899171.6977109255</v>
      </c>
      <c r="H835" s="8">
        <f t="shared" ref="H835:H898" si="158">AVERAGE(C835:E835)</f>
        <v>1383.6496351862199</v>
      </c>
      <c r="I835">
        <f t="shared" ref="I835:I898" si="159">H835*F835</f>
        <v>2627788226.693716</v>
      </c>
      <c r="J835" s="28">
        <f t="shared" si="148"/>
        <v>1447243025411.9814</v>
      </c>
      <c r="K835" s="27">
        <f t="shared" si="149"/>
        <v>1488137977.1871622</v>
      </c>
      <c r="L835" s="8">
        <f t="shared" si="150"/>
        <v>972.51938166884281</v>
      </c>
      <c r="N835" t="str">
        <f t="shared" si="151"/>
        <v>SELL</v>
      </c>
      <c r="O835">
        <f t="shared" si="152"/>
        <v>-1</v>
      </c>
      <c r="P835" t="str">
        <f t="shared" si="153"/>
        <v>NA</v>
      </c>
      <c r="Q835">
        <f t="shared" si="154"/>
        <v>927.78231042076914</v>
      </c>
      <c r="R835">
        <f t="shared" si="155"/>
        <v>0</v>
      </c>
      <c r="S835">
        <f t="shared" si="156"/>
        <v>0</v>
      </c>
      <c r="T835">
        <f t="shared" si="157"/>
        <v>0</v>
      </c>
    </row>
    <row r="836" spans="1:20" x14ac:dyDescent="0.2">
      <c r="A836" s="5">
        <v>42839</v>
      </c>
      <c r="B836" s="6">
        <v>1391.3386686651938</v>
      </c>
      <c r="C836" s="6">
        <v>1375.9594888049921</v>
      </c>
      <c r="D836" s="6">
        <v>1362.2154277264533</v>
      </c>
      <c r="E836" s="6">
        <v>1365.8903786294995</v>
      </c>
      <c r="F836">
        <v>1926378.1134787838</v>
      </c>
      <c r="H836" s="8">
        <f t="shared" si="158"/>
        <v>1368.0217650536481</v>
      </c>
      <c r="I836">
        <f t="shared" si="159"/>
        <v>2635327186.9619627</v>
      </c>
      <c r="J836" s="28">
        <f t="shared" ref="J836:J899" si="160">I836+J835</f>
        <v>1449878352598.9434</v>
      </c>
      <c r="K836" s="27">
        <f t="shared" ref="K836:K899" si="161">F836+K835</f>
        <v>1490064355.3006411</v>
      </c>
      <c r="L836" s="8">
        <f t="shared" ref="L836:L899" si="162">J836/K836</f>
        <v>973.03069323231375</v>
      </c>
      <c r="N836" t="str">
        <f t="shared" si="151"/>
        <v>SELL</v>
      </c>
      <c r="O836">
        <f t="shared" si="152"/>
        <v>-1</v>
      </c>
      <c r="P836" t="str">
        <f t="shared" si="153"/>
        <v>NA</v>
      </c>
      <c r="Q836">
        <f t="shared" si="154"/>
        <v>927.78231042076914</v>
      </c>
      <c r="R836">
        <f t="shared" si="155"/>
        <v>0</v>
      </c>
      <c r="S836">
        <f t="shared" si="156"/>
        <v>0</v>
      </c>
      <c r="T836">
        <f t="shared" si="157"/>
        <v>0</v>
      </c>
    </row>
    <row r="837" spans="1:20" x14ac:dyDescent="0.2">
      <c r="A837" s="5">
        <v>42840</v>
      </c>
      <c r="B837" s="6">
        <v>1438.6065985417117</v>
      </c>
      <c r="C837" s="6">
        <v>1450.0093630094095</v>
      </c>
      <c r="D837" s="6">
        <v>1427.0293549592914</v>
      </c>
      <c r="E837" s="6">
        <v>1470.9231726683663</v>
      </c>
      <c r="F837">
        <v>1968566.3913503904</v>
      </c>
      <c r="H837" s="8">
        <f t="shared" si="158"/>
        <v>1449.3206302123556</v>
      </c>
      <c r="I837">
        <f t="shared" si="159"/>
        <v>2853083882.9268103</v>
      </c>
      <c r="J837" s="28">
        <f t="shared" si="160"/>
        <v>1452731436481.8701</v>
      </c>
      <c r="K837" s="27">
        <f t="shared" si="161"/>
        <v>1492032921.6919916</v>
      </c>
      <c r="L837" s="8">
        <f t="shared" si="162"/>
        <v>973.65910320158832</v>
      </c>
      <c r="N837" t="str">
        <f t="shared" si="151"/>
        <v>SELL</v>
      </c>
      <c r="O837">
        <f t="shared" si="152"/>
        <v>-1</v>
      </c>
      <c r="P837" t="str">
        <f t="shared" si="153"/>
        <v>NA</v>
      </c>
      <c r="Q837">
        <f t="shared" si="154"/>
        <v>927.78231042076914</v>
      </c>
      <c r="R837">
        <f t="shared" si="155"/>
        <v>0</v>
      </c>
      <c r="S837">
        <f t="shared" si="156"/>
        <v>0</v>
      </c>
      <c r="T837">
        <f t="shared" si="157"/>
        <v>0</v>
      </c>
    </row>
    <row r="838" spans="1:20" x14ac:dyDescent="0.2">
      <c r="A838" s="5">
        <v>42841</v>
      </c>
      <c r="B838" s="6">
        <v>1418.5911197958594</v>
      </c>
      <c r="C838" s="6">
        <v>1444.9186954890115</v>
      </c>
      <c r="D838" s="6">
        <v>1404.4492037554014</v>
      </c>
      <c r="E838" s="6">
        <v>1454.5567568271424</v>
      </c>
      <c r="F838">
        <v>2000000</v>
      </c>
      <c r="H838" s="8">
        <f t="shared" si="158"/>
        <v>1434.6415520238518</v>
      </c>
      <c r="I838">
        <f t="shared" si="159"/>
        <v>2869283104.0477037</v>
      </c>
      <c r="J838" s="28">
        <f t="shared" si="160"/>
        <v>1455600719585.9177</v>
      </c>
      <c r="K838" s="27">
        <f t="shared" si="161"/>
        <v>1494032921.6919916</v>
      </c>
      <c r="L838" s="8">
        <f t="shared" si="162"/>
        <v>974.27620131519632</v>
      </c>
      <c r="N838" t="str">
        <f t="shared" si="151"/>
        <v>SELL</v>
      </c>
      <c r="O838">
        <f t="shared" si="152"/>
        <v>-1</v>
      </c>
      <c r="P838" t="str">
        <f t="shared" si="153"/>
        <v>NA</v>
      </c>
      <c r="Q838">
        <f t="shared" si="154"/>
        <v>927.78231042076914</v>
      </c>
      <c r="R838">
        <f t="shared" si="155"/>
        <v>0</v>
      </c>
      <c r="S838">
        <f t="shared" si="156"/>
        <v>0</v>
      </c>
      <c r="T838">
        <f t="shared" si="157"/>
        <v>0</v>
      </c>
    </row>
    <row r="839" spans="1:20" x14ac:dyDescent="0.2">
      <c r="A839" s="5">
        <v>42842</v>
      </c>
      <c r="B839" s="6">
        <v>1376.6818546040283</v>
      </c>
      <c r="C839" s="6">
        <v>1385.6799544633748</v>
      </c>
      <c r="D839" s="6">
        <v>1366.5977412558696</v>
      </c>
      <c r="E839" s="6">
        <v>1352.4229801940637</v>
      </c>
      <c r="F839">
        <v>2000000</v>
      </c>
      <c r="H839" s="8">
        <f t="shared" si="158"/>
        <v>1368.2335586377694</v>
      </c>
      <c r="I839">
        <f t="shared" si="159"/>
        <v>2736467117.2755389</v>
      </c>
      <c r="J839" s="28">
        <f t="shared" si="160"/>
        <v>1458337186703.1934</v>
      </c>
      <c r="K839" s="27">
        <f t="shared" si="161"/>
        <v>1496032921.6919916</v>
      </c>
      <c r="L839" s="8">
        <f t="shared" si="162"/>
        <v>974.80287068404562</v>
      </c>
      <c r="N839" t="str">
        <f t="shared" si="151"/>
        <v>SELL</v>
      </c>
      <c r="O839">
        <f t="shared" si="152"/>
        <v>-1</v>
      </c>
      <c r="P839" t="str">
        <f t="shared" si="153"/>
        <v>NA</v>
      </c>
      <c r="Q839">
        <f t="shared" si="154"/>
        <v>927.78231042076914</v>
      </c>
      <c r="R839">
        <f t="shared" si="155"/>
        <v>0</v>
      </c>
      <c r="S839">
        <f t="shared" si="156"/>
        <v>0</v>
      </c>
      <c r="T839">
        <f t="shared" si="157"/>
        <v>0</v>
      </c>
    </row>
    <row r="840" spans="1:20" x14ac:dyDescent="0.2">
      <c r="A840" s="5">
        <v>42843</v>
      </c>
      <c r="B840" s="6">
        <v>1408.9901738221311</v>
      </c>
      <c r="C840" s="6">
        <v>1398.5797847896738</v>
      </c>
      <c r="D840" s="6">
        <v>1400.7590050151016</v>
      </c>
      <c r="E840" s="6">
        <v>1396.2639781240273</v>
      </c>
      <c r="F840">
        <v>2000000</v>
      </c>
      <c r="H840" s="8">
        <f t="shared" si="158"/>
        <v>1398.5342559762676</v>
      </c>
      <c r="I840">
        <f t="shared" si="159"/>
        <v>2797068511.9525352</v>
      </c>
      <c r="J840" s="28">
        <f t="shared" si="160"/>
        <v>1461134255215.146</v>
      </c>
      <c r="K840" s="27">
        <f t="shared" si="161"/>
        <v>1498032921.6919916</v>
      </c>
      <c r="L840" s="8">
        <f t="shared" si="162"/>
        <v>975.36858773759832</v>
      </c>
      <c r="N840" t="str">
        <f t="shared" ref="N840:N903" si="163">IF(E840&gt;L840, "SELL","BUY")</f>
        <v>SELL</v>
      </c>
      <c r="O840">
        <f t="shared" ref="O840:O903" si="164">IF(N840="BUY",1,IF(N840="SELL",-1,O839))</f>
        <v>-1</v>
      </c>
      <c r="P840" t="str">
        <f t="shared" ref="P840:P903" si="165">IF(O840&lt;&gt;O839,IF(O840=1,"BUY","SELL"),"NA")</f>
        <v>NA</v>
      </c>
      <c r="Q840">
        <f t="shared" ref="Q840:Q903" si="166">IF(P840&lt;&gt;"NA",E840,Q839)</f>
        <v>927.78231042076914</v>
      </c>
      <c r="R840">
        <f t="shared" si="155"/>
        <v>0</v>
      </c>
      <c r="S840">
        <f t="shared" si="156"/>
        <v>0</v>
      </c>
      <c r="T840">
        <f t="shared" si="157"/>
        <v>0</v>
      </c>
    </row>
    <row r="841" spans="1:20" x14ac:dyDescent="0.2">
      <c r="A841" s="5">
        <v>42844</v>
      </c>
      <c r="B841" s="6">
        <v>1407.3978606744736</v>
      </c>
      <c r="C841" s="6">
        <v>1401.2181469178613</v>
      </c>
      <c r="D841" s="6">
        <v>1409.4178982593214</v>
      </c>
      <c r="E841" s="6">
        <v>1381.5050388801583</v>
      </c>
      <c r="F841">
        <v>2000000</v>
      </c>
      <c r="H841" s="8">
        <f t="shared" si="158"/>
        <v>1397.3803613524469</v>
      </c>
      <c r="I841">
        <f t="shared" si="159"/>
        <v>2794760722.7048941</v>
      </c>
      <c r="J841" s="28">
        <f t="shared" si="160"/>
        <v>1463929015937.8508</v>
      </c>
      <c r="K841" s="27">
        <f t="shared" si="161"/>
        <v>1500032921.6919916</v>
      </c>
      <c r="L841" s="8">
        <f t="shared" si="162"/>
        <v>975.93125775305214</v>
      </c>
      <c r="N841" t="str">
        <f t="shared" si="163"/>
        <v>SELL</v>
      </c>
      <c r="O841">
        <f t="shared" si="164"/>
        <v>-1</v>
      </c>
      <c r="P841" t="str">
        <f t="shared" si="165"/>
        <v>NA</v>
      </c>
      <c r="Q841">
        <f t="shared" si="166"/>
        <v>927.78231042076914</v>
      </c>
      <c r="R841">
        <f t="shared" ref="R841:R904" si="167">IF(P841="SELL",(Q841-Q840)/Q840,(Q840-Q841)/Q840)</f>
        <v>0</v>
      </c>
      <c r="S841">
        <f t="shared" si="156"/>
        <v>0</v>
      </c>
      <c r="T841">
        <f t="shared" si="157"/>
        <v>0</v>
      </c>
    </row>
    <row r="842" spans="1:20" x14ac:dyDescent="0.2">
      <c r="A842" s="5">
        <v>42845</v>
      </c>
      <c r="B842" s="6">
        <v>1383.0799432403303</v>
      </c>
      <c r="C842" s="6">
        <v>1393.7297765801657</v>
      </c>
      <c r="D842" s="6">
        <v>1363.8056699779322</v>
      </c>
      <c r="E842" s="6">
        <v>1382.7217600332999</v>
      </c>
      <c r="F842">
        <v>2000000</v>
      </c>
      <c r="H842" s="8">
        <f t="shared" si="158"/>
        <v>1380.0857355304659</v>
      </c>
      <c r="I842">
        <f t="shared" si="159"/>
        <v>2760171471.0609317</v>
      </c>
      <c r="J842" s="28">
        <f t="shared" si="160"/>
        <v>1466689187408.9119</v>
      </c>
      <c r="K842" s="27">
        <f t="shared" si="161"/>
        <v>1502032921.6919916</v>
      </c>
      <c r="L842" s="8">
        <f t="shared" si="162"/>
        <v>976.46940105462795</v>
      </c>
      <c r="N842" t="str">
        <f t="shared" si="163"/>
        <v>SELL</v>
      </c>
      <c r="O842">
        <f t="shared" si="164"/>
        <v>-1</v>
      </c>
      <c r="P842" t="str">
        <f t="shared" si="165"/>
        <v>NA</v>
      </c>
      <c r="Q842">
        <f t="shared" si="166"/>
        <v>927.78231042076914</v>
      </c>
      <c r="R842">
        <f t="shared" si="167"/>
        <v>0</v>
      </c>
      <c r="S842">
        <f t="shared" si="156"/>
        <v>0</v>
      </c>
      <c r="T842">
        <f t="shared" si="157"/>
        <v>0</v>
      </c>
    </row>
    <row r="843" spans="1:20" x14ac:dyDescent="0.2">
      <c r="A843" s="5">
        <v>42846</v>
      </c>
      <c r="B843" s="6">
        <v>1457.4154502016847</v>
      </c>
      <c r="C843" s="6">
        <v>1486.4565852984874</v>
      </c>
      <c r="D843" s="6">
        <v>1433.4647534021424</v>
      </c>
      <c r="E843" s="6">
        <v>1470.6052008928625</v>
      </c>
      <c r="F843">
        <v>2000000</v>
      </c>
      <c r="H843" s="8">
        <f t="shared" si="158"/>
        <v>1463.508846531164</v>
      </c>
      <c r="I843">
        <f t="shared" si="159"/>
        <v>2927017693.0623279</v>
      </c>
      <c r="J843" s="28">
        <f t="shared" si="160"/>
        <v>1469616205101.9741</v>
      </c>
      <c r="K843" s="27">
        <f t="shared" si="161"/>
        <v>1504032921.6919916</v>
      </c>
      <c r="L843" s="8">
        <f t="shared" si="162"/>
        <v>977.11704571512996</v>
      </c>
      <c r="N843" t="str">
        <f t="shared" si="163"/>
        <v>SELL</v>
      </c>
      <c r="O843">
        <f t="shared" si="164"/>
        <v>-1</v>
      </c>
      <c r="P843" t="str">
        <f t="shared" si="165"/>
        <v>NA</v>
      </c>
      <c r="Q843">
        <f t="shared" si="166"/>
        <v>927.78231042076914</v>
      </c>
      <c r="R843">
        <f t="shared" si="167"/>
        <v>0</v>
      </c>
      <c r="S843">
        <f t="shared" si="156"/>
        <v>0</v>
      </c>
      <c r="T843">
        <f t="shared" si="157"/>
        <v>0</v>
      </c>
    </row>
    <row r="844" spans="1:20" x14ac:dyDescent="0.2">
      <c r="A844" s="5">
        <v>42847</v>
      </c>
      <c r="B844" s="6">
        <v>1447.019512081047</v>
      </c>
      <c r="C844" s="6">
        <v>1459.8524748279017</v>
      </c>
      <c r="D844" s="6">
        <v>1444.2089232128196</v>
      </c>
      <c r="E844" s="6">
        <v>1445.205230415339</v>
      </c>
      <c r="F844">
        <v>1959708.4678193717</v>
      </c>
      <c r="H844" s="8">
        <f t="shared" si="158"/>
        <v>1449.7555428186868</v>
      </c>
      <c r="I844">
        <f t="shared" si="159"/>
        <v>2841098213.52985</v>
      </c>
      <c r="J844" s="28">
        <f t="shared" si="160"/>
        <v>1472457303315.5039</v>
      </c>
      <c r="K844" s="27">
        <f t="shared" si="161"/>
        <v>1505992630.159811</v>
      </c>
      <c r="L844" s="8">
        <f t="shared" si="162"/>
        <v>977.73207771890065</v>
      </c>
      <c r="N844" t="str">
        <f t="shared" si="163"/>
        <v>SELL</v>
      </c>
      <c r="O844">
        <f t="shared" si="164"/>
        <v>-1</v>
      </c>
      <c r="P844" t="str">
        <f t="shared" si="165"/>
        <v>NA</v>
      </c>
      <c r="Q844">
        <f t="shared" si="166"/>
        <v>927.78231042076914</v>
      </c>
      <c r="R844">
        <f t="shared" si="167"/>
        <v>0</v>
      </c>
      <c r="S844">
        <f t="shared" si="156"/>
        <v>0</v>
      </c>
      <c r="T844">
        <f t="shared" si="157"/>
        <v>0</v>
      </c>
    </row>
    <row r="845" spans="1:20" x14ac:dyDescent="0.2">
      <c r="A845" s="5">
        <v>42848</v>
      </c>
      <c r="B845" s="6">
        <v>1440.9194945083811</v>
      </c>
      <c r="C845" s="6">
        <v>1447.6496073833594</v>
      </c>
      <c r="D845" s="6">
        <v>1440.1236876667297</v>
      </c>
      <c r="E845" s="6">
        <v>1439.581103354998</v>
      </c>
      <c r="F845">
        <v>1972393.2623290005</v>
      </c>
      <c r="H845" s="8">
        <f t="shared" si="158"/>
        <v>1442.4514661350288</v>
      </c>
      <c r="I845">
        <f t="shared" si="159"/>
        <v>2845081553.0413194</v>
      </c>
      <c r="J845" s="28">
        <f t="shared" si="160"/>
        <v>1475302384868.5452</v>
      </c>
      <c r="K845" s="27">
        <f t="shared" si="161"/>
        <v>1507965023.4221401</v>
      </c>
      <c r="L845" s="8">
        <f t="shared" si="162"/>
        <v>978.33992297813973</v>
      </c>
      <c r="N845" t="str">
        <f t="shared" si="163"/>
        <v>SELL</v>
      </c>
      <c r="O845">
        <f t="shared" si="164"/>
        <v>-1</v>
      </c>
      <c r="P845" t="str">
        <f t="shared" si="165"/>
        <v>NA</v>
      </c>
      <c r="Q845">
        <f t="shared" si="166"/>
        <v>927.78231042076914</v>
      </c>
      <c r="R845">
        <f t="shared" si="167"/>
        <v>0</v>
      </c>
      <c r="S845">
        <f t="shared" si="156"/>
        <v>0</v>
      </c>
      <c r="T845">
        <f t="shared" si="157"/>
        <v>0</v>
      </c>
    </row>
    <row r="846" spans="1:20" x14ac:dyDescent="0.2">
      <c r="A846" s="5">
        <v>42849</v>
      </c>
      <c r="B846" s="6">
        <v>1497.4514166739216</v>
      </c>
      <c r="C846" s="6">
        <v>1497.7900974177121</v>
      </c>
      <c r="D846" s="6">
        <v>1494.5803118917481</v>
      </c>
      <c r="E846" s="6">
        <v>1471.4329055332098</v>
      </c>
      <c r="F846">
        <v>2000000</v>
      </c>
      <c r="H846" s="8">
        <f t="shared" si="158"/>
        <v>1487.9344382808902</v>
      </c>
      <c r="I846">
        <f t="shared" si="159"/>
        <v>2975868876.5617805</v>
      </c>
      <c r="J846" s="28">
        <f t="shared" si="160"/>
        <v>1478278253745.1069</v>
      </c>
      <c r="K846" s="27">
        <f t="shared" si="161"/>
        <v>1509965023.4221401</v>
      </c>
      <c r="L846" s="8">
        <f t="shared" si="162"/>
        <v>979.01489823570932</v>
      </c>
      <c r="N846" t="str">
        <f t="shared" si="163"/>
        <v>SELL</v>
      </c>
      <c r="O846">
        <f t="shared" si="164"/>
        <v>-1</v>
      </c>
      <c r="P846" t="str">
        <f t="shared" si="165"/>
        <v>NA</v>
      </c>
      <c r="Q846">
        <f t="shared" si="166"/>
        <v>927.78231042076914</v>
      </c>
      <c r="R846">
        <f t="shared" si="167"/>
        <v>0</v>
      </c>
      <c r="S846">
        <f t="shared" si="156"/>
        <v>0</v>
      </c>
      <c r="T846">
        <f t="shared" si="157"/>
        <v>0</v>
      </c>
    </row>
    <row r="847" spans="1:20" x14ac:dyDescent="0.2">
      <c r="A847" s="5">
        <v>42850</v>
      </c>
      <c r="B847" s="6">
        <v>1459.5591559639925</v>
      </c>
      <c r="C847" s="6">
        <v>1497.1578669103733</v>
      </c>
      <c r="D847" s="6">
        <v>1437.5195893179364</v>
      </c>
      <c r="E847" s="6">
        <v>1449.2297745783258</v>
      </c>
      <c r="F847">
        <v>2000000</v>
      </c>
      <c r="H847" s="8">
        <f t="shared" si="158"/>
        <v>1461.3024102688785</v>
      </c>
      <c r="I847">
        <f t="shared" si="159"/>
        <v>2922604820.5377569</v>
      </c>
      <c r="J847" s="28">
        <f t="shared" si="160"/>
        <v>1481200858565.6448</v>
      </c>
      <c r="K847" s="27">
        <f t="shared" si="161"/>
        <v>1511965023.4221401</v>
      </c>
      <c r="L847" s="8">
        <f t="shared" si="162"/>
        <v>979.6528594379356</v>
      </c>
      <c r="N847" t="str">
        <f t="shared" si="163"/>
        <v>SELL</v>
      </c>
      <c r="O847">
        <f t="shared" si="164"/>
        <v>-1</v>
      </c>
      <c r="P847" t="str">
        <f t="shared" si="165"/>
        <v>NA</v>
      </c>
      <c r="Q847">
        <f t="shared" si="166"/>
        <v>927.78231042076914</v>
      </c>
      <c r="R847">
        <f t="shared" si="167"/>
        <v>0</v>
      </c>
      <c r="S847">
        <f t="shared" si="156"/>
        <v>0</v>
      </c>
      <c r="T847">
        <f t="shared" si="157"/>
        <v>0</v>
      </c>
    </row>
    <row r="848" spans="1:20" x14ac:dyDescent="0.2">
      <c r="A848" s="5">
        <v>42851</v>
      </c>
      <c r="B848" s="6">
        <v>1456.221656524292</v>
      </c>
      <c r="C848" s="6">
        <v>1439.6666235390687</v>
      </c>
      <c r="D848" s="6">
        <v>1417.1441981322932</v>
      </c>
      <c r="E848" s="6">
        <v>1444.9897539547185</v>
      </c>
      <c r="F848">
        <v>2000000</v>
      </c>
      <c r="H848" s="8">
        <f t="shared" si="158"/>
        <v>1433.9335252086933</v>
      </c>
      <c r="I848">
        <f t="shared" si="159"/>
        <v>2867867050.4173865</v>
      </c>
      <c r="J848" s="28">
        <f t="shared" si="160"/>
        <v>1484068725616.0623</v>
      </c>
      <c r="K848" s="27">
        <f t="shared" si="161"/>
        <v>1513965023.4221401</v>
      </c>
      <c r="L848" s="8">
        <f t="shared" si="162"/>
        <v>980.25297986177986</v>
      </c>
      <c r="N848" t="str">
        <f t="shared" si="163"/>
        <v>SELL</v>
      </c>
      <c r="O848">
        <f t="shared" si="164"/>
        <v>-1</v>
      </c>
      <c r="P848" t="str">
        <f t="shared" si="165"/>
        <v>NA</v>
      </c>
      <c r="Q848">
        <f t="shared" si="166"/>
        <v>927.78231042076914</v>
      </c>
      <c r="R848">
        <f t="shared" si="167"/>
        <v>0</v>
      </c>
      <c r="S848">
        <f t="shared" si="156"/>
        <v>0</v>
      </c>
      <c r="T848">
        <f t="shared" si="157"/>
        <v>0</v>
      </c>
    </row>
    <row r="849" spans="1:20" x14ac:dyDescent="0.2">
      <c r="A849" s="5">
        <v>42852</v>
      </c>
      <c r="B849" s="6">
        <v>1450.9306954338101</v>
      </c>
      <c r="C849" s="6">
        <v>1461.789566516823</v>
      </c>
      <c r="D849" s="6">
        <v>1431.6744548431473</v>
      </c>
      <c r="E849" s="6">
        <v>1456.2741022251794</v>
      </c>
      <c r="F849">
        <v>1998823.7795954861</v>
      </c>
      <c r="H849" s="8">
        <f t="shared" si="158"/>
        <v>1449.9127078617166</v>
      </c>
      <c r="I849">
        <f t="shared" si="159"/>
        <v>2898119998.8116822</v>
      </c>
      <c r="J849" s="28">
        <f t="shared" si="160"/>
        <v>1486966845614.874</v>
      </c>
      <c r="K849" s="27">
        <f t="shared" si="161"/>
        <v>1515963847.2017355</v>
      </c>
      <c r="L849" s="8">
        <f t="shared" si="162"/>
        <v>980.87223409688431</v>
      </c>
      <c r="N849" t="str">
        <f t="shared" si="163"/>
        <v>SELL</v>
      </c>
      <c r="O849">
        <f t="shared" si="164"/>
        <v>-1</v>
      </c>
      <c r="P849" t="str">
        <f t="shared" si="165"/>
        <v>NA</v>
      </c>
      <c r="Q849">
        <f t="shared" si="166"/>
        <v>927.78231042076914</v>
      </c>
      <c r="R849">
        <f t="shared" si="167"/>
        <v>0</v>
      </c>
      <c r="S849">
        <f t="shared" si="156"/>
        <v>0</v>
      </c>
      <c r="T849">
        <f t="shared" si="157"/>
        <v>0</v>
      </c>
    </row>
    <row r="850" spans="1:20" x14ac:dyDescent="0.2">
      <c r="A850" s="5">
        <v>42853</v>
      </c>
      <c r="B850" s="6">
        <v>1439.0639785697426</v>
      </c>
      <c r="C850" s="6">
        <v>1464.421269251766</v>
      </c>
      <c r="D850" s="6">
        <v>1450.1023199334334</v>
      </c>
      <c r="E850" s="6">
        <v>1486.6196472632619</v>
      </c>
      <c r="F850">
        <v>1968248.1401446715</v>
      </c>
      <c r="H850" s="8">
        <f t="shared" si="158"/>
        <v>1467.0477454828203</v>
      </c>
      <c r="I850">
        <f t="shared" si="159"/>
        <v>2887513996.5499945</v>
      </c>
      <c r="J850" s="28">
        <f t="shared" si="160"/>
        <v>1489854359611.4241</v>
      </c>
      <c r="K850" s="27">
        <f t="shared" si="161"/>
        <v>1517932095.3418801</v>
      </c>
      <c r="L850" s="8">
        <f t="shared" si="162"/>
        <v>981.50264045630308</v>
      </c>
      <c r="N850" t="str">
        <f t="shared" si="163"/>
        <v>SELL</v>
      </c>
      <c r="O850">
        <f t="shared" si="164"/>
        <v>-1</v>
      </c>
      <c r="P850" t="str">
        <f t="shared" si="165"/>
        <v>NA</v>
      </c>
      <c r="Q850">
        <f t="shared" si="166"/>
        <v>927.78231042076914</v>
      </c>
      <c r="R850">
        <f t="shared" si="167"/>
        <v>0</v>
      </c>
      <c r="S850">
        <f t="shared" si="156"/>
        <v>0</v>
      </c>
      <c r="T850">
        <f t="shared" si="157"/>
        <v>0</v>
      </c>
    </row>
    <row r="851" spans="1:20" x14ac:dyDescent="0.2">
      <c r="A851" s="5">
        <v>42854</v>
      </c>
      <c r="B851" s="6">
        <v>1450.5857651221684</v>
      </c>
      <c r="C851" s="6">
        <v>1449.9318107620161</v>
      </c>
      <c r="D851" s="6">
        <v>1432.5776707802468</v>
      </c>
      <c r="E851" s="6">
        <v>1457.3964374844581</v>
      </c>
      <c r="F851">
        <v>1996701.3196866999</v>
      </c>
      <c r="H851" s="8">
        <f t="shared" si="158"/>
        <v>1446.6353063422403</v>
      </c>
      <c r="I851">
        <f t="shared" si="159"/>
        <v>2888498625.2789245</v>
      </c>
      <c r="J851" s="28">
        <f t="shared" si="160"/>
        <v>1492742858236.7029</v>
      </c>
      <c r="K851" s="27">
        <f t="shared" si="161"/>
        <v>1519928796.6615667</v>
      </c>
      <c r="L851" s="8">
        <f t="shared" si="162"/>
        <v>982.1136763218276</v>
      </c>
      <c r="N851" t="str">
        <f t="shared" si="163"/>
        <v>SELL</v>
      </c>
      <c r="O851">
        <f t="shared" si="164"/>
        <v>-1</v>
      </c>
      <c r="P851" t="str">
        <f t="shared" si="165"/>
        <v>NA</v>
      </c>
      <c r="Q851">
        <f t="shared" si="166"/>
        <v>927.78231042076914</v>
      </c>
      <c r="R851">
        <f t="shared" si="167"/>
        <v>0</v>
      </c>
      <c r="S851">
        <f t="shared" si="156"/>
        <v>0</v>
      </c>
      <c r="T851">
        <f t="shared" si="157"/>
        <v>0</v>
      </c>
    </row>
    <row r="852" spans="1:20" x14ac:dyDescent="0.2">
      <c r="A852" s="5">
        <v>42855</v>
      </c>
      <c r="B852" s="6">
        <v>1455.7615652952315</v>
      </c>
      <c r="C852" s="6">
        <v>1445.4075658020074</v>
      </c>
      <c r="D852" s="6">
        <v>1440.6226633392864</v>
      </c>
      <c r="E852" s="6">
        <v>1465.7583200258196</v>
      </c>
      <c r="F852">
        <v>1999230.6607529956</v>
      </c>
      <c r="H852" s="8">
        <f t="shared" si="158"/>
        <v>1450.5961830557044</v>
      </c>
      <c r="I852">
        <f t="shared" si="159"/>
        <v>2900076365.5362291</v>
      </c>
      <c r="J852" s="28">
        <f t="shared" si="160"/>
        <v>1495642934602.239</v>
      </c>
      <c r="K852" s="27">
        <f t="shared" si="161"/>
        <v>1521928027.3223197</v>
      </c>
      <c r="L852" s="8">
        <f t="shared" si="162"/>
        <v>982.72908294728848</v>
      </c>
      <c r="N852" t="str">
        <f t="shared" si="163"/>
        <v>SELL</v>
      </c>
      <c r="O852">
        <f t="shared" si="164"/>
        <v>-1</v>
      </c>
      <c r="P852" t="str">
        <f t="shared" si="165"/>
        <v>NA</v>
      </c>
      <c r="Q852">
        <f t="shared" si="166"/>
        <v>927.78231042076914</v>
      </c>
      <c r="R852">
        <f t="shared" si="167"/>
        <v>0</v>
      </c>
      <c r="S852">
        <f t="shared" si="156"/>
        <v>0</v>
      </c>
      <c r="T852">
        <f t="shared" si="157"/>
        <v>0</v>
      </c>
    </row>
    <row r="853" spans="1:20" x14ac:dyDescent="0.2">
      <c r="A853" s="5">
        <v>42856</v>
      </c>
      <c r="B853" s="6">
        <v>1490.6576068066358</v>
      </c>
      <c r="C853" s="6">
        <v>1493.0298270888527</v>
      </c>
      <c r="D853" s="6">
        <v>1509.143056163824</v>
      </c>
      <c r="E853" s="6">
        <v>1519.6855067898641</v>
      </c>
      <c r="F853">
        <v>1968080.8250396745</v>
      </c>
      <c r="H853" s="8">
        <f t="shared" si="158"/>
        <v>1507.2861300141803</v>
      </c>
      <c r="I853">
        <f t="shared" si="159"/>
        <v>2966460930.3291664</v>
      </c>
      <c r="J853" s="28">
        <f t="shared" si="160"/>
        <v>1498609395532.5681</v>
      </c>
      <c r="K853" s="27">
        <f t="shared" si="161"/>
        <v>1523896108.1473594</v>
      </c>
      <c r="L853" s="8">
        <f t="shared" si="162"/>
        <v>983.40653770319489</v>
      </c>
      <c r="N853" t="str">
        <f t="shared" si="163"/>
        <v>SELL</v>
      </c>
      <c r="O853">
        <f t="shared" si="164"/>
        <v>-1</v>
      </c>
      <c r="P853" t="str">
        <f t="shared" si="165"/>
        <v>NA</v>
      </c>
      <c r="Q853">
        <f t="shared" si="166"/>
        <v>927.78231042076914</v>
      </c>
      <c r="R853">
        <f t="shared" si="167"/>
        <v>0</v>
      </c>
      <c r="S853">
        <f t="shared" si="156"/>
        <v>0</v>
      </c>
      <c r="T853">
        <f t="shared" si="157"/>
        <v>0</v>
      </c>
    </row>
    <row r="854" spans="1:20" x14ac:dyDescent="0.2">
      <c r="A854" s="5">
        <v>42857</v>
      </c>
      <c r="B854" s="6">
        <v>1494.7624160056844</v>
      </c>
      <c r="C854" s="6">
        <v>1490.8294619063088</v>
      </c>
      <c r="D854" s="6">
        <v>1489.5221110789862</v>
      </c>
      <c r="E854" s="6">
        <v>1490.9317371786919</v>
      </c>
      <c r="F854">
        <v>1931840.7306130703</v>
      </c>
      <c r="H854" s="8">
        <f t="shared" si="158"/>
        <v>1490.4277700546625</v>
      </c>
      <c r="I854">
        <f t="shared" si="159"/>
        <v>2879269072.2284083</v>
      </c>
      <c r="J854" s="28">
        <f t="shared" si="160"/>
        <v>1501488664604.7966</v>
      </c>
      <c r="K854" s="27">
        <f t="shared" si="161"/>
        <v>1525827948.8779724</v>
      </c>
      <c r="L854" s="8">
        <f t="shared" si="162"/>
        <v>984.04847395076638</v>
      </c>
      <c r="N854" t="str">
        <f t="shared" si="163"/>
        <v>SELL</v>
      </c>
      <c r="O854">
        <f t="shared" si="164"/>
        <v>-1</v>
      </c>
      <c r="P854" t="str">
        <f t="shared" si="165"/>
        <v>NA</v>
      </c>
      <c r="Q854">
        <f t="shared" si="166"/>
        <v>927.78231042076914</v>
      </c>
      <c r="R854">
        <f t="shared" si="167"/>
        <v>0</v>
      </c>
      <c r="S854">
        <f t="shared" si="156"/>
        <v>0</v>
      </c>
      <c r="T854">
        <f t="shared" si="157"/>
        <v>0</v>
      </c>
    </row>
    <row r="855" spans="1:20" x14ac:dyDescent="0.2">
      <c r="A855" s="5">
        <v>42858</v>
      </c>
      <c r="B855" s="6">
        <v>1521.0982753001817</v>
      </c>
      <c r="C855" s="6">
        <v>1531.1719295680393</v>
      </c>
      <c r="D855" s="6">
        <v>1505.9605669123066</v>
      </c>
      <c r="E855" s="6">
        <v>1526.9258154309637</v>
      </c>
      <c r="F855">
        <v>1971727.0028117362</v>
      </c>
      <c r="H855" s="8">
        <f t="shared" si="158"/>
        <v>1521.3527706371033</v>
      </c>
      <c r="I855">
        <f t="shared" si="159"/>
        <v>2999692338.6676264</v>
      </c>
      <c r="J855" s="28">
        <f t="shared" si="160"/>
        <v>1504488356943.4644</v>
      </c>
      <c r="K855" s="27">
        <f t="shared" si="161"/>
        <v>1527799675.880784</v>
      </c>
      <c r="L855" s="8">
        <f t="shared" si="162"/>
        <v>984.74190084908832</v>
      </c>
      <c r="N855" t="str">
        <f t="shared" si="163"/>
        <v>SELL</v>
      </c>
      <c r="O855">
        <f t="shared" si="164"/>
        <v>-1</v>
      </c>
      <c r="P855" t="str">
        <f t="shared" si="165"/>
        <v>NA</v>
      </c>
      <c r="Q855">
        <f t="shared" si="166"/>
        <v>927.78231042076914</v>
      </c>
      <c r="R855">
        <f t="shared" si="167"/>
        <v>0</v>
      </c>
      <c r="S855">
        <f t="shared" si="156"/>
        <v>0</v>
      </c>
      <c r="T855">
        <f t="shared" si="157"/>
        <v>0</v>
      </c>
    </row>
    <row r="856" spans="1:20" x14ac:dyDescent="0.2">
      <c r="A856" s="5">
        <v>42859</v>
      </c>
      <c r="B856" s="6">
        <v>1511.5219823187845</v>
      </c>
      <c r="C856" s="6">
        <v>1498.889489099452</v>
      </c>
      <c r="D856" s="6">
        <v>1487.2001764997883</v>
      </c>
      <c r="E856" s="6">
        <v>1485.0622622467263</v>
      </c>
      <c r="F856">
        <v>1986259.4826452141</v>
      </c>
      <c r="H856" s="8">
        <f t="shared" si="158"/>
        <v>1490.3839759486555</v>
      </c>
      <c r="I856">
        <f t="shared" si="159"/>
        <v>2960289305.0104938</v>
      </c>
      <c r="J856" s="28">
        <f t="shared" si="160"/>
        <v>1507448646248.4749</v>
      </c>
      <c r="K856" s="27">
        <f t="shared" si="161"/>
        <v>1529785935.3634293</v>
      </c>
      <c r="L856" s="8">
        <f t="shared" si="162"/>
        <v>985.3984217016299</v>
      </c>
      <c r="N856" t="str">
        <f t="shared" si="163"/>
        <v>SELL</v>
      </c>
      <c r="O856">
        <f t="shared" si="164"/>
        <v>-1</v>
      </c>
      <c r="P856" t="str">
        <f t="shared" si="165"/>
        <v>NA</v>
      </c>
      <c r="Q856">
        <f t="shared" si="166"/>
        <v>927.78231042076914</v>
      </c>
      <c r="R856">
        <f t="shared" si="167"/>
        <v>0</v>
      </c>
      <c r="S856">
        <f t="shared" si="156"/>
        <v>0</v>
      </c>
      <c r="T856">
        <f t="shared" si="157"/>
        <v>0</v>
      </c>
    </row>
    <row r="857" spans="1:20" x14ac:dyDescent="0.2">
      <c r="A857" s="5">
        <v>42860</v>
      </c>
      <c r="B857" s="6">
        <v>1508.4236376719737</v>
      </c>
      <c r="C857" s="6">
        <v>1524.586354942865</v>
      </c>
      <c r="D857" s="6">
        <v>1467.3023096886925</v>
      </c>
      <c r="E857" s="6">
        <v>1519.5689079852377</v>
      </c>
      <c r="F857">
        <v>1978456.9385574269</v>
      </c>
      <c r="H857" s="8">
        <f t="shared" si="158"/>
        <v>1503.8191908722649</v>
      </c>
      <c r="I857">
        <f t="shared" si="159"/>
        <v>2975241512.5170479</v>
      </c>
      <c r="J857" s="28">
        <f t="shared" si="160"/>
        <v>1510423887760.9919</v>
      </c>
      <c r="K857" s="27">
        <f t="shared" si="161"/>
        <v>1531764392.3019867</v>
      </c>
      <c r="L857" s="8">
        <f t="shared" si="162"/>
        <v>986.0680241372346</v>
      </c>
      <c r="N857" t="str">
        <f t="shared" si="163"/>
        <v>SELL</v>
      </c>
      <c r="O857">
        <f t="shared" si="164"/>
        <v>-1</v>
      </c>
      <c r="P857" t="str">
        <f t="shared" si="165"/>
        <v>NA</v>
      </c>
      <c r="Q857">
        <f t="shared" si="166"/>
        <v>927.78231042076914</v>
      </c>
      <c r="R857">
        <f t="shared" si="167"/>
        <v>0</v>
      </c>
      <c r="S857">
        <f t="shared" si="156"/>
        <v>0</v>
      </c>
      <c r="T857">
        <f t="shared" si="157"/>
        <v>0</v>
      </c>
    </row>
    <row r="858" spans="1:20" x14ac:dyDescent="0.2">
      <c r="A858" s="5">
        <v>42861</v>
      </c>
      <c r="B858" s="6">
        <v>1460.8125340876757</v>
      </c>
      <c r="C858" s="6">
        <v>1466.7552564963555</v>
      </c>
      <c r="D858" s="6">
        <v>1452.185959398447</v>
      </c>
      <c r="E858" s="6">
        <v>1493.5793362042393</v>
      </c>
      <c r="F858">
        <v>2000000</v>
      </c>
      <c r="H858" s="8">
        <f t="shared" si="158"/>
        <v>1470.8401840330141</v>
      </c>
      <c r="I858">
        <f t="shared" si="159"/>
        <v>2941680368.0660281</v>
      </c>
      <c r="J858" s="28">
        <f t="shared" si="160"/>
        <v>1513365568129.0579</v>
      </c>
      <c r="K858" s="27">
        <f t="shared" si="161"/>
        <v>1533764392.3019867</v>
      </c>
      <c r="L858" s="8">
        <f t="shared" si="162"/>
        <v>986.70015794126448</v>
      </c>
      <c r="N858" t="str">
        <f t="shared" si="163"/>
        <v>SELL</v>
      </c>
      <c r="O858">
        <f t="shared" si="164"/>
        <v>-1</v>
      </c>
      <c r="P858" t="str">
        <f t="shared" si="165"/>
        <v>NA</v>
      </c>
      <c r="Q858">
        <f t="shared" si="166"/>
        <v>927.78231042076914</v>
      </c>
      <c r="R858">
        <f t="shared" si="167"/>
        <v>0</v>
      </c>
      <c r="S858">
        <f t="shared" ref="S858:S921" si="168">IF(R858&gt;0,1,0)</f>
        <v>0</v>
      </c>
      <c r="T858">
        <f t="shared" ref="T858:T921" si="169">IF(R858&lt;0,1,0)</f>
        <v>0</v>
      </c>
    </row>
    <row r="859" spans="1:20" x14ac:dyDescent="0.2">
      <c r="A859" s="5">
        <v>42862</v>
      </c>
      <c r="B859" s="6">
        <v>1498.7837560733904</v>
      </c>
      <c r="C859" s="6">
        <v>1494.2303710255389</v>
      </c>
      <c r="D859" s="6">
        <v>1511.9193247078581</v>
      </c>
      <c r="E859" s="6">
        <v>1485.9031682842954</v>
      </c>
      <c r="F859">
        <v>1981965.3572746899</v>
      </c>
      <c r="H859" s="8">
        <f t="shared" si="158"/>
        <v>1497.3509546725643</v>
      </c>
      <c r="I859">
        <f t="shared" si="159"/>
        <v>2967697719.8432069</v>
      </c>
      <c r="J859" s="28">
        <f t="shared" si="160"/>
        <v>1516333265848.9011</v>
      </c>
      <c r="K859" s="27">
        <f t="shared" si="161"/>
        <v>1535746357.6592615</v>
      </c>
      <c r="L859" s="8">
        <f t="shared" si="162"/>
        <v>987.35918095228351</v>
      </c>
      <c r="N859" t="str">
        <f t="shared" si="163"/>
        <v>SELL</v>
      </c>
      <c r="O859">
        <f t="shared" si="164"/>
        <v>-1</v>
      </c>
      <c r="P859" t="str">
        <f t="shared" si="165"/>
        <v>NA</v>
      </c>
      <c r="Q859">
        <f t="shared" si="166"/>
        <v>927.78231042076914</v>
      </c>
      <c r="R859">
        <f t="shared" si="167"/>
        <v>0</v>
      </c>
      <c r="S859">
        <f t="shared" si="168"/>
        <v>0</v>
      </c>
      <c r="T859">
        <f t="shared" si="169"/>
        <v>0</v>
      </c>
    </row>
    <row r="860" spans="1:20" x14ac:dyDescent="0.2">
      <c r="A860" s="5">
        <v>42863</v>
      </c>
      <c r="B860" s="6">
        <v>1483.0699359499295</v>
      </c>
      <c r="C860" s="6">
        <v>1513.9247298374041</v>
      </c>
      <c r="D860" s="6">
        <v>1471.8335075524785</v>
      </c>
      <c r="E860" s="6">
        <v>1498.6147335144303</v>
      </c>
      <c r="F860">
        <v>2000000</v>
      </c>
      <c r="H860" s="8">
        <f t="shared" si="158"/>
        <v>1494.7909903014377</v>
      </c>
      <c r="I860">
        <f t="shared" si="159"/>
        <v>2989581980.6028752</v>
      </c>
      <c r="J860" s="28">
        <f t="shared" si="160"/>
        <v>1519322847829.5039</v>
      </c>
      <c r="K860" s="27">
        <f t="shared" si="161"/>
        <v>1537746357.6592615</v>
      </c>
      <c r="L860" s="8">
        <f t="shared" si="162"/>
        <v>988.01914910219546</v>
      </c>
      <c r="N860" t="str">
        <f t="shared" si="163"/>
        <v>SELL</v>
      </c>
      <c r="O860">
        <f t="shared" si="164"/>
        <v>-1</v>
      </c>
      <c r="P860" t="str">
        <f t="shared" si="165"/>
        <v>NA</v>
      </c>
      <c r="Q860">
        <f t="shared" si="166"/>
        <v>927.78231042076914</v>
      </c>
      <c r="R860">
        <f t="shared" si="167"/>
        <v>0</v>
      </c>
      <c r="S860">
        <f t="shared" si="168"/>
        <v>0</v>
      </c>
      <c r="T860">
        <f t="shared" si="169"/>
        <v>0</v>
      </c>
    </row>
    <row r="861" spans="1:20" x14ac:dyDescent="0.2">
      <c r="A861" s="5">
        <v>42864</v>
      </c>
      <c r="B861" s="6">
        <v>1494.9327491283491</v>
      </c>
      <c r="C861" s="6">
        <v>1500.1480375262583</v>
      </c>
      <c r="D861" s="6">
        <v>1486.5865476027041</v>
      </c>
      <c r="E861" s="6">
        <v>1453.7379105562579</v>
      </c>
      <c r="F861">
        <v>2000000</v>
      </c>
      <c r="H861" s="8">
        <f t="shared" si="158"/>
        <v>1480.1574985617401</v>
      </c>
      <c r="I861">
        <f t="shared" si="159"/>
        <v>2960314997.1234803</v>
      </c>
      <c r="J861" s="28">
        <f t="shared" si="160"/>
        <v>1522283162826.6274</v>
      </c>
      <c r="K861" s="27">
        <f t="shared" si="161"/>
        <v>1539746357.6592615</v>
      </c>
      <c r="L861" s="8">
        <f t="shared" si="162"/>
        <v>988.65839510139722</v>
      </c>
      <c r="N861" t="str">
        <f t="shared" si="163"/>
        <v>SELL</v>
      </c>
      <c r="O861">
        <f t="shared" si="164"/>
        <v>-1</v>
      </c>
      <c r="P861" t="str">
        <f t="shared" si="165"/>
        <v>NA</v>
      </c>
      <c r="Q861">
        <f t="shared" si="166"/>
        <v>927.78231042076914</v>
      </c>
      <c r="R861">
        <f t="shared" si="167"/>
        <v>0</v>
      </c>
      <c r="S861">
        <f t="shared" si="168"/>
        <v>0</v>
      </c>
      <c r="T861">
        <f t="shared" si="169"/>
        <v>0</v>
      </c>
    </row>
    <row r="862" spans="1:20" x14ac:dyDescent="0.2">
      <c r="A862" s="5">
        <v>42865</v>
      </c>
      <c r="B862" s="6">
        <v>1437.7526377772613</v>
      </c>
      <c r="C862" s="6">
        <v>1431.1370461115853</v>
      </c>
      <c r="D862" s="6">
        <v>1417.7288009538022</v>
      </c>
      <c r="E862" s="6">
        <v>1444.2474354662261</v>
      </c>
      <c r="F862">
        <v>2000000</v>
      </c>
      <c r="H862" s="8">
        <f t="shared" si="158"/>
        <v>1431.0377608438712</v>
      </c>
      <c r="I862">
        <f t="shared" si="159"/>
        <v>2862075521.6877422</v>
      </c>
      <c r="J862" s="28">
        <f t="shared" si="160"/>
        <v>1525145238348.3152</v>
      </c>
      <c r="K862" s="27">
        <f t="shared" si="161"/>
        <v>1541746357.6592615</v>
      </c>
      <c r="L862" s="8">
        <f t="shared" si="162"/>
        <v>989.23226299288899</v>
      </c>
      <c r="N862" t="str">
        <f t="shared" si="163"/>
        <v>SELL</v>
      </c>
      <c r="O862">
        <f t="shared" si="164"/>
        <v>-1</v>
      </c>
      <c r="P862" t="str">
        <f t="shared" si="165"/>
        <v>NA</v>
      </c>
      <c r="Q862">
        <f t="shared" si="166"/>
        <v>927.78231042076914</v>
      </c>
      <c r="R862">
        <f t="shared" si="167"/>
        <v>0</v>
      </c>
      <c r="S862">
        <f t="shared" si="168"/>
        <v>0</v>
      </c>
      <c r="T862">
        <f t="shared" si="169"/>
        <v>0</v>
      </c>
    </row>
    <row r="863" spans="1:20" x14ac:dyDescent="0.2">
      <c r="A863" s="5">
        <v>42866</v>
      </c>
      <c r="B863" s="6">
        <v>1427.8773054342375</v>
      </c>
      <c r="C863" s="6">
        <v>1411.9085338415973</v>
      </c>
      <c r="D863" s="6">
        <v>1413.2554694569646</v>
      </c>
      <c r="E863" s="6">
        <v>1417.8769360832844</v>
      </c>
      <c r="F863">
        <v>1961284.1841085516</v>
      </c>
      <c r="H863" s="8">
        <f t="shared" si="158"/>
        <v>1414.3469797939488</v>
      </c>
      <c r="I863">
        <f t="shared" si="159"/>
        <v>2773936362.3115687</v>
      </c>
      <c r="J863" s="28">
        <f t="shared" si="160"/>
        <v>1527919174710.6267</v>
      </c>
      <c r="K863" s="27">
        <f t="shared" si="161"/>
        <v>1543707641.84337</v>
      </c>
      <c r="L863" s="8">
        <f t="shared" si="162"/>
        <v>989.77237223889756</v>
      </c>
      <c r="N863" t="str">
        <f t="shared" si="163"/>
        <v>SELL</v>
      </c>
      <c r="O863">
        <f t="shared" si="164"/>
        <v>-1</v>
      </c>
      <c r="P863" t="str">
        <f t="shared" si="165"/>
        <v>NA</v>
      </c>
      <c r="Q863">
        <f t="shared" si="166"/>
        <v>927.78231042076914</v>
      </c>
      <c r="R863">
        <f t="shared" si="167"/>
        <v>0</v>
      </c>
      <c r="S863">
        <f t="shared" si="168"/>
        <v>0</v>
      </c>
      <c r="T863">
        <f t="shared" si="169"/>
        <v>0</v>
      </c>
    </row>
    <row r="864" spans="1:20" x14ac:dyDescent="0.2">
      <c r="A864" s="5">
        <v>42867</v>
      </c>
      <c r="B864" s="6">
        <v>1449.7477470725116</v>
      </c>
      <c r="C864" s="6">
        <v>1452.9845688666662</v>
      </c>
      <c r="D864" s="6">
        <v>1438.7801486613171</v>
      </c>
      <c r="E864" s="6">
        <v>1473.2599119075282</v>
      </c>
      <c r="F864">
        <v>1968987.3297321219</v>
      </c>
      <c r="H864" s="8">
        <f t="shared" si="158"/>
        <v>1455.0082098118373</v>
      </c>
      <c r="I864">
        <f t="shared" si="159"/>
        <v>2864892729.7757244</v>
      </c>
      <c r="J864" s="28">
        <f t="shared" si="160"/>
        <v>1530784067440.4023</v>
      </c>
      <c r="K864" s="27">
        <f t="shared" si="161"/>
        <v>1545676629.1731021</v>
      </c>
      <c r="L864" s="8">
        <f t="shared" si="162"/>
        <v>990.36502108421803</v>
      </c>
      <c r="N864" t="str">
        <f t="shared" si="163"/>
        <v>SELL</v>
      </c>
      <c r="O864">
        <f t="shared" si="164"/>
        <v>-1</v>
      </c>
      <c r="P864" t="str">
        <f t="shared" si="165"/>
        <v>NA</v>
      </c>
      <c r="Q864">
        <f t="shared" si="166"/>
        <v>927.78231042076914</v>
      </c>
      <c r="R864">
        <f t="shared" si="167"/>
        <v>0</v>
      </c>
      <c r="S864">
        <f t="shared" si="168"/>
        <v>0</v>
      </c>
      <c r="T864">
        <f t="shared" si="169"/>
        <v>0</v>
      </c>
    </row>
    <row r="865" spans="1:20" x14ac:dyDescent="0.2">
      <c r="A865" s="5">
        <v>42868</v>
      </c>
      <c r="B865" s="6">
        <v>1494.6531184078647</v>
      </c>
      <c r="C865" s="6">
        <v>1492.8675145015397</v>
      </c>
      <c r="D865" s="6">
        <v>1498.4936518459667</v>
      </c>
      <c r="E865" s="6">
        <v>1524.8544306966355</v>
      </c>
      <c r="F865">
        <v>1993719.213977379</v>
      </c>
      <c r="H865" s="8">
        <f t="shared" si="158"/>
        <v>1505.4051990147138</v>
      </c>
      <c r="I865">
        <f t="shared" si="159"/>
        <v>3001355270.097075</v>
      </c>
      <c r="J865" s="28">
        <f t="shared" si="160"/>
        <v>1533785422710.4995</v>
      </c>
      <c r="K865" s="27">
        <f t="shared" si="161"/>
        <v>1547670348.3870795</v>
      </c>
      <c r="L865" s="8">
        <f t="shared" si="162"/>
        <v>991.02849925951591</v>
      </c>
      <c r="N865" t="str">
        <f t="shared" si="163"/>
        <v>SELL</v>
      </c>
      <c r="O865">
        <f t="shared" si="164"/>
        <v>-1</v>
      </c>
      <c r="P865" t="str">
        <f t="shared" si="165"/>
        <v>NA</v>
      </c>
      <c r="Q865">
        <f t="shared" si="166"/>
        <v>927.78231042076914</v>
      </c>
      <c r="R865">
        <f t="shared" si="167"/>
        <v>0</v>
      </c>
      <c r="S865">
        <f t="shared" si="168"/>
        <v>0</v>
      </c>
      <c r="T865">
        <f t="shared" si="169"/>
        <v>0</v>
      </c>
    </row>
    <row r="866" spans="1:20" x14ac:dyDescent="0.2">
      <c r="A866" s="5">
        <v>42869</v>
      </c>
      <c r="B866" s="6">
        <v>1516.7257822377753</v>
      </c>
      <c r="C866" s="6">
        <v>1524.9494745714298</v>
      </c>
      <c r="D866" s="6">
        <v>1489.3281954482889</v>
      </c>
      <c r="E866" s="6">
        <v>1556.041211106626</v>
      </c>
      <c r="F866">
        <v>2000000</v>
      </c>
      <c r="H866" s="8">
        <f t="shared" si="158"/>
        <v>1523.4396270421148</v>
      </c>
      <c r="I866">
        <f t="shared" si="159"/>
        <v>3046879254.0842295</v>
      </c>
      <c r="J866" s="28">
        <f t="shared" si="160"/>
        <v>1536832301964.5837</v>
      </c>
      <c r="K866" s="27">
        <f t="shared" si="161"/>
        <v>1549670348.3870795</v>
      </c>
      <c r="L866" s="8">
        <f t="shared" si="162"/>
        <v>991.71562749725592</v>
      </c>
      <c r="N866" t="str">
        <f t="shared" si="163"/>
        <v>SELL</v>
      </c>
      <c r="O866">
        <f t="shared" si="164"/>
        <v>-1</v>
      </c>
      <c r="P866" t="str">
        <f t="shared" si="165"/>
        <v>NA</v>
      </c>
      <c r="Q866">
        <f t="shared" si="166"/>
        <v>927.78231042076914</v>
      </c>
      <c r="R866">
        <f t="shared" si="167"/>
        <v>0</v>
      </c>
      <c r="S866">
        <f t="shared" si="168"/>
        <v>0</v>
      </c>
      <c r="T866">
        <f t="shared" si="169"/>
        <v>0</v>
      </c>
    </row>
    <row r="867" spans="1:20" x14ac:dyDescent="0.2">
      <c r="A867" s="5">
        <v>42870</v>
      </c>
      <c r="B867" s="6">
        <v>1547.8680708830716</v>
      </c>
      <c r="C867" s="6">
        <v>1546.8607280095791</v>
      </c>
      <c r="D867" s="6">
        <v>1505.3241863855305</v>
      </c>
      <c r="E867" s="6">
        <v>1527.4028652458385</v>
      </c>
      <c r="F867">
        <v>2000000</v>
      </c>
      <c r="H867" s="8">
        <f t="shared" si="158"/>
        <v>1526.529259880316</v>
      </c>
      <c r="I867">
        <f t="shared" si="159"/>
        <v>3053058519.760632</v>
      </c>
      <c r="J867" s="28">
        <f t="shared" si="160"/>
        <v>1539885360484.3445</v>
      </c>
      <c r="K867" s="27">
        <f t="shared" si="161"/>
        <v>1551670348.3870795</v>
      </c>
      <c r="L867" s="8">
        <f t="shared" si="162"/>
        <v>992.40496674117333</v>
      </c>
      <c r="N867" t="str">
        <f t="shared" si="163"/>
        <v>SELL</v>
      </c>
      <c r="O867">
        <f t="shared" si="164"/>
        <v>-1</v>
      </c>
      <c r="P867" t="str">
        <f t="shared" si="165"/>
        <v>NA</v>
      </c>
      <c r="Q867">
        <f t="shared" si="166"/>
        <v>927.78231042076914</v>
      </c>
      <c r="R867">
        <f t="shared" si="167"/>
        <v>0</v>
      </c>
      <c r="S867">
        <f t="shared" si="168"/>
        <v>0</v>
      </c>
      <c r="T867">
        <f t="shared" si="169"/>
        <v>0</v>
      </c>
    </row>
    <row r="868" spans="1:20" x14ac:dyDescent="0.2">
      <c r="A868" s="5">
        <v>42871</v>
      </c>
      <c r="B868" s="6">
        <v>1560.4846255351051</v>
      </c>
      <c r="C868" s="6">
        <v>1565.1237098660879</v>
      </c>
      <c r="D868" s="6">
        <v>1526.1653225347454</v>
      </c>
      <c r="E868" s="6">
        <v>1570.4722674757734</v>
      </c>
      <c r="F868">
        <v>1967162.7215462595</v>
      </c>
      <c r="H868" s="8">
        <f t="shared" si="158"/>
        <v>1553.920433292202</v>
      </c>
      <c r="I868">
        <f t="shared" si="159"/>
        <v>3056814348.6214309</v>
      </c>
      <c r="J868" s="28">
        <f t="shared" si="160"/>
        <v>1542942174832.9658</v>
      </c>
      <c r="K868" s="27">
        <f t="shared" si="161"/>
        <v>1553637511.1086257</v>
      </c>
      <c r="L868" s="8">
        <f t="shared" si="162"/>
        <v>993.11593843532523</v>
      </c>
      <c r="N868" t="str">
        <f t="shared" si="163"/>
        <v>SELL</v>
      </c>
      <c r="O868">
        <f t="shared" si="164"/>
        <v>-1</v>
      </c>
      <c r="P868" t="str">
        <f t="shared" si="165"/>
        <v>NA</v>
      </c>
      <c r="Q868">
        <f t="shared" si="166"/>
        <v>927.78231042076914</v>
      </c>
      <c r="R868">
        <f t="shared" si="167"/>
        <v>0</v>
      </c>
      <c r="S868">
        <f t="shared" si="168"/>
        <v>0</v>
      </c>
      <c r="T868">
        <f t="shared" si="169"/>
        <v>0</v>
      </c>
    </row>
    <row r="869" spans="1:20" x14ac:dyDescent="0.2">
      <c r="A869" s="5">
        <v>42872</v>
      </c>
      <c r="B869" s="6">
        <v>1525.2388516989786</v>
      </c>
      <c r="C869" s="6">
        <v>1519.1988385249606</v>
      </c>
      <c r="D869" s="6">
        <v>1519.5763025024962</v>
      </c>
      <c r="E869" s="6">
        <v>1493.9338652200036</v>
      </c>
      <c r="F869">
        <v>2000000</v>
      </c>
      <c r="H869" s="8">
        <f t="shared" si="158"/>
        <v>1510.9030020824866</v>
      </c>
      <c r="I869">
        <f t="shared" si="159"/>
        <v>3021806004.1649733</v>
      </c>
      <c r="J869" s="28">
        <f t="shared" si="160"/>
        <v>1545963980837.1309</v>
      </c>
      <c r="K869" s="27">
        <f t="shared" si="161"/>
        <v>1555637511.1086257</v>
      </c>
      <c r="L869" s="8">
        <f t="shared" si="162"/>
        <v>993.78162958760174</v>
      </c>
      <c r="N869" t="str">
        <f t="shared" si="163"/>
        <v>SELL</v>
      </c>
      <c r="O869">
        <f t="shared" si="164"/>
        <v>-1</v>
      </c>
      <c r="P869" t="str">
        <f t="shared" si="165"/>
        <v>NA</v>
      </c>
      <c r="Q869">
        <f t="shared" si="166"/>
        <v>927.78231042076914</v>
      </c>
      <c r="R869">
        <f t="shared" si="167"/>
        <v>0</v>
      </c>
      <c r="S869">
        <f t="shared" si="168"/>
        <v>0</v>
      </c>
      <c r="T869">
        <f t="shared" si="169"/>
        <v>0</v>
      </c>
    </row>
    <row r="870" spans="1:20" x14ac:dyDescent="0.2">
      <c r="A870" s="5">
        <v>42873</v>
      </c>
      <c r="B870" s="6">
        <v>1547.4248321299115</v>
      </c>
      <c r="C870" s="6">
        <v>1549.8368857396617</v>
      </c>
      <c r="D870" s="6">
        <v>1539.3955143079911</v>
      </c>
      <c r="E870" s="6">
        <v>1583.3505455531135</v>
      </c>
      <c r="F870">
        <v>1968274.7122236893</v>
      </c>
      <c r="H870" s="8">
        <f t="shared" si="158"/>
        <v>1557.5276485335889</v>
      </c>
      <c r="I870">
        <f t="shared" si="159"/>
        <v>3065642284.1978893</v>
      </c>
      <c r="J870" s="28">
        <f t="shared" si="160"/>
        <v>1549029623121.3289</v>
      </c>
      <c r="K870" s="27">
        <f t="shared" si="161"/>
        <v>1557605785.8208494</v>
      </c>
      <c r="L870" s="8">
        <f t="shared" si="162"/>
        <v>994.49400947429012</v>
      </c>
      <c r="N870" t="str">
        <f t="shared" si="163"/>
        <v>SELL</v>
      </c>
      <c r="O870">
        <f t="shared" si="164"/>
        <v>-1</v>
      </c>
      <c r="P870" t="str">
        <f t="shared" si="165"/>
        <v>NA</v>
      </c>
      <c r="Q870">
        <f t="shared" si="166"/>
        <v>927.78231042076914</v>
      </c>
      <c r="R870">
        <f t="shared" si="167"/>
        <v>0</v>
      </c>
      <c r="S870">
        <f t="shared" si="168"/>
        <v>0</v>
      </c>
      <c r="T870">
        <f t="shared" si="169"/>
        <v>0</v>
      </c>
    </row>
    <row r="871" spans="1:20" x14ac:dyDescent="0.2">
      <c r="A871" s="5">
        <v>42874</v>
      </c>
      <c r="B871" s="6">
        <v>1519.8508709176215</v>
      </c>
      <c r="C871" s="6">
        <v>1520.6181353926293</v>
      </c>
      <c r="D871" s="6">
        <v>1538.8226045375261</v>
      </c>
      <c r="E871" s="6">
        <v>1540.3713518523768</v>
      </c>
      <c r="F871">
        <v>2000000</v>
      </c>
      <c r="H871" s="8">
        <f t="shared" si="158"/>
        <v>1533.2706972608441</v>
      </c>
      <c r="I871">
        <f t="shared" si="159"/>
        <v>3066541394.5216885</v>
      </c>
      <c r="J871" s="28">
        <f t="shared" si="160"/>
        <v>1552096164515.8506</v>
      </c>
      <c r="K871" s="27">
        <f t="shared" si="161"/>
        <v>1559605785.8208494</v>
      </c>
      <c r="L871" s="8">
        <f t="shared" si="162"/>
        <v>995.18492341252352</v>
      </c>
      <c r="N871" t="str">
        <f t="shared" si="163"/>
        <v>SELL</v>
      </c>
      <c r="O871">
        <f t="shared" si="164"/>
        <v>-1</v>
      </c>
      <c r="P871" t="str">
        <f t="shared" si="165"/>
        <v>NA</v>
      </c>
      <c r="Q871">
        <f t="shared" si="166"/>
        <v>927.78231042076914</v>
      </c>
      <c r="R871">
        <f t="shared" si="167"/>
        <v>0</v>
      </c>
      <c r="S871">
        <f t="shared" si="168"/>
        <v>0</v>
      </c>
      <c r="T871">
        <f t="shared" si="169"/>
        <v>0</v>
      </c>
    </row>
    <row r="872" spans="1:20" x14ac:dyDescent="0.2">
      <c r="A872" s="5">
        <v>42875</v>
      </c>
      <c r="B872" s="6">
        <v>1525.2111345205269</v>
      </c>
      <c r="C872" s="6">
        <v>1520.601771865098</v>
      </c>
      <c r="D872" s="6">
        <v>1516.5428208780054</v>
      </c>
      <c r="E872" s="6">
        <v>1501.833059082312</v>
      </c>
      <c r="F872">
        <v>2000000</v>
      </c>
      <c r="H872" s="8">
        <f t="shared" si="158"/>
        <v>1512.9925506084717</v>
      </c>
      <c r="I872">
        <f t="shared" si="159"/>
        <v>3025985101.2169433</v>
      </c>
      <c r="J872" s="28">
        <f t="shared" si="160"/>
        <v>1555122149617.0676</v>
      </c>
      <c r="K872" s="27">
        <f t="shared" si="161"/>
        <v>1561605785.8208494</v>
      </c>
      <c r="L872" s="8">
        <f t="shared" si="162"/>
        <v>995.84809670747109</v>
      </c>
      <c r="N872" t="str">
        <f t="shared" si="163"/>
        <v>SELL</v>
      </c>
      <c r="O872">
        <f t="shared" si="164"/>
        <v>-1</v>
      </c>
      <c r="P872" t="str">
        <f t="shared" si="165"/>
        <v>NA</v>
      </c>
      <c r="Q872">
        <f t="shared" si="166"/>
        <v>927.78231042076914</v>
      </c>
      <c r="R872">
        <f t="shared" si="167"/>
        <v>0</v>
      </c>
      <c r="S872">
        <f t="shared" si="168"/>
        <v>0</v>
      </c>
      <c r="T872">
        <f t="shared" si="169"/>
        <v>0</v>
      </c>
    </row>
    <row r="873" spans="1:20" x14ac:dyDescent="0.2">
      <c r="A873" s="5">
        <v>42876</v>
      </c>
      <c r="B873" s="6">
        <v>1565.7601944463865</v>
      </c>
      <c r="C873" s="6">
        <v>1587.8938265960448</v>
      </c>
      <c r="D873" s="6">
        <v>1559.6923654067198</v>
      </c>
      <c r="E873" s="6">
        <v>1532.2765239877842</v>
      </c>
      <c r="F873">
        <v>2000000</v>
      </c>
      <c r="H873" s="8">
        <f t="shared" si="158"/>
        <v>1559.9542386635164</v>
      </c>
      <c r="I873">
        <f t="shared" si="159"/>
        <v>3119908477.327033</v>
      </c>
      <c r="J873" s="28">
        <f t="shared" si="160"/>
        <v>1558242058094.3948</v>
      </c>
      <c r="K873" s="27">
        <f t="shared" si="161"/>
        <v>1563605785.8208494</v>
      </c>
      <c r="L873" s="8">
        <f t="shared" si="162"/>
        <v>996.56964192951045</v>
      </c>
      <c r="N873" t="str">
        <f t="shared" si="163"/>
        <v>SELL</v>
      </c>
      <c r="O873">
        <f t="shared" si="164"/>
        <v>-1</v>
      </c>
      <c r="P873" t="str">
        <f t="shared" si="165"/>
        <v>NA</v>
      </c>
      <c r="Q873">
        <f t="shared" si="166"/>
        <v>927.78231042076914</v>
      </c>
      <c r="R873">
        <f t="shared" si="167"/>
        <v>0</v>
      </c>
      <c r="S873">
        <f t="shared" si="168"/>
        <v>0</v>
      </c>
      <c r="T873">
        <f t="shared" si="169"/>
        <v>0</v>
      </c>
    </row>
    <row r="874" spans="1:20" x14ac:dyDescent="0.2">
      <c r="A874" s="5">
        <v>42877</v>
      </c>
      <c r="B874" s="6">
        <v>1566.3977296250007</v>
      </c>
      <c r="C874" s="6">
        <v>1554.3750759169723</v>
      </c>
      <c r="D874" s="6">
        <v>1534.9289546406155</v>
      </c>
      <c r="E874" s="6">
        <v>1546.9349394164303</v>
      </c>
      <c r="F874">
        <v>1984283.6807780445</v>
      </c>
      <c r="H874" s="8">
        <f t="shared" si="158"/>
        <v>1545.4129899913394</v>
      </c>
      <c r="I874">
        <f t="shared" si="159"/>
        <v>3066537776.1022182</v>
      </c>
      <c r="J874" s="28">
        <f t="shared" si="160"/>
        <v>1561308595870.4971</v>
      </c>
      <c r="K874" s="27">
        <f t="shared" si="161"/>
        <v>1565590069.5016274</v>
      </c>
      <c r="L874" s="8">
        <f t="shared" si="162"/>
        <v>997.26526520924256</v>
      </c>
      <c r="N874" t="str">
        <f t="shared" si="163"/>
        <v>SELL</v>
      </c>
      <c r="O874">
        <f t="shared" si="164"/>
        <v>-1</v>
      </c>
      <c r="P874" t="str">
        <f t="shared" si="165"/>
        <v>NA</v>
      </c>
      <c r="Q874">
        <f t="shared" si="166"/>
        <v>927.78231042076914</v>
      </c>
      <c r="R874">
        <f t="shared" si="167"/>
        <v>0</v>
      </c>
      <c r="S874">
        <f t="shared" si="168"/>
        <v>0</v>
      </c>
      <c r="T874">
        <f t="shared" si="169"/>
        <v>0</v>
      </c>
    </row>
    <row r="875" spans="1:20" x14ac:dyDescent="0.2">
      <c r="A875" s="5">
        <v>42878</v>
      </c>
      <c r="B875" s="6">
        <v>1557.1833588583402</v>
      </c>
      <c r="C875" s="6">
        <v>1577.8311529413418</v>
      </c>
      <c r="D875" s="6">
        <v>1563.3262269110676</v>
      </c>
      <c r="E875" s="6">
        <v>1517.1045228643652</v>
      </c>
      <c r="F875">
        <v>2000000</v>
      </c>
      <c r="H875" s="8">
        <f t="shared" si="158"/>
        <v>1552.7539675722583</v>
      </c>
      <c r="I875">
        <f t="shared" si="159"/>
        <v>3105507935.1445165</v>
      </c>
      <c r="J875" s="28">
        <f t="shared" si="160"/>
        <v>1564414103805.6416</v>
      </c>
      <c r="K875" s="27">
        <f t="shared" si="161"/>
        <v>1567590069.5016274</v>
      </c>
      <c r="L875" s="8">
        <f t="shared" si="162"/>
        <v>997.97398200092221</v>
      </c>
      <c r="N875" t="str">
        <f t="shared" si="163"/>
        <v>SELL</v>
      </c>
      <c r="O875">
        <f t="shared" si="164"/>
        <v>-1</v>
      </c>
      <c r="P875" t="str">
        <f t="shared" si="165"/>
        <v>NA</v>
      </c>
      <c r="Q875">
        <f t="shared" si="166"/>
        <v>927.78231042076914</v>
      </c>
      <c r="R875">
        <f t="shared" si="167"/>
        <v>0</v>
      </c>
      <c r="S875">
        <f t="shared" si="168"/>
        <v>0</v>
      </c>
      <c r="T875">
        <f t="shared" si="169"/>
        <v>0</v>
      </c>
    </row>
    <row r="876" spans="1:20" x14ac:dyDescent="0.2">
      <c r="A876" s="5">
        <v>42879</v>
      </c>
      <c r="B876" s="6">
        <v>1573.8707096069959</v>
      </c>
      <c r="C876" s="6">
        <v>1572.6688279773794</v>
      </c>
      <c r="D876" s="6">
        <v>1552.0918371678581</v>
      </c>
      <c r="E876" s="6">
        <v>1550.4066005501952</v>
      </c>
      <c r="F876">
        <v>2000000</v>
      </c>
      <c r="H876" s="8">
        <f t="shared" si="158"/>
        <v>1558.3890885651442</v>
      </c>
      <c r="I876">
        <f t="shared" si="159"/>
        <v>3116778177.1302886</v>
      </c>
      <c r="J876" s="28">
        <f t="shared" si="160"/>
        <v>1567530881982.772</v>
      </c>
      <c r="K876" s="27">
        <f t="shared" si="161"/>
        <v>1569590069.5016274</v>
      </c>
      <c r="L876" s="8">
        <f t="shared" si="162"/>
        <v>998.68807304603467</v>
      </c>
      <c r="N876" t="str">
        <f t="shared" si="163"/>
        <v>SELL</v>
      </c>
      <c r="O876">
        <f t="shared" si="164"/>
        <v>-1</v>
      </c>
      <c r="P876" t="str">
        <f t="shared" si="165"/>
        <v>NA</v>
      </c>
      <c r="Q876">
        <f t="shared" si="166"/>
        <v>927.78231042076914</v>
      </c>
      <c r="R876">
        <f t="shared" si="167"/>
        <v>0</v>
      </c>
      <c r="S876">
        <f t="shared" si="168"/>
        <v>0</v>
      </c>
      <c r="T876">
        <f t="shared" si="169"/>
        <v>0</v>
      </c>
    </row>
    <row r="877" spans="1:20" x14ac:dyDescent="0.2">
      <c r="A877" s="5">
        <v>42880</v>
      </c>
      <c r="B877" s="6">
        <v>1555.1201620462361</v>
      </c>
      <c r="C877" s="6">
        <v>1556.7277069237202</v>
      </c>
      <c r="D877" s="6">
        <v>1521.7805741931356</v>
      </c>
      <c r="E877" s="6">
        <v>1548.6016747264284</v>
      </c>
      <c r="F877">
        <v>2000000</v>
      </c>
      <c r="H877" s="8">
        <f t="shared" si="158"/>
        <v>1542.3699852810948</v>
      </c>
      <c r="I877">
        <f t="shared" si="159"/>
        <v>3084739970.5621896</v>
      </c>
      <c r="J877" s="28">
        <f t="shared" si="160"/>
        <v>1570615621953.3342</v>
      </c>
      <c r="K877" s="27">
        <f t="shared" si="161"/>
        <v>1571590069.5016274</v>
      </c>
      <c r="L877" s="8">
        <f t="shared" si="162"/>
        <v>999.37996073708825</v>
      </c>
      <c r="N877" t="str">
        <f t="shared" si="163"/>
        <v>SELL</v>
      </c>
      <c r="O877">
        <f t="shared" si="164"/>
        <v>-1</v>
      </c>
      <c r="P877" t="str">
        <f t="shared" si="165"/>
        <v>NA</v>
      </c>
      <c r="Q877">
        <f t="shared" si="166"/>
        <v>927.78231042076914</v>
      </c>
      <c r="R877">
        <f t="shared" si="167"/>
        <v>0</v>
      </c>
      <c r="S877">
        <f t="shared" si="168"/>
        <v>0</v>
      </c>
      <c r="T877">
        <f t="shared" si="169"/>
        <v>0</v>
      </c>
    </row>
    <row r="878" spans="1:20" x14ac:dyDescent="0.2">
      <c r="A878" s="5">
        <v>42881</v>
      </c>
      <c r="B878" s="6">
        <v>1565.4084993528386</v>
      </c>
      <c r="C878" s="6">
        <v>1557.6284948848433</v>
      </c>
      <c r="D878" s="6">
        <v>1548.9701522888925</v>
      </c>
      <c r="E878" s="6">
        <v>1539.0914302896688</v>
      </c>
      <c r="F878">
        <v>1977933.3364380046</v>
      </c>
      <c r="H878" s="8">
        <f t="shared" si="158"/>
        <v>1548.5633591544683</v>
      </c>
      <c r="I878">
        <f t="shared" si="159"/>
        <v>3062955091.6580415</v>
      </c>
      <c r="J878" s="28">
        <f t="shared" si="160"/>
        <v>1573678577044.9922</v>
      </c>
      <c r="K878" s="27">
        <f t="shared" si="161"/>
        <v>1573568002.8380654</v>
      </c>
      <c r="L878" s="8">
        <f t="shared" si="162"/>
        <v>1000.0702697352306</v>
      </c>
      <c r="N878" t="str">
        <f t="shared" si="163"/>
        <v>SELL</v>
      </c>
      <c r="O878">
        <f t="shared" si="164"/>
        <v>-1</v>
      </c>
      <c r="P878" t="str">
        <f t="shared" si="165"/>
        <v>NA</v>
      </c>
      <c r="Q878">
        <f t="shared" si="166"/>
        <v>927.78231042076914</v>
      </c>
      <c r="R878">
        <f t="shared" si="167"/>
        <v>0</v>
      </c>
      <c r="S878">
        <f t="shared" si="168"/>
        <v>0</v>
      </c>
      <c r="T878">
        <f t="shared" si="169"/>
        <v>0</v>
      </c>
    </row>
    <row r="879" spans="1:20" x14ac:dyDescent="0.2">
      <c r="A879" s="5">
        <v>42882</v>
      </c>
      <c r="B879" s="6">
        <v>1565.0531000197113</v>
      </c>
      <c r="C879" s="6">
        <v>1567.766515347731</v>
      </c>
      <c r="D879" s="6">
        <v>1544.1239212994674</v>
      </c>
      <c r="E879" s="6">
        <v>1547.1016764774422</v>
      </c>
      <c r="F879">
        <v>2000000</v>
      </c>
      <c r="H879" s="8">
        <f t="shared" si="158"/>
        <v>1552.997371041547</v>
      </c>
      <c r="I879">
        <f t="shared" si="159"/>
        <v>3105994742.0830941</v>
      </c>
      <c r="J879" s="28">
        <f t="shared" si="160"/>
        <v>1576784571787.0752</v>
      </c>
      <c r="K879" s="27">
        <f t="shared" si="161"/>
        <v>1575568002.8380654</v>
      </c>
      <c r="L879" s="8">
        <f t="shared" si="162"/>
        <v>1000.7721462652316</v>
      </c>
      <c r="N879" t="str">
        <f t="shared" si="163"/>
        <v>SELL</v>
      </c>
      <c r="O879">
        <f t="shared" si="164"/>
        <v>-1</v>
      </c>
      <c r="P879" t="str">
        <f t="shared" si="165"/>
        <v>NA</v>
      </c>
      <c r="Q879">
        <f t="shared" si="166"/>
        <v>927.78231042076914</v>
      </c>
      <c r="R879">
        <f t="shared" si="167"/>
        <v>0</v>
      </c>
      <c r="S879">
        <f t="shared" si="168"/>
        <v>0</v>
      </c>
      <c r="T879">
        <f t="shared" si="169"/>
        <v>0</v>
      </c>
    </row>
    <row r="880" spans="1:20" x14ac:dyDescent="0.2">
      <c r="A880" s="5">
        <v>42883</v>
      </c>
      <c r="B880" s="6">
        <v>1597.7267404729605</v>
      </c>
      <c r="C880" s="6">
        <v>1607.6874204550213</v>
      </c>
      <c r="D880" s="6">
        <v>1610.3729964221038</v>
      </c>
      <c r="E880" s="6">
        <v>1565.1849846573755</v>
      </c>
      <c r="F880">
        <v>1976440.7833899297</v>
      </c>
      <c r="H880" s="8">
        <f t="shared" si="158"/>
        <v>1594.4151338448337</v>
      </c>
      <c r="I880">
        <f t="shared" si="159"/>
        <v>3151267096.1850429</v>
      </c>
      <c r="J880" s="28">
        <f t="shared" si="160"/>
        <v>1579935838883.2603</v>
      </c>
      <c r="K880" s="27">
        <f t="shared" si="161"/>
        <v>1577544443.6214554</v>
      </c>
      <c r="L880" s="8">
        <f t="shared" si="162"/>
        <v>1001.5158972360329</v>
      </c>
      <c r="N880" t="str">
        <f t="shared" si="163"/>
        <v>SELL</v>
      </c>
      <c r="O880">
        <f t="shared" si="164"/>
        <v>-1</v>
      </c>
      <c r="P880" t="str">
        <f t="shared" si="165"/>
        <v>NA</v>
      </c>
      <c r="Q880">
        <f t="shared" si="166"/>
        <v>927.78231042076914</v>
      </c>
      <c r="R880">
        <f t="shared" si="167"/>
        <v>0</v>
      </c>
      <c r="S880">
        <f t="shared" si="168"/>
        <v>0</v>
      </c>
      <c r="T880">
        <f t="shared" si="169"/>
        <v>0</v>
      </c>
    </row>
    <row r="881" spans="1:20" x14ac:dyDescent="0.2">
      <c r="A881" s="5">
        <v>42884</v>
      </c>
      <c r="B881" s="6">
        <v>1583.3371972755735</v>
      </c>
      <c r="C881" s="6">
        <v>1587.859649595589</v>
      </c>
      <c r="D881" s="6">
        <v>1584.8663465002489</v>
      </c>
      <c r="E881" s="6">
        <v>1581.7895784670045</v>
      </c>
      <c r="F881">
        <v>1932593.2151932514</v>
      </c>
      <c r="H881" s="8">
        <f t="shared" si="158"/>
        <v>1584.8385248542809</v>
      </c>
      <c r="I881">
        <f t="shared" si="159"/>
        <v>3062848180.3102641</v>
      </c>
      <c r="J881" s="28">
        <f t="shared" si="160"/>
        <v>1582998687063.5706</v>
      </c>
      <c r="K881" s="27">
        <f t="shared" si="161"/>
        <v>1579477036.8366487</v>
      </c>
      <c r="L881" s="8">
        <f t="shared" si="162"/>
        <v>1002.2296305326319</v>
      </c>
      <c r="N881" t="str">
        <f t="shared" si="163"/>
        <v>SELL</v>
      </c>
      <c r="O881">
        <f t="shared" si="164"/>
        <v>-1</v>
      </c>
      <c r="P881" t="str">
        <f t="shared" si="165"/>
        <v>NA</v>
      </c>
      <c r="Q881">
        <f t="shared" si="166"/>
        <v>927.78231042076914</v>
      </c>
      <c r="R881">
        <f t="shared" si="167"/>
        <v>0</v>
      </c>
      <c r="S881">
        <f t="shared" si="168"/>
        <v>0</v>
      </c>
      <c r="T881">
        <f t="shared" si="169"/>
        <v>0</v>
      </c>
    </row>
    <row r="882" spans="1:20" x14ac:dyDescent="0.2">
      <c r="A882" s="5">
        <v>42885</v>
      </c>
      <c r="B882" s="6">
        <v>1586.669173231629</v>
      </c>
      <c r="C882" s="6">
        <v>1587.3546241957588</v>
      </c>
      <c r="D882" s="6">
        <v>1577.9559376175966</v>
      </c>
      <c r="E882" s="6">
        <v>1631.7007844418831</v>
      </c>
      <c r="F882">
        <v>1922798.8639703966</v>
      </c>
      <c r="H882" s="8">
        <f t="shared" si="158"/>
        <v>1599.0037820850794</v>
      </c>
      <c r="I882">
        <f t="shared" si="159"/>
        <v>3074562655.6775579</v>
      </c>
      <c r="J882" s="28">
        <f t="shared" si="160"/>
        <v>1586073249719.248</v>
      </c>
      <c r="K882" s="27">
        <f t="shared" si="161"/>
        <v>1581399835.700619</v>
      </c>
      <c r="L882" s="8">
        <f t="shared" si="162"/>
        <v>1002.955238715172</v>
      </c>
      <c r="N882" t="str">
        <f t="shared" si="163"/>
        <v>SELL</v>
      </c>
      <c r="O882">
        <f t="shared" si="164"/>
        <v>-1</v>
      </c>
      <c r="P882" t="str">
        <f t="shared" si="165"/>
        <v>NA</v>
      </c>
      <c r="Q882">
        <f t="shared" si="166"/>
        <v>927.78231042076914</v>
      </c>
      <c r="R882">
        <f t="shared" si="167"/>
        <v>0</v>
      </c>
      <c r="S882">
        <f t="shared" si="168"/>
        <v>0</v>
      </c>
      <c r="T882">
        <f t="shared" si="169"/>
        <v>0</v>
      </c>
    </row>
    <row r="883" spans="1:20" x14ac:dyDescent="0.2">
      <c r="A883" s="5">
        <v>42886</v>
      </c>
      <c r="B883" s="6">
        <v>1618.681341850295</v>
      </c>
      <c r="C883" s="6">
        <v>1651.3031068000305</v>
      </c>
      <c r="D883" s="6">
        <v>1622.8846739786679</v>
      </c>
      <c r="E883" s="6">
        <v>1604.665186987964</v>
      </c>
      <c r="F883">
        <v>1927940.8018399603</v>
      </c>
      <c r="H883" s="8">
        <f t="shared" si="158"/>
        <v>1626.2843225888876</v>
      </c>
      <c r="I883">
        <f t="shared" si="159"/>
        <v>3135379900.9117765</v>
      </c>
      <c r="J883" s="28">
        <f t="shared" si="160"/>
        <v>1589208629620.1599</v>
      </c>
      <c r="K883" s="27">
        <f t="shared" si="161"/>
        <v>1583327776.502459</v>
      </c>
      <c r="L883" s="8">
        <f t="shared" si="162"/>
        <v>1003.7142360571047</v>
      </c>
      <c r="N883" t="str">
        <f t="shared" si="163"/>
        <v>SELL</v>
      </c>
      <c r="O883">
        <f t="shared" si="164"/>
        <v>-1</v>
      </c>
      <c r="P883" t="str">
        <f t="shared" si="165"/>
        <v>NA</v>
      </c>
      <c r="Q883">
        <f t="shared" si="166"/>
        <v>927.78231042076914</v>
      </c>
      <c r="R883">
        <f t="shared" si="167"/>
        <v>0</v>
      </c>
      <c r="S883">
        <f t="shared" si="168"/>
        <v>0</v>
      </c>
      <c r="T883">
        <f t="shared" si="169"/>
        <v>0</v>
      </c>
    </row>
    <row r="884" spans="1:20" x14ac:dyDescent="0.2">
      <c r="A884" s="5">
        <v>42887</v>
      </c>
      <c r="B884" s="6">
        <v>1601.0603455486357</v>
      </c>
      <c r="C884" s="6">
        <v>1634.1959075839666</v>
      </c>
      <c r="D884" s="6">
        <v>1601.7758829363088</v>
      </c>
      <c r="E884" s="6">
        <v>1599.6565113439467</v>
      </c>
      <c r="F884">
        <v>1883071.9542381472</v>
      </c>
      <c r="H884" s="8">
        <f t="shared" si="158"/>
        <v>1611.8761006214072</v>
      </c>
      <c r="I884">
        <f t="shared" si="159"/>
        <v>3035278678.7869177</v>
      </c>
      <c r="J884" s="28">
        <f t="shared" si="160"/>
        <v>1592243908298.9468</v>
      </c>
      <c r="K884" s="27">
        <f t="shared" si="161"/>
        <v>1585210848.4566972</v>
      </c>
      <c r="L884" s="8">
        <f t="shared" si="162"/>
        <v>1004.43667153117</v>
      </c>
      <c r="N884" t="str">
        <f t="shared" si="163"/>
        <v>SELL</v>
      </c>
      <c r="O884">
        <f t="shared" si="164"/>
        <v>-1</v>
      </c>
      <c r="P884" t="str">
        <f t="shared" si="165"/>
        <v>NA</v>
      </c>
      <c r="Q884">
        <f t="shared" si="166"/>
        <v>927.78231042076914</v>
      </c>
      <c r="R884">
        <f t="shared" si="167"/>
        <v>0</v>
      </c>
      <c r="S884">
        <f t="shared" si="168"/>
        <v>0</v>
      </c>
      <c r="T884">
        <f t="shared" si="169"/>
        <v>0</v>
      </c>
    </row>
    <row r="885" spans="1:20" x14ac:dyDescent="0.2">
      <c r="A885" s="5">
        <v>42888</v>
      </c>
      <c r="B885" s="6">
        <v>1562.3896329614524</v>
      </c>
      <c r="C885" s="6">
        <v>1546.4692200373051</v>
      </c>
      <c r="D885" s="6">
        <v>1536.8263934718791</v>
      </c>
      <c r="E885" s="6">
        <v>1571.4459683595121</v>
      </c>
      <c r="F885">
        <v>1851530.6344663065</v>
      </c>
      <c r="H885" s="8">
        <f t="shared" si="158"/>
        <v>1551.5805272895657</v>
      </c>
      <c r="I885">
        <f t="shared" si="159"/>
        <v>2872798878.1180158</v>
      </c>
      <c r="J885" s="28">
        <f t="shared" si="160"/>
        <v>1595116707177.0647</v>
      </c>
      <c r="K885" s="27">
        <f t="shared" si="161"/>
        <v>1587062379.0911636</v>
      </c>
      <c r="L885" s="8">
        <f t="shared" si="162"/>
        <v>1005.0749915012876</v>
      </c>
      <c r="N885" t="str">
        <f t="shared" si="163"/>
        <v>SELL</v>
      </c>
      <c r="O885">
        <f t="shared" si="164"/>
        <v>-1</v>
      </c>
      <c r="P885" t="str">
        <f t="shared" si="165"/>
        <v>NA</v>
      </c>
      <c r="Q885">
        <f t="shared" si="166"/>
        <v>927.78231042076914</v>
      </c>
      <c r="R885">
        <f t="shared" si="167"/>
        <v>0</v>
      </c>
      <c r="S885">
        <f t="shared" si="168"/>
        <v>0</v>
      </c>
      <c r="T885">
        <f t="shared" si="169"/>
        <v>0</v>
      </c>
    </row>
    <row r="886" spans="1:20" x14ac:dyDescent="0.2">
      <c r="A886" s="5">
        <v>42889</v>
      </c>
      <c r="B886" s="6">
        <v>1546.484303752351</v>
      </c>
      <c r="C886" s="6">
        <v>1554.9777720505806</v>
      </c>
      <c r="D886" s="6">
        <v>1543.1093557739659</v>
      </c>
      <c r="E886" s="6">
        <v>1576.3197813704376</v>
      </c>
      <c r="F886">
        <v>1818081.7820587687</v>
      </c>
      <c r="H886" s="8">
        <f t="shared" si="158"/>
        <v>1558.135636398328</v>
      </c>
      <c r="I886">
        <f t="shared" si="159"/>
        <v>2832818014.5123458</v>
      </c>
      <c r="J886" s="28">
        <f t="shared" si="160"/>
        <v>1597949525191.5771</v>
      </c>
      <c r="K886" s="27">
        <f t="shared" si="161"/>
        <v>1588880460.8732224</v>
      </c>
      <c r="L886" s="8">
        <f t="shared" si="162"/>
        <v>1005.7078329941641</v>
      </c>
      <c r="N886" t="str">
        <f t="shared" si="163"/>
        <v>SELL</v>
      </c>
      <c r="O886">
        <f t="shared" si="164"/>
        <v>-1</v>
      </c>
      <c r="P886" t="str">
        <f t="shared" si="165"/>
        <v>NA</v>
      </c>
      <c r="Q886">
        <f t="shared" si="166"/>
        <v>927.78231042076914</v>
      </c>
      <c r="R886">
        <f t="shared" si="167"/>
        <v>0</v>
      </c>
      <c r="S886">
        <f t="shared" si="168"/>
        <v>0</v>
      </c>
      <c r="T886">
        <f t="shared" si="169"/>
        <v>0</v>
      </c>
    </row>
    <row r="887" spans="1:20" x14ac:dyDescent="0.2">
      <c r="A887" s="5">
        <v>42890</v>
      </c>
      <c r="B887" s="6">
        <v>1574.7550708357601</v>
      </c>
      <c r="C887" s="6">
        <v>1587.1844955286999</v>
      </c>
      <c r="D887" s="6">
        <v>1547.5846161030834</v>
      </c>
      <c r="E887" s="6">
        <v>1543.1917730359787</v>
      </c>
      <c r="F887">
        <v>1837636.6012545943</v>
      </c>
      <c r="H887" s="8">
        <f t="shared" si="158"/>
        <v>1559.320294889254</v>
      </c>
      <c r="I887">
        <f t="shared" si="159"/>
        <v>2865464046.9676003</v>
      </c>
      <c r="J887" s="28">
        <f t="shared" si="160"/>
        <v>1600814989238.5447</v>
      </c>
      <c r="K887" s="27">
        <f t="shared" si="161"/>
        <v>1590718097.4744771</v>
      </c>
      <c r="L887" s="8">
        <f t="shared" si="162"/>
        <v>1006.3473797023483</v>
      </c>
      <c r="N887" t="str">
        <f t="shared" si="163"/>
        <v>SELL</v>
      </c>
      <c r="O887">
        <f t="shared" si="164"/>
        <v>-1</v>
      </c>
      <c r="P887" t="str">
        <f t="shared" si="165"/>
        <v>NA</v>
      </c>
      <c r="Q887">
        <f t="shared" si="166"/>
        <v>927.78231042076914</v>
      </c>
      <c r="R887">
        <f t="shared" si="167"/>
        <v>0</v>
      </c>
      <c r="S887">
        <f t="shared" si="168"/>
        <v>0</v>
      </c>
      <c r="T887">
        <f t="shared" si="169"/>
        <v>0</v>
      </c>
    </row>
    <row r="888" spans="1:20" x14ac:dyDescent="0.2">
      <c r="A888" s="5">
        <v>42891</v>
      </c>
      <c r="B888" s="6">
        <v>1559.6855263927857</v>
      </c>
      <c r="C888" s="6">
        <v>1555.4986366388425</v>
      </c>
      <c r="D888" s="6">
        <v>1538.1737520145364</v>
      </c>
      <c r="E888" s="6">
        <v>1502.5700649126411</v>
      </c>
      <c r="F888">
        <v>1883845.1230403318</v>
      </c>
      <c r="H888" s="8">
        <f t="shared" si="158"/>
        <v>1532.08081785534</v>
      </c>
      <c r="I888">
        <f t="shared" si="159"/>
        <v>2886202976.820425</v>
      </c>
      <c r="J888" s="28">
        <f t="shared" si="160"/>
        <v>1603701192215.365</v>
      </c>
      <c r="K888" s="27">
        <f t="shared" si="161"/>
        <v>1592601942.5975175</v>
      </c>
      <c r="L888" s="8">
        <f t="shared" si="162"/>
        <v>1006.9692553556382</v>
      </c>
      <c r="N888" t="str">
        <f t="shared" si="163"/>
        <v>SELL</v>
      </c>
      <c r="O888">
        <f t="shared" si="164"/>
        <v>-1</v>
      </c>
      <c r="P888" t="str">
        <f t="shared" si="165"/>
        <v>NA</v>
      </c>
      <c r="Q888">
        <f t="shared" si="166"/>
        <v>927.78231042076914</v>
      </c>
      <c r="R888">
        <f t="shared" si="167"/>
        <v>0</v>
      </c>
      <c r="S888">
        <f t="shared" si="168"/>
        <v>0</v>
      </c>
      <c r="T888">
        <f t="shared" si="169"/>
        <v>0</v>
      </c>
    </row>
    <row r="889" spans="1:20" x14ac:dyDescent="0.2">
      <c r="A889" s="5">
        <v>42892</v>
      </c>
      <c r="B889" s="6">
        <v>1586.5460644347727</v>
      </c>
      <c r="C889" s="6">
        <v>1602.2798093167953</v>
      </c>
      <c r="D889" s="6">
        <v>1582.2067803244863</v>
      </c>
      <c r="E889" s="6">
        <v>1566.4817839427114</v>
      </c>
      <c r="F889">
        <v>1877876.6681387806</v>
      </c>
      <c r="H889" s="8">
        <f t="shared" si="158"/>
        <v>1583.6561245279979</v>
      </c>
      <c r="I889">
        <f t="shared" si="159"/>
        <v>2973910886.6062107</v>
      </c>
      <c r="J889" s="28">
        <f t="shared" si="160"/>
        <v>1606675103101.9712</v>
      </c>
      <c r="K889" s="27">
        <f t="shared" si="161"/>
        <v>1594479819.2656562</v>
      </c>
      <c r="L889" s="8">
        <f t="shared" si="162"/>
        <v>1007.6484403809711</v>
      </c>
      <c r="N889" t="str">
        <f t="shared" si="163"/>
        <v>SELL</v>
      </c>
      <c r="O889">
        <f t="shared" si="164"/>
        <v>-1</v>
      </c>
      <c r="P889" t="str">
        <f t="shared" si="165"/>
        <v>NA</v>
      </c>
      <c r="Q889">
        <f t="shared" si="166"/>
        <v>927.78231042076914</v>
      </c>
      <c r="R889">
        <f t="shared" si="167"/>
        <v>0</v>
      </c>
      <c r="S889">
        <f t="shared" si="168"/>
        <v>0</v>
      </c>
      <c r="T889">
        <f t="shared" si="169"/>
        <v>0</v>
      </c>
    </row>
    <row r="890" spans="1:20" x14ac:dyDescent="0.2">
      <c r="A890" s="5">
        <v>42893</v>
      </c>
      <c r="B890" s="6">
        <v>1575.990495445915</v>
      </c>
      <c r="C890" s="6">
        <v>1572.785778439169</v>
      </c>
      <c r="D890" s="6">
        <v>1541.3953779288024</v>
      </c>
      <c r="E890" s="6">
        <v>1540.3143947036197</v>
      </c>
      <c r="F890">
        <v>1877146.8587613278</v>
      </c>
      <c r="H890" s="8">
        <f t="shared" si="158"/>
        <v>1551.4985170238635</v>
      </c>
      <c r="I890">
        <f t="shared" si="159"/>
        <v>2912390567.6042037</v>
      </c>
      <c r="J890" s="28">
        <f t="shared" si="160"/>
        <v>1609587493669.5754</v>
      </c>
      <c r="K890" s="27">
        <f t="shared" si="161"/>
        <v>1596356966.1244175</v>
      </c>
      <c r="L890" s="8">
        <f t="shared" si="162"/>
        <v>1008.287950518535</v>
      </c>
      <c r="N890" t="str">
        <f t="shared" si="163"/>
        <v>SELL</v>
      </c>
      <c r="O890">
        <f t="shared" si="164"/>
        <v>-1</v>
      </c>
      <c r="P890" t="str">
        <f t="shared" si="165"/>
        <v>NA</v>
      </c>
      <c r="Q890">
        <f t="shared" si="166"/>
        <v>927.78231042076914</v>
      </c>
      <c r="R890">
        <f t="shared" si="167"/>
        <v>0</v>
      </c>
      <c r="S890">
        <f t="shared" si="168"/>
        <v>0</v>
      </c>
      <c r="T890">
        <f t="shared" si="169"/>
        <v>0</v>
      </c>
    </row>
    <row r="891" spans="1:20" x14ac:dyDescent="0.2">
      <c r="A891" s="5">
        <v>42894</v>
      </c>
      <c r="B891" s="6">
        <v>1527.9700725802097</v>
      </c>
      <c r="C891" s="6">
        <v>1546.0298663977144</v>
      </c>
      <c r="D891" s="6">
        <v>1526.4985224061331</v>
      </c>
      <c r="E891" s="6">
        <v>1534.8084758826492</v>
      </c>
      <c r="F891">
        <v>1845178.826400066</v>
      </c>
      <c r="H891" s="8">
        <f t="shared" si="158"/>
        <v>1535.7789548954988</v>
      </c>
      <c r="I891">
        <f t="shared" si="159"/>
        <v>2833786809.6039963</v>
      </c>
      <c r="J891" s="28">
        <f t="shared" si="160"/>
        <v>1612421280479.1794</v>
      </c>
      <c r="K891" s="27">
        <f t="shared" si="161"/>
        <v>1598202144.9508176</v>
      </c>
      <c r="L891" s="8">
        <f t="shared" si="162"/>
        <v>1008.8969568544782</v>
      </c>
      <c r="N891" t="str">
        <f t="shared" si="163"/>
        <v>SELL</v>
      </c>
      <c r="O891">
        <f t="shared" si="164"/>
        <v>-1</v>
      </c>
      <c r="P891" t="str">
        <f t="shared" si="165"/>
        <v>NA</v>
      </c>
      <c r="Q891">
        <f t="shared" si="166"/>
        <v>927.78231042076914</v>
      </c>
      <c r="R891">
        <f t="shared" si="167"/>
        <v>0</v>
      </c>
      <c r="S891">
        <f t="shared" si="168"/>
        <v>0</v>
      </c>
      <c r="T891">
        <f t="shared" si="169"/>
        <v>0</v>
      </c>
    </row>
    <row r="892" spans="1:20" x14ac:dyDescent="0.2">
      <c r="A892" s="5">
        <v>42895</v>
      </c>
      <c r="B892" s="6">
        <v>1516.3752122740739</v>
      </c>
      <c r="C892" s="6">
        <v>1521.4811987033859</v>
      </c>
      <c r="D892" s="6">
        <v>1520.2745591922182</v>
      </c>
      <c r="E892" s="6">
        <v>1571.1655335880171</v>
      </c>
      <c r="F892">
        <v>1866978.0960188999</v>
      </c>
      <c r="H892" s="8">
        <f t="shared" si="158"/>
        <v>1537.6404304945402</v>
      </c>
      <c r="I892">
        <f t="shared" si="159"/>
        <v>2870741003.2863784</v>
      </c>
      <c r="J892" s="28">
        <f t="shared" si="160"/>
        <v>1615292021482.4658</v>
      </c>
      <c r="K892" s="27">
        <f t="shared" si="161"/>
        <v>1600069123.0468364</v>
      </c>
      <c r="L892" s="8">
        <f t="shared" si="162"/>
        <v>1009.5139005036496</v>
      </c>
      <c r="N892" t="str">
        <f t="shared" si="163"/>
        <v>SELL</v>
      </c>
      <c r="O892">
        <f t="shared" si="164"/>
        <v>-1</v>
      </c>
      <c r="P892" t="str">
        <f t="shared" si="165"/>
        <v>NA</v>
      </c>
      <c r="Q892">
        <f t="shared" si="166"/>
        <v>927.78231042076914</v>
      </c>
      <c r="R892">
        <f t="shared" si="167"/>
        <v>0</v>
      </c>
      <c r="S892">
        <f t="shared" si="168"/>
        <v>0</v>
      </c>
      <c r="T892">
        <f t="shared" si="169"/>
        <v>0</v>
      </c>
    </row>
    <row r="893" spans="1:20" x14ac:dyDescent="0.2">
      <c r="A893" s="5">
        <v>42896</v>
      </c>
      <c r="B893" s="6">
        <v>1506.5042540631223</v>
      </c>
      <c r="C893" s="6">
        <v>1491.1447887397264</v>
      </c>
      <c r="D893" s="6">
        <v>1488.2731839962335</v>
      </c>
      <c r="E893" s="6">
        <v>1522.7958034391484</v>
      </c>
      <c r="F893">
        <v>1854887.7582641284</v>
      </c>
      <c r="H893" s="8">
        <f t="shared" si="158"/>
        <v>1500.7379253917027</v>
      </c>
      <c r="I893">
        <f t="shared" si="159"/>
        <v>2783700406.1717739</v>
      </c>
      <c r="J893" s="28">
        <f t="shared" si="160"/>
        <v>1618075721888.6377</v>
      </c>
      <c r="K893" s="27">
        <f t="shared" si="161"/>
        <v>1601924010.8051004</v>
      </c>
      <c r="L893" s="8">
        <f t="shared" si="162"/>
        <v>1010.082694918481</v>
      </c>
      <c r="N893" t="str">
        <f t="shared" si="163"/>
        <v>SELL</v>
      </c>
      <c r="O893">
        <f t="shared" si="164"/>
        <v>-1</v>
      </c>
      <c r="P893" t="str">
        <f t="shared" si="165"/>
        <v>NA</v>
      </c>
      <c r="Q893">
        <f t="shared" si="166"/>
        <v>927.78231042076914</v>
      </c>
      <c r="R893">
        <f t="shared" si="167"/>
        <v>0</v>
      </c>
      <c r="S893">
        <f t="shared" si="168"/>
        <v>0</v>
      </c>
      <c r="T893">
        <f t="shared" si="169"/>
        <v>0</v>
      </c>
    </row>
    <row r="894" spans="1:20" x14ac:dyDescent="0.2">
      <c r="A894" s="5">
        <v>42897</v>
      </c>
      <c r="B894" s="6">
        <v>1481.5523111236976</v>
      </c>
      <c r="C894" s="6">
        <v>1484.7270662456183</v>
      </c>
      <c r="D894" s="6">
        <v>1474.4655018487606</v>
      </c>
      <c r="E894" s="6">
        <v>1495.3324640613544</v>
      </c>
      <c r="F894">
        <v>1824979.5297243763</v>
      </c>
      <c r="H894" s="8">
        <f t="shared" si="158"/>
        <v>1484.8416773852443</v>
      </c>
      <c r="I894">
        <f t="shared" si="159"/>
        <v>2709805666.1096773</v>
      </c>
      <c r="J894" s="28">
        <f t="shared" si="160"/>
        <v>1620785527554.7473</v>
      </c>
      <c r="K894" s="27">
        <f t="shared" si="161"/>
        <v>1603748990.3348248</v>
      </c>
      <c r="L894" s="8">
        <f t="shared" si="162"/>
        <v>1010.6229449387623</v>
      </c>
      <c r="N894" t="str">
        <f t="shared" si="163"/>
        <v>SELL</v>
      </c>
      <c r="O894">
        <f t="shared" si="164"/>
        <v>-1</v>
      </c>
      <c r="P894" t="str">
        <f t="shared" si="165"/>
        <v>NA</v>
      </c>
      <c r="Q894">
        <f t="shared" si="166"/>
        <v>927.78231042076914</v>
      </c>
      <c r="R894">
        <f t="shared" si="167"/>
        <v>0</v>
      </c>
      <c r="S894">
        <f t="shared" si="168"/>
        <v>0</v>
      </c>
      <c r="T894">
        <f t="shared" si="169"/>
        <v>0</v>
      </c>
    </row>
    <row r="895" spans="1:20" x14ac:dyDescent="0.2">
      <c r="A895" s="5">
        <v>42898</v>
      </c>
      <c r="B895" s="6">
        <v>1460.3002393628726</v>
      </c>
      <c r="C895" s="6">
        <v>1454.4329388139881</v>
      </c>
      <c r="D895" s="6">
        <v>1464.6838182534498</v>
      </c>
      <c r="E895" s="6">
        <v>1433.857972869916</v>
      </c>
      <c r="F895">
        <v>1822128.9621366507</v>
      </c>
      <c r="H895" s="8">
        <f t="shared" si="158"/>
        <v>1450.9915766457846</v>
      </c>
      <c r="I895">
        <f t="shared" si="159"/>
        <v>2643893775.6226058</v>
      </c>
      <c r="J895" s="28">
        <f t="shared" si="160"/>
        <v>1623429421330.3699</v>
      </c>
      <c r="K895" s="27">
        <f t="shared" si="161"/>
        <v>1605571119.2969615</v>
      </c>
      <c r="L895" s="8">
        <f t="shared" si="162"/>
        <v>1011.1227100554898</v>
      </c>
      <c r="N895" t="str">
        <f t="shared" si="163"/>
        <v>SELL</v>
      </c>
      <c r="O895">
        <f t="shared" si="164"/>
        <v>-1</v>
      </c>
      <c r="P895" t="str">
        <f t="shared" si="165"/>
        <v>NA</v>
      </c>
      <c r="Q895">
        <f t="shared" si="166"/>
        <v>927.78231042076914</v>
      </c>
      <c r="R895">
        <f t="shared" si="167"/>
        <v>0</v>
      </c>
      <c r="S895">
        <f t="shared" si="168"/>
        <v>0</v>
      </c>
      <c r="T895">
        <f t="shared" si="169"/>
        <v>0</v>
      </c>
    </row>
    <row r="896" spans="1:20" x14ac:dyDescent="0.2">
      <c r="A896" s="5">
        <v>42899</v>
      </c>
      <c r="B896" s="6">
        <v>1449.0081328195292</v>
      </c>
      <c r="C896" s="6">
        <v>1461.7540426998187</v>
      </c>
      <c r="D896" s="6">
        <v>1427.1750059484693</v>
      </c>
      <c r="E896" s="6">
        <v>1452.924103586708</v>
      </c>
      <c r="F896">
        <v>1850654.3176071323</v>
      </c>
      <c r="H896" s="8">
        <f t="shared" si="158"/>
        <v>1447.2843840783319</v>
      </c>
      <c r="I896">
        <f t="shared" si="159"/>
        <v>2678423094.199944</v>
      </c>
      <c r="J896" s="28">
        <f t="shared" si="160"/>
        <v>1626107844424.5698</v>
      </c>
      <c r="K896" s="27">
        <f t="shared" si="161"/>
        <v>1607421773.6145687</v>
      </c>
      <c r="L896" s="8">
        <f t="shared" si="162"/>
        <v>1011.6248710305711</v>
      </c>
      <c r="N896" t="str">
        <f t="shared" si="163"/>
        <v>SELL</v>
      </c>
      <c r="O896">
        <f t="shared" si="164"/>
        <v>-1</v>
      </c>
      <c r="P896" t="str">
        <f t="shared" si="165"/>
        <v>NA</v>
      </c>
      <c r="Q896">
        <f t="shared" si="166"/>
        <v>927.78231042076914</v>
      </c>
      <c r="R896">
        <f t="shared" si="167"/>
        <v>0</v>
      </c>
      <c r="S896">
        <f t="shared" si="168"/>
        <v>0</v>
      </c>
      <c r="T896">
        <f t="shared" si="169"/>
        <v>0</v>
      </c>
    </row>
    <row r="897" spans="1:20" x14ac:dyDescent="0.2">
      <c r="A897" s="5">
        <v>42900</v>
      </c>
      <c r="B897" s="6">
        <v>1453.3849989745929</v>
      </c>
      <c r="C897" s="6">
        <v>1455.3948572929323</v>
      </c>
      <c r="D897" s="6">
        <v>1471.715023108382</v>
      </c>
      <c r="E897" s="6">
        <v>1445.2259751235524</v>
      </c>
      <c r="F897">
        <v>1820321.7348819745</v>
      </c>
      <c r="H897" s="8">
        <f t="shared" si="158"/>
        <v>1457.4452851749556</v>
      </c>
      <c r="I897">
        <f t="shared" si="159"/>
        <v>2653019330.0052295</v>
      </c>
      <c r="J897" s="28">
        <f t="shared" si="160"/>
        <v>1628760863754.575</v>
      </c>
      <c r="K897" s="27">
        <f t="shared" si="161"/>
        <v>1609242095.3494506</v>
      </c>
      <c r="L897" s="8">
        <f t="shared" si="162"/>
        <v>1012.1291684212907</v>
      </c>
      <c r="N897" t="str">
        <f t="shared" si="163"/>
        <v>SELL</v>
      </c>
      <c r="O897">
        <f t="shared" si="164"/>
        <v>-1</v>
      </c>
      <c r="P897" t="str">
        <f t="shared" si="165"/>
        <v>NA</v>
      </c>
      <c r="Q897">
        <f t="shared" si="166"/>
        <v>927.78231042076914</v>
      </c>
      <c r="R897">
        <f t="shared" si="167"/>
        <v>0</v>
      </c>
      <c r="S897">
        <f t="shared" si="168"/>
        <v>0</v>
      </c>
      <c r="T897">
        <f t="shared" si="169"/>
        <v>0</v>
      </c>
    </row>
    <row r="898" spans="1:20" x14ac:dyDescent="0.2">
      <c r="A898" s="5">
        <v>42901</v>
      </c>
      <c r="B898" s="6">
        <v>1463.2767868451599</v>
      </c>
      <c r="C898" s="6">
        <v>1464.9957062458645</v>
      </c>
      <c r="D898" s="6">
        <v>1452.0746938742732</v>
      </c>
      <c r="E898" s="6">
        <v>1482.8734426755116</v>
      </c>
      <c r="F898">
        <v>1849440.2004929546</v>
      </c>
      <c r="H898" s="8">
        <f t="shared" si="158"/>
        <v>1466.6479475985498</v>
      </c>
      <c r="I898">
        <f t="shared" si="159"/>
        <v>2712477674.2592421</v>
      </c>
      <c r="J898" s="28">
        <f t="shared" si="160"/>
        <v>1631473341428.8342</v>
      </c>
      <c r="K898" s="27">
        <f t="shared" si="161"/>
        <v>1611091535.5499434</v>
      </c>
      <c r="L898" s="8">
        <f t="shared" si="162"/>
        <v>1012.650929775963</v>
      </c>
      <c r="N898" t="str">
        <f t="shared" si="163"/>
        <v>SELL</v>
      </c>
      <c r="O898">
        <f t="shared" si="164"/>
        <v>-1</v>
      </c>
      <c r="P898" t="str">
        <f t="shared" si="165"/>
        <v>NA</v>
      </c>
      <c r="Q898">
        <f t="shared" si="166"/>
        <v>927.78231042076914</v>
      </c>
      <c r="R898">
        <f t="shared" si="167"/>
        <v>0</v>
      </c>
      <c r="S898">
        <f t="shared" si="168"/>
        <v>0</v>
      </c>
      <c r="T898">
        <f t="shared" si="169"/>
        <v>0</v>
      </c>
    </row>
    <row r="899" spans="1:20" x14ac:dyDescent="0.2">
      <c r="A899" s="5">
        <v>42902</v>
      </c>
      <c r="B899" s="6">
        <v>1495.981884392869</v>
      </c>
      <c r="C899" s="6">
        <v>1493.22550599906</v>
      </c>
      <c r="D899" s="6">
        <v>1507.6156805298924</v>
      </c>
      <c r="E899" s="6">
        <v>1503.5359179495783</v>
      </c>
      <c r="F899">
        <v>1835950.2970787887</v>
      </c>
      <c r="H899" s="8">
        <f t="shared" ref="H899:H962" si="170">AVERAGE(C899:E899)</f>
        <v>1501.459034826177</v>
      </c>
      <c r="I899">
        <f t="shared" ref="I899:I962" si="171">H899*F899</f>
        <v>2756604161.040751</v>
      </c>
      <c r="J899" s="28">
        <f t="shared" si="160"/>
        <v>1634229945589.875</v>
      </c>
      <c r="K899" s="27">
        <f t="shared" si="161"/>
        <v>1612927485.8470223</v>
      </c>
      <c r="L899" s="8">
        <f t="shared" si="162"/>
        <v>1013.2073263861988</v>
      </c>
      <c r="N899" t="str">
        <f t="shared" si="163"/>
        <v>SELL</v>
      </c>
      <c r="O899">
        <f t="shared" si="164"/>
        <v>-1</v>
      </c>
      <c r="P899" t="str">
        <f t="shared" si="165"/>
        <v>NA</v>
      </c>
      <c r="Q899">
        <f t="shared" si="166"/>
        <v>927.78231042076914</v>
      </c>
      <c r="R899">
        <f t="shared" si="167"/>
        <v>0</v>
      </c>
      <c r="S899">
        <f t="shared" si="168"/>
        <v>0</v>
      </c>
      <c r="T899">
        <f t="shared" si="169"/>
        <v>0</v>
      </c>
    </row>
    <row r="900" spans="1:20" x14ac:dyDescent="0.2">
      <c r="A900" s="5">
        <v>42903</v>
      </c>
      <c r="B900" s="6">
        <v>1549.2408398488292</v>
      </c>
      <c r="C900" s="6">
        <v>1572.5199856293546</v>
      </c>
      <c r="D900" s="6">
        <v>1526.5902326079095</v>
      </c>
      <c r="E900" s="6">
        <v>1553.2358212741171</v>
      </c>
      <c r="F900">
        <v>1820769.4104397914</v>
      </c>
      <c r="H900" s="8">
        <f t="shared" si="170"/>
        <v>1550.7820131704605</v>
      </c>
      <c r="I900">
        <f t="shared" si="171"/>
        <v>2823616451.841012</v>
      </c>
      <c r="J900" s="28">
        <f t="shared" ref="J900:J963" si="172">I900+J899</f>
        <v>1637053562041.7161</v>
      </c>
      <c r="K900" s="27">
        <f t="shared" ref="K900:K963" si="173">F900+K899</f>
        <v>1614748255.257462</v>
      </c>
      <c r="L900" s="8">
        <f t="shared" ref="L900:L963" si="174">J900/K900</f>
        <v>1013.8134887042795</v>
      </c>
      <c r="N900" t="str">
        <f t="shared" si="163"/>
        <v>SELL</v>
      </c>
      <c r="O900">
        <f t="shared" si="164"/>
        <v>-1</v>
      </c>
      <c r="P900" t="str">
        <f t="shared" si="165"/>
        <v>NA</v>
      </c>
      <c r="Q900">
        <f t="shared" si="166"/>
        <v>927.78231042076914</v>
      </c>
      <c r="R900">
        <f t="shared" si="167"/>
        <v>0</v>
      </c>
      <c r="S900">
        <f t="shared" si="168"/>
        <v>0</v>
      </c>
      <c r="T900">
        <f t="shared" si="169"/>
        <v>0</v>
      </c>
    </row>
    <row r="901" spans="1:20" x14ac:dyDescent="0.2">
      <c r="A901" s="5">
        <v>42904</v>
      </c>
      <c r="B901" s="6">
        <v>1530.9346413812132</v>
      </c>
      <c r="C901" s="6">
        <v>1546.8988762265553</v>
      </c>
      <c r="D901" s="6">
        <v>1511.2674192022739</v>
      </c>
      <c r="E901" s="6">
        <v>1523.7235264579392</v>
      </c>
      <c r="F901">
        <v>1849702.7043002083</v>
      </c>
      <c r="H901" s="8">
        <f t="shared" si="170"/>
        <v>1527.2966072955896</v>
      </c>
      <c r="I901">
        <f t="shared" si="171"/>
        <v>2825044664.7831855</v>
      </c>
      <c r="J901" s="28">
        <f t="shared" si="172"/>
        <v>1639878606706.4993</v>
      </c>
      <c r="K901" s="27">
        <f t="shared" si="173"/>
        <v>1616597957.9617622</v>
      </c>
      <c r="L901" s="8">
        <f t="shared" si="174"/>
        <v>1014.4010133317809</v>
      </c>
      <c r="N901" t="str">
        <f t="shared" si="163"/>
        <v>SELL</v>
      </c>
      <c r="O901">
        <f t="shared" si="164"/>
        <v>-1</v>
      </c>
      <c r="P901" t="str">
        <f t="shared" si="165"/>
        <v>NA</v>
      </c>
      <c r="Q901">
        <f t="shared" si="166"/>
        <v>927.78231042076914</v>
      </c>
      <c r="R901">
        <f t="shared" si="167"/>
        <v>0</v>
      </c>
      <c r="S901">
        <f t="shared" si="168"/>
        <v>0</v>
      </c>
      <c r="T901">
        <f t="shared" si="169"/>
        <v>0</v>
      </c>
    </row>
    <row r="902" spans="1:20" x14ac:dyDescent="0.2">
      <c r="A902" s="5">
        <v>42905</v>
      </c>
      <c r="B902" s="6">
        <v>1508.0946685478607</v>
      </c>
      <c r="C902" s="6">
        <v>1502.1039070504821</v>
      </c>
      <c r="D902" s="6">
        <v>1509.460917289447</v>
      </c>
      <c r="E902" s="6">
        <v>1481.3176858538216</v>
      </c>
      <c r="F902">
        <v>1855440.0855626001</v>
      </c>
      <c r="H902" s="8">
        <f t="shared" si="170"/>
        <v>1497.6275033979171</v>
      </c>
      <c r="I902">
        <f t="shared" si="171"/>
        <v>2778758103.0455341</v>
      </c>
      <c r="J902" s="28">
        <f t="shared" si="172"/>
        <v>1642657364809.5449</v>
      </c>
      <c r="K902" s="27">
        <f t="shared" si="173"/>
        <v>1618453398.0473249</v>
      </c>
      <c r="L902" s="8">
        <f t="shared" si="174"/>
        <v>1014.9549976486331</v>
      </c>
      <c r="N902" t="str">
        <f t="shared" si="163"/>
        <v>SELL</v>
      </c>
      <c r="O902">
        <f t="shared" si="164"/>
        <v>-1</v>
      </c>
      <c r="P902" t="str">
        <f t="shared" si="165"/>
        <v>NA</v>
      </c>
      <c r="Q902">
        <f t="shared" si="166"/>
        <v>927.78231042076914</v>
      </c>
      <c r="R902">
        <f t="shared" si="167"/>
        <v>0</v>
      </c>
      <c r="S902">
        <f t="shared" si="168"/>
        <v>0</v>
      </c>
      <c r="T902">
        <f t="shared" si="169"/>
        <v>0</v>
      </c>
    </row>
    <row r="903" spans="1:20" x14ac:dyDescent="0.2">
      <c r="A903" s="5">
        <v>42906</v>
      </c>
      <c r="B903" s="6">
        <v>1495.5042767798072</v>
      </c>
      <c r="C903" s="6">
        <v>1510.7178517139826</v>
      </c>
      <c r="D903" s="6">
        <v>1493.0988337079662</v>
      </c>
      <c r="E903" s="6">
        <v>1543.6338512329601</v>
      </c>
      <c r="F903">
        <v>1878749.5723143888</v>
      </c>
      <c r="H903" s="8">
        <f t="shared" si="170"/>
        <v>1515.8168455516363</v>
      </c>
      <c r="I903">
        <f t="shared" si="171"/>
        <v>2847840250.2870827</v>
      </c>
      <c r="J903" s="28">
        <f t="shared" si="172"/>
        <v>1645505205059.832</v>
      </c>
      <c r="K903" s="27">
        <f t="shared" si="173"/>
        <v>1620332147.6196394</v>
      </c>
      <c r="L903" s="8">
        <f t="shared" si="174"/>
        <v>1015.5357390626195</v>
      </c>
      <c r="N903" t="str">
        <f t="shared" si="163"/>
        <v>SELL</v>
      </c>
      <c r="O903">
        <f t="shared" si="164"/>
        <v>-1</v>
      </c>
      <c r="P903" t="str">
        <f t="shared" si="165"/>
        <v>NA</v>
      </c>
      <c r="Q903">
        <f t="shared" si="166"/>
        <v>927.78231042076914</v>
      </c>
      <c r="R903">
        <f t="shared" si="167"/>
        <v>0</v>
      </c>
      <c r="S903">
        <f t="shared" si="168"/>
        <v>0</v>
      </c>
      <c r="T903">
        <f t="shared" si="169"/>
        <v>0</v>
      </c>
    </row>
    <row r="904" spans="1:20" x14ac:dyDescent="0.2">
      <c r="A904" s="5">
        <v>42907</v>
      </c>
      <c r="B904" s="6">
        <v>1483.591149071236</v>
      </c>
      <c r="C904" s="6">
        <v>1481.1367186228895</v>
      </c>
      <c r="D904" s="6">
        <v>1496.0754144366651</v>
      </c>
      <c r="E904" s="6">
        <v>1471.1744819791661</v>
      </c>
      <c r="F904">
        <v>1927542.7909860851</v>
      </c>
      <c r="H904" s="8">
        <f t="shared" si="170"/>
        <v>1482.7955383462402</v>
      </c>
      <c r="I904">
        <f t="shared" si="171"/>
        <v>2858151850.4456263</v>
      </c>
      <c r="J904" s="28">
        <f t="shared" si="172"/>
        <v>1648363356910.2776</v>
      </c>
      <c r="K904" s="27">
        <f t="shared" si="173"/>
        <v>1622259690.4106255</v>
      </c>
      <c r="L904" s="8">
        <f t="shared" si="174"/>
        <v>1016.0909296174676</v>
      </c>
      <c r="N904" t="str">
        <f t="shared" ref="N904:N967" si="175">IF(E904&gt;L904, "SELL","BUY")</f>
        <v>SELL</v>
      </c>
      <c r="O904">
        <f t="shared" ref="O904:O967" si="176">IF(N904="BUY",1,IF(N904="SELL",-1,O903))</f>
        <v>-1</v>
      </c>
      <c r="P904" t="str">
        <f t="shared" ref="P904:P967" si="177">IF(O904&lt;&gt;O903,IF(O904=1,"BUY","SELL"),"NA")</f>
        <v>NA</v>
      </c>
      <c r="Q904">
        <f t="shared" ref="Q904:Q967" si="178">IF(P904&lt;&gt;"NA",E904,Q903)</f>
        <v>927.78231042076914</v>
      </c>
      <c r="R904">
        <f t="shared" si="167"/>
        <v>0</v>
      </c>
      <c r="S904">
        <f t="shared" si="168"/>
        <v>0</v>
      </c>
      <c r="T904">
        <f t="shared" si="169"/>
        <v>0</v>
      </c>
    </row>
    <row r="905" spans="1:20" x14ac:dyDescent="0.2">
      <c r="A905" s="5">
        <v>42908</v>
      </c>
      <c r="B905" s="6">
        <v>1487.7872351218589</v>
      </c>
      <c r="C905" s="6">
        <v>1501.1550395239551</v>
      </c>
      <c r="D905" s="6">
        <v>1491.0527857003635</v>
      </c>
      <c r="E905" s="6">
        <v>1525.3116588623834</v>
      </c>
      <c r="F905">
        <v>1977191.3361717034</v>
      </c>
      <c r="H905" s="8">
        <f t="shared" si="170"/>
        <v>1505.8398280289009</v>
      </c>
      <c r="I905">
        <f t="shared" si="171"/>
        <v>2977333461.6410308</v>
      </c>
      <c r="J905" s="28">
        <f t="shared" si="172"/>
        <v>1651340690371.9187</v>
      </c>
      <c r="K905" s="27">
        <f t="shared" si="173"/>
        <v>1624236881.7467971</v>
      </c>
      <c r="L905" s="8">
        <f t="shared" si="174"/>
        <v>1016.6871032973791</v>
      </c>
      <c r="N905" t="str">
        <f t="shared" si="175"/>
        <v>SELL</v>
      </c>
      <c r="O905">
        <f t="shared" si="176"/>
        <v>-1</v>
      </c>
      <c r="P905" t="str">
        <f t="shared" si="177"/>
        <v>NA</v>
      </c>
      <c r="Q905">
        <f t="shared" si="178"/>
        <v>927.78231042076914</v>
      </c>
      <c r="R905">
        <f t="shared" ref="R905:R968" si="179">IF(P905="SELL",(Q905-Q904)/Q904,(Q904-Q905)/Q904)</f>
        <v>0</v>
      </c>
      <c r="S905">
        <f t="shared" si="168"/>
        <v>0</v>
      </c>
      <c r="T905">
        <f t="shared" si="169"/>
        <v>0</v>
      </c>
    </row>
    <row r="906" spans="1:20" x14ac:dyDescent="0.2">
      <c r="A906" s="5">
        <v>42909</v>
      </c>
      <c r="B906" s="6">
        <v>1560.2593115396608</v>
      </c>
      <c r="C906" s="6">
        <v>1574.1561704789733</v>
      </c>
      <c r="D906" s="6">
        <v>1538.9941644865362</v>
      </c>
      <c r="E906" s="6">
        <v>1543.0113594296104</v>
      </c>
      <c r="F906">
        <v>1963795.0076689818</v>
      </c>
      <c r="H906" s="8">
        <f t="shared" si="170"/>
        <v>1552.0538981317065</v>
      </c>
      <c r="I906">
        <f t="shared" si="171"/>
        <v>3047915696.7842278</v>
      </c>
      <c r="J906" s="28">
        <f t="shared" si="172"/>
        <v>1654388606068.7029</v>
      </c>
      <c r="K906" s="27">
        <f t="shared" si="173"/>
        <v>1626200676.7544661</v>
      </c>
      <c r="L906" s="8">
        <f t="shared" si="174"/>
        <v>1017.333610615938</v>
      </c>
      <c r="N906" t="str">
        <f t="shared" si="175"/>
        <v>SELL</v>
      </c>
      <c r="O906">
        <f t="shared" si="176"/>
        <v>-1</v>
      </c>
      <c r="P906" t="str">
        <f t="shared" si="177"/>
        <v>NA</v>
      </c>
      <c r="Q906">
        <f t="shared" si="178"/>
        <v>927.78231042076914</v>
      </c>
      <c r="R906">
        <f t="shared" si="179"/>
        <v>0</v>
      </c>
      <c r="S906">
        <f t="shared" si="168"/>
        <v>0</v>
      </c>
      <c r="T906">
        <f t="shared" si="169"/>
        <v>0</v>
      </c>
    </row>
    <row r="907" spans="1:20" x14ac:dyDescent="0.2">
      <c r="A907" s="5">
        <v>42910</v>
      </c>
      <c r="B907" s="6">
        <v>1587.083105087193</v>
      </c>
      <c r="C907" s="6">
        <v>1591.6722397312997</v>
      </c>
      <c r="D907" s="6">
        <v>1564.165941293285</v>
      </c>
      <c r="E907" s="6">
        <v>1608.336716018717</v>
      </c>
      <c r="F907">
        <v>1994084.5164875553</v>
      </c>
      <c r="H907" s="8">
        <f t="shared" si="170"/>
        <v>1588.0582990144339</v>
      </c>
      <c r="I907">
        <f t="shared" si="171"/>
        <v>3166722465.3442469</v>
      </c>
      <c r="J907" s="28">
        <f t="shared" si="172"/>
        <v>1657555328534.0471</v>
      </c>
      <c r="K907" s="27">
        <f t="shared" si="173"/>
        <v>1628194761.2709537</v>
      </c>
      <c r="L907" s="8">
        <f t="shared" si="174"/>
        <v>1018.0325891972376</v>
      </c>
      <c r="N907" t="str">
        <f t="shared" si="175"/>
        <v>SELL</v>
      </c>
      <c r="O907">
        <f t="shared" si="176"/>
        <v>-1</v>
      </c>
      <c r="P907" t="str">
        <f t="shared" si="177"/>
        <v>NA</v>
      </c>
      <c r="Q907">
        <f t="shared" si="178"/>
        <v>927.78231042076914</v>
      </c>
      <c r="R907">
        <f t="shared" si="179"/>
        <v>0</v>
      </c>
      <c r="S907">
        <f t="shared" si="168"/>
        <v>0</v>
      </c>
      <c r="T907">
        <f t="shared" si="169"/>
        <v>0</v>
      </c>
    </row>
    <row r="908" spans="1:20" x14ac:dyDescent="0.2">
      <c r="A908" s="5">
        <v>42911</v>
      </c>
      <c r="B908" s="6">
        <v>1608.4653457042793</v>
      </c>
      <c r="C908" s="6">
        <v>1633.8220242447019</v>
      </c>
      <c r="D908" s="6">
        <v>1627.6710390314679</v>
      </c>
      <c r="E908" s="6">
        <v>1638.5044638213553</v>
      </c>
      <c r="F908">
        <v>2000000</v>
      </c>
      <c r="H908" s="8">
        <f t="shared" si="170"/>
        <v>1633.3325090325081</v>
      </c>
      <c r="I908">
        <f t="shared" si="171"/>
        <v>3266665018.0650163</v>
      </c>
      <c r="J908" s="28">
        <f t="shared" si="172"/>
        <v>1660821993552.1121</v>
      </c>
      <c r="K908" s="27">
        <f t="shared" si="173"/>
        <v>1630194761.2709537</v>
      </c>
      <c r="L908" s="8">
        <f t="shared" si="174"/>
        <v>1018.7874682269745</v>
      </c>
      <c r="N908" t="str">
        <f t="shared" si="175"/>
        <v>SELL</v>
      </c>
      <c r="O908">
        <f t="shared" si="176"/>
        <v>-1</v>
      </c>
      <c r="P908" t="str">
        <f t="shared" si="177"/>
        <v>NA</v>
      </c>
      <c r="Q908">
        <f t="shared" si="178"/>
        <v>927.78231042076914</v>
      </c>
      <c r="R908">
        <f t="shared" si="179"/>
        <v>0</v>
      </c>
      <c r="S908">
        <f t="shared" si="168"/>
        <v>0</v>
      </c>
      <c r="T908">
        <f t="shared" si="169"/>
        <v>0</v>
      </c>
    </row>
    <row r="909" spans="1:20" x14ac:dyDescent="0.2">
      <c r="A909" s="5">
        <v>42912</v>
      </c>
      <c r="B909" s="6">
        <v>1600.2163328477541</v>
      </c>
      <c r="C909" s="6">
        <v>1613.1922967795015</v>
      </c>
      <c r="D909" s="6">
        <v>1609.2004496379916</v>
      </c>
      <c r="E909" s="6">
        <v>1624.3491755215334</v>
      </c>
      <c r="F909">
        <v>1972627.1855498115</v>
      </c>
      <c r="H909" s="8">
        <f t="shared" si="170"/>
        <v>1615.5806406463423</v>
      </c>
      <c r="I909">
        <f t="shared" si="171"/>
        <v>3186938292.1869555</v>
      </c>
      <c r="J909" s="28">
        <f t="shared" si="172"/>
        <v>1664008931844.2991</v>
      </c>
      <c r="K909" s="27">
        <f t="shared" si="173"/>
        <v>1632167388.4565034</v>
      </c>
      <c r="L909" s="8">
        <f t="shared" si="174"/>
        <v>1019.5087486816578</v>
      </c>
      <c r="N909" t="str">
        <f t="shared" si="175"/>
        <v>SELL</v>
      </c>
      <c r="O909">
        <f t="shared" si="176"/>
        <v>-1</v>
      </c>
      <c r="P909" t="str">
        <f t="shared" si="177"/>
        <v>NA</v>
      </c>
      <c r="Q909">
        <f t="shared" si="178"/>
        <v>927.78231042076914</v>
      </c>
      <c r="R909">
        <f t="shared" si="179"/>
        <v>0</v>
      </c>
      <c r="S909">
        <f t="shared" si="168"/>
        <v>0</v>
      </c>
      <c r="T909">
        <f t="shared" si="169"/>
        <v>0</v>
      </c>
    </row>
    <row r="910" spans="1:20" x14ac:dyDescent="0.2">
      <c r="A910" s="5">
        <v>42913</v>
      </c>
      <c r="B910" s="6">
        <v>1564.0003263096785</v>
      </c>
      <c r="C910" s="6">
        <v>1564.1225342194459</v>
      </c>
      <c r="D910" s="6">
        <v>1552.7140880035629</v>
      </c>
      <c r="E910" s="6">
        <v>1592.9811723960258</v>
      </c>
      <c r="F910">
        <v>2000000</v>
      </c>
      <c r="H910" s="8">
        <f t="shared" si="170"/>
        <v>1569.9392648730116</v>
      </c>
      <c r="I910">
        <f t="shared" si="171"/>
        <v>3139878529.7460232</v>
      </c>
      <c r="J910" s="28">
        <f t="shared" si="172"/>
        <v>1667148810374.0452</v>
      </c>
      <c r="K910" s="27">
        <f t="shared" si="173"/>
        <v>1634167388.4565034</v>
      </c>
      <c r="L910" s="8">
        <f t="shared" si="174"/>
        <v>1020.1824012341191</v>
      </c>
      <c r="N910" t="str">
        <f t="shared" si="175"/>
        <v>SELL</v>
      </c>
      <c r="O910">
        <f t="shared" si="176"/>
        <v>-1</v>
      </c>
      <c r="P910" t="str">
        <f t="shared" si="177"/>
        <v>NA</v>
      </c>
      <c r="Q910">
        <f t="shared" si="178"/>
        <v>927.78231042076914</v>
      </c>
      <c r="R910">
        <f t="shared" si="179"/>
        <v>0</v>
      </c>
      <c r="S910">
        <f t="shared" si="168"/>
        <v>0</v>
      </c>
      <c r="T910">
        <f t="shared" si="169"/>
        <v>0</v>
      </c>
    </row>
    <row r="911" spans="1:20" x14ac:dyDescent="0.2">
      <c r="A911" s="5">
        <v>42914</v>
      </c>
      <c r="B911" s="6">
        <v>1537.050605948715</v>
      </c>
      <c r="C911" s="6">
        <v>1534.9678004416787</v>
      </c>
      <c r="D911" s="6">
        <v>1517.9966573951924</v>
      </c>
      <c r="E911" s="6">
        <v>1486.0717160999532</v>
      </c>
      <c r="F911">
        <v>2000000</v>
      </c>
      <c r="H911" s="8">
        <f t="shared" si="170"/>
        <v>1513.0120579789416</v>
      </c>
      <c r="I911">
        <f t="shared" si="171"/>
        <v>3026024115.9578834</v>
      </c>
      <c r="J911" s="28">
        <f t="shared" si="172"/>
        <v>1670174834490.0029</v>
      </c>
      <c r="K911" s="27">
        <f t="shared" si="173"/>
        <v>1636167388.4565034</v>
      </c>
      <c r="L911" s="8">
        <f t="shared" si="174"/>
        <v>1020.7848208401102</v>
      </c>
      <c r="N911" t="str">
        <f t="shared" si="175"/>
        <v>SELL</v>
      </c>
      <c r="O911">
        <f t="shared" si="176"/>
        <v>-1</v>
      </c>
      <c r="P911" t="str">
        <f t="shared" si="177"/>
        <v>NA</v>
      </c>
      <c r="Q911">
        <f t="shared" si="178"/>
        <v>927.78231042076914</v>
      </c>
      <c r="R911">
        <f t="shared" si="179"/>
        <v>0</v>
      </c>
      <c r="S911">
        <f t="shared" si="168"/>
        <v>0</v>
      </c>
      <c r="T911">
        <f t="shared" si="169"/>
        <v>0</v>
      </c>
    </row>
    <row r="912" spans="1:20" x14ac:dyDescent="0.2">
      <c r="A912" s="5">
        <v>42915</v>
      </c>
      <c r="B912" s="6">
        <v>1498.8413499333756</v>
      </c>
      <c r="C912" s="6">
        <v>1511.2654299132978</v>
      </c>
      <c r="D912" s="6">
        <v>1466.3171792896942</v>
      </c>
      <c r="E912" s="6">
        <v>1500.1583918357317</v>
      </c>
      <c r="F912">
        <v>1968148.616819215</v>
      </c>
      <c r="H912" s="8">
        <f t="shared" si="170"/>
        <v>1492.5803336795746</v>
      </c>
      <c r="I912">
        <f t="shared" si="171"/>
        <v>2937619919.2230172</v>
      </c>
      <c r="J912" s="28">
        <f t="shared" si="172"/>
        <v>1673112454409.2258</v>
      </c>
      <c r="K912" s="27">
        <f t="shared" si="173"/>
        <v>1638135537.0733225</v>
      </c>
      <c r="L912" s="8">
        <f t="shared" si="174"/>
        <v>1021.3516626337237</v>
      </c>
      <c r="N912" t="str">
        <f t="shared" si="175"/>
        <v>SELL</v>
      </c>
      <c r="O912">
        <f t="shared" si="176"/>
        <v>-1</v>
      </c>
      <c r="P912" t="str">
        <f t="shared" si="177"/>
        <v>NA</v>
      </c>
      <c r="Q912">
        <f t="shared" si="178"/>
        <v>927.78231042076914</v>
      </c>
      <c r="R912">
        <f t="shared" si="179"/>
        <v>0</v>
      </c>
      <c r="S912">
        <f t="shared" si="168"/>
        <v>0</v>
      </c>
      <c r="T912">
        <f t="shared" si="169"/>
        <v>0</v>
      </c>
    </row>
    <row r="913" spans="1:20" x14ac:dyDescent="0.2">
      <c r="A913" s="5">
        <v>42916</v>
      </c>
      <c r="B913" s="6">
        <v>1480.1420947305774</v>
      </c>
      <c r="C913" s="6">
        <v>1495.4223744154972</v>
      </c>
      <c r="D913" s="6">
        <v>1472.1576532465654</v>
      </c>
      <c r="E913" s="6">
        <v>1509.847809859936</v>
      </c>
      <c r="F913">
        <v>1954301.7785331388</v>
      </c>
      <c r="H913" s="8">
        <f t="shared" si="170"/>
        <v>1492.4759458406661</v>
      </c>
      <c r="I913">
        <f t="shared" si="171"/>
        <v>2916748395.3743424</v>
      </c>
      <c r="J913" s="28">
        <f t="shared" si="172"/>
        <v>1676029202804.6001</v>
      </c>
      <c r="K913" s="27">
        <f t="shared" si="173"/>
        <v>1640089838.8518558</v>
      </c>
      <c r="L913" s="8">
        <f t="shared" si="174"/>
        <v>1021.9130459206452</v>
      </c>
      <c r="N913" t="str">
        <f t="shared" si="175"/>
        <v>SELL</v>
      </c>
      <c r="O913">
        <f t="shared" si="176"/>
        <v>-1</v>
      </c>
      <c r="P913" t="str">
        <f t="shared" si="177"/>
        <v>NA</v>
      </c>
      <c r="Q913">
        <f t="shared" si="178"/>
        <v>927.78231042076914</v>
      </c>
      <c r="R913">
        <f t="shared" si="179"/>
        <v>0</v>
      </c>
      <c r="S913">
        <f t="shared" si="168"/>
        <v>0</v>
      </c>
      <c r="T913">
        <f t="shared" si="169"/>
        <v>0</v>
      </c>
    </row>
    <row r="914" spans="1:20" x14ac:dyDescent="0.2">
      <c r="A914" s="5">
        <v>42917</v>
      </c>
      <c r="B914" s="6">
        <v>1502.1195079251588</v>
      </c>
      <c r="C914" s="6">
        <v>1503.6612694276512</v>
      </c>
      <c r="D914" s="6">
        <v>1473.3157534945378</v>
      </c>
      <c r="E914" s="6">
        <v>1511.0761523871131</v>
      </c>
      <c r="F914">
        <v>1989111.3709980263</v>
      </c>
      <c r="H914" s="8">
        <f t="shared" si="170"/>
        <v>1496.0177251031007</v>
      </c>
      <c r="I914">
        <f t="shared" si="171"/>
        <v>2975745868.2171769</v>
      </c>
      <c r="J914" s="28">
        <f t="shared" si="172"/>
        <v>1679004948672.8174</v>
      </c>
      <c r="K914" s="27">
        <f t="shared" si="173"/>
        <v>1642078950.2228539</v>
      </c>
      <c r="L914" s="8">
        <f t="shared" si="174"/>
        <v>1022.4873465706092</v>
      </c>
      <c r="N914" t="str">
        <f t="shared" si="175"/>
        <v>SELL</v>
      </c>
      <c r="O914">
        <f t="shared" si="176"/>
        <v>-1</v>
      </c>
      <c r="P914" t="str">
        <f t="shared" si="177"/>
        <v>NA</v>
      </c>
      <c r="Q914">
        <f t="shared" si="178"/>
        <v>927.78231042076914</v>
      </c>
      <c r="R914">
        <f t="shared" si="179"/>
        <v>0</v>
      </c>
      <c r="S914">
        <f t="shared" si="168"/>
        <v>0</v>
      </c>
      <c r="T914">
        <f t="shared" si="169"/>
        <v>0</v>
      </c>
    </row>
    <row r="915" spans="1:20" x14ac:dyDescent="0.2">
      <c r="A915" s="5">
        <v>42918</v>
      </c>
      <c r="B915" s="6">
        <v>1526.5975878510587</v>
      </c>
      <c r="C915" s="6">
        <v>1507.2733470658036</v>
      </c>
      <c r="D915" s="6">
        <v>1532.0733460402355</v>
      </c>
      <c r="E915" s="6">
        <v>1591.7705018300867</v>
      </c>
      <c r="F915">
        <v>2000000</v>
      </c>
      <c r="H915" s="8">
        <f t="shared" si="170"/>
        <v>1543.7057316453754</v>
      </c>
      <c r="I915">
        <f t="shared" si="171"/>
        <v>3087411463.290751</v>
      </c>
      <c r="J915" s="28">
        <f t="shared" si="172"/>
        <v>1682092360136.1082</v>
      </c>
      <c r="K915" s="27">
        <f t="shared" si="173"/>
        <v>1644078950.2228539</v>
      </c>
      <c r="L915" s="8">
        <f t="shared" si="174"/>
        <v>1023.1214017478306</v>
      </c>
      <c r="N915" t="str">
        <f t="shared" si="175"/>
        <v>SELL</v>
      </c>
      <c r="O915">
        <f t="shared" si="176"/>
        <v>-1</v>
      </c>
      <c r="P915" t="str">
        <f t="shared" si="177"/>
        <v>NA</v>
      </c>
      <c r="Q915">
        <f t="shared" si="178"/>
        <v>927.78231042076914</v>
      </c>
      <c r="R915">
        <f t="shared" si="179"/>
        <v>0</v>
      </c>
      <c r="S915">
        <f t="shared" si="168"/>
        <v>0</v>
      </c>
      <c r="T915">
        <f t="shared" si="169"/>
        <v>0</v>
      </c>
    </row>
    <row r="916" spans="1:20" x14ac:dyDescent="0.2">
      <c r="A916" s="5">
        <v>42919</v>
      </c>
      <c r="B916" s="6">
        <v>1544.3769560143064</v>
      </c>
      <c r="C916" s="6">
        <v>1561.2660959965242</v>
      </c>
      <c r="D916" s="6">
        <v>1539.5714382288172</v>
      </c>
      <c r="E916" s="6">
        <v>1560.447698121757</v>
      </c>
      <c r="F916">
        <v>1972573.0623761967</v>
      </c>
      <c r="H916" s="8">
        <f t="shared" si="170"/>
        <v>1553.7617441156992</v>
      </c>
      <c r="I916">
        <f t="shared" si="171"/>
        <v>3064908561.7932854</v>
      </c>
      <c r="J916" s="28">
        <f t="shared" si="172"/>
        <v>1685157268697.9014</v>
      </c>
      <c r="K916" s="27">
        <f t="shared" si="173"/>
        <v>1646051523.2852302</v>
      </c>
      <c r="L916" s="8">
        <f t="shared" si="174"/>
        <v>1023.7573033768851</v>
      </c>
      <c r="N916" t="str">
        <f t="shared" si="175"/>
        <v>SELL</v>
      </c>
      <c r="O916">
        <f t="shared" si="176"/>
        <v>-1</v>
      </c>
      <c r="P916" t="str">
        <f t="shared" si="177"/>
        <v>NA</v>
      </c>
      <c r="Q916">
        <f t="shared" si="178"/>
        <v>927.78231042076914</v>
      </c>
      <c r="R916">
        <f t="shared" si="179"/>
        <v>0</v>
      </c>
      <c r="S916">
        <f t="shared" si="168"/>
        <v>0</v>
      </c>
      <c r="T916">
        <f t="shared" si="169"/>
        <v>0</v>
      </c>
    </row>
    <row r="917" spans="1:20" x14ac:dyDescent="0.2">
      <c r="A917" s="5">
        <v>42920</v>
      </c>
      <c r="B917" s="6">
        <v>1490.9987367255601</v>
      </c>
      <c r="C917" s="6">
        <v>1472.0025787434649</v>
      </c>
      <c r="D917" s="6">
        <v>1472.7303506433173</v>
      </c>
      <c r="E917" s="6">
        <v>1483.5222460361949</v>
      </c>
      <c r="F917">
        <v>1958306.4670687823</v>
      </c>
      <c r="H917" s="8">
        <f t="shared" si="170"/>
        <v>1476.0850584743257</v>
      </c>
      <c r="I917">
        <f t="shared" si="171"/>
        <v>2890626915.9538736</v>
      </c>
      <c r="J917" s="28">
        <f t="shared" si="172"/>
        <v>1688047895613.8552</v>
      </c>
      <c r="K917" s="27">
        <f t="shared" si="173"/>
        <v>1648009829.7522988</v>
      </c>
      <c r="L917" s="8">
        <f t="shared" si="174"/>
        <v>1024.2947979670571</v>
      </c>
      <c r="N917" t="str">
        <f t="shared" si="175"/>
        <v>SELL</v>
      </c>
      <c r="O917">
        <f t="shared" si="176"/>
        <v>-1</v>
      </c>
      <c r="P917" t="str">
        <f t="shared" si="177"/>
        <v>NA</v>
      </c>
      <c r="Q917">
        <f t="shared" si="178"/>
        <v>927.78231042076914</v>
      </c>
      <c r="R917">
        <f t="shared" si="179"/>
        <v>0</v>
      </c>
      <c r="S917">
        <f t="shared" si="168"/>
        <v>0</v>
      </c>
      <c r="T917">
        <f t="shared" si="169"/>
        <v>0</v>
      </c>
    </row>
    <row r="918" spans="1:20" x14ac:dyDescent="0.2">
      <c r="A918" s="5">
        <v>42921</v>
      </c>
      <c r="B918" s="6">
        <v>1483.9160962192502</v>
      </c>
      <c r="C918" s="6">
        <v>1492.4732066973586</v>
      </c>
      <c r="D918" s="6">
        <v>1472.8939579530618</v>
      </c>
      <c r="E918" s="6">
        <v>1452.2287672452649</v>
      </c>
      <c r="F918">
        <v>1954182.9300299224</v>
      </c>
      <c r="H918" s="8">
        <f t="shared" si="170"/>
        <v>1472.5319772985615</v>
      </c>
      <c r="I918">
        <f t="shared" si="171"/>
        <v>2877596853.9600582</v>
      </c>
      <c r="J918" s="28">
        <f t="shared" si="172"/>
        <v>1690925492467.8152</v>
      </c>
      <c r="K918" s="27">
        <f t="shared" si="173"/>
        <v>1649964012.6823287</v>
      </c>
      <c r="L918" s="8">
        <f t="shared" si="174"/>
        <v>1024.8256807243304</v>
      </c>
      <c r="N918" t="str">
        <f t="shared" si="175"/>
        <v>SELL</v>
      </c>
      <c r="O918">
        <f t="shared" si="176"/>
        <v>-1</v>
      </c>
      <c r="P918" t="str">
        <f t="shared" si="177"/>
        <v>NA</v>
      </c>
      <c r="Q918">
        <f t="shared" si="178"/>
        <v>927.78231042076914</v>
      </c>
      <c r="R918">
        <f t="shared" si="179"/>
        <v>0</v>
      </c>
      <c r="S918">
        <f t="shared" si="168"/>
        <v>0</v>
      </c>
      <c r="T918">
        <f t="shared" si="169"/>
        <v>0</v>
      </c>
    </row>
    <row r="919" spans="1:20" x14ac:dyDescent="0.2">
      <c r="A919" s="5">
        <v>42922</v>
      </c>
      <c r="B919" s="6">
        <v>1482.4258902910376</v>
      </c>
      <c r="C919" s="6">
        <v>1463.7317718683164</v>
      </c>
      <c r="D919" s="6">
        <v>1476.9181146989918</v>
      </c>
      <c r="E919" s="6">
        <v>1458.5633504302868</v>
      </c>
      <c r="F919">
        <v>1913132.795906777</v>
      </c>
      <c r="H919" s="8">
        <f t="shared" si="170"/>
        <v>1466.4044123325318</v>
      </c>
      <c r="I919">
        <f t="shared" si="171"/>
        <v>2805426373.2957711</v>
      </c>
      <c r="J919" s="28">
        <f t="shared" si="172"/>
        <v>1693730918841.1108</v>
      </c>
      <c r="K919" s="27">
        <f t="shared" si="173"/>
        <v>1651877145.4782355</v>
      </c>
      <c r="L919" s="8">
        <f t="shared" si="174"/>
        <v>1025.3370981476703</v>
      </c>
      <c r="N919" t="str">
        <f t="shared" si="175"/>
        <v>SELL</v>
      </c>
      <c r="O919">
        <f t="shared" si="176"/>
        <v>-1</v>
      </c>
      <c r="P919" t="str">
        <f t="shared" si="177"/>
        <v>NA</v>
      </c>
      <c r="Q919">
        <f t="shared" si="178"/>
        <v>927.78231042076914</v>
      </c>
      <c r="R919">
        <f t="shared" si="179"/>
        <v>0</v>
      </c>
      <c r="S919">
        <f t="shared" si="168"/>
        <v>0</v>
      </c>
      <c r="T919">
        <f t="shared" si="169"/>
        <v>0</v>
      </c>
    </row>
    <row r="920" spans="1:20" x14ac:dyDescent="0.2">
      <c r="A920" s="5">
        <v>42923</v>
      </c>
      <c r="B920" s="6">
        <v>1450.2940166734247</v>
      </c>
      <c r="C920" s="6">
        <v>1472.7277154052665</v>
      </c>
      <c r="D920" s="6">
        <v>1456.8743676322683</v>
      </c>
      <c r="E920" s="6">
        <v>1416.8951907777957</v>
      </c>
      <c r="F920">
        <v>1967558.6750183047</v>
      </c>
      <c r="H920" s="8">
        <f t="shared" si="170"/>
        <v>1448.83242460511</v>
      </c>
      <c r="I920">
        <f t="shared" si="171"/>
        <v>2850662805.6795878</v>
      </c>
      <c r="J920" s="28">
        <f t="shared" si="172"/>
        <v>1696581581646.7905</v>
      </c>
      <c r="K920" s="27">
        <f t="shared" si="173"/>
        <v>1653844704.1532538</v>
      </c>
      <c r="L920" s="8">
        <f t="shared" si="174"/>
        <v>1025.8409253215932</v>
      </c>
      <c r="N920" t="str">
        <f t="shared" si="175"/>
        <v>SELL</v>
      </c>
      <c r="O920">
        <f t="shared" si="176"/>
        <v>-1</v>
      </c>
      <c r="P920" t="str">
        <f t="shared" si="177"/>
        <v>NA</v>
      </c>
      <c r="Q920">
        <f t="shared" si="178"/>
        <v>927.78231042076914</v>
      </c>
      <c r="R920">
        <f t="shared" si="179"/>
        <v>0</v>
      </c>
      <c r="S920">
        <f t="shared" si="168"/>
        <v>0</v>
      </c>
      <c r="T920">
        <f t="shared" si="169"/>
        <v>0</v>
      </c>
    </row>
    <row r="921" spans="1:20" x14ac:dyDescent="0.2">
      <c r="A921" s="5">
        <v>42924</v>
      </c>
      <c r="B921" s="6">
        <v>1441.1627169685385</v>
      </c>
      <c r="C921" s="6">
        <v>1448.2885874502101</v>
      </c>
      <c r="D921" s="6">
        <v>1430.1480374093878</v>
      </c>
      <c r="E921" s="6">
        <v>1437.5439704913479</v>
      </c>
      <c r="F921">
        <v>1983527.560986412</v>
      </c>
      <c r="H921" s="8">
        <f t="shared" si="170"/>
        <v>1438.6601984503152</v>
      </c>
      <c r="I921">
        <f t="shared" si="171"/>
        <v>2853622154.520381</v>
      </c>
      <c r="J921" s="28">
        <f t="shared" si="172"/>
        <v>1699435203801.3108</v>
      </c>
      <c r="K921" s="27">
        <f t="shared" si="173"/>
        <v>1655828231.7142403</v>
      </c>
      <c r="L921" s="8">
        <f t="shared" si="174"/>
        <v>1026.3354442519228</v>
      </c>
      <c r="N921" t="str">
        <f t="shared" si="175"/>
        <v>SELL</v>
      </c>
      <c r="O921">
        <f t="shared" si="176"/>
        <v>-1</v>
      </c>
      <c r="P921" t="str">
        <f t="shared" si="177"/>
        <v>NA</v>
      </c>
      <c r="Q921">
        <f t="shared" si="178"/>
        <v>927.78231042076914</v>
      </c>
      <c r="R921">
        <f t="shared" si="179"/>
        <v>0</v>
      </c>
      <c r="S921">
        <f t="shared" si="168"/>
        <v>0</v>
      </c>
      <c r="T921">
        <f t="shared" si="169"/>
        <v>0</v>
      </c>
    </row>
    <row r="922" spans="1:20" x14ac:dyDescent="0.2">
      <c r="A922" s="5">
        <v>42925</v>
      </c>
      <c r="B922" s="6">
        <v>1470.9713812681075</v>
      </c>
      <c r="C922" s="6">
        <v>1487.5522251818431</v>
      </c>
      <c r="D922" s="6">
        <v>1458.7738463641608</v>
      </c>
      <c r="E922" s="6">
        <v>1456.1283894142143</v>
      </c>
      <c r="F922">
        <v>1938958.7562465954</v>
      </c>
      <c r="H922" s="8">
        <f t="shared" si="170"/>
        <v>1467.4848203200727</v>
      </c>
      <c r="I922">
        <f t="shared" si="171"/>
        <v>2845392542.0185666</v>
      </c>
      <c r="J922" s="28">
        <f t="shared" si="172"/>
        <v>1702280596343.3293</v>
      </c>
      <c r="K922" s="27">
        <f t="shared" si="173"/>
        <v>1657767190.4704869</v>
      </c>
      <c r="L922" s="8">
        <f t="shared" si="174"/>
        <v>1026.8514216765318</v>
      </c>
      <c r="N922" t="str">
        <f t="shared" si="175"/>
        <v>SELL</v>
      </c>
      <c r="O922">
        <f t="shared" si="176"/>
        <v>-1</v>
      </c>
      <c r="P922" t="str">
        <f t="shared" si="177"/>
        <v>NA</v>
      </c>
      <c r="Q922">
        <f t="shared" si="178"/>
        <v>927.78231042076914</v>
      </c>
      <c r="R922">
        <f t="shared" si="179"/>
        <v>0</v>
      </c>
      <c r="S922">
        <f t="shared" ref="S922:S985" si="180">IF(R922&gt;0,1,0)</f>
        <v>0</v>
      </c>
      <c r="T922">
        <f t="shared" ref="T922:T985" si="181">IF(R922&lt;0,1,0)</f>
        <v>0</v>
      </c>
    </row>
    <row r="923" spans="1:20" x14ac:dyDescent="0.2">
      <c r="A923" s="5">
        <v>42926</v>
      </c>
      <c r="B923" s="6">
        <v>1483.7198851261894</v>
      </c>
      <c r="C923" s="6">
        <v>1502.4701287182306</v>
      </c>
      <c r="D923" s="6">
        <v>1485.2798262637959</v>
      </c>
      <c r="E923" s="6">
        <v>1479.9228129183562</v>
      </c>
      <c r="F923">
        <v>1971397.8032430073</v>
      </c>
      <c r="H923" s="8">
        <f t="shared" si="170"/>
        <v>1489.2242559667945</v>
      </c>
      <c r="I923">
        <f t="shared" si="171"/>
        <v>2935853426.7491407</v>
      </c>
      <c r="J923" s="28">
        <f t="shared" si="172"/>
        <v>1705216449770.0784</v>
      </c>
      <c r="K923" s="27">
        <f t="shared" si="173"/>
        <v>1659738588.2737298</v>
      </c>
      <c r="L923" s="8">
        <f t="shared" si="174"/>
        <v>1027.4006170716616</v>
      </c>
      <c r="N923" t="str">
        <f t="shared" si="175"/>
        <v>SELL</v>
      </c>
      <c r="O923">
        <f t="shared" si="176"/>
        <v>-1</v>
      </c>
      <c r="P923" t="str">
        <f t="shared" si="177"/>
        <v>NA</v>
      </c>
      <c r="Q923">
        <f t="shared" si="178"/>
        <v>927.78231042076914</v>
      </c>
      <c r="R923">
        <f t="shared" si="179"/>
        <v>0</v>
      </c>
      <c r="S923">
        <f t="shared" si="180"/>
        <v>0</v>
      </c>
      <c r="T923">
        <f t="shared" si="181"/>
        <v>0</v>
      </c>
    </row>
    <row r="924" spans="1:20" x14ac:dyDescent="0.2">
      <c r="A924" s="5">
        <v>42927</v>
      </c>
      <c r="B924" s="6">
        <v>1446.3175381930121</v>
      </c>
      <c r="C924" s="6">
        <v>1482.9073439022682</v>
      </c>
      <c r="D924" s="6">
        <v>1460.4321551670805</v>
      </c>
      <c r="E924" s="6">
        <v>1479.5154510561426</v>
      </c>
      <c r="F924">
        <v>2000000</v>
      </c>
      <c r="H924" s="8">
        <f t="shared" si="170"/>
        <v>1474.2849833751636</v>
      </c>
      <c r="I924">
        <f t="shared" si="171"/>
        <v>2948569966.7503271</v>
      </c>
      <c r="J924" s="28">
        <f t="shared" si="172"/>
        <v>1708165019736.8286</v>
      </c>
      <c r="K924" s="27">
        <f t="shared" si="173"/>
        <v>1661738588.2737298</v>
      </c>
      <c r="L924" s="8">
        <f t="shared" si="174"/>
        <v>1027.9384686560888</v>
      </c>
      <c r="N924" t="str">
        <f t="shared" si="175"/>
        <v>SELL</v>
      </c>
      <c r="O924">
        <f t="shared" si="176"/>
        <v>-1</v>
      </c>
      <c r="P924" t="str">
        <f t="shared" si="177"/>
        <v>NA</v>
      </c>
      <c r="Q924">
        <f t="shared" si="178"/>
        <v>927.78231042076914</v>
      </c>
      <c r="R924">
        <f t="shared" si="179"/>
        <v>0</v>
      </c>
      <c r="S924">
        <f t="shared" si="180"/>
        <v>0</v>
      </c>
      <c r="T924">
        <f t="shared" si="181"/>
        <v>0</v>
      </c>
    </row>
    <row r="925" spans="1:20" x14ac:dyDescent="0.2">
      <c r="A925" s="5">
        <v>42928</v>
      </c>
      <c r="B925" s="6">
        <v>1466.3797648720777</v>
      </c>
      <c r="C925" s="6">
        <v>1472.9354630404462</v>
      </c>
      <c r="D925" s="6">
        <v>1463.5322127267184</v>
      </c>
      <c r="E925" s="6">
        <v>1468.4060249403306</v>
      </c>
      <c r="F925">
        <v>1961125.5220646148</v>
      </c>
      <c r="H925" s="8">
        <f t="shared" si="170"/>
        <v>1468.2912335691651</v>
      </c>
      <c r="I925">
        <f t="shared" si="171"/>
        <v>2879503411.9762263</v>
      </c>
      <c r="J925" s="28">
        <f t="shared" si="172"/>
        <v>1711044523148.8049</v>
      </c>
      <c r="K925" s="27">
        <f t="shared" si="173"/>
        <v>1663699713.7957945</v>
      </c>
      <c r="L925" s="8">
        <f t="shared" si="174"/>
        <v>1028.4575449285805</v>
      </c>
      <c r="N925" t="str">
        <f t="shared" si="175"/>
        <v>SELL</v>
      </c>
      <c r="O925">
        <f t="shared" si="176"/>
        <v>-1</v>
      </c>
      <c r="P925" t="str">
        <f t="shared" si="177"/>
        <v>NA</v>
      </c>
      <c r="Q925">
        <f t="shared" si="178"/>
        <v>927.78231042076914</v>
      </c>
      <c r="R925">
        <f t="shared" si="179"/>
        <v>0</v>
      </c>
      <c r="S925">
        <f t="shared" si="180"/>
        <v>0</v>
      </c>
      <c r="T925">
        <f t="shared" si="181"/>
        <v>0</v>
      </c>
    </row>
    <row r="926" spans="1:20" x14ac:dyDescent="0.2">
      <c r="A926" s="5">
        <v>42929</v>
      </c>
      <c r="B926" s="6">
        <v>1468.4748143457575</v>
      </c>
      <c r="C926" s="6">
        <v>1470.1742889389386</v>
      </c>
      <c r="D926" s="6">
        <v>1458.8940046026814</v>
      </c>
      <c r="E926" s="6">
        <v>1468.4353958122704</v>
      </c>
      <c r="F926">
        <v>1980741.2780327764</v>
      </c>
      <c r="H926" s="8">
        <f t="shared" si="170"/>
        <v>1465.8345631179634</v>
      </c>
      <c r="I926">
        <f t="shared" si="171"/>
        <v>2903439025.9348912</v>
      </c>
      <c r="J926" s="28">
        <f t="shared" si="172"/>
        <v>1713947962174.7397</v>
      </c>
      <c r="K926" s="27">
        <f t="shared" si="173"/>
        <v>1665680455.0738273</v>
      </c>
      <c r="L926" s="8">
        <f t="shared" si="174"/>
        <v>1028.9776511178268</v>
      </c>
      <c r="N926" t="str">
        <f t="shared" si="175"/>
        <v>SELL</v>
      </c>
      <c r="O926">
        <f t="shared" si="176"/>
        <v>-1</v>
      </c>
      <c r="P926" t="str">
        <f t="shared" si="177"/>
        <v>NA</v>
      </c>
      <c r="Q926">
        <f t="shared" si="178"/>
        <v>927.78231042076914</v>
      </c>
      <c r="R926">
        <f t="shared" si="179"/>
        <v>0</v>
      </c>
      <c r="S926">
        <f t="shared" si="180"/>
        <v>0</v>
      </c>
      <c r="T926">
        <f t="shared" si="181"/>
        <v>0</v>
      </c>
    </row>
    <row r="927" spans="1:20" x14ac:dyDescent="0.2">
      <c r="A927" s="5">
        <v>42930</v>
      </c>
      <c r="B927" s="6">
        <v>1465.3138395549279</v>
      </c>
      <c r="C927" s="6">
        <v>1485.4933950631805</v>
      </c>
      <c r="D927" s="6">
        <v>1445.9188462225741</v>
      </c>
      <c r="E927" s="6">
        <v>1444.7605607677956</v>
      </c>
      <c r="F927">
        <v>1955827.02095252</v>
      </c>
      <c r="H927" s="8">
        <f t="shared" si="170"/>
        <v>1458.7242673511835</v>
      </c>
      <c r="I927">
        <f t="shared" si="171"/>
        <v>2853012338.2046123</v>
      </c>
      <c r="J927" s="28">
        <f t="shared" si="172"/>
        <v>1716800974512.9443</v>
      </c>
      <c r="K927" s="27">
        <f t="shared" si="173"/>
        <v>1667636282.0947797</v>
      </c>
      <c r="L927" s="8">
        <f t="shared" si="174"/>
        <v>1029.4816639251858</v>
      </c>
      <c r="N927" t="str">
        <f t="shared" si="175"/>
        <v>SELL</v>
      </c>
      <c r="O927">
        <f t="shared" si="176"/>
        <v>-1</v>
      </c>
      <c r="P927" t="str">
        <f t="shared" si="177"/>
        <v>NA</v>
      </c>
      <c r="Q927">
        <f t="shared" si="178"/>
        <v>927.78231042076914</v>
      </c>
      <c r="R927">
        <f t="shared" si="179"/>
        <v>0</v>
      </c>
      <c r="S927">
        <f t="shared" si="180"/>
        <v>0</v>
      </c>
      <c r="T927">
        <f t="shared" si="181"/>
        <v>0</v>
      </c>
    </row>
    <row r="928" spans="1:20" x14ac:dyDescent="0.2">
      <c r="A928" s="5">
        <v>42931</v>
      </c>
      <c r="B928" s="6">
        <v>1526.3428524524975</v>
      </c>
      <c r="C928" s="6">
        <v>1519.9876704261646</v>
      </c>
      <c r="D928" s="6">
        <v>1515.4558785062507</v>
      </c>
      <c r="E928" s="6">
        <v>1509.1499676080077</v>
      </c>
      <c r="F928">
        <v>2000000</v>
      </c>
      <c r="H928" s="8">
        <f t="shared" si="170"/>
        <v>1514.8645055134741</v>
      </c>
      <c r="I928">
        <f t="shared" si="171"/>
        <v>3029729011.0269485</v>
      </c>
      <c r="J928" s="28">
        <f t="shared" si="172"/>
        <v>1719830703523.9712</v>
      </c>
      <c r="K928" s="27">
        <f t="shared" si="173"/>
        <v>1669636282.0947797</v>
      </c>
      <c r="L928" s="8">
        <f t="shared" si="174"/>
        <v>1030.0630873726677</v>
      </c>
      <c r="N928" t="str">
        <f t="shared" si="175"/>
        <v>SELL</v>
      </c>
      <c r="O928">
        <f t="shared" si="176"/>
        <v>-1</v>
      </c>
      <c r="P928" t="str">
        <f t="shared" si="177"/>
        <v>NA</v>
      </c>
      <c r="Q928">
        <f t="shared" si="178"/>
        <v>927.78231042076914</v>
      </c>
      <c r="R928">
        <f t="shared" si="179"/>
        <v>0</v>
      </c>
      <c r="S928">
        <f t="shared" si="180"/>
        <v>0</v>
      </c>
      <c r="T928">
        <f t="shared" si="181"/>
        <v>0</v>
      </c>
    </row>
    <row r="929" spans="1:20" x14ac:dyDescent="0.2">
      <c r="A929" s="5">
        <v>42932</v>
      </c>
      <c r="B929" s="6">
        <v>1561.7555380859314</v>
      </c>
      <c r="C929" s="6">
        <v>1571.2700925979343</v>
      </c>
      <c r="D929" s="6">
        <v>1545.744682210739</v>
      </c>
      <c r="E929" s="6">
        <v>1601.6612192776706</v>
      </c>
      <c r="F929">
        <v>2000000</v>
      </c>
      <c r="H929" s="8">
        <f t="shared" si="170"/>
        <v>1572.8919980287812</v>
      </c>
      <c r="I929">
        <f t="shared" si="171"/>
        <v>3145783996.0575624</v>
      </c>
      <c r="J929" s="28">
        <f t="shared" si="172"/>
        <v>1722976487520.0288</v>
      </c>
      <c r="K929" s="27">
        <f t="shared" si="173"/>
        <v>1671636282.0947797</v>
      </c>
      <c r="L929" s="8">
        <f t="shared" si="174"/>
        <v>1030.7125455310847</v>
      </c>
      <c r="N929" t="str">
        <f t="shared" si="175"/>
        <v>SELL</v>
      </c>
      <c r="O929">
        <f t="shared" si="176"/>
        <v>-1</v>
      </c>
      <c r="P929" t="str">
        <f t="shared" si="177"/>
        <v>NA</v>
      </c>
      <c r="Q929">
        <f t="shared" si="178"/>
        <v>927.78231042076914</v>
      </c>
      <c r="R929">
        <f t="shared" si="179"/>
        <v>0</v>
      </c>
      <c r="S929">
        <f t="shared" si="180"/>
        <v>0</v>
      </c>
      <c r="T929">
        <f t="shared" si="181"/>
        <v>0</v>
      </c>
    </row>
    <row r="930" spans="1:20" x14ac:dyDescent="0.2">
      <c r="A930" s="5">
        <v>42933</v>
      </c>
      <c r="B930" s="6">
        <v>1580.2580245880206</v>
      </c>
      <c r="C930" s="6">
        <v>1585.4592327466803</v>
      </c>
      <c r="D930" s="6">
        <v>1571.7346099108076</v>
      </c>
      <c r="E930" s="6">
        <v>1611.0355036879282</v>
      </c>
      <c r="F930">
        <v>2000000</v>
      </c>
      <c r="H930" s="8">
        <f t="shared" si="170"/>
        <v>1589.4097821151388</v>
      </c>
      <c r="I930">
        <f t="shared" si="171"/>
        <v>3178819564.2302775</v>
      </c>
      <c r="J930" s="28">
        <f t="shared" si="172"/>
        <v>1726155307084.259</v>
      </c>
      <c r="K930" s="27">
        <f t="shared" si="173"/>
        <v>1673636282.0947797</v>
      </c>
      <c r="L930" s="8">
        <f t="shared" si="174"/>
        <v>1031.3801902787054</v>
      </c>
      <c r="N930" t="str">
        <f t="shared" si="175"/>
        <v>SELL</v>
      </c>
      <c r="O930">
        <f t="shared" si="176"/>
        <v>-1</v>
      </c>
      <c r="P930" t="str">
        <f t="shared" si="177"/>
        <v>NA</v>
      </c>
      <c r="Q930">
        <f t="shared" si="178"/>
        <v>927.78231042076914</v>
      </c>
      <c r="R930">
        <f t="shared" si="179"/>
        <v>0</v>
      </c>
      <c r="S930">
        <f t="shared" si="180"/>
        <v>0</v>
      </c>
      <c r="T930">
        <f t="shared" si="181"/>
        <v>0</v>
      </c>
    </row>
    <row r="931" spans="1:20" x14ac:dyDescent="0.2">
      <c r="A931" s="5">
        <v>42934</v>
      </c>
      <c r="B931" s="6">
        <v>1580.2712365279785</v>
      </c>
      <c r="C931" s="6">
        <v>1595.5835936565827</v>
      </c>
      <c r="D931" s="6">
        <v>1575.2654392596155</v>
      </c>
      <c r="E931" s="6">
        <v>1578.1079039683459</v>
      </c>
      <c r="F931">
        <v>2000000</v>
      </c>
      <c r="H931" s="8">
        <f t="shared" si="170"/>
        <v>1582.9856456281814</v>
      </c>
      <c r="I931">
        <f t="shared" si="171"/>
        <v>3165971291.2563629</v>
      </c>
      <c r="J931" s="28">
        <f t="shared" si="172"/>
        <v>1729321278375.5154</v>
      </c>
      <c r="K931" s="27">
        <f t="shared" si="173"/>
        <v>1675636282.0947797</v>
      </c>
      <c r="L931" s="8">
        <f t="shared" si="174"/>
        <v>1032.0385735582317</v>
      </c>
      <c r="N931" t="str">
        <f t="shared" si="175"/>
        <v>SELL</v>
      </c>
      <c r="O931">
        <f t="shared" si="176"/>
        <v>-1</v>
      </c>
      <c r="P931" t="str">
        <f t="shared" si="177"/>
        <v>NA</v>
      </c>
      <c r="Q931">
        <f t="shared" si="178"/>
        <v>927.78231042076914</v>
      </c>
      <c r="R931">
        <f t="shared" si="179"/>
        <v>0</v>
      </c>
      <c r="S931">
        <f t="shared" si="180"/>
        <v>0</v>
      </c>
      <c r="T931">
        <f t="shared" si="181"/>
        <v>0</v>
      </c>
    </row>
    <row r="932" spans="1:20" x14ac:dyDescent="0.2">
      <c r="A932" s="5">
        <v>42935</v>
      </c>
      <c r="B932" s="6">
        <v>1598.647548749698</v>
      </c>
      <c r="C932" s="6">
        <v>1585.9588195617771</v>
      </c>
      <c r="D932" s="6">
        <v>1579.5282222197905</v>
      </c>
      <c r="E932" s="6">
        <v>1555.4199553723386</v>
      </c>
      <c r="F932">
        <v>1972467.377722092</v>
      </c>
      <c r="H932" s="8">
        <f t="shared" si="170"/>
        <v>1573.6356657179685</v>
      </c>
      <c r="I932">
        <f t="shared" si="171"/>
        <v>3103945015.0486798</v>
      </c>
      <c r="J932" s="28">
        <f t="shared" si="172"/>
        <v>1732425223390.564</v>
      </c>
      <c r="K932" s="27">
        <f t="shared" si="173"/>
        <v>1677608749.4725018</v>
      </c>
      <c r="L932" s="8">
        <f t="shared" si="174"/>
        <v>1032.6753624379335</v>
      </c>
      <c r="N932" t="str">
        <f t="shared" si="175"/>
        <v>SELL</v>
      </c>
      <c r="O932">
        <f t="shared" si="176"/>
        <v>-1</v>
      </c>
      <c r="P932" t="str">
        <f t="shared" si="177"/>
        <v>NA</v>
      </c>
      <c r="Q932">
        <f t="shared" si="178"/>
        <v>927.78231042076914</v>
      </c>
      <c r="R932">
        <f t="shared" si="179"/>
        <v>0</v>
      </c>
      <c r="S932">
        <f t="shared" si="180"/>
        <v>0</v>
      </c>
      <c r="T932">
        <f t="shared" si="181"/>
        <v>0</v>
      </c>
    </row>
    <row r="933" spans="1:20" x14ac:dyDescent="0.2">
      <c r="A933" s="5">
        <v>42936</v>
      </c>
      <c r="B933" s="6">
        <v>1635.1145260652622</v>
      </c>
      <c r="C933" s="6">
        <v>1647.3691799505889</v>
      </c>
      <c r="D933" s="6">
        <v>1614.9546774897169</v>
      </c>
      <c r="E933" s="6">
        <v>1634.4643789641757</v>
      </c>
      <c r="F933">
        <v>1978431.5596682073</v>
      </c>
      <c r="H933" s="8">
        <f t="shared" si="170"/>
        <v>1632.2627454681606</v>
      </c>
      <c r="I933">
        <f t="shared" si="171"/>
        <v>3229320129.304883</v>
      </c>
      <c r="J933" s="28">
        <f t="shared" si="172"/>
        <v>1735654543519.8689</v>
      </c>
      <c r="K933" s="27">
        <f t="shared" si="173"/>
        <v>1679587181.0321701</v>
      </c>
      <c r="L933" s="8">
        <f t="shared" si="174"/>
        <v>1033.3816327731456</v>
      </c>
      <c r="N933" t="str">
        <f t="shared" si="175"/>
        <v>SELL</v>
      </c>
      <c r="O933">
        <f t="shared" si="176"/>
        <v>-1</v>
      </c>
      <c r="P933" t="str">
        <f t="shared" si="177"/>
        <v>NA</v>
      </c>
      <c r="Q933">
        <f t="shared" si="178"/>
        <v>927.78231042076914</v>
      </c>
      <c r="R933">
        <f t="shared" si="179"/>
        <v>0</v>
      </c>
      <c r="S933">
        <f t="shared" si="180"/>
        <v>0</v>
      </c>
      <c r="T933">
        <f t="shared" si="181"/>
        <v>0</v>
      </c>
    </row>
    <row r="934" spans="1:20" x14ac:dyDescent="0.2">
      <c r="A934" s="5">
        <v>42937</v>
      </c>
      <c r="B934" s="6">
        <v>1620.8767789199755</v>
      </c>
      <c r="C934" s="6">
        <v>1627.3821578983298</v>
      </c>
      <c r="D934" s="6">
        <v>1621.0611109607582</v>
      </c>
      <c r="E934" s="6">
        <v>1628.557325949869</v>
      </c>
      <c r="F934">
        <v>2000000</v>
      </c>
      <c r="H934" s="8">
        <f t="shared" si="170"/>
        <v>1625.6668649363189</v>
      </c>
      <c r="I934">
        <f t="shared" si="171"/>
        <v>3251333729.8726377</v>
      </c>
      <c r="J934" s="28">
        <f t="shared" si="172"/>
        <v>1738905877249.7415</v>
      </c>
      <c r="K934" s="27">
        <f t="shared" si="173"/>
        <v>1681587181.0321701</v>
      </c>
      <c r="L934" s="8">
        <f t="shared" si="174"/>
        <v>1034.0860687237096</v>
      </c>
      <c r="N934" t="str">
        <f t="shared" si="175"/>
        <v>SELL</v>
      </c>
      <c r="O934">
        <f t="shared" si="176"/>
        <v>-1</v>
      </c>
      <c r="P934" t="str">
        <f t="shared" si="177"/>
        <v>NA</v>
      </c>
      <c r="Q934">
        <f t="shared" si="178"/>
        <v>927.78231042076914</v>
      </c>
      <c r="R934">
        <f t="shared" si="179"/>
        <v>0</v>
      </c>
      <c r="S934">
        <f t="shared" si="180"/>
        <v>0</v>
      </c>
      <c r="T934">
        <f t="shared" si="181"/>
        <v>0</v>
      </c>
    </row>
    <row r="935" spans="1:20" x14ac:dyDescent="0.2">
      <c r="A935" s="5">
        <v>42938</v>
      </c>
      <c r="B935" s="6">
        <v>1682.8317789367538</v>
      </c>
      <c r="C935" s="6">
        <v>1686.2038784938773</v>
      </c>
      <c r="D935" s="6">
        <v>1685.3763578320368</v>
      </c>
      <c r="E935" s="6">
        <v>1725.3121639256894</v>
      </c>
      <c r="F935">
        <v>1980711.4606215123</v>
      </c>
      <c r="H935" s="8">
        <f t="shared" si="170"/>
        <v>1698.9641334172011</v>
      </c>
      <c r="I935">
        <f t="shared" si="171"/>
        <v>3365157730.2443461</v>
      </c>
      <c r="J935" s="28">
        <f t="shared" si="172"/>
        <v>1742271034979.9858</v>
      </c>
      <c r="K935" s="27">
        <f t="shared" si="173"/>
        <v>1683567892.4927917</v>
      </c>
      <c r="L935" s="8">
        <f t="shared" si="174"/>
        <v>1034.8682953321679</v>
      </c>
      <c r="N935" t="str">
        <f t="shared" si="175"/>
        <v>SELL</v>
      </c>
      <c r="O935">
        <f t="shared" si="176"/>
        <v>-1</v>
      </c>
      <c r="P935" t="str">
        <f t="shared" si="177"/>
        <v>NA</v>
      </c>
      <c r="Q935">
        <f t="shared" si="178"/>
        <v>927.78231042076914</v>
      </c>
      <c r="R935">
        <f t="shared" si="179"/>
        <v>0</v>
      </c>
      <c r="S935">
        <f t="shared" si="180"/>
        <v>0</v>
      </c>
      <c r="T935">
        <f t="shared" si="181"/>
        <v>0</v>
      </c>
    </row>
    <row r="936" spans="1:20" x14ac:dyDescent="0.2">
      <c r="A936" s="5">
        <v>42939</v>
      </c>
      <c r="B936" s="6">
        <v>1701.1438999372549</v>
      </c>
      <c r="C936" s="6">
        <v>1697.3494696258269</v>
      </c>
      <c r="D936" s="6">
        <v>1703.441534915733</v>
      </c>
      <c r="E936" s="6">
        <v>1702.6600902164223</v>
      </c>
      <c r="F936">
        <v>1967865.0671485788</v>
      </c>
      <c r="H936" s="8">
        <f t="shared" si="170"/>
        <v>1701.1503649193273</v>
      </c>
      <c r="I936">
        <f t="shared" si="171"/>
        <v>3347634377.0918016</v>
      </c>
      <c r="J936" s="28">
        <f t="shared" si="172"/>
        <v>1745618669357.0776</v>
      </c>
      <c r="K936" s="27">
        <f t="shared" si="173"/>
        <v>1685535757.5599403</v>
      </c>
      <c r="L936" s="8">
        <f t="shared" si="174"/>
        <v>1035.6461804667474</v>
      </c>
      <c r="N936" t="str">
        <f t="shared" si="175"/>
        <v>SELL</v>
      </c>
      <c r="O936">
        <f t="shared" si="176"/>
        <v>-1</v>
      </c>
      <c r="P936" t="str">
        <f t="shared" si="177"/>
        <v>NA</v>
      </c>
      <c r="Q936">
        <f t="shared" si="178"/>
        <v>927.78231042076914</v>
      </c>
      <c r="R936">
        <f t="shared" si="179"/>
        <v>0</v>
      </c>
      <c r="S936">
        <f t="shared" si="180"/>
        <v>0</v>
      </c>
      <c r="T936">
        <f t="shared" si="181"/>
        <v>0</v>
      </c>
    </row>
    <row r="937" spans="1:20" x14ac:dyDescent="0.2">
      <c r="A937" s="5">
        <v>42940</v>
      </c>
      <c r="B937" s="6">
        <v>1704.339242146176</v>
      </c>
      <c r="C937" s="6">
        <v>1693.6707544473002</v>
      </c>
      <c r="D937" s="6">
        <v>1692.2957781503287</v>
      </c>
      <c r="E937" s="6">
        <v>1689.1655674284366</v>
      </c>
      <c r="F937">
        <v>2000000</v>
      </c>
      <c r="H937" s="8">
        <f t="shared" si="170"/>
        <v>1691.7107000086883</v>
      </c>
      <c r="I937">
        <f t="shared" si="171"/>
        <v>3383421400.0173764</v>
      </c>
      <c r="J937" s="28">
        <f t="shared" si="172"/>
        <v>1749002090757.095</v>
      </c>
      <c r="K937" s="27">
        <f t="shared" si="173"/>
        <v>1687535757.5599403</v>
      </c>
      <c r="L937" s="8">
        <f t="shared" si="174"/>
        <v>1036.4237219399906</v>
      </c>
      <c r="N937" t="str">
        <f t="shared" si="175"/>
        <v>SELL</v>
      </c>
      <c r="O937">
        <f t="shared" si="176"/>
        <v>-1</v>
      </c>
      <c r="P937" t="str">
        <f t="shared" si="177"/>
        <v>NA</v>
      </c>
      <c r="Q937">
        <f t="shared" si="178"/>
        <v>927.78231042076914</v>
      </c>
      <c r="R937">
        <f t="shared" si="179"/>
        <v>0</v>
      </c>
      <c r="S937">
        <f t="shared" si="180"/>
        <v>0</v>
      </c>
      <c r="T937">
        <f t="shared" si="181"/>
        <v>0</v>
      </c>
    </row>
    <row r="938" spans="1:20" x14ac:dyDescent="0.2">
      <c r="A938" s="5">
        <v>42941</v>
      </c>
      <c r="B938" s="6">
        <v>1685.4476279040236</v>
      </c>
      <c r="C938" s="6">
        <v>1675.016305327621</v>
      </c>
      <c r="D938" s="6">
        <v>1693.1948109735595</v>
      </c>
      <c r="E938" s="6">
        <v>1688.9206509935455</v>
      </c>
      <c r="F938">
        <v>2000000</v>
      </c>
      <c r="H938" s="8">
        <f t="shared" si="170"/>
        <v>1685.7105890982421</v>
      </c>
      <c r="I938">
        <f t="shared" si="171"/>
        <v>3371421178.1964841</v>
      </c>
      <c r="J938" s="28">
        <f t="shared" si="172"/>
        <v>1752373511935.2915</v>
      </c>
      <c r="K938" s="27">
        <f t="shared" si="173"/>
        <v>1689535757.5599403</v>
      </c>
      <c r="L938" s="8">
        <f t="shared" si="174"/>
        <v>1037.1923198986347</v>
      </c>
      <c r="N938" t="str">
        <f t="shared" si="175"/>
        <v>SELL</v>
      </c>
      <c r="O938">
        <f t="shared" si="176"/>
        <v>-1</v>
      </c>
      <c r="P938" t="str">
        <f t="shared" si="177"/>
        <v>NA</v>
      </c>
      <c r="Q938">
        <f t="shared" si="178"/>
        <v>927.78231042076914</v>
      </c>
      <c r="R938">
        <f t="shared" si="179"/>
        <v>0</v>
      </c>
      <c r="S938">
        <f t="shared" si="180"/>
        <v>0</v>
      </c>
      <c r="T938">
        <f t="shared" si="181"/>
        <v>0</v>
      </c>
    </row>
    <row r="939" spans="1:20" x14ac:dyDescent="0.2">
      <c r="A939" s="5">
        <v>42942</v>
      </c>
      <c r="B939" s="6">
        <v>1618.3174738991183</v>
      </c>
      <c r="C939" s="6">
        <v>1631.2807235508121</v>
      </c>
      <c r="D939" s="6">
        <v>1610.0446899817389</v>
      </c>
      <c r="E939" s="6">
        <v>1621.4399646793131</v>
      </c>
      <c r="F939">
        <v>2000000</v>
      </c>
      <c r="H939" s="8">
        <f t="shared" si="170"/>
        <v>1620.9217927372881</v>
      </c>
      <c r="I939">
        <f t="shared" si="171"/>
        <v>3241843585.474576</v>
      </c>
      <c r="J939" s="28">
        <f t="shared" si="172"/>
        <v>1755615355520.7661</v>
      </c>
      <c r="K939" s="27">
        <f t="shared" si="173"/>
        <v>1691535757.5599403</v>
      </c>
      <c r="L939" s="8">
        <f t="shared" si="174"/>
        <v>1037.8824968224505</v>
      </c>
      <c r="N939" t="str">
        <f t="shared" si="175"/>
        <v>SELL</v>
      </c>
      <c r="O939">
        <f t="shared" si="176"/>
        <v>-1</v>
      </c>
      <c r="P939" t="str">
        <f t="shared" si="177"/>
        <v>NA</v>
      </c>
      <c r="Q939">
        <f t="shared" si="178"/>
        <v>927.78231042076914</v>
      </c>
      <c r="R939">
        <f t="shared" si="179"/>
        <v>0</v>
      </c>
      <c r="S939">
        <f t="shared" si="180"/>
        <v>0</v>
      </c>
      <c r="T939">
        <f t="shared" si="181"/>
        <v>0</v>
      </c>
    </row>
    <row r="940" spans="1:20" x14ac:dyDescent="0.2">
      <c r="A940" s="5">
        <v>42943</v>
      </c>
      <c r="B940" s="6">
        <v>1604.982037543612</v>
      </c>
      <c r="C940" s="6">
        <v>1599.4536926235405</v>
      </c>
      <c r="D940" s="6">
        <v>1581.060133402935</v>
      </c>
      <c r="E940" s="6">
        <v>1631.0849665659971</v>
      </c>
      <c r="F940">
        <v>1963118.8027803965</v>
      </c>
      <c r="H940" s="8">
        <f t="shared" si="170"/>
        <v>1603.8662641974909</v>
      </c>
      <c r="I940">
        <f t="shared" si="171"/>
        <v>3148580020.3912454</v>
      </c>
      <c r="J940" s="28">
        <f t="shared" si="172"/>
        <v>1758763935541.1575</v>
      </c>
      <c r="K940" s="27">
        <f t="shared" si="173"/>
        <v>1693498876.3627207</v>
      </c>
      <c r="L940" s="8">
        <f t="shared" si="174"/>
        <v>1038.5385901870879</v>
      </c>
      <c r="N940" t="str">
        <f t="shared" si="175"/>
        <v>SELL</v>
      </c>
      <c r="O940">
        <f t="shared" si="176"/>
        <v>-1</v>
      </c>
      <c r="P940" t="str">
        <f t="shared" si="177"/>
        <v>NA</v>
      </c>
      <c r="Q940">
        <f t="shared" si="178"/>
        <v>927.78231042076914</v>
      </c>
      <c r="R940">
        <f t="shared" si="179"/>
        <v>0</v>
      </c>
      <c r="S940">
        <f t="shared" si="180"/>
        <v>0</v>
      </c>
      <c r="T940">
        <f t="shared" si="181"/>
        <v>0</v>
      </c>
    </row>
    <row r="941" spans="1:20" x14ac:dyDescent="0.2">
      <c r="A941" s="5">
        <v>42944</v>
      </c>
      <c r="B941" s="6">
        <v>1600.4948761746532</v>
      </c>
      <c r="C941" s="6">
        <v>1615.701574356051</v>
      </c>
      <c r="D941" s="6">
        <v>1591.815236376184</v>
      </c>
      <c r="E941" s="6">
        <v>1590.6024563332924</v>
      </c>
      <c r="F941">
        <v>1999213.0231339873</v>
      </c>
      <c r="H941" s="8">
        <f t="shared" si="170"/>
        <v>1599.3730890218424</v>
      </c>
      <c r="I941">
        <f t="shared" si="171"/>
        <v>3197487508.4225011</v>
      </c>
      <c r="J941" s="28">
        <f t="shared" si="172"/>
        <v>1761961423049.5801</v>
      </c>
      <c r="K941" s="27">
        <f t="shared" si="173"/>
        <v>1695498089.3858547</v>
      </c>
      <c r="L941" s="8">
        <f t="shared" si="174"/>
        <v>1039.1998870891089</v>
      </c>
      <c r="N941" t="str">
        <f t="shared" si="175"/>
        <v>SELL</v>
      </c>
      <c r="O941">
        <f t="shared" si="176"/>
        <v>-1</v>
      </c>
      <c r="P941" t="str">
        <f t="shared" si="177"/>
        <v>NA</v>
      </c>
      <c r="Q941">
        <f t="shared" si="178"/>
        <v>927.78231042076914</v>
      </c>
      <c r="R941">
        <f t="shared" si="179"/>
        <v>0</v>
      </c>
      <c r="S941">
        <f t="shared" si="180"/>
        <v>0</v>
      </c>
      <c r="T941">
        <f t="shared" si="181"/>
        <v>0</v>
      </c>
    </row>
    <row r="942" spans="1:20" x14ac:dyDescent="0.2">
      <c r="A942" s="5">
        <v>42945</v>
      </c>
      <c r="B942" s="6">
        <v>1638.6646711614751</v>
      </c>
      <c r="C942" s="6">
        <v>1651.8102158117372</v>
      </c>
      <c r="D942" s="6">
        <v>1620.6921475056597</v>
      </c>
      <c r="E942" s="6">
        <v>1642.9939688443603</v>
      </c>
      <c r="F942">
        <v>2000000</v>
      </c>
      <c r="H942" s="8">
        <f t="shared" si="170"/>
        <v>1638.4987773872524</v>
      </c>
      <c r="I942">
        <f t="shared" si="171"/>
        <v>3276997554.7745047</v>
      </c>
      <c r="J942" s="28">
        <f t="shared" si="172"/>
        <v>1765238420604.3545</v>
      </c>
      <c r="K942" s="27">
        <f t="shared" si="173"/>
        <v>1697498089.3858547</v>
      </c>
      <c r="L942" s="8">
        <f t="shared" si="174"/>
        <v>1039.905983778166</v>
      </c>
      <c r="N942" t="str">
        <f t="shared" si="175"/>
        <v>SELL</v>
      </c>
      <c r="O942">
        <f t="shared" si="176"/>
        <v>-1</v>
      </c>
      <c r="P942" t="str">
        <f t="shared" si="177"/>
        <v>NA</v>
      </c>
      <c r="Q942">
        <f t="shared" si="178"/>
        <v>927.78231042076914</v>
      </c>
      <c r="R942">
        <f t="shared" si="179"/>
        <v>0</v>
      </c>
      <c r="S942">
        <f t="shared" si="180"/>
        <v>0</v>
      </c>
      <c r="T942">
        <f t="shared" si="181"/>
        <v>0</v>
      </c>
    </row>
    <row r="943" spans="1:20" x14ac:dyDescent="0.2">
      <c r="A943" s="5">
        <v>42946</v>
      </c>
      <c r="B943" s="6">
        <v>1675.6451095144685</v>
      </c>
      <c r="C943" s="6">
        <v>1669.8382634404675</v>
      </c>
      <c r="D943" s="6">
        <v>1657.9723951783074</v>
      </c>
      <c r="E943" s="6">
        <v>1682.7708610079126</v>
      </c>
      <c r="F943">
        <v>2000000</v>
      </c>
      <c r="H943" s="8">
        <f t="shared" si="170"/>
        <v>1670.1938398755626</v>
      </c>
      <c r="I943">
        <f t="shared" si="171"/>
        <v>3340387679.7511253</v>
      </c>
      <c r="J943" s="28">
        <f t="shared" si="172"/>
        <v>1768578808284.1057</v>
      </c>
      <c r="K943" s="27">
        <f t="shared" si="173"/>
        <v>1699498089.3858547</v>
      </c>
      <c r="L943" s="8">
        <f t="shared" si="174"/>
        <v>1040.6477178937075</v>
      </c>
      <c r="N943" t="str">
        <f t="shared" si="175"/>
        <v>SELL</v>
      </c>
      <c r="O943">
        <f t="shared" si="176"/>
        <v>-1</v>
      </c>
      <c r="P943" t="str">
        <f t="shared" si="177"/>
        <v>NA</v>
      </c>
      <c r="Q943">
        <f t="shared" si="178"/>
        <v>927.78231042076914</v>
      </c>
      <c r="R943">
        <f t="shared" si="179"/>
        <v>0</v>
      </c>
      <c r="S943">
        <f t="shared" si="180"/>
        <v>0</v>
      </c>
      <c r="T943">
        <f t="shared" si="181"/>
        <v>0</v>
      </c>
    </row>
    <row r="944" spans="1:20" x14ac:dyDescent="0.2">
      <c r="A944" s="5">
        <v>42947</v>
      </c>
      <c r="B944" s="6">
        <v>1728.4398073225527</v>
      </c>
      <c r="C944" s="6">
        <v>1726.5152193599529</v>
      </c>
      <c r="D944" s="6">
        <v>1726.4768985194391</v>
      </c>
      <c r="E944" s="6">
        <v>1741.1385862769409</v>
      </c>
      <c r="F944">
        <v>2000000</v>
      </c>
      <c r="H944" s="8">
        <f t="shared" si="170"/>
        <v>1731.3769013854444</v>
      </c>
      <c r="I944">
        <f t="shared" si="171"/>
        <v>3462753802.7708888</v>
      </c>
      <c r="J944" s="28">
        <f t="shared" si="172"/>
        <v>1772041562086.8767</v>
      </c>
      <c r="K944" s="27">
        <f t="shared" si="173"/>
        <v>1701498089.3858547</v>
      </c>
      <c r="L944" s="8">
        <f t="shared" si="174"/>
        <v>1041.4596249864048</v>
      </c>
      <c r="N944" t="str">
        <f t="shared" si="175"/>
        <v>SELL</v>
      </c>
      <c r="O944">
        <f t="shared" si="176"/>
        <v>-1</v>
      </c>
      <c r="P944" t="str">
        <f t="shared" si="177"/>
        <v>NA</v>
      </c>
      <c r="Q944">
        <f t="shared" si="178"/>
        <v>927.78231042076914</v>
      </c>
      <c r="R944">
        <f t="shared" si="179"/>
        <v>0</v>
      </c>
      <c r="S944">
        <f t="shared" si="180"/>
        <v>0</v>
      </c>
      <c r="T944">
        <f t="shared" si="181"/>
        <v>0</v>
      </c>
    </row>
    <row r="945" spans="1:20" x14ac:dyDescent="0.2">
      <c r="A945" s="5">
        <v>42948</v>
      </c>
      <c r="B945" s="6">
        <v>1737.6470926374348</v>
      </c>
      <c r="C945" s="6">
        <v>1742.8708408893381</v>
      </c>
      <c r="D945" s="6">
        <v>1718.7132749479422</v>
      </c>
      <c r="E945" s="6">
        <v>1703.0530513732344</v>
      </c>
      <c r="F945">
        <v>2000000</v>
      </c>
      <c r="H945" s="8">
        <f t="shared" si="170"/>
        <v>1721.5457224035051</v>
      </c>
      <c r="I945">
        <f t="shared" si="171"/>
        <v>3443091444.8070102</v>
      </c>
      <c r="J945" s="28">
        <f t="shared" si="172"/>
        <v>1775484653531.6838</v>
      </c>
      <c r="K945" s="27">
        <f t="shared" si="173"/>
        <v>1703498089.3858547</v>
      </c>
      <c r="L945" s="8">
        <f t="shared" si="174"/>
        <v>1042.2580832901208</v>
      </c>
      <c r="N945" t="str">
        <f t="shared" si="175"/>
        <v>SELL</v>
      </c>
      <c r="O945">
        <f t="shared" si="176"/>
        <v>-1</v>
      </c>
      <c r="P945" t="str">
        <f t="shared" si="177"/>
        <v>NA</v>
      </c>
      <c r="Q945">
        <f t="shared" si="178"/>
        <v>927.78231042076914</v>
      </c>
      <c r="R945">
        <f t="shared" si="179"/>
        <v>0</v>
      </c>
      <c r="S945">
        <f t="shared" si="180"/>
        <v>0</v>
      </c>
      <c r="T945">
        <f t="shared" si="181"/>
        <v>0</v>
      </c>
    </row>
    <row r="946" spans="1:20" x14ac:dyDescent="0.2">
      <c r="A946" s="5">
        <v>42949</v>
      </c>
      <c r="B946" s="6">
        <v>1655.0564855806231</v>
      </c>
      <c r="C946" s="6">
        <v>1654.296822212774</v>
      </c>
      <c r="D946" s="6">
        <v>1648.3087425509896</v>
      </c>
      <c r="E946" s="6">
        <v>1656.2906212225375</v>
      </c>
      <c r="F946">
        <v>2000000</v>
      </c>
      <c r="H946" s="8">
        <f t="shared" si="170"/>
        <v>1652.965395328767</v>
      </c>
      <c r="I946">
        <f t="shared" si="171"/>
        <v>3305930790.6575341</v>
      </c>
      <c r="J946" s="28">
        <f t="shared" si="172"/>
        <v>1778790584322.3413</v>
      </c>
      <c r="K946" s="27">
        <f t="shared" si="173"/>
        <v>1705498089.3858547</v>
      </c>
      <c r="L946" s="8">
        <f t="shared" si="174"/>
        <v>1042.97424628771</v>
      </c>
      <c r="N946" t="str">
        <f t="shared" si="175"/>
        <v>SELL</v>
      </c>
      <c r="O946">
        <f t="shared" si="176"/>
        <v>-1</v>
      </c>
      <c r="P946" t="str">
        <f t="shared" si="177"/>
        <v>NA</v>
      </c>
      <c r="Q946">
        <f t="shared" si="178"/>
        <v>927.78231042076914</v>
      </c>
      <c r="R946">
        <f t="shared" si="179"/>
        <v>0</v>
      </c>
      <c r="S946">
        <f t="shared" si="180"/>
        <v>0</v>
      </c>
      <c r="T946">
        <f t="shared" si="181"/>
        <v>0</v>
      </c>
    </row>
    <row r="947" spans="1:20" x14ac:dyDescent="0.2">
      <c r="A947" s="5">
        <v>42950</v>
      </c>
      <c r="B947" s="6">
        <v>1657.4726978263834</v>
      </c>
      <c r="C947" s="6">
        <v>1665.8984721976999</v>
      </c>
      <c r="D947" s="6">
        <v>1656.6360655468925</v>
      </c>
      <c r="E947" s="6">
        <v>1683.9256958636424</v>
      </c>
      <c r="F947">
        <v>1975775.1752642258</v>
      </c>
      <c r="H947" s="8">
        <f t="shared" si="170"/>
        <v>1668.8200778694118</v>
      </c>
      <c r="I947">
        <f t="shared" si="171"/>
        <v>3297213281.8368959</v>
      </c>
      <c r="J947" s="28">
        <f t="shared" si="172"/>
        <v>1782087797604.1782</v>
      </c>
      <c r="K947" s="27">
        <f t="shared" si="173"/>
        <v>1707473864.5611188</v>
      </c>
      <c r="L947" s="8">
        <f t="shared" si="174"/>
        <v>1043.698433452882</v>
      </c>
      <c r="N947" t="str">
        <f t="shared" si="175"/>
        <v>SELL</v>
      </c>
      <c r="O947">
        <f t="shared" si="176"/>
        <v>-1</v>
      </c>
      <c r="P947" t="str">
        <f t="shared" si="177"/>
        <v>NA</v>
      </c>
      <c r="Q947">
        <f t="shared" si="178"/>
        <v>927.78231042076914</v>
      </c>
      <c r="R947">
        <f t="shared" si="179"/>
        <v>0</v>
      </c>
      <c r="S947">
        <f t="shared" si="180"/>
        <v>0</v>
      </c>
      <c r="T947">
        <f t="shared" si="181"/>
        <v>0</v>
      </c>
    </row>
    <row r="948" spans="1:20" x14ac:dyDescent="0.2">
      <c r="A948" s="5">
        <v>42951</v>
      </c>
      <c r="B948" s="6">
        <v>1645.1874262599545</v>
      </c>
      <c r="C948" s="6">
        <v>1647.4883187667454</v>
      </c>
      <c r="D948" s="6">
        <v>1663.9421354864019</v>
      </c>
      <c r="E948" s="6">
        <v>1669.6722408376036</v>
      </c>
      <c r="F948">
        <v>2000000</v>
      </c>
      <c r="H948" s="8">
        <f t="shared" si="170"/>
        <v>1660.3675650302503</v>
      </c>
      <c r="I948">
        <f t="shared" si="171"/>
        <v>3320735130.0605006</v>
      </c>
      <c r="J948" s="28">
        <f t="shared" si="172"/>
        <v>1785408532734.2388</v>
      </c>
      <c r="K948" s="27">
        <f t="shared" si="173"/>
        <v>1709473864.5611188</v>
      </c>
      <c r="L948" s="8">
        <f t="shared" si="174"/>
        <v>1044.419905882922</v>
      </c>
      <c r="N948" t="str">
        <f t="shared" si="175"/>
        <v>SELL</v>
      </c>
      <c r="O948">
        <f t="shared" si="176"/>
        <v>-1</v>
      </c>
      <c r="P948" t="str">
        <f t="shared" si="177"/>
        <v>NA</v>
      </c>
      <c r="Q948">
        <f t="shared" si="178"/>
        <v>927.78231042076914</v>
      </c>
      <c r="R948">
        <f t="shared" si="179"/>
        <v>0</v>
      </c>
      <c r="S948">
        <f t="shared" si="180"/>
        <v>0</v>
      </c>
      <c r="T948">
        <f t="shared" si="181"/>
        <v>0</v>
      </c>
    </row>
    <row r="949" spans="1:20" x14ac:dyDescent="0.2">
      <c r="A949" s="5">
        <v>42952</v>
      </c>
      <c r="B949" s="6">
        <v>1624.472427332624</v>
      </c>
      <c r="C949" s="6">
        <v>1636.0842501123493</v>
      </c>
      <c r="D949" s="6">
        <v>1607.4972460611066</v>
      </c>
      <c r="E949" s="6">
        <v>1587.0335503098374</v>
      </c>
      <c r="F949">
        <v>1973286.864466401</v>
      </c>
      <c r="H949" s="8">
        <f t="shared" si="170"/>
        <v>1610.2050154944311</v>
      </c>
      <c r="I949">
        <f t="shared" si="171"/>
        <v>3177396406.1730785</v>
      </c>
      <c r="J949" s="28">
        <f t="shared" si="172"/>
        <v>1788585929140.4119</v>
      </c>
      <c r="K949" s="27">
        <f t="shared" si="173"/>
        <v>1711447151.4255853</v>
      </c>
      <c r="L949" s="8">
        <f t="shared" si="174"/>
        <v>1045.0722522460435</v>
      </c>
      <c r="N949" t="str">
        <f t="shared" si="175"/>
        <v>SELL</v>
      </c>
      <c r="O949">
        <f t="shared" si="176"/>
        <v>-1</v>
      </c>
      <c r="P949" t="str">
        <f t="shared" si="177"/>
        <v>NA</v>
      </c>
      <c r="Q949">
        <f t="shared" si="178"/>
        <v>927.78231042076914</v>
      </c>
      <c r="R949">
        <f t="shared" si="179"/>
        <v>0</v>
      </c>
      <c r="S949">
        <f t="shared" si="180"/>
        <v>0</v>
      </c>
      <c r="T949">
        <f t="shared" si="181"/>
        <v>0</v>
      </c>
    </row>
    <row r="950" spans="1:20" x14ac:dyDescent="0.2">
      <c r="A950" s="5">
        <v>42953</v>
      </c>
      <c r="B950" s="6">
        <v>1637.7910704094857</v>
      </c>
      <c r="C950" s="6">
        <v>1647.9093358063258</v>
      </c>
      <c r="D950" s="6">
        <v>1595.0844724874794</v>
      </c>
      <c r="E950" s="6">
        <v>1622.4590858958229</v>
      </c>
      <c r="F950">
        <v>1959076.9028527287</v>
      </c>
      <c r="H950" s="8">
        <f t="shared" si="170"/>
        <v>1621.8176313965425</v>
      </c>
      <c r="I950">
        <f t="shared" si="171"/>
        <v>3177265462.3082871</v>
      </c>
      <c r="J950" s="28">
        <f t="shared" si="172"/>
        <v>1791763194602.7202</v>
      </c>
      <c r="K950" s="27">
        <f t="shared" si="173"/>
        <v>1713406228.328438</v>
      </c>
      <c r="L950" s="8">
        <f t="shared" si="174"/>
        <v>1045.7316922156431</v>
      </c>
      <c r="N950" t="str">
        <f t="shared" si="175"/>
        <v>SELL</v>
      </c>
      <c r="O950">
        <f t="shared" si="176"/>
        <v>-1</v>
      </c>
      <c r="P950" t="str">
        <f t="shared" si="177"/>
        <v>NA</v>
      </c>
      <c r="Q950">
        <f t="shared" si="178"/>
        <v>927.78231042076914</v>
      </c>
      <c r="R950">
        <f t="shared" si="179"/>
        <v>0</v>
      </c>
      <c r="S950">
        <f t="shared" si="180"/>
        <v>0</v>
      </c>
      <c r="T950">
        <f t="shared" si="181"/>
        <v>0</v>
      </c>
    </row>
    <row r="951" spans="1:20" x14ac:dyDescent="0.2">
      <c r="A951" s="5">
        <v>42954</v>
      </c>
      <c r="B951" s="6">
        <v>1668.4236103178398</v>
      </c>
      <c r="C951" s="6">
        <v>1666.681480325494</v>
      </c>
      <c r="D951" s="6">
        <v>1658.4754669734207</v>
      </c>
      <c r="E951" s="6">
        <v>1645.0989930155465</v>
      </c>
      <c r="F951">
        <v>1995331.7069501604</v>
      </c>
      <c r="H951" s="8">
        <f t="shared" si="170"/>
        <v>1656.7519801048204</v>
      </c>
      <c r="I951">
        <f t="shared" si="171"/>
        <v>3305769756.4556093</v>
      </c>
      <c r="J951" s="28">
        <f t="shared" si="172"/>
        <v>1795068964359.1758</v>
      </c>
      <c r="K951" s="27">
        <f t="shared" si="173"/>
        <v>1715401560.0353882</v>
      </c>
      <c r="L951" s="8">
        <f t="shared" si="174"/>
        <v>1046.4424226839014</v>
      </c>
      <c r="N951" t="str">
        <f t="shared" si="175"/>
        <v>SELL</v>
      </c>
      <c r="O951">
        <f t="shared" si="176"/>
        <v>-1</v>
      </c>
      <c r="P951" t="str">
        <f t="shared" si="177"/>
        <v>NA</v>
      </c>
      <c r="Q951">
        <f t="shared" si="178"/>
        <v>927.78231042076914</v>
      </c>
      <c r="R951">
        <f t="shared" si="179"/>
        <v>0</v>
      </c>
      <c r="S951">
        <f t="shared" si="180"/>
        <v>0</v>
      </c>
      <c r="T951">
        <f t="shared" si="181"/>
        <v>0</v>
      </c>
    </row>
    <row r="952" spans="1:20" x14ac:dyDescent="0.2">
      <c r="A952" s="5">
        <v>42955</v>
      </c>
      <c r="B952" s="6">
        <v>1688.822160478747</v>
      </c>
      <c r="C952" s="6">
        <v>1671.4324568319678</v>
      </c>
      <c r="D952" s="6">
        <v>1687.7547005609815</v>
      </c>
      <c r="E952" s="6">
        <v>1645.9491407016383</v>
      </c>
      <c r="F952">
        <v>1966152.9047276354</v>
      </c>
      <c r="H952" s="8">
        <f t="shared" si="170"/>
        <v>1668.3787660315293</v>
      </c>
      <c r="I952">
        <f t="shared" si="171"/>
        <v>3280287757.0187993</v>
      </c>
      <c r="J952" s="28">
        <f t="shared" si="172"/>
        <v>1798349252116.1946</v>
      </c>
      <c r="K952" s="27">
        <f t="shared" si="173"/>
        <v>1717367712.9401159</v>
      </c>
      <c r="L952" s="8">
        <f t="shared" si="174"/>
        <v>1047.154455371377</v>
      </c>
      <c r="N952" t="str">
        <f t="shared" si="175"/>
        <v>SELL</v>
      </c>
      <c r="O952">
        <f t="shared" si="176"/>
        <v>-1</v>
      </c>
      <c r="P952" t="str">
        <f t="shared" si="177"/>
        <v>NA</v>
      </c>
      <c r="Q952">
        <f t="shared" si="178"/>
        <v>927.78231042076914</v>
      </c>
      <c r="R952">
        <f t="shared" si="179"/>
        <v>0</v>
      </c>
      <c r="S952">
        <f t="shared" si="180"/>
        <v>0</v>
      </c>
      <c r="T952">
        <f t="shared" si="181"/>
        <v>0</v>
      </c>
    </row>
    <row r="953" spans="1:20" x14ac:dyDescent="0.2">
      <c r="A953" s="5">
        <v>42956</v>
      </c>
      <c r="B953" s="6">
        <v>1665.9580738284615</v>
      </c>
      <c r="C953" s="6">
        <v>1633.3595204495493</v>
      </c>
      <c r="D953" s="6">
        <v>1650.4534646506866</v>
      </c>
      <c r="E953" s="6">
        <v>1667.215676549969</v>
      </c>
      <c r="F953">
        <v>1938566.0044577213</v>
      </c>
      <c r="H953" s="8">
        <f t="shared" si="170"/>
        <v>1650.3428872167351</v>
      </c>
      <c r="I953">
        <f t="shared" si="171"/>
        <v>3199298616.856966</v>
      </c>
      <c r="J953" s="28">
        <f t="shared" si="172"/>
        <v>1801548550733.0515</v>
      </c>
      <c r="K953" s="27">
        <f t="shared" si="173"/>
        <v>1719306278.9445736</v>
      </c>
      <c r="L953" s="8">
        <f t="shared" si="174"/>
        <v>1047.8345672296175</v>
      </c>
      <c r="N953" t="str">
        <f t="shared" si="175"/>
        <v>SELL</v>
      </c>
      <c r="O953">
        <f t="shared" si="176"/>
        <v>-1</v>
      </c>
      <c r="P953" t="str">
        <f t="shared" si="177"/>
        <v>NA</v>
      </c>
      <c r="Q953">
        <f t="shared" si="178"/>
        <v>927.78231042076914</v>
      </c>
      <c r="R953">
        <f t="shared" si="179"/>
        <v>0</v>
      </c>
      <c r="S953">
        <f t="shared" si="180"/>
        <v>0</v>
      </c>
      <c r="T953">
        <f t="shared" si="181"/>
        <v>0</v>
      </c>
    </row>
    <row r="954" spans="1:20" x14ac:dyDescent="0.2">
      <c r="A954" s="5">
        <v>42957</v>
      </c>
      <c r="B954" s="6">
        <v>1666.9818090799943</v>
      </c>
      <c r="C954" s="6">
        <v>1690.2131526044175</v>
      </c>
      <c r="D954" s="6">
        <v>1667.9899646816086</v>
      </c>
      <c r="E954" s="6">
        <v>1648.5234692702786</v>
      </c>
      <c r="F954">
        <v>1933762.4053724154</v>
      </c>
      <c r="H954" s="8">
        <f t="shared" si="170"/>
        <v>1668.9088621854351</v>
      </c>
      <c r="I954">
        <f t="shared" si="171"/>
        <v>3227273215.687048</v>
      </c>
      <c r="J954" s="28">
        <f t="shared" si="172"/>
        <v>1804775823948.7385</v>
      </c>
      <c r="K954" s="27">
        <f t="shared" si="173"/>
        <v>1721240041.349946</v>
      </c>
      <c r="L954" s="8">
        <f t="shared" si="174"/>
        <v>1048.5323258766839</v>
      </c>
      <c r="N954" t="str">
        <f t="shared" si="175"/>
        <v>SELL</v>
      </c>
      <c r="O954">
        <f t="shared" si="176"/>
        <v>-1</v>
      </c>
      <c r="P954" t="str">
        <f t="shared" si="177"/>
        <v>NA</v>
      </c>
      <c r="Q954">
        <f t="shared" si="178"/>
        <v>927.78231042076914</v>
      </c>
      <c r="R954">
        <f t="shared" si="179"/>
        <v>0</v>
      </c>
      <c r="S954">
        <f t="shared" si="180"/>
        <v>0</v>
      </c>
      <c r="T954">
        <f t="shared" si="181"/>
        <v>0</v>
      </c>
    </row>
    <row r="955" spans="1:20" x14ac:dyDescent="0.2">
      <c r="A955" s="5">
        <v>42958</v>
      </c>
      <c r="B955" s="6">
        <v>1694.4804572132</v>
      </c>
      <c r="C955" s="6">
        <v>1696.112247201333</v>
      </c>
      <c r="D955" s="6">
        <v>1727.9845142054053</v>
      </c>
      <c r="E955" s="6">
        <v>1706.5802841966195</v>
      </c>
      <c r="F955">
        <v>1978991.4175024971</v>
      </c>
      <c r="H955" s="8">
        <f t="shared" si="170"/>
        <v>1710.2256818677861</v>
      </c>
      <c r="I955">
        <f t="shared" si="171"/>
        <v>3384521946.4087048</v>
      </c>
      <c r="J955" s="28">
        <f t="shared" si="172"/>
        <v>1808160345895.1472</v>
      </c>
      <c r="K955" s="27">
        <f t="shared" si="173"/>
        <v>1723219032.7674484</v>
      </c>
      <c r="L955" s="8">
        <f t="shared" si="174"/>
        <v>1049.2922324513124</v>
      </c>
      <c r="N955" t="str">
        <f t="shared" si="175"/>
        <v>SELL</v>
      </c>
      <c r="O955">
        <f t="shared" si="176"/>
        <v>-1</v>
      </c>
      <c r="P955" t="str">
        <f t="shared" si="177"/>
        <v>NA</v>
      </c>
      <c r="Q955">
        <f t="shared" si="178"/>
        <v>927.78231042076914</v>
      </c>
      <c r="R955">
        <f t="shared" si="179"/>
        <v>0</v>
      </c>
      <c r="S955">
        <f t="shared" si="180"/>
        <v>0</v>
      </c>
      <c r="T955">
        <f t="shared" si="181"/>
        <v>0</v>
      </c>
    </row>
    <row r="956" spans="1:20" x14ac:dyDescent="0.2">
      <c r="A956" s="5">
        <v>42959</v>
      </c>
      <c r="B956" s="6">
        <v>1681.6988278439737</v>
      </c>
      <c r="C956" s="6">
        <v>1739.0032584296853</v>
      </c>
      <c r="D956" s="6">
        <v>1666.7410463911062</v>
      </c>
      <c r="E956" s="6">
        <v>1659.8677434038655</v>
      </c>
      <c r="F956">
        <v>1972799.8110905709</v>
      </c>
      <c r="H956" s="8">
        <f t="shared" si="170"/>
        <v>1688.5373494082189</v>
      </c>
      <c r="I956">
        <f t="shared" si="171"/>
        <v>3331146163.9319077</v>
      </c>
      <c r="J956" s="28">
        <f t="shared" si="172"/>
        <v>1811491492059.0791</v>
      </c>
      <c r="K956" s="27">
        <f t="shared" si="173"/>
        <v>1725191832.5785389</v>
      </c>
      <c r="L956" s="8">
        <f t="shared" si="174"/>
        <v>1050.0232251572588</v>
      </c>
      <c r="N956" t="str">
        <f t="shared" si="175"/>
        <v>SELL</v>
      </c>
      <c r="O956">
        <f t="shared" si="176"/>
        <v>-1</v>
      </c>
      <c r="P956" t="str">
        <f t="shared" si="177"/>
        <v>NA</v>
      </c>
      <c r="Q956">
        <f t="shared" si="178"/>
        <v>927.78231042076914</v>
      </c>
      <c r="R956">
        <f t="shared" si="179"/>
        <v>0</v>
      </c>
      <c r="S956">
        <f t="shared" si="180"/>
        <v>0</v>
      </c>
      <c r="T956">
        <f t="shared" si="181"/>
        <v>0</v>
      </c>
    </row>
    <row r="957" spans="1:20" x14ac:dyDescent="0.2">
      <c r="A957" s="5">
        <v>42960</v>
      </c>
      <c r="B957" s="6">
        <v>1760.5320662525396</v>
      </c>
      <c r="C957" s="6">
        <v>1753.6368610542277</v>
      </c>
      <c r="D957" s="6">
        <v>1722.4015259596968</v>
      </c>
      <c r="E957" s="6">
        <v>1775.5647675562659</v>
      </c>
      <c r="F957">
        <v>1976689.6644086288</v>
      </c>
      <c r="H957" s="8">
        <f t="shared" si="170"/>
        <v>1750.53438485673</v>
      </c>
      <c r="I957">
        <f t="shared" si="171"/>
        <v>3460263225.738215</v>
      </c>
      <c r="J957" s="28">
        <f t="shared" si="172"/>
        <v>1814951755284.8174</v>
      </c>
      <c r="K957" s="27">
        <f t="shared" si="173"/>
        <v>1727168522.2429476</v>
      </c>
      <c r="L957" s="8">
        <f t="shared" si="174"/>
        <v>1050.8249379903427</v>
      </c>
      <c r="N957" t="str">
        <f t="shared" si="175"/>
        <v>SELL</v>
      </c>
      <c r="O957">
        <f t="shared" si="176"/>
        <v>-1</v>
      </c>
      <c r="P957" t="str">
        <f t="shared" si="177"/>
        <v>NA</v>
      </c>
      <c r="Q957">
        <f t="shared" si="178"/>
        <v>927.78231042076914</v>
      </c>
      <c r="R957">
        <f t="shared" si="179"/>
        <v>0</v>
      </c>
      <c r="S957">
        <f t="shared" si="180"/>
        <v>0</v>
      </c>
      <c r="T957">
        <f t="shared" si="181"/>
        <v>0</v>
      </c>
    </row>
    <row r="958" spans="1:20" x14ac:dyDescent="0.2">
      <c r="A958" s="5">
        <v>42961</v>
      </c>
      <c r="B958" s="6">
        <v>1846.5835635463025</v>
      </c>
      <c r="C958" s="6">
        <v>1856.1605627248327</v>
      </c>
      <c r="D958" s="6">
        <v>1843.663162424162</v>
      </c>
      <c r="E958" s="6">
        <v>1901.6120739436528</v>
      </c>
      <c r="F958">
        <v>1996004.8952445604</v>
      </c>
      <c r="H958" s="8">
        <f t="shared" si="170"/>
        <v>1867.1452663642158</v>
      </c>
      <c r="I958">
        <f t="shared" si="171"/>
        <v>3726831091.7956834</v>
      </c>
      <c r="J958" s="28">
        <f t="shared" si="172"/>
        <v>1818678586376.613</v>
      </c>
      <c r="K958" s="27">
        <f t="shared" si="173"/>
        <v>1729164527.1381922</v>
      </c>
      <c r="L958" s="8">
        <f t="shared" si="174"/>
        <v>1051.767230840994</v>
      </c>
      <c r="N958" t="str">
        <f t="shared" si="175"/>
        <v>SELL</v>
      </c>
      <c r="O958">
        <f t="shared" si="176"/>
        <v>-1</v>
      </c>
      <c r="P958" t="str">
        <f t="shared" si="177"/>
        <v>NA</v>
      </c>
      <c r="Q958">
        <f t="shared" si="178"/>
        <v>927.78231042076914</v>
      </c>
      <c r="R958">
        <f t="shared" si="179"/>
        <v>0</v>
      </c>
      <c r="S958">
        <f t="shared" si="180"/>
        <v>0</v>
      </c>
      <c r="T958">
        <f t="shared" si="181"/>
        <v>0</v>
      </c>
    </row>
    <row r="959" spans="1:20" x14ac:dyDescent="0.2">
      <c r="A959" s="5">
        <v>42962</v>
      </c>
      <c r="B959" s="6">
        <v>1874.2728915576702</v>
      </c>
      <c r="C959" s="6">
        <v>1886.3091089151719</v>
      </c>
      <c r="D959" s="6">
        <v>1843.7210839799322</v>
      </c>
      <c r="E959" s="6">
        <v>1862.5998335495531</v>
      </c>
      <c r="F959">
        <v>1993386.2868211402</v>
      </c>
      <c r="H959" s="8">
        <f t="shared" si="170"/>
        <v>1864.2100088148857</v>
      </c>
      <c r="I959">
        <f t="shared" si="171"/>
        <v>3716090667.3263102</v>
      </c>
      <c r="J959" s="28">
        <f t="shared" si="172"/>
        <v>1822394677043.9395</v>
      </c>
      <c r="K959" s="27">
        <f t="shared" si="173"/>
        <v>1731157913.4250133</v>
      </c>
      <c r="L959" s="8">
        <f t="shared" si="174"/>
        <v>1052.7027389652851</v>
      </c>
      <c r="N959" t="str">
        <f t="shared" si="175"/>
        <v>SELL</v>
      </c>
      <c r="O959">
        <f t="shared" si="176"/>
        <v>-1</v>
      </c>
      <c r="P959" t="str">
        <f t="shared" si="177"/>
        <v>NA</v>
      </c>
      <c r="Q959">
        <f t="shared" si="178"/>
        <v>927.78231042076914</v>
      </c>
      <c r="R959">
        <f t="shared" si="179"/>
        <v>0</v>
      </c>
      <c r="S959">
        <f t="shared" si="180"/>
        <v>0</v>
      </c>
      <c r="T959">
        <f t="shared" si="181"/>
        <v>0</v>
      </c>
    </row>
    <row r="960" spans="1:20" x14ac:dyDescent="0.2">
      <c r="A960" s="5">
        <v>42963</v>
      </c>
      <c r="B960" s="6">
        <v>1845.6054449093631</v>
      </c>
      <c r="C960" s="6">
        <v>1852.8863630600042</v>
      </c>
      <c r="D960" s="6">
        <v>1823.3601275785857</v>
      </c>
      <c r="E960" s="6">
        <v>1866.1395581837105</v>
      </c>
      <c r="F960">
        <v>1977354.1801401807</v>
      </c>
      <c r="H960" s="8">
        <f t="shared" si="170"/>
        <v>1847.4620162741001</v>
      </c>
      <c r="I960">
        <f t="shared" si="171"/>
        <v>3653086740.5297985</v>
      </c>
      <c r="J960" s="28">
        <f t="shared" si="172"/>
        <v>1826047763784.4692</v>
      </c>
      <c r="K960" s="27">
        <f t="shared" si="173"/>
        <v>1733135267.6051536</v>
      </c>
      <c r="L960" s="8">
        <f t="shared" si="174"/>
        <v>1053.609489066426</v>
      </c>
      <c r="N960" t="str">
        <f t="shared" si="175"/>
        <v>SELL</v>
      </c>
      <c r="O960">
        <f t="shared" si="176"/>
        <v>-1</v>
      </c>
      <c r="P960" t="str">
        <f t="shared" si="177"/>
        <v>NA</v>
      </c>
      <c r="Q960">
        <f t="shared" si="178"/>
        <v>927.78231042076914</v>
      </c>
      <c r="R960">
        <f t="shared" si="179"/>
        <v>0</v>
      </c>
      <c r="S960">
        <f t="shared" si="180"/>
        <v>0</v>
      </c>
      <c r="T960">
        <f t="shared" si="181"/>
        <v>0</v>
      </c>
    </row>
    <row r="961" spans="1:20" x14ac:dyDescent="0.2">
      <c r="A961" s="5">
        <v>42964</v>
      </c>
      <c r="B961" s="6">
        <v>1916.1880872711026</v>
      </c>
      <c r="C961" s="6">
        <v>1928.3216909970963</v>
      </c>
      <c r="D961" s="6">
        <v>1873.1899822194177</v>
      </c>
      <c r="E961" s="6">
        <v>1889.9497132935301</v>
      </c>
      <c r="F961">
        <v>1983978.8768742264</v>
      </c>
      <c r="H961" s="8">
        <f t="shared" si="170"/>
        <v>1897.1537955033482</v>
      </c>
      <c r="I961">
        <f t="shared" si="171"/>
        <v>3763913056.4604087</v>
      </c>
      <c r="J961" s="28">
        <f t="shared" si="172"/>
        <v>1829811676840.9297</v>
      </c>
      <c r="K961" s="27">
        <f t="shared" si="173"/>
        <v>1735119246.4820278</v>
      </c>
      <c r="L961" s="8">
        <f t="shared" si="174"/>
        <v>1054.5740187891361</v>
      </c>
      <c r="N961" t="str">
        <f t="shared" si="175"/>
        <v>SELL</v>
      </c>
      <c r="O961">
        <f t="shared" si="176"/>
        <v>-1</v>
      </c>
      <c r="P961" t="str">
        <f t="shared" si="177"/>
        <v>NA</v>
      </c>
      <c r="Q961">
        <f t="shared" si="178"/>
        <v>927.78231042076914</v>
      </c>
      <c r="R961">
        <f t="shared" si="179"/>
        <v>0</v>
      </c>
      <c r="S961">
        <f t="shared" si="180"/>
        <v>0</v>
      </c>
      <c r="T961">
        <f t="shared" si="181"/>
        <v>0</v>
      </c>
    </row>
    <row r="962" spans="1:20" x14ac:dyDescent="0.2">
      <c r="A962" s="5">
        <v>42965</v>
      </c>
      <c r="B962" s="6">
        <v>1867.1452518389945</v>
      </c>
      <c r="C962" s="6">
        <v>1842.8064895640637</v>
      </c>
      <c r="D962" s="6">
        <v>1835.0317315397197</v>
      </c>
      <c r="E962" s="6">
        <v>1900.6420202578381</v>
      </c>
      <c r="F962">
        <v>2000000</v>
      </c>
      <c r="H962" s="8">
        <f t="shared" si="170"/>
        <v>1859.4934137872071</v>
      </c>
      <c r="I962">
        <f t="shared" si="171"/>
        <v>3718986827.5744143</v>
      </c>
      <c r="J962" s="28">
        <f t="shared" si="172"/>
        <v>1833530663668.5042</v>
      </c>
      <c r="K962" s="27">
        <f t="shared" si="173"/>
        <v>1737119246.4820278</v>
      </c>
      <c r="L962" s="8">
        <f t="shared" si="174"/>
        <v>1055.5007477936397</v>
      </c>
      <c r="N962" t="str">
        <f t="shared" si="175"/>
        <v>SELL</v>
      </c>
      <c r="O962">
        <f t="shared" si="176"/>
        <v>-1</v>
      </c>
      <c r="P962" t="str">
        <f t="shared" si="177"/>
        <v>NA</v>
      </c>
      <c r="Q962">
        <f t="shared" si="178"/>
        <v>927.78231042076914</v>
      </c>
      <c r="R962">
        <f t="shared" si="179"/>
        <v>0</v>
      </c>
      <c r="S962">
        <f t="shared" si="180"/>
        <v>0</v>
      </c>
      <c r="T962">
        <f t="shared" si="181"/>
        <v>0</v>
      </c>
    </row>
    <row r="963" spans="1:20" x14ac:dyDescent="0.2">
      <c r="A963" s="5">
        <v>42966</v>
      </c>
      <c r="B963" s="6">
        <v>1867.2751575751774</v>
      </c>
      <c r="C963" s="6">
        <v>1864.7654691860316</v>
      </c>
      <c r="D963" s="6">
        <v>1876.5103426489582</v>
      </c>
      <c r="E963" s="6">
        <v>1881.5590634003945</v>
      </c>
      <c r="F963">
        <v>1990308.0640727601</v>
      </c>
      <c r="H963" s="8">
        <f t="shared" ref="H963:H1026" si="182">AVERAGE(C963:E963)</f>
        <v>1874.2782917451279</v>
      </c>
      <c r="I963">
        <f t="shared" ref="I963:I1026" si="183">H963*F963</f>
        <v>3730391198.3768454</v>
      </c>
      <c r="J963" s="28">
        <f t="shared" si="172"/>
        <v>1837261054866.8811</v>
      </c>
      <c r="K963" s="27">
        <f t="shared" si="173"/>
        <v>1739109554.5461006</v>
      </c>
      <c r="L963" s="8">
        <f t="shared" si="174"/>
        <v>1056.4377902842341</v>
      </c>
      <c r="N963" t="str">
        <f t="shared" si="175"/>
        <v>SELL</v>
      </c>
      <c r="O963">
        <f t="shared" si="176"/>
        <v>-1</v>
      </c>
      <c r="P963" t="str">
        <f t="shared" si="177"/>
        <v>NA</v>
      </c>
      <c r="Q963">
        <f t="shared" si="178"/>
        <v>927.78231042076914</v>
      </c>
      <c r="R963">
        <f t="shared" si="179"/>
        <v>0</v>
      </c>
      <c r="S963">
        <f t="shared" si="180"/>
        <v>0</v>
      </c>
      <c r="T963">
        <f t="shared" si="181"/>
        <v>0</v>
      </c>
    </row>
    <row r="964" spans="1:20" x14ac:dyDescent="0.2">
      <c r="A964" s="5">
        <v>42967</v>
      </c>
      <c r="B964" s="6">
        <v>1854.6284196444456</v>
      </c>
      <c r="C964" s="6">
        <v>1855.9826528952901</v>
      </c>
      <c r="D964" s="6">
        <v>1817.3948054021589</v>
      </c>
      <c r="E964" s="6">
        <v>1835.1418479528897</v>
      </c>
      <c r="F964">
        <v>2000000</v>
      </c>
      <c r="H964" s="8">
        <f t="shared" si="182"/>
        <v>1836.1731020834461</v>
      </c>
      <c r="I964">
        <f t="shared" si="183"/>
        <v>3672346204.1668921</v>
      </c>
      <c r="J964" s="28">
        <f t="shared" ref="J964:J1027" si="184">I964+J963</f>
        <v>1840933401071.0481</v>
      </c>
      <c r="K964" s="27">
        <f t="shared" ref="K964:K1027" si="185">F964+K963</f>
        <v>1741109554.5461006</v>
      </c>
      <c r="L964" s="8">
        <f t="shared" ref="L964:L1027" si="186">J964/K964</f>
        <v>1057.3334666186306</v>
      </c>
      <c r="N964" t="str">
        <f t="shared" si="175"/>
        <v>SELL</v>
      </c>
      <c r="O964">
        <f t="shared" si="176"/>
        <v>-1</v>
      </c>
      <c r="P964" t="str">
        <f t="shared" si="177"/>
        <v>NA</v>
      </c>
      <c r="Q964">
        <f t="shared" si="178"/>
        <v>927.78231042076914</v>
      </c>
      <c r="R964">
        <f t="shared" si="179"/>
        <v>0</v>
      </c>
      <c r="S964">
        <f t="shared" si="180"/>
        <v>0</v>
      </c>
      <c r="T964">
        <f t="shared" si="181"/>
        <v>0</v>
      </c>
    </row>
    <row r="965" spans="1:20" x14ac:dyDescent="0.2">
      <c r="A965" s="5">
        <v>42968</v>
      </c>
      <c r="B965" s="6">
        <v>1812.6353671556371</v>
      </c>
      <c r="C965" s="6">
        <v>1819.7566169804911</v>
      </c>
      <c r="D965" s="6">
        <v>1801.5586456049416</v>
      </c>
      <c r="E965" s="6">
        <v>1790.3382021564234</v>
      </c>
      <c r="F965">
        <v>2000000</v>
      </c>
      <c r="H965" s="8">
        <f t="shared" si="182"/>
        <v>1803.8844882472852</v>
      </c>
      <c r="I965">
        <f t="shared" si="183"/>
        <v>3607768976.4945703</v>
      </c>
      <c r="J965" s="28">
        <f t="shared" si="184"/>
        <v>1844541170047.5427</v>
      </c>
      <c r="K965" s="27">
        <f t="shared" si="185"/>
        <v>1743109554.5461006</v>
      </c>
      <c r="L965" s="8">
        <f t="shared" si="186"/>
        <v>1058.1900404578153</v>
      </c>
      <c r="N965" t="str">
        <f t="shared" si="175"/>
        <v>SELL</v>
      </c>
      <c r="O965">
        <f t="shared" si="176"/>
        <v>-1</v>
      </c>
      <c r="P965" t="str">
        <f t="shared" si="177"/>
        <v>NA</v>
      </c>
      <c r="Q965">
        <f t="shared" si="178"/>
        <v>927.78231042076914</v>
      </c>
      <c r="R965">
        <f t="shared" si="179"/>
        <v>0</v>
      </c>
      <c r="S965">
        <f t="shared" si="180"/>
        <v>0</v>
      </c>
      <c r="T965">
        <f t="shared" si="181"/>
        <v>0</v>
      </c>
    </row>
    <row r="966" spans="1:20" x14ac:dyDescent="0.2">
      <c r="A966" s="5">
        <v>42969</v>
      </c>
      <c r="B966" s="6">
        <v>1818.6270737079169</v>
      </c>
      <c r="C966" s="6">
        <v>1809.3735455922863</v>
      </c>
      <c r="D966" s="6">
        <v>1835.1535436546144</v>
      </c>
      <c r="E966" s="6">
        <v>1830.8878836604624</v>
      </c>
      <c r="F966">
        <v>2000000</v>
      </c>
      <c r="H966" s="8">
        <f t="shared" si="182"/>
        <v>1825.1383243024545</v>
      </c>
      <c r="I966">
        <f t="shared" si="183"/>
        <v>3650276648.6049089</v>
      </c>
      <c r="J966" s="28">
        <f t="shared" si="184"/>
        <v>1848191446696.1477</v>
      </c>
      <c r="K966" s="27">
        <f t="shared" si="185"/>
        <v>1745109554.5461006</v>
      </c>
      <c r="L966" s="8">
        <f t="shared" si="186"/>
        <v>1059.0690090954538</v>
      </c>
      <c r="N966" t="str">
        <f t="shared" si="175"/>
        <v>SELL</v>
      </c>
      <c r="O966">
        <f t="shared" si="176"/>
        <v>-1</v>
      </c>
      <c r="P966" t="str">
        <f t="shared" si="177"/>
        <v>NA</v>
      </c>
      <c r="Q966">
        <f t="shared" si="178"/>
        <v>927.78231042076914</v>
      </c>
      <c r="R966">
        <f t="shared" si="179"/>
        <v>0</v>
      </c>
      <c r="S966">
        <f t="shared" si="180"/>
        <v>0</v>
      </c>
      <c r="T966">
        <f t="shared" si="181"/>
        <v>0</v>
      </c>
    </row>
    <row r="967" spans="1:20" x14ac:dyDescent="0.2">
      <c r="A967" s="5">
        <v>42970</v>
      </c>
      <c r="B967" s="6">
        <v>1788.0395917879787</v>
      </c>
      <c r="C967" s="6">
        <v>1818.0429315968047</v>
      </c>
      <c r="D967" s="6">
        <v>1771.9950702095659</v>
      </c>
      <c r="E967" s="6">
        <v>1744.1787319548082</v>
      </c>
      <c r="F967">
        <v>2000000</v>
      </c>
      <c r="H967" s="8">
        <f t="shared" si="182"/>
        <v>1778.0722445870597</v>
      </c>
      <c r="I967">
        <f t="shared" si="183"/>
        <v>3556144489.1741195</v>
      </c>
      <c r="J967" s="28">
        <f t="shared" si="184"/>
        <v>1851747591185.3218</v>
      </c>
      <c r="K967" s="27">
        <f t="shared" si="185"/>
        <v>1747109554.5461006</v>
      </c>
      <c r="L967" s="8">
        <f t="shared" si="186"/>
        <v>1059.8920865419948</v>
      </c>
      <c r="N967" t="str">
        <f t="shared" si="175"/>
        <v>SELL</v>
      </c>
      <c r="O967">
        <f t="shared" si="176"/>
        <v>-1</v>
      </c>
      <c r="P967" t="str">
        <f t="shared" si="177"/>
        <v>NA</v>
      </c>
      <c r="Q967">
        <f t="shared" si="178"/>
        <v>927.78231042076914</v>
      </c>
      <c r="R967">
        <f t="shared" si="179"/>
        <v>0</v>
      </c>
      <c r="S967">
        <f t="shared" si="180"/>
        <v>0</v>
      </c>
      <c r="T967">
        <f t="shared" si="181"/>
        <v>0</v>
      </c>
    </row>
    <row r="968" spans="1:20" x14ac:dyDescent="0.2">
      <c r="A968" s="5">
        <v>42971</v>
      </c>
      <c r="B968" s="6">
        <v>1792.6275133279714</v>
      </c>
      <c r="C968" s="6">
        <v>1803.8564407284075</v>
      </c>
      <c r="D968" s="6">
        <v>1787.5460440708111</v>
      </c>
      <c r="E968" s="6">
        <v>1831.7522207129018</v>
      </c>
      <c r="F968">
        <v>1970829.0687890223</v>
      </c>
      <c r="H968" s="8">
        <f t="shared" si="182"/>
        <v>1807.718235170707</v>
      </c>
      <c r="I968">
        <f t="shared" si="183"/>
        <v>3562703646.054419</v>
      </c>
      <c r="J968" s="28">
        <f t="shared" si="184"/>
        <v>1855310294831.3762</v>
      </c>
      <c r="K968" s="27">
        <f t="shared" si="185"/>
        <v>1749080383.6148896</v>
      </c>
      <c r="L968" s="8">
        <f t="shared" si="186"/>
        <v>1060.7347222069561</v>
      </c>
      <c r="N968" t="str">
        <f t="shared" ref="N968:N1031" si="187">IF(E968&gt;L968, "SELL","BUY")</f>
        <v>SELL</v>
      </c>
      <c r="O968">
        <f t="shared" ref="O968:O1031" si="188">IF(N968="BUY",1,IF(N968="SELL",-1,O967))</f>
        <v>-1</v>
      </c>
      <c r="P968" t="str">
        <f t="shared" ref="P968:P1031" si="189">IF(O968&lt;&gt;O967,IF(O968=1,"BUY","SELL"),"NA")</f>
        <v>NA</v>
      </c>
      <c r="Q968">
        <f t="shared" ref="Q968:Q1031" si="190">IF(P968&lt;&gt;"NA",E968,Q967)</f>
        <v>927.78231042076914</v>
      </c>
      <c r="R968">
        <f t="shared" si="179"/>
        <v>0</v>
      </c>
      <c r="S968">
        <f t="shared" si="180"/>
        <v>0</v>
      </c>
      <c r="T968">
        <f t="shared" si="181"/>
        <v>0</v>
      </c>
    </row>
    <row r="969" spans="1:20" x14ac:dyDescent="0.2">
      <c r="A969" s="5">
        <v>42972</v>
      </c>
      <c r="B969" s="6">
        <v>1740.5311458742608</v>
      </c>
      <c r="C969" s="6">
        <v>1741.8468464479834</v>
      </c>
      <c r="D969" s="6">
        <v>1758.9216580852974</v>
      </c>
      <c r="E969" s="6">
        <v>1767.4454581419179</v>
      </c>
      <c r="F969">
        <v>2000000</v>
      </c>
      <c r="H969" s="8">
        <f t="shared" si="182"/>
        <v>1756.071320891733</v>
      </c>
      <c r="I969">
        <f t="shared" si="183"/>
        <v>3512142641.7834659</v>
      </c>
      <c r="J969" s="28">
        <f t="shared" si="184"/>
        <v>1858822437473.1597</v>
      </c>
      <c r="K969" s="27">
        <f t="shared" si="185"/>
        <v>1751080383.6148896</v>
      </c>
      <c r="L969" s="8">
        <f t="shared" si="186"/>
        <v>1061.5289023087848</v>
      </c>
      <c r="N969" t="str">
        <f t="shared" si="187"/>
        <v>SELL</v>
      </c>
      <c r="O969">
        <f t="shared" si="188"/>
        <v>-1</v>
      </c>
      <c r="P969" t="str">
        <f t="shared" si="189"/>
        <v>NA</v>
      </c>
      <c r="Q969">
        <f t="shared" si="190"/>
        <v>927.78231042076914</v>
      </c>
      <c r="R969">
        <f t="shared" ref="R969:R1032" si="191">IF(P969="SELL",(Q969-Q968)/Q968,(Q968-Q969)/Q968)</f>
        <v>0</v>
      </c>
      <c r="S969">
        <f t="shared" si="180"/>
        <v>0</v>
      </c>
      <c r="T969">
        <f t="shared" si="181"/>
        <v>0</v>
      </c>
    </row>
    <row r="970" spans="1:20" x14ac:dyDescent="0.2">
      <c r="A970" s="5">
        <v>42973</v>
      </c>
      <c r="B970" s="6">
        <v>1702.6741536677528</v>
      </c>
      <c r="C970" s="6">
        <v>1732.7027552273219</v>
      </c>
      <c r="D970" s="6">
        <v>1708.5449326876781</v>
      </c>
      <c r="E970" s="6">
        <v>1712.5566321158917</v>
      </c>
      <c r="F970">
        <v>2000000</v>
      </c>
      <c r="H970" s="8">
        <f t="shared" si="182"/>
        <v>1717.9347733436305</v>
      </c>
      <c r="I970">
        <f t="shared" si="183"/>
        <v>3435869546.6872611</v>
      </c>
      <c r="J970" s="28">
        <f t="shared" si="184"/>
        <v>1862258307019.8469</v>
      </c>
      <c r="K970" s="27">
        <f t="shared" si="185"/>
        <v>1753080383.6148896</v>
      </c>
      <c r="L970" s="8">
        <f t="shared" si="186"/>
        <v>1062.277762289388</v>
      </c>
      <c r="N970" t="str">
        <f t="shared" si="187"/>
        <v>SELL</v>
      </c>
      <c r="O970">
        <f t="shared" si="188"/>
        <v>-1</v>
      </c>
      <c r="P970" t="str">
        <f t="shared" si="189"/>
        <v>NA</v>
      </c>
      <c r="Q970">
        <f t="shared" si="190"/>
        <v>927.78231042076914</v>
      </c>
      <c r="R970">
        <f t="shared" si="191"/>
        <v>0</v>
      </c>
      <c r="S970">
        <f t="shared" si="180"/>
        <v>0</v>
      </c>
      <c r="T970">
        <f t="shared" si="181"/>
        <v>0</v>
      </c>
    </row>
    <row r="971" spans="1:20" x14ac:dyDescent="0.2">
      <c r="A971" s="5">
        <v>42974</v>
      </c>
      <c r="B971" s="6">
        <v>1676.0640857659389</v>
      </c>
      <c r="C971" s="6">
        <v>1666.3578960366194</v>
      </c>
      <c r="D971" s="6">
        <v>1653.3962205739165</v>
      </c>
      <c r="E971" s="6">
        <v>1668.4778965179316</v>
      </c>
      <c r="F971">
        <v>1987442.4190048217</v>
      </c>
      <c r="H971" s="8">
        <f t="shared" si="182"/>
        <v>1662.7440043761555</v>
      </c>
      <c r="I971">
        <f t="shared" si="183"/>
        <v>3304607966.2431102</v>
      </c>
      <c r="J971" s="28">
        <f t="shared" si="184"/>
        <v>1865562914986.0901</v>
      </c>
      <c r="K971" s="27">
        <f t="shared" si="185"/>
        <v>1755067826.0338945</v>
      </c>
      <c r="L971" s="8">
        <f t="shared" si="186"/>
        <v>1062.9577314979858</v>
      </c>
      <c r="N971" t="str">
        <f t="shared" si="187"/>
        <v>SELL</v>
      </c>
      <c r="O971">
        <f t="shared" si="188"/>
        <v>-1</v>
      </c>
      <c r="P971" t="str">
        <f t="shared" si="189"/>
        <v>NA</v>
      </c>
      <c r="Q971">
        <f t="shared" si="190"/>
        <v>927.78231042076914</v>
      </c>
      <c r="R971">
        <f t="shared" si="191"/>
        <v>0</v>
      </c>
      <c r="S971">
        <f t="shared" si="180"/>
        <v>0</v>
      </c>
      <c r="T971">
        <f t="shared" si="181"/>
        <v>0</v>
      </c>
    </row>
    <row r="972" spans="1:20" x14ac:dyDescent="0.2">
      <c r="A972" s="5">
        <v>42975</v>
      </c>
      <c r="B972" s="6">
        <v>1696.7152675972161</v>
      </c>
      <c r="C972" s="6">
        <v>1705.6235382659931</v>
      </c>
      <c r="D972" s="6">
        <v>1679.6529429903228</v>
      </c>
      <c r="E972" s="6">
        <v>1733.5855733405115</v>
      </c>
      <c r="F972">
        <v>1976254.7087997999</v>
      </c>
      <c r="H972" s="8">
        <f t="shared" si="182"/>
        <v>1706.287351532276</v>
      </c>
      <c r="I972">
        <f t="shared" si="183"/>
        <v>3372058413.0311999</v>
      </c>
      <c r="J972" s="28">
        <f t="shared" si="184"/>
        <v>1868934973399.1213</v>
      </c>
      <c r="K972" s="27">
        <f t="shared" si="185"/>
        <v>1757044080.7426944</v>
      </c>
      <c r="L972" s="8">
        <f t="shared" si="186"/>
        <v>1063.6813235836014</v>
      </c>
      <c r="N972" t="str">
        <f t="shared" si="187"/>
        <v>SELL</v>
      </c>
      <c r="O972">
        <f t="shared" si="188"/>
        <v>-1</v>
      </c>
      <c r="P972" t="str">
        <f t="shared" si="189"/>
        <v>NA</v>
      </c>
      <c r="Q972">
        <f t="shared" si="190"/>
        <v>927.78231042076914</v>
      </c>
      <c r="R972">
        <f t="shared" si="191"/>
        <v>0</v>
      </c>
      <c r="S972">
        <f t="shared" si="180"/>
        <v>0</v>
      </c>
      <c r="T972">
        <f t="shared" si="181"/>
        <v>0</v>
      </c>
    </row>
    <row r="973" spans="1:20" x14ac:dyDescent="0.2">
      <c r="A973" s="5">
        <v>42976</v>
      </c>
      <c r="B973" s="6">
        <v>1714.2294994681397</v>
      </c>
      <c r="C973" s="6">
        <v>1733.8311162729117</v>
      </c>
      <c r="D973" s="6">
        <v>1707.0757921142795</v>
      </c>
      <c r="E973" s="6">
        <v>1727.1660111493591</v>
      </c>
      <c r="F973">
        <v>2000000</v>
      </c>
      <c r="H973" s="8">
        <f t="shared" si="182"/>
        <v>1722.6909731788501</v>
      </c>
      <c r="I973">
        <f t="shared" si="183"/>
        <v>3445381946.3577003</v>
      </c>
      <c r="J973" s="28">
        <f t="shared" si="184"/>
        <v>1872380355345.479</v>
      </c>
      <c r="K973" s="27">
        <f t="shared" si="185"/>
        <v>1759044080.7426944</v>
      </c>
      <c r="L973" s="8">
        <f t="shared" si="186"/>
        <v>1064.4306051471617</v>
      </c>
      <c r="N973" t="str">
        <f t="shared" si="187"/>
        <v>SELL</v>
      </c>
      <c r="O973">
        <f t="shared" si="188"/>
        <v>-1</v>
      </c>
      <c r="P973" t="str">
        <f t="shared" si="189"/>
        <v>NA</v>
      </c>
      <c r="Q973">
        <f t="shared" si="190"/>
        <v>927.78231042076914</v>
      </c>
      <c r="R973">
        <f t="shared" si="191"/>
        <v>0</v>
      </c>
      <c r="S973">
        <f t="shared" si="180"/>
        <v>0</v>
      </c>
      <c r="T973">
        <f t="shared" si="181"/>
        <v>0</v>
      </c>
    </row>
    <row r="974" spans="1:20" x14ac:dyDescent="0.2">
      <c r="A974" s="5">
        <v>42977</v>
      </c>
      <c r="B974" s="6">
        <v>1731.8939883778589</v>
      </c>
      <c r="C974" s="6">
        <v>1706.3629274205387</v>
      </c>
      <c r="D974" s="6">
        <v>1695.1057357287123</v>
      </c>
      <c r="E974" s="6">
        <v>1710.0542809287776</v>
      </c>
      <c r="F974">
        <v>2000000</v>
      </c>
      <c r="H974" s="8">
        <f t="shared" si="182"/>
        <v>1703.8409813593428</v>
      </c>
      <c r="I974">
        <f t="shared" si="183"/>
        <v>3407681962.7186856</v>
      </c>
      <c r="J974" s="28">
        <f t="shared" si="184"/>
        <v>1875788037308.1978</v>
      </c>
      <c r="K974" s="27">
        <f t="shared" si="185"/>
        <v>1761044080.7426944</v>
      </c>
      <c r="L974" s="8">
        <f t="shared" si="186"/>
        <v>1065.1567770621118</v>
      </c>
      <c r="N974" t="str">
        <f t="shared" si="187"/>
        <v>SELL</v>
      </c>
      <c r="O974">
        <f t="shared" si="188"/>
        <v>-1</v>
      </c>
      <c r="P974" t="str">
        <f t="shared" si="189"/>
        <v>NA</v>
      </c>
      <c r="Q974">
        <f t="shared" si="190"/>
        <v>927.78231042076914</v>
      </c>
      <c r="R974">
        <f t="shared" si="191"/>
        <v>0</v>
      </c>
      <c r="S974">
        <f t="shared" si="180"/>
        <v>0</v>
      </c>
      <c r="T974">
        <f t="shared" si="181"/>
        <v>0</v>
      </c>
    </row>
    <row r="975" spans="1:20" x14ac:dyDescent="0.2">
      <c r="A975" s="5">
        <v>42978</v>
      </c>
      <c r="B975" s="6">
        <v>1681.5044987975318</v>
      </c>
      <c r="C975" s="6">
        <v>1702.4541725967367</v>
      </c>
      <c r="D975" s="6">
        <v>1680.6892907204694</v>
      </c>
      <c r="E975" s="6">
        <v>1664.4446192664172</v>
      </c>
      <c r="F975">
        <v>1957668.4908175454</v>
      </c>
      <c r="H975" s="8">
        <f t="shared" si="182"/>
        <v>1682.5293608612076</v>
      </c>
      <c r="I975">
        <f t="shared" si="183"/>
        <v>3293834714.6333694</v>
      </c>
      <c r="J975" s="28">
        <f t="shared" si="184"/>
        <v>1879081872022.8311</v>
      </c>
      <c r="K975" s="27">
        <f t="shared" si="185"/>
        <v>1763001749.2335119</v>
      </c>
      <c r="L975" s="8">
        <f t="shared" si="186"/>
        <v>1065.8423185568513</v>
      </c>
      <c r="N975" t="str">
        <f t="shared" si="187"/>
        <v>SELL</v>
      </c>
      <c r="O975">
        <f t="shared" si="188"/>
        <v>-1</v>
      </c>
      <c r="P975" t="str">
        <f t="shared" si="189"/>
        <v>NA</v>
      </c>
      <c r="Q975">
        <f t="shared" si="190"/>
        <v>927.78231042076914</v>
      </c>
      <c r="R975">
        <f t="shared" si="191"/>
        <v>0</v>
      </c>
      <c r="S975">
        <f t="shared" si="180"/>
        <v>0</v>
      </c>
      <c r="T975">
        <f t="shared" si="181"/>
        <v>0</v>
      </c>
    </row>
    <row r="976" spans="1:20" x14ac:dyDescent="0.2">
      <c r="A976" s="5">
        <v>42979</v>
      </c>
      <c r="B976" s="6">
        <v>1666.0894684334498</v>
      </c>
      <c r="C976" s="6">
        <v>1668.8101492548242</v>
      </c>
      <c r="D976" s="6">
        <v>1656.4420065332481</v>
      </c>
      <c r="E976" s="6">
        <v>1661.3051145804807</v>
      </c>
      <c r="F976">
        <v>2000000</v>
      </c>
      <c r="H976" s="8">
        <f t="shared" si="182"/>
        <v>1662.1857567895177</v>
      </c>
      <c r="I976">
        <f t="shared" si="183"/>
        <v>3324371513.5790353</v>
      </c>
      <c r="J976" s="28">
        <f t="shared" si="184"/>
        <v>1882406243536.4102</v>
      </c>
      <c r="K976" s="27">
        <f t="shared" si="185"/>
        <v>1765001749.2335119</v>
      </c>
      <c r="L976" s="8">
        <f t="shared" si="186"/>
        <v>1066.5180611599301</v>
      </c>
      <c r="N976" t="str">
        <f t="shared" si="187"/>
        <v>SELL</v>
      </c>
      <c r="O976">
        <f t="shared" si="188"/>
        <v>-1</v>
      </c>
      <c r="P976" t="str">
        <f t="shared" si="189"/>
        <v>NA</v>
      </c>
      <c r="Q976">
        <f t="shared" si="190"/>
        <v>927.78231042076914</v>
      </c>
      <c r="R976">
        <f t="shared" si="191"/>
        <v>0</v>
      </c>
      <c r="S976">
        <f t="shared" si="180"/>
        <v>0</v>
      </c>
      <c r="T976">
        <f t="shared" si="181"/>
        <v>0</v>
      </c>
    </row>
    <row r="977" spans="1:20" x14ac:dyDescent="0.2">
      <c r="A977" s="5">
        <v>42980</v>
      </c>
      <c r="B977" s="6">
        <v>1702.6885413511604</v>
      </c>
      <c r="C977" s="6">
        <v>1666.4339773496579</v>
      </c>
      <c r="D977" s="6">
        <v>1674.9478544366918</v>
      </c>
      <c r="E977" s="6">
        <v>1709.5564387208105</v>
      </c>
      <c r="F977">
        <v>2000000</v>
      </c>
      <c r="H977" s="8">
        <f t="shared" si="182"/>
        <v>1683.6460901690534</v>
      </c>
      <c r="I977">
        <f t="shared" si="183"/>
        <v>3367292180.3381066</v>
      </c>
      <c r="J977" s="28">
        <f t="shared" si="184"/>
        <v>1885773535716.7483</v>
      </c>
      <c r="K977" s="27">
        <f t="shared" si="185"/>
        <v>1767001749.2335119</v>
      </c>
      <c r="L977" s="8">
        <f t="shared" si="186"/>
        <v>1067.2165641798358</v>
      </c>
      <c r="N977" t="str">
        <f t="shared" si="187"/>
        <v>SELL</v>
      </c>
      <c r="O977">
        <f t="shared" si="188"/>
        <v>-1</v>
      </c>
      <c r="P977" t="str">
        <f t="shared" si="189"/>
        <v>NA</v>
      </c>
      <c r="Q977">
        <f t="shared" si="190"/>
        <v>927.78231042076914</v>
      </c>
      <c r="R977">
        <f t="shared" si="191"/>
        <v>0</v>
      </c>
      <c r="S977">
        <f t="shared" si="180"/>
        <v>0</v>
      </c>
      <c r="T977">
        <f t="shared" si="181"/>
        <v>0</v>
      </c>
    </row>
    <row r="978" spans="1:20" x14ac:dyDescent="0.2">
      <c r="A978" s="5">
        <v>42981</v>
      </c>
      <c r="B978" s="6">
        <v>1761.2250973818714</v>
      </c>
      <c r="C978" s="6">
        <v>1768.2699810555669</v>
      </c>
      <c r="D978" s="6">
        <v>1734.7657149009735</v>
      </c>
      <c r="E978" s="6">
        <v>1703.2483039560514</v>
      </c>
      <c r="F978">
        <v>2000000</v>
      </c>
      <c r="H978" s="8">
        <f t="shared" si="182"/>
        <v>1735.427999970864</v>
      </c>
      <c r="I978">
        <f t="shared" si="183"/>
        <v>3470855999.9417281</v>
      </c>
      <c r="J978" s="28">
        <f t="shared" si="184"/>
        <v>1889244391716.6899</v>
      </c>
      <c r="K978" s="27">
        <f t="shared" si="185"/>
        <v>1769001749.2335119</v>
      </c>
      <c r="L978" s="8">
        <f t="shared" si="186"/>
        <v>1067.9720314212677</v>
      </c>
      <c r="N978" t="str">
        <f t="shared" si="187"/>
        <v>SELL</v>
      </c>
      <c r="O978">
        <f t="shared" si="188"/>
        <v>-1</v>
      </c>
      <c r="P978" t="str">
        <f t="shared" si="189"/>
        <v>NA</v>
      </c>
      <c r="Q978">
        <f t="shared" si="190"/>
        <v>927.78231042076914</v>
      </c>
      <c r="R978">
        <f t="shared" si="191"/>
        <v>0</v>
      </c>
      <c r="S978">
        <f t="shared" si="180"/>
        <v>0</v>
      </c>
      <c r="T978">
        <f t="shared" si="181"/>
        <v>0</v>
      </c>
    </row>
    <row r="979" spans="1:20" x14ac:dyDescent="0.2">
      <c r="A979" s="5">
        <v>42982</v>
      </c>
      <c r="B979" s="6">
        <v>1743.1934948705914</v>
      </c>
      <c r="C979" s="6">
        <v>1781.1889102322434</v>
      </c>
      <c r="D979" s="6">
        <v>1761.6705401769655</v>
      </c>
      <c r="E979" s="6">
        <v>1738.5235437648089</v>
      </c>
      <c r="F979">
        <v>2000000</v>
      </c>
      <c r="H979" s="8">
        <f t="shared" si="182"/>
        <v>1760.460998058006</v>
      </c>
      <c r="I979">
        <f t="shared" si="183"/>
        <v>3520921996.1160121</v>
      </c>
      <c r="J979" s="28">
        <f t="shared" si="184"/>
        <v>1892765313712.8059</v>
      </c>
      <c r="K979" s="27">
        <f t="shared" si="185"/>
        <v>1771001749.2335119</v>
      </c>
      <c r="L979" s="8">
        <f t="shared" si="186"/>
        <v>1068.7540622317247</v>
      </c>
      <c r="N979" t="str">
        <f t="shared" si="187"/>
        <v>SELL</v>
      </c>
      <c r="O979">
        <f t="shared" si="188"/>
        <v>-1</v>
      </c>
      <c r="P979" t="str">
        <f t="shared" si="189"/>
        <v>NA</v>
      </c>
      <c r="Q979">
        <f t="shared" si="190"/>
        <v>927.78231042076914</v>
      </c>
      <c r="R979">
        <f t="shared" si="191"/>
        <v>0</v>
      </c>
      <c r="S979">
        <f t="shared" si="180"/>
        <v>0</v>
      </c>
      <c r="T979">
        <f t="shared" si="181"/>
        <v>0</v>
      </c>
    </row>
    <row r="980" spans="1:20" x14ac:dyDescent="0.2">
      <c r="A980" s="5">
        <v>42983</v>
      </c>
      <c r="B980" s="6">
        <v>1767.8935375158028</v>
      </c>
      <c r="C980" s="6">
        <v>1803.9745168012448</v>
      </c>
      <c r="D980" s="6">
        <v>1743.3998907404716</v>
      </c>
      <c r="E980" s="6">
        <v>1783.3772684148958</v>
      </c>
      <c r="F980">
        <v>1994181.1527726331</v>
      </c>
      <c r="H980" s="8">
        <f t="shared" si="182"/>
        <v>1776.9172253188706</v>
      </c>
      <c r="I980">
        <f t="shared" si="183"/>
        <v>3543494840.7679338</v>
      </c>
      <c r="J980" s="28">
        <f t="shared" si="184"/>
        <v>1896308808553.5737</v>
      </c>
      <c r="K980" s="27">
        <f t="shared" si="185"/>
        <v>1772995930.3862846</v>
      </c>
      <c r="L980" s="8">
        <f t="shared" si="186"/>
        <v>1069.5505703391111</v>
      </c>
      <c r="N980" t="str">
        <f t="shared" si="187"/>
        <v>SELL</v>
      </c>
      <c r="O980">
        <f t="shared" si="188"/>
        <v>-1</v>
      </c>
      <c r="P980" t="str">
        <f t="shared" si="189"/>
        <v>NA</v>
      </c>
      <c r="Q980">
        <f t="shared" si="190"/>
        <v>927.78231042076914</v>
      </c>
      <c r="R980">
        <f t="shared" si="191"/>
        <v>0</v>
      </c>
      <c r="S980">
        <f t="shared" si="180"/>
        <v>0</v>
      </c>
      <c r="T980">
        <f t="shared" si="181"/>
        <v>0</v>
      </c>
    </row>
    <row r="981" spans="1:20" x14ac:dyDescent="0.2">
      <c r="A981" s="5">
        <v>42984</v>
      </c>
      <c r="B981" s="6">
        <v>1722.7980319476319</v>
      </c>
      <c r="C981" s="6">
        <v>1762.7212487102099</v>
      </c>
      <c r="D981" s="6">
        <v>1726.884126787598</v>
      </c>
      <c r="E981" s="6">
        <v>1713.2700866128275</v>
      </c>
      <c r="F981">
        <v>1966477.3659865491</v>
      </c>
      <c r="H981" s="8">
        <f t="shared" si="182"/>
        <v>1734.2918207035452</v>
      </c>
      <c r="I981">
        <f t="shared" si="183"/>
        <v>3410445611.4291239</v>
      </c>
      <c r="J981" s="28">
        <f t="shared" si="184"/>
        <v>1899719254165.0029</v>
      </c>
      <c r="K981" s="27">
        <f t="shared" si="185"/>
        <v>1774962407.7522712</v>
      </c>
      <c r="L981" s="8">
        <f t="shared" si="186"/>
        <v>1070.2870358650118</v>
      </c>
      <c r="N981" t="str">
        <f t="shared" si="187"/>
        <v>SELL</v>
      </c>
      <c r="O981">
        <f t="shared" si="188"/>
        <v>-1</v>
      </c>
      <c r="P981" t="str">
        <f t="shared" si="189"/>
        <v>NA</v>
      </c>
      <c r="Q981">
        <f t="shared" si="190"/>
        <v>927.78231042076914</v>
      </c>
      <c r="R981">
        <f t="shared" si="191"/>
        <v>0</v>
      </c>
      <c r="S981">
        <f t="shared" si="180"/>
        <v>0</v>
      </c>
      <c r="T981">
        <f t="shared" si="181"/>
        <v>0</v>
      </c>
    </row>
    <row r="982" spans="1:20" x14ac:dyDescent="0.2">
      <c r="A982" s="5">
        <v>42985</v>
      </c>
      <c r="B982" s="6">
        <v>1756.4507880036435</v>
      </c>
      <c r="C982" s="6">
        <v>1768.5238081829116</v>
      </c>
      <c r="D982" s="6">
        <v>1772.5663262607786</v>
      </c>
      <c r="E982" s="6">
        <v>1759.2400183611799</v>
      </c>
      <c r="F982">
        <v>1981657.6906137636</v>
      </c>
      <c r="H982" s="8">
        <f t="shared" si="182"/>
        <v>1766.7767176016234</v>
      </c>
      <c r="I982">
        <f t="shared" si="183"/>
        <v>3501146670.032599</v>
      </c>
      <c r="J982" s="28">
        <f t="shared" si="184"/>
        <v>1903220400835.0356</v>
      </c>
      <c r="K982" s="27">
        <f t="shared" si="185"/>
        <v>1776944065.4428849</v>
      </c>
      <c r="L982" s="8">
        <f t="shared" si="186"/>
        <v>1071.0637649478729</v>
      </c>
      <c r="N982" t="str">
        <f t="shared" si="187"/>
        <v>SELL</v>
      </c>
      <c r="O982">
        <f t="shared" si="188"/>
        <v>-1</v>
      </c>
      <c r="P982" t="str">
        <f t="shared" si="189"/>
        <v>NA</v>
      </c>
      <c r="Q982">
        <f t="shared" si="190"/>
        <v>927.78231042076914</v>
      </c>
      <c r="R982">
        <f t="shared" si="191"/>
        <v>0</v>
      </c>
      <c r="S982">
        <f t="shared" si="180"/>
        <v>0</v>
      </c>
      <c r="T982">
        <f t="shared" si="181"/>
        <v>0</v>
      </c>
    </row>
    <row r="983" spans="1:20" x14ac:dyDescent="0.2">
      <c r="A983" s="5">
        <v>42986</v>
      </c>
      <c r="B983" s="6">
        <v>1729.5753837015936</v>
      </c>
      <c r="C983" s="6">
        <v>1743.2586098432564</v>
      </c>
      <c r="D983" s="6">
        <v>1700.7113162964874</v>
      </c>
      <c r="E983" s="6">
        <v>1705.8621134753923</v>
      </c>
      <c r="F983">
        <v>2000000</v>
      </c>
      <c r="H983" s="8">
        <f t="shared" si="182"/>
        <v>1716.6106798717119</v>
      </c>
      <c r="I983">
        <f t="shared" si="183"/>
        <v>3433221359.7434239</v>
      </c>
      <c r="J983" s="28">
        <f t="shared" si="184"/>
        <v>1906653622194.7791</v>
      </c>
      <c r="K983" s="27">
        <f t="shared" si="185"/>
        <v>1778944065.4428849</v>
      </c>
      <c r="L983" s="8">
        <f t="shared" si="186"/>
        <v>1071.7895290991623</v>
      </c>
      <c r="N983" t="str">
        <f t="shared" si="187"/>
        <v>SELL</v>
      </c>
      <c r="O983">
        <f t="shared" si="188"/>
        <v>-1</v>
      </c>
      <c r="P983" t="str">
        <f t="shared" si="189"/>
        <v>NA</v>
      </c>
      <c r="Q983">
        <f t="shared" si="190"/>
        <v>927.78231042076914</v>
      </c>
      <c r="R983">
        <f t="shared" si="191"/>
        <v>0</v>
      </c>
      <c r="S983">
        <f t="shared" si="180"/>
        <v>0</v>
      </c>
      <c r="T983">
        <f t="shared" si="181"/>
        <v>0</v>
      </c>
    </row>
    <row r="984" spans="1:20" x14ac:dyDescent="0.2">
      <c r="A984" s="5">
        <v>42987</v>
      </c>
      <c r="B984" s="6">
        <v>1765.004921790189</v>
      </c>
      <c r="C984" s="6">
        <v>1779.571093074999</v>
      </c>
      <c r="D984" s="6">
        <v>1725.8572931356721</v>
      </c>
      <c r="E984" s="6">
        <v>1722.8683005260393</v>
      </c>
      <c r="F984">
        <v>2000000</v>
      </c>
      <c r="H984" s="8">
        <f t="shared" si="182"/>
        <v>1742.7655622455702</v>
      </c>
      <c r="I984">
        <f t="shared" si="183"/>
        <v>3485531124.4911404</v>
      </c>
      <c r="J984" s="28">
        <f t="shared" si="184"/>
        <v>1910139153319.2703</v>
      </c>
      <c r="K984" s="27">
        <f t="shared" si="185"/>
        <v>1780944065.4428849</v>
      </c>
      <c r="L984" s="8">
        <f t="shared" si="186"/>
        <v>1072.543035114501</v>
      </c>
      <c r="N984" t="str">
        <f t="shared" si="187"/>
        <v>SELL</v>
      </c>
      <c r="O984">
        <f t="shared" si="188"/>
        <v>-1</v>
      </c>
      <c r="P984" t="str">
        <f t="shared" si="189"/>
        <v>NA</v>
      </c>
      <c r="Q984">
        <f t="shared" si="190"/>
        <v>927.78231042076914</v>
      </c>
      <c r="R984">
        <f t="shared" si="191"/>
        <v>0</v>
      </c>
      <c r="S984">
        <f t="shared" si="180"/>
        <v>0</v>
      </c>
      <c r="T984">
        <f t="shared" si="181"/>
        <v>0</v>
      </c>
    </row>
    <row r="985" spans="1:20" x14ac:dyDescent="0.2">
      <c r="A985" s="5">
        <v>42988</v>
      </c>
      <c r="B985" s="6">
        <v>1749.244809727237</v>
      </c>
      <c r="C985" s="6">
        <v>1760.7932483765662</v>
      </c>
      <c r="D985" s="6">
        <v>1764.3348247163131</v>
      </c>
      <c r="E985" s="6">
        <v>1744.2237074863774</v>
      </c>
      <c r="F985">
        <v>1986274.0585335398</v>
      </c>
      <c r="H985" s="8">
        <f t="shared" si="182"/>
        <v>1756.4505935264187</v>
      </c>
      <c r="I985">
        <f t="shared" si="183"/>
        <v>3488792249.0173645</v>
      </c>
      <c r="J985" s="28">
        <f t="shared" si="184"/>
        <v>1913627945568.2876</v>
      </c>
      <c r="K985" s="27">
        <f t="shared" si="185"/>
        <v>1782930339.5014184</v>
      </c>
      <c r="L985" s="8">
        <f t="shared" si="186"/>
        <v>1073.304942527041</v>
      </c>
      <c r="N985" t="str">
        <f t="shared" si="187"/>
        <v>SELL</v>
      </c>
      <c r="O985">
        <f t="shared" si="188"/>
        <v>-1</v>
      </c>
      <c r="P985" t="str">
        <f t="shared" si="189"/>
        <v>NA</v>
      </c>
      <c r="Q985">
        <f t="shared" si="190"/>
        <v>927.78231042076914</v>
      </c>
      <c r="R985">
        <f t="shared" si="191"/>
        <v>0</v>
      </c>
      <c r="S985">
        <f t="shared" si="180"/>
        <v>0</v>
      </c>
      <c r="T985">
        <f t="shared" si="181"/>
        <v>0</v>
      </c>
    </row>
    <row r="986" spans="1:20" x14ac:dyDescent="0.2">
      <c r="A986" s="5">
        <v>42989</v>
      </c>
      <c r="B986" s="6">
        <v>1749.1470665077643</v>
      </c>
      <c r="C986" s="6">
        <v>1752.7260601163839</v>
      </c>
      <c r="D986" s="6">
        <v>1760.7794569091075</v>
      </c>
      <c r="E986" s="6">
        <v>1778.3914599926159</v>
      </c>
      <c r="F986">
        <v>2000000</v>
      </c>
      <c r="H986" s="8">
        <f t="shared" si="182"/>
        <v>1763.9656590060358</v>
      </c>
      <c r="I986">
        <f t="shared" si="183"/>
        <v>3527931318.0120716</v>
      </c>
      <c r="J986" s="28">
        <f t="shared" si="184"/>
        <v>1917155876886.2996</v>
      </c>
      <c r="K986" s="27">
        <f t="shared" si="185"/>
        <v>1784930339.5014184</v>
      </c>
      <c r="L986" s="8">
        <f t="shared" si="186"/>
        <v>1074.07882227035</v>
      </c>
      <c r="N986" t="str">
        <f t="shared" si="187"/>
        <v>SELL</v>
      </c>
      <c r="O986">
        <f t="shared" si="188"/>
        <v>-1</v>
      </c>
      <c r="P986" t="str">
        <f t="shared" si="189"/>
        <v>NA</v>
      </c>
      <c r="Q986">
        <f t="shared" si="190"/>
        <v>927.78231042076914</v>
      </c>
      <c r="R986">
        <f t="shared" si="191"/>
        <v>0</v>
      </c>
      <c r="S986">
        <f t="shared" ref="S986:S1049" si="192">IF(R986&gt;0,1,0)</f>
        <v>0</v>
      </c>
      <c r="T986">
        <f t="shared" ref="T986:T1049" si="193">IF(R986&lt;0,1,0)</f>
        <v>0</v>
      </c>
    </row>
    <row r="987" spans="1:20" x14ac:dyDescent="0.2">
      <c r="A987" s="5">
        <v>42990</v>
      </c>
      <c r="B987" s="6">
        <v>1723.9221628182329</v>
      </c>
      <c r="C987" s="6">
        <v>1717.9134363377161</v>
      </c>
      <c r="D987" s="6">
        <v>1719.2297112945139</v>
      </c>
      <c r="E987" s="6">
        <v>1707.7074711477903</v>
      </c>
      <c r="F987">
        <v>1993485.8513550423</v>
      </c>
      <c r="H987" s="8">
        <f t="shared" si="182"/>
        <v>1714.9502062600068</v>
      </c>
      <c r="I987">
        <f t="shared" si="183"/>
        <v>3418728971.9577351</v>
      </c>
      <c r="J987" s="28">
        <f t="shared" si="184"/>
        <v>1920574605858.2573</v>
      </c>
      <c r="K987" s="27">
        <f t="shared" si="185"/>
        <v>1786923825.3527734</v>
      </c>
      <c r="L987" s="8">
        <f t="shared" si="186"/>
        <v>1074.7937761024025</v>
      </c>
      <c r="N987" t="str">
        <f t="shared" si="187"/>
        <v>SELL</v>
      </c>
      <c r="O987">
        <f t="shared" si="188"/>
        <v>-1</v>
      </c>
      <c r="P987" t="str">
        <f t="shared" si="189"/>
        <v>NA</v>
      </c>
      <c r="Q987">
        <f t="shared" si="190"/>
        <v>927.78231042076914</v>
      </c>
      <c r="R987">
        <f t="shared" si="191"/>
        <v>0</v>
      </c>
      <c r="S987">
        <f t="shared" si="192"/>
        <v>0</v>
      </c>
      <c r="T987">
        <f t="shared" si="193"/>
        <v>0</v>
      </c>
    </row>
    <row r="988" spans="1:20" x14ac:dyDescent="0.2">
      <c r="A988" s="5">
        <v>42991</v>
      </c>
      <c r="B988" s="6">
        <v>1733.0076534694617</v>
      </c>
      <c r="C988" s="6">
        <v>1756.5122274581827</v>
      </c>
      <c r="D988" s="6">
        <v>1738.1067256715346</v>
      </c>
      <c r="E988" s="6">
        <v>1738.0130923354302</v>
      </c>
      <c r="F988">
        <v>1980578.6433145388</v>
      </c>
      <c r="H988" s="8">
        <f t="shared" si="182"/>
        <v>1744.210681821716</v>
      </c>
      <c r="I988">
        <f t="shared" si="183"/>
        <v>3454546425.8571811</v>
      </c>
      <c r="J988" s="28">
        <f t="shared" si="184"/>
        <v>1924029152284.1145</v>
      </c>
      <c r="K988" s="27">
        <f t="shared" si="185"/>
        <v>1788904403.996088</v>
      </c>
      <c r="L988" s="8">
        <f t="shared" si="186"/>
        <v>1075.534918459691</v>
      </c>
      <c r="N988" t="str">
        <f t="shared" si="187"/>
        <v>SELL</v>
      </c>
      <c r="O988">
        <f t="shared" si="188"/>
        <v>-1</v>
      </c>
      <c r="P988" t="str">
        <f t="shared" si="189"/>
        <v>NA</v>
      </c>
      <c r="Q988">
        <f t="shared" si="190"/>
        <v>927.78231042076914</v>
      </c>
      <c r="R988">
        <f t="shared" si="191"/>
        <v>0</v>
      </c>
      <c r="S988">
        <f t="shared" si="192"/>
        <v>0</v>
      </c>
      <c r="T988">
        <f t="shared" si="193"/>
        <v>0</v>
      </c>
    </row>
    <row r="989" spans="1:20" x14ac:dyDescent="0.2">
      <c r="A989" s="5">
        <v>42992</v>
      </c>
      <c r="B989" s="6">
        <v>1733.8694960373743</v>
      </c>
      <c r="C989" s="6">
        <v>1728.8325544387196</v>
      </c>
      <c r="D989" s="6">
        <v>1737.3126111114655</v>
      </c>
      <c r="E989" s="6">
        <v>1767.4992711456914</v>
      </c>
      <c r="F989">
        <v>1990097.2071319136</v>
      </c>
      <c r="H989" s="8">
        <f t="shared" si="182"/>
        <v>1744.5481455652923</v>
      </c>
      <c r="I989">
        <f t="shared" si="183"/>
        <v>3471820392.1966472</v>
      </c>
      <c r="J989" s="28">
        <f t="shared" si="184"/>
        <v>1927500972676.311</v>
      </c>
      <c r="K989" s="27">
        <f t="shared" si="185"/>
        <v>1790894501.2032199</v>
      </c>
      <c r="L989" s="8">
        <f t="shared" si="186"/>
        <v>1076.2783465923378</v>
      </c>
      <c r="N989" t="str">
        <f t="shared" si="187"/>
        <v>SELL</v>
      </c>
      <c r="O989">
        <f t="shared" si="188"/>
        <v>-1</v>
      </c>
      <c r="P989" t="str">
        <f t="shared" si="189"/>
        <v>NA</v>
      </c>
      <c r="Q989">
        <f t="shared" si="190"/>
        <v>927.78231042076914</v>
      </c>
      <c r="R989">
        <f t="shared" si="191"/>
        <v>0</v>
      </c>
      <c r="S989">
        <f t="shared" si="192"/>
        <v>0</v>
      </c>
      <c r="T989">
        <f t="shared" si="193"/>
        <v>0</v>
      </c>
    </row>
    <row r="990" spans="1:20" x14ac:dyDescent="0.2">
      <c r="A990" s="5">
        <v>42993</v>
      </c>
      <c r="B990" s="6">
        <v>1739.3138369528842</v>
      </c>
      <c r="C990" s="6">
        <v>1733.0731215772064</v>
      </c>
      <c r="D990" s="6">
        <v>1726.3950427926522</v>
      </c>
      <c r="E990" s="6">
        <v>1741.0072720046257</v>
      </c>
      <c r="F990">
        <v>1959984.3287393649</v>
      </c>
      <c r="H990" s="8">
        <f t="shared" si="182"/>
        <v>1733.4918121248281</v>
      </c>
      <c r="I990">
        <f t="shared" si="183"/>
        <v>3397616785.7626662</v>
      </c>
      <c r="J990" s="28">
        <f t="shared" si="184"/>
        <v>1930898589462.0737</v>
      </c>
      <c r="K990" s="27">
        <f t="shared" si="185"/>
        <v>1792854485.5319593</v>
      </c>
      <c r="L990" s="8">
        <f t="shared" si="186"/>
        <v>1076.9968254780897</v>
      </c>
      <c r="N990" t="str">
        <f t="shared" si="187"/>
        <v>SELL</v>
      </c>
      <c r="O990">
        <f t="shared" si="188"/>
        <v>-1</v>
      </c>
      <c r="P990" t="str">
        <f t="shared" si="189"/>
        <v>NA</v>
      </c>
      <c r="Q990">
        <f t="shared" si="190"/>
        <v>927.78231042076914</v>
      </c>
      <c r="R990">
        <f t="shared" si="191"/>
        <v>0</v>
      </c>
      <c r="S990">
        <f t="shared" si="192"/>
        <v>0</v>
      </c>
      <c r="T990">
        <f t="shared" si="193"/>
        <v>0</v>
      </c>
    </row>
    <row r="991" spans="1:20" x14ac:dyDescent="0.2">
      <c r="A991" s="5">
        <v>42994</v>
      </c>
      <c r="B991" s="6">
        <v>1766.6154765693775</v>
      </c>
      <c r="C991" s="6">
        <v>1783.183539303526</v>
      </c>
      <c r="D991" s="6">
        <v>1757.4904367719389</v>
      </c>
      <c r="E991" s="6">
        <v>1784.9930579787731</v>
      </c>
      <c r="F991">
        <v>1927285.2507137458</v>
      </c>
      <c r="H991" s="8">
        <f t="shared" si="182"/>
        <v>1775.2223446847458</v>
      </c>
      <c r="I991">
        <f t="shared" si="183"/>
        <v>3421359841.6483841</v>
      </c>
      <c r="J991" s="28">
        <f t="shared" si="184"/>
        <v>1934319949303.7222</v>
      </c>
      <c r="K991" s="27">
        <f t="shared" si="185"/>
        <v>1794781770.7826731</v>
      </c>
      <c r="L991" s="8">
        <f t="shared" si="186"/>
        <v>1077.7465989417749</v>
      </c>
      <c r="N991" t="str">
        <f t="shared" si="187"/>
        <v>SELL</v>
      </c>
      <c r="O991">
        <f t="shared" si="188"/>
        <v>-1</v>
      </c>
      <c r="P991" t="str">
        <f t="shared" si="189"/>
        <v>NA</v>
      </c>
      <c r="Q991">
        <f t="shared" si="190"/>
        <v>927.78231042076914</v>
      </c>
      <c r="R991">
        <f t="shared" si="191"/>
        <v>0</v>
      </c>
      <c r="S991">
        <f t="shared" si="192"/>
        <v>0</v>
      </c>
      <c r="T991">
        <f t="shared" si="193"/>
        <v>0</v>
      </c>
    </row>
    <row r="992" spans="1:20" x14ac:dyDescent="0.2">
      <c r="A992" s="5">
        <v>42995</v>
      </c>
      <c r="B992" s="6">
        <v>1840.1256036527579</v>
      </c>
      <c r="C992" s="6">
        <v>1828.3144690760482</v>
      </c>
      <c r="D992" s="6">
        <v>1852.7076337525359</v>
      </c>
      <c r="E992" s="6">
        <v>1867.0047253347368</v>
      </c>
      <c r="F992">
        <v>1888490.038501163</v>
      </c>
      <c r="H992" s="8">
        <f t="shared" si="182"/>
        <v>1849.3422760544402</v>
      </c>
      <c r="I992">
        <f t="shared" si="183"/>
        <v>3492464466.1078782</v>
      </c>
      <c r="J992" s="28">
        <f t="shared" si="184"/>
        <v>1937812413769.8301</v>
      </c>
      <c r="K992" s="27">
        <f t="shared" si="185"/>
        <v>1796670260.8211744</v>
      </c>
      <c r="L992" s="8">
        <f t="shared" si="186"/>
        <v>1078.5576274213756</v>
      </c>
      <c r="N992" t="str">
        <f t="shared" si="187"/>
        <v>SELL</v>
      </c>
      <c r="O992">
        <f t="shared" si="188"/>
        <v>-1</v>
      </c>
      <c r="P992" t="str">
        <f t="shared" si="189"/>
        <v>NA</v>
      </c>
      <c r="Q992">
        <f t="shared" si="190"/>
        <v>927.78231042076914</v>
      </c>
      <c r="R992">
        <f t="shared" si="191"/>
        <v>0</v>
      </c>
      <c r="S992">
        <f t="shared" si="192"/>
        <v>0</v>
      </c>
      <c r="T992">
        <f t="shared" si="193"/>
        <v>0</v>
      </c>
    </row>
    <row r="993" spans="1:20" x14ac:dyDescent="0.2">
      <c r="A993" s="5">
        <v>42996</v>
      </c>
      <c r="B993" s="6">
        <v>1858.7091133285232</v>
      </c>
      <c r="C993" s="6">
        <v>1859.4482798282791</v>
      </c>
      <c r="D993" s="6">
        <v>1846.7762646320666</v>
      </c>
      <c r="E993" s="6">
        <v>1843.8664695511213</v>
      </c>
      <c r="F993">
        <v>1872546.7405736579</v>
      </c>
      <c r="H993" s="8">
        <f t="shared" si="182"/>
        <v>1850.0303380038224</v>
      </c>
      <c r="I993">
        <f t="shared" si="183"/>
        <v>3464268279.3914404</v>
      </c>
      <c r="J993" s="28">
        <f t="shared" si="184"/>
        <v>1941276682049.2214</v>
      </c>
      <c r="K993" s="27">
        <f t="shared" si="185"/>
        <v>1798542807.561748</v>
      </c>
      <c r="L993" s="8">
        <f t="shared" si="186"/>
        <v>1079.3608436159354</v>
      </c>
      <c r="N993" t="str">
        <f t="shared" si="187"/>
        <v>SELL</v>
      </c>
      <c r="O993">
        <f t="shared" si="188"/>
        <v>-1</v>
      </c>
      <c r="P993" t="str">
        <f t="shared" si="189"/>
        <v>NA</v>
      </c>
      <c r="Q993">
        <f t="shared" si="190"/>
        <v>927.78231042076914</v>
      </c>
      <c r="R993">
        <f t="shared" si="191"/>
        <v>0</v>
      </c>
      <c r="S993">
        <f t="shared" si="192"/>
        <v>0</v>
      </c>
      <c r="T993">
        <f t="shared" si="193"/>
        <v>0</v>
      </c>
    </row>
    <row r="994" spans="1:20" x14ac:dyDescent="0.2">
      <c r="A994" s="5">
        <v>42997</v>
      </c>
      <c r="B994" s="6">
        <v>1839.0481703871606</v>
      </c>
      <c r="C994" s="6">
        <v>1870.6669804366352</v>
      </c>
      <c r="D994" s="6">
        <v>1781.7672088994166</v>
      </c>
      <c r="E994" s="6">
        <v>1837.8407212693267</v>
      </c>
      <c r="F994">
        <v>1888942.3643208586</v>
      </c>
      <c r="H994" s="8">
        <f t="shared" si="182"/>
        <v>1830.0916368684593</v>
      </c>
      <c r="I994">
        <f t="shared" si="183"/>
        <v>3456937623.4701376</v>
      </c>
      <c r="J994" s="28">
        <f t="shared" si="184"/>
        <v>1944733619672.6917</v>
      </c>
      <c r="K994" s="27">
        <f t="shared" si="185"/>
        <v>1800431749.9260688</v>
      </c>
      <c r="L994" s="8">
        <f t="shared" si="186"/>
        <v>1080.1484809143965</v>
      </c>
      <c r="N994" t="str">
        <f t="shared" si="187"/>
        <v>SELL</v>
      </c>
      <c r="O994">
        <f t="shared" si="188"/>
        <v>-1</v>
      </c>
      <c r="P994" t="str">
        <f t="shared" si="189"/>
        <v>NA</v>
      </c>
      <c r="Q994">
        <f t="shared" si="190"/>
        <v>927.78231042076914</v>
      </c>
      <c r="R994">
        <f t="shared" si="191"/>
        <v>0</v>
      </c>
      <c r="S994">
        <f t="shared" si="192"/>
        <v>0</v>
      </c>
      <c r="T994">
        <f t="shared" si="193"/>
        <v>0</v>
      </c>
    </row>
    <row r="995" spans="1:20" x14ac:dyDescent="0.2">
      <c r="A995" s="5">
        <v>42998</v>
      </c>
      <c r="B995" s="6">
        <v>1848.0060227608872</v>
      </c>
      <c r="C995" s="6">
        <v>1869.282747067394</v>
      </c>
      <c r="D995" s="6">
        <v>1868.2899008669983</v>
      </c>
      <c r="E995" s="6">
        <v>1895.0907556003469</v>
      </c>
      <c r="F995">
        <v>1912686.9160369595</v>
      </c>
      <c r="H995" s="8">
        <f t="shared" si="182"/>
        <v>1877.554467844913</v>
      </c>
      <c r="I995">
        <f t="shared" si="183"/>
        <v>3591173864.7937012</v>
      </c>
      <c r="J995" s="28">
        <f t="shared" si="184"/>
        <v>1948324793537.4854</v>
      </c>
      <c r="K995" s="27">
        <f t="shared" si="185"/>
        <v>1802344436.8421056</v>
      </c>
      <c r="L995" s="8">
        <f t="shared" si="186"/>
        <v>1080.994705402233</v>
      </c>
      <c r="N995" t="str">
        <f t="shared" si="187"/>
        <v>SELL</v>
      </c>
      <c r="O995">
        <f t="shared" si="188"/>
        <v>-1</v>
      </c>
      <c r="P995" t="str">
        <f t="shared" si="189"/>
        <v>NA</v>
      </c>
      <c r="Q995">
        <f t="shared" si="190"/>
        <v>927.78231042076914</v>
      </c>
      <c r="R995">
        <f t="shared" si="191"/>
        <v>0</v>
      </c>
      <c r="S995">
        <f t="shared" si="192"/>
        <v>0</v>
      </c>
      <c r="T995">
        <f t="shared" si="193"/>
        <v>0</v>
      </c>
    </row>
    <row r="996" spans="1:20" x14ac:dyDescent="0.2">
      <c r="A996" s="5">
        <v>42999</v>
      </c>
      <c r="B996" s="6">
        <v>1871.048612978849</v>
      </c>
      <c r="C996" s="6">
        <v>1862.687556108797</v>
      </c>
      <c r="D996" s="6">
        <v>1885.3585310311171</v>
      </c>
      <c r="E996" s="6">
        <v>1853.3208656762415</v>
      </c>
      <c r="F996">
        <v>1947953.4242344634</v>
      </c>
      <c r="H996" s="8">
        <f t="shared" si="182"/>
        <v>1867.1223176053852</v>
      </c>
      <c r="I996">
        <f t="shared" si="183"/>
        <v>3637067312.0439973</v>
      </c>
      <c r="J996" s="28">
        <f t="shared" si="184"/>
        <v>1951961860849.5293</v>
      </c>
      <c r="K996" s="27">
        <f t="shared" si="185"/>
        <v>1804292390.26634</v>
      </c>
      <c r="L996" s="8">
        <f t="shared" si="186"/>
        <v>1081.8434259213336</v>
      </c>
      <c r="N996" t="str">
        <f t="shared" si="187"/>
        <v>SELL</v>
      </c>
      <c r="O996">
        <f t="shared" si="188"/>
        <v>-1</v>
      </c>
      <c r="P996" t="str">
        <f t="shared" si="189"/>
        <v>NA</v>
      </c>
      <c r="Q996">
        <f t="shared" si="190"/>
        <v>927.78231042076914</v>
      </c>
      <c r="R996">
        <f t="shared" si="191"/>
        <v>0</v>
      </c>
      <c r="S996">
        <f t="shared" si="192"/>
        <v>0</v>
      </c>
      <c r="T996">
        <f t="shared" si="193"/>
        <v>0</v>
      </c>
    </row>
    <row r="997" spans="1:20" x14ac:dyDescent="0.2">
      <c r="A997" s="5">
        <v>43000</v>
      </c>
      <c r="B997" s="6">
        <v>1831.4810205247268</v>
      </c>
      <c r="C997" s="6">
        <v>1870.5581287644607</v>
      </c>
      <c r="D997" s="6">
        <v>1785.2825632620415</v>
      </c>
      <c r="E997" s="6">
        <v>1850.4494932425116</v>
      </c>
      <c r="F997">
        <v>1940258.1912571436</v>
      </c>
      <c r="H997" s="8">
        <f t="shared" si="182"/>
        <v>1835.4300617563379</v>
      </c>
      <c r="I997">
        <f t="shared" si="183"/>
        <v>3561208211.8023396</v>
      </c>
      <c r="J997" s="28">
        <f t="shared" si="184"/>
        <v>1955523069061.3315</v>
      </c>
      <c r="K997" s="27">
        <f t="shared" si="185"/>
        <v>1806232648.4575973</v>
      </c>
      <c r="L997" s="8">
        <f t="shared" si="186"/>
        <v>1082.652929970687</v>
      </c>
      <c r="N997" t="str">
        <f t="shared" si="187"/>
        <v>SELL</v>
      </c>
      <c r="O997">
        <f t="shared" si="188"/>
        <v>-1</v>
      </c>
      <c r="P997" t="str">
        <f t="shared" si="189"/>
        <v>NA</v>
      </c>
      <c r="Q997">
        <f t="shared" si="190"/>
        <v>927.78231042076914</v>
      </c>
      <c r="R997">
        <f t="shared" si="191"/>
        <v>0</v>
      </c>
      <c r="S997">
        <f t="shared" si="192"/>
        <v>0</v>
      </c>
      <c r="T997">
        <f t="shared" si="193"/>
        <v>0</v>
      </c>
    </row>
    <row r="998" spans="1:20" x14ac:dyDescent="0.2">
      <c r="A998" s="5">
        <v>43001</v>
      </c>
      <c r="B998" s="6">
        <v>1781.8150548561066</v>
      </c>
      <c r="C998" s="6">
        <v>1834.707021908041</v>
      </c>
      <c r="D998" s="6">
        <v>1791.1040731341286</v>
      </c>
      <c r="E998" s="6">
        <v>1733.9308576386131</v>
      </c>
      <c r="F998">
        <v>1989294.4497014573</v>
      </c>
      <c r="H998" s="8">
        <f t="shared" si="182"/>
        <v>1786.5806508935941</v>
      </c>
      <c r="I998">
        <f t="shared" si="183"/>
        <v>3554034972.7666435</v>
      </c>
      <c r="J998" s="28">
        <f t="shared" si="184"/>
        <v>1959077104034.0981</v>
      </c>
      <c r="K998" s="27">
        <f t="shared" si="185"/>
        <v>1808221942.9072988</v>
      </c>
      <c r="L998" s="8">
        <f t="shared" si="186"/>
        <v>1083.4273479085489</v>
      </c>
      <c r="N998" t="str">
        <f t="shared" si="187"/>
        <v>SELL</v>
      </c>
      <c r="O998">
        <f t="shared" si="188"/>
        <v>-1</v>
      </c>
      <c r="P998" t="str">
        <f t="shared" si="189"/>
        <v>NA</v>
      </c>
      <c r="Q998">
        <f t="shared" si="190"/>
        <v>927.78231042076914</v>
      </c>
      <c r="R998">
        <f t="shared" si="191"/>
        <v>0</v>
      </c>
      <c r="S998">
        <f t="shared" si="192"/>
        <v>0</v>
      </c>
      <c r="T998">
        <f t="shared" si="193"/>
        <v>0</v>
      </c>
    </row>
    <row r="999" spans="1:20" x14ac:dyDescent="0.2">
      <c r="A999" s="5">
        <v>43002</v>
      </c>
      <c r="B999" s="6">
        <v>1770.7627730459346</v>
      </c>
      <c r="C999" s="6">
        <v>1754.8738883467563</v>
      </c>
      <c r="D999" s="6">
        <v>1770.0802903923002</v>
      </c>
      <c r="E999" s="6">
        <v>1758.9044314504608</v>
      </c>
      <c r="F999">
        <v>2000000</v>
      </c>
      <c r="H999" s="8">
        <f t="shared" si="182"/>
        <v>1761.2862033965057</v>
      </c>
      <c r="I999">
        <f t="shared" si="183"/>
        <v>3522572406.7930112</v>
      </c>
      <c r="J999" s="28">
        <f t="shared" si="184"/>
        <v>1962599676440.8911</v>
      </c>
      <c r="K999" s="27">
        <f t="shared" si="185"/>
        <v>1810221942.9072988</v>
      </c>
      <c r="L999" s="8">
        <f t="shared" si="186"/>
        <v>1084.1762713851908</v>
      </c>
      <c r="N999" t="str">
        <f t="shared" si="187"/>
        <v>SELL</v>
      </c>
      <c r="O999">
        <f t="shared" si="188"/>
        <v>-1</v>
      </c>
      <c r="P999" t="str">
        <f t="shared" si="189"/>
        <v>NA</v>
      </c>
      <c r="Q999">
        <f t="shared" si="190"/>
        <v>927.78231042076914</v>
      </c>
      <c r="R999">
        <f t="shared" si="191"/>
        <v>0</v>
      </c>
      <c r="S999">
        <f t="shared" si="192"/>
        <v>0</v>
      </c>
      <c r="T999">
        <f t="shared" si="193"/>
        <v>0</v>
      </c>
    </row>
    <row r="1000" spans="1:20" x14ac:dyDescent="0.2">
      <c r="A1000" s="5">
        <v>43003</v>
      </c>
      <c r="B1000" s="6">
        <v>1795.1798506735793</v>
      </c>
      <c r="C1000" s="6">
        <v>1818.3886401589582</v>
      </c>
      <c r="D1000" s="6">
        <v>1764.2095960587244</v>
      </c>
      <c r="E1000" s="6">
        <v>1790.2100513285561</v>
      </c>
      <c r="F1000">
        <v>2000000</v>
      </c>
      <c r="H1000" s="8">
        <f t="shared" si="182"/>
        <v>1790.9360958487462</v>
      </c>
      <c r="I1000">
        <f t="shared" si="183"/>
        <v>3581872191.6974921</v>
      </c>
      <c r="J1000" s="28">
        <f t="shared" si="184"/>
        <v>1966181548632.5886</v>
      </c>
      <c r="K1000" s="27">
        <f t="shared" si="185"/>
        <v>1812221942.9072988</v>
      </c>
      <c r="L1000" s="8">
        <f t="shared" si="186"/>
        <v>1084.9562639542355</v>
      </c>
      <c r="N1000" t="str">
        <f t="shared" si="187"/>
        <v>SELL</v>
      </c>
      <c r="O1000">
        <f t="shared" si="188"/>
        <v>-1</v>
      </c>
      <c r="P1000" t="str">
        <f t="shared" si="189"/>
        <v>NA</v>
      </c>
      <c r="Q1000">
        <f t="shared" si="190"/>
        <v>927.78231042076914</v>
      </c>
      <c r="R1000">
        <f t="shared" si="191"/>
        <v>0</v>
      </c>
      <c r="S1000">
        <f t="shared" si="192"/>
        <v>0</v>
      </c>
      <c r="T1000">
        <f t="shared" si="193"/>
        <v>0</v>
      </c>
    </row>
    <row r="1001" spans="1:20" x14ac:dyDescent="0.2">
      <c r="A1001" s="5">
        <v>43004</v>
      </c>
      <c r="B1001" s="6">
        <v>1729.451131829707</v>
      </c>
      <c r="C1001" s="6">
        <v>1716.3240548841602</v>
      </c>
      <c r="D1001" s="6">
        <v>1694.6893351010717</v>
      </c>
      <c r="E1001" s="6">
        <v>1740.0071320054344</v>
      </c>
      <c r="F1001">
        <v>2000000</v>
      </c>
      <c r="H1001" s="8">
        <f t="shared" si="182"/>
        <v>1717.0068406635553</v>
      </c>
      <c r="I1001">
        <f t="shared" si="183"/>
        <v>3434013681.3271108</v>
      </c>
      <c r="J1001" s="28">
        <f t="shared" si="184"/>
        <v>1969615562313.9158</v>
      </c>
      <c r="K1001" s="27">
        <f t="shared" si="185"/>
        <v>1814221942.9072988</v>
      </c>
      <c r="L1001" s="8">
        <f t="shared" si="186"/>
        <v>1085.6530371127569</v>
      </c>
      <c r="N1001" t="str">
        <f t="shared" si="187"/>
        <v>SELL</v>
      </c>
      <c r="O1001">
        <f t="shared" si="188"/>
        <v>-1</v>
      </c>
      <c r="P1001" t="str">
        <f t="shared" si="189"/>
        <v>NA</v>
      </c>
      <c r="Q1001">
        <f t="shared" si="190"/>
        <v>927.78231042076914</v>
      </c>
      <c r="R1001">
        <f t="shared" si="191"/>
        <v>0</v>
      </c>
      <c r="S1001">
        <f t="shared" si="192"/>
        <v>0</v>
      </c>
      <c r="T1001">
        <f t="shared" si="193"/>
        <v>0</v>
      </c>
    </row>
    <row r="1002" spans="1:20" x14ac:dyDescent="0.2">
      <c r="A1002" s="5">
        <v>43005</v>
      </c>
      <c r="B1002" s="6">
        <v>1720.1338702014223</v>
      </c>
      <c r="C1002" s="6">
        <v>1751.9468543833082</v>
      </c>
      <c r="D1002" s="6">
        <v>1725.5405445036208</v>
      </c>
      <c r="E1002" s="6">
        <v>1696.1265331128614</v>
      </c>
      <c r="F1002">
        <v>2000000</v>
      </c>
      <c r="H1002" s="8">
        <f t="shared" si="182"/>
        <v>1724.5379773332634</v>
      </c>
      <c r="I1002">
        <f t="shared" si="183"/>
        <v>3449075954.6665268</v>
      </c>
      <c r="J1002" s="28">
        <f t="shared" si="184"/>
        <v>1973064638268.5823</v>
      </c>
      <c r="K1002" s="27">
        <f t="shared" si="185"/>
        <v>1816221942.9072988</v>
      </c>
      <c r="L1002" s="8">
        <f t="shared" si="186"/>
        <v>1086.356568906011</v>
      </c>
      <c r="N1002" t="str">
        <f t="shared" si="187"/>
        <v>SELL</v>
      </c>
      <c r="O1002">
        <f t="shared" si="188"/>
        <v>-1</v>
      </c>
      <c r="P1002" t="str">
        <f t="shared" si="189"/>
        <v>NA</v>
      </c>
      <c r="Q1002">
        <f t="shared" si="190"/>
        <v>927.78231042076914</v>
      </c>
      <c r="R1002">
        <f t="shared" si="191"/>
        <v>0</v>
      </c>
      <c r="S1002">
        <f t="shared" si="192"/>
        <v>0</v>
      </c>
      <c r="T1002">
        <f t="shared" si="193"/>
        <v>0</v>
      </c>
    </row>
    <row r="1003" spans="1:20" x14ac:dyDescent="0.2">
      <c r="A1003" s="5">
        <v>43006</v>
      </c>
      <c r="B1003" s="6">
        <v>1805.4814965299922</v>
      </c>
      <c r="C1003" s="6">
        <v>1801.9542299395193</v>
      </c>
      <c r="D1003" s="6">
        <v>1807.0877336886113</v>
      </c>
      <c r="E1003" s="6">
        <v>1807.6952046778465</v>
      </c>
      <c r="F1003">
        <v>2000000</v>
      </c>
      <c r="H1003" s="8">
        <f t="shared" si="182"/>
        <v>1805.5790561019924</v>
      </c>
      <c r="I1003">
        <f t="shared" si="183"/>
        <v>3611158112.2039847</v>
      </c>
      <c r="J1003" s="28">
        <f t="shared" si="184"/>
        <v>1976675796380.7864</v>
      </c>
      <c r="K1003" s="27">
        <f t="shared" si="185"/>
        <v>1818221942.9072988</v>
      </c>
      <c r="L1003" s="8">
        <f t="shared" si="186"/>
        <v>1087.1476961828562</v>
      </c>
      <c r="N1003" t="str">
        <f t="shared" si="187"/>
        <v>SELL</v>
      </c>
      <c r="O1003">
        <f t="shared" si="188"/>
        <v>-1</v>
      </c>
      <c r="P1003" t="str">
        <f t="shared" si="189"/>
        <v>NA</v>
      </c>
      <c r="Q1003">
        <f t="shared" si="190"/>
        <v>927.78231042076914</v>
      </c>
      <c r="R1003">
        <f t="shared" si="191"/>
        <v>0</v>
      </c>
      <c r="S1003">
        <f t="shared" si="192"/>
        <v>0</v>
      </c>
      <c r="T1003">
        <f t="shared" si="193"/>
        <v>0</v>
      </c>
    </row>
    <row r="1004" spans="1:20" x14ac:dyDescent="0.2">
      <c r="A1004" s="5">
        <v>43007</v>
      </c>
      <c r="B1004" s="6">
        <v>1784.4978896652619</v>
      </c>
      <c r="C1004" s="6">
        <v>1804.925616721199</v>
      </c>
      <c r="D1004" s="6">
        <v>1783.0751058298958</v>
      </c>
      <c r="E1004" s="6">
        <v>1790.1064670395726</v>
      </c>
      <c r="F1004">
        <v>1995961.932317351</v>
      </c>
      <c r="H1004" s="8">
        <f t="shared" si="182"/>
        <v>1792.7023965302226</v>
      </c>
      <c r="I1004">
        <f t="shared" si="183"/>
        <v>3578165739.4484091</v>
      </c>
      <c r="J1004" s="28">
        <f t="shared" si="184"/>
        <v>1980253962120.2349</v>
      </c>
      <c r="K1004" s="27">
        <f t="shared" si="185"/>
        <v>1820217904.8396161</v>
      </c>
      <c r="L1004" s="8">
        <f t="shared" si="186"/>
        <v>1087.9213729604094</v>
      </c>
      <c r="N1004" t="str">
        <f t="shared" si="187"/>
        <v>SELL</v>
      </c>
      <c r="O1004">
        <f t="shared" si="188"/>
        <v>-1</v>
      </c>
      <c r="P1004" t="str">
        <f t="shared" si="189"/>
        <v>NA</v>
      </c>
      <c r="Q1004">
        <f t="shared" si="190"/>
        <v>927.78231042076914</v>
      </c>
      <c r="R1004">
        <f t="shared" si="191"/>
        <v>0</v>
      </c>
      <c r="S1004">
        <f t="shared" si="192"/>
        <v>0</v>
      </c>
      <c r="T1004">
        <f t="shared" si="193"/>
        <v>0</v>
      </c>
    </row>
    <row r="1005" spans="1:20" x14ac:dyDescent="0.2">
      <c r="A1005" s="5">
        <v>43008</v>
      </c>
      <c r="B1005" s="6">
        <v>1841.93040419158</v>
      </c>
      <c r="C1005" s="6">
        <v>1841.7003153088831</v>
      </c>
      <c r="D1005" s="6">
        <v>1847.153176083176</v>
      </c>
      <c r="E1005" s="6">
        <v>1827.853546052416</v>
      </c>
      <c r="F1005">
        <v>1969441.7968844806</v>
      </c>
      <c r="H1005" s="8">
        <f t="shared" si="182"/>
        <v>1838.9023458148251</v>
      </c>
      <c r="I1005">
        <f t="shared" si="183"/>
        <v>3621611140.2366357</v>
      </c>
      <c r="J1005" s="28">
        <f t="shared" si="184"/>
        <v>1983875573260.4714</v>
      </c>
      <c r="K1005" s="27">
        <f t="shared" si="185"/>
        <v>1822187346.6365006</v>
      </c>
      <c r="L1005" s="8">
        <f t="shared" si="186"/>
        <v>1088.7330421443351</v>
      </c>
      <c r="N1005" t="str">
        <f t="shared" si="187"/>
        <v>SELL</v>
      </c>
      <c r="O1005">
        <f t="shared" si="188"/>
        <v>-1</v>
      </c>
      <c r="P1005" t="str">
        <f t="shared" si="189"/>
        <v>NA</v>
      </c>
      <c r="Q1005">
        <f t="shared" si="190"/>
        <v>927.78231042076914</v>
      </c>
      <c r="R1005">
        <f t="shared" si="191"/>
        <v>0</v>
      </c>
      <c r="S1005">
        <f t="shared" si="192"/>
        <v>0</v>
      </c>
      <c r="T1005">
        <f t="shared" si="193"/>
        <v>0</v>
      </c>
    </row>
    <row r="1006" spans="1:20" x14ac:dyDescent="0.2">
      <c r="A1006" s="5">
        <v>43009</v>
      </c>
      <c r="B1006" s="6">
        <v>1904.7143344987046</v>
      </c>
      <c r="C1006" s="6">
        <v>1952.0986143985772</v>
      </c>
      <c r="D1006" s="6">
        <v>1884.6888462047739</v>
      </c>
      <c r="E1006" s="6">
        <v>1947.9124858550892</v>
      </c>
      <c r="F1006">
        <v>1931372.6149904204</v>
      </c>
      <c r="H1006" s="8">
        <f t="shared" si="182"/>
        <v>1928.2333154861469</v>
      </c>
      <c r="I1006">
        <f t="shared" si="183"/>
        <v>3724137020.8421278</v>
      </c>
      <c r="J1006" s="28">
        <f t="shared" si="184"/>
        <v>1987599710281.3135</v>
      </c>
      <c r="K1006" s="27">
        <f t="shared" si="185"/>
        <v>1824118719.2514911</v>
      </c>
      <c r="L1006" s="8">
        <f t="shared" si="186"/>
        <v>1089.6219030617181</v>
      </c>
      <c r="N1006" t="str">
        <f t="shared" si="187"/>
        <v>SELL</v>
      </c>
      <c r="O1006">
        <f t="shared" si="188"/>
        <v>-1</v>
      </c>
      <c r="P1006" t="str">
        <f t="shared" si="189"/>
        <v>NA</v>
      </c>
      <c r="Q1006">
        <f t="shared" si="190"/>
        <v>927.78231042076914</v>
      </c>
      <c r="R1006">
        <f t="shared" si="191"/>
        <v>0</v>
      </c>
      <c r="S1006">
        <f t="shared" si="192"/>
        <v>0</v>
      </c>
      <c r="T1006">
        <f t="shared" si="193"/>
        <v>0</v>
      </c>
    </row>
    <row r="1007" spans="1:20" x14ac:dyDescent="0.2">
      <c r="A1007" s="5">
        <v>43010</v>
      </c>
      <c r="B1007" s="6">
        <v>1848.7576126867202</v>
      </c>
      <c r="C1007" s="6">
        <v>1854.0514717640651</v>
      </c>
      <c r="D1007" s="6">
        <v>1847.810023730116</v>
      </c>
      <c r="E1007" s="6">
        <v>1879.2081915740207</v>
      </c>
      <c r="F1007">
        <v>1949639.2439590443</v>
      </c>
      <c r="H1007" s="8">
        <f t="shared" si="182"/>
        <v>1860.3565623560673</v>
      </c>
      <c r="I1007">
        <f t="shared" si="183"/>
        <v>3627024161.72613</v>
      </c>
      <c r="J1007" s="28">
        <f t="shared" si="184"/>
        <v>1991226734443.0396</v>
      </c>
      <c r="K1007" s="27">
        <f t="shared" si="185"/>
        <v>1826068358.49545</v>
      </c>
      <c r="L1007" s="8">
        <f t="shared" si="186"/>
        <v>1090.4447936897982</v>
      </c>
      <c r="N1007" t="str">
        <f t="shared" si="187"/>
        <v>SELL</v>
      </c>
      <c r="O1007">
        <f t="shared" si="188"/>
        <v>-1</v>
      </c>
      <c r="P1007" t="str">
        <f t="shared" si="189"/>
        <v>NA</v>
      </c>
      <c r="Q1007">
        <f t="shared" si="190"/>
        <v>927.78231042076914</v>
      </c>
      <c r="R1007">
        <f t="shared" si="191"/>
        <v>0</v>
      </c>
      <c r="S1007">
        <f t="shared" si="192"/>
        <v>0</v>
      </c>
      <c r="T1007">
        <f t="shared" si="193"/>
        <v>0</v>
      </c>
    </row>
    <row r="1008" spans="1:20" x14ac:dyDescent="0.2">
      <c r="A1008" s="5">
        <v>43011</v>
      </c>
      <c r="B1008" s="6">
        <v>1827.5181027202846</v>
      </c>
      <c r="C1008" s="6">
        <v>1814.1490354384171</v>
      </c>
      <c r="D1008" s="6">
        <v>1788.7097378177452</v>
      </c>
      <c r="E1008" s="6">
        <v>1830.2960704677644</v>
      </c>
      <c r="F1008">
        <v>1930273.6192247286</v>
      </c>
      <c r="H1008" s="8">
        <f t="shared" si="182"/>
        <v>1811.0516145746424</v>
      </c>
      <c r="I1008">
        <f t="shared" si="183"/>
        <v>3495825154.6677833</v>
      </c>
      <c r="J1008" s="28">
        <f t="shared" si="184"/>
        <v>1994722559597.7073</v>
      </c>
      <c r="K1008" s="27">
        <f t="shared" si="185"/>
        <v>1827998632.1146748</v>
      </c>
      <c r="L1008" s="8">
        <f t="shared" si="186"/>
        <v>1091.2057178566715</v>
      </c>
      <c r="N1008" t="str">
        <f t="shared" si="187"/>
        <v>SELL</v>
      </c>
      <c r="O1008">
        <f t="shared" si="188"/>
        <v>-1</v>
      </c>
      <c r="P1008" t="str">
        <f t="shared" si="189"/>
        <v>NA</v>
      </c>
      <c r="Q1008">
        <f t="shared" si="190"/>
        <v>927.78231042076914</v>
      </c>
      <c r="R1008">
        <f t="shared" si="191"/>
        <v>0</v>
      </c>
      <c r="S1008">
        <f t="shared" si="192"/>
        <v>0</v>
      </c>
      <c r="T1008">
        <f t="shared" si="193"/>
        <v>0</v>
      </c>
    </row>
    <row r="1009" spans="1:20" x14ac:dyDescent="0.2">
      <c r="A1009" s="5">
        <v>43012</v>
      </c>
      <c r="B1009" s="6">
        <v>1859.8323060345112</v>
      </c>
      <c r="C1009" s="6">
        <v>1865.046302747018</v>
      </c>
      <c r="D1009" s="6">
        <v>1834.0642046215214</v>
      </c>
      <c r="E1009" s="6">
        <v>1905.0202761027269</v>
      </c>
      <c r="F1009">
        <v>1921196.7559540176</v>
      </c>
      <c r="H1009" s="8">
        <f t="shared" si="182"/>
        <v>1868.043594490422</v>
      </c>
      <c r="I1009">
        <f t="shared" si="183"/>
        <v>3588879293.7156811</v>
      </c>
      <c r="J1009" s="28">
        <f t="shared" si="184"/>
        <v>1998311438891.4229</v>
      </c>
      <c r="K1009" s="27">
        <f t="shared" si="185"/>
        <v>1829919828.8706288</v>
      </c>
      <c r="L1009" s="8">
        <f t="shared" si="186"/>
        <v>1092.0213046298975</v>
      </c>
      <c r="N1009" t="str">
        <f t="shared" si="187"/>
        <v>SELL</v>
      </c>
      <c r="O1009">
        <f t="shared" si="188"/>
        <v>-1</v>
      </c>
      <c r="P1009" t="str">
        <f t="shared" si="189"/>
        <v>NA</v>
      </c>
      <c r="Q1009">
        <f t="shared" si="190"/>
        <v>927.78231042076914</v>
      </c>
      <c r="R1009">
        <f t="shared" si="191"/>
        <v>0</v>
      </c>
      <c r="S1009">
        <f t="shared" si="192"/>
        <v>0</v>
      </c>
      <c r="T1009">
        <f t="shared" si="193"/>
        <v>0</v>
      </c>
    </row>
    <row r="1010" spans="1:20" x14ac:dyDescent="0.2">
      <c r="A1010" s="5">
        <v>43013</v>
      </c>
      <c r="B1010" s="6">
        <v>1907.9261611367167</v>
      </c>
      <c r="C1010" s="6">
        <v>1910.4586411200919</v>
      </c>
      <c r="D1010" s="6">
        <v>1898.8796511875094</v>
      </c>
      <c r="E1010" s="6">
        <v>1956.3526993814339</v>
      </c>
      <c r="F1010">
        <v>1905751.4761325105</v>
      </c>
      <c r="H1010" s="8">
        <f t="shared" si="182"/>
        <v>1921.8969972296784</v>
      </c>
      <c r="I1010">
        <f t="shared" si="183"/>
        <v>3662658039.4450989</v>
      </c>
      <c r="J1010" s="28">
        <f t="shared" si="184"/>
        <v>2001974096930.8679</v>
      </c>
      <c r="K1010" s="27">
        <f t="shared" si="185"/>
        <v>1831825580.3467612</v>
      </c>
      <c r="L1010" s="8">
        <f t="shared" si="186"/>
        <v>1092.8846711223991</v>
      </c>
      <c r="N1010" t="str">
        <f t="shared" si="187"/>
        <v>SELL</v>
      </c>
      <c r="O1010">
        <f t="shared" si="188"/>
        <v>-1</v>
      </c>
      <c r="P1010" t="str">
        <f t="shared" si="189"/>
        <v>NA</v>
      </c>
      <c r="Q1010">
        <f t="shared" si="190"/>
        <v>927.78231042076914</v>
      </c>
      <c r="R1010">
        <f t="shared" si="191"/>
        <v>0</v>
      </c>
      <c r="S1010">
        <f t="shared" si="192"/>
        <v>0</v>
      </c>
      <c r="T1010">
        <f t="shared" si="193"/>
        <v>0</v>
      </c>
    </row>
    <row r="1011" spans="1:20" x14ac:dyDescent="0.2">
      <c r="A1011" s="5">
        <v>43014</v>
      </c>
      <c r="B1011" s="6">
        <v>1838.5797062171985</v>
      </c>
      <c r="C1011" s="6">
        <v>1823.6497030423952</v>
      </c>
      <c r="D1011" s="6">
        <v>1796.9504487580402</v>
      </c>
      <c r="E1011" s="6">
        <v>1838.6357693283928</v>
      </c>
      <c r="F1011">
        <v>1862667.6537311513</v>
      </c>
      <c r="H1011" s="8">
        <f t="shared" si="182"/>
        <v>1819.7453070429428</v>
      </c>
      <c r="I1011">
        <f t="shared" si="183"/>
        <v>3389580721.4579515</v>
      </c>
      <c r="J1011" s="28">
        <f t="shared" si="184"/>
        <v>2005363677652.3259</v>
      </c>
      <c r="K1011" s="27">
        <f t="shared" si="185"/>
        <v>1833688248.0004923</v>
      </c>
      <c r="L1011" s="8">
        <f t="shared" si="186"/>
        <v>1093.623018983207</v>
      </c>
      <c r="N1011" t="str">
        <f t="shared" si="187"/>
        <v>SELL</v>
      </c>
      <c r="O1011">
        <f t="shared" si="188"/>
        <v>-1</v>
      </c>
      <c r="P1011" t="str">
        <f t="shared" si="189"/>
        <v>NA</v>
      </c>
      <c r="Q1011">
        <f t="shared" si="190"/>
        <v>927.78231042076914</v>
      </c>
      <c r="R1011">
        <f t="shared" si="191"/>
        <v>0</v>
      </c>
      <c r="S1011">
        <f t="shared" si="192"/>
        <v>0</v>
      </c>
      <c r="T1011">
        <f t="shared" si="193"/>
        <v>0</v>
      </c>
    </row>
    <row r="1012" spans="1:20" x14ac:dyDescent="0.2">
      <c r="A1012" s="5">
        <v>43015</v>
      </c>
      <c r="B1012" s="6">
        <v>1798.5253531440917</v>
      </c>
      <c r="C1012" s="6">
        <v>1813.3193168066541</v>
      </c>
      <c r="D1012" s="6">
        <v>1813.0456839875199</v>
      </c>
      <c r="E1012" s="6">
        <v>1817.0281281394341</v>
      </c>
      <c r="F1012">
        <v>1865346.4294175769</v>
      </c>
      <c r="H1012" s="8">
        <f t="shared" si="182"/>
        <v>1814.4643763112028</v>
      </c>
      <c r="I1012">
        <f t="shared" si="183"/>
        <v>3384604645.6574926</v>
      </c>
      <c r="J1012" s="28">
        <f t="shared" si="184"/>
        <v>2008748282297.9834</v>
      </c>
      <c r="K1012" s="27">
        <f t="shared" si="185"/>
        <v>1835553594.4299099</v>
      </c>
      <c r="L1012" s="8">
        <f t="shared" si="186"/>
        <v>1094.3555603027023</v>
      </c>
      <c r="N1012" t="str">
        <f t="shared" si="187"/>
        <v>SELL</v>
      </c>
      <c r="O1012">
        <f t="shared" si="188"/>
        <v>-1</v>
      </c>
      <c r="P1012" t="str">
        <f t="shared" si="189"/>
        <v>NA</v>
      </c>
      <c r="Q1012">
        <f t="shared" si="190"/>
        <v>927.78231042076914</v>
      </c>
      <c r="R1012">
        <f t="shared" si="191"/>
        <v>0</v>
      </c>
      <c r="S1012">
        <f t="shared" si="192"/>
        <v>0</v>
      </c>
      <c r="T1012">
        <f t="shared" si="193"/>
        <v>0</v>
      </c>
    </row>
    <row r="1013" spans="1:20" x14ac:dyDescent="0.2">
      <c r="A1013" s="5">
        <v>43016</v>
      </c>
      <c r="B1013" s="6">
        <v>1846.8752348247031</v>
      </c>
      <c r="C1013" s="6">
        <v>1833.247113128454</v>
      </c>
      <c r="D1013" s="6">
        <v>1825.885681231144</v>
      </c>
      <c r="E1013" s="6">
        <v>1882.48604411107</v>
      </c>
      <c r="F1013">
        <v>1849778.57517267</v>
      </c>
      <c r="H1013" s="8">
        <f t="shared" si="182"/>
        <v>1847.2062794902224</v>
      </c>
      <c r="I1013">
        <f t="shared" si="183"/>
        <v>3416922599.7254324</v>
      </c>
      <c r="J1013" s="28">
        <f t="shared" si="184"/>
        <v>2012165204897.7087</v>
      </c>
      <c r="K1013" s="27">
        <f t="shared" si="185"/>
        <v>1837403373.0050826</v>
      </c>
      <c r="L1013" s="8">
        <f t="shared" si="186"/>
        <v>1095.1134815904916</v>
      </c>
      <c r="N1013" t="str">
        <f t="shared" si="187"/>
        <v>SELL</v>
      </c>
      <c r="O1013">
        <f t="shared" si="188"/>
        <v>-1</v>
      </c>
      <c r="P1013" t="str">
        <f t="shared" si="189"/>
        <v>NA</v>
      </c>
      <c r="Q1013">
        <f t="shared" si="190"/>
        <v>927.78231042076914</v>
      </c>
      <c r="R1013">
        <f t="shared" si="191"/>
        <v>0</v>
      </c>
      <c r="S1013">
        <f t="shared" si="192"/>
        <v>0</v>
      </c>
      <c r="T1013">
        <f t="shared" si="193"/>
        <v>0</v>
      </c>
    </row>
    <row r="1014" spans="1:20" x14ac:dyDescent="0.2">
      <c r="A1014" s="5">
        <v>43017</v>
      </c>
      <c r="B1014" s="6">
        <v>1859.8239388119614</v>
      </c>
      <c r="C1014" s="6">
        <v>1878.9403222345775</v>
      </c>
      <c r="D1014" s="6">
        <v>1849.6189411696932</v>
      </c>
      <c r="E1014" s="6">
        <v>1859.6501603412942</v>
      </c>
      <c r="F1014">
        <v>1842439.8568424294</v>
      </c>
      <c r="H1014" s="8">
        <f t="shared" si="182"/>
        <v>1862.736474581855</v>
      </c>
      <c r="I1014">
        <f t="shared" si="183"/>
        <v>3431979923.5637646</v>
      </c>
      <c r="J1014" s="28">
        <f t="shared" si="184"/>
        <v>2015597184821.2725</v>
      </c>
      <c r="K1014" s="27">
        <f t="shared" si="185"/>
        <v>1839245812.8619251</v>
      </c>
      <c r="L1014" s="8">
        <f t="shared" si="186"/>
        <v>1095.8824376416217</v>
      </c>
      <c r="N1014" t="str">
        <f t="shared" si="187"/>
        <v>SELL</v>
      </c>
      <c r="O1014">
        <f t="shared" si="188"/>
        <v>-1</v>
      </c>
      <c r="P1014" t="str">
        <f t="shared" si="189"/>
        <v>NA</v>
      </c>
      <c r="Q1014">
        <f t="shared" si="190"/>
        <v>927.78231042076914</v>
      </c>
      <c r="R1014">
        <f t="shared" si="191"/>
        <v>0</v>
      </c>
      <c r="S1014">
        <f t="shared" si="192"/>
        <v>0</v>
      </c>
      <c r="T1014">
        <f t="shared" si="193"/>
        <v>0</v>
      </c>
    </row>
    <row r="1015" spans="1:20" x14ac:dyDescent="0.2">
      <c r="A1015" s="5">
        <v>43018</v>
      </c>
      <c r="B1015" s="6">
        <v>1842.9274919020886</v>
      </c>
      <c r="C1015" s="6">
        <v>1841.5227696924933</v>
      </c>
      <c r="D1015" s="6">
        <v>1857.0012025796129</v>
      </c>
      <c r="E1015" s="6">
        <v>1884.4868022659414</v>
      </c>
      <c r="F1015">
        <v>1832773.3052621041</v>
      </c>
      <c r="H1015" s="8">
        <f t="shared" si="182"/>
        <v>1861.0035915126825</v>
      </c>
      <c r="I1015">
        <f t="shared" si="183"/>
        <v>3410797703.5213461</v>
      </c>
      <c r="J1015" s="28">
        <f t="shared" si="184"/>
        <v>2019007982524.7937</v>
      </c>
      <c r="K1015" s="27">
        <f t="shared" si="185"/>
        <v>1841078586.1671872</v>
      </c>
      <c r="L1015" s="8">
        <f t="shared" si="186"/>
        <v>1096.644107261073</v>
      </c>
      <c r="N1015" t="str">
        <f t="shared" si="187"/>
        <v>SELL</v>
      </c>
      <c r="O1015">
        <f t="shared" si="188"/>
        <v>-1</v>
      </c>
      <c r="P1015" t="str">
        <f t="shared" si="189"/>
        <v>NA</v>
      </c>
      <c r="Q1015">
        <f t="shared" si="190"/>
        <v>927.78231042076914</v>
      </c>
      <c r="R1015">
        <f t="shared" si="191"/>
        <v>0</v>
      </c>
      <c r="S1015">
        <f t="shared" si="192"/>
        <v>0</v>
      </c>
      <c r="T1015">
        <f t="shared" si="193"/>
        <v>0</v>
      </c>
    </row>
    <row r="1016" spans="1:20" x14ac:dyDescent="0.2">
      <c r="A1016" s="5">
        <v>43019</v>
      </c>
      <c r="B1016" s="6">
        <v>1905.1019551763907</v>
      </c>
      <c r="C1016" s="6">
        <v>1932.8090928211457</v>
      </c>
      <c r="D1016" s="6">
        <v>1888.7348318622778</v>
      </c>
      <c r="E1016" s="6">
        <v>1949.1071082363965</v>
      </c>
      <c r="F1016">
        <v>1796785.9584629349</v>
      </c>
      <c r="H1016" s="8">
        <f t="shared" si="182"/>
        <v>1923.5503443066066</v>
      </c>
      <c r="I1016">
        <f t="shared" si="183"/>
        <v>3456208249.0466547</v>
      </c>
      <c r="J1016" s="28">
        <f t="shared" si="184"/>
        <v>2022464190773.8403</v>
      </c>
      <c r="K1016" s="27">
        <f t="shared" si="185"/>
        <v>1842875372.1256502</v>
      </c>
      <c r="L1016" s="8">
        <f t="shared" si="186"/>
        <v>1097.4503329766922</v>
      </c>
      <c r="N1016" t="str">
        <f t="shared" si="187"/>
        <v>SELL</v>
      </c>
      <c r="O1016">
        <f t="shared" si="188"/>
        <v>-1</v>
      </c>
      <c r="P1016" t="str">
        <f t="shared" si="189"/>
        <v>NA</v>
      </c>
      <c r="Q1016">
        <f t="shared" si="190"/>
        <v>927.78231042076914</v>
      </c>
      <c r="R1016">
        <f t="shared" si="191"/>
        <v>0</v>
      </c>
      <c r="S1016">
        <f t="shared" si="192"/>
        <v>0</v>
      </c>
      <c r="T1016">
        <f t="shared" si="193"/>
        <v>0</v>
      </c>
    </row>
    <row r="1017" spans="1:20" x14ac:dyDescent="0.2">
      <c r="A1017" s="5">
        <v>43020</v>
      </c>
      <c r="B1017" s="6">
        <v>1893.4321267168214</v>
      </c>
      <c r="C1017" s="6">
        <v>1857.8330367093124</v>
      </c>
      <c r="D1017" s="6">
        <v>1858.9080971783762</v>
      </c>
      <c r="E1017" s="6">
        <v>1937.8035149710227</v>
      </c>
      <c r="F1017">
        <v>1811236.9102328902</v>
      </c>
      <c r="H1017" s="8">
        <f t="shared" si="182"/>
        <v>1884.8482162862372</v>
      </c>
      <c r="I1017">
        <f t="shared" si="183"/>
        <v>3413906659.5242586</v>
      </c>
      <c r="J1017" s="28">
        <f t="shared" si="184"/>
        <v>2025878097433.3645</v>
      </c>
      <c r="K1017" s="27">
        <f t="shared" si="185"/>
        <v>1844686609.0358829</v>
      </c>
      <c r="L1017" s="8">
        <f t="shared" si="186"/>
        <v>1098.2234529756686</v>
      </c>
      <c r="N1017" t="str">
        <f t="shared" si="187"/>
        <v>SELL</v>
      </c>
      <c r="O1017">
        <f t="shared" si="188"/>
        <v>-1</v>
      </c>
      <c r="P1017" t="str">
        <f t="shared" si="189"/>
        <v>NA</v>
      </c>
      <c r="Q1017">
        <f t="shared" si="190"/>
        <v>927.78231042076914</v>
      </c>
      <c r="R1017">
        <f t="shared" si="191"/>
        <v>0</v>
      </c>
      <c r="S1017">
        <f t="shared" si="192"/>
        <v>0</v>
      </c>
      <c r="T1017">
        <f t="shared" si="193"/>
        <v>0</v>
      </c>
    </row>
    <row r="1018" spans="1:20" x14ac:dyDescent="0.2">
      <c r="A1018" s="5">
        <v>43021</v>
      </c>
      <c r="B1018" s="6">
        <v>1851.9467665555471</v>
      </c>
      <c r="C1018" s="6">
        <v>1869.8442812439707</v>
      </c>
      <c r="D1018" s="6">
        <v>1844.7363579474436</v>
      </c>
      <c r="E1018" s="6">
        <v>1889.5623763303977</v>
      </c>
      <c r="F1018">
        <v>1814950.1398796882</v>
      </c>
      <c r="H1018" s="8">
        <f t="shared" si="182"/>
        <v>1868.0476718406042</v>
      </c>
      <c r="I1018">
        <f t="shared" si="183"/>
        <v>3390413383.3090305</v>
      </c>
      <c r="J1018" s="28">
        <f t="shared" si="184"/>
        <v>2029268510816.6736</v>
      </c>
      <c r="K1018" s="27">
        <f t="shared" si="185"/>
        <v>1846501559.1757627</v>
      </c>
      <c r="L1018" s="8">
        <f t="shared" si="186"/>
        <v>1098.9801231050646</v>
      </c>
      <c r="N1018" t="str">
        <f t="shared" si="187"/>
        <v>SELL</v>
      </c>
      <c r="O1018">
        <f t="shared" si="188"/>
        <v>-1</v>
      </c>
      <c r="P1018" t="str">
        <f t="shared" si="189"/>
        <v>NA</v>
      </c>
      <c r="Q1018">
        <f t="shared" si="190"/>
        <v>927.78231042076914</v>
      </c>
      <c r="R1018">
        <f t="shared" si="191"/>
        <v>0</v>
      </c>
      <c r="S1018">
        <f t="shared" si="192"/>
        <v>0</v>
      </c>
      <c r="T1018">
        <f t="shared" si="193"/>
        <v>0</v>
      </c>
    </row>
    <row r="1019" spans="1:20" x14ac:dyDescent="0.2">
      <c r="A1019" s="5">
        <v>43022</v>
      </c>
      <c r="B1019" s="6">
        <v>1869.2787550711494</v>
      </c>
      <c r="C1019" s="6">
        <v>1885.3444892561388</v>
      </c>
      <c r="D1019" s="6">
        <v>1905.1586354232045</v>
      </c>
      <c r="E1019" s="6">
        <v>1897.1545719454673</v>
      </c>
      <c r="F1019">
        <v>1808086.3704215863</v>
      </c>
      <c r="H1019" s="8">
        <f t="shared" si="182"/>
        <v>1895.8858988749369</v>
      </c>
      <c r="I1019">
        <f t="shared" si="183"/>
        <v>3427925453.6302514</v>
      </c>
      <c r="J1019" s="28">
        <f t="shared" si="184"/>
        <v>2032696436270.304</v>
      </c>
      <c r="K1019" s="27">
        <f t="shared" si="185"/>
        <v>1848309645.5461843</v>
      </c>
      <c r="L1019" s="8">
        <f t="shared" si="186"/>
        <v>1099.7596864618604</v>
      </c>
      <c r="N1019" t="str">
        <f t="shared" si="187"/>
        <v>SELL</v>
      </c>
      <c r="O1019">
        <f t="shared" si="188"/>
        <v>-1</v>
      </c>
      <c r="P1019" t="str">
        <f t="shared" si="189"/>
        <v>NA</v>
      </c>
      <c r="Q1019">
        <f t="shared" si="190"/>
        <v>927.78231042076914</v>
      </c>
      <c r="R1019">
        <f t="shared" si="191"/>
        <v>0</v>
      </c>
      <c r="S1019">
        <f t="shared" si="192"/>
        <v>0</v>
      </c>
      <c r="T1019">
        <f t="shared" si="193"/>
        <v>0</v>
      </c>
    </row>
    <row r="1020" spans="1:20" x14ac:dyDescent="0.2">
      <c r="A1020" s="5">
        <v>43023</v>
      </c>
      <c r="B1020" s="6">
        <v>1900.4487728118097</v>
      </c>
      <c r="C1020" s="6">
        <v>1899.2147087680255</v>
      </c>
      <c r="D1020" s="6">
        <v>1900.3382370445142</v>
      </c>
      <c r="E1020" s="6">
        <v>1906.3605002898282</v>
      </c>
      <c r="F1020">
        <v>1769473.5025559759</v>
      </c>
      <c r="H1020" s="8">
        <f t="shared" si="182"/>
        <v>1901.9711487007892</v>
      </c>
      <c r="I1020">
        <f t="shared" si="183"/>
        <v>3365487550.2519984</v>
      </c>
      <c r="J1020" s="28">
        <f t="shared" si="184"/>
        <v>2036061923820.5559</v>
      </c>
      <c r="K1020" s="27">
        <f t="shared" si="185"/>
        <v>1850079119.0487404</v>
      </c>
      <c r="L1020" s="8">
        <f t="shared" si="186"/>
        <v>1100.526946581313</v>
      </c>
      <c r="N1020" t="str">
        <f t="shared" si="187"/>
        <v>SELL</v>
      </c>
      <c r="O1020">
        <f t="shared" si="188"/>
        <v>-1</v>
      </c>
      <c r="P1020" t="str">
        <f t="shared" si="189"/>
        <v>NA</v>
      </c>
      <c r="Q1020">
        <f t="shared" si="190"/>
        <v>927.78231042076914</v>
      </c>
      <c r="R1020">
        <f t="shared" si="191"/>
        <v>0</v>
      </c>
      <c r="S1020">
        <f t="shared" si="192"/>
        <v>0</v>
      </c>
      <c r="T1020">
        <f t="shared" si="193"/>
        <v>0</v>
      </c>
    </row>
    <row r="1021" spans="1:20" x14ac:dyDescent="0.2">
      <c r="A1021" s="5">
        <v>43024</v>
      </c>
      <c r="B1021" s="6">
        <v>1992.2742014465464</v>
      </c>
      <c r="C1021" s="6">
        <v>2026.4957185981107</v>
      </c>
      <c r="D1021" s="6">
        <v>1977.0870727857191</v>
      </c>
      <c r="E1021" s="6">
        <v>1962.3362624760766</v>
      </c>
      <c r="F1021">
        <v>1787956.5597311019</v>
      </c>
      <c r="H1021" s="8">
        <f t="shared" si="182"/>
        <v>1988.6396846199689</v>
      </c>
      <c r="I1021">
        <f t="shared" si="183"/>
        <v>3555601369.0578628</v>
      </c>
      <c r="J1021" s="28">
        <f t="shared" si="184"/>
        <v>2039617525189.6138</v>
      </c>
      <c r="K1021" s="27">
        <f t="shared" si="185"/>
        <v>1851867075.6084714</v>
      </c>
      <c r="L1021" s="8">
        <f t="shared" si="186"/>
        <v>1101.3844093099679</v>
      </c>
      <c r="N1021" t="str">
        <f t="shared" si="187"/>
        <v>SELL</v>
      </c>
      <c r="O1021">
        <f t="shared" si="188"/>
        <v>-1</v>
      </c>
      <c r="P1021" t="str">
        <f t="shared" si="189"/>
        <v>NA</v>
      </c>
      <c r="Q1021">
        <f t="shared" si="190"/>
        <v>927.78231042076914</v>
      </c>
      <c r="R1021">
        <f t="shared" si="191"/>
        <v>0</v>
      </c>
      <c r="S1021">
        <f t="shared" si="192"/>
        <v>0</v>
      </c>
      <c r="T1021">
        <f t="shared" si="193"/>
        <v>0</v>
      </c>
    </row>
    <row r="1022" spans="1:20" x14ac:dyDescent="0.2">
      <c r="A1022" s="5">
        <v>43025</v>
      </c>
      <c r="B1022" s="6">
        <v>2050.4683147621613</v>
      </c>
      <c r="C1022" s="6">
        <v>2057.05873356342</v>
      </c>
      <c r="D1022" s="6">
        <v>2044.5565157240785</v>
      </c>
      <c r="E1022" s="6">
        <v>2073.8456768582387</v>
      </c>
      <c r="F1022">
        <v>1785285.933718622</v>
      </c>
      <c r="H1022" s="8">
        <f t="shared" si="182"/>
        <v>2058.4869753819125</v>
      </c>
      <c r="I1022">
        <f t="shared" si="183"/>
        <v>3674987841.8923197</v>
      </c>
      <c r="J1022" s="28">
        <f t="shared" si="184"/>
        <v>2043292513031.5061</v>
      </c>
      <c r="K1022" s="27">
        <f t="shared" si="185"/>
        <v>1853652361.5421901</v>
      </c>
      <c r="L1022" s="8">
        <f t="shared" si="186"/>
        <v>1102.3062120081354</v>
      </c>
      <c r="N1022" t="str">
        <f t="shared" si="187"/>
        <v>SELL</v>
      </c>
      <c r="O1022">
        <f t="shared" si="188"/>
        <v>-1</v>
      </c>
      <c r="P1022" t="str">
        <f t="shared" si="189"/>
        <v>NA</v>
      </c>
      <c r="Q1022">
        <f t="shared" si="190"/>
        <v>927.78231042076914</v>
      </c>
      <c r="R1022">
        <f t="shared" si="191"/>
        <v>0</v>
      </c>
      <c r="S1022">
        <f t="shared" si="192"/>
        <v>0</v>
      </c>
      <c r="T1022">
        <f t="shared" si="193"/>
        <v>0</v>
      </c>
    </row>
    <row r="1023" spans="1:20" x14ac:dyDescent="0.2">
      <c r="A1023" s="5">
        <v>43026</v>
      </c>
      <c r="B1023" s="6">
        <v>2065.397866183539</v>
      </c>
      <c r="C1023" s="6">
        <v>2094.5857826978445</v>
      </c>
      <c r="D1023" s="6">
        <v>2074.98140377256</v>
      </c>
      <c r="E1023" s="6">
        <v>2097.6349320077297</v>
      </c>
      <c r="F1023">
        <v>1774810.8316909536</v>
      </c>
      <c r="H1023" s="8">
        <f t="shared" si="182"/>
        <v>2089.0673728260449</v>
      </c>
      <c r="I1023">
        <f t="shared" si="183"/>
        <v>3707699401.4238281</v>
      </c>
      <c r="J1023" s="28">
        <f t="shared" si="184"/>
        <v>2047000212432.9299</v>
      </c>
      <c r="K1023" s="27">
        <f t="shared" si="185"/>
        <v>1855427172.3738811</v>
      </c>
      <c r="L1023" s="8">
        <f t="shared" si="186"/>
        <v>1103.2500994441864</v>
      </c>
      <c r="N1023" t="str">
        <f t="shared" si="187"/>
        <v>SELL</v>
      </c>
      <c r="O1023">
        <f t="shared" si="188"/>
        <v>-1</v>
      </c>
      <c r="P1023" t="str">
        <f t="shared" si="189"/>
        <v>NA</v>
      </c>
      <c r="Q1023">
        <f t="shared" si="190"/>
        <v>927.78231042076914</v>
      </c>
      <c r="R1023">
        <f t="shared" si="191"/>
        <v>0</v>
      </c>
      <c r="S1023">
        <f t="shared" si="192"/>
        <v>0</v>
      </c>
      <c r="T1023">
        <f t="shared" si="193"/>
        <v>0</v>
      </c>
    </row>
    <row r="1024" spans="1:20" x14ac:dyDescent="0.2">
      <c r="A1024" s="5">
        <v>43027</v>
      </c>
      <c r="B1024" s="6">
        <v>2147.7878475976913</v>
      </c>
      <c r="C1024" s="6">
        <v>2131.8882562433814</v>
      </c>
      <c r="D1024" s="6">
        <v>2124.7052792132858</v>
      </c>
      <c r="E1024" s="6">
        <v>2183.8011495209116</v>
      </c>
      <c r="F1024">
        <v>1780410.2142042387</v>
      </c>
      <c r="H1024" s="8">
        <f t="shared" si="182"/>
        <v>2146.7982283258593</v>
      </c>
      <c r="I1024">
        <f t="shared" si="183"/>
        <v>3822181493.5469236</v>
      </c>
      <c r="J1024" s="28">
        <f t="shared" si="184"/>
        <v>2050822393926.4768</v>
      </c>
      <c r="K1024" s="27">
        <f t="shared" si="185"/>
        <v>1857207582.5880854</v>
      </c>
      <c r="L1024" s="8">
        <f t="shared" si="186"/>
        <v>1104.2504958269567</v>
      </c>
      <c r="N1024" t="str">
        <f t="shared" si="187"/>
        <v>SELL</v>
      </c>
      <c r="O1024">
        <f t="shared" si="188"/>
        <v>-1</v>
      </c>
      <c r="P1024" t="str">
        <f t="shared" si="189"/>
        <v>NA</v>
      </c>
      <c r="Q1024">
        <f t="shared" si="190"/>
        <v>927.78231042076914</v>
      </c>
      <c r="R1024">
        <f t="shared" si="191"/>
        <v>0</v>
      </c>
      <c r="S1024">
        <f t="shared" si="192"/>
        <v>0</v>
      </c>
      <c r="T1024">
        <f t="shared" si="193"/>
        <v>0</v>
      </c>
    </row>
    <row r="1025" spans="1:20" x14ac:dyDescent="0.2">
      <c r="A1025" s="5">
        <v>43028</v>
      </c>
      <c r="B1025" s="6">
        <v>2166.5415617312588</v>
      </c>
      <c r="C1025" s="6">
        <v>2154.558234867482</v>
      </c>
      <c r="D1025" s="6">
        <v>2134.6652835264676</v>
      </c>
      <c r="E1025" s="6">
        <v>2195.9728763547982</v>
      </c>
      <c r="F1025">
        <v>1824147.6253851494</v>
      </c>
      <c r="H1025" s="8">
        <f t="shared" si="182"/>
        <v>2161.7321315829163</v>
      </c>
      <c r="I1025">
        <f t="shared" si="183"/>
        <v>3943318534.545754</v>
      </c>
      <c r="J1025" s="28">
        <f t="shared" si="184"/>
        <v>2054765712461.0225</v>
      </c>
      <c r="K1025" s="27">
        <f t="shared" si="185"/>
        <v>1859031730.2134705</v>
      </c>
      <c r="L1025" s="8">
        <f t="shared" si="186"/>
        <v>1105.2881341756745</v>
      </c>
      <c r="N1025" t="str">
        <f t="shared" si="187"/>
        <v>SELL</v>
      </c>
      <c r="O1025">
        <f t="shared" si="188"/>
        <v>-1</v>
      </c>
      <c r="P1025" t="str">
        <f t="shared" si="189"/>
        <v>NA</v>
      </c>
      <c r="Q1025">
        <f t="shared" si="190"/>
        <v>927.78231042076914</v>
      </c>
      <c r="R1025">
        <f t="shared" si="191"/>
        <v>0</v>
      </c>
      <c r="S1025">
        <f t="shared" si="192"/>
        <v>0</v>
      </c>
      <c r="T1025">
        <f t="shared" si="193"/>
        <v>0</v>
      </c>
    </row>
    <row r="1026" spans="1:20" x14ac:dyDescent="0.2">
      <c r="A1026" s="5">
        <v>43029</v>
      </c>
      <c r="B1026" s="6">
        <v>2254.5857701424493</v>
      </c>
      <c r="C1026" s="6">
        <v>2234.8262098251357</v>
      </c>
      <c r="D1026" s="6">
        <v>2232.0443956343793</v>
      </c>
      <c r="E1026" s="6">
        <v>2262.4009707070795</v>
      </c>
      <c r="F1026">
        <v>1870538.8593679171</v>
      </c>
      <c r="H1026" s="8">
        <f t="shared" si="182"/>
        <v>2243.090525388865</v>
      </c>
      <c r="I1026">
        <f t="shared" si="183"/>
        <v>4195787992.8198695</v>
      </c>
      <c r="J1026" s="28">
        <f t="shared" si="184"/>
        <v>2058961500453.8423</v>
      </c>
      <c r="K1026" s="27">
        <f t="shared" si="185"/>
        <v>1860902269.0728383</v>
      </c>
      <c r="L1026" s="8">
        <f t="shared" si="186"/>
        <v>1106.4318286202549</v>
      </c>
      <c r="N1026" t="str">
        <f t="shared" si="187"/>
        <v>SELL</v>
      </c>
      <c r="O1026">
        <f t="shared" si="188"/>
        <v>-1</v>
      </c>
      <c r="P1026" t="str">
        <f t="shared" si="189"/>
        <v>NA</v>
      </c>
      <c r="Q1026">
        <f t="shared" si="190"/>
        <v>927.78231042076914</v>
      </c>
      <c r="R1026">
        <f t="shared" si="191"/>
        <v>0</v>
      </c>
      <c r="S1026">
        <f t="shared" si="192"/>
        <v>0</v>
      </c>
      <c r="T1026">
        <f t="shared" si="193"/>
        <v>0</v>
      </c>
    </row>
    <row r="1027" spans="1:20" x14ac:dyDescent="0.2">
      <c r="A1027" s="5">
        <v>43030</v>
      </c>
      <c r="B1027" s="6">
        <v>2224.0243845635741</v>
      </c>
      <c r="C1027" s="6">
        <v>2246.2573505133992</v>
      </c>
      <c r="D1027" s="6">
        <v>2202.5567666534926</v>
      </c>
      <c r="E1027" s="6">
        <v>2209.4900215707835</v>
      </c>
      <c r="F1027">
        <v>1856167.1356017862</v>
      </c>
      <c r="H1027" s="8">
        <f t="shared" ref="H1027:H1090" si="194">AVERAGE(C1027:E1027)</f>
        <v>2219.4347129125586</v>
      </c>
      <c r="I1027">
        <f t="shared" ref="I1027:I1090" si="195">H1027*F1027</f>
        <v>4119641773.7220764</v>
      </c>
      <c r="J1027" s="28">
        <f t="shared" si="184"/>
        <v>2063081142227.5645</v>
      </c>
      <c r="K1027" s="27">
        <f t="shared" si="185"/>
        <v>1862758436.2084401</v>
      </c>
      <c r="L1027" s="8">
        <f t="shared" si="186"/>
        <v>1107.540893185738</v>
      </c>
      <c r="N1027" t="str">
        <f t="shared" si="187"/>
        <v>SELL</v>
      </c>
      <c r="O1027">
        <f t="shared" si="188"/>
        <v>-1</v>
      </c>
      <c r="P1027" t="str">
        <f t="shared" si="189"/>
        <v>NA</v>
      </c>
      <c r="Q1027">
        <f t="shared" si="190"/>
        <v>927.78231042076914</v>
      </c>
      <c r="R1027">
        <f t="shared" si="191"/>
        <v>0</v>
      </c>
      <c r="S1027">
        <f t="shared" si="192"/>
        <v>0</v>
      </c>
      <c r="T1027">
        <f t="shared" si="193"/>
        <v>0</v>
      </c>
    </row>
    <row r="1028" spans="1:20" x14ac:dyDescent="0.2">
      <c r="A1028" s="5">
        <v>43031</v>
      </c>
      <c r="B1028" s="6">
        <v>2171.3367592573318</v>
      </c>
      <c r="C1028" s="6">
        <v>2157.4622494106652</v>
      </c>
      <c r="D1028" s="6">
        <v>2168.8111792537497</v>
      </c>
      <c r="E1028" s="6">
        <v>2200.419573349483</v>
      </c>
      <c r="F1028">
        <v>1884758.5097999622</v>
      </c>
      <c r="H1028" s="8">
        <f t="shared" si="194"/>
        <v>2175.5643340046331</v>
      </c>
      <c r="I1028">
        <f t="shared" si="195"/>
        <v>4100413392.1325192</v>
      </c>
      <c r="J1028" s="28">
        <f t="shared" ref="J1028:J1091" si="196">I1028+J1027</f>
        <v>2067181555619.697</v>
      </c>
      <c r="K1028" s="27">
        <f t="shared" ref="K1028:K1091" si="197">F1028+K1027</f>
        <v>1864643194.71824</v>
      </c>
      <c r="L1028" s="8">
        <f t="shared" ref="L1028:L1091" si="198">J1028/K1028</f>
        <v>1108.6204382024207</v>
      </c>
      <c r="N1028" t="str">
        <f t="shared" si="187"/>
        <v>SELL</v>
      </c>
      <c r="O1028">
        <f t="shared" si="188"/>
        <v>-1</v>
      </c>
      <c r="P1028" t="str">
        <f t="shared" si="189"/>
        <v>NA</v>
      </c>
      <c r="Q1028">
        <f t="shared" si="190"/>
        <v>927.78231042076914</v>
      </c>
      <c r="R1028">
        <f t="shared" si="191"/>
        <v>0</v>
      </c>
      <c r="S1028">
        <f t="shared" si="192"/>
        <v>0</v>
      </c>
      <c r="T1028">
        <f t="shared" si="193"/>
        <v>0</v>
      </c>
    </row>
    <row r="1029" spans="1:20" x14ac:dyDescent="0.2">
      <c r="A1029" s="5">
        <v>43032</v>
      </c>
      <c r="B1029" s="6">
        <v>2154.4779140937035</v>
      </c>
      <c r="C1029" s="6">
        <v>2131.759837254403</v>
      </c>
      <c r="D1029" s="6">
        <v>2146.597564598967</v>
      </c>
      <c r="E1029" s="6">
        <v>2153.8706281398981</v>
      </c>
      <c r="F1029">
        <v>1892838.3399614408</v>
      </c>
      <c r="H1029" s="8">
        <f t="shared" si="194"/>
        <v>2144.076009997756</v>
      </c>
      <c r="I1029">
        <f t="shared" si="195"/>
        <v>4058389275.5153022</v>
      </c>
      <c r="J1029" s="28">
        <f t="shared" si="196"/>
        <v>2071239944895.2124</v>
      </c>
      <c r="K1029" s="27">
        <f t="shared" si="197"/>
        <v>1866536033.0582016</v>
      </c>
      <c r="L1029" s="8">
        <f t="shared" si="198"/>
        <v>1109.6704849043908</v>
      </c>
      <c r="N1029" t="str">
        <f t="shared" si="187"/>
        <v>SELL</v>
      </c>
      <c r="O1029">
        <f t="shared" si="188"/>
        <v>-1</v>
      </c>
      <c r="P1029" t="str">
        <f t="shared" si="189"/>
        <v>NA</v>
      </c>
      <c r="Q1029">
        <f t="shared" si="190"/>
        <v>927.78231042076914</v>
      </c>
      <c r="R1029">
        <f t="shared" si="191"/>
        <v>0</v>
      </c>
      <c r="S1029">
        <f t="shared" si="192"/>
        <v>0</v>
      </c>
      <c r="T1029">
        <f t="shared" si="193"/>
        <v>0</v>
      </c>
    </row>
    <row r="1030" spans="1:20" x14ac:dyDescent="0.2">
      <c r="A1030" s="5">
        <v>43033</v>
      </c>
      <c r="B1030" s="6">
        <v>2136.3391045981825</v>
      </c>
      <c r="C1030" s="6">
        <v>2140.2995258176634</v>
      </c>
      <c r="D1030" s="6">
        <v>2069.566780229618</v>
      </c>
      <c r="E1030" s="6">
        <v>2120.0391310249061</v>
      </c>
      <c r="F1030">
        <v>1865830.7521710698</v>
      </c>
      <c r="H1030" s="8">
        <f t="shared" si="194"/>
        <v>2109.9684790240622</v>
      </c>
      <c r="I1030">
        <f t="shared" si="195"/>
        <v>3936844074.274714</v>
      </c>
      <c r="J1030" s="28">
        <f t="shared" si="196"/>
        <v>2075176788969.4871</v>
      </c>
      <c r="K1030" s="27">
        <f t="shared" si="197"/>
        <v>1868401863.8103726</v>
      </c>
      <c r="L1030" s="8">
        <f t="shared" si="198"/>
        <v>1110.6694063863877</v>
      </c>
      <c r="N1030" t="str">
        <f t="shared" si="187"/>
        <v>SELL</v>
      </c>
      <c r="O1030">
        <f t="shared" si="188"/>
        <v>-1</v>
      </c>
      <c r="P1030" t="str">
        <f t="shared" si="189"/>
        <v>NA</v>
      </c>
      <c r="Q1030">
        <f t="shared" si="190"/>
        <v>927.78231042076914</v>
      </c>
      <c r="R1030">
        <f t="shared" si="191"/>
        <v>0</v>
      </c>
      <c r="S1030">
        <f t="shared" si="192"/>
        <v>0</v>
      </c>
      <c r="T1030">
        <f t="shared" si="193"/>
        <v>0</v>
      </c>
    </row>
    <row r="1031" spans="1:20" x14ac:dyDescent="0.2">
      <c r="A1031" s="5">
        <v>43034</v>
      </c>
      <c r="B1031" s="6">
        <v>2146.6571485731884</v>
      </c>
      <c r="C1031" s="6">
        <v>2152.3482286107474</v>
      </c>
      <c r="D1031" s="6">
        <v>2143.1131768849209</v>
      </c>
      <c r="E1031" s="6">
        <v>2127.9958084250325</v>
      </c>
      <c r="F1031">
        <v>1914405.1252293137</v>
      </c>
      <c r="H1031" s="8">
        <f t="shared" si="194"/>
        <v>2141.1524046402337</v>
      </c>
      <c r="I1031">
        <f t="shared" si="195"/>
        <v>4099033137.340333</v>
      </c>
      <c r="J1031" s="28">
        <f t="shared" si="196"/>
        <v>2079275822106.8274</v>
      </c>
      <c r="K1031" s="27">
        <f t="shared" si="197"/>
        <v>1870316268.9356019</v>
      </c>
      <c r="L1031" s="8">
        <f t="shared" si="198"/>
        <v>1111.7241809002412</v>
      </c>
      <c r="N1031" t="str">
        <f t="shared" si="187"/>
        <v>SELL</v>
      </c>
      <c r="O1031">
        <f t="shared" si="188"/>
        <v>-1</v>
      </c>
      <c r="P1031" t="str">
        <f t="shared" si="189"/>
        <v>NA</v>
      </c>
      <c r="Q1031">
        <f t="shared" si="190"/>
        <v>927.78231042076914</v>
      </c>
      <c r="R1031">
        <f t="shared" si="191"/>
        <v>0</v>
      </c>
      <c r="S1031">
        <f t="shared" si="192"/>
        <v>0</v>
      </c>
      <c r="T1031">
        <f t="shared" si="193"/>
        <v>0</v>
      </c>
    </row>
    <row r="1032" spans="1:20" x14ac:dyDescent="0.2">
      <c r="A1032" s="5">
        <v>43035</v>
      </c>
      <c r="B1032" s="6">
        <v>2027.0348560076079</v>
      </c>
      <c r="C1032" s="6">
        <v>2048.8724131903518</v>
      </c>
      <c r="D1032" s="6">
        <v>2046.6614412875786</v>
      </c>
      <c r="E1032" s="6">
        <v>2002.0139930054008</v>
      </c>
      <c r="F1032">
        <v>1948562.5346434545</v>
      </c>
      <c r="H1032" s="8">
        <f t="shared" si="194"/>
        <v>2032.5159491611105</v>
      </c>
      <c r="I1032">
        <f t="shared" si="195"/>
        <v>3960484429.6006203</v>
      </c>
      <c r="J1032" s="28">
        <f t="shared" si="196"/>
        <v>2083236306536.428</v>
      </c>
      <c r="K1032" s="27">
        <f t="shared" si="197"/>
        <v>1872264831.4702454</v>
      </c>
      <c r="L1032" s="8">
        <f t="shared" si="198"/>
        <v>1112.6824963648501</v>
      </c>
      <c r="N1032" t="str">
        <f t="shared" ref="N1032:N1095" si="199">IF(E1032&gt;L1032, "SELL","BUY")</f>
        <v>SELL</v>
      </c>
      <c r="O1032">
        <f t="shared" ref="O1032:O1095" si="200">IF(N1032="BUY",1,IF(N1032="SELL",-1,O1031))</f>
        <v>-1</v>
      </c>
      <c r="P1032" t="str">
        <f t="shared" ref="P1032:P1095" si="201">IF(O1032&lt;&gt;O1031,IF(O1032=1,"BUY","SELL"),"NA")</f>
        <v>NA</v>
      </c>
      <c r="Q1032">
        <f t="shared" ref="Q1032:Q1095" si="202">IF(P1032&lt;&gt;"NA",E1032,Q1031)</f>
        <v>927.78231042076914</v>
      </c>
      <c r="R1032">
        <f t="shared" si="191"/>
        <v>0</v>
      </c>
      <c r="S1032">
        <f t="shared" si="192"/>
        <v>0</v>
      </c>
      <c r="T1032">
        <f t="shared" si="193"/>
        <v>0</v>
      </c>
    </row>
    <row r="1033" spans="1:20" x14ac:dyDescent="0.2">
      <c r="A1033" s="5">
        <v>43036</v>
      </c>
      <c r="B1033" s="6">
        <v>2016.4214814759566</v>
      </c>
      <c r="C1033" s="6">
        <v>2064.1449820366106</v>
      </c>
      <c r="D1033" s="6">
        <v>2013.6275491919455</v>
      </c>
      <c r="E1033" s="6">
        <v>2038.432808046676</v>
      </c>
      <c r="F1033">
        <v>1957855.867849689</v>
      </c>
      <c r="H1033" s="8">
        <f t="shared" si="194"/>
        <v>2038.7351130917441</v>
      </c>
      <c r="I1033">
        <f t="shared" si="195"/>
        <v>3991549504.1578703</v>
      </c>
      <c r="J1033" s="28">
        <f t="shared" si="196"/>
        <v>2087227856040.5859</v>
      </c>
      <c r="K1033" s="27">
        <f t="shared" si="197"/>
        <v>1874222687.3380949</v>
      </c>
      <c r="L1033" s="8">
        <f t="shared" si="198"/>
        <v>1113.6498720997856</v>
      </c>
      <c r="N1033" t="str">
        <f t="shared" si="199"/>
        <v>SELL</v>
      </c>
      <c r="O1033">
        <f t="shared" si="200"/>
        <v>-1</v>
      </c>
      <c r="P1033" t="str">
        <f t="shared" si="201"/>
        <v>NA</v>
      </c>
      <c r="Q1033">
        <f t="shared" si="202"/>
        <v>927.78231042076914</v>
      </c>
      <c r="R1033">
        <f t="shared" ref="R1033:R1096" si="203">IF(P1033="SELL",(Q1033-Q1032)/Q1032,(Q1032-Q1033)/Q1032)</f>
        <v>0</v>
      </c>
      <c r="S1033">
        <f t="shared" si="192"/>
        <v>0</v>
      </c>
      <c r="T1033">
        <f t="shared" si="193"/>
        <v>0</v>
      </c>
    </row>
    <row r="1034" spans="1:20" x14ac:dyDescent="0.2">
      <c r="A1034" s="5">
        <v>43037</v>
      </c>
      <c r="B1034" s="6">
        <v>2011.0203332405326</v>
      </c>
      <c r="C1034" s="6">
        <v>2067.5063582975072</v>
      </c>
      <c r="D1034" s="6">
        <v>2032.5733266146938</v>
      </c>
      <c r="E1034" s="6">
        <v>2048.0315000891824</v>
      </c>
      <c r="F1034">
        <v>1994817.2545389296</v>
      </c>
      <c r="H1034" s="8">
        <f t="shared" si="194"/>
        <v>2049.370395000461</v>
      </c>
      <c r="I1034">
        <f t="shared" si="195"/>
        <v>4088119424.8881812</v>
      </c>
      <c r="J1034" s="28">
        <f t="shared" si="196"/>
        <v>2091315975465.4741</v>
      </c>
      <c r="K1034" s="27">
        <f t="shared" si="197"/>
        <v>1876217504.592634</v>
      </c>
      <c r="L1034" s="8">
        <f t="shared" si="198"/>
        <v>1114.6447415325349</v>
      </c>
      <c r="N1034" t="str">
        <f t="shared" si="199"/>
        <v>SELL</v>
      </c>
      <c r="O1034">
        <f t="shared" si="200"/>
        <v>-1</v>
      </c>
      <c r="P1034" t="str">
        <f t="shared" si="201"/>
        <v>NA</v>
      </c>
      <c r="Q1034">
        <f t="shared" si="202"/>
        <v>927.78231042076914</v>
      </c>
      <c r="R1034">
        <f t="shared" si="203"/>
        <v>0</v>
      </c>
      <c r="S1034">
        <f t="shared" si="192"/>
        <v>0</v>
      </c>
      <c r="T1034">
        <f t="shared" si="193"/>
        <v>0</v>
      </c>
    </row>
    <row r="1035" spans="1:20" x14ac:dyDescent="0.2">
      <c r="A1035" s="5">
        <v>43038</v>
      </c>
      <c r="B1035" s="6">
        <v>2015.5105189261835</v>
      </c>
      <c r="C1035" s="6">
        <v>2038.8690604663941</v>
      </c>
      <c r="D1035" s="6">
        <v>2003.6384258995452</v>
      </c>
      <c r="E1035" s="6">
        <v>2025.9725998805577</v>
      </c>
      <c r="F1035">
        <v>1981845.487677101</v>
      </c>
      <c r="H1035" s="8">
        <f t="shared" si="194"/>
        <v>2022.826695415499</v>
      </c>
      <c r="I1035">
        <f t="shared" si="195"/>
        <v>4008929958.6619883</v>
      </c>
      <c r="J1035" s="28">
        <f t="shared" si="196"/>
        <v>2095324905424.1362</v>
      </c>
      <c r="K1035" s="27">
        <f t="shared" si="197"/>
        <v>1878199350.0803111</v>
      </c>
      <c r="L1035" s="8">
        <f t="shared" si="198"/>
        <v>1115.6030403985289</v>
      </c>
      <c r="N1035" t="str">
        <f t="shared" si="199"/>
        <v>SELL</v>
      </c>
      <c r="O1035">
        <f t="shared" si="200"/>
        <v>-1</v>
      </c>
      <c r="P1035" t="str">
        <f t="shared" si="201"/>
        <v>NA</v>
      </c>
      <c r="Q1035">
        <f t="shared" si="202"/>
        <v>927.78231042076914</v>
      </c>
      <c r="R1035">
        <f t="shared" si="203"/>
        <v>0</v>
      </c>
      <c r="S1035">
        <f t="shared" si="192"/>
        <v>0</v>
      </c>
      <c r="T1035">
        <f t="shared" si="193"/>
        <v>0</v>
      </c>
    </row>
    <row r="1036" spans="1:20" x14ac:dyDescent="0.2">
      <c r="A1036" s="5">
        <v>43039</v>
      </c>
      <c r="B1036" s="6">
        <v>1993.505934520005</v>
      </c>
      <c r="C1036" s="6">
        <v>2024.9705897054127</v>
      </c>
      <c r="D1036" s="6">
        <v>1993.1848766622916</v>
      </c>
      <c r="E1036" s="6">
        <v>1962.7374579389348</v>
      </c>
      <c r="F1036">
        <v>1956244.0620123518</v>
      </c>
      <c r="H1036" s="8">
        <f t="shared" si="194"/>
        <v>1993.6309747688799</v>
      </c>
      <c r="I1036">
        <f t="shared" si="195"/>
        <v>3900028756.235518</v>
      </c>
      <c r="J1036" s="28">
        <f t="shared" si="196"/>
        <v>2099224934180.3718</v>
      </c>
      <c r="K1036" s="27">
        <f t="shared" si="197"/>
        <v>1880155594.1423235</v>
      </c>
      <c r="L1036" s="8">
        <f t="shared" si="198"/>
        <v>1116.5166014560523</v>
      </c>
      <c r="N1036" t="str">
        <f t="shared" si="199"/>
        <v>SELL</v>
      </c>
      <c r="O1036">
        <f t="shared" si="200"/>
        <v>-1</v>
      </c>
      <c r="P1036" t="str">
        <f t="shared" si="201"/>
        <v>NA</v>
      </c>
      <c r="Q1036">
        <f t="shared" si="202"/>
        <v>927.78231042076914</v>
      </c>
      <c r="R1036">
        <f t="shared" si="203"/>
        <v>0</v>
      </c>
      <c r="S1036">
        <f t="shared" si="192"/>
        <v>0</v>
      </c>
      <c r="T1036">
        <f t="shared" si="193"/>
        <v>0</v>
      </c>
    </row>
    <row r="1037" spans="1:20" x14ac:dyDescent="0.2">
      <c r="A1037" s="5">
        <v>43040</v>
      </c>
      <c r="B1037" s="6">
        <v>1931.9413574961563</v>
      </c>
      <c r="C1037" s="6">
        <v>1916.3892824089401</v>
      </c>
      <c r="D1037" s="6">
        <v>1944.8931303481133</v>
      </c>
      <c r="E1037" s="6">
        <v>1996.5517314115455</v>
      </c>
      <c r="F1037">
        <v>2000000</v>
      </c>
      <c r="H1037" s="8">
        <f t="shared" si="194"/>
        <v>1952.6113813895329</v>
      </c>
      <c r="I1037">
        <f t="shared" si="195"/>
        <v>3905222762.7790656</v>
      </c>
      <c r="J1037" s="28">
        <f t="shared" si="196"/>
        <v>2103130156943.1509</v>
      </c>
      <c r="K1037" s="27">
        <f t="shared" si="197"/>
        <v>1882155594.1423235</v>
      </c>
      <c r="L1037" s="8">
        <f t="shared" si="198"/>
        <v>1117.4050453047284</v>
      </c>
      <c r="N1037" t="str">
        <f t="shared" si="199"/>
        <v>SELL</v>
      </c>
      <c r="O1037">
        <f t="shared" si="200"/>
        <v>-1</v>
      </c>
      <c r="P1037" t="str">
        <f t="shared" si="201"/>
        <v>NA</v>
      </c>
      <c r="Q1037">
        <f t="shared" si="202"/>
        <v>927.78231042076914</v>
      </c>
      <c r="R1037">
        <f t="shared" si="203"/>
        <v>0</v>
      </c>
      <c r="S1037">
        <f t="shared" si="192"/>
        <v>0</v>
      </c>
      <c r="T1037">
        <f t="shared" si="193"/>
        <v>0</v>
      </c>
    </row>
    <row r="1038" spans="1:20" x14ac:dyDescent="0.2">
      <c r="A1038" s="5">
        <v>43041</v>
      </c>
      <c r="B1038" s="6">
        <v>1879.5564454185521</v>
      </c>
      <c r="C1038" s="6">
        <v>1907.5503399915167</v>
      </c>
      <c r="D1038" s="6">
        <v>1897.463676651309</v>
      </c>
      <c r="E1038" s="6">
        <v>1864.3283864462078</v>
      </c>
      <c r="F1038">
        <v>1960446.8786415216</v>
      </c>
      <c r="H1038" s="8">
        <f t="shared" si="194"/>
        <v>1889.7808010296776</v>
      </c>
      <c r="I1038">
        <f t="shared" si="195"/>
        <v>3704814872.6953058</v>
      </c>
      <c r="J1038" s="28">
        <f t="shared" si="196"/>
        <v>2106834971815.8462</v>
      </c>
      <c r="K1038" s="27">
        <f t="shared" si="197"/>
        <v>1884116041.0209651</v>
      </c>
      <c r="L1038" s="8">
        <f t="shared" si="198"/>
        <v>1118.2087121736909</v>
      </c>
      <c r="N1038" t="str">
        <f t="shared" si="199"/>
        <v>SELL</v>
      </c>
      <c r="O1038">
        <f t="shared" si="200"/>
        <v>-1</v>
      </c>
      <c r="P1038" t="str">
        <f t="shared" si="201"/>
        <v>NA</v>
      </c>
      <c r="Q1038">
        <f t="shared" si="202"/>
        <v>927.78231042076914</v>
      </c>
      <c r="R1038">
        <f t="shared" si="203"/>
        <v>0</v>
      </c>
      <c r="S1038">
        <f t="shared" si="192"/>
        <v>0</v>
      </c>
      <c r="T1038">
        <f t="shared" si="193"/>
        <v>0</v>
      </c>
    </row>
    <row r="1039" spans="1:20" x14ac:dyDescent="0.2">
      <c r="A1039" s="5">
        <v>43042</v>
      </c>
      <c r="B1039" s="6">
        <v>1875.6751103978395</v>
      </c>
      <c r="C1039" s="6">
        <v>1879.1976158022335</v>
      </c>
      <c r="D1039" s="6">
        <v>1862.3820505656147</v>
      </c>
      <c r="E1039" s="6">
        <v>1854.6511942442517</v>
      </c>
      <c r="F1039">
        <v>1996305.3732476905</v>
      </c>
      <c r="H1039" s="8">
        <f t="shared" si="194"/>
        <v>1865.4102868707002</v>
      </c>
      <c r="I1039">
        <f t="shared" si="195"/>
        <v>3723928578.9914947</v>
      </c>
      <c r="J1039" s="28">
        <f t="shared" si="196"/>
        <v>2110558900394.8376</v>
      </c>
      <c r="K1039" s="27">
        <f t="shared" si="197"/>
        <v>1886112346.3942127</v>
      </c>
      <c r="L1039" s="8">
        <f t="shared" si="198"/>
        <v>1118.9995677774509</v>
      </c>
      <c r="N1039" t="str">
        <f t="shared" si="199"/>
        <v>SELL</v>
      </c>
      <c r="O1039">
        <f t="shared" si="200"/>
        <v>-1</v>
      </c>
      <c r="P1039" t="str">
        <f t="shared" si="201"/>
        <v>NA</v>
      </c>
      <c r="Q1039">
        <f t="shared" si="202"/>
        <v>927.78231042076914</v>
      </c>
      <c r="R1039">
        <f t="shared" si="203"/>
        <v>0</v>
      </c>
      <c r="S1039">
        <f t="shared" si="192"/>
        <v>0</v>
      </c>
      <c r="T1039">
        <f t="shared" si="193"/>
        <v>0</v>
      </c>
    </row>
    <row r="1040" spans="1:20" x14ac:dyDescent="0.2">
      <c r="A1040" s="5">
        <v>43043</v>
      </c>
      <c r="B1040" s="6">
        <v>1868.6701809844903</v>
      </c>
      <c r="C1040" s="6">
        <v>1878.715202900506</v>
      </c>
      <c r="D1040" s="6">
        <v>1871.2249398739982</v>
      </c>
      <c r="E1040" s="6">
        <v>1845.3777994461152</v>
      </c>
      <c r="F1040">
        <v>2000000</v>
      </c>
      <c r="H1040" s="8">
        <f t="shared" si="194"/>
        <v>1865.1059807402064</v>
      </c>
      <c r="I1040">
        <f t="shared" si="195"/>
        <v>3730211961.480413</v>
      </c>
      <c r="J1040" s="28">
        <f t="shared" si="196"/>
        <v>2114289112356.3181</v>
      </c>
      <c r="K1040" s="27">
        <f t="shared" si="197"/>
        <v>1888112346.3942127</v>
      </c>
      <c r="L1040" s="8">
        <f t="shared" si="198"/>
        <v>1119.789887711948</v>
      </c>
      <c r="N1040" t="str">
        <f t="shared" si="199"/>
        <v>SELL</v>
      </c>
      <c r="O1040">
        <f t="shared" si="200"/>
        <v>-1</v>
      </c>
      <c r="P1040" t="str">
        <f t="shared" si="201"/>
        <v>NA</v>
      </c>
      <c r="Q1040">
        <f t="shared" si="202"/>
        <v>927.78231042076914</v>
      </c>
      <c r="R1040">
        <f t="shared" si="203"/>
        <v>0</v>
      </c>
      <c r="S1040">
        <f t="shared" si="192"/>
        <v>0</v>
      </c>
      <c r="T1040">
        <f t="shared" si="193"/>
        <v>0</v>
      </c>
    </row>
    <row r="1041" spans="1:20" x14ac:dyDescent="0.2">
      <c r="A1041" s="5">
        <v>43044</v>
      </c>
      <c r="B1041" s="6">
        <v>1899.5236501311936</v>
      </c>
      <c r="C1041" s="6">
        <v>1881.4381358153341</v>
      </c>
      <c r="D1041" s="6">
        <v>1881.492001628508</v>
      </c>
      <c r="E1041" s="6">
        <v>1882.7804507365292</v>
      </c>
      <c r="F1041">
        <v>2000000</v>
      </c>
      <c r="H1041" s="8">
        <f t="shared" si="194"/>
        <v>1881.9035293934569</v>
      </c>
      <c r="I1041">
        <f t="shared" si="195"/>
        <v>3763807058.7869139</v>
      </c>
      <c r="J1041" s="28">
        <f t="shared" si="196"/>
        <v>2118052919415.105</v>
      </c>
      <c r="K1041" s="27">
        <f t="shared" si="197"/>
        <v>1890112346.3942127</v>
      </c>
      <c r="L1041" s="8">
        <f t="shared" si="198"/>
        <v>1120.5963092383038</v>
      </c>
      <c r="N1041" t="str">
        <f t="shared" si="199"/>
        <v>SELL</v>
      </c>
      <c r="O1041">
        <f t="shared" si="200"/>
        <v>-1</v>
      </c>
      <c r="P1041" t="str">
        <f t="shared" si="201"/>
        <v>NA</v>
      </c>
      <c r="Q1041">
        <f t="shared" si="202"/>
        <v>927.78231042076914</v>
      </c>
      <c r="R1041">
        <f t="shared" si="203"/>
        <v>0</v>
      </c>
      <c r="S1041">
        <f t="shared" si="192"/>
        <v>0</v>
      </c>
      <c r="T1041">
        <f t="shared" si="193"/>
        <v>0</v>
      </c>
    </row>
    <row r="1042" spans="1:20" x14ac:dyDescent="0.2">
      <c r="A1042" s="5">
        <v>43045</v>
      </c>
      <c r="B1042" s="6">
        <v>1877.9456805426478</v>
      </c>
      <c r="C1042" s="6">
        <v>1894.1856364776181</v>
      </c>
      <c r="D1042" s="6">
        <v>1857.7640203276346</v>
      </c>
      <c r="E1042" s="6">
        <v>1909.0633220496668</v>
      </c>
      <c r="F1042">
        <v>1978737.1298472018</v>
      </c>
      <c r="H1042" s="8">
        <f t="shared" si="194"/>
        <v>1887.0043262849731</v>
      </c>
      <c r="I1042">
        <f t="shared" si="195"/>
        <v>3733885524.6023803</v>
      </c>
      <c r="J1042" s="28">
        <f t="shared" si="196"/>
        <v>2121786804939.7073</v>
      </c>
      <c r="K1042" s="27">
        <f t="shared" si="197"/>
        <v>1892091083.52406</v>
      </c>
      <c r="L1042" s="8">
        <f t="shared" si="198"/>
        <v>1121.3978139930948</v>
      </c>
      <c r="N1042" t="str">
        <f t="shared" si="199"/>
        <v>SELL</v>
      </c>
      <c r="O1042">
        <f t="shared" si="200"/>
        <v>-1</v>
      </c>
      <c r="P1042" t="str">
        <f t="shared" si="201"/>
        <v>NA</v>
      </c>
      <c r="Q1042">
        <f t="shared" si="202"/>
        <v>927.78231042076914</v>
      </c>
      <c r="R1042">
        <f t="shared" si="203"/>
        <v>0</v>
      </c>
      <c r="S1042">
        <f t="shared" si="192"/>
        <v>0</v>
      </c>
      <c r="T1042">
        <f t="shared" si="193"/>
        <v>0</v>
      </c>
    </row>
    <row r="1043" spans="1:20" x14ac:dyDescent="0.2">
      <c r="A1043" s="5">
        <v>43046</v>
      </c>
      <c r="B1043" s="6">
        <v>1852.9756306057916</v>
      </c>
      <c r="C1043" s="6">
        <v>1846.2645379420198</v>
      </c>
      <c r="D1043" s="6">
        <v>1833.514177542264</v>
      </c>
      <c r="E1043" s="6">
        <v>1801.1874453653472</v>
      </c>
      <c r="F1043">
        <v>1985830.1722162487</v>
      </c>
      <c r="H1043" s="8">
        <f t="shared" si="194"/>
        <v>1826.9887202832103</v>
      </c>
      <c r="I1043">
        <f t="shared" si="195"/>
        <v>3628089325.0371513</v>
      </c>
      <c r="J1043" s="28">
        <f t="shared" si="196"/>
        <v>2125414894264.7444</v>
      </c>
      <c r="K1043" s="27">
        <f t="shared" si="197"/>
        <v>1894076913.6962762</v>
      </c>
      <c r="L1043" s="8">
        <f t="shared" si="198"/>
        <v>1122.1375852773656</v>
      </c>
      <c r="N1043" t="str">
        <f t="shared" si="199"/>
        <v>SELL</v>
      </c>
      <c r="O1043">
        <f t="shared" si="200"/>
        <v>-1</v>
      </c>
      <c r="P1043" t="str">
        <f t="shared" si="201"/>
        <v>NA</v>
      </c>
      <c r="Q1043">
        <f t="shared" si="202"/>
        <v>927.78231042076914</v>
      </c>
      <c r="R1043">
        <f t="shared" si="203"/>
        <v>0</v>
      </c>
      <c r="S1043">
        <f t="shared" si="192"/>
        <v>0</v>
      </c>
      <c r="T1043">
        <f t="shared" si="193"/>
        <v>0</v>
      </c>
    </row>
    <row r="1044" spans="1:20" x14ac:dyDescent="0.2">
      <c r="A1044" s="5">
        <v>43047</v>
      </c>
      <c r="B1044" s="6">
        <v>1860.1783644694121</v>
      </c>
      <c r="C1044" s="6">
        <v>1882.76142883327</v>
      </c>
      <c r="D1044" s="6">
        <v>1838.8683452463349</v>
      </c>
      <c r="E1044" s="6">
        <v>1883.3524268306653</v>
      </c>
      <c r="F1044">
        <v>2000000</v>
      </c>
      <c r="H1044" s="8">
        <f t="shared" si="194"/>
        <v>1868.3274003034232</v>
      </c>
      <c r="I1044">
        <f t="shared" si="195"/>
        <v>3736654800.6068463</v>
      </c>
      <c r="J1044" s="28">
        <f t="shared" si="196"/>
        <v>2129151549065.3513</v>
      </c>
      <c r="K1044" s="27">
        <f t="shared" si="197"/>
        <v>1896076913.6962762</v>
      </c>
      <c r="L1044" s="8">
        <f t="shared" si="198"/>
        <v>1122.9246734061603</v>
      </c>
      <c r="N1044" t="str">
        <f t="shared" si="199"/>
        <v>SELL</v>
      </c>
      <c r="O1044">
        <f t="shared" si="200"/>
        <v>-1</v>
      </c>
      <c r="P1044" t="str">
        <f t="shared" si="201"/>
        <v>NA</v>
      </c>
      <c r="Q1044">
        <f t="shared" si="202"/>
        <v>927.78231042076914</v>
      </c>
      <c r="R1044">
        <f t="shared" si="203"/>
        <v>0</v>
      </c>
      <c r="S1044">
        <f t="shared" si="192"/>
        <v>0</v>
      </c>
      <c r="T1044">
        <f t="shared" si="193"/>
        <v>0</v>
      </c>
    </row>
    <row r="1045" spans="1:20" x14ac:dyDescent="0.2">
      <c r="A1045" s="5">
        <v>43048</v>
      </c>
      <c r="B1045" s="6">
        <v>1851.596862089277</v>
      </c>
      <c r="C1045" s="6">
        <v>1840.3405010973956</v>
      </c>
      <c r="D1045" s="6">
        <v>1850.3360508118215</v>
      </c>
      <c r="E1045" s="6">
        <v>1817.7241365744485</v>
      </c>
      <c r="F1045">
        <v>1960707.3199067658</v>
      </c>
      <c r="H1045" s="8">
        <f t="shared" si="194"/>
        <v>1836.1335628278885</v>
      </c>
      <c r="I1045">
        <f t="shared" si="195"/>
        <v>3600120516.9631305</v>
      </c>
      <c r="J1045" s="28">
        <f t="shared" si="196"/>
        <v>2132751669582.3145</v>
      </c>
      <c r="K1045" s="27">
        <f t="shared" si="197"/>
        <v>1898037621.0161829</v>
      </c>
      <c r="L1045" s="8">
        <f t="shared" si="198"/>
        <v>1123.6614311366857</v>
      </c>
      <c r="N1045" t="str">
        <f t="shared" si="199"/>
        <v>SELL</v>
      </c>
      <c r="O1045">
        <f t="shared" si="200"/>
        <v>-1</v>
      </c>
      <c r="P1045" t="str">
        <f t="shared" si="201"/>
        <v>NA</v>
      </c>
      <c r="Q1045">
        <f t="shared" si="202"/>
        <v>927.78231042076914</v>
      </c>
      <c r="R1045">
        <f t="shared" si="203"/>
        <v>0</v>
      </c>
      <c r="S1045">
        <f t="shared" si="192"/>
        <v>0</v>
      </c>
      <c r="T1045">
        <f t="shared" si="193"/>
        <v>0</v>
      </c>
    </row>
    <row r="1046" spans="1:20" x14ac:dyDescent="0.2">
      <c r="A1046" s="5">
        <v>43049</v>
      </c>
      <c r="B1046" s="6">
        <v>1785.9465133053166</v>
      </c>
      <c r="C1046" s="6">
        <v>1782.2807497047368</v>
      </c>
      <c r="D1046" s="6">
        <v>1786.0448621418204</v>
      </c>
      <c r="E1046" s="6">
        <v>1760.5379869022811</v>
      </c>
      <c r="F1046">
        <v>1919127.2088472021</v>
      </c>
      <c r="H1046" s="8">
        <f t="shared" si="194"/>
        <v>1776.2878662496125</v>
      </c>
      <c r="I1046">
        <f t="shared" si="195"/>
        <v>3408922374.8647714</v>
      </c>
      <c r="J1046" s="28">
        <f t="shared" si="196"/>
        <v>2136160591957.1792</v>
      </c>
      <c r="K1046" s="27">
        <f t="shared" si="197"/>
        <v>1899956748.2250302</v>
      </c>
      <c r="L1046" s="8">
        <f t="shared" si="198"/>
        <v>1124.32064253716</v>
      </c>
      <c r="N1046" t="str">
        <f t="shared" si="199"/>
        <v>SELL</v>
      </c>
      <c r="O1046">
        <f t="shared" si="200"/>
        <v>-1</v>
      </c>
      <c r="P1046" t="str">
        <f t="shared" si="201"/>
        <v>NA</v>
      </c>
      <c r="Q1046">
        <f t="shared" si="202"/>
        <v>927.78231042076914</v>
      </c>
      <c r="R1046">
        <f t="shared" si="203"/>
        <v>0</v>
      </c>
      <c r="S1046">
        <f t="shared" si="192"/>
        <v>0</v>
      </c>
      <c r="T1046">
        <f t="shared" si="193"/>
        <v>0</v>
      </c>
    </row>
    <row r="1047" spans="1:20" x14ac:dyDescent="0.2">
      <c r="A1047" s="5">
        <v>43050</v>
      </c>
      <c r="B1047" s="6">
        <v>1786.9881012416272</v>
      </c>
      <c r="C1047" s="6">
        <v>1787.9029540718104</v>
      </c>
      <c r="D1047" s="6">
        <v>1790.1806980774063</v>
      </c>
      <c r="E1047" s="6">
        <v>1823.6688788798931</v>
      </c>
      <c r="F1047">
        <v>1908162.2073214233</v>
      </c>
      <c r="H1047" s="8">
        <f t="shared" si="194"/>
        <v>1800.5841770097031</v>
      </c>
      <c r="I1047">
        <f t="shared" si="195"/>
        <v>3435806677.6708636</v>
      </c>
      <c r="J1047" s="28">
        <f t="shared" si="196"/>
        <v>2139596398634.8501</v>
      </c>
      <c r="K1047" s="27">
        <f t="shared" si="197"/>
        <v>1901864910.4323516</v>
      </c>
      <c r="L1047" s="8">
        <f t="shared" si="198"/>
        <v>1124.9991452591946</v>
      </c>
      <c r="N1047" t="str">
        <f t="shared" si="199"/>
        <v>SELL</v>
      </c>
      <c r="O1047">
        <f t="shared" si="200"/>
        <v>-1</v>
      </c>
      <c r="P1047" t="str">
        <f t="shared" si="201"/>
        <v>NA</v>
      </c>
      <c r="Q1047">
        <f t="shared" si="202"/>
        <v>927.78231042076914</v>
      </c>
      <c r="R1047">
        <f t="shared" si="203"/>
        <v>0</v>
      </c>
      <c r="S1047">
        <f t="shared" si="192"/>
        <v>0</v>
      </c>
      <c r="T1047">
        <f t="shared" si="193"/>
        <v>0</v>
      </c>
    </row>
    <row r="1048" spans="1:20" x14ac:dyDescent="0.2">
      <c r="A1048" s="5">
        <v>43051</v>
      </c>
      <c r="B1048" s="6">
        <v>1812.1321116072334</v>
      </c>
      <c r="C1048" s="6">
        <v>1819.2112491167909</v>
      </c>
      <c r="D1048" s="6">
        <v>1818.3315268709603</v>
      </c>
      <c r="E1048" s="6">
        <v>1763.7571806671392</v>
      </c>
      <c r="F1048">
        <v>1939813.699332119</v>
      </c>
      <c r="H1048" s="8">
        <f t="shared" si="194"/>
        <v>1800.4333188849635</v>
      </c>
      <c r="I1048">
        <f t="shared" si="195"/>
        <v>3492505216.7070456</v>
      </c>
      <c r="J1048" s="28">
        <f t="shared" si="196"/>
        <v>2143088903851.5571</v>
      </c>
      <c r="K1048" s="27">
        <f t="shared" si="197"/>
        <v>1903804724.1316838</v>
      </c>
      <c r="L1048" s="8">
        <f t="shared" si="198"/>
        <v>1125.6873547411801</v>
      </c>
      <c r="N1048" t="str">
        <f t="shared" si="199"/>
        <v>SELL</v>
      </c>
      <c r="O1048">
        <f t="shared" si="200"/>
        <v>-1</v>
      </c>
      <c r="P1048" t="str">
        <f t="shared" si="201"/>
        <v>NA</v>
      </c>
      <c r="Q1048">
        <f t="shared" si="202"/>
        <v>927.78231042076914</v>
      </c>
      <c r="R1048">
        <f t="shared" si="203"/>
        <v>0</v>
      </c>
      <c r="S1048">
        <f t="shared" si="192"/>
        <v>0</v>
      </c>
      <c r="T1048">
        <f t="shared" si="193"/>
        <v>0</v>
      </c>
    </row>
    <row r="1049" spans="1:20" x14ac:dyDescent="0.2">
      <c r="A1049" s="5">
        <v>43052</v>
      </c>
      <c r="B1049" s="6">
        <v>1737.0415502902144</v>
      </c>
      <c r="C1049" s="6">
        <v>1743.5530634113782</v>
      </c>
      <c r="D1049" s="6">
        <v>1726.2118513171044</v>
      </c>
      <c r="E1049" s="6">
        <v>1669.117599750097</v>
      </c>
      <c r="F1049">
        <v>1918636.5711646189</v>
      </c>
      <c r="H1049" s="8">
        <f t="shared" si="194"/>
        <v>1712.9608381595265</v>
      </c>
      <c r="I1049">
        <f t="shared" si="195"/>
        <v>3286549309.0656657</v>
      </c>
      <c r="J1049" s="28">
        <f t="shared" si="196"/>
        <v>2146375453160.6228</v>
      </c>
      <c r="K1049" s="27">
        <f t="shared" si="197"/>
        <v>1905723360.7028484</v>
      </c>
      <c r="L1049" s="8">
        <f t="shared" si="198"/>
        <v>1126.2786075986494</v>
      </c>
      <c r="N1049" t="str">
        <f t="shared" si="199"/>
        <v>SELL</v>
      </c>
      <c r="O1049">
        <f t="shared" si="200"/>
        <v>-1</v>
      </c>
      <c r="P1049" t="str">
        <f t="shared" si="201"/>
        <v>NA</v>
      </c>
      <c r="Q1049">
        <f t="shared" si="202"/>
        <v>927.78231042076914</v>
      </c>
      <c r="R1049">
        <f t="shared" si="203"/>
        <v>0</v>
      </c>
      <c r="S1049">
        <f t="shared" si="192"/>
        <v>0</v>
      </c>
      <c r="T1049">
        <f t="shared" si="193"/>
        <v>0</v>
      </c>
    </row>
    <row r="1050" spans="1:20" x14ac:dyDescent="0.2">
      <c r="A1050" s="5">
        <v>43053</v>
      </c>
      <c r="B1050" s="6">
        <v>1766.6933076800588</v>
      </c>
      <c r="C1050" s="6">
        <v>1785.1862281915353</v>
      </c>
      <c r="D1050" s="6">
        <v>1755.2775233920074</v>
      </c>
      <c r="E1050" s="6">
        <v>1755.5143063661224</v>
      </c>
      <c r="F1050">
        <v>1874691.8997272053</v>
      </c>
      <c r="H1050" s="8">
        <f t="shared" si="194"/>
        <v>1765.3260193165552</v>
      </c>
      <c r="I1050">
        <f t="shared" si="195"/>
        <v>3309442388.7904177</v>
      </c>
      <c r="J1050" s="28">
        <f t="shared" si="196"/>
        <v>2149684895549.4133</v>
      </c>
      <c r="K1050" s="27">
        <f t="shared" si="197"/>
        <v>1907598052.6025755</v>
      </c>
      <c r="L1050" s="8">
        <f t="shared" si="198"/>
        <v>1126.9066314135484</v>
      </c>
      <c r="N1050" t="str">
        <f t="shared" si="199"/>
        <v>SELL</v>
      </c>
      <c r="O1050">
        <f t="shared" si="200"/>
        <v>-1</v>
      </c>
      <c r="P1050" t="str">
        <f t="shared" si="201"/>
        <v>NA</v>
      </c>
      <c r="Q1050">
        <f t="shared" si="202"/>
        <v>927.78231042076914</v>
      </c>
      <c r="R1050">
        <f t="shared" si="203"/>
        <v>0</v>
      </c>
      <c r="S1050">
        <f t="shared" ref="S1050:S1113" si="204">IF(R1050&gt;0,1,0)</f>
        <v>0</v>
      </c>
      <c r="T1050">
        <f t="shared" ref="T1050:T1113" si="205">IF(R1050&lt;0,1,0)</f>
        <v>0</v>
      </c>
    </row>
    <row r="1051" spans="1:20" x14ac:dyDescent="0.2">
      <c r="A1051" s="5">
        <v>43054</v>
      </c>
      <c r="B1051" s="6">
        <v>1755.4119532180887</v>
      </c>
      <c r="C1051" s="6">
        <v>1775.1735095767974</v>
      </c>
      <c r="D1051" s="6">
        <v>1721.4185767747783</v>
      </c>
      <c r="E1051" s="6">
        <v>1744.105979510349</v>
      </c>
      <c r="F1051">
        <v>1895203.0125000246</v>
      </c>
      <c r="H1051" s="8">
        <f t="shared" si="194"/>
        <v>1746.8993552873083</v>
      </c>
      <c r="I1051">
        <f t="shared" si="195"/>
        <v>3310728920.6748576</v>
      </c>
      <c r="J1051" s="28">
        <f t="shared" si="196"/>
        <v>2152995624470.0881</v>
      </c>
      <c r="K1051" s="27">
        <f t="shared" si="197"/>
        <v>1909493255.6150756</v>
      </c>
      <c r="L1051" s="8">
        <f t="shared" si="198"/>
        <v>1127.5219842431843</v>
      </c>
      <c r="N1051" t="str">
        <f t="shared" si="199"/>
        <v>SELL</v>
      </c>
      <c r="O1051">
        <f t="shared" si="200"/>
        <v>-1</v>
      </c>
      <c r="P1051" t="str">
        <f t="shared" si="201"/>
        <v>NA</v>
      </c>
      <c r="Q1051">
        <f t="shared" si="202"/>
        <v>927.78231042076914</v>
      </c>
      <c r="R1051">
        <f t="shared" si="203"/>
        <v>0</v>
      </c>
      <c r="S1051">
        <f t="shared" si="204"/>
        <v>0</v>
      </c>
      <c r="T1051">
        <f t="shared" si="205"/>
        <v>0</v>
      </c>
    </row>
    <row r="1052" spans="1:20" x14ac:dyDescent="0.2">
      <c r="A1052" s="5">
        <v>43055</v>
      </c>
      <c r="B1052" s="6">
        <v>1761.7427520353147</v>
      </c>
      <c r="C1052" s="6">
        <v>1769.2573009214077</v>
      </c>
      <c r="D1052" s="6">
        <v>1759.3616917947791</v>
      </c>
      <c r="E1052" s="6">
        <v>1756.3666360948198</v>
      </c>
      <c r="F1052">
        <v>1861929.1500880506</v>
      </c>
      <c r="H1052" s="8">
        <f t="shared" si="194"/>
        <v>1761.6618762703356</v>
      </c>
      <c r="I1052">
        <f t="shared" si="195"/>
        <v>3280089600.0265465</v>
      </c>
      <c r="J1052" s="28">
        <f t="shared" si="196"/>
        <v>2156275714070.1147</v>
      </c>
      <c r="K1052" s="27">
        <f t="shared" si="197"/>
        <v>1911355184.7651637</v>
      </c>
      <c r="L1052" s="8">
        <f t="shared" si="198"/>
        <v>1128.1397258118946</v>
      </c>
      <c r="N1052" t="str">
        <f t="shared" si="199"/>
        <v>SELL</v>
      </c>
      <c r="O1052">
        <f t="shared" si="200"/>
        <v>-1</v>
      </c>
      <c r="P1052" t="str">
        <f t="shared" si="201"/>
        <v>NA</v>
      </c>
      <c r="Q1052">
        <f t="shared" si="202"/>
        <v>927.78231042076914</v>
      </c>
      <c r="R1052">
        <f t="shared" si="203"/>
        <v>0</v>
      </c>
      <c r="S1052">
        <f t="shared" si="204"/>
        <v>0</v>
      </c>
      <c r="T1052">
        <f t="shared" si="205"/>
        <v>0</v>
      </c>
    </row>
    <row r="1053" spans="1:20" x14ac:dyDescent="0.2">
      <c r="A1053" s="5">
        <v>43056</v>
      </c>
      <c r="B1053" s="6">
        <v>1763.1375568121659</v>
      </c>
      <c r="C1053" s="6">
        <v>1783.0080557461888</v>
      </c>
      <c r="D1053" s="6">
        <v>1724.1704650581814</v>
      </c>
      <c r="E1053" s="6">
        <v>1781.9887137797675</v>
      </c>
      <c r="F1053">
        <v>1893672.6009860067</v>
      </c>
      <c r="H1053" s="8">
        <f t="shared" si="194"/>
        <v>1763.0557448613793</v>
      </c>
      <c r="I1053">
        <f t="shared" si="195"/>
        <v>3338650358.0549693</v>
      </c>
      <c r="J1053" s="28">
        <f t="shared" si="196"/>
        <v>2159614364428.1697</v>
      </c>
      <c r="K1053" s="27">
        <f t="shared" si="197"/>
        <v>1913248857.3661497</v>
      </c>
      <c r="L1053" s="8">
        <f t="shared" si="198"/>
        <v>1128.7681454053898</v>
      </c>
      <c r="N1053" t="str">
        <f t="shared" si="199"/>
        <v>SELL</v>
      </c>
      <c r="O1053">
        <f t="shared" si="200"/>
        <v>-1</v>
      </c>
      <c r="P1053" t="str">
        <f t="shared" si="201"/>
        <v>NA</v>
      </c>
      <c r="Q1053">
        <f t="shared" si="202"/>
        <v>927.78231042076914</v>
      </c>
      <c r="R1053">
        <f t="shared" si="203"/>
        <v>0</v>
      </c>
      <c r="S1053">
        <f t="shared" si="204"/>
        <v>0</v>
      </c>
      <c r="T1053">
        <f t="shared" si="205"/>
        <v>0</v>
      </c>
    </row>
    <row r="1054" spans="1:20" x14ac:dyDescent="0.2">
      <c r="A1054" s="5">
        <v>43057</v>
      </c>
      <c r="B1054" s="6">
        <v>1751.69728755505</v>
      </c>
      <c r="C1054" s="6">
        <v>1751.108293929922</v>
      </c>
      <c r="D1054" s="6">
        <v>1775.2450124521915</v>
      </c>
      <c r="E1054" s="6">
        <v>1762.6563285710256</v>
      </c>
      <c r="F1054">
        <v>1930192.3767653543</v>
      </c>
      <c r="H1054" s="8">
        <f t="shared" si="194"/>
        <v>1763.0032116510463</v>
      </c>
      <c r="I1054">
        <f t="shared" si="195"/>
        <v>3402935359.3416858</v>
      </c>
      <c r="J1054" s="28">
        <f t="shared" si="196"/>
        <v>2163017299787.5115</v>
      </c>
      <c r="K1054" s="27">
        <f t="shared" si="197"/>
        <v>1915179049.7429149</v>
      </c>
      <c r="L1054" s="8">
        <f t="shared" si="198"/>
        <v>1129.4073523192858</v>
      </c>
      <c r="N1054" t="str">
        <f t="shared" si="199"/>
        <v>SELL</v>
      </c>
      <c r="O1054">
        <f t="shared" si="200"/>
        <v>-1</v>
      </c>
      <c r="P1054" t="str">
        <f t="shared" si="201"/>
        <v>NA</v>
      </c>
      <c r="Q1054">
        <f t="shared" si="202"/>
        <v>927.78231042076914</v>
      </c>
      <c r="R1054">
        <f t="shared" si="203"/>
        <v>0</v>
      </c>
      <c r="S1054">
        <f t="shared" si="204"/>
        <v>0</v>
      </c>
      <c r="T1054">
        <f t="shared" si="205"/>
        <v>0</v>
      </c>
    </row>
    <row r="1055" spans="1:20" x14ac:dyDescent="0.2">
      <c r="A1055" s="5">
        <v>43058</v>
      </c>
      <c r="B1055" s="6">
        <v>1758.9451143336912</v>
      </c>
      <c r="C1055" s="6">
        <v>1756.8702841008303</v>
      </c>
      <c r="D1055" s="6">
        <v>1762.5498190698052</v>
      </c>
      <c r="E1055" s="6">
        <v>1733.4529752891224</v>
      </c>
      <c r="F1055">
        <v>1929168.6500587456</v>
      </c>
      <c r="H1055" s="8">
        <f t="shared" si="194"/>
        <v>1750.9576928199192</v>
      </c>
      <c r="I1055">
        <f t="shared" si="195"/>
        <v>3377892688.5673795</v>
      </c>
      <c r="J1055" s="28">
        <f t="shared" si="196"/>
        <v>2166395192476.0789</v>
      </c>
      <c r="K1055" s="27">
        <f t="shared" si="197"/>
        <v>1917108218.3929737</v>
      </c>
      <c r="L1055" s="8">
        <f t="shared" si="198"/>
        <v>1130.03281280181</v>
      </c>
      <c r="N1055" t="str">
        <f t="shared" si="199"/>
        <v>SELL</v>
      </c>
      <c r="O1055">
        <f t="shared" si="200"/>
        <v>-1</v>
      </c>
      <c r="P1055" t="str">
        <f t="shared" si="201"/>
        <v>NA</v>
      </c>
      <c r="Q1055">
        <f t="shared" si="202"/>
        <v>927.78231042076914</v>
      </c>
      <c r="R1055">
        <f t="shared" si="203"/>
        <v>0</v>
      </c>
      <c r="S1055">
        <f t="shared" si="204"/>
        <v>0</v>
      </c>
      <c r="T1055">
        <f t="shared" si="205"/>
        <v>0</v>
      </c>
    </row>
    <row r="1056" spans="1:20" x14ac:dyDescent="0.2">
      <c r="A1056" s="5">
        <v>43059</v>
      </c>
      <c r="B1056" s="6">
        <v>1743.1995919939063</v>
      </c>
      <c r="C1056" s="6">
        <v>1743.1977395081324</v>
      </c>
      <c r="D1056" s="6">
        <v>1745.399275902821</v>
      </c>
      <c r="E1056" s="6">
        <v>1724.6424667305166</v>
      </c>
      <c r="F1056">
        <v>1909285.1664547024</v>
      </c>
      <c r="H1056" s="8">
        <f t="shared" si="194"/>
        <v>1737.7464940471566</v>
      </c>
      <c r="I1056">
        <f t="shared" si="195"/>
        <v>3317853604.1429009</v>
      </c>
      <c r="J1056" s="28">
        <f t="shared" si="196"/>
        <v>2169713046080.2217</v>
      </c>
      <c r="K1056" s="27">
        <f t="shared" si="197"/>
        <v>1919017503.5594285</v>
      </c>
      <c r="L1056" s="8">
        <f t="shared" si="198"/>
        <v>1130.6374444505059</v>
      </c>
      <c r="N1056" t="str">
        <f t="shared" si="199"/>
        <v>SELL</v>
      </c>
      <c r="O1056">
        <f t="shared" si="200"/>
        <v>-1</v>
      </c>
      <c r="P1056" t="str">
        <f t="shared" si="201"/>
        <v>NA</v>
      </c>
      <c r="Q1056">
        <f t="shared" si="202"/>
        <v>927.78231042076914</v>
      </c>
      <c r="R1056">
        <f t="shared" si="203"/>
        <v>0</v>
      </c>
      <c r="S1056">
        <f t="shared" si="204"/>
        <v>0</v>
      </c>
      <c r="T1056">
        <f t="shared" si="205"/>
        <v>0</v>
      </c>
    </row>
    <row r="1057" spans="1:20" x14ac:dyDescent="0.2">
      <c r="A1057" s="5">
        <v>43060</v>
      </c>
      <c r="B1057" s="6">
        <v>1713.9395035418434</v>
      </c>
      <c r="C1057" s="6">
        <v>1724.3313535264533</v>
      </c>
      <c r="D1057" s="6">
        <v>1694.389577176994</v>
      </c>
      <c r="E1057" s="6">
        <v>1715.0546584448207</v>
      </c>
      <c r="F1057">
        <v>1899663.433705797</v>
      </c>
      <c r="H1057" s="8">
        <f t="shared" si="194"/>
        <v>1711.2585297160895</v>
      </c>
      <c r="I1057">
        <f t="shared" si="195"/>
        <v>3250815254.5188003</v>
      </c>
      <c r="J1057" s="28">
        <f t="shared" si="196"/>
        <v>2172963861334.7405</v>
      </c>
      <c r="K1057" s="27">
        <f t="shared" si="197"/>
        <v>1920917166.9931343</v>
      </c>
      <c r="L1057" s="8">
        <f t="shared" si="198"/>
        <v>1131.2116413307617</v>
      </c>
      <c r="N1057" t="str">
        <f t="shared" si="199"/>
        <v>SELL</v>
      </c>
      <c r="O1057">
        <f t="shared" si="200"/>
        <v>-1</v>
      </c>
      <c r="P1057" t="str">
        <f t="shared" si="201"/>
        <v>NA</v>
      </c>
      <c r="Q1057">
        <f t="shared" si="202"/>
        <v>927.78231042076914</v>
      </c>
      <c r="R1057">
        <f t="shared" si="203"/>
        <v>0</v>
      </c>
      <c r="S1057">
        <f t="shared" si="204"/>
        <v>0</v>
      </c>
      <c r="T1057">
        <f t="shared" si="205"/>
        <v>0</v>
      </c>
    </row>
    <row r="1058" spans="1:20" x14ac:dyDescent="0.2">
      <c r="A1058" s="5">
        <v>43061</v>
      </c>
      <c r="B1058" s="6">
        <v>1757.0829704808859</v>
      </c>
      <c r="C1058" s="6">
        <v>1759.588916581441</v>
      </c>
      <c r="D1058" s="6">
        <v>1726.0308557040585</v>
      </c>
      <c r="E1058" s="6">
        <v>1750.3769334463614</v>
      </c>
      <c r="F1058">
        <v>1865503.7320581977</v>
      </c>
      <c r="H1058" s="8">
        <f t="shared" si="194"/>
        <v>1745.3322352439536</v>
      </c>
      <c r="I1058">
        <f t="shared" si="195"/>
        <v>3255923798.5290718</v>
      </c>
      <c r="J1058" s="28">
        <f t="shared" si="196"/>
        <v>2176219785133.2695</v>
      </c>
      <c r="K1058" s="27">
        <f t="shared" si="197"/>
        <v>1922782670.7251925</v>
      </c>
      <c r="L1058" s="8">
        <f t="shared" si="198"/>
        <v>1131.8074675139917</v>
      </c>
      <c r="N1058" t="str">
        <f t="shared" si="199"/>
        <v>SELL</v>
      </c>
      <c r="O1058">
        <f t="shared" si="200"/>
        <v>-1</v>
      </c>
      <c r="P1058" t="str">
        <f t="shared" si="201"/>
        <v>NA</v>
      </c>
      <c r="Q1058">
        <f t="shared" si="202"/>
        <v>927.78231042076914</v>
      </c>
      <c r="R1058">
        <f t="shared" si="203"/>
        <v>0</v>
      </c>
      <c r="S1058">
        <f t="shared" si="204"/>
        <v>0</v>
      </c>
      <c r="T1058">
        <f t="shared" si="205"/>
        <v>0</v>
      </c>
    </row>
    <row r="1059" spans="1:20" x14ac:dyDescent="0.2">
      <c r="A1059" s="5">
        <v>43062</v>
      </c>
      <c r="B1059" s="6">
        <v>1712.0119296769674</v>
      </c>
      <c r="C1059" s="6">
        <v>1687.0049864483242</v>
      </c>
      <c r="D1059" s="6">
        <v>1689.3866202047147</v>
      </c>
      <c r="E1059" s="6">
        <v>1749.943589034832</v>
      </c>
      <c r="F1059">
        <v>1844096.5782786757</v>
      </c>
      <c r="H1059" s="8">
        <f t="shared" si="194"/>
        <v>1708.7783985626238</v>
      </c>
      <c r="I1059">
        <f t="shared" si="195"/>
        <v>3151152397.8258495</v>
      </c>
      <c r="J1059" s="28">
        <f t="shared" si="196"/>
        <v>2179370937531.0955</v>
      </c>
      <c r="K1059" s="27">
        <f t="shared" si="197"/>
        <v>1924626767.3034713</v>
      </c>
      <c r="L1059" s="8">
        <f t="shared" si="198"/>
        <v>1132.3602968405855</v>
      </c>
      <c r="N1059" t="str">
        <f t="shared" si="199"/>
        <v>SELL</v>
      </c>
      <c r="O1059">
        <f t="shared" si="200"/>
        <v>-1</v>
      </c>
      <c r="P1059" t="str">
        <f t="shared" si="201"/>
        <v>NA</v>
      </c>
      <c r="Q1059">
        <f t="shared" si="202"/>
        <v>927.78231042076914</v>
      </c>
      <c r="R1059">
        <f t="shared" si="203"/>
        <v>0</v>
      </c>
      <c r="S1059">
        <f t="shared" si="204"/>
        <v>0</v>
      </c>
      <c r="T1059">
        <f t="shared" si="205"/>
        <v>0</v>
      </c>
    </row>
    <row r="1060" spans="1:20" x14ac:dyDescent="0.2">
      <c r="A1060" s="5">
        <v>43063</v>
      </c>
      <c r="B1060" s="6">
        <v>1703.9414565955426</v>
      </c>
      <c r="C1060" s="6">
        <v>1724.8361385711046</v>
      </c>
      <c r="D1060" s="6">
        <v>1691.1633725604509</v>
      </c>
      <c r="E1060" s="6">
        <v>1677.6861523125049</v>
      </c>
      <c r="F1060">
        <v>1868222.6869961952</v>
      </c>
      <c r="H1060" s="8">
        <f t="shared" si="194"/>
        <v>1697.8952211480203</v>
      </c>
      <c r="I1060">
        <f t="shared" si="195"/>
        <v>3172046372.2911534</v>
      </c>
      <c r="J1060" s="28">
        <f t="shared" si="196"/>
        <v>2182542983903.3867</v>
      </c>
      <c r="K1060" s="27">
        <f t="shared" si="197"/>
        <v>1926494989.9904675</v>
      </c>
      <c r="L1060" s="8">
        <f t="shared" si="198"/>
        <v>1132.908725557696</v>
      </c>
      <c r="N1060" t="str">
        <f t="shared" si="199"/>
        <v>SELL</v>
      </c>
      <c r="O1060">
        <f t="shared" si="200"/>
        <v>-1</v>
      </c>
      <c r="P1060" t="str">
        <f t="shared" si="201"/>
        <v>NA</v>
      </c>
      <c r="Q1060">
        <f t="shared" si="202"/>
        <v>927.78231042076914</v>
      </c>
      <c r="R1060">
        <f t="shared" si="203"/>
        <v>0</v>
      </c>
      <c r="S1060">
        <f t="shared" si="204"/>
        <v>0</v>
      </c>
      <c r="T1060">
        <f t="shared" si="205"/>
        <v>0</v>
      </c>
    </row>
    <row r="1061" spans="1:20" x14ac:dyDescent="0.2">
      <c r="A1061" s="5">
        <v>43064</v>
      </c>
      <c r="B1061" s="6">
        <v>1728.9681011010236</v>
      </c>
      <c r="C1061" s="6">
        <v>1759.4044579185083</v>
      </c>
      <c r="D1061" s="6">
        <v>1719.0136087951466</v>
      </c>
      <c r="E1061" s="6">
        <v>1727.2862652837234</v>
      </c>
      <c r="F1061">
        <v>1897316.5108464721</v>
      </c>
      <c r="H1061" s="8">
        <f t="shared" si="194"/>
        <v>1735.2347773324593</v>
      </c>
      <c r="I1061">
        <f t="shared" si="195"/>
        <v>3292289593.2278767</v>
      </c>
      <c r="J1061" s="28">
        <f t="shared" si="196"/>
        <v>2185835273496.6145</v>
      </c>
      <c r="K1061" s="27">
        <f t="shared" si="197"/>
        <v>1928392306.5013139</v>
      </c>
      <c r="L1061" s="8">
        <f t="shared" si="198"/>
        <v>1133.5013452020974</v>
      </c>
      <c r="N1061" t="str">
        <f t="shared" si="199"/>
        <v>SELL</v>
      </c>
      <c r="O1061">
        <f t="shared" si="200"/>
        <v>-1</v>
      </c>
      <c r="P1061" t="str">
        <f t="shared" si="201"/>
        <v>NA</v>
      </c>
      <c r="Q1061">
        <f t="shared" si="202"/>
        <v>927.78231042076914</v>
      </c>
      <c r="R1061">
        <f t="shared" si="203"/>
        <v>0</v>
      </c>
      <c r="S1061">
        <f t="shared" si="204"/>
        <v>0</v>
      </c>
      <c r="T1061">
        <f t="shared" si="205"/>
        <v>0</v>
      </c>
    </row>
    <row r="1062" spans="1:20" x14ac:dyDescent="0.2">
      <c r="A1062" s="5">
        <v>43065</v>
      </c>
      <c r="B1062" s="6">
        <v>1710.3128764810438</v>
      </c>
      <c r="C1062" s="6">
        <v>1725.8881904014086</v>
      </c>
      <c r="D1062" s="6">
        <v>1672.3998226249901</v>
      </c>
      <c r="E1062" s="6">
        <v>1683.8962170317013</v>
      </c>
      <c r="F1062">
        <v>1885833.6626009929</v>
      </c>
      <c r="H1062" s="8">
        <f t="shared" si="194"/>
        <v>1694.0614100193663</v>
      </c>
      <c r="I1062">
        <f t="shared" si="195"/>
        <v>3194718033.5278239</v>
      </c>
      <c r="J1062" s="28">
        <f t="shared" si="196"/>
        <v>2189029991530.1423</v>
      </c>
      <c r="K1062" s="27">
        <f t="shared" si="197"/>
        <v>1930278140.1639149</v>
      </c>
      <c r="L1062" s="8">
        <f t="shared" si="198"/>
        <v>1134.0489984227117</v>
      </c>
      <c r="N1062" t="str">
        <f t="shared" si="199"/>
        <v>SELL</v>
      </c>
      <c r="O1062">
        <f t="shared" si="200"/>
        <v>-1</v>
      </c>
      <c r="P1062" t="str">
        <f t="shared" si="201"/>
        <v>NA</v>
      </c>
      <c r="Q1062">
        <f t="shared" si="202"/>
        <v>927.78231042076914</v>
      </c>
      <c r="R1062">
        <f t="shared" si="203"/>
        <v>0</v>
      </c>
      <c r="S1062">
        <f t="shared" si="204"/>
        <v>0</v>
      </c>
      <c r="T1062">
        <f t="shared" si="205"/>
        <v>0</v>
      </c>
    </row>
    <row r="1063" spans="1:20" x14ac:dyDescent="0.2">
      <c r="A1063" s="5">
        <v>43066</v>
      </c>
      <c r="B1063" s="6">
        <v>1728.81343301626</v>
      </c>
      <c r="C1063" s="6">
        <v>1725.9759442060219</v>
      </c>
      <c r="D1063" s="6">
        <v>1742.3411942526041</v>
      </c>
      <c r="E1063" s="6">
        <v>1712.1477300916197</v>
      </c>
      <c r="F1063">
        <v>1897656.5829085261</v>
      </c>
      <c r="H1063" s="8">
        <f t="shared" si="194"/>
        <v>1726.8216228500817</v>
      </c>
      <c r="I1063">
        <f t="shared" si="195"/>
        <v>3276914420.1102414</v>
      </c>
      <c r="J1063" s="28">
        <f t="shared" si="196"/>
        <v>2192306905950.2527</v>
      </c>
      <c r="K1063" s="27">
        <f t="shared" si="197"/>
        <v>1932175796.7468235</v>
      </c>
      <c r="L1063" s="8">
        <f t="shared" si="198"/>
        <v>1134.6311808901696</v>
      </c>
      <c r="N1063" t="str">
        <f t="shared" si="199"/>
        <v>SELL</v>
      </c>
      <c r="O1063">
        <f t="shared" si="200"/>
        <v>-1</v>
      </c>
      <c r="P1063" t="str">
        <f t="shared" si="201"/>
        <v>NA</v>
      </c>
      <c r="Q1063">
        <f t="shared" si="202"/>
        <v>927.78231042076914</v>
      </c>
      <c r="R1063">
        <f t="shared" si="203"/>
        <v>0</v>
      </c>
      <c r="S1063">
        <f t="shared" si="204"/>
        <v>0</v>
      </c>
      <c r="T1063">
        <f t="shared" si="205"/>
        <v>0</v>
      </c>
    </row>
    <row r="1064" spans="1:20" x14ac:dyDescent="0.2">
      <c r="A1064" s="5">
        <v>43067</v>
      </c>
      <c r="B1064" s="6">
        <v>1760.3742193777957</v>
      </c>
      <c r="C1064" s="6">
        <v>1728.6199605124975</v>
      </c>
      <c r="D1064" s="6">
        <v>1758.6458315092837</v>
      </c>
      <c r="E1064" s="6">
        <v>1759.2915301163534</v>
      </c>
      <c r="F1064">
        <v>1905648.5905730061</v>
      </c>
      <c r="H1064" s="8">
        <f t="shared" si="194"/>
        <v>1748.8524407127115</v>
      </c>
      <c r="I1064">
        <f t="shared" si="195"/>
        <v>3332698188.7643404</v>
      </c>
      <c r="J1064" s="28">
        <f t="shared" si="196"/>
        <v>2195639604139.0171</v>
      </c>
      <c r="K1064" s="27">
        <f t="shared" si="197"/>
        <v>1934081445.3373966</v>
      </c>
      <c r="L1064" s="8">
        <f t="shared" si="198"/>
        <v>1135.2363725075663</v>
      </c>
      <c r="N1064" t="str">
        <f t="shared" si="199"/>
        <v>SELL</v>
      </c>
      <c r="O1064">
        <f t="shared" si="200"/>
        <v>-1</v>
      </c>
      <c r="P1064" t="str">
        <f t="shared" si="201"/>
        <v>NA</v>
      </c>
      <c r="Q1064">
        <f t="shared" si="202"/>
        <v>927.78231042076914</v>
      </c>
      <c r="R1064">
        <f t="shared" si="203"/>
        <v>0</v>
      </c>
      <c r="S1064">
        <f t="shared" si="204"/>
        <v>0</v>
      </c>
      <c r="T1064">
        <f t="shared" si="205"/>
        <v>0</v>
      </c>
    </row>
    <row r="1065" spans="1:20" x14ac:dyDescent="0.2">
      <c r="A1065" s="5">
        <v>43068</v>
      </c>
      <c r="B1065" s="6">
        <v>1805.4605340167993</v>
      </c>
      <c r="C1065" s="6">
        <v>1825.4089855021321</v>
      </c>
      <c r="D1065" s="6">
        <v>1777.8545722296246</v>
      </c>
      <c r="E1065" s="6">
        <v>1848.4394126447617</v>
      </c>
      <c r="F1065">
        <v>1941518.2535879218</v>
      </c>
      <c r="H1065" s="8">
        <f t="shared" si="194"/>
        <v>1817.2343234588395</v>
      </c>
      <c r="I1065">
        <f t="shared" si="195"/>
        <v>3528193610.0418348</v>
      </c>
      <c r="J1065" s="28">
        <f t="shared" si="196"/>
        <v>2199167797749.0591</v>
      </c>
      <c r="K1065" s="27">
        <f t="shared" si="197"/>
        <v>1936022963.5909846</v>
      </c>
      <c r="L1065" s="8">
        <f t="shared" si="198"/>
        <v>1135.9203062705344</v>
      </c>
      <c r="N1065" t="str">
        <f t="shared" si="199"/>
        <v>SELL</v>
      </c>
      <c r="O1065">
        <f t="shared" si="200"/>
        <v>-1</v>
      </c>
      <c r="P1065" t="str">
        <f t="shared" si="201"/>
        <v>NA</v>
      </c>
      <c r="Q1065">
        <f t="shared" si="202"/>
        <v>927.78231042076914</v>
      </c>
      <c r="R1065">
        <f t="shared" si="203"/>
        <v>0</v>
      </c>
      <c r="S1065">
        <f t="shared" si="204"/>
        <v>0</v>
      </c>
      <c r="T1065">
        <f t="shared" si="205"/>
        <v>0</v>
      </c>
    </row>
    <row r="1066" spans="1:20" x14ac:dyDescent="0.2">
      <c r="A1066" s="5">
        <v>43069</v>
      </c>
      <c r="B1066" s="6">
        <v>1889.9686478640065</v>
      </c>
      <c r="C1066" s="6">
        <v>1917.6564817850262</v>
      </c>
      <c r="D1066" s="6">
        <v>1893.2851786099166</v>
      </c>
      <c r="E1066" s="6">
        <v>1948.7978943821934</v>
      </c>
      <c r="F1066">
        <v>1976553.9153380066</v>
      </c>
      <c r="H1066" s="8">
        <f t="shared" si="194"/>
        <v>1919.9131849257121</v>
      </c>
      <c r="I1066">
        <f t="shared" si="195"/>
        <v>3794811922.7739787</v>
      </c>
      <c r="J1066" s="28">
        <f t="shared" si="196"/>
        <v>2202962609671.833</v>
      </c>
      <c r="K1066" s="27">
        <f t="shared" si="197"/>
        <v>1937999517.5063226</v>
      </c>
      <c r="L1066" s="8">
        <f t="shared" si="198"/>
        <v>1136.7198958369431</v>
      </c>
      <c r="N1066" t="str">
        <f t="shared" si="199"/>
        <v>SELL</v>
      </c>
      <c r="O1066">
        <f t="shared" si="200"/>
        <v>-1</v>
      </c>
      <c r="P1066" t="str">
        <f t="shared" si="201"/>
        <v>NA</v>
      </c>
      <c r="Q1066">
        <f t="shared" si="202"/>
        <v>927.78231042076914</v>
      </c>
      <c r="R1066">
        <f t="shared" si="203"/>
        <v>0</v>
      </c>
      <c r="S1066">
        <f t="shared" si="204"/>
        <v>0</v>
      </c>
      <c r="T1066">
        <f t="shared" si="205"/>
        <v>0</v>
      </c>
    </row>
    <row r="1067" spans="1:20" x14ac:dyDescent="0.2">
      <c r="A1067" s="5">
        <v>43070</v>
      </c>
      <c r="B1067" s="6">
        <v>1897.3807528363525</v>
      </c>
      <c r="C1067" s="6">
        <v>1915.7715610384832</v>
      </c>
      <c r="D1067" s="6">
        <v>1891.4593918284297</v>
      </c>
      <c r="E1067" s="6">
        <v>1899.015259229016</v>
      </c>
      <c r="F1067">
        <v>1997557.1448771683</v>
      </c>
      <c r="H1067" s="8">
        <f t="shared" si="194"/>
        <v>1902.0820706986431</v>
      </c>
      <c r="I1067">
        <f t="shared" si="195"/>
        <v>3799517630.4668336</v>
      </c>
      <c r="J1067" s="28">
        <f t="shared" si="196"/>
        <v>2206762127302.2998</v>
      </c>
      <c r="K1067" s="27">
        <f t="shared" si="197"/>
        <v>1939997074.6511998</v>
      </c>
      <c r="L1067" s="8">
        <f t="shared" si="198"/>
        <v>1137.5079664483837</v>
      </c>
      <c r="N1067" t="str">
        <f t="shared" si="199"/>
        <v>SELL</v>
      </c>
      <c r="O1067">
        <f t="shared" si="200"/>
        <v>-1</v>
      </c>
      <c r="P1067" t="str">
        <f t="shared" si="201"/>
        <v>NA</v>
      </c>
      <c r="Q1067">
        <f t="shared" si="202"/>
        <v>927.78231042076914</v>
      </c>
      <c r="R1067">
        <f t="shared" si="203"/>
        <v>0</v>
      </c>
      <c r="S1067">
        <f t="shared" si="204"/>
        <v>0</v>
      </c>
      <c r="T1067">
        <f t="shared" si="205"/>
        <v>0</v>
      </c>
    </row>
    <row r="1068" spans="1:20" x14ac:dyDescent="0.2">
      <c r="A1068" s="5">
        <v>43071</v>
      </c>
      <c r="B1068" s="6">
        <v>1919.8270859866614</v>
      </c>
      <c r="C1068" s="6">
        <v>1957.3537336389561</v>
      </c>
      <c r="D1068" s="6">
        <v>1869.1294574923206</v>
      </c>
      <c r="E1068" s="6">
        <v>1925.6074731356493</v>
      </c>
      <c r="F1068">
        <v>2000000</v>
      </c>
      <c r="H1068" s="8">
        <f t="shared" si="194"/>
        <v>1917.3635547556421</v>
      </c>
      <c r="I1068">
        <f t="shared" si="195"/>
        <v>3834727109.5112844</v>
      </c>
      <c r="J1068" s="28">
        <f t="shared" si="196"/>
        <v>2210596854411.811</v>
      </c>
      <c r="K1068" s="27">
        <f t="shared" si="197"/>
        <v>1941997074.6511998</v>
      </c>
      <c r="L1068" s="8">
        <f t="shared" si="198"/>
        <v>1138.3111145050793</v>
      </c>
      <c r="N1068" t="str">
        <f t="shared" si="199"/>
        <v>SELL</v>
      </c>
      <c r="O1068">
        <f t="shared" si="200"/>
        <v>-1</v>
      </c>
      <c r="P1068" t="str">
        <f t="shared" si="201"/>
        <v>NA</v>
      </c>
      <c r="Q1068">
        <f t="shared" si="202"/>
        <v>927.78231042076914</v>
      </c>
      <c r="R1068">
        <f t="shared" si="203"/>
        <v>0</v>
      </c>
      <c r="S1068">
        <f t="shared" si="204"/>
        <v>0</v>
      </c>
      <c r="T1068">
        <f t="shared" si="205"/>
        <v>0</v>
      </c>
    </row>
    <row r="1069" spans="1:20" x14ac:dyDescent="0.2">
      <c r="A1069" s="5">
        <v>43072</v>
      </c>
      <c r="B1069" s="6">
        <v>1955.9457791927859</v>
      </c>
      <c r="C1069" s="6">
        <v>1964.4721803546643</v>
      </c>
      <c r="D1069" s="6">
        <v>1974.3629538387202</v>
      </c>
      <c r="E1069" s="6">
        <v>1920.8989531810789</v>
      </c>
      <c r="F1069">
        <v>1957912.995839457</v>
      </c>
      <c r="H1069" s="8">
        <f t="shared" si="194"/>
        <v>1953.2446957914879</v>
      </c>
      <c r="I1069">
        <f t="shared" si="195"/>
        <v>3824283173.9446406</v>
      </c>
      <c r="J1069" s="28">
        <f t="shared" si="196"/>
        <v>2214421137585.7559</v>
      </c>
      <c r="K1069" s="27">
        <f t="shared" si="197"/>
        <v>1943954987.6470392</v>
      </c>
      <c r="L1069" s="8">
        <f t="shared" si="198"/>
        <v>1139.1318994819364</v>
      </c>
      <c r="N1069" t="str">
        <f t="shared" si="199"/>
        <v>SELL</v>
      </c>
      <c r="O1069">
        <f t="shared" si="200"/>
        <v>-1</v>
      </c>
      <c r="P1069" t="str">
        <f t="shared" si="201"/>
        <v>NA</v>
      </c>
      <c r="Q1069">
        <f t="shared" si="202"/>
        <v>927.78231042076914</v>
      </c>
      <c r="R1069">
        <f t="shared" si="203"/>
        <v>0</v>
      </c>
      <c r="S1069">
        <f t="shared" si="204"/>
        <v>0</v>
      </c>
      <c r="T1069">
        <f t="shared" si="205"/>
        <v>0</v>
      </c>
    </row>
    <row r="1070" spans="1:20" x14ac:dyDescent="0.2">
      <c r="A1070" s="5">
        <v>43073</v>
      </c>
      <c r="B1070" s="6">
        <v>1917.1934919507964</v>
      </c>
      <c r="C1070" s="6">
        <v>1956.1609014032269</v>
      </c>
      <c r="D1070" s="6">
        <v>1909.9556771688985</v>
      </c>
      <c r="E1070" s="6">
        <v>1886.579285365026</v>
      </c>
      <c r="F1070">
        <v>1966770.9136246296</v>
      </c>
      <c r="H1070" s="8">
        <f t="shared" si="194"/>
        <v>1917.5652879790505</v>
      </c>
      <c r="I1070">
        <f t="shared" si="195"/>
        <v>3771411633.3734331</v>
      </c>
      <c r="J1070" s="28">
        <f t="shared" si="196"/>
        <v>2218192549219.1294</v>
      </c>
      <c r="K1070" s="27">
        <f t="shared" si="197"/>
        <v>1945921758.5606637</v>
      </c>
      <c r="L1070" s="8">
        <f t="shared" si="198"/>
        <v>1139.9186732255132</v>
      </c>
      <c r="N1070" t="str">
        <f t="shared" si="199"/>
        <v>SELL</v>
      </c>
      <c r="O1070">
        <f t="shared" si="200"/>
        <v>-1</v>
      </c>
      <c r="P1070" t="str">
        <f t="shared" si="201"/>
        <v>NA</v>
      </c>
      <c r="Q1070">
        <f t="shared" si="202"/>
        <v>927.78231042076914</v>
      </c>
      <c r="R1070">
        <f t="shared" si="203"/>
        <v>0</v>
      </c>
      <c r="S1070">
        <f t="shared" si="204"/>
        <v>0</v>
      </c>
      <c r="T1070">
        <f t="shared" si="205"/>
        <v>0</v>
      </c>
    </row>
    <row r="1071" spans="1:20" x14ac:dyDescent="0.2">
      <c r="A1071" s="5">
        <v>43074</v>
      </c>
      <c r="B1071" s="6">
        <v>1933.7447001048217</v>
      </c>
      <c r="C1071" s="6">
        <v>1962.931479618851</v>
      </c>
      <c r="D1071" s="6">
        <v>1956.4276653182428</v>
      </c>
      <c r="E1071" s="6">
        <v>1922.9979229187995</v>
      </c>
      <c r="F1071">
        <v>2000000</v>
      </c>
      <c r="H1071" s="8">
        <f t="shared" si="194"/>
        <v>1947.4523559519646</v>
      </c>
      <c r="I1071">
        <f t="shared" si="195"/>
        <v>3894904711.9039292</v>
      </c>
      <c r="J1071" s="28">
        <f t="shared" si="196"/>
        <v>2222087453931.0332</v>
      </c>
      <c r="K1071" s="27">
        <f t="shared" si="197"/>
        <v>1947921758.5606637</v>
      </c>
      <c r="L1071" s="8">
        <f t="shared" si="198"/>
        <v>1140.747796550593</v>
      </c>
      <c r="N1071" t="str">
        <f t="shared" si="199"/>
        <v>SELL</v>
      </c>
      <c r="O1071">
        <f t="shared" si="200"/>
        <v>-1</v>
      </c>
      <c r="P1071" t="str">
        <f t="shared" si="201"/>
        <v>NA</v>
      </c>
      <c r="Q1071">
        <f t="shared" si="202"/>
        <v>927.78231042076914</v>
      </c>
      <c r="R1071">
        <f t="shared" si="203"/>
        <v>0</v>
      </c>
      <c r="S1071">
        <f t="shared" si="204"/>
        <v>0</v>
      </c>
      <c r="T1071">
        <f t="shared" si="205"/>
        <v>0</v>
      </c>
    </row>
    <row r="1072" spans="1:20" x14ac:dyDescent="0.2">
      <c r="A1072" s="5">
        <v>43075</v>
      </c>
      <c r="B1072" s="6">
        <v>1917.4017489989253</v>
      </c>
      <c r="C1072" s="6">
        <v>1928.4565485812896</v>
      </c>
      <c r="D1072" s="6">
        <v>1871.3340619239709</v>
      </c>
      <c r="E1072" s="6">
        <v>1915.1087693001898</v>
      </c>
      <c r="F1072">
        <v>1984238.0161796124</v>
      </c>
      <c r="H1072" s="8">
        <f t="shared" si="194"/>
        <v>1904.9664599351502</v>
      </c>
      <c r="I1072">
        <f t="shared" si="195"/>
        <v>3779906869.3504214</v>
      </c>
      <c r="J1072" s="28">
        <f t="shared" si="196"/>
        <v>2225867360800.3838</v>
      </c>
      <c r="K1072" s="27">
        <f t="shared" si="197"/>
        <v>1949905996.5768433</v>
      </c>
      <c r="L1072" s="8">
        <f t="shared" si="198"/>
        <v>1141.5254708216726</v>
      </c>
      <c r="N1072" t="str">
        <f t="shared" si="199"/>
        <v>SELL</v>
      </c>
      <c r="O1072">
        <f t="shared" si="200"/>
        <v>-1</v>
      </c>
      <c r="P1072" t="str">
        <f t="shared" si="201"/>
        <v>NA</v>
      </c>
      <c r="Q1072">
        <f t="shared" si="202"/>
        <v>927.78231042076914</v>
      </c>
      <c r="R1072">
        <f t="shared" si="203"/>
        <v>0</v>
      </c>
      <c r="S1072">
        <f t="shared" si="204"/>
        <v>0</v>
      </c>
      <c r="T1072">
        <f t="shared" si="205"/>
        <v>0</v>
      </c>
    </row>
    <row r="1073" spans="1:20" x14ac:dyDescent="0.2">
      <c r="A1073" s="5">
        <v>43076</v>
      </c>
      <c r="B1073" s="6">
        <v>1938.7719247781497</v>
      </c>
      <c r="C1073" s="6">
        <v>1951.7923436962881</v>
      </c>
      <c r="D1073" s="6">
        <v>1897.089390746765</v>
      </c>
      <c r="E1073" s="6">
        <v>1918.914616999956</v>
      </c>
      <c r="F1073">
        <v>1948701.3227463199</v>
      </c>
      <c r="H1073" s="8">
        <f t="shared" si="194"/>
        <v>1922.5987838143365</v>
      </c>
      <c r="I1073">
        <f t="shared" si="195"/>
        <v>3746570793.1294637</v>
      </c>
      <c r="J1073" s="28">
        <f t="shared" si="196"/>
        <v>2229613931593.5132</v>
      </c>
      <c r="K1073" s="27">
        <f t="shared" si="197"/>
        <v>1951854697.8995895</v>
      </c>
      <c r="L1073" s="8">
        <f t="shared" si="198"/>
        <v>1142.3052822491466</v>
      </c>
      <c r="N1073" t="str">
        <f t="shared" si="199"/>
        <v>SELL</v>
      </c>
      <c r="O1073">
        <f t="shared" si="200"/>
        <v>-1</v>
      </c>
      <c r="P1073" t="str">
        <f t="shared" si="201"/>
        <v>NA</v>
      </c>
      <c r="Q1073">
        <f t="shared" si="202"/>
        <v>927.78231042076914</v>
      </c>
      <c r="R1073">
        <f t="shared" si="203"/>
        <v>0</v>
      </c>
      <c r="S1073">
        <f t="shared" si="204"/>
        <v>0</v>
      </c>
      <c r="T1073">
        <f t="shared" si="205"/>
        <v>0</v>
      </c>
    </row>
    <row r="1074" spans="1:20" x14ac:dyDescent="0.2">
      <c r="A1074" s="5">
        <v>43077</v>
      </c>
      <c r="B1074" s="6">
        <v>1962.3191128256447</v>
      </c>
      <c r="C1074" s="6">
        <v>1959.0092938517807</v>
      </c>
      <c r="D1074" s="6">
        <v>1964.0867932890044</v>
      </c>
      <c r="E1074" s="6">
        <v>1964.3905442691607</v>
      </c>
      <c r="F1074">
        <v>1972109.7734265134</v>
      </c>
      <c r="H1074" s="8">
        <f t="shared" si="194"/>
        <v>1962.4955438033151</v>
      </c>
      <c r="I1074">
        <f t="shared" si="195"/>
        <v>3870256642.2404981</v>
      </c>
      <c r="J1074" s="28">
        <f t="shared" si="196"/>
        <v>2233484188235.7539</v>
      </c>
      <c r="K1074" s="27">
        <f t="shared" si="197"/>
        <v>1953826807.6730161</v>
      </c>
      <c r="L1074" s="8">
        <f t="shared" si="198"/>
        <v>1143.1331474542549</v>
      </c>
      <c r="N1074" t="str">
        <f t="shared" si="199"/>
        <v>SELL</v>
      </c>
      <c r="O1074">
        <f t="shared" si="200"/>
        <v>-1</v>
      </c>
      <c r="P1074" t="str">
        <f t="shared" si="201"/>
        <v>NA</v>
      </c>
      <c r="Q1074">
        <f t="shared" si="202"/>
        <v>927.78231042076914</v>
      </c>
      <c r="R1074">
        <f t="shared" si="203"/>
        <v>0</v>
      </c>
      <c r="S1074">
        <f t="shared" si="204"/>
        <v>0</v>
      </c>
      <c r="T1074">
        <f t="shared" si="205"/>
        <v>0</v>
      </c>
    </row>
    <row r="1075" spans="1:20" x14ac:dyDescent="0.2">
      <c r="A1075" s="5">
        <v>43078</v>
      </c>
      <c r="B1075" s="6">
        <v>1960.6451857241225</v>
      </c>
      <c r="C1075" s="6">
        <v>1944.8025690596894</v>
      </c>
      <c r="D1075" s="6">
        <v>1955.6639905666452</v>
      </c>
      <c r="E1075" s="6">
        <v>1933.8808046913923</v>
      </c>
      <c r="F1075">
        <v>1972728.9128624194</v>
      </c>
      <c r="H1075" s="8">
        <f t="shared" si="194"/>
        <v>1944.7824547725759</v>
      </c>
      <c r="I1075">
        <f t="shared" si="195"/>
        <v>3836528577.757411</v>
      </c>
      <c r="J1075" s="28">
        <f t="shared" si="196"/>
        <v>2237320716813.5112</v>
      </c>
      <c r="K1075" s="27">
        <f t="shared" si="197"/>
        <v>1955799536.5858784</v>
      </c>
      <c r="L1075" s="8">
        <f t="shared" si="198"/>
        <v>1143.9417358279302</v>
      </c>
      <c r="N1075" t="str">
        <f t="shared" si="199"/>
        <v>SELL</v>
      </c>
      <c r="O1075">
        <f t="shared" si="200"/>
        <v>-1</v>
      </c>
      <c r="P1075" t="str">
        <f t="shared" si="201"/>
        <v>NA</v>
      </c>
      <c r="Q1075">
        <f t="shared" si="202"/>
        <v>927.78231042076914</v>
      </c>
      <c r="R1075">
        <f t="shared" si="203"/>
        <v>0</v>
      </c>
      <c r="S1075">
        <f t="shared" si="204"/>
        <v>0</v>
      </c>
      <c r="T1075">
        <f t="shared" si="205"/>
        <v>0</v>
      </c>
    </row>
    <row r="1076" spans="1:20" x14ac:dyDescent="0.2">
      <c r="A1076" s="5">
        <v>43079</v>
      </c>
      <c r="B1076" s="6">
        <v>1914.6528379417396</v>
      </c>
      <c r="C1076" s="6">
        <v>1946.3639426845502</v>
      </c>
      <c r="D1076" s="6">
        <v>1915.7667309801548</v>
      </c>
      <c r="E1076" s="6">
        <v>1891.1474029036817</v>
      </c>
      <c r="F1076">
        <v>1996905.6981786801</v>
      </c>
      <c r="H1076" s="8">
        <f t="shared" si="194"/>
        <v>1917.7593588561288</v>
      </c>
      <c r="I1076">
        <f t="shared" si="195"/>
        <v>3829584591.4352956</v>
      </c>
      <c r="J1076" s="28">
        <f t="shared" si="196"/>
        <v>2241150301404.9463</v>
      </c>
      <c r="K1076" s="27">
        <f t="shared" si="197"/>
        <v>1957796442.2840571</v>
      </c>
      <c r="L1076" s="8">
        <f t="shared" si="198"/>
        <v>1144.7310113559688</v>
      </c>
      <c r="N1076" t="str">
        <f t="shared" si="199"/>
        <v>SELL</v>
      </c>
      <c r="O1076">
        <f t="shared" si="200"/>
        <v>-1</v>
      </c>
      <c r="P1076" t="str">
        <f t="shared" si="201"/>
        <v>NA</v>
      </c>
      <c r="Q1076">
        <f t="shared" si="202"/>
        <v>927.78231042076914</v>
      </c>
      <c r="R1076">
        <f t="shared" si="203"/>
        <v>0</v>
      </c>
      <c r="S1076">
        <f t="shared" si="204"/>
        <v>0</v>
      </c>
      <c r="T1076">
        <f t="shared" si="205"/>
        <v>0</v>
      </c>
    </row>
    <row r="1077" spans="1:20" x14ac:dyDescent="0.2">
      <c r="A1077" s="5">
        <v>43080</v>
      </c>
      <c r="B1077" s="6">
        <v>1954.005081066492</v>
      </c>
      <c r="C1077" s="6">
        <v>1944.7559826695544</v>
      </c>
      <c r="D1077" s="6">
        <v>1952.6290010174193</v>
      </c>
      <c r="E1077" s="6">
        <v>1984.583882151039</v>
      </c>
      <c r="F1077">
        <v>2000000</v>
      </c>
      <c r="H1077" s="8">
        <f t="shared" si="194"/>
        <v>1960.656288612671</v>
      </c>
      <c r="I1077">
        <f t="shared" si="195"/>
        <v>3921312577.2253418</v>
      </c>
      <c r="J1077" s="28">
        <f t="shared" si="196"/>
        <v>2245071613982.1719</v>
      </c>
      <c r="K1077" s="27">
        <f t="shared" si="197"/>
        <v>1959796442.2840571</v>
      </c>
      <c r="L1077" s="8">
        <f t="shared" si="198"/>
        <v>1145.5636746465561</v>
      </c>
      <c r="N1077" t="str">
        <f t="shared" si="199"/>
        <v>SELL</v>
      </c>
      <c r="O1077">
        <f t="shared" si="200"/>
        <v>-1</v>
      </c>
      <c r="P1077" t="str">
        <f t="shared" si="201"/>
        <v>NA</v>
      </c>
      <c r="Q1077">
        <f t="shared" si="202"/>
        <v>927.78231042076914</v>
      </c>
      <c r="R1077">
        <f t="shared" si="203"/>
        <v>0</v>
      </c>
      <c r="S1077">
        <f t="shared" si="204"/>
        <v>0</v>
      </c>
      <c r="T1077">
        <f t="shared" si="205"/>
        <v>0</v>
      </c>
    </row>
    <row r="1078" spans="1:20" x14ac:dyDescent="0.2">
      <c r="A1078" s="5">
        <v>43081</v>
      </c>
      <c r="B1078" s="6">
        <v>1916.6169718065728</v>
      </c>
      <c r="C1078" s="6">
        <v>1940.3975119469349</v>
      </c>
      <c r="D1078" s="6">
        <v>1900.6323064095016</v>
      </c>
      <c r="E1078" s="6">
        <v>1993.0967145769996</v>
      </c>
      <c r="F1078">
        <v>2000000</v>
      </c>
      <c r="H1078" s="8">
        <f t="shared" si="194"/>
        <v>1944.7088443111454</v>
      </c>
      <c r="I1078">
        <f t="shared" si="195"/>
        <v>3889417688.6222906</v>
      </c>
      <c r="J1078" s="28">
        <f t="shared" si="196"/>
        <v>2248961031670.7939</v>
      </c>
      <c r="K1078" s="27">
        <f t="shared" si="197"/>
        <v>1961796442.2840571</v>
      </c>
      <c r="L1078" s="8">
        <f t="shared" si="198"/>
        <v>1146.3783821793459</v>
      </c>
      <c r="N1078" t="str">
        <f t="shared" si="199"/>
        <v>SELL</v>
      </c>
      <c r="O1078">
        <f t="shared" si="200"/>
        <v>-1</v>
      </c>
      <c r="P1078" t="str">
        <f t="shared" si="201"/>
        <v>NA</v>
      </c>
      <c r="Q1078">
        <f t="shared" si="202"/>
        <v>927.78231042076914</v>
      </c>
      <c r="R1078">
        <f t="shared" si="203"/>
        <v>0</v>
      </c>
      <c r="S1078">
        <f t="shared" si="204"/>
        <v>0</v>
      </c>
      <c r="T1078">
        <f t="shared" si="205"/>
        <v>0</v>
      </c>
    </row>
    <row r="1079" spans="1:20" x14ac:dyDescent="0.2">
      <c r="A1079" s="5">
        <v>43082</v>
      </c>
      <c r="B1079" s="6">
        <v>1940.1001996570699</v>
      </c>
      <c r="C1079" s="6">
        <v>1947.2263269562018</v>
      </c>
      <c r="D1079" s="6">
        <v>1908.3123062554753</v>
      </c>
      <c r="E1079" s="6">
        <v>1920.0127754680302</v>
      </c>
      <c r="F1079">
        <v>2000000</v>
      </c>
      <c r="H1079" s="8">
        <f t="shared" si="194"/>
        <v>1925.1838028932355</v>
      </c>
      <c r="I1079">
        <f t="shared" si="195"/>
        <v>3850367605.7864709</v>
      </c>
      <c r="J1079" s="28">
        <f t="shared" si="196"/>
        <v>2252811399276.5806</v>
      </c>
      <c r="K1079" s="27">
        <f t="shared" si="197"/>
        <v>1963796442.2840571</v>
      </c>
      <c r="L1079" s="8">
        <f t="shared" si="198"/>
        <v>1147.1715452627948</v>
      </c>
      <c r="N1079" t="str">
        <f t="shared" si="199"/>
        <v>SELL</v>
      </c>
      <c r="O1079">
        <f t="shared" si="200"/>
        <v>-1</v>
      </c>
      <c r="P1079" t="str">
        <f t="shared" si="201"/>
        <v>NA</v>
      </c>
      <c r="Q1079">
        <f t="shared" si="202"/>
        <v>927.78231042076914</v>
      </c>
      <c r="R1079">
        <f t="shared" si="203"/>
        <v>0</v>
      </c>
      <c r="S1079">
        <f t="shared" si="204"/>
        <v>0</v>
      </c>
      <c r="T1079">
        <f t="shared" si="205"/>
        <v>0</v>
      </c>
    </row>
    <row r="1080" spans="1:20" x14ac:dyDescent="0.2">
      <c r="A1080" s="5">
        <v>43083</v>
      </c>
      <c r="B1080" s="6">
        <v>1965.8009356093964</v>
      </c>
      <c r="C1080" s="6">
        <v>1988.7124364984695</v>
      </c>
      <c r="D1080" s="6">
        <v>1962.7516782764785</v>
      </c>
      <c r="E1080" s="6">
        <v>1954.4296896563578</v>
      </c>
      <c r="F1080">
        <v>2000000</v>
      </c>
      <c r="H1080" s="8">
        <f t="shared" si="194"/>
        <v>1968.6312681437685</v>
      </c>
      <c r="I1080">
        <f t="shared" si="195"/>
        <v>3937262536.2875371</v>
      </c>
      <c r="J1080" s="28">
        <f t="shared" si="196"/>
        <v>2256748661812.8682</v>
      </c>
      <c r="K1080" s="27">
        <f t="shared" si="197"/>
        <v>1965796442.2840571</v>
      </c>
      <c r="L1080" s="8">
        <f t="shared" si="198"/>
        <v>1148.007297841456</v>
      </c>
      <c r="N1080" t="str">
        <f t="shared" si="199"/>
        <v>SELL</v>
      </c>
      <c r="O1080">
        <f t="shared" si="200"/>
        <v>-1</v>
      </c>
      <c r="P1080" t="str">
        <f t="shared" si="201"/>
        <v>NA</v>
      </c>
      <c r="Q1080">
        <f t="shared" si="202"/>
        <v>927.78231042076914</v>
      </c>
      <c r="R1080">
        <f t="shared" si="203"/>
        <v>0</v>
      </c>
      <c r="S1080">
        <f t="shared" si="204"/>
        <v>0</v>
      </c>
      <c r="T1080">
        <f t="shared" si="205"/>
        <v>0</v>
      </c>
    </row>
    <row r="1081" spans="1:20" x14ac:dyDescent="0.2">
      <c r="A1081" s="5">
        <v>43084</v>
      </c>
      <c r="B1081" s="6">
        <v>1933.0059062904359</v>
      </c>
      <c r="C1081" s="6">
        <v>1942.9926245573811</v>
      </c>
      <c r="D1081" s="6">
        <v>1914.5817264769184</v>
      </c>
      <c r="E1081" s="6">
        <v>1930.7755484498255</v>
      </c>
      <c r="F1081">
        <v>1962045.7066770846</v>
      </c>
      <c r="H1081" s="8">
        <f t="shared" si="194"/>
        <v>1929.4499664947082</v>
      </c>
      <c r="I1081">
        <f t="shared" si="195"/>
        <v>3785669023.0091867</v>
      </c>
      <c r="J1081" s="28">
        <f t="shared" si="196"/>
        <v>2260534330835.8774</v>
      </c>
      <c r="K1081" s="27">
        <f t="shared" si="197"/>
        <v>1967758487.9907343</v>
      </c>
      <c r="L1081" s="8">
        <f t="shared" si="198"/>
        <v>1148.7864718317614</v>
      </c>
      <c r="N1081" t="str">
        <f t="shared" si="199"/>
        <v>SELL</v>
      </c>
      <c r="O1081">
        <f t="shared" si="200"/>
        <v>-1</v>
      </c>
      <c r="P1081" t="str">
        <f t="shared" si="201"/>
        <v>NA</v>
      </c>
      <c r="Q1081">
        <f t="shared" si="202"/>
        <v>927.78231042076914</v>
      </c>
      <c r="R1081">
        <f t="shared" si="203"/>
        <v>0</v>
      </c>
      <c r="S1081">
        <f t="shared" si="204"/>
        <v>0</v>
      </c>
      <c r="T1081">
        <f t="shared" si="205"/>
        <v>0</v>
      </c>
    </row>
    <row r="1082" spans="1:20" x14ac:dyDescent="0.2">
      <c r="A1082" s="5">
        <v>43085</v>
      </c>
      <c r="B1082" s="6">
        <v>1960.9004232911464</v>
      </c>
      <c r="C1082" s="6">
        <v>1949.4491320122195</v>
      </c>
      <c r="D1082" s="6">
        <v>1935.7872445053836</v>
      </c>
      <c r="E1082" s="6">
        <v>1981.7725819831371</v>
      </c>
      <c r="F1082">
        <v>1980669.9060082599</v>
      </c>
      <c r="H1082" s="8">
        <f t="shared" si="194"/>
        <v>1955.6696528335804</v>
      </c>
      <c r="I1082">
        <f t="shared" si="195"/>
        <v>3873536027.4610939</v>
      </c>
      <c r="J1082" s="28">
        <f t="shared" si="196"/>
        <v>2264407866863.3384</v>
      </c>
      <c r="K1082" s="27">
        <f t="shared" si="197"/>
        <v>1969739157.8967426</v>
      </c>
      <c r="L1082" s="8">
        <f t="shared" si="198"/>
        <v>1149.5978326801599</v>
      </c>
      <c r="N1082" t="str">
        <f t="shared" si="199"/>
        <v>SELL</v>
      </c>
      <c r="O1082">
        <f t="shared" si="200"/>
        <v>-1</v>
      </c>
      <c r="P1082" t="str">
        <f t="shared" si="201"/>
        <v>NA</v>
      </c>
      <c r="Q1082">
        <f t="shared" si="202"/>
        <v>927.78231042076914</v>
      </c>
      <c r="R1082">
        <f t="shared" si="203"/>
        <v>0</v>
      </c>
      <c r="S1082">
        <f t="shared" si="204"/>
        <v>0</v>
      </c>
      <c r="T1082">
        <f t="shared" si="205"/>
        <v>0</v>
      </c>
    </row>
    <row r="1083" spans="1:20" x14ac:dyDescent="0.2">
      <c r="A1083" s="5">
        <v>43086</v>
      </c>
      <c r="B1083" s="6">
        <v>1915.4970909948713</v>
      </c>
      <c r="C1083" s="6">
        <v>1922.263188562813</v>
      </c>
      <c r="D1083" s="6">
        <v>1926.762180880449</v>
      </c>
      <c r="E1083" s="6">
        <v>1883.8967980201364</v>
      </c>
      <c r="F1083">
        <v>1966408.0343347669</v>
      </c>
      <c r="H1083" s="8">
        <f t="shared" si="194"/>
        <v>1910.9740558211331</v>
      </c>
      <c r="I1083">
        <f t="shared" si="195"/>
        <v>3757754736.7719717</v>
      </c>
      <c r="J1083" s="28">
        <f t="shared" si="196"/>
        <v>2268165621600.1104</v>
      </c>
      <c r="K1083" s="27">
        <f t="shared" si="197"/>
        <v>1971705565.9310772</v>
      </c>
      <c r="L1083" s="8">
        <f t="shared" si="198"/>
        <v>1150.3571632557821</v>
      </c>
      <c r="N1083" t="str">
        <f t="shared" si="199"/>
        <v>SELL</v>
      </c>
      <c r="O1083">
        <f t="shared" si="200"/>
        <v>-1</v>
      </c>
      <c r="P1083" t="str">
        <f t="shared" si="201"/>
        <v>NA</v>
      </c>
      <c r="Q1083">
        <f t="shared" si="202"/>
        <v>927.78231042076914</v>
      </c>
      <c r="R1083">
        <f t="shared" si="203"/>
        <v>0</v>
      </c>
      <c r="S1083">
        <f t="shared" si="204"/>
        <v>0</v>
      </c>
      <c r="T1083">
        <f t="shared" si="205"/>
        <v>0</v>
      </c>
    </row>
    <row r="1084" spans="1:20" x14ac:dyDescent="0.2">
      <c r="A1084" s="5">
        <v>43087</v>
      </c>
      <c r="B1084" s="6">
        <v>1947.1158563969063</v>
      </c>
      <c r="C1084" s="6">
        <v>1965.218008856687</v>
      </c>
      <c r="D1084" s="6">
        <v>1924.3605283507643</v>
      </c>
      <c r="E1084" s="6">
        <v>1880.4757741003698</v>
      </c>
      <c r="F1084">
        <v>1962820.4087585758</v>
      </c>
      <c r="H1084" s="8">
        <f t="shared" si="194"/>
        <v>1923.351437102607</v>
      </c>
      <c r="I1084">
        <f t="shared" si="195"/>
        <v>3775193453.9601331</v>
      </c>
      <c r="J1084" s="28">
        <f t="shared" si="196"/>
        <v>2271940815054.0703</v>
      </c>
      <c r="K1084" s="27">
        <f t="shared" si="197"/>
        <v>1973668386.3398359</v>
      </c>
      <c r="L1084" s="8">
        <f t="shared" si="198"/>
        <v>1151.1259088804579</v>
      </c>
      <c r="N1084" t="str">
        <f t="shared" si="199"/>
        <v>SELL</v>
      </c>
      <c r="O1084">
        <f t="shared" si="200"/>
        <v>-1</v>
      </c>
      <c r="P1084" t="str">
        <f t="shared" si="201"/>
        <v>NA</v>
      </c>
      <c r="Q1084">
        <f t="shared" si="202"/>
        <v>927.78231042076914</v>
      </c>
      <c r="R1084">
        <f t="shared" si="203"/>
        <v>0</v>
      </c>
      <c r="S1084">
        <f t="shared" si="204"/>
        <v>0</v>
      </c>
      <c r="T1084">
        <f t="shared" si="205"/>
        <v>0</v>
      </c>
    </row>
    <row r="1085" spans="1:20" x14ac:dyDescent="0.2">
      <c r="A1085" s="5">
        <v>43088</v>
      </c>
      <c r="B1085" s="6">
        <v>1917.8914785243001</v>
      </c>
      <c r="C1085" s="6">
        <v>1906.6617515719443</v>
      </c>
      <c r="D1085" s="6">
        <v>1908.3110304531606</v>
      </c>
      <c r="E1085" s="6">
        <v>1913.0671013956562</v>
      </c>
      <c r="F1085">
        <v>1936178.6355023645</v>
      </c>
      <c r="H1085" s="8">
        <f t="shared" si="194"/>
        <v>1909.3466278069202</v>
      </c>
      <c r="I1085">
        <f t="shared" si="195"/>
        <v>3696836148.5282435</v>
      </c>
      <c r="J1085" s="28">
        <f t="shared" si="196"/>
        <v>2275637651202.5986</v>
      </c>
      <c r="K1085" s="27">
        <f t="shared" si="197"/>
        <v>1975604564.9753382</v>
      </c>
      <c r="L1085" s="8">
        <f t="shared" si="198"/>
        <v>1151.8689982532035</v>
      </c>
      <c r="N1085" t="str">
        <f t="shared" si="199"/>
        <v>SELL</v>
      </c>
      <c r="O1085">
        <f t="shared" si="200"/>
        <v>-1</v>
      </c>
      <c r="P1085" t="str">
        <f t="shared" si="201"/>
        <v>NA</v>
      </c>
      <c r="Q1085">
        <f t="shared" si="202"/>
        <v>927.78231042076914</v>
      </c>
      <c r="R1085">
        <f t="shared" si="203"/>
        <v>0</v>
      </c>
      <c r="S1085">
        <f t="shared" si="204"/>
        <v>0</v>
      </c>
      <c r="T1085">
        <f t="shared" si="205"/>
        <v>0</v>
      </c>
    </row>
    <row r="1086" spans="1:20" x14ac:dyDescent="0.2">
      <c r="A1086" s="5">
        <v>43089</v>
      </c>
      <c r="B1086" s="6">
        <v>1945.5590518368583</v>
      </c>
      <c r="C1086" s="6">
        <v>1956.0174774904594</v>
      </c>
      <c r="D1086" s="6">
        <v>1917.2110584946047</v>
      </c>
      <c r="E1086" s="6">
        <v>1933.4791125695688</v>
      </c>
      <c r="F1086">
        <v>1943092.7297321756</v>
      </c>
      <c r="H1086" s="8">
        <f t="shared" si="194"/>
        <v>1935.5692161848776</v>
      </c>
      <c r="I1086">
        <f t="shared" si="195"/>
        <v>3760990471.8622413</v>
      </c>
      <c r="J1086" s="28">
        <f t="shared" si="196"/>
        <v>2279398641674.4609</v>
      </c>
      <c r="K1086" s="27">
        <f t="shared" si="197"/>
        <v>1977547657.7050705</v>
      </c>
      <c r="L1086" s="8">
        <f t="shared" si="198"/>
        <v>1152.639044016611</v>
      </c>
      <c r="N1086" t="str">
        <f t="shared" si="199"/>
        <v>SELL</v>
      </c>
      <c r="O1086">
        <f t="shared" si="200"/>
        <v>-1</v>
      </c>
      <c r="P1086" t="str">
        <f t="shared" si="201"/>
        <v>NA</v>
      </c>
      <c r="Q1086">
        <f t="shared" si="202"/>
        <v>927.78231042076914</v>
      </c>
      <c r="R1086">
        <f t="shared" si="203"/>
        <v>0</v>
      </c>
      <c r="S1086">
        <f t="shared" si="204"/>
        <v>0</v>
      </c>
      <c r="T1086">
        <f t="shared" si="205"/>
        <v>0</v>
      </c>
    </row>
    <row r="1087" spans="1:20" x14ac:dyDescent="0.2">
      <c r="A1087" s="5">
        <v>43090</v>
      </c>
      <c r="B1087" s="6">
        <v>1946.1009408632506</v>
      </c>
      <c r="C1087" s="6">
        <v>1972.1222620708531</v>
      </c>
      <c r="D1087" s="6">
        <v>1947.5861563019739</v>
      </c>
      <c r="E1087" s="6">
        <v>1914.2729093647149</v>
      </c>
      <c r="F1087">
        <v>1992452.9515228863</v>
      </c>
      <c r="H1087" s="8">
        <f t="shared" si="194"/>
        <v>1944.6604425791804</v>
      </c>
      <c r="I1087">
        <f t="shared" si="195"/>
        <v>3874644438.5266905</v>
      </c>
      <c r="J1087" s="28">
        <f t="shared" si="196"/>
        <v>2283273286112.9878</v>
      </c>
      <c r="K1087" s="27">
        <f t="shared" si="197"/>
        <v>1979540110.6565933</v>
      </c>
      <c r="L1087" s="8">
        <f t="shared" si="198"/>
        <v>1153.4362318910776</v>
      </c>
      <c r="N1087" t="str">
        <f t="shared" si="199"/>
        <v>SELL</v>
      </c>
      <c r="O1087">
        <f t="shared" si="200"/>
        <v>-1</v>
      </c>
      <c r="P1087" t="str">
        <f t="shared" si="201"/>
        <v>NA</v>
      </c>
      <c r="Q1087">
        <f t="shared" si="202"/>
        <v>927.78231042076914</v>
      </c>
      <c r="R1087">
        <f t="shared" si="203"/>
        <v>0</v>
      </c>
      <c r="S1087">
        <f t="shared" si="204"/>
        <v>0</v>
      </c>
      <c r="T1087">
        <f t="shared" si="205"/>
        <v>0</v>
      </c>
    </row>
    <row r="1088" spans="1:20" x14ac:dyDescent="0.2">
      <c r="A1088" s="5">
        <v>43091</v>
      </c>
      <c r="B1088" s="6">
        <v>1991.1955627296211</v>
      </c>
      <c r="C1088" s="6">
        <v>2001.607252298254</v>
      </c>
      <c r="D1088" s="6">
        <v>1990.358687274269</v>
      </c>
      <c r="E1088" s="6">
        <v>1992.6613078123703</v>
      </c>
      <c r="F1088">
        <v>2000000</v>
      </c>
      <c r="H1088" s="8">
        <f t="shared" si="194"/>
        <v>1994.8757491282977</v>
      </c>
      <c r="I1088">
        <f t="shared" si="195"/>
        <v>3989751498.2565951</v>
      </c>
      <c r="J1088" s="28">
        <f t="shared" si="196"/>
        <v>2287263037611.2446</v>
      </c>
      <c r="K1088" s="27">
        <f t="shared" si="197"/>
        <v>1981540110.6565933</v>
      </c>
      <c r="L1088" s="8">
        <f t="shared" si="198"/>
        <v>1154.2855102001183</v>
      </c>
      <c r="N1088" t="str">
        <f t="shared" si="199"/>
        <v>SELL</v>
      </c>
      <c r="O1088">
        <f t="shared" si="200"/>
        <v>-1</v>
      </c>
      <c r="P1088" t="str">
        <f t="shared" si="201"/>
        <v>NA</v>
      </c>
      <c r="Q1088">
        <f t="shared" si="202"/>
        <v>927.78231042076914</v>
      </c>
      <c r="R1088">
        <f t="shared" si="203"/>
        <v>0</v>
      </c>
      <c r="S1088">
        <f t="shared" si="204"/>
        <v>0</v>
      </c>
      <c r="T1088">
        <f t="shared" si="205"/>
        <v>0</v>
      </c>
    </row>
    <row r="1089" spans="1:20" x14ac:dyDescent="0.2">
      <c r="A1089" s="5">
        <v>43092</v>
      </c>
      <c r="B1089" s="6">
        <v>2071.6815917629651</v>
      </c>
      <c r="C1089" s="6">
        <v>2066.0002894975232</v>
      </c>
      <c r="D1089" s="6">
        <v>2070.3115141588191</v>
      </c>
      <c r="E1089" s="6">
        <v>2085.1316249986603</v>
      </c>
      <c r="F1089">
        <v>2000000</v>
      </c>
      <c r="H1089" s="8">
        <f t="shared" si="194"/>
        <v>2073.8144762183342</v>
      </c>
      <c r="I1089">
        <f t="shared" si="195"/>
        <v>4147628952.4366684</v>
      </c>
      <c r="J1089" s="28">
        <f t="shared" si="196"/>
        <v>2291410666563.6812</v>
      </c>
      <c r="K1089" s="27">
        <f t="shared" si="197"/>
        <v>1983540110.6565933</v>
      </c>
      <c r="L1089" s="8">
        <f t="shared" si="198"/>
        <v>1155.2126696370037</v>
      </c>
      <c r="N1089" t="str">
        <f t="shared" si="199"/>
        <v>SELL</v>
      </c>
      <c r="O1089">
        <f t="shared" si="200"/>
        <v>-1</v>
      </c>
      <c r="P1089" t="str">
        <f t="shared" si="201"/>
        <v>NA</v>
      </c>
      <c r="Q1089">
        <f t="shared" si="202"/>
        <v>927.78231042076914</v>
      </c>
      <c r="R1089">
        <f t="shared" si="203"/>
        <v>0</v>
      </c>
      <c r="S1089">
        <f t="shared" si="204"/>
        <v>0</v>
      </c>
      <c r="T1089">
        <f t="shared" si="205"/>
        <v>0</v>
      </c>
    </row>
    <row r="1090" spans="1:20" x14ac:dyDescent="0.2">
      <c r="A1090" s="5">
        <v>43093</v>
      </c>
      <c r="B1090" s="6">
        <v>2061.5153012997139</v>
      </c>
      <c r="C1090" s="6">
        <v>2059.0365050423625</v>
      </c>
      <c r="D1090" s="6">
        <v>2037.1055333845723</v>
      </c>
      <c r="E1090" s="6">
        <v>2113.2638511903119</v>
      </c>
      <c r="F1090">
        <v>2000000</v>
      </c>
      <c r="H1090" s="8">
        <f t="shared" si="194"/>
        <v>2069.801963205749</v>
      </c>
      <c r="I1090">
        <f t="shared" si="195"/>
        <v>4139603926.4114981</v>
      </c>
      <c r="J1090" s="28">
        <f t="shared" si="196"/>
        <v>2295550270490.0928</v>
      </c>
      <c r="K1090" s="27">
        <f t="shared" si="197"/>
        <v>1985540110.6565933</v>
      </c>
      <c r="L1090" s="8">
        <f t="shared" si="198"/>
        <v>1156.1339195162282</v>
      </c>
      <c r="N1090" t="str">
        <f t="shared" si="199"/>
        <v>SELL</v>
      </c>
      <c r="O1090">
        <f t="shared" si="200"/>
        <v>-1</v>
      </c>
      <c r="P1090" t="str">
        <f t="shared" si="201"/>
        <v>NA</v>
      </c>
      <c r="Q1090">
        <f t="shared" si="202"/>
        <v>927.78231042076914</v>
      </c>
      <c r="R1090">
        <f t="shared" si="203"/>
        <v>0</v>
      </c>
      <c r="S1090">
        <f t="shared" si="204"/>
        <v>0</v>
      </c>
      <c r="T1090">
        <f t="shared" si="205"/>
        <v>0</v>
      </c>
    </row>
    <row r="1091" spans="1:20" x14ac:dyDescent="0.2">
      <c r="A1091" s="5">
        <v>43094</v>
      </c>
      <c r="B1091" s="6">
        <v>2118.4113419556247</v>
      </c>
      <c r="C1091" s="6">
        <v>2121.4407848905435</v>
      </c>
      <c r="D1091" s="6">
        <v>2104.7301245685535</v>
      </c>
      <c r="E1091" s="6">
        <v>2138.3315369696161</v>
      </c>
      <c r="F1091">
        <v>1955446.2062200564</v>
      </c>
      <c r="H1091" s="8">
        <f t="shared" ref="H1091:H1154" si="206">AVERAGE(C1091:E1091)</f>
        <v>2121.5008154762377</v>
      </c>
      <c r="I1091">
        <f t="shared" ref="I1091:I1154" si="207">H1091*F1091</f>
        <v>4148480721.1157651</v>
      </c>
      <c r="J1091" s="28">
        <f t="shared" si="196"/>
        <v>2299698751211.2085</v>
      </c>
      <c r="K1091" s="27">
        <f t="shared" si="197"/>
        <v>1987495556.8628135</v>
      </c>
      <c r="L1091" s="8">
        <f t="shared" si="198"/>
        <v>1157.0837193926591</v>
      </c>
      <c r="N1091" t="str">
        <f t="shared" si="199"/>
        <v>SELL</v>
      </c>
      <c r="O1091">
        <f t="shared" si="200"/>
        <v>-1</v>
      </c>
      <c r="P1091" t="str">
        <f t="shared" si="201"/>
        <v>NA</v>
      </c>
      <c r="Q1091">
        <f t="shared" si="202"/>
        <v>927.78231042076914</v>
      </c>
      <c r="R1091">
        <f t="shared" si="203"/>
        <v>0</v>
      </c>
      <c r="S1091">
        <f t="shared" si="204"/>
        <v>0</v>
      </c>
      <c r="T1091">
        <f t="shared" si="205"/>
        <v>0</v>
      </c>
    </row>
    <row r="1092" spans="1:20" x14ac:dyDescent="0.2">
      <c r="A1092" s="5">
        <v>43095</v>
      </c>
      <c r="B1092" s="6">
        <v>2145.5739583268964</v>
      </c>
      <c r="C1092" s="6">
        <v>2159.9519525489623</v>
      </c>
      <c r="D1092" s="6">
        <v>2099.7293898495641</v>
      </c>
      <c r="E1092" s="6">
        <v>2151.4684636035845</v>
      </c>
      <c r="F1092">
        <v>1981121.4731562776</v>
      </c>
      <c r="H1092" s="8">
        <f t="shared" si="206"/>
        <v>2137.0499353340369</v>
      </c>
      <c r="I1092">
        <f t="shared" si="207"/>
        <v>4233755516.0974951</v>
      </c>
      <c r="J1092" s="28">
        <f t="shared" ref="J1092:J1155" si="208">I1092+J1091</f>
        <v>2303932506727.3062</v>
      </c>
      <c r="K1092" s="27">
        <f t="shared" ref="K1092:K1155" si="209">F1092+K1091</f>
        <v>1989476678.3359697</v>
      </c>
      <c r="L1092" s="8">
        <f t="shared" ref="L1092:L1155" si="210">J1092/K1092</f>
        <v>1158.0595700444965</v>
      </c>
      <c r="N1092" t="str">
        <f t="shared" si="199"/>
        <v>SELL</v>
      </c>
      <c r="O1092">
        <f t="shared" si="200"/>
        <v>-1</v>
      </c>
      <c r="P1092" t="str">
        <f t="shared" si="201"/>
        <v>NA</v>
      </c>
      <c r="Q1092">
        <f t="shared" si="202"/>
        <v>927.78231042076914</v>
      </c>
      <c r="R1092">
        <f t="shared" si="203"/>
        <v>0</v>
      </c>
      <c r="S1092">
        <f t="shared" si="204"/>
        <v>0</v>
      </c>
      <c r="T1092">
        <f t="shared" si="205"/>
        <v>0</v>
      </c>
    </row>
    <row r="1093" spans="1:20" x14ac:dyDescent="0.2">
      <c r="A1093" s="5">
        <v>43096</v>
      </c>
      <c r="B1093" s="6">
        <v>2171.4783401081872</v>
      </c>
      <c r="C1093" s="6">
        <v>2165.8921457964084</v>
      </c>
      <c r="D1093" s="6">
        <v>2176.4294223588699</v>
      </c>
      <c r="E1093" s="6">
        <v>2182.0517551664102</v>
      </c>
      <c r="F1093">
        <v>1990086.2835257091</v>
      </c>
      <c r="H1093" s="8">
        <f t="shared" si="206"/>
        <v>2174.7911077738959</v>
      </c>
      <c r="I1093">
        <f t="shared" si="207"/>
        <v>4328021953.1145124</v>
      </c>
      <c r="J1093" s="28">
        <f t="shared" si="208"/>
        <v>2308260528680.4209</v>
      </c>
      <c r="K1093" s="27">
        <f t="shared" si="209"/>
        <v>1991466764.6194954</v>
      </c>
      <c r="L1093" s="8">
        <f t="shared" si="210"/>
        <v>1159.0755967857965</v>
      </c>
      <c r="N1093" t="str">
        <f t="shared" si="199"/>
        <v>SELL</v>
      </c>
      <c r="O1093">
        <f t="shared" si="200"/>
        <v>-1</v>
      </c>
      <c r="P1093" t="str">
        <f t="shared" si="201"/>
        <v>NA</v>
      </c>
      <c r="Q1093">
        <f t="shared" si="202"/>
        <v>927.78231042076914</v>
      </c>
      <c r="R1093">
        <f t="shared" si="203"/>
        <v>0</v>
      </c>
      <c r="S1093">
        <f t="shared" si="204"/>
        <v>0</v>
      </c>
      <c r="T1093">
        <f t="shared" si="205"/>
        <v>0</v>
      </c>
    </row>
    <row r="1094" spans="1:20" x14ac:dyDescent="0.2">
      <c r="A1094" s="5">
        <v>43097</v>
      </c>
      <c r="B1094" s="6">
        <v>2192.8732772744415</v>
      </c>
      <c r="C1094" s="6">
        <v>2204.4377287157963</v>
      </c>
      <c r="D1094" s="6">
        <v>2156.4990509076611</v>
      </c>
      <c r="E1094" s="6">
        <v>2155.660467810806</v>
      </c>
      <c r="F1094">
        <v>2000000</v>
      </c>
      <c r="H1094" s="8">
        <f t="shared" si="206"/>
        <v>2172.1990824780878</v>
      </c>
      <c r="I1094">
        <f t="shared" si="207"/>
        <v>4344398164.9561758</v>
      </c>
      <c r="J1094" s="28">
        <f t="shared" si="208"/>
        <v>2312604926845.377</v>
      </c>
      <c r="K1094" s="27">
        <f t="shared" si="209"/>
        <v>1993466764.6194954</v>
      </c>
      <c r="L1094" s="8">
        <f t="shared" si="210"/>
        <v>1160.0920406048492</v>
      </c>
      <c r="N1094" t="str">
        <f t="shared" si="199"/>
        <v>SELL</v>
      </c>
      <c r="O1094">
        <f t="shared" si="200"/>
        <v>-1</v>
      </c>
      <c r="P1094" t="str">
        <f t="shared" si="201"/>
        <v>NA</v>
      </c>
      <c r="Q1094">
        <f t="shared" si="202"/>
        <v>927.78231042076914</v>
      </c>
      <c r="R1094">
        <f t="shared" si="203"/>
        <v>0</v>
      </c>
      <c r="S1094">
        <f t="shared" si="204"/>
        <v>0</v>
      </c>
      <c r="T1094">
        <f t="shared" si="205"/>
        <v>0</v>
      </c>
    </row>
    <row r="1095" spans="1:20" x14ac:dyDescent="0.2">
      <c r="A1095" s="5">
        <v>43098</v>
      </c>
      <c r="B1095" s="6">
        <v>2175.9308100705834</v>
      </c>
      <c r="C1095" s="6">
        <v>2178.5067654275022</v>
      </c>
      <c r="D1095" s="6">
        <v>2167.3606211148376</v>
      </c>
      <c r="E1095" s="6">
        <v>2241.8604776244656</v>
      </c>
      <c r="F1095">
        <v>1973382.8440939537</v>
      </c>
      <c r="H1095" s="8">
        <f t="shared" si="206"/>
        <v>2195.9092880556018</v>
      </c>
      <c r="I1095">
        <f t="shared" si="207"/>
        <v>4333369716.2354927</v>
      </c>
      <c r="J1095" s="28">
        <f t="shared" si="208"/>
        <v>2316938296561.6123</v>
      </c>
      <c r="K1095" s="27">
        <f t="shared" si="209"/>
        <v>1995440147.4635894</v>
      </c>
      <c r="L1095" s="8">
        <f t="shared" si="210"/>
        <v>1161.116408080032</v>
      </c>
      <c r="N1095" t="str">
        <f t="shared" si="199"/>
        <v>SELL</v>
      </c>
      <c r="O1095">
        <f t="shared" si="200"/>
        <v>-1</v>
      </c>
      <c r="P1095" t="str">
        <f t="shared" si="201"/>
        <v>NA</v>
      </c>
      <c r="Q1095">
        <f t="shared" si="202"/>
        <v>927.78231042076914</v>
      </c>
      <c r="R1095">
        <f t="shared" si="203"/>
        <v>0</v>
      </c>
      <c r="S1095">
        <f t="shared" si="204"/>
        <v>0</v>
      </c>
      <c r="T1095">
        <f t="shared" si="205"/>
        <v>0</v>
      </c>
    </row>
    <row r="1096" spans="1:20" x14ac:dyDescent="0.2">
      <c r="A1096" s="5">
        <v>43099</v>
      </c>
      <c r="B1096" s="6">
        <v>2144.9159452290228</v>
      </c>
      <c r="C1096" s="6">
        <v>2136.3420682912374</v>
      </c>
      <c r="D1096" s="6">
        <v>2113.1089821927676</v>
      </c>
      <c r="E1096" s="6">
        <v>2215.1268062633098</v>
      </c>
      <c r="F1096">
        <v>1994487.0346447038</v>
      </c>
      <c r="H1096" s="8">
        <f t="shared" si="206"/>
        <v>2154.8592855824386</v>
      </c>
      <c r="I1096">
        <f t="shared" si="207"/>
        <v>4297838906.5779228</v>
      </c>
      <c r="J1096" s="28">
        <f t="shared" si="208"/>
        <v>2321236135468.1904</v>
      </c>
      <c r="K1096" s="27">
        <f t="shared" si="209"/>
        <v>1997434634.498234</v>
      </c>
      <c r="L1096" s="8">
        <f t="shared" si="210"/>
        <v>1162.1086844983527</v>
      </c>
      <c r="N1096" t="str">
        <f t="shared" ref="N1096:N1159" si="211">IF(E1096&gt;L1096, "SELL","BUY")</f>
        <v>SELL</v>
      </c>
      <c r="O1096">
        <f t="shared" ref="O1096:O1159" si="212">IF(N1096="BUY",1,IF(N1096="SELL",-1,O1095))</f>
        <v>-1</v>
      </c>
      <c r="P1096" t="str">
        <f t="shared" ref="P1096:P1159" si="213">IF(O1096&lt;&gt;O1095,IF(O1096=1,"BUY","SELL"),"NA")</f>
        <v>NA</v>
      </c>
      <c r="Q1096">
        <f t="shared" ref="Q1096:Q1159" si="214">IF(P1096&lt;&gt;"NA",E1096,Q1095)</f>
        <v>927.78231042076914</v>
      </c>
      <c r="R1096">
        <f t="shared" si="203"/>
        <v>0</v>
      </c>
      <c r="S1096">
        <f t="shared" si="204"/>
        <v>0</v>
      </c>
      <c r="T1096">
        <f t="shared" si="205"/>
        <v>0</v>
      </c>
    </row>
    <row r="1097" spans="1:20" x14ac:dyDescent="0.2">
      <c r="A1097" s="5">
        <v>43100</v>
      </c>
      <c r="B1097" s="6">
        <v>2148.5599816365498</v>
      </c>
      <c r="C1097" s="6">
        <v>2181.6005044946278</v>
      </c>
      <c r="D1097" s="6">
        <v>2168.058341529611</v>
      </c>
      <c r="E1097" s="6">
        <v>2167.2682123057966</v>
      </c>
      <c r="F1097">
        <v>2000000</v>
      </c>
      <c r="H1097" s="8">
        <f t="shared" si="206"/>
        <v>2172.3090194433448</v>
      </c>
      <c r="I1097">
        <f t="shared" si="207"/>
        <v>4344618038.8866892</v>
      </c>
      <c r="J1097" s="28">
        <f t="shared" si="208"/>
        <v>2325580753507.0771</v>
      </c>
      <c r="K1097" s="27">
        <f t="shared" si="209"/>
        <v>1999434634.498234</v>
      </c>
      <c r="L1097" s="8">
        <f t="shared" si="210"/>
        <v>1163.1191704802548</v>
      </c>
      <c r="N1097" t="str">
        <f t="shared" si="211"/>
        <v>SELL</v>
      </c>
      <c r="O1097">
        <f t="shared" si="212"/>
        <v>-1</v>
      </c>
      <c r="P1097" t="str">
        <f t="shared" si="213"/>
        <v>NA</v>
      </c>
      <c r="Q1097">
        <f t="shared" si="214"/>
        <v>927.78231042076914</v>
      </c>
      <c r="R1097">
        <f t="shared" ref="R1097:R1160" si="215">IF(P1097="SELL",(Q1097-Q1096)/Q1096,(Q1096-Q1097)/Q1096)</f>
        <v>0</v>
      </c>
      <c r="S1097">
        <f t="shared" si="204"/>
        <v>0</v>
      </c>
      <c r="T1097">
        <f t="shared" si="205"/>
        <v>0</v>
      </c>
    </row>
    <row r="1098" spans="1:20" x14ac:dyDescent="0.2">
      <c r="A1098" s="5">
        <v>43101</v>
      </c>
      <c r="B1098" s="6">
        <v>2093.9584771871741</v>
      </c>
      <c r="C1098" s="6">
        <v>2117.160696848056</v>
      </c>
      <c r="D1098" s="6">
        <v>2077.7694712864959</v>
      </c>
      <c r="E1098" s="6">
        <v>2112.0129043366119</v>
      </c>
      <c r="F1098">
        <v>2000000</v>
      </c>
      <c r="H1098" s="8">
        <f t="shared" si="206"/>
        <v>2102.3143574903879</v>
      </c>
      <c r="I1098">
        <f t="shared" si="207"/>
        <v>4204628714.9807758</v>
      </c>
      <c r="J1098" s="28">
        <f t="shared" si="208"/>
        <v>2329785382222.0581</v>
      </c>
      <c r="K1098" s="27">
        <f t="shared" si="209"/>
        <v>2001434634.498234</v>
      </c>
      <c r="L1098" s="8">
        <f t="shared" si="210"/>
        <v>1164.0576924492677</v>
      </c>
      <c r="N1098" t="str">
        <f t="shared" si="211"/>
        <v>SELL</v>
      </c>
      <c r="O1098">
        <f t="shared" si="212"/>
        <v>-1</v>
      </c>
      <c r="P1098" t="str">
        <f t="shared" si="213"/>
        <v>NA</v>
      </c>
      <c r="Q1098">
        <f t="shared" si="214"/>
        <v>927.78231042076914</v>
      </c>
      <c r="R1098">
        <f t="shared" si="215"/>
        <v>0</v>
      </c>
      <c r="S1098">
        <f t="shared" si="204"/>
        <v>0</v>
      </c>
      <c r="T1098">
        <f t="shared" si="205"/>
        <v>0</v>
      </c>
    </row>
    <row r="1099" spans="1:20" x14ac:dyDescent="0.2">
      <c r="A1099" s="5">
        <v>43102</v>
      </c>
      <c r="B1099" s="6">
        <v>2090.4245287746689</v>
      </c>
      <c r="C1099" s="6">
        <v>2123.818919888447</v>
      </c>
      <c r="D1099" s="6">
        <v>2083.5919707060298</v>
      </c>
      <c r="E1099" s="6">
        <v>2094.2558659193128</v>
      </c>
      <c r="F1099">
        <v>1969370.065354785</v>
      </c>
      <c r="H1099" s="8">
        <f t="shared" si="206"/>
        <v>2100.5555855045964</v>
      </c>
      <c r="I1099">
        <f t="shared" si="207"/>
        <v>4136771290.7065454</v>
      </c>
      <c r="J1099" s="28">
        <f t="shared" si="208"/>
        <v>2333922153512.7646</v>
      </c>
      <c r="K1099" s="27">
        <f t="shared" si="209"/>
        <v>2003404004.5635889</v>
      </c>
      <c r="L1099" s="8">
        <f t="shared" si="210"/>
        <v>1164.9782810637707</v>
      </c>
      <c r="N1099" t="str">
        <f t="shared" si="211"/>
        <v>SELL</v>
      </c>
      <c r="O1099">
        <f t="shared" si="212"/>
        <v>-1</v>
      </c>
      <c r="P1099" t="str">
        <f t="shared" si="213"/>
        <v>NA</v>
      </c>
      <c r="Q1099">
        <f t="shared" si="214"/>
        <v>927.78231042076914</v>
      </c>
      <c r="R1099">
        <f t="shared" si="215"/>
        <v>0</v>
      </c>
      <c r="S1099">
        <f t="shared" si="204"/>
        <v>0</v>
      </c>
      <c r="T1099">
        <f t="shared" si="205"/>
        <v>0</v>
      </c>
    </row>
    <row r="1100" spans="1:20" x14ac:dyDescent="0.2">
      <c r="A1100" s="5">
        <v>43103</v>
      </c>
      <c r="B1100" s="6">
        <v>2058.3675722903208</v>
      </c>
      <c r="C1100" s="6">
        <v>2052.2508455730053</v>
      </c>
      <c r="D1100" s="6">
        <v>2024.2564408183589</v>
      </c>
      <c r="E1100" s="6">
        <v>2072.6491773782468</v>
      </c>
      <c r="F1100">
        <v>1978618.4279931546</v>
      </c>
      <c r="H1100" s="8">
        <f t="shared" si="206"/>
        <v>2049.718821256537</v>
      </c>
      <c r="I1100">
        <f t="shared" si="207"/>
        <v>4055611431.9425912</v>
      </c>
      <c r="J1100" s="28">
        <f t="shared" si="208"/>
        <v>2337977764944.707</v>
      </c>
      <c r="K1100" s="27">
        <f t="shared" si="209"/>
        <v>2005382622.9915819</v>
      </c>
      <c r="L1100" s="8">
        <f t="shared" si="210"/>
        <v>1165.8512136985448</v>
      </c>
      <c r="N1100" t="str">
        <f t="shared" si="211"/>
        <v>SELL</v>
      </c>
      <c r="O1100">
        <f t="shared" si="212"/>
        <v>-1</v>
      </c>
      <c r="P1100" t="str">
        <f t="shared" si="213"/>
        <v>NA</v>
      </c>
      <c r="Q1100">
        <f t="shared" si="214"/>
        <v>927.78231042076914</v>
      </c>
      <c r="R1100">
        <f t="shared" si="215"/>
        <v>0</v>
      </c>
      <c r="S1100">
        <f t="shared" si="204"/>
        <v>0</v>
      </c>
      <c r="T1100">
        <f t="shared" si="205"/>
        <v>0</v>
      </c>
    </row>
    <row r="1101" spans="1:20" x14ac:dyDescent="0.2">
      <c r="A1101" s="5">
        <v>43104</v>
      </c>
      <c r="B1101" s="6">
        <v>2109.4786564496594</v>
      </c>
      <c r="C1101" s="6">
        <v>2118.6650632851092</v>
      </c>
      <c r="D1101" s="6">
        <v>2103.5957648258027</v>
      </c>
      <c r="E1101" s="6">
        <v>2093.3632105132197</v>
      </c>
      <c r="F1101">
        <v>2000000</v>
      </c>
      <c r="H1101" s="8">
        <f t="shared" si="206"/>
        <v>2105.2080128747107</v>
      </c>
      <c r="I1101">
        <f t="shared" si="207"/>
        <v>4210416025.7494211</v>
      </c>
      <c r="J1101" s="28">
        <f t="shared" si="208"/>
        <v>2342188180970.4565</v>
      </c>
      <c r="K1101" s="27">
        <f t="shared" si="209"/>
        <v>2007382622.9915819</v>
      </c>
      <c r="L1101" s="8">
        <f t="shared" si="210"/>
        <v>1166.7871157915661</v>
      </c>
      <c r="N1101" t="str">
        <f t="shared" si="211"/>
        <v>SELL</v>
      </c>
      <c r="O1101">
        <f t="shared" si="212"/>
        <v>-1</v>
      </c>
      <c r="P1101" t="str">
        <f t="shared" si="213"/>
        <v>NA</v>
      </c>
      <c r="Q1101">
        <f t="shared" si="214"/>
        <v>927.78231042076914</v>
      </c>
      <c r="R1101">
        <f t="shared" si="215"/>
        <v>0</v>
      </c>
      <c r="S1101">
        <f t="shared" si="204"/>
        <v>0</v>
      </c>
      <c r="T1101">
        <f t="shared" si="205"/>
        <v>0</v>
      </c>
    </row>
    <row r="1102" spans="1:20" x14ac:dyDescent="0.2">
      <c r="A1102" s="5">
        <v>43105</v>
      </c>
      <c r="B1102" s="6">
        <v>2063.0745191814676</v>
      </c>
      <c r="C1102" s="6">
        <v>2076.914846249188</v>
      </c>
      <c r="D1102" s="6">
        <v>2064.4001271141051</v>
      </c>
      <c r="E1102" s="6">
        <v>2033.106148825065</v>
      </c>
      <c r="F1102">
        <v>1961345.0081645434</v>
      </c>
      <c r="H1102" s="8">
        <f t="shared" si="206"/>
        <v>2058.1403740627861</v>
      </c>
      <c r="I1102">
        <f t="shared" si="207"/>
        <v>4036723348.7699518</v>
      </c>
      <c r="J1102" s="28">
        <f t="shared" si="208"/>
        <v>2346224904319.2266</v>
      </c>
      <c r="K1102" s="27">
        <f t="shared" si="209"/>
        <v>2009343967.9997466</v>
      </c>
      <c r="L1102" s="8">
        <f t="shared" si="210"/>
        <v>1167.6571765136046</v>
      </c>
      <c r="N1102" t="str">
        <f t="shared" si="211"/>
        <v>SELL</v>
      </c>
      <c r="O1102">
        <f t="shared" si="212"/>
        <v>-1</v>
      </c>
      <c r="P1102" t="str">
        <f t="shared" si="213"/>
        <v>NA</v>
      </c>
      <c r="Q1102">
        <f t="shared" si="214"/>
        <v>927.78231042076914</v>
      </c>
      <c r="R1102">
        <f t="shared" si="215"/>
        <v>0</v>
      </c>
      <c r="S1102">
        <f t="shared" si="204"/>
        <v>0</v>
      </c>
      <c r="T1102">
        <f t="shared" si="205"/>
        <v>0</v>
      </c>
    </row>
    <row r="1103" spans="1:20" x14ac:dyDescent="0.2">
      <c r="A1103" s="5">
        <v>43106</v>
      </c>
      <c r="B1103" s="6">
        <v>1996.2839463784474</v>
      </c>
      <c r="C1103" s="6">
        <v>2001.3427597958455</v>
      </c>
      <c r="D1103" s="6">
        <v>2019.2015641976068</v>
      </c>
      <c r="E1103" s="6">
        <v>2008.1596920448042</v>
      </c>
      <c r="F1103">
        <v>1962863.1175267242</v>
      </c>
      <c r="H1103" s="8">
        <f t="shared" si="206"/>
        <v>2009.5680053460856</v>
      </c>
      <c r="I1103">
        <f t="shared" si="207"/>
        <v>3944506919.8555784</v>
      </c>
      <c r="J1103" s="28">
        <f t="shared" si="208"/>
        <v>2350169411239.082</v>
      </c>
      <c r="K1103" s="27">
        <f t="shared" si="209"/>
        <v>2011306831.1172733</v>
      </c>
      <c r="L1103" s="8">
        <f t="shared" si="210"/>
        <v>1168.4788093388872</v>
      </c>
      <c r="N1103" t="str">
        <f t="shared" si="211"/>
        <v>SELL</v>
      </c>
      <c r="O1103">
        <f t="shared" si="212"/>
        <v>-1</v>
      </c>
      <c r="P1103" t="str">
        <f t="shared" si="213"/>
        <v>NA</v>
      </c>
      <c r="Q1103">
        <f t="shared" si="214"/>
        <v>927.78231042076914</v>
      </c>
      <c r="R1103">
        <f t="shared" si="215"/>
        <v>0</v>
      </c>
      <c r="S1103">
        <f t="shared" si="204"/>
        <v>0</v>
      </c>
      <c r="T1103">
        <f t="shared" si="205"/>
        <v>0</v>
      </c>
    </row>
    <row r="1104" spans="1:20" x14ac:dyDescent="0.2">
      <c r="A1104" s="5">
        <v>43107</v>
      </c>
      <c r="B1104" s="6">
        <v>1975.1350501910342</v>
      </c>
      <c r="C1104" s="6">
        <v>1948.7168472329715</v>
      </c>
      <c r="D1104" s="6">
        <v>2005.9101359064171</v>
      </c>
      <c r="E1104" s="6">
        <v>1940.4719284025175</v>
      </c>
      <c r="F1104">
        <v>2000000</v>
      </c>
      <c r="H1104" s="8">
        <f t="shared" si="206"/>
        <v>1965.0329705139686</v>
      </c>
      <c r="I1104">
        <f t="shared" si="207"/>
        <v>3930065941.0279374</v>
      </c>
      <c r="J1104" s="28">
        <f t="shared" si="208"/>
        <v>2354099477180.1099</v>
      </c>
      <c r="K1104" s="27">
        <f t="shared" si="209"/>
        <v>2013306831.1172733</v>
      </c>
      <c r="L1104" s="8">
        <f t="shared" si="210"/>
        <v>1169.270098722963</v>
      </c>
      <c r="N1104" t="str">
        <f t="shared" si="211"/>
        <v>SELL</v>
      </c>
      <c r="O1104">
        <f t="shared" si="212"/>
        <v>-1</v>
      </c>
      <c r="P1104" t="str">
        <f t="shared" si="213"/>
        <v>NA</v>
      </c>
      <c r="Q1104">
        <f t="shared" si="214"/>
        <v>927.78231042076914</v>
      </c>
      <c r="R1104">
        <f t="shared" si="215"/>
        <v>0</v>
      </c>
      <c r="S1104">
        <f t="shared" si="204"/>
        <v>0</v>
      </c>
      <c r="T1104">
        <f t="shared" si="205"/>
        <v>0</v>
      </c>
    </row>
    <row r="1105" spans="1:20" x14ac:dyDescent="0.2">
      <c r="A1105" s="5">
        <v>43108</v>
      </c>
      <c r="B1105" s="6">
        <v>1954.5422840084632</v>
      </c>
      <c r="C1105" s="6">
        <v>1965.1456826168517</v>
      </c>
      <c r="D1105" s="6">
        <v>1933.5713073711258</v>
      </c>
      <c r="E1105" s="6">
        <v>1963.8921516275018</v>
      </c>
      <c r="F1105">
        <v>1953222.3055835441</v>
      </c>
      <c r="H1105" s="8">
        <f t="shared" si="206"/>
        <v>1954.2030472051599</v>
      </c>
      <c r="I1105">
        <f t="shared" si="207"/>
        <v>3816992981.4404497</v>
      </c>
      <c r="J1105" s="28">
        <f t="shared" si="208"/>
        <v>2357916470161.5503</v>
      </c>
      <c r="K1105" s="27">
        <f t="shared" si="209"/>
        <v>2015260053.4228568</v>
      </c>
      <c r="L1105" s="8">
        <f t="shared" si="210"/>
        <v>1170.0308683024318</v>
      </c>
      <c r="N1105" t="str">
        <f t="shared" si="211"/>
        <v>SELL</v>
      </c>
      <c r="O1105">
        <f t="shared" si="212"/>
        <v>-1</v>
      </c>
      <c r="P1105" t="str">
        <f t="shared" si="213"/>
        <v>NA</v>
      </c>
      <c r="Q1105">
        <f t="shared" si="214"/>
        <v>927.78231042076914</v>
      </c>
      <c r="R1105">
        <f t="shared" si="215"/>
        <v>0</v>
      </c>
      <c r="S1105">
        <f t="shared" si="204"/>
        <v>0</v>
      </c>
      <c r="T1105">
        <f t="shared" si="205"/>
        <v>0</v>
      </c>
    </row>
    <row r="1106" spans="1:20" x14ac:dyDescent="0.2">
      <c r="A1106" s="5">
        <v>43109</v>
      </c>
      <c r="B1106" s="6">
        <v>1934.1238544322969</v>
      </c>
      <c r="C1106" s="6">
        <v>1954.9302802723803</v>
      </c>
      <c r="D1106" s="6">
        <v>1924.7205689782991</v>
      </c>
      <c r="E1106" s="6">
        <v>2002.2799832881628</v>
      </c>
      <c r="F1106">
        <v>2000000</v>
      </c>
      <c r="H1106" s="8">
        <f t="shared" si="206"/>
        <v>1960.6436108462806</v>
      </c>
      <c r="I1106">
        <f t="shared" si="207"/>
        <v>3921287221.6925611</v>
      </c>
      <c r="J1106" s="28">
        <f t="shared" si="208"/>
        <v>2361837757383.2427</v>
      </c>
      <c r="K1106" s="27">
        <f t="shared" si="209"/>
        <v>2017260053.4228568</v>
      </c>
      <c r="L1106" s="8">
        <f t="shared" si="210"/>
        <v>1170.8147164148279</v>
      </c>
      <c r="N1106" t="str">
        <f t="shared" si="211"/>
        <v>SELL</v>
      </c>
      <c r="O1106">
        <f t="shared" si="212"/>
        <v>-1</v>
      </c>
      <c r="P1106" t="str">
        <f t="shared" si="213"/>
        <v>NA</v>
      </c>
      <c r="Q1106">
        <f t="shared" si="214"/>
        <v>927.78231042076914</v>
      </c>
      <c r="R1106">
        <f t="shared" si="215"/>
        <v>0</v>
      </c>
      <c r="S1106">
        <f t="shared" si="204"/>
        <v>0</v>
      </c>
      <c r="T1106">
        <f t="shared" si="205"/>
        <v>0</v>
      </c>
    </row>
    <row r="1107" spans="1:20" x14ac:dyDescent="0.2">
      <c r="A1107" s="5">
        <v>43110</v>
      </c>
      <c r="B1107" s="6">
        <v>1983.3860282406115</v>
      </c>
      <c r="C1107" s="6">
        <v>2004.2262797575395</v>
      </c>
      <c r="D1107" s="6">
        <v>1963.1034304539089</v>
      </c>
      <c r="E1107" s="6">
        <v>1911.6555675045172</v>
      </c>
      <c r="F1107">
        <v>1981290.4348293969</v>
      </c>
      <c r="H1107" s="8">
        <f t="shared" si="206"/>
        <v>1959.6617592386553</v>
      </c>
      <c r="I1107">
        <f t="shared" si="207"/>
        <v>3882659099.0804963</v>
      </c>
      <c r="J1107" s="28">
        <f t="shared" si="208"/>
        <v>2365720416482.3232</v>
      </c>
      <c r="K1107" s="27">
        <f t="shared" si="209"/>
        <v>2019241343.8576863</v>
      </c>
      <c r="L1107" s="8">
        <f t="shared" si="210"/>
        <v>1171.5887373634603</v>
      </c>
      <c r="N1107" t="str">
        <f t="shared" si="211"/>
        <v>SELL</v>
      </c>
      <c r="O1107">
        <f t="shared" si="212"/>
        <v>-1</v>
      </c>
      <c r="P1107" t="str">
        <f t="shared" si="213"/>
        <v>NA</v>
      </c>
      <c r="Q1107">
        <f t="shared" si="214"/>
        <v>927.78231042076914</v>
      </c>
      <c r="R1107">
        <f t="shared" si="215"/>
        <v>0</v>
      </c>
      <c r="S1107">
        <f t="shared" si="204"/>
        <v>0</v>
      </c>
      <c r="T1107">
        <f t="shared" si="205"/>
        <v>0</v>
      </c>
    </row>
    <row r="1108" spans="1:20" x14ac:dyDescent="0.2">
      <c r="A1108" s="5">
        <v>43111</v>
      </c>
      <c r="B1108" s="6">
        <v>2049.783971114774</v>
      </c>
      <c r="C1108" s="6">
        <v>2065.0628635792309</v>
      </c>
      <c r="D1108" s="6">
        <v>2060.2596594123852</v>
      </c>
      <c r="E1108" s="6">
        <v>2039.81574419699</v>
      </c>
      <c r="F1108">
        <v>1956919.3582633876</v>
      </c>
      <c r="H1108" s="8">
        <f t="shared" si="206"/>
        <v>2055.0460890628688</v>
      </c>
      <c r="I1108">
        <f t="shared" si="207"/>
        <v>4021559473.8105936</v>
      </c>
      <c r="J1108" s="28">
        <f t="shared" si="208"/>
        <v>2369741975956.1338</v>
      </c>
      <c r="K1108" s="27">
        <f t="shared" si="209"/>
        <v>2021198263.2159498</v>
      </c>
      <c r="L1108" s="8">
        <f t="shared" si="210"/>
        <v>1172.4440986732359</v>
      </c>
      <c r="N1108" t="str">
        <f t="shared" si="211"/>
        <v>SELL</v>
      </c>
      <c r="O1108">
        <f t="shared" si="212"/>
        <v>-1</v>
      </c>
      <c r="P1108" t="str">
        <f t="shared" si="213"/>
        <v>NA</v>
      </c>
      <c r="Q1108">
        <f t="shared" si="214"/>
        <v>927.78231042076914</v>
      </c>
      <c r="R1108">
        <f t="shared" si="215"/>
        <v>0</v>
      </c>
      <c r="S1108">
        <f t="shared" si="204"/>
        <v>0</v>
      </c>
      <c r="T1108">
        <f t="shared" si="205"/>
        <v>0</v>
      </c>
    </row>
    <row r="1109" spans="1:20" x14ac:dyDescent="0.2">
      <c r="A1109" s="5">
        <v>43112</v>
      </c>
      <c r="B1109" s="6">
        <v>2036.3923292194957</v>
      </c>
      <c r="C1109" s="6">
        <v>2033.1087548073665</v>
      </c>
      <c r="D1109" s="6">
        <v>2015.0039101510818</v>
      </c>
      <c r="E1109" s="6">
        <v>1996.1608211802081</v>
      </c>
      <c r="F1109">
        <v>1951755.6029266911</v>
      </c>
      <c r="H1109" s="8">
        <f t="shared" si="206"/>
        <v>2014.7578287128854</v>
      </c>
      <c r="I1109">
        <f t="shared" si="207"/>
        <v>3932314880.7307887</v>
      </c>
      <c r="J1109" s="28">
        <f t="shared" si="208"/>
        <v>2373674290836.8647</v>
      </c>
      <c r="K1109" s="27">
        <f t="shared" si="209"/>
        <v>2023150018.8188765</v>
      </c>
      <c r="L1109" s="8">
        <f t="shared" si="210"/>
        <v>1173.2566882126841</v>
      </c>
      <c r="N1109" t="str">
        <f t="shared" si="211"/>
        <v>SELL</v>
      </c>
      <c r="O1109">
        <f t="shared" si="212"/>
        <v>-1</v>
      </c>
      <c r="P1109" t="str">
        <f t="shared" si="213"/>
        <v>NA</v>
      </c>
      <c r="Q1109">
        <f t="shared" si="214"/>
        <v>927.78231042076914</v>
      </c>
      <c r="R1109">
        <f t="shared" si="215"/>
        <v>0</v>
      </c>
      <c r="S1109">
        <f t="shared" si="204"/>
        <v>0</v>
      </c>
      <c r="T1109">
        <f t="shared" si="205"/>
        <v>0</v>
      </c>
    </row>
    <row r="1110" spans="1:20" x14ac:dyDescent="0.2">
      <c r="A1110" s="5">
        <v>43113</v>
      </c>
      <c r="B1110" s="6">
        <v>1962.9641701302544</v>
      </c>
      <c r="C1110" s="6">
        <v>1963.8286847098616</v>
      </c>
      <c r="D1110" s="6">
        <v>1905.1055764008515</v>
      </c>
      <c r="E1110" s="6">
        <v>2001.6840070325679</v>
      </c>
      <c r="F1110">
        <v>1931464.0280703492</v>
      </c>
      <c r="H1110" s="8">
        <f t="shared" si="206"/>
        <v>1956.8727560477603</v>
      </c>
      <c r="I1110">
        <f t="shared" si="207"/>
        <v>3779629335.8171329</v>
      </c>
      <c r="J1110" s="28">
        <f t="shared" si="208"/>
        <v>2377453920172.6816</v>
      </c>
      <c r="K1110" s="27">
        <f t="shared" si="209"/>
        <v>2025081482.846947</v>
      </c>
      <c r="L1110" s="8">
        <f t="shared" si="210"/>
        <v>1174.0040785076728</v>
      </c>
      <c r="N1110" t="str">
        <f t="shared" si="211"/>
        <v>SELL</v>
      </c>
      <c r="O1110">
        <f t="shared" si="212"/>
        <v>-1</v>
      </c>
      <c r="P1110" t="str">
        <f t="shared" si="213"/>
        <v>NA</v>
      </c>
      <c r="Q1110">
        <f t="shared" si="214"/>
        <v>927.78231042076914</v>
      </c>
      <c r="R1110">
        <f t="shared" si="215"/>
        <v>0</v>
      </c>
      <c r="S1110">
        <f t="shared" si="204"/>
        <v>0</v>
      </c>
      <c r="T1110">
        <f t="shared" si="205"/>
        <v>0</v>
      </c>
    </row>
    <row r="1111" spans="1:20" x14ac:dyDescent="0.2">
      <c r="A1111" s="5">
        <v>43114</v>
      </c>
      <c r="B1111" s="6">
        <v>1946.5062747636723</v>
      </c>
      <c r="C1111" s="6">
        <v>1929.7723855195477</v>
      </c>
      <c r="D1111" s="6">
        <v>1941.0399028654556</v>
      </c>
      <c r="E1111" s="6">
        <v>1940.3591596259653</v>
      </c>
      <c r="F1111">
        <v>1968953.4060335313</v>
      </c>
      <c r="H1111" s="8">
        <f t="shared" si="206"/>
        <v>1937.0571493369896</v>
      </c>
      <c r="I1111">
        <f t="shared" si="207"/>
        <v>3813975271.8686686</v>
      </c>
      <c r="J1111" s="28">
        <f t="shared" si="208"/>
        <v>2381267895444.5503</v>
      </c>
      <c r="K1111" s="27">
        <f t="shared" si="209"/>
        <v>2027050436.2529805</v>
      </c>
      <c r="L1111" s="8">
        <f t="shared" si="210"/>
        <v>1174.7452618131908</v>
      </c>
      <c r="N1111" t="str">
        <f t="shared" si="211"/>
        <v>SELL</v>
      </c>
      <c r="O1111">
        <f t="shared" si="212"/>
        <v>-1</v>
      </c>
      <c r="P1111" t="str">
        <f t="shared" si="213"/>
        <v>NA</v>
      </c>
      <c r="Q1111">
        <f t="shared" si="214"/>
        <v>927.78231042076914</v>
      </c>
      <c r="R1111">
        <f t="shared" si="215"/>
        <v>0</v>
      </c>
      <c r="S1111">
        <f t="shared" si="204"/>
        <v>0</v>
      </c>
      <c r="T1111">
        <f t="shared" si="205"/>
        <v>0</v>
      </c>
    </row>
    <row r="1112" spans="1:20" x14ac:dyDescent="0.2">
      <c r="A1112" s="5">
        <v>43115</v>
      </c>
      <c r="B1112" s="6">
        <v>1991.5507946495422</v>
      </c>
      <c r="C1112" s="6">
        <v>2002.1666796473376</v>
      </c>
      <c r="D1112" s="6">
        <v>1945.0080402014896</v>
      </c>
      <c r="E1112" s="6">
        <v>2005.4474084278622</v>
      </c>
      <c r="F1112">
        <v>1937962.6354898929</v>
      </c>
      <c r="H1112" s="8">
        <f t="shared" si="206"/>
        <v>1984.2073760922297</v>
      </c>
      <c r="I1112">
        <f t="shared" si="207"/>
        <v>3845319755.9301825</v>
      </c>
      <c r="J1112" s="28">
        <f t="shared" si="208"/>
        <v>2385113215200.4805</v>
      </c>
      <c r="K1112" s="27">
        <f t="shared" si="209"/>
        <v>2028988398.8884704</v>
      </c>
      <c r="L1112" s="8">
        <f t="shared" si="210"/>
        <v>1175.5184093251119</v>
      </c>
      <c r="N1112" t="str">
        <f t="shared" si="211"/>
        <v>SELL</v>
      </c>
      <c r="O1112">
        <f t="shared" si="212"/>
        <v>-1</v>
      </c>
      <c r="P1112" t="str">
        <f t="shared" si="213"/>
        <v>NA</v>
      </c>
      <c r="Q1112">
        <f t="shared" si="214"/>
        <v>927.78231042076914</v>
      </c>
      <c r="R1112">
        <f t="shared" si="215"/>
        <v>0</v>
      </c>
      <c r="S1112">
        <f t="shared" si="204"/>
        <v>0</v>
      </c>
      <c r="T1112">
        <f t="shared" si="205"/>
        <v>0</v>
      </c>
    </row>
    <row r="1113" spans="1:20" x14ac:dyDescent="0.2">
      <c r="A1113" s="5">
        <v>43116</v>
      </c>
      <c r="B1113" s="6">
        <v>1942.1191100255919</v>
      </c>
      <c r="C1113" s="6">
        <v>1982.7122507183853</v>
      </c>
      <c r="D1113" s="6">
        <v>1963.9698775791578</v>
      </c>
      <c r="E1113" s="6">
        <v>1953.2279942046334</v>
      </c>
      <c r="F1113">
        <v>1942882.4891336737</v>
      </c>
      <c r="H1113" s="8">
        <f t="shared" si="206"/>
        <v>1966.6367075007256</v>
      </c>
      <c r="I1113">
        <f t="shared" si="207"/>
        <v>3820944021.4906626</v>
      </c>
      <c r="J1113" s="28">
        <f t="shared" si="208"/>
        <v>2388934159221.9712</v>
      </c>
      <c r="K1113" s="27">
        <f t="shared" si="209"/>
        <v>2030931281.377604</v>
      </c>
      <c r="L1113" s="8">
        <f t="shared" si="210"/>
        <v>1176.2752295594805</v>
      </c>
      <c r="N1113" t="str">
        <f t="shared" si="211"/>
        <v>SELL</v>
      </c>
      <c r="O1113">
        <f t="shared" si="212"/>
        <v>-1</v>
      </c>
      <c r="P1113" t="str">
        <f t="shared" si="213"/>
        <v>NA</v>
      </c>
      <c r="Q1113">
        <f t="shared" si="214"/>
        <v>927.78231042076914</v>
      </c>
      <c r="R1113">
        <f t="shared" si="215"/>
        <v>0</v>
      </c>
      <c r="S1113">
        <f t="shared" si="204"/>
        <v>0</v>
      </c>
      <c r="T1113">
        <f t="shared" si="205"/>
        <v>0</v>
      </c>
    </row>
    <row r="1114" spans="1:20" x14ac:dyDescent="0.2">
      <c r="A1114" s="5">
        <v>43117</v>
      </c>
      <c r="B1114" s="6">
        <v>1884.9007661641224</v>
      </c>
      <c r="C1114" s="6">
        <v>1918.6801994785917</v>
      </c>
      <c r="D1114" s="6">
        <v>1878.0672747546655</v>
      </c>
      <c r="E1114" s="6">
        <v>1876.63692495439</v>
      </c>
      <c r="F1114">
        <v>1945860.2710995674</v>
      </c>
      <c r="H1114" s="8">
        <f t="shared" si="206"/>
        <v>1891.1281330625491</v>
      </c>
      <c r="I1114">
        <f t="shared" si="207"/>
        <v>3679871101.6851106</v>
      </c>
      <c r="J1114" s="28">
        <f t="shared" si="208"/>
        <v>2392614030323.6562</v>
      </c>
      <c r="K1114" s="27">
        <f t="shared" si="209"/>
        <v>2032877141.6487036</v>
      </c>
      <c r="L1114" s="8">
        <f t="shared" si="210"/>
        <v>1176.9594833375907</v>
      </c>
      <c r="N1114" t="str">
        <f t="shared" si="211"/>
        <v>SELL</v>
      </c>
      <c r="O1114">
        <f t="shared" si="212"/>
        <v>-1</v>
      </c>
      <c r="P1114" t="str">
        <f t="shared" si="213"/>
        <v>NA</v>
      </c>
      <c r="Q1114">
        <f t="shared" si="214"/>
        <v>927.78231042076914</v>
      </c>
      <c r="R1114">
        <f t="shared" si="215"/>
        <v>0</v>
      </c>
      <c r="S1114">
        <f t="shared" ref="S1114:S1177" si="216">IF(R1114&gt;0,1,0)</f>
        <v>0</v>
      </c>
      <c r="T1114">
        <f t="shared" ref="T1114:T1177" si="217">IF(R1114&lt;0,1,0)</f>
        <v>0</v>
      </c>
    </row>
    <row r="1115" spans="1:20" x14ac:dyDescent="0.2">
      <c r="A1115" s="5">
        <v>43118</v>
      </c>
      <c r="B1115" s="6">
        <v>1880.8248928096793</v>
      </c>
      <c r="C1115" s="6">
        <v>1896.5763983711381</v>
      </c>
      <c r="D1115" s="6">
        <v>1878.7133696004555</v>
      </c>
      <c r="E1115" s="6">
        <v>1914.7594531631166</v>
      </c>
      <c r="F1115">
        <v>1953552.8154858497</v>
      </c>
      <c r="H1115" s="8">
        <f t="shared" si="206"/>
        <v>1896.6830737115699</v>
      </c>
      <c r="I1115">
        <f t="shared" si="207"/>
        <v>3705270558.733593</v>
      </c>
      <c r="J1115" s="28">
        <f t="shared" si="208"/>
        <v>2396319300882.3896</v>
      </c>
      <c r="K1115" s="27">
        <f t="shared" si="209"/>
        <v>2034830694.4641895</v>
      </c>
      <c r="L1115" s="8">
        <f t="shared" si="210"/>
        <v>1177.6504587834454</v>
      </c>
      <c r="N1115" t="str">
        <f t="shared" si="211"/>
        <v>SELL</v>
      </c>
      <c r="O1115">
        <f t="shared" si="212"/>
        <v>-1</v>
      </c>
      <c r="P1115" t="str">
        <f t="shared" si="213"/>
        <v>NA</v>
      </c>
      <c r="Q1115">
        <f t="shared" si="214"/>
        <v>927.78231042076914</v>
      </c>
      <c r="R1115">
        <f t="shared" si="215"/>
        <v>0</v>
      </c>
      <c r="S1115">
        <f t="shared" si="216"/>
        <v>0</v>
      </c>
      <c r="T1115">
        <f t="shared" si="217"/>
        <v>0</v>
      </c>
    </row>
    <row r="1116" spans="1:20" x14ac:dyDescent="0.2">
      <c r="A1116" s="5">
        <v>43119</v>
      </c>
      <c r="B1116" s="6">
        <v>1887.4791478799873</v>
      </c>
      <c r="C1116" s="6">
        <v>1879.6190187679033</v>
      </c>
      <c r="D1116" s="6">
        <v>1875.7589885090019</v>
      </c>
      <c r="E1116" s="6">
        <v>1887.7937957558004</v>
      </c>
      <c r="F1116">
        <v>1920887.9897606473</v>
      </c>
      <c r="H1116" s="8">
        <f t="shared" si="206"/>
        <v>1881.0572676775685</v>
      </c>
      <c r="I1116">
        <f t="shared" si="207"/>
        <v>3613300313.5338202</v>
      </c>
      <c r="J1116" s="28">
        <f t="shared" si="208"/>
        <v>2399932601195.9233</v>
      </c>
      <c r="K1116" s="27">
        <f t="shared" si="209"/>
        <v>2036751582.4539502</v>
      </c>
      <c r="L1116" s="8">
        <f t="shared" si="210"/>
        <v>1178.3138512672222</v>
      </c>
      <c r="N1116" t="str">
        <f t="shared" si="211"/>
        <v>SELL</v>
      </c>
      <c r="O1116">
        <f t="shared" si="212"/>
        <v>-1</v>
      </c>
      <c r="P1116" t="str">
        <f t="shared" si="213"/>
        <v>NA</v>
      </c>
      <c r="Q1116">
        <f t="shared" si="214"/>
        <v>927.78231042076914</v>
      </c>
      <c r="R1116">
        <f t="shared" si="215"/>
        <v>0</v>
      </c>
      <c r="S1116">
        <f t="shared" si="216"/>
        <v>0</v>
      </c>
      <c r="T1116">
        <f t="shared" si="217"/>
        <v>0</v>
      </c>
    </row>
    <row r="1117" spans="1:20" x14ac:dyDescent="0.2">
      <c r="A1117" s="5">
        <v>43120</v>
      </c>
      <c r="B1117" s="6">
        <v>1934.9328986491662</v>
      </c>
      <c r="C1117" s="6">
        <v>1913.9069554710645</v>
      </c>
      <c r="D1117" s="6">
        <v>1946.6440829143448</v>
      </c>
      <c r="E1117" s="6">
        <v>1941.6996098164163</v>
      </c>
      <c r="F1117">
        <v>1953551.6476060348</v>
      </c>
      <c r="H1117" s="8">
        <f t="shared" si="206"/>
        <v>1934.0835494006085</v>
      </c>
      <c r="I1117">
        <f t="shared" si="207"/>
        <v>3778332104.5392866</v>
      </c>
      <c r="J1117" s="28">
        <f t="shared" si="208"/>
        <v>2403710933300.4624</v>
      </c>
      <c r="K1117" s="27">
        <f t="shared" si="209"/>
        <v>2038705134.1015563</v>
      </c>
      <c r="L1117" s="8">
        <f t="shared" si="210"/>
        <v>1179.0380536613313</v>
      </c>
      <c r="N1117" t="str">
        <f t="shared" si="211"/>
        <v>SELL</v>
      </c>
      <c r="O1117">
        <f t="shared" si="212"/>
        <v>-1</v>
      </c>
      <c r="P1117" t="str">
        <f t="shared" si="213"/>
        <v>NA</v>
      </c>
      <c r="Q1117">
        <f t="shared" si="214"/>
        <v>927.78231042076914</v>
      </c>
      <c r="R1117">
        <f t="shared" si="215"/>
        <v>0</v>
      </c>
      <c r="S1117">
        <f t="shared" si="216"/>
        <v>0</v>
      </c>
      <c r="T1117">
        <f t="shared" si="217"/>
        <v>0</v>
      </c>
    </row>
    <row r="1118" spans="1:20" x14ac:dyDescent="0.2">
      <c r="A1118" s="5">
        <v>43121</v>
      </c>
      <c r="B1118" s="6">
        <v>2007.3323496873011</v>
      </c>
      <c r="C1118" s="6">
        <v>2010.8816135816585</v>
      </c>
      <c r="D1118" s="6">
        <v>2022.1010824633663</v>
      </c>
      <c r="E1118" s="6">
        <v>1975.123528936283</v>
      </c>
      <c r="F1118">
        <v>1914433.9831060341</v>
      </c>
      <c r="H1118" s="8">
        <f t="shared" si="206"/>
        <v>2002.7020749937692</v>
      </c>
      <c r="I1118">
        <f t="shared" si="207"/>
        <v>3834040910.4050412</v>
      </c>
      <c r="J1118" s="28">
        <f t="shared" si="208"/>
        <v>2407544974210.8677</v>
      </c>
      <c r="K1118" s="27">
        <f t="shared" si="209"/>
        <v>2040619568.0846624</v>
      </c>
      <c r="L1118" s="8">
        <f t="shared" si="210"/>
        <v>1179.8107848542311</v>
      </c>
      <c r="N1118" t="str">
        <f t="shared" si="211"/>
        <v>SELL</v>
      </c>
      <c r="O1118">
        <f t="shared" si="212"/>
        <v>-1</v>
      </c>
      <c r="P1118" t="str">
        <f t="shared" si="213"/>
        <v>NA</v>
      </c>
      <c r="Q1118">
        <f t="shared" si="214"/>
        <v>927.78231042076914</v>
      </c>
      <c r="R1118">
        <f t="shared" si="215"/>
        <v>0</v>
      </c>
      <c r="S1118">
        <f t="shared" si="216"/>
        <v>0</v>
      </c>
      <c r="T1118">
        <f t="shared" si="217"/>
        <v>0</v>
      </c>
    </row>
    <row r="1119" spans="1:20" x14ac:dyDescent="0.2">
      <c r="A1119" s="5">
        <v>43122</v>
      </c>
      <c r="B1119" s="6">
        <v>2023.2587876810333</v>
      </c>
      <c r="C1119" s="6">
        <v>2043.9172035357776</v>
      </c>
      <c r="D1119" s="6">
        <v>2011.9070834281317</v>
      </c>
      <c r="E1119" s="6">
        <v>2050.2216648600624</v>
      </c>
      <c r="F1119">
        <v>1939117.7230761773</v>
      </c>
      <c r="H1119" s="8">
        <f t="shared" si="206"/>
        <v>2035.3486506079905</v>
      </c>
      <c r="I1119">
        <f t="shared" si="207"/>
        <v>3946780641.0331364</v>
      </c>
      <c r="J1119" s="28">
        <f t="shared" si="208"/>
        <v>2411491754851.9009</v>
      </c>
      <c r="K1119" s="27">
        <f t="shared" si="209"/>
        <v>2042558685.8077385</v>
      </c>
      <c r="L1119" s="8">
        <f t="shared" si="210"/>
        <v>1180.6229958569177</v>
      </c>
      <c r="N1119" t="str">
        <f t="shared" si="211"/>
        <v>SELL</v>
      </c>
      <c r="O1119">
        <f t="shared" si="212"/>
        <v>-1</v>
      </c>
      <c r="P1119" t="str">
        <f t="shared" si="213"/>
        <v>NA</v>
      </c>
      <c r="Q1119">
        <f t="shared" si="214"/>
        <v>927.78231042076914</v>
      </c>
      <c r="R1119">
        <f t="shared" si="215"/>
        <v>0</v>
      </c>
      <c r="S1119">
        <f t="shared" si="216"/>
        <v>0</v>
      </c>
      <c r="T1119">
        <f t="shared" si="217"/>
        <v>0</v>
      </c>
    </row>
    <row r="1120" spans="1:20" x14ac:dyDescent="0.2">
      <c r="A1120" s="5">
        <v>43123</v>
      </c>
      <c r="B1120" s="6">
        <v>2024.3634488441969</v>
      </c>
      <c r="C1120" s="6">
        <v>2037.7432105449052</v>
      </c>
      <c r="D1120" s="6">
        <v>2046.5397749512463</v>
      </c>
      <c r="E1120" s="6">
        <v>1962.6358171564259</v>
      </c>
      <c r="F1120">
        <v>1991866.667319753</v>
      </c>
      <c r="H1120" s="8">
        <f t="shared" si="206"/>
        <v>2015.6396008841923</v>
      </c>
      <c r="I1120">
        <f t="shared" si="207"/>
        <v>4014885334.3309131</v>
      </c>
      <c r="J1120" s="28">
        <f t="shared" si="208"/>
        <v>2415506640186.2319</v>
      </c>
      <c r="K1120" s="27">
        <f t="shared" si="209"/>
        <v>2044550552.4750583</v>
      </c>
      <c r="L1120" s="8">
        <f t="shared" si="210"/>
        <v>1181.4364957922453</v>
      </c>
      <c r="N1120" t="str">
        <f t="shared" si="211"/>
        <v>SELL</v>
      </c>
      <c r="O1120">
        <f t="shared" si="212"/>
        <v>-1</v>
      </c>
      <c r="P1120" t="str">
        <f t="shared" si="213"/>
        <v>NA</v>
      </c>
      <c r="Q1120">
        <f t="shared" si="214"/>
        <v>927.78231042076914</v>
      </c>
      <c r="R1120">
        <f t="shared" si="215"/>
        <v>0</v>
      </c>
      <c r="S1120">
        <f t="shared" si="216"/>
        <v>0</v>
      </c>
      <c r="T1120">
        <f t="shared" si="217"/>
        <v>0</v>
      </c>
    </row>
    <row r="1121" spans="1:20" x14ac:dyDescent="0.2">
      <c r="A1121" s="5">
        <v>43124</v>
      </c>
      <c r="B1121" s="6">
        <v>2040.7093042773683</v>
      </c>
      <c r="C1121" s="6">
        <v>2031.4313645859513</v>
      </c>
      <c r="D1121" s="6">
        <v>2079.6631125057888</v>
      </c>
      <c r="E1121" s="6">
        <v>2032.8902964815179</v>
      </c>
      <c r="F1121">
        <v>2000000</v>
      </c>
      <c r="H1121" s="8">
        <f t="shared" si="206"/>
        <v>2047.9949245244195</v>
      </c>
      <c r="I1121">
        <f t="shared" si="207"/>
        <v>4095989849.0488391</v>
      </c>
      <c r="J1121" s="28">
        <f t="shared" si="208"/>
        <v>2419602630035.2808</v>
      </c>
      <c r="K1121" s="27">
        <f t="shared" si="209"/>
        <v>2046550552.4750583</v>
      </c>
      <c r="L1121" s="8">
        <f t="shared" si="210"/>
        <v>1182.2833436042224</v>
      </c>
      <c r="N1121" t="str">
        <f t="shared" si="211"/>
        <v>SELL</v>
      </c>
      <c r="O1121">
        <f t="shared" si="212"/>
        <v>-1</v>
      </c>
      <c r="P1121" t="str">
        <f t="shared" si="213"/>
        <v>NA</v>
      </c>
      <c r="Q1121">
        <f t="shared" si="214"/>
        <v>927.78231042076914</v>
      </c>
      <c r="R1121">
        <f t="shared" si="215"/>
        <v>0</v>
      </c>
      <c r="S1121">
        <f t="shared" si="216"/>
        <v>0</v>
      </c>
      <c r="T1121">
        <f t="shared" si="217"/>
        <v>0</v>
      </c>
    </row>
    <row r="1122" spans="1:20" x14ac:dyDescent="0.2">
      <c r="A1122" s="5">
        <v>43125</v>
      </c>
      <c r="B1122" s="6">
        <v>2035.8894467803857</v>
      </c>
      <c r="C1122" s="6">
        <v>2012.0815413656646</v>
      </c>
      <c r="D1122" s="6">
        <v>2038.2095102741698</v>
      </c>
      <c r="E1122" s="6">
        <v>1994.4649517756109</v>
      </c>
      <c r="F1122">
        <v>1965104.1263513749</v>
      </c>
      <c r="H1122" s="8">
        <f t="shared" si="206"/>
        <v>2014.9186678051483</v>
      </c>
      <c r="I1122">
        <f t="shared" si="207"/>
        <v>3959524988.366312</v>
      </c>
      <c r="J1122" s="28">
        <f t="shared" si="208"/>
        <v>2423562155023.647</v>
      </c>
      <c r="K1122" s="27">
        <f t="shared" si="209"/>
        <v>2048515656.6014097</v>
      </c>
      <c r="L1122" s="8">
        <f t="shared" si="210"/>
        <v>1183.0820756549444</v>
      </c>
      <c r="N1122" t="str">
        <f t="shared" si="211"/>
        <v>SELL</v>
      </c>
      <c r="O1122">
        <f t="shared" si="212"/>
        <v>-1</v>
      </c>
      <c r="P1122" t="str">
        <f t="shared" si="213"/>
        <v>NA</v>
      </c>
      <c r="Q1122">
        <f t="shared" si="214"/>
        <v>927.78231042076914</v>
      </c>
      <c r="R1122">
        <f t="shared" si="215"/>
        <v>0</v>
      </c>
      <c r="S1122">
        <f t="shared" si="216"/>
        <v>0</v>
      </c>
      <c r="T1122">
        <f t="shared" si="217"/>
        <v>0</v>
      </c>
    </row>
    <row r="1123" spans="1:20" x14ac:dyDescent="0.2">
      <c r="A1123" s="5">
        <v>43126</v>
      </c>
      <c r="B1123" s="6">
        <v>2078.7447098831594</v>
      </c>
      <c r="C1123" s="6">
        <v>2078.0214734879037</v>
      </c>
      <c r="D1123" s="6">
        <v>2079.302834212247</v>
      </c>
      <c r="E1123" s="6">
        <v>2073.8004088533326</v>
      </c>
      <c r="F1123">
        <v>1958521.4595177893</v>
      </c>
      <c r="H1123" s="8">
        <f t="shared" si="206"/>
        <v>2077.0415721844943</v>
      </c>
      <c r="I1123">
        <f t="shared" si="207"/>
        <v>4067930491.4338994</v>
      </c>
      <c r="J1123" s="28">
        <f t="shared" si="208"/>
        <v>2427630085515.0811</v>
      </c>
      <c r="K1123" s="27">
        <f t="shared" si="209"/>
        <v>2050474178.0609274</v>
      </c>
      <c r="L1123" s="8">
        <f t="shared" si="210"/>
        <v>1183.9359458848776</v>
      </c>
      <c r="N1123" t="str">
        <f t="shared" si="211"/>
        <v>SELL</v>
      </c>
      <c r="O1123">
        <f t="shared" si="212"/>
        <v>-1</v>
      </c>
      <c r="P1123" t="str">
        <f t="shared" si="213"/>
        <v>NA</v>
      </c>
      <c r="Q1123">
        <f t="shared" si="214"/>
        <v>927.78231042076914</v>
      </c>
      <c r="R1123">
        <f t="shared" si="215"/>
        <v>0</v>
      </c>
      <c r="S1123">
        <f t="shared" si="216"/>
        <v>0</v>
      </c>
      <c r="T1123">
        <f t="shared" si="217"/>
        <v>0</v>
      </c>
    </row>
    <row r="1124" spans="1:20" x14ac:dyDescent="0.2">
      <c r="A1124" s="5">
        <v>43127</v>
      </c>
      <c r="B1124" s="6">
        <v>2064.3068692268371</v>
      </c>
      <c r="C1124" s="6">
        <v>2101.3813994970596</v>
      </c>
      <c r="D1124" s="6">
        <v>2033.1205031184625</v>
      </c>
      <c r="E1124" s="6">
        <v>2029.0749614278891</v>
      </c>
      <c r="F1124">
        <v>1946645.5486645009</v>
      </c>
      <c r="H1124" s="8">
        <f t="shared" si="206"/>
        <v>2054.5256213478037</v>
      </c>
      <c r="I1124">
        <f t="shared" si="207"/>
        <v>3999433155.4138703</v>
      </c>
      <c r="J1124" s="28">
        <f t="shared" si="208"/>
        <v>2431629518670.4951</v>
      </c>
      <c r="K1124" s="27">
        <f t="shared" si="209"/>
        <v>2052420823.609592</v>
      </c>
      <c r="L1124" s="8">
        <f t="shared" si="210"/>
        <v>1184.7616681232014</v>
      </c>
      <c r="N1124" t="str">
        <f t="shared" si="211"/>
        <v>SELL</v>
      </c>
      <c r="O1124">
        <f t="shared" si="212"/>
        <v>-1</v>
      </c>
      <c r="P1124" t="str">
        <f t="shared" si="213"/>
        <v>NA</v>
      </c>
      <c r="Q1124">
        <f t="shared" si="214"/>
        <v>927.78231042076914</v>
      </c>
      <c r="R1124">
        <f t="shared" si="215"/>
        <v>0</v>
      </c>
      <c r="S1124">
        <f t="shared" si="216"/>
        <v>0</v>
      </c>
      <c r="T1124">
        <f t="shared" si="217"/>
        <v>0</v>
      </c>
    </row>
    <row r="1125" spans="1:20" x14ac:dyDescent="0.2">
      <c r="A1125" s="5">
        <v>43128</v>
      </c>
      <c r="B1125" s="6">
        <v>2029.222633973608</v>
      </c>
      <c r="C1125" s="6">
        <v>2028.9693280942226</v>
      </c>
      <c r="D1125" s="6">
        <v>2012.2651050417999</v>
      </c>
      <c r="E1125" s="6">
        <v>2046.6581354753955</v>
      </c>
      <c r="F1125">
        <v>1923392.5249141203</v>
      </c>
      <c r="H1125" s="8">
        <f t="shared" si="206"/>
        <v>2029.2975228704727</v>
      </c>
      <c r="I1125">
        <f t="shared" si="207"/>
        <v>3903135686.3158083</v>
      </c>
      <c r="J1125" s="28">
        <f t="shared" si="208"/>
        <v>2435532654356.811</v>
      </c>
      <c r="K1125" s="27">
        <f t="shared" si="209"/>
        <v>2054344216.134506</v>
      </c>
      <c r="L1125" s="8">
        <f t="shared" si="210"/>
        <v>1185.5523700597539</v>
      </c>
      <c r="N1125" t="str">
        <f t="shared" si="211"/>
        <v>SELL</v>
      </c>
      <c r="O1125">
        <f t="shared" si="212"/>
        <v>-1</v>
      </c>
      <c r="P1125" t="str">
        <f t="shared" si="213"/>
        <v>NA</v>
      </c>
      <c r="Q1125">
        <f t="shared" si="214"/>
        <v>927.78231042076914</v>
      </c>
      <c r="R1125">
        <f t="shared" si="215"/>
        <v>0</v>
      </c>
      <c r="S1125">
        <f t="shared" si="216"/>
        <v>0</v>
      </c>
      <c r="T1125">
        <f t="shared" si="217"/>
        <v>0</v>
      </c>
    </row>
    <row r="1126" spans="1:20" x14ac:dyDescent="0.2">
      <c r="A1126" s="5">
        <v>43129</v>
      </c>
      <c r="B1126" s="6">
        <v>2083.6007921552123</v>
      </c>
      <c r="C1126" s="6">
        <v>2103.7072484552614</v>
      </c>
      <c r="D1126" s="6">
        <v>2108.2255650742372</v>
      </c>
      <c r="E1126" s="6">
        <v>2102.2554610276156</v>
      </c>
      <c r="F1126">
        <v>1966504.7197517087</v>
      </c>
      <c r="H1126" s="8">
        <f t="shared" si="206"/>
        <v>2104.7294248523713</v>
      </c>
      <c r="I1126">
        <f t="shared" si="207"/>
        <v>4138960347.7724872</v>
      </c>
      <c r="J1126" s="28">
        <f t="shared" si="208"/>
        <v>2439671614704.5835</v>
      </c>
      <c r="K1126" s="27">
        <f t="shared" si="209"/>
        <v>2056310720.8542576</v>
      </c>
      <c r="L1126" s="8">
        <f t="shared" si="210"/>
        <v>1186.4314035629136</v>
      </c>
      <c r="N1126" t="str">
        <f t="shared" si="211"/>
        <v>SELL</v>
      </c>
      <c r="O1126">
        <f t="shared" si="212"/>
        <v>-1</v>
      </c>
      <c r="P1126" t="str">
        <f t="shared" si="213"/>
        <v>NA</v>
      </c>
      <c r="Q1126">
        <f t="shared" si="214"/>
        <v>927.78231042076914</v>
      </c>
      <c r="R1126">
        <f t="shared" si="215"/>
        <v>0</v>
      </c>
      <c r="S1126">
        <f t="shared" si="216"/>
        <v>0</v>
      </c>
      <c r="T1126">
        <f t="shared" si="217"/>
        <v>0</v>
      </c>
    </row>
    <row r="1127" spans="1:20" x14ac:dyDescent="0.2">
      <c r="A1127" s="5">
        <v>43130</v>
      </c>
      <c r="B1127" s="6">
        <v>2143.5878074981774</v>
      </c>
      <c r="C1127" s="6">
        <v>2138.4833734640183</v>
      </c>
      <c r="D1127" s="6">
        <v>2162.0149553980091</v>
      </c>
      <c r="E1127" s="6">
        <v>2149.9443125848152</v>
      </c>
      <c r="F1127">
        <v>1992425.1139240409</v>
      </c>
      <c r="H1127" s="8">
        <f t="shared" si="206"/>
        <v>2150.147547148948</v>
      </c>
      <c r="I1127">
        <f t="shared" si="207"/>
        <v>4284007971.5817399</v>
      </c>
      <c r="J1127" s="28">
        <f t="shared" si="208"/>
        <v>2443955622676.165</v>
      </c>
      <c r="K1127" s="27">
        <f t="shared" si="209"/>
        <v>2058303145.9681816</v>
      </c>
      <c r="L1127" s="8">
        <f t="shared" si="210"/>
        <v>1187.3642750162444</v>
      </c>
      <c r="N1127" t="str">
        <f t="shared" si="211"/>
        <v>SELL</v>
      </c>
      <c r="O1127">
        <f t="shared" si="212"/>
        <v>-1</v>
      </c>
      <c r="P1127" t="str">
        <f t="shared" si="213"/>
        <v>NA</v>
      </c>
      <c r="Q1127">
        <f t="shared" si="214"/>
        <v>927.78231042076914</v>
      </c>
      <c r="R1127">
        <f t="shared" si="215"/>
        <v>0</v>
      </c>
      <c r="S1127">
        <f t="shared" si="216"/>
        <v>0</v>
      </c>
      <c r="T1127">
        <f t="shared" si="217"/>
        <v>0</v>
      </c>
    </row>
    <row r="1128" spans="1:20" x14ac:dyDescent="0.2">
      <c r="A1128" s="5">
        <v>43131</v>
      </c>
      <c r="B1128" s="6">
        <v>2118.6012929951194</v>
      </c>
      <c r="C1128" s="6">
        <v>2110.2809978961586</v>
      </c>
      <c r="D1128" s="6">
        <v>2120.4431205346077</v>
      </c>
      <c r="E1128" s="6">
        <v>2117.7672018637163</v>
      </c>
      <c r="F1128">
        <v>2000000</v>
      </c>
      <c r="H1128" s="8">
        <f t="shared" si="206"/>
        <v>2116.1637734314941</v>
      </c>
      <c r="I1128">
        <f t="shared" si="207"/>
        <v>4232327546.862988</v>
      </c>
      <c r="J1128" s="28">
        <f t="shared" si="208"/>
        <v>2448187950223.0278</v>
      </c>
      <c r="K1128" s="27">
        <f t="shared" si="209"/>
        <v>2060303145.9681816</v>
      </c>
      <c r="L1128" s="8">
        <f t="shared" si="210"/>
        <v>1188.2658894220979</v>
      </c>
      <c r="N1128" t="str">
        <f t="shared" si="211"/>
        <v>SELL</v>
      </c>
      <c r="O1128">
        <f t="shared" si="212"/>
        <v>-1</v>
      </c>
      <c r="P1128" t="str">
        <f t="shared" si="213"/>
        <v>NA</v>
      </c>
      <c r="Q1128">
        <f t="shared" si="214"/>
        <v>927.78231042076914</v>
      </c>
      <c r="R1128">
        <f t="shared" si="215"/>
        <v>0</v>
      </c>
      <c r="S1128">
        <f t="shared" si="216"/>
        <v>0</v>
      </c>
      <c r="T1128">
        <f t="shared" si="217"/>
        <v>0</v>
      </c>
    </row>
    <row r="1129" spans="1:20" x14ac:dyDescent="0.2">
      <c r="A1129" s="5">
        <v>43132</v>
      </c>
      <c r="B1129" s="6">
        <v>2092.7327590739487</v>
      </c>
      <c r="C1129" s="6">
        <v>2069.2268384819258</v>
      </c>
      <c r="D1129" s="6">
        <v>2103.9261673330643</v>
      </c>
      <c r="E1129" s="6">
        <v>2087.0058775693319</v>
      </c>
      <c r="F1129">
        <v>2000000</v>
      </c>
      <c r="H1129" s="8">
        <f t="shared" si="206"/>
        <v>2086.7196277947737</v>
      </c>
      <c r="I1129">
        <f t="shared" si="207"/>
        <v>4173439255.5895476</v>
      </c>
      <c r="J1129" s="28">
        <f t="shared" si="208"/>
        <v>2452361389478.6172</v>
      </c>
      <c r="K1129" s="27">
        <f t="shared" si="209"/>
        <v>2062303145.9681816</v>
      </c>
      <c r="L1129" s="8">
        <f t="shared" si="210"/>
        <v>1189.137200451351</v>
      </c>
      <c r="N1129" t="str">
        <f t="shared" si="211"/>
        <v>SELL</v>
      </c>
      <c r="O1129">
        <f t="shared" si="212"/>
        <v>-1</v>
      </c>
      <c r="P1129" t="str">
        <f t="shared" si="213"/>
        <v>NA</v>
      </c>
      <c r="Q1129">
        <f t="shared" si="214"/>
        <v>927.78231042076914</v>
      </c>
      <c r="R1129">
        <f t="shared" si="215"/>
        <v>0</v>
      </c>
      <c r="S1129">
        <f t="shared" si="216"/>
        <v>0</v>
      </c>
      <c r="T1129">
        <f t="shared" si="217"/>
        <v>0</v>
      </c>
    </row>
    <row r="1130" spans="1:20" x14ac:dyDescent="0.2">
      <c r="A1130" s="5">
        <v>43133</v>
      </c>
      <c r="B1130" s="6">
        <v>2041.8530313859249</v>
      </c>
      <c r="C1130" s="6">
        <v>2030.9614065127689</v>
      </c>
      <c r="D1130" s="6">
        <v>2003.5028290284649</v>
      </c>
      <c r="E1130" s="6">
        <v>2075.3719698793857</v>
      </c>
      <c r="F1130">
        <v>1982125.0300068189</v>
      </c>
      <c r="H1130" s="8">
        <f t="shared" si="206"/>
        <v>2036.6120684735397</v>
      </c>
      <c r="I1130">
        <f t="shared" si="207"/>
        <v>4036819757.3353643</v>
      </c>
      <c r="J1130" s="28">
        <f t="shared" si="208"/>
        <v>2456398209235.9526</v>
      </c>
      <c r="K1130" s="27">
        <f t="shared" si="209"/>
        <v>2064285270.9981885</v>
      </c>
      <c r="L1130" s="8">
        <f t="shared" si="210"/>
        <v>1189.9509451269578</v>
      </c>
      <c r="N1130" t="str">
        <f t="shared" si="211"/>
        <v>SELL</v>
      </c>
      <c r="O1130">
        <f t="shared" si="212"/>
        <v>-1</v>
      </c>
      <c r="P1130" t="str">
        <f t="shared" si="213"/>
        <v>NA</v>
      </c>
      <c r="Q1130">
        <f t="shared" si="214"/>
        <v>927.78231042076914</v>
      </c>
      <c r="R1130">
        <f t="shared" si="215"/>
        <v>0</v>
      </c>
      <c r="S1130">
        <f t="shared" si="216"/>
        <v>0</v>
      </c>
      <c r="T1130">
        <f t="shared" si="217"/>
        <v>0</v>
      </c>
    </row>
    <row r="1131" spans="1:20" x14ac:dyDescent="0.2">
      <c r="A1131" s="5">
        <v>43134</v>
      </c>
      <c r="B1131" s="6">
        <v>1925.9561982542007</v>
      </c>
      <c r="C1131" s="6">
        <v>1942.9242078248108</v>
      </c>
      <c r="D1131" s="6">
        <v>1902.519010683689</v>
      </c>
      <c r="E1131" s="6">
        <v>1955.7213544962699</v>
      </c>
      <c r="F1131">
        <v>1951774.6541396671</v>
      </c>
      <c r="H1131" s="8">
        <f t="shared" si="206"/>
        <v>1933.7215243349231</v>
      </c>
      <c r="I1131">
        <f t="shared" si="207"/>
        <v>3774188659.3612242</v>
      </c>
      <c r="J1131" s="28">
        <f t="shared" si="208"/>
        <v>2460172397895.314</v>
      </c>
      <c r="K1131" s="27">
        <f t="shared" si="209"/>
        <v>2066237045.6523283</v>
      </c>
      <c r="L1131" s="8">
        <f t="shared" si="210"/>
        <v>1190.6535133865132</v>
      </c>
      <c r="N1131" t="str">
        <f t="shared" si="211"/>
        <v>SELL</v>
      </c>
      <c r="O1131">
        <f t="shared" si="212"/>
        <v>-1</v>
      </c>
      <c r="P1131" t="str">
        <f t="shared" si="213"/>
        <v>NA</v>
      </c>
      <c r="Q1131">
        <f t="shared" si="214"/>
        <v>927.78231042076914</v>
      </c>
      <c r="R1131">
        <f t="shared" si="215"/>
        <v>0</v>
      </c>
      <c r="S1131">
        <f t="shared" si="216"/>
        <v>0</v>
      </c>
      <c r="T1131">
        <f t="shared" si="217"/>
        <v>0</v>
      </c>
    </row>
    <row r="1132" spans="1:20" x14ac:dyDescent="0.2">
      <c r="A1132" s="5">
        <v>43135</v>
      </c>
      <c r="B1132" s="6">
        <v>1971.0611346138355</v>
      </c>
      <c r="C1132" s="6">
        <v>1977.6459118397777</v>
      </c>
      <c r="D1132" s="6">
        <v>1989.4327194153343</v>
      </c>
      <c r="E1132" s="6">
        <v>1992.9963237321188</v>
      </c>
      <c r="F1132">
        <v>1923932.2261455536</v>
      </c>
      <c r="H1132" s="8">
        <f t="shared" si="206"/>
        <v>1986.6916516624103</v>
      </c>
      <c r="I1132">
        <f t="shared" si="207"/>
        <v>3822260092.047648</v>
      </c>
      <c r="J1132" s="28">
        <f t="shared" si="208"/>
        <v>2463994657987.3618</v>
      </c>
      <c r="K1132" s="27">
        <f t="shared" si="209"/>
        <v>2068160977.8784738</v>
      </c>
      <c r="L1132" s="8">
        <f t="shared" si="210"/>
        <v>1191.3940376705762</v>
      </c>
      <c r="N1132" t="str">
        <f t="shared" si="211"/>
        <v>SELL</v>
      </c>
      <c r="O1132">
        <f t="shared" si="212"/>
        <v>-1</v>
      </c>
      <c r="P1132" t="str">
        <f t="shared" si="213"/>
        <v>NA</v>
      </c>
      <c r="Q1132">
        <f t="shared" si="214"/>
        <v>927.78231042076914</v>
      </c>
      <c r="R1132">
        <f t="shared" si="215"/>
        <v>0</v>
      </c>
      <c r="S1132">
        <f t="shared" si="216"/>
        <v>0</v>
      </c>
      <c r="T1132">
        <f t="shared" si="217"/>
        <v>0</v>
      </c>
    </row>
    <row r="1133" spans="1:20" x14ac:dyDescent="0.2">
      <c r="A1133" s="5">
        <v>43136</v>
      </c>
      <c r="B1133" s="6">
        <v>1962.4930573551496</v>
      </c>
      <c r="C1133" s="6">
        <v>1987.3812641516786</v>
      </c>
      <c r="D1133" s="6">
        <v>1945.6321210274878</v>
      </c>
      <c r="E1133" s="6">
        <v>1950.4440417342005</v>
      </c>
      <c r="F1133">
        <v>1914411.544684723</v>
      </c>
      <c r="H1133" s="8">
        <f t="shared" si="206"/>
        <v>1961.1524756377887</v>
      </c>
      <c r="I1133">
        <f t="shared" si="207"/>
        <v>3754452940.2480078</v>
      </c>
      <c r="J1133" s="28">
        <f t="shared" si="208"/>
        <v>2467749110927.6099</v>
      </c>
      <c r="K1133" s="27">
        <f t="shared" si="209"/>
        <v>2070075389.4231584</v>
      </c>
      <c r="L1133" s="8">
        <f t="shared" si="210"/>
        <v>1192.1059124398682</v>
      </c>
      <c r="N1133" t="str">
        <f t="shared" si="211"/>
        <v>SELL</v>
      </c>
      <c r="O1133">
        <f t="shared" si="212"/>
        <v>-1</v>
      </c>
      <c r="P1133" t="str">
        <f t="shared" si="213"/>
        <v>NA</v>
      </c>
      <c r="Q1133">
        <f t="shared" si="214"/>
        <v>927.78231042076914</v>
      </c>
      <c r="R1133">
        <f t="shared" si="215"/>
        <v>0</v>
      </c>
      <c r="S1133">
        <f t="shared" si="216"/>
        <v>0</v>
      </c>
      <c r="T1133">
        <f t="shared" si="217"/>
        <v>0</v>
      </c>
    </row>
    <row r="1134" spans="1:20" x14ac:dyDescent="0.2">
      <c r="A1134" s="5">
        <v>43137</v>
      </c>
      <c r="B1134" s="6">
        <v>1999.9567653826291</v>
      </c>
      <c r="C1134" s="6">
        <v>2012.8757829873175</v>
      </c>
      <c r="D1134" s="6">
        <v>2007.1224778249104</v>
      </c>
      <c r="E1134" s="6">
        <v>2035.0832434585834</v>
      </c>
      <c r="F1134">
        <v>1960637.170229739</v>
      </c>
      <c r="H1134" s="8">
        <f t="shared" si="206"/>
        <v>2018.3605014236039</v>
      </c>
      <c r="I1134">
        <f t="shared" si="207"/>
        <v>3957272622.0146518</v>
      </c>
      <c r="J1134" s="28">
        <f t="shared" si="208"/>
        <v>2471706383549.6245</v>
      </c>
      <c r="K1134" s="27">
        <f t="shared" si="209"/>
        <v>2072036026.5933881</v>
      </c>
      <c r="L1134" s="8">
        <f t="shared" si="210"/>
        <v>1192.8877451099777</v>
      </c>
      <c r="N1134" t="str">
        <f t="shared" si="211"/>
        <v>SELL</v>
      </c>
      <c r="O1134">
        <f t="shared" si="212"/>
        <v>-1</v>
      </c>
      <c r="P1134" t="str">
        <f t="shared" si="213"/>
        <v>NA</v>
      </c>
      <c r="Q1134">
        <f t="shared" si="214"/>
        <v>927.78231042076914</v>
      </c>
      <c r="R1134">
        <f t="shared" si="215"/>
        <v>0</v>
      </c>
      <c r="S1134">
        <f t="shared" si="216"/>
        <v>0</v>
      </c>
      <c r="T1134">
        <f t="shared" si="217"/>
        <v>0</v>
      </c>
    </row>
    <row r="1135" spans="1:20" x14ac:dyDescent="0.2">
      <c r="A1135" s="5">
        <v>43138</v>
      </c>
      <c r="B1135" s="6">
        <v>2035.3845026150598</v>
      </c>
      <c r="C1135" s="6">
        <v>2017.1086853380173</v>
      </c>
      <c r="D1135" s="6">
        <v>2032.7519198836951</v>
      </c>
      <c r="E1135" s="6">
        <v>1997.2836141134592</v>
      </c>
      <c r="F1135">
        <v>1958638.1568348065</v>
      </c>
      <c r="H1135" s="8">
        <f t="shared" si="206"/>
        <v>2015.7147397783904</v>
      </c>
      <c r="I1135">
        <f t="shared" si="207"/>
        <v>3948055802.6242981</v>
      </c>
      <c r="J1135" s="28">
        <f t="shared" si="208"/>
        <v>2475654439352.249</v>
      </c>
      <c r="K1135" s="27">
        <f t="shared" si="209"/>
        <v>2073994664.7502229</v>
      </c>
      <c r="L1135" s="8">
        <f t="shared" si="210"/>
        <v>1193.6648061003566</v>
      </c>
      <c r="N1135" t="str">
        <f t="shared" si="211"/>
        <v>SELL</v>
      </c>
      <c r="O1135">
        <f t="shared" si="212"/>
        <v>-1</v>
      </c>
      <c r="P1135" t="str">
        <f t="shared" si="213"/>
        <v>NA</v>
      </c>
      <c r="Q1135">
        <f t="shared" si="214"/>
        <v>927.78231042076914</v>
      </c>
      <c r="R1135">
        <f t="shared" si="215"/>
        <v>0</v>
      </c>
      <c r="S1135">
        <f t="shared" si="216"/>
        <v>0</v>
      </c>
      <c r="T1135">
        <f t="shared" si="217"/>
        <v>0</v>
      </c>
    </row>
    <row r="1136" spans="1:20" x14ac:dyDescent="0.2">
      <c r="A1136" s="5">
        <v>43139</v>
      </c>
      <c r="B1136" s="6">
        <v>2047.3444480318092</v>
      </c>
      <c r="C1136" s="6">
        <v>2110.0121313361392</v>
      </c>
      <c r="D1136" s="6">
        <v>2050.4185427333209</v>
      </c>
      <c r="E1136" s="6">
        <v>2027.4788059890577</v>
      </c>
      <c r="F1136">
        <v>1920928.1347583439</v>
      </c>
      <c r="H1136" s="8">
        <f t="shared" si="206"/>
        <v>2062.6364933528394</v>
      </c>
      <c r="I1136">
        <f t="shared" si="207"/>
        <v>3962176471.8607612</v>
      </c>
      <c r="J1136" s="28">
        <f t="shared" si="208"/>
        <v>2479616615824.1099</v>
      </c>
      <c r="K1136" s="27">
        <f t="shared" si="209"/>
        <v>2075915592.8849812</v>
      </c>
      <c r="L1136" s="8">
        <f t="shared" si="210"/>
        <v>1194.4689005288938</v>
      </c>
      <c r="N1136" t="str">
        <f t="shared" si="211"/>
        <v>SELL</v>
      </c>
      <c r="O1136">
        <f t="shared" si="212"/>
        <v>-1</v>
      </c>
      <c r="P1136" t="str">
        <f t="shared" si="213"/>
        <v>NA</v>
      </c>
      <c r="Q1136">
        <f t="shared" si="214"/>
        <v>927.78231042076914</v>
      </c>
      <c r="R1136">
        <f t="shared" si="215"/>
        <v>0</v>
      </c>
      <c r="S1136">
        <f t="shared" si="216"/>
        <v>0</v>
      </c>
      <c r="T1136">
        <f t="shared" si="217"/>
        <v>0</v>
      </c>
    </row>
    <row r="1137" spans="1:20" x14ac:dyDescent="0.2">
      <c r="A1137" s="5">
        <v>43140</v>
      </c>
      <c r="B1137" s="6">
        <v>2132.949960002712</v>
      </c>
      <c r="C1137" s="6">
        <v>2196.1463246495291</v>
      </c>
      <c r="D1137" s="6">
        <v>2148.4254520102791</v>
      </c>
      <c r="E1137" s="6">
        <v>2116.4370733395144</v>
      </c>
      <c r="F1137">
        <v>1895507.7676154536</v>
      </c>
      <c r="H1137" s="8">
        <f t="shared" si="206"/>
        <v>2153.669616666441</v>
      </c>
      <c r="I1137">
        <f t="shared" si="207"/>
        <v>4082297487.2686353</v>
      </c>
      <c r="J1137" s="28">
        <f t="shared" si="208"/>
        <v>2483698913311.3784</v>
      </c>
      <c r="K1137" s="27">
        <f t="shared" si="209"/>
        <v>2077811100.6525967</v>
      </c>
      <c r="L1137" s="8">
        <f t="shared" si="210"/>
        <v>1195.3439427344001</v>
      </c>
      <c r="N1137" t="str">
        <f t="shared" si="211"/>
        <v>SELL</v>
      </c>
      <c r="O1137">
        <f t="shared" si="212"/>
        <v>-1</v>
      </c>
      <c r="P1137" t="str">
        <f t="shared" si="213"/>
        <v>NA</v>
      </c>
      <c r="Q1137">
        <f t="shared" si="214"/>
        <v>927.78231042076914</v>
      </c>
      <c r="R1137">
        <f t="shared" si="215"/>
        <v>0</v>
      </c>
      <c r="S1137">
        <f t="shared" si="216"/>
        <v>0</v>
      </c>
      <c r="T1137">
        <f t="shared" si="217"/>
        <v>0</v>
      </c>
    </row>
    <row r="1138" spans="1:20" x14ac:dyDescent="0.2">
      <c r="A1138" s="5">
        <v>43141</v>
      </c>
      <c r="B1138" s="6">
        <v>2089.4837938593682</v>
      </c>
      <c r="C1138" s="6">
        <v>2121.7791610599284</v>
      </c>
      <c r="D1138" s="6">
        <v>2097.5480922685197</v>
      </c>
      <c r="E1138" s="6">
        <v>2087.9095169350967</v>
      </c>
      <c r="F1138">
        <v>1849870.6873606611</v>
      </c>
      <c r="H1138" s="8">
        <f t="shared" si="206"/>
        <v>2102.4122567545151</v>
      </c>
      <c r="I1138">
        <f t="shared" si="207"/>
        <v>3889190806.5179534</v>
      </c>
      <c r="J1138" s="28">
        <f t="shared" si="208"/>
        <v>2487588104117.8965</v>
      </c>
      <c r="K1138" s="27">
        <f t="shared" si="209"/>
        <v>2079660971.3399575</v>
      </c>
      <c r="L1138" s="8">
        <f t="shared" si="210"/>
        <v>1196.1507853441638</v>
      </c>
      <c r="N1138" t="str">
        <f t="shared" si="211"/>
        <v>SELL</v>
      </c>
      <c r="O1138">
        <f t="shared" si="212"/>
        <v>-1</v>
      </c>
      <c r="P1138" t="str">
        <f t="shared" si="213"/>
        <v>NA</v>
      </c>
      <c r="Q1138">
        <f t="shared" si="214"/>
        <v>927.78231042076914</v>
      </c>
      <c r="R1138">
        <f t="shared" si="215"/>
        <v>0</v>
      </c>
      <c r="S1138">
        <f t="shared" si="216"/>
        <v>0</v>
      </c>
      <c r="T1138">
        <f t="shared" si="217"/>
        <v>0</v>
      </c>
    </row>
    <row r="1139" spans="1:20" x14ac:dyDescent="0.2">
      <c r="A1139" s="5">
        <v>43142</v>
      </c>
      <c r="B1139" s="6">
        <v>2023.6653192056842</v>
      </c>
      <c r="C1139" s="6">
        <v>2034.4730226683773</v>
      </c>
      <c r="D1139" s="6">
        <v>2014.2463606197166</v>
      </c>
      <c r="E1139" s="6">
        <v>2003.7956653760436</v>
      </c>
      <c r="F1139">
        <v>1829600.2049658815</v>
      </c>
      <c r="H1139" s="8">
        <f t="shared" si="206"/>
        <v>2017.5050162213793</v>
      </c>
      <c r="I1139">
        <f t="shared" si="207"/>
        <v>3691227591.1983294</v>
      </c>
      <c r="J1139" s="28">
        <f t="shared" si="208"/>
        <v>2491279331709.0947</v>
      </c>
      <c r="K1139" s="27">
        <f t="shared" si="209"/>
        <v>2081490571.5449233</v>
      </c>
      <c r="L1139" s="8">
        <f t="shared" si="210"/>
        <v>1196.8727438722042</v>
      </c>
      <c r="N1139" t="str">
        <f t="shared" si="211"/>
        <v>SELL</v>
      </c>
      <c r="O1139">
        <f t="shared" si="212"/>
        <v>-1</v>
      </c>
      <c r="P1139" t="str">
        <f t="shared" si="213"/>
        <v>NA</v>
      </c>
      <c r="Q1139">
        <f t="shared" si="214"/>
        <v>927.78231042076914</v>
      </c>
      <c r="R1139">
        <f t="shared" si="215"/>
        <v>0</v>
      </c>
      <c r="S1139">
        <f t="shared" si="216"/>
        <v>0</v>
      </c>
      <c r="T1139">
        <f t="shared" si="217"/>
        <v>0</v>
      </c>
    </row>
    <row r="1140" spans="1:20" x14ac:dyDescent="0.2">
      <c r="A1140" s="5">
        <v>43143</v>
      </c>
      <c r="B1140" s="6">
        <v>2038.3941057132997</v>
      </c>
      <c r="C1140" s="6">
        <v>2019.5217237993916</v>
      </c>
      <c r="D1140" s="6">
        <v>2001.0238700485995</v>
      </c>
      <c r="E1140" s="6">
        <v>2037.1315330400907</v>
      </c>
      <c r="F1140">
        <v>1866129.8708954146</v>
      </c>
      <c r="H1140" s="8">
        <f t="shared" si="206"/>
        <v>2019.2257089626939</v>
      </c>
      <c r="I1140">
        <f t="shared" si="207"/>
        <v>3768137411.575254</v>
      </c>
      <c r="J1140" s="28">
        <f t="shared" si="208"/>
        <v>2495047469120.6699</v>
      </c>
      <c r="K1140" s="27">
        <f t="shared" si="209"/>
        <v>2083356701.4158187</v>
      </c>
      <c r="L1140" s="8">
        <f t="shared" si="210"/>
        <v>1197.6093519775429</v>
      </c>
      <c r="N1140" t="str">
        <f t="shared" si="211"/>
        <v>SELL</v>
      </c>
      <c r="O1140">
        <f t="shared" si="212"/>
        <v>-1</v>
      </c>
      <c r="P1140" t="str">
        <f t="shared" si="213"/>
        <v>NA</v>
      </c>
      <c r="Q1140">
        <f t="shared" si="214"/>
        <v>927.78231042076914</v>
      </c>
      <c r="R1140">
        <f t="shared" si="215"/>
        <v>0</v>
      </c>
      <c r="S1140">
        <f t="shared" si="216"/>
        <v>0</v>
      </c>
      <c r="T1140">
        <f t="shared" si="217"/>
        <v>0</v>
      </c>
    </row>
    <row r="1141" spans="1:20" x14ac:dyDescent="0.2">
      <c r="A1141" s="5">
        <v>43144</v>
      </c>
      <c r="B1141" s="6">
        <v>2107.0593888908707</v>
      </c>
      <c r="C1141" s="6">
        <v>2110.1051610900136</v>
      </c>
      <c r="D1141" s="6">
        <v>2103.7949940735093</v>
      </c>
      <c r="E1141" s="6">
        <v>2079.4329615670272</v>
      </c>
      <c r="F1141">
        <v>1842993.7449054576</v>
      </c>
      <c r="H1141" s="8">
        <f t="shared" si="206"/>
        <v>2097.7777055768497</v>
      </c>
      <c r="I1141">
        <f t="shared" si="207"/>
        <v>3866191189.5802565</v>
      </c>
      <c r="J1141" s="28">
        <f t="shared" si="208"/>
        <v>2498913660310.25</v>
      </c>
      <c r="K1141" s="27">
        <f t="shared" si="209"/>
        <v>2085199695.1607242</v>
      </c>
      <c r="L1141" s="8">
        <f t="shared" si="210"/>
        <v>1198.4049614574865</v>
      </c>
      <c r="N1141" t="str">
        <f t="shared" si="211"/>
        <v>SELL</v>
      </c>
      <c r="O1141">
        <f t="shared" si="212"/>
        <v>-1</v>
      </c>
      <c r="P1141" t="str">
        <f t="shared" si="213"/>
        <v>NA</v>
      </c>
      <c r="Q1141">
        <f t="shared" si="214"/>
        <v>927.78231042076914</v>
      </c>
      <c r="R1141">
        <f t="shared" si="215"/>
        <v>0</v>
      </c>
      <c r="S1141">
        <f t="shared" si="216"/>
        <v>0</v>
      </c>
      <c r="T1141">
        <f t="shared" si="217"/>
        <v>0</v>
      </c>
    </row>
    <row r="1142" spans="1:20" x14ac:dyDescent="0.2">
      <c r="A1142" s="5">
        <v>43145</v>
      </c>
      <c r="B1142" s="6">
        <v>2103.1200942993532</v>
      </c>
      <c r="C1142" s="6">
        <v>2099.8939205247621</v>
      </c>
      <c r="D1142" s="6">
        <v>2112.9692287868825</v>
      </c>
      <c r="E1142" s="6">
        <v>2198.6999043629849</v>
      </c>
      <c r="F1142">
        <v>1814186.7495413485</v>
      </c>
      <c r="H1142" s="8">
        <f t="shared" si="206"/>
        <v>2137.1876845582096</v>
      </c>
      <c r="I1142">
        <f t="shared" si="207"/>
        <v>3877257578.6084595</v>
      </c>
      <c r="J1142" s="28">
        <f t="shared" si="208"/>
        <v>2502790917888.8584</v>
      </c>
      <c r="K1142" s="27">
        <f t="shared" si="209"/>
        <v>2087013881.9102654</v>
      </c>
      <c r="L1142" s="8">
        <f t="shared" si="210"/>
        <v>1199.221020800316</v>
      </c>
      <c r="N1142" t="str">
        <f t="shared" si="211"/>
        <v>SELL</v>
      </c>
      <c r="O1142">
        <f t="shared" si="212"/>
        <v>-1</v>
      </c>
      <c r="P1142" t="str">
        <f t="shared" si="213"/>
        <v>NA</v>
      </c>
      <c r="Q1142">
        <f t="shared" si="214"/>
        <v>927.78231042076914</v>
      </c>
      <c r="R1142">
        <f t="shared" si="215"/>
        <v>0</v>
      </c>
      <c r="S1142">
        <f t="shared" si="216"/>
        <v>0</v>
      </c>
      <c r="T1142">
        <f t="shared" si="217"/>
        <v>0</v>
      </c>
    </row>
    <row r="1143" spans="1:20" x14ac:dyDescent="0.2">
      <c r="A1143" s="5">
        <v>43146</v>
      </c>
      <c r="B1143" s="6">
        <v>2096.124524654233</v>
      </c>
      <c r="C1143" s="6">
        <v>2113.5951701741969</v>
      </c>
      <c r="D1143" s="6">
        <v>2047.306841905169</v>
      </c>
      <c r="E1143" s="6">
        <v>2187.3281159949561</v>
      </c>
      <c r="F1143">
        <v>1803668.7100228837</v>
      </c>
      <c r="H1143" s="8">
        <f t="shared" si="206"/>
        <v>2116.0767093581071</v>
      </c>
      <c r="I1143">
        <f t="shared" si="207"/>
        <v>3816701348.6774058</v>
      </c>
      <c r="J1143" s="28">
        <f t="shared" si="208"/>
        <v>2506607619237.5356</v>
      </c>
      <c r="K1143" s="27">
        <f t="shared" si="209"/>
        <v>2088817550.6202884</v>
      </c>
      <c r="L1143" s="8">
        <f t="shared" si="210"/>
        <v>1200.012714606492</v>
      </c>
      <c r="N1143" t="str">
        <f t="shared" si="211"/>
        <v>SELL</v>
      </c>
      <c r="O1143">
        <f t="shared" si="212"/>
        <v>-1</v>
      </c>
      <c r="P1143" t="str">
        <f t="shared" si="213"/>
        <v>NA</v>
      </c>
      <c r="Q1143">
        <f t="shared" si="214"/>
        <v>927.78231042076914</v>
      </c>
      <c r="R1143">
        <f t="shared" si="215"/>
        <v>0</v>
      </c>
      <c r="S1143">
        <f t="shared" si="216"/>
        <v>0</v>
      </c>
      <c r="T1143">
        <f t="shared" si="217"/>
        <v>0</v>
      </c>
    </row>
    <row r="1144" spans="1:20" x14ac:dyDescent="0.2">
      <c r="A1144" s="5">
        <v>43147</v>
      </c>
      <c r="B1144" s="6">
        <v>2136.0475759986784</v>
      </c>
      <c r="C1144" s="6">
        <v>2166.0965500361235</v>
      </c>
      <c r="D1144" s="6">
        <v>2089.5769224068263</v>
      </c>
      <c r="E1144" s="6">
        <v>2174.2113535026724</v>
      </c>
      <c r="F1144">
        <v>1790894.478176248</v>
      </c>
      <c r="H1144" s="8">
        <f t="shared" si="206"/>
        <v>2143.2949419818742</v>
      </c>
      <c r="I1144">
        <f t="shared" si="207"/>
        <v>3838415076.6984205</v>
      </c>
      <c r="J1144" s="28">
        <f t="shared" si="208"/>
        <v>2510446034314.2339</v>
      </c>
      <c r="K1144" s="27">
        <f t="shared" si="209"/>
        <v>2090608445.0984647</v>
      </c>
      <c r="L1144" s="8">
        <f t="shared" si="210"/>
        <v>1200.8207659354382</v>
      </c>
      <c r="N1144" t="str">
        <f t="shared" si="211"/>
        <v>SELL</v>
      </c>
      <c r="O1144">
        <f t="shared" si="212"/>
        <v>-1</v>
      </c>
      <c r="P1144" t="str">
        <f t="shared" si="213"/>
        <v>NA</v>
      </c>
      <c r="Q1144">
        <f t="shared" si="214"/>
        <v>927.78231042076914</v>
      </c>
      <c r="R1144">
        <f t="shared" si="215"/>
        <v>0</v>
      </c>
      <c r="S1144">
        <f t="shared" si="216"/>
        <v>0</v>
      </c>
      <c r="T1144">
        <f t="shared" si="217"/>
        <v>0</v>
      </c>
    </row>
    <row r="1145" spans="1:20" x14ac:dyDescent="0.2">
      <c r="A1145" s="5">
        <v>43148</v>
      </c>
      <c r="B1145" s="6">
        <v>2123.5633598460495</v>
      </c>
      <c r="C1145" s="6">
        <v>2139.8189330559067</v>
      </c>
      <c r="D1145" s="6">
        <v>2101.9917005564512</v>
      </c>
      <c r="E1145" s="6">
        <v>2090.1245358020938</v>
      </c>
      <c r="F1145">
        <v>1781705.7055344153</v>
      </c>
      <c r="H1145" s="8">
        <f t="shared" si="206"/>
        <v>2110.6450564714837</v>
      </c>
      <c r="I1145">
        <f t="shared" si="207"/>
        <v>3760548339.4732509</v>
      </c>
      <c r="J1145" s="28">
        <f t="shared" si="208"/>
        <v>2514206582653.707</v>
      </c>
      <c r="K1145" s="27">
        <f t="shared" si="209"/>
        <v>2092390150.8039992</v>
      </c>
      <c r="L1145" s="8">
        <f t="shared" si="210"/>
        <v>1201.5954967517052</v>
      </c>
      <c r="N1145" t="str">
        <f t="shared" si="211"/>
        <v>SELL</v>
      </c>
      <c r="O1145">
        <f t="shared" si="212"/>
        <v>-1</v>
      </c>
      <c r="P1145" t="str">
        <f t="shared" si="213"/>
        <v>NA</v>
      </c>
      <c r="Q1145">
        <f t="shared" si="214"/>
        <v>927.78231042076914</v>
      </c>
      <c r="R1145">
        <f t="shared" si="215"/>
        <v>0</v>
      </c>
      <c r="S1145">
        <f t="shared" si="216"/>
        <v>0</v>
      </c>
      <c r="T1145">
        <f t="shared" si="217"/>
        <v>0</v>
      </c>
    </row>
    <row r="1146" spans="1:20" x14ac:dyDescent="0.2">
      <c r="A1146" s="5">
        <v>43149</v>
      </c>
      <c r="B1146" s="6">
        <v>2181.1060161304117</v>
      </c>
      <c r="C1146" s="6">
        <v>2181.854024074129</v>
      </c>
      <c r="D1146" s="6">
        <v>2127.9515181272809</v>
      </c>
      <c r="E1146" s="6">
        <v>2156.3701081739018</v>
      </c>
      <c r="F1146">
        <v>1748752.2633279653</v>
      </c>
      <c r="H1146" s="8">
        <f t="shared" si="206"/>
        <v>2155.391883458437</v>
      </c>
      <c r="I1146">
        <f t="shared" si="207"/>
        <v>3769246434.5566678</v>
      </c>
      <c r="J1146" s="28">
        <f t="shared" si="208"/>
        <v>2517975829088.2637</v>
      </c>
      <c r="K1146" s="27">
        <f t="shared" si="209"/>
        <v>2094138903.0673273</v>
      </c>
      <c r="L1146" s="8">
        <f t="shared" si="210"/>
        <v>1202.3919833589518</v>
      </c>
      <c r="N1146" t="str">
        <f t="shared" si="211"/>
        <v>SELL</v>
      </c>
      <c r="O1146">
        <f t="shared" si="212"/>
        <v>-1</v>
      </c>
      <c r="P1146" t="str">
        <f t="shared" si="213"/>
        <v>NA</v>
      </c>
      <c r="Q1146">
        <f t="shared" si="214"/>
        <v>927.78231042076914</v>
      </c>
      <c r="R1146">
        <f t="shared" si="215"/>
        <v>0</v>
      </c>
      <c r="S1146">
        <f t="shared" si="216"/>
        <v>0</v>
      </c>
      <c r="T1146">
        <f t="shared" si="217"/>
        <v>0</v>
      </c>
    </row>
    <row r="1147" spans="1:20" x14ac:dyDescent="0.2">
      <c r="A1147" s="5">
        <v>43150</v>
      </c>
      <c r="B1147" s="6">
        <v>2197.7035942905254</v>
      </c>
      <c r="C1147" s="6">
        <v>2216.2718184836385</v>
      </c>
      <c r="D1147" s="6">
        <v>2209.6359036294721</v>
      </c>
      <c r="E1147" s="6">
        <v>2223.8696626449569</v>
      </c>
      <c r="F1147">
        <v>1744797.5871374365</v>
      </c>
      <c r="H1147" s="8">
        <f t="shared" si="206"/>
        <v>2216.5924615860222</v>
      </c>
      <c r="I1147">
        <f t="shared" si="207"/>
        <v>3867505178.6423225</v>
      </c>
      <c r="J1147" s="28">
        <f t="shared" si="208"/>
        <v>2521843334266.9058</v>
      </c>
      <c r="K1147" s="27">
        <f t="shared" si="209"/>
        <v>2095883700.6544647</v>
      </c>
      <c r="L1147" s="8">
        <f t="shared" si="210"/>
        <v>1203.2362928722762</v>
      </c>
      <c r="N1147" t="str">
        <f t="shared" si="211"/>
        <v>SELL</v>
      </c>
      <c r="O1147">
        <f t="shared" si="212"/>
        <v>-1</v>
      </c>
      <c r="P1147" t="str">
        <f t="shared" si="213"/>
        <v>NA</v>
      </c>
      <c r="Q1147">
        <f t="shared" si="214"/>
        <v>927.78231042076914</v>
      </c>
      <c r="R1147">
        <f t="shared" si="215"/>
        <v>0</v>
      </c>
      <c r="S1147">
        <f t="shared" si="216"/>
        <v>0</v>
      </c>
      <c r="T1147">
        <f t="shared" si="217"/>
        <v>0</v>
      </c>
    </row>
    <row r="1148" spans="1:20" x14ac:dyDescent="0.2">
      <c r="A1148" s="5">
        <v>43151</v>
      </c>
      <c r="B1148" s="6">
        <v>2220.8523718736969</v>
      </c>
      <c r="C1148" s="6">
        <v>2224.6718899837292</v>
      </c>
      <c r="D1148" s="6">
        <v>2200.2136884600391</v>
      </c>
      <c r="E1148" s="6">
        <v>2153.5679685378577</v>
      </c>
      <c r="F1148">
        <v>1735888.4771404811</v>
      </c>
      <c r="H1148" s="8">
        <f t="shared" si="206"/>
        <v>2192.817848993875</v>
      </c>
      <c r="I1148">
        <f t="shared" si="207"/>
        <v>3806487236.5364432</v>
      </c>
      <c r="J1148" s="28">
        <f t="shared" si="208"/>
        <v>2525649821503.4424</v>
      </c>
      <c r="K1148" s="27">
        <f t="shared" si="209"/>
        <v>2097619589.1316051</v>
      </c>
      <c r="L1148" s="8">
        <f t="shared" si="210"/>
        <v>1204.0552226865109</v>
      </c>
      <c r="N1148" t="str">
        <f t="shared" si="211"/>
        <v>SELL</v>
      </c>
      <c r="O1148">
        <f t="shared" si="212"/>
        <v>-1</v>
      </c>
      <c r="P1148" t="str">
        <f t="shared" si="213"/>
        <v>NA</v>
      </c>
      <c r="Q1148">
        <f t="shared" si="214"/>
        <v>927.78231042076914</v>
      </c>
      <c r="R1148">
        <f t="shared" si="215"/>
        <v>0</v>
      </c>
      <c r="S1148">
        <f t="shared" si="216"/>
        <v>0</v>
      </c>
      <c r="T1148">
        <f t="shared" si="217"/>
        <v>0</v>
      </c>
    </row>
    <row r="1149" spans="1:20" x14ac:dyDescent="0.2">
      <c r="A1149" s="5">
        <v>43152</v>
      </c>
      <c r="B1149" s="6">
        <v>2235.9884414808016</v>
      </c>
      <c r="C1149" s="6">
        <v>2229.0175617849259</v>
      </c>
      <c r="D1149" s="6">
        <v>2247.342526368097</v>
      </c>
      <c r="E1149" s="6">
        <v>2195.6517684052069</v>
      </c>
      <c r="F1149">
        <v>1736653.8014491671</v>
      </c>
      <c r="H1149" s="8">
        <f t="shared" si="206"/>
        <v>2224.0039521860767</v>
      </c>
      <c r="I1149">
        <f t="shared" si="207"/>
        <v>3862324918.0019217</v>
      </c>
      <c r="J1149" s="28">
        <f t="shared" si="208"/>
        <v>2529512146421.4443</v>
      </c>
      <c r="K1149" s="27">
        <f t="shared" si="209"/>
        <v>2099356242.9330542</v>
      </c>
      <c r="L1149" s="8">
        <f t="shared" si="210"/>
        <v>1204.8989564950684</v>
      </c>
      <c r="N1149" t="str">
        <f t="shared" si="211"/>
        <v>SELL</v>
      </c>
      <c r="O1149">
        <f t="shared" si="212"/>
        <v>-1</v>
      </c>
      <c r="P1149" t="str">
        <f t="shared" si="213"/>
        <v>NA</v>
      </c>
      <c r="Q1149">
        <f t="shared" si="214"/>
        <v>927.78231042076914</v>
      </c>
      <c r="R1149">
        <f t="shared" si="215"/>
        <v>0</v>
      </c>
      <c r="S1149">
        <f t="shared" si="216"/>
        <v>0</v>
      </c>
      <c r="T1149">
        <f t="shared" si="217"/>
        <v>0</v>
      </c>
    </row>
    <row r="1150" spans="1:20" x14ac:dyDescent="0.2">
      <c r="A1150" s="5">
        <v>43153</v>
      </c>
      <c r="B1150" s="6">
        <v>2201.1007823655273</v>
      </c>
      <c r="C1150" s="6">
        <v>2256.3545866487352</v>
      </c>
      <c r="D1150" s="6">
        <v>2160.1550968229822</v>
      </c>
      <c r="E1150" s="6">
        <v>2248.9334155624683</v>
      </c>
      <c r="F1150">
        <v>1710373.6753717554</v>
      </c>
      <c r="H1150" s="8">
        <f t="shared" si="206"/>
        <v>2221.8143663447286</v>
      </c>
      <c r="I1150">
        <f t="shared" si="207"/>
        <v>3800132803.758801</v>
      </c>
      <c r="J1150" s="28">
        <f t="shared" si="208"/>
        <v>2533312279225.2031</v>
      </c>
      <c r="K1150" s="27">
        <f t="shared" si="209"/>
        <v>2101066616.6084259</v>
      </c>
      <c r="L1150" s="8">
        <f t="shared" si="210"/>
        <v>1205.7267766761793</v>
      </c>
      <c r="N1150" t="str">
        <f t="shared" si="211"/>
        <v>SELL</v>
      </c>
      <c r="O1150">
        <f t="shared" si="212"/>
        <v>-1</v>
      </c>
      <c r="P1150" t="str">
        <f t="shared" si="213"/>
        <v>NA</v>
      </c>
      <c r="Q1150">
        <f t="shared" si="214"/>
        <v>927.78231042076914</v>
      </c>
      <c r="R1150">
        <f t="shared" si="215"/>
        <v>0</v>
      </c>
      <c r="S1150">
        <f t="shared" si="216"/>
        <v>0</v>
      </c>
      <c r="T1150">
        <f t="shared" si="217"/>
        <v>0</v>
      </c>
    </row>
    <row r="1151" spans="1:20" x14ac:dyDescent="0.2">
      <c r="A1151" s="5">
        <v>43154</v>
      </c>
      <c r="B1151" s="6">
        <v>2232.3428932600623</v>
      </c>
      <c r="C1151" s="6">
        <v>2252.5274567490051</v>
      </c>
      <c r="D1151" s="6">
        <v>2221.1264007038067</v>
      </c>
      <c r="E1151" s="6">
        <v>2202.0727610724934</v>
      </c>
      <c r="F1151">
        <v>1731629.9698704202</v>
      </c>
      <c r="H1151" s="8">
        <f t="shared" si="206"/>
        <v>2225.2422061751017</v>
      </c>
      <c r="I1151">
        <f t="shared" si="207"/>
        <v>3853296094.4333787</v>
      </c>
      <c r="J1151" s="28">
        <f t="shared" si="208"/>
        <v>2537165575319.6367</v>
      </c>
      <c r="K1151" s="27">
        <f t="shared" si="209"/>
        <v>2102798246.5782962</v>
      </c>
      <c r="L1151" s="8">
        <f t="shared" si="210"/>
        <v>1206.5663358090342</v>
      </c>
      <c r="N1151" t="str">
        <f t="shared" si="211"/>
        <v>SELL</v>
      </c>
      <c r="O1151">
        <f t="shared" si="212"/>
        <v>-1</v>
      </c>
      <c r="P1151" t="str">
        <f t="shared" si="213"/>
        <v>NA</v>
      </c>
      <c r="Q1151">
        <f t="shared" si="214"/>
        <v>927.78231042076914</v>
      </c>
      <c r="R1151">
        <f t="shared" si="215"/>
        <v>0</v>
      </c>
      <c r="S1151">
        <f t="shared" si="216"/>
        <v>0</v>
      </c>
      <c r="T1151">
        <f t="shared" si="217"/>
        <v>0</v>
      </c>
    </row>
    <row r="1152" spans="1:20" x14ac:dyDescent="0.2">
      <c r="A1152" s="5">
        <v>43155</v>
      </c>
      <c r="B1152" s="6">
        <v>2256.3817604258625</v>
      </c>
      <c r="C1152" s="6">
        <v>2260.5327536265063</v>
      </c>
      <c r="D1152" s="6">
        <v>2282.5407568881824</v>
      </c>
      <c r="E1152" s="6">
        <v>2263.7202019039614</v>
      </c>
      <c r="F1152">
        <v>1692769.2428518261</v>
      </c>
      <c r="H1152" s="8">
        <f t="shared" si="206"/>
        <v>2268.9312374728834</v>
      </c>
      <c r="I1152">
        <f t="shared" si="207"/>
        <v>3840777012.9398298</v>
      </c>
      <c r="J1152" s="28">
        <f t="shared" si="208"/>
        <v>2541006352332.5767</v>
      </c>
      <c r="K1152" s="27">
        <f t="shared" si="209"/>
        <v>2104491015.8211479</v>
      </c>
      <c r="L1152" s="8">
        <f t="shared" si="210"/>
        <v>1207.4208600701038</v>
      </c>
      <c r="N1152" t="str">
        <f t="shared" si="211"/>
        <v>SELL</v>
      </c>
      <c r="O1152">
        <f t="shared" si="212"/>
        <v>-1</v>
      </c>
      <c r="P1152" t="str">
        <f t="shared" si="213"/>
        <v>NA</v>
      </c>
      <c r="Q1152">
        <f t="shared" si="214"/>
        <v>927.78231042076914</v>
      </c>
      <c r="R1152">
        <f t="shared" si="215"/>
        <v>0</v>
      </c>
      <c r="S1152">
        <f t="shared" si="216"/>
        <v>0</v>
      </c>
      <c r="T1152">
        <f t="shared" si="217"/>
        <v>0</v>
      </c>
    </row>
    <row r="1153" spans="1:20" x14ac:dyDescent="0.2">
      <c r="A1153" s="5">
        <v>43156</v>
      </c>
      <c r="B1153" s="6">
        <v>2209.3042221257615</v>
      </c>
      <c r="C1153" s="6">
        <v>2208.2039971243271</v>
      </c>
      <c r="D1153" s="6">
        <v>2214.1724687225028</v>
      </c>
      <c r="E1153" s="6">
        <v>2190.1296253773107</v>
      </c>
      <c r="F1153">
        <v>1712724.1101048386</v>
      </c>
      <c r="H1153" s="8">
        <f t="shared" si="206"/>
        <v>2204.1686970747137</v>
      </c>
      <c r="I1153">
        <f t="shared" si="207"/>
        <v>3775132870.2182307</v>
      </c>
      <c r="J1153" s="28">
        <f t="shared" si="208"/>
        <v>2544781485202.7949</v>
      </c>
      <c r="K1153" s="27">
        <f t="shared" si="209"/>
        <v>2106203739.9312527</v>
      </c>
      <c r="L1153" s="8">
        <f t="shared" si="210"/>
        <v>1208.2313961164352</v>
      </c>
      <c r="N1153" t="str">
        <f t="shared" si="211"/>
        <v>SELL</v>
      </c>
      <c r="O1153">
        <f t="shared" si="212"/>
        <v>-1</v>
      </c>
      <c r="P1153" t="str">
        <f t="shared" si="213"/>
        <v>NA</v>
      </c>
      <c r="Q1153">
        <f t="shared" si="214"/>
        <v>927.78231042076914</v>
      </c>
      <c r="R1153">
        <f t="shared" si="215"/>
        <v>0</v>
      </c>
      <c r="S1153">
        <f t="shared" si="216"/>
        <v>0</v>
      </c>
      <c r="T1153">
        <f t="shared" si="217"/>
        <v>0</v>
      </c>
    </row>
    <row r="1154" spans="1:20" x14ac:dyDescent="0.2">
      <c r="A1154" s="5">
        <v>43157</v>
      </c>
      <c r="B1154" s="6">
        <v>2280.8121095100155</v>
      </c>
      <c r="C1154" s="6">
        <v>2252.6309258361071</v>
      </c>
      <c r="D1154" s="6">
        <v>2278.6485877084192</v>
      </c>
      <c r="E1154" s="6">
        <v>2308.3269756781178</v>
      </c>
      <c r="F1154">
        <v>1712619.3285405219</v>
      </c>
      <c r="H1154" s="8">
        <f t="shared" si="206"/>
        <v>2279.8688297408812</v>
      </c>
      <c r="I1154">
        <f t="shared" si="207"/>
        <v>3904547424.3512936</v>
      </c>
      <c r="J1154" s="28">
        <f t="shared" si="208"/>
        <v>2548686032627.146</v>
      </c>
      <c r="K1154" s="27">
        <f t="shared" si="209"/>
        <v>2107916359.2597933</v>
      </c>
      <c r="L1154" s="8">
        <f t="shared" si="210"/>
        <v>1209.1020696485944</v>
      </c>
      <c r="N1154" t="str">
        <f t="shared" si="211"/>
        <v>SELL</v>
      </c>
      <c r="O1154">
        <f t="shared" si="212"/>
        <v>-1</v>
      </c>
      <c r="P1154" t="str">
        <f t="shared" si="213"/>
        <v>NA</v>
      </c>
      <c r="Q1154">
        <f t="shared" si="214"/>
        <v>927.78231042076914</v>
      </c>
      <c r="R1154">
        <f t="shared" si="215"/>
        <v>0</v>
      </c>
      <c r="S1154">
        <f t="shared" si="216"/>
        <v>0</v>
      </c>
      <c r="T1154">
        <f t="shared" si="217"/>
        <v>0</v>
      </c>
    </row>
    <row r="1155" spans="1:20" x14ac:dyDescent="0.2">
      <c r="A1155" s="5">
        <v>43158</v>
      </c>
      <c r="B1155" s="6">
        <v>2235.1508224397717</v>
      </c>
      <c r="C1155" s="6">
        <v>2232.4234637201116</v>
      </c>
      <c r="D1155" s="6">
        <v>2218.247618055972</v>
      </c>
      <c r="E1155" s="6">
        <v>2240.4627479182545</v>
      </c>
      <c r="F1155">
        <v>1720714.0827538348</v>
      </c>
      <c r="H1155" s="8">
        <f t="shared" ref="H1155:H1218" si="218">AVERAGE(C1155:E1155)</f>
        <v>2230.3779432314459</v>
      </c>
      <c r="I1155">
        <f t="shared" ref="I1155:I1218" si="219">H1155*F1155</f>
        <v>3837842736.7818818</v>
      </c>
      <c r="J1155" s="28">
        <f t="shared" si="208"/>
        <v>2552523875363.9277</v>
      </c>
      <c r="K1155" s="27">
        <f t="shared" si="209"/>
        <v>2109637073.3425472</v>
      </c>
      <c r="L1155" s="8">
        <f t="shared" si="210"/>
        <v>1209.9350677980183</v>
      </c>
      <c r="N1155" t="str">
        <f t="shared" si="211"/>
        <v>SELL</v>
      </c>
      <c r="O1155">
        <f t="shared" si="212"/>
        <v>-1</v>
      </c>
      <c r="P1155" t="str">
        <f t="shared" si="213"/>
        <v>NA</v>
      </c>
      <c r="Q1155">
        <f t="shared" si="214"/>
        <v>927.78231042076914</v>
      </c>
      <c r="R1155">
        <f t="shared" si="215"/>
        <v>0</v>
      </c>
      <c r="S1155">
        <f t="shared" si="216"/>
        <v>0</v>
      </c>
      <c r="T1155">
        <f t="shared" si="217"/>
        <v>0</v>
      </c>
    </row>
    <row r="1156" spans="1:20" x14ac:dyDescent="0.2">
      <c r="A1156" s="5">
        <v>43159</v>
      </c>
      <c r="B1156" s="6">
        <v>2204.4372421772323</v>
      </c>
      <c r="C1156" s="6">
        <v>2196.6628557511212</v>
      </c>
      <c r="D1156" s="6">
        <v>2214.2933252744101</v>
      </c>
      <c r="E1156" s="6">
        <v>2272.2335398462319</v>
      </c>
      <c r="F1156">
        <v>1693325.1543415331</v>
      </c>
      <c r="H1156" s="8">
        <f t="shared" si="218"/>
        <v>2227.7299069572541</v>
      </c>
      <c r="I1156">
        <f t="shared" si="219"/>
        <v>3772271088.5296416</v>
      </c>
      <c r="J1156" s="28">
        <f t="shared" ref="J1156:J1219" si="220">I1156+J1155</f>
        <v>2556296146452.4575</v>
      </c>
      <c r="K1156" s="27">
        <f t="shared" ref="K1156:K1219" si="221">F1156+K1155</f>
        <v>2111330398.4968886</v>
      </c>
      <c r="L1156" s="8">
        <f t="shared" ref="L1156:L1219" si="222">J1156/K1156</f>
        <v>1210.7513576616675</v>
      </c>
      <c r="N1156" t="str">
        <f t="shared" si="211"/>
        <v>SELL</v>
      </c>
      <c r="O1156">
        <f t="shared" si="212"/>
        <v>-1</v>
      </c>
      <c r="P1156" t="str">
        <f t="shared" si="213"/>
        <v>NA</v>
      </c>
      <c r="Q1156">
        <f t="shared" si="214"/>
        <v>927.78231042076914</v>
      </c>
      <c r="R1156">
        <f t="shared" si="215"/>
        <v>0</v>
      </c>
      <c r="S1156">
        <f t="shared" si="216"/>
        <v>0</v>
      </c>
      <c r="T1156">
        <f t="shared" si="217"/>
        <v>0</v>
      </c>
    </row>
    <row r="1157" spans="1:20" x14ac:dyDescent="0.2">
      <c r="A1157" s="5">
        <v>43160</v>
      </c>
      <c r="B1157" s="6">
        <v>2120.2215410723788</v>
      </c>
      <c r="C1157" s="6">
        <v>2110.5450159959541</v>
      </c>
      <c r="D1157" s="6">
        <v>2135.2045224865187</v>
      </c>
      <c r="E1157" s="6">
        <v>2133.0093863392581</v>
      </c>
      <c r="F1157">
        <v>1713342.5600138067</v>
      </c>
      <c r="H1157" s="8">
        <f t="shared" si="218"/>
        <v>2126.2529749405767</v>
      </c>
      <c r="I1157">
        <f t="shared" si="219"/>
        <v>3642999715.32166</v>
      </c>
      <c r="J1157" s="28">
        <f t="shared" si="220"/>
        <v>2559939146167.7793</v>
      </c>
      <c r="K1157" s="27">
        <f t="shared" si="221"/>
        <v>2113043741.0569024</v>
      </c>
      <c r="L1157" s="8">
        <f t="shared" si="222"/>
        <v>1211.4936839345071</v>
      </c>
      <c r="N1157" t="str">
        <f t="shared" si="211"/>
        <v>SELL</v>
      </c>
      <c r="O1157">
        <f t="shared" si="212"/>
        <v>-1</v>
      </c>
      <c r="P1157" t="str">
        <f t="shared" si="213"/>
        <v>NA</v>
      </c>
      <c r="Q1157">
        <f t="shared" si="214"/>
        <v>927.78231042076914</v>
      </c>
      <c r="R1157">
        <f t="shared" si="215"/>
        <v>0</v>
      </c>
      <c r="S1157">
        <f t="shared" si="216"/>
        <v>0</v>
      </c>
      <c r="T1157">
        <f t="shared" si="217"/>
        <v>0</v>
      </c>
    </row>
    <row r="1158" spans="1:20" x14ac:dyDescent="0.2">
      <c r="A1158" s="5">
        <v>43161</v>
      </c>
      <c r="B1158" s="6">
        <v>2135.3379250368303</v>
      </c>
      <c r="C1158" s="6">
        <v>2135.1172799970814</v>
      </c>
      <c r="D1158" s="6">
        <v>2132.9112009294845</v>
      </c>
      <c r="E1158" s="6">
        <v>2156.4698399709514</v>
      </c>
      <c r="F1158">
        <v>1731055.1024881592</v>
      </c>
      <c r="H1158" s="8">
        <f t="shared" si="218"/>
        <v>2141.4994402991724</v>
      </c>
      <c r="I1158">
        <f t="shared" si="219"/>
        <v>3707053533.1054196</v>
      </c>
      <c r="J1158" s="28">
        <f t="shared" si="220"/>
        <v>2563646199700.8848</v>
      </c>
      <c r="K1158" s="27">
        <f t="shared" si="221"/>
        <v>2114774796.1593904</v>
      </c>
      <c r="L1158" s="8">
        <f t="shared" si="222"/>
        <v>1212.2549428698899</v>
      </c>
      <c r="N1158" t="str">
        <f t="shared" si="211"/>
        <v>SELL</v>
      </c>
      <c r="O1158">
        <f t="shared" si="212"/>
        <v>-1</v>
      </c>
      <c r="P1158" t="str">
        <f t="shared" si="213"/>
        <v>NA</v>
      </c>
      <c r="Q1158">
        <f t="shared" si="214"/>
        <v>927.78231042076914</v>
      </c>
      <c r="R1158">
        <f t="shared" si="215"/>
        <v>0</v>
      </c>
      <c r="S1158">
        <f t="shared" si="216"/>
        <v>0</v>
      </c>
      <c r="T1158">
        <f t="shared" si="217"/>
        <v>0</v>
      </c>
    </row>
    <row r="1159" spans="1:20" x14ac:dyDescent="0.2">
      <c r="A1159" s="5">
        <v>43162</v>
      </c>
      <c r="B1159" s="6">
        <v>2105.5763577969042</v>
      </c>
      <c r="C1159" s="6">
        <v>2125.2604118116442</v>
      </c>
      <c r="D1159" s="6">
        <v>2109.5129859301783</v>
      </c>
      <c r="E1159" s="6">
        <v>2133.2307796336358</v>
      </c>
      <c r="F1159">
        <v>1713540.3545244904</v>
      </c>
      <c r="H1159" s="8">
        <f t="shared" si="218"/>
        <v>2122.6680591251529</v>
      </c>
      <c r="I1159">
        <f t="shared" si="219"/>
        <v>3637277378.5711265</v>
      </c>
      <c r="J1159" s="28">
        <f t="shared" si="220"/>
        <v>2567283477079.4561</v>
      </c>
      <c r="K1159" s="27">
        <f t="shared" si="221"/>
        <v>2116488336.5139148</v>
      </c>
      <c r="L1159" s="8">
        <f t="shared" si="222"/>
        <v>1212.9920268344354</v>
      </c>
      <c r="N1159" t="str">
        <f t="shared" si="211"/>
        <v>SELL</v>
      </c>
      <c r="O1159">
        <f t="shared" si="212"/>
        <v>-1</v>
      </c>
      <c r="P1159" t="str">
        <f t="shared" si="213"/>
        <v>NA</v>
      </c>
      <c r="Q1159">
        <f t="shared" si="214"/>
        <v>927.78231042076914</v>
      </c>
      <c r="R1159">
        <f t="shared" si="215"/>
        <v>0</v>
      </c>
      <c r="S1159">
        <f t="shared" si="216"/>
        <v>0</v>
      </c>
      <c r="T1159">
        <f t="shared" si="217"/>
        <v>0</v>
      </c>
    </row>
    <row r="1160" spans="1:20" x14ac:dyDescent="0.2">
      <c r="A1160" s="5">
        <v>43163</v>
      </c>
      <c r="B1160" s="6">
        <v>2128.3289707926156</v>
      </c>
      <c r="C1160" s="6">
        <v>2138.9281644405823</v>
      </c>
      <c r="D1160" s="6">
        <v>2091.8680291460528</v>
      </c>
      <c r="E1160" s="6">
        <v>2157.7590778275412</v>
      </c>
      <c r="F1160">
        <v>1675665.4061539799</v>
      </c>
      <c r="H1160" s="8">
        <f t="shared" si="218"/>
        <v>2129.5184238047254</v>
      </c>
      <c r="I1160">
        <f t="shared" si="219"/>
        <v>3568360354.5371284</v>
      </c>
      <c r="J1160" s="28">
        <f t="shared" si="220"/>
        <v>2570851837433.9932</v>
      </c>
      <c r="K1160" s="27">
        <f t="shared" si="221"/>
        <v>2118164001.9200687</v>
      </c>
      <c r="L1160" s="8">
        <f t="shared" si="222"/>
        <v>1213.7170847505542</v>
      </c>
      <c r="N1160" t="str">
        <f t="shared" ref="N1160:N1223" si="223">IF(E1160&gt;L1160, "SELL","BUY")</f>
        <v>SELL</v>
      </c>
      <c r="O1160">
        <f t="shared" ref="O1160:O1223" si="224">IF(N1160="BUY",1,IF(N1160="SELL",-1,O1159))</f>
        <v>-1</v>
      </c>
      <c r="P1160" t="str">
        <f t="shared" ref="P1160:P1223" si="225">IF(O1160&lt;&gt;O1159,IF(O1160=1,"BUY","SELL"),"NA")</f>
        <v>NA</v>
      </c>
      <c r="Q1160">
        <f t="shared" ref="Q1160:Q1223" si="226">IF(P1160&lt;&gt;"NA",E1160,Q1159)</f>
        <v>927.78231042076914</v>
      </c>
      <c r="R1160">
        <f t="shared" si="215"/>
        <v>0</v>
      </c>
      <c r="S1160">
        <f t="shared" si="216"/>
        <v>0</v>
      </c>
      <c r="T1160">
        <f t="shared" si="217"/>
        <v>0</v>
      </c>
    </row>
    <row r="1161" spans="1:20" x14ac:dyDescent="0.2">
      <c r="A1161" s="5">
        <v>43164</v>
      </c>
      <c r="B1161" s="6">
        <v>2208.0320240588203</v>
      </c>
      <c r="C1161" s="6">
        <v>2204.0450287006797</v>
      </c>
      <c r="D1161" s="6">
        <v>2222.1768114446759</v>
      </c>
      <c r="E1161" s="6">
        <v>2243.2458518259014</v>
      </c>
      <c r="F1161">
        <v>1718954.5521611415</v>
      </c>
      <c r="H1161" s="8">
        <f t="shared" si="218"/>
        <v>2223.155897323752</v>
      </c>
      <c r="I1161">
        <f t="shared" si="219"/>
        <v>3821503949.8685508</v>
      </c>
      <c r="J1161" s="28">
        <f t="shared" si="220"/>
        <v>2574673341383.8618</v>
      </c>
      <c r="K1161" s="27">
        <f t="shared" si="221"/>
        <v>2119882956.47223</v>
      </c>
      <c r="L1161" s="8">
        <f t="shared" si="222"/>
        <v>1214.5356108096007</v>
      </c>
      <c r="N1161" t="str">
        <f t="shared" si="223"/>
        <v>SELL</v>
      </c>
      <c r="O1161">
        <f t="shared" si="224"/>
        <v>-1</v>
      </c>
      <c r="P1161" t="str">
        <f t="shared" si="225"/>
        <v>NA</v>
      </c>
      <c r="Q1161">
        <f t="shared" si="226"/>
        <v>927.78231042076914</v>
      </c>
      <c r="R1161">
        <f t="shared" ref="R1161:R1224" si="227">IF(P1161="SELL",(Q1161-Q1160)/Q1160,(Q1160-Q1161)/Q1160)</f>
        <v>0</v>
      </c>
      <c r="S1161">
        <f t="shared" si="216"/>
        <v>0</v>
      </c>
      <c r="T1161">
        <f t="shared" si="217"/>
        <v>0</v>
      </c>
    </row>
    <row r="1162" spans="1:20" x14ac:dyDescent="0.2">
      <c r="A1162" s="5">
        <v>43165</v>
      </c>
      <c r="B1162" s="6">
        <v>2162.7187426866813</v>
      </c>
      <c r="C1162" s="6">
        <v>2182.0539343358473</v>
      </c>
      <c r="D1162" s="6">
        <v>2120.7616549777194</v>
      </c>
      <c r="E1162" s="6">
        <v>2146.7855996369472</v>
      </c>
      <c r="F1162">
        <v>1693062.8333303249</v>
      </c>
      <c r="H1162" s="8">
        <f t="shared" si="218"/>
        <v>2149.8670629835046</v>
      </c>
      <c r="I1162">
        <f t="shared" si="219"/>
        <v>3639860020.9383965</v>
      </c>
      <c r="J1162" s="28">
        <f t="shared" si="220"/>
        <v>2578313201404.8003</v>
      </c>
      <c r="K1162" s="27">
        <f t="shared" si="221"/>
        <v>2121576019.3055604</v>
      </c>
      <c r="L1162" s="8">
        <f t="shared" si="222"/>
        <v>1215.2820252223346</v>
      </c>
      <c r="N1162" t="str">
        <f t="shared" si="223"/>
        <v>SELL</v>
      </c>
      <c r="O1162">
        <f t="shared" si="224"/>
        <v>-1</v>
      </c>
      <c r="P1162" t="str">
        <f t="shared" si="225"/>
        <v>NA</v>
      </c>
      <c r="Q1162">
        <f t="shared" si="226"/>
        <v>927.78231042076914</v>
      </c>
      <c r="R1162">
        <f t="shared" si="227"/>
        <v>0</v>
      </c>
      <c r="S1162">
        <f t="shared" si="216"/>
        <v>0</v>
      </c>
      <c r="T1162">
        <f t="shared" si="217"/>
        <v>0</v>
      </c>
    </row>
    <row r="1163" spans="1:20" x14ac:dyDescent="0.2">
      <c r="A1163" s="5">
        <v>43166</v>
      </c>
      <c r="B1163" s="6">
        <v>2079.8572919476719</v>
      </c>
      <c r="C1163" s="6">
        <v>2081.91589735035</v>
      </c>
      <c r="D1163" s="6">
        <v>2078.4720932990417</v>
      </c>
      <c r="E1163" s="6">
        <v>2074.2583981661737</v>
      </c>
      <c r="F1163">
        <v>1727781.9937392841</v>
      </c>
      <c r="H1163" s="8">
        <f t="shared" si="218"/>
        <v>2078.2154629385218</v>
      </c>
      <c r="I1163">
        <f t="shared" si="219"/>
        <v>3590703255.9757285</v>
      </c>
      <c r="J1163" s="28">
        <f t="shared" si="220"/>
        <v>2581903904660.7759</v>
      </c>
      <c r="K1163" s="27">
        <f t="shared" si="221"/>
        <v>2123303801.2992997</v>
      </c>
      <c r="L1163" s="8">
        <f t="shared" si="222"/>
        <v>1215.9842143554058</v>
      </c>
      <c r="N1163" t="str">
        <f t="shared" si="223"/>
        <v>SELL</v>
      </c>
      <c r="O1163">
        <f t="shared" si="224"/>
        <v>-1</v>
      </c>
      <c r="P1163" t="str">
        <f t="shared" si="225"/>
        <v>NA</v>
      </c>
      <c r="Q1163">
        <f t="shared" si="226"/>
        <v>927.78231042076914</v>
      </c>
      <c r="R1163">
        <f t="shared" si="227"/>
        <v>0</v>
      </c>
      <c r="S1163">
        <f t="shared" si="216"/>
        <v>0</v>
      </c>
      <c r="T1163">
        <f t="shared" si="217"/>
        <v>0</v>
      </c>
    </row>
    <row r="1164" spans="1:20" x14ac:dyDescent="0.2">
      <c r="A1164" s="5">
        <v>43167</v>
      </c>
      <c r="B1164" s="6">
        <v>2083.1857362888386</v>
      </c>
      <c r="C1164" s="6">
        <v>2107.3088673139409</v>
      </c>
      <c r="D1164" s="6">
        <v>2038.8221750208681</v>
      </c>
      <c r="E1164" s="6">
        <v>2083.4135547083802</v>
      </c>
      <c r="F1164">
        <v>1748054.3279786317</v>
      </c>
      <c r="H1164" s="8">
        <f t="shared" si="218"/>
        <v>2076.5148656810634</v>
      </c>
      <c r="I1164">
        <f t="shared" si="219"/>
        <v>3629860798.0657501</v>
      </c>
      <c r="J1164" s="28">
        <f t="shared" si="220"/>
        <v>2585533765458.8418</v>
      </c>
      <c r="K1164" s="27">
        <f t="shared" si="221"/>
        <v>2125051855.6272783</v>
      </c>
      <c r="L1164" s="8">
        <f t="shared" si="222"/>
        <v>1216.6920814718835</v>
      </c>
      <c r="N1164" t="str">
        <f t="shared" si="223"/>
        <v>SELL</v>
      </c>
      <c r="O1164">
        <f t="shared" si="224"/>
        <v>-1</v>
      </c>
      <c r="P1164" t="str">
        <f t="shared" si="225"/>
        <v>NA</v>
      </c>
      <c r="Q1164">
        <f t="shared" si="226"/>
        <v>927.78231042076914</v>
      </c>
      <c r="R1164">
        <f t="shared" si="227"/>
        <v>0</v>
      </c>
      <c r="S1164">
        <f t="shared" si="216"/>
        <v>0</v>
      </c>
      <c r="T1164">
        <f t="shared" si="217"/>
        <v>0</v>
      </c>
    </row>
    <row r="1165" spans="1:20" x14ac:dyDescent="0.2">
      <c r="A1165" s="5">
        <v>43168</v>
      </c>
      <c r="B1165" s="6">
        <v>2038.2709027858775</v>
      </c>
      <c r="C1165" s="6">
        <v>2069.5322504880055</v>
      </c>
      <c r="D1165" s="6">
        <v>2028.1631543952672</v>
      </c>
      <c r="E1165" s="6">
        <v>2037.483146322824</v>
      </c>
      <c r="F1165">
        <v>1774570.6152377306</v>
      </c>
      <c r="H1165" s="8">
        <f t="shared" si="218"/>
        <v>2045.0595170686986</v>
      </c>
      <c r="I1165">
        <f t="shared" si="219"/>
        <v>3629102525.4023767</v>
      </c>
      <c r="J1165" s="28">
        <f t="shared" si="220"/>
        <v>2589162867984.2441</v>
      </c>
      <c r="K1165" s="27">
        <f t="shared" si="221"/>
        <v>2126826426.242516</v>
      </c>
      <c r="L1165" s="8">
        <f t="shared" si="222"/>
        <v>1217.3832504792326</v>
      </c>
      <c r="N1165" t="str">
        <f t="shared" si="223"/>
        <v>SELL</v>
      </c>
      <c r="O1165">
        <f t="shared" si="224"/>
        <v>-1</v>
      </c>
      <c r="P1165" t="str">
        <f t="shared" si="225"/>
        <v>NA</v>
      </c>
      <c r="Q1165">
        <f t="shared" si="226"/>
        <v>927.78231042076914</v>
      </c>
      <c r="R1165">
        <f t="shared" si="227"/>
        <v>0</v>
      </c>
      <c r="S1165">
        <f t="shared" si="216"/>
        <v>0</v>
      </c>
      <c r="T1165">
        <f t="shared" si="217"/>
        <v>0</v>
      </c>
    </row>
    <row r="1166" spans="1:20" x14ac:dyDescent="0.2">
      <c r="A1166" s="5">
        <v>43169</v>
      </c>
      <c r="B1166" s="6">
        <v>2012.1563589626442</v>
      </c>
      <c r="C1166" s="6">
        <v>2039.8070240899626</v>
      </c>
      <c r="D1166" s="6">
        <v>2022.6244049439533</v>
      </c>
      <c r="E1166" s="6">
        <v>2013.7606822746477</v>
      </c>
      <c r="F1166">
        <v>1774249.9021992376</v>
      </c>
      <c r="H1166" s="8">
        <f t="shared" si="218"/>
        <v>2025.3973704361879</v>
      </c>
      <c r="I1166">
        <f t="shared" si="219"/>
        <v>3593561086.4109993</v>
      </c>
      <c r="J1166" s="28">
        <f t="shared" si="220"/>
        <v>2592756429070.6553</v>
      </c>
      <c r="K1166" s="27">
        <f t="shared" si="221"/>
        <v>2128600676.1447153</v>
      </c>
      <c r="L1166" s="8">
        <f t="shared" si="222"/>
        <v>1218.0567534943241</v>
      </c>
      <c r="N1166" t="str">
        <f t="shared" si="223"/>
        <v>SELL</v>
      </c>
      <c r="O1166">
        <f t="shared" si="224"/>
        <v>-1</v>
      </c>
      <c r="P1166" t="str">
        <f t="shared" si="225"/>
        <v>NA</v>
      </c>
      <c r="Q1166">
        <f t="shared" si="226"/>
        <v>927.78231042076914</v>
      </c>
      <c r="R1166">
        <f t="shared" si="227"/>
        <v>0</v>
      </c>
      <c r="S1166">
        <f t="shared" si="216"/>
        <v>0</v>
      </c>
      <c r="T1166">
        <f t="shared" si="217"/>
        <v>0</v>
      </c>
    </row>
    <row r="1167" spans="1:20" x14ac:dyDescent="0.2">
      <c r="A1167" s="5">
        <v>43170</v>
      </c>
      <c r="B1167" s="6">
        <v>2037.6169898773057</v>
      </c>
      <c r="C1167" s="6">
        <v>2040.5920195004653</v>
      </c>
      <c r="D1167" s="6">
        <v>2057.2557114285873</v>
      </c>
      <c r="E1167" s="6">
        <v>2016.6885911188865</v>
      </c>
      <c r="F1167">
        <v>1787287.6339500588</v>
      </c>
      <c r="H1167" s="8">
        <f t="shared" si="218"/>
        <v>2038.1787740159798</v>
      </c>
      <c r="I1167">
        <f t="shared" si="219"/>
        <v>3642811718.5782523</v>
      </c>
      <c r="J1167" s="28">
        <f t="shared" si="220"/>
        <v>2596399240789.2334</v>
      </c>
      <c r="K1167" s="27">
        <f t="shared" si="221"/>
        <v>2130387963.7786653</v>
      </c>
      <c r="L1167" s="8">
        <f t="shared" si="222"/>
        <v>1218.7447943444088</v>
      </c>
      <c r="N1167" t="str">
        <f t="shared" si="223"/>
        <v>SELL</v>
      </c>
      <c r="O1167">
        <f t="shared" si="224"/>
        <v>-1</v>
      </c>
      <c r="P1167" t="str">
        <f t="shared" si="225"/>
        <v>NA</v>
      </c>
      <c r="Q1167">
        <f t="shared" si="226"/>
        <v>927.78231042076914</v>
      </c>
      <c r="R1167">
        <f t="shared" si="227"/>
        <v>0</v>
      </c>
      <c r="S1167">
        <f t="shared" si="216"/>
        <v>0</v>
      </c>
      <c r="T1167">
        <f t="shared" si="217"/>
        <v>0</v>
      </c>
    </row>
    <row r="1168" spans="1:20" x14ac:dyDescent="0.2">
      <c r="A1168" s="5">
        <v>43171</v>
      </c>
      <c r="B1168" s="6">
        <v>2052.6579244558616</v>
      </c>
      <c r="C1168" s="6">
        <v>2055.0876302420561</v>
      </c>
      <c r="D1168" s="6">
        <v>2016.6318384108249</v>
      </c>
      <c r="E1168" s="6">
        <v>2092.4587872691886</v>
      </c>
      <c r="F1168">
        <v>1768992.5674294299</v>
      </c>
      <c r="H1168" s="8">
        <f t="shared" si="218"/>
        <v>2054.7260853073567</v>
      </c>
      <c r="I1168">
        <f t="shared" si="219"/>
        <v>3634795173.0120826</v>
      </c>
      <c r="J1168" s="28">
        <f t="shared" si="220"/>
        <v>2600034035962.2456</v>
      </c>
      <c r="K1168" s="27">
        <f t="shared" si="221"/>
        <v>2132156956.3460948</v>
      </c>
      <c r="L1168" s="8">
        <f t="shared" si="222"/>
        <v>1219.4383852575083</v>
      </c>
      <c r="N1168" t="str">
        <f t="shared" si="223"/>
        <v>SELL</v>
      </c>
      <c r="O1168">
        <f t="shared" si="224"/>
        <v>-1</v>
      </c>
      <c r="P1168" t="str">
        <f t="shared" si="225"/>
        <v>NA</v>
      </c>
      <c r="Q1168">
        <f t="shared" si="226"/>
        <v>927.78231042076914</v>
      </c>
      <c r="R1168">
        <f t="shared" si="227"/>
        <v>0</v>
      </c>
      <c r="S1168">
        <f t="shared" si="216"/>
        <v>0</v>
      </c>
      <c r="T1168">
        <f t="shared" si="217"/>
        <v>0</v>
      </c>
    </row>
    <row r="1169" spans="1:20" x14ac:dyDescent="0.2">
      <c r="A1169" s="5">
        <v>43172</v>
      </c>
      <c r="B1169" s="6">
        <v>2032.5686899615944</v>
      </c>
      <c r="C1169" s="6">
        <v>2045.4694274528258</v>
      </c>
      <c r="D1169" s="6">
        <v>2027.3785132180803</v>
      </c>
      <c r="E1169" s="6">
        <v>2015.340691861692</v>
      </c>
      <c r="F1169">
        <v>1752941.502915014</v>
      </c>
      <c r="H1169" s="8">
        <f t="shared" si="218"/>
        <v>2029.3962108441992</v>
      </c>
      <c r="I1169">
        <f t="shared" si="219"/>
        <v>3557412843.8472652</v>
      </c>
      <c r="J1169" s="28">
        <f t="shared" si="220"/>
        <v>2603591448806.0928</v>
      </c>
      <c r="K1169" s="27">
        <f t="shared" si="221"/>
        <v>2133909897.8490098</v>
      </c>
      <c r="L1169" s="8">
        <f t="shared" si="222"/>
        <v>1220.1037407579972</v>
      </c>
      <c r="N1169" t="str">
        <f t="shared" si="223"/>
        <v>SELL</v>
      </c>
      <c r="O1169">
        <f t="shared" si="224"/>
        <v>-1</v>
      </c>
      <c r="P1169" t="str">
        <f t="shared" si="225"/>
        <v>NA</v>
      </c>
      <c r="Q1169">
        <f t="shared" si="226"/>
        <v>927.78231042076914</v>
      </c>
      <c r="R1169">
        <f t="shared" si="227"/>
        <v>0</v>
      </c>
      <c r="S1169">
        <f t="shared" si="216"/>
        <v>0</v>
      </c>
      <c r="T1169">
        <f t="shared" si="217"/>
        <v>0</v>
      </c>
    </row>
    <row r="1170" spans="1:20" x14ac:dyDescent="0.2">
      <c r="A1170" s="5">
        <v>43173</v>
      </c>
      <c r="B1170" s="6">
        <v>2008.3566248283569</v>
      </c>
      <c r="C1170" s="6">
        <v>2038.6589457311427</v>
      </c>
      <c r="D1170" s="6">
        <v>1989.365345215718</v>
      </c>
      <c r="E1170" s="6">
        <v>2002.1551697249324</v>
      </c>
      <c r="F1170">
        <v>1789005.1986049996</v>
      </c>
      <c r="H1170" s="8">
        <f t="shared" si="218"/>
        <v>2010.059820223931</v>
      </c>
      <c r="I1170">
        <f t="shared" si="219"/>
        <v>3596007467.8876433</v>
      </c>
      <c r="J1170" s="28">
        <f t="shared" si="220"/>
        <v>2607187456273.9805</v>
      </c>
      <c r="K1170" s="27">
        <f t="shared" si="221"/>
        <v>2135698903.0476148</v>
      </c>
      <c r="L1170" s="8">
        <f t="shared" si="222"/>
        <v>1220.7654611581986</v>
      </c>
      <c r="N1170" t="str">
        <f t="shared" si="223"/>
        <v>SELL</v>
      </c>
      <c r="O1170">
        <f t="shared" si="224"/>
        <v>-1</v>
      </c>
      <c r="P1170" t="str">
        <f t="shared" si="225"/>
        <v>NA</v>
      </c>
      <c r="Q1170">
        <f t="shared" si="226"/>
        <v>927.78231042076914</v>
      </c>
      <c r="R1170">
        <f t="shared" si="227"/>
        <v>0</v>
      </c>
      <c r="S1170">
        <f t="shared" si="216"/>
        <v>0</v>
      </c>
      <c r="T1170">
        <f t="shared" si="217"/>
        <v>0</v>
      </c>
    </row>
    <row r="1171" spans="1:20" x14ac:dyDescent="0.2">
      <c r="A1171" s="5">
        <v>43174</v>
      </c>
      <c r="B1171" s="6">
        <v>2003.1822755517494</v>
      </c>
      <c r="C1171" s="6">
        <v>2037.5117136430681</v>
      </c>
      <c r="D1171" s="6">
        <v>1979.4087392999861</v>
      </c>
      <c r="E1171" s="6">
        <v>1991.286476812593</v>
      </c>
      <c r="F1171">
        <v>1795733.5148932366</v>
      </c>
      <c r="H1171" s="8">
        <f t="shared" si="218"/>
        <v>2002.7356432518825</v>
      </c>
      <c r="I1171">
        <f t="shared" si="219"/>
        <v>3596379516.05867</v>
      </c>
      <c r="J1171" s="28">
        <f t="shared" si="220"/>
        <v>2610783835790.0391</v>
      </c>
      <c r="K1171" s="27">
        <f t="shared" si="221"/>
        <v>2137494636.5625081</v>
      </c>
      <c r="L1171" s="8">
        <f t="shared" si="222"/>
        <v>1221.4224031872513</v>
      </c>
      <c r="N1171" t="str">
        <f t="shared" si="223"/>
        <v>SELL</v>
      </c>
      <c r="O1171">
        <f t="shared" si="224"/>
        <v>-1</v>
      </c>
      <c r="P1171" t="str">
        <f t="shared" si="225"/>
        <v>NA</v>
      </c>
      <c r="Q1171">
        <f t="shared" si="226"/>
        <v>927.78231042076914</v>
      </c>
      <c r="R1171">
        <f t="shared" si="227"/>
        <v>0</v>
      </c>
      <c r="S1171">
        <f t="shared" si="216"/>
        <v>0</v>
      </c>
      <c r="T1171">
        <f t="shared" si="217"/>
        <v>0</v>
      </c>
    </row>
    <row r="1172" spans="1:20" x14ac:dyDescent="0.2">
      <c r="A1172" s="5">
        <v>43175</v>
      </c>
      <c r="B1172" s="6">
        <v>2003.2575809532723</v>
      </c>
      <c r="C1172" s="6">
        <v>2008.1400224890315</v>
      </c>
      <c r="D1172" s="6">
        <v>1993.4583332961092</v>
      </c>
      <c r="E1172" s="6">
        <v>1981.9750698374492</v>
      </c>
      <c r="F1172">
        <v>1766699.0682990442</v>
      </c>
      <c r="H1172" s="8">
        <f t="shared" si="218"/>
        <v>1994.5244752075298</v>
      </c>
      <c r="I1172">
        <f t="shared" si="219"/>
        <v>3523724532.0487828</v>
      </c>
      <c r="J1172" s="28">
        <f t="shared" si="220"/>
        <v>2614307560322.0879</v>
      </c>
      <c r="K1172" s="27">
        <f t="shared" si="221"/>
        <v>2139261335.6308072</v>
      </c>
      <c r="L1172" s="8">
        <f t="shared" si="222"/>
        <v>1222.0608659536229</v>
      </c>
      <c r="N1172" t="str">
        <f t="shared" si="223"/>
        <v>SELL</v>
      </c>
      <c r="O1172">
        <f t="shared" si="224"/>
        <v>-1</v>
      </c>
      <c r="P1172" t="str">
        <f t="shared" si="225"/>
        <v>NA</v>
      </c>
      <c r="Q1172">
        <f t="shared" si="226"/>
        <v>927.78231042076914</v>
      </c>
      <c r="R1172">
        <f t="shared" si="227"/>
        <v>0</v>
      </c>
      <c r="S1172">
        <f t="shared" si="216"/>
        <v>0</v>
      </c>
      <c r="T1172">
        <f t="shared" si="217"/>
        <v>0</v>
      </c>
    </row>
    <row r="1173" spans="1:20" x14ac:dyDescent="0.2">
      <c r="A1173" s="5">
        <v>43176</v>
      </c>
      <c r="B1173" s="6">
        <v>1928.7747523172741</v>
      </c>
      <c r="C1173" s="6">
        <v>1939.5845169254658</v>
      </c>
      <c r="D1173" s="6">
        <v>1931.6899052090205</v>
      </c>
      <c r="E1173" s="6">
        <v>1950.3345268040546</v>
      </c>
      <c r="F1173">
        <v>1777041.2866590254</v>
      </c>
      <c r="H1173" s="8">
        <f t="shared" si="218"/>
        <v>1940.536316312847</v>
      </c>
      <c r="I1173">
        <f t="shared" si="219"/>
        <v>3448413152.3491468</v>
      </c>
      <c r="J1173" s="28">
        <f t="shared" si="220"/>
        <v>2617755973474.437</v>
      </c>
      <c r="K1173" s="27">
        <f t="shared" si="221"/>
        <v>2141038376.9174662</v>
      </c>
      <c r="L1173" s="8">
        <f t="shared" si="222"/>
        <v>1222.6571936759578</v>
      </c>
      <c r="N1173" t="str">
        <f t="shared" si="223"/>
        <v>SELL</v>
      </c>
      <c r="O1173">
        <f t="shared" si="224"/>
        <v>-1</v>
      </c>
      <c r="P1173" t="str">
        <f t="shared" si="225"/>
        <v>NA</v>
      </c>
      <c r="Q1173">
        <f t="shared" si="226"/>
        <v>927.78231042076914</v>
      </c>
      <c r="R1173">
        <f t="shared" si="227"/>
        <v>0</v>
      </c>
      <c r="S1173">
        <f t="shared" si="216"/>
        <v>0</v>
      </c>
      <c r="T1173">
        <f t="shared" si="217"/>
        <v>0</v>
      </c>
    </row>
    <row r="1174" spans="1:20" x14ac:dyDescent="0.2">
      <c r="A1174" s="5">
        <v>43177</v>
      </c>
      <c r="B1174" s="6">
        <v>1888.0155172082091</v>
      </c>
      <c r="C1174" s="6">
        <v>1917.451655809439</v>
      </c>
      <c r="D1174" s="6">
        <v>1871.7003047793789</v>
      </c>
      <c r="E1174" s="6">
        <v>1842.7730550165327</v>
      </c>
      <c r="F1174">
        <v>1790520.6919081542</v>
      </c>
      <c r="H1174" s="8">
        <f t="shared" si="218"/>
        <v>1877.3083385351167</v>
      </c>
      <c r="I1174">
        <f t="shared" si="219"/>
        <v>3361359425.2388444</v>
      </c>
      <c r="J1174" s="28">
        <f t="shared" si="220"/>
        <v>2621117332899.6758</v>
      </c>
      <c r="K1174" s="27">
        <f t="shared" si="221"/>
        <v>2142828897.6093743</v>
      </c>
      <c r="L1174" s="8">
        <f t="shared" si="222"/>
        <v>1223.2042118826655</v>
      </c>
      <c r="N1174" t="str">
        <f t="shared" si="223"/>
        <v>SELL</v>
      </c>
      <c r="O1174">
        <f t="shared" si="224"/>
        <v>-1</v>
      </c>
      <c r="P1174" t="str">
        <f t="shared" si="225"/>
        <v>NA</v>
      </c>
      <c r="Q1174">
        <f t="shared" si="226"/>
        <v>927.78231042076914</v>
      </c>
      <c r="R1174">
        <f t="shared" si="227"/>
        <v>0</v>
      </c>
      <c r="S1174">
        <f t="shared" si="216"/>
        <v>0</v>
      </c>
      <c r="T1174">
        <f t="shared" si="217"/>
        <v>0</v>
      </c>
    </row>
    <row r="1175" spans="1:20" x14ac:dyDescent="0.2">
      <c r="A1175" s="5">
        <v>43178</v>
      </c>
      <c r="B1175" s="6">
        <v>1843.962501951291</v>
      </c>
      <c r="C1175" s="6">
        <v>1825.7305767672278</v>
      </c>
      <c r="D1175" s="6">
        <v>1809.441506469092</v>
      </c>
      <c r="E1175" s="6">
        <v>1832.1219403456107</v>
      </c>
      <c r="F1175">
        <v>1793700.663889895</v>
      </c>
      <c r="H1175" s="8">
        <f t="shared" si="218"/>
        <v>1822.4313411939768</v>
      </c>
      <c r="I1175">
        <f t="shared" si="219"/>
        <v>3268896306.5933876</v>
      </c>
      <c r="J1175" s="28">
        <f t="shared" si="220"/>
        <v>2624386229206.269</v>
      </c>
      <c r="K1175" s="27">
        <f t="shared" si="221"/>
        <v>2144622598.2732642</v>
      </c>
      <c r="L1175" s="8">
        <f t="shared" si="222"/>
        <v>1223.7053882204193</v>
      </c>
      <c r="N1175" t="str">
        <f t="shared" si="223"/>
        <v>SELL</v>
      </c>
      <c r="O1175">
        <f t="shared" si="224"/>
        <v>-1</v>
      </c>
      <c r="P1175" t="str">
        <f t="shared" si="225"/>
        <v>NA</v>
      </c>
      <c r="Q1175">
        <f t="shared" si="226"/>
        <v>927.78231042076914</v>
      </c>
      <c r="R1175">
        <f t="shared" si="227"/>
        <v>0</v>
      </c>
      <c r="S1175">
        <f t="shared" si="216"/>
        <v>0</v>
      </c>
      <c r="T1175">
        <f t="shared" si="217"/>
        <v>0</v>
      </c>
    </row>
    <row r="1176" spans="1:20" x14ac:dyDescent="0.2">
      <c r="A1176" s="5">
        <v>43179</v>
      </c>
      <c r="B1176" s="6">
        <v>1780.8021928617729</v>
      </c>
      <c r="C1176" s="6">
        <v>1780.2647716869212</v>
      </c>
      <c r="D1176" s="6">
        <v>1768.1282873357416</v>
      </c>
      <c r="E1176" s="6">
        <v>1817.7240524856061</v>
      </c>
      <c r="F1176">
        <v>1789138.3079616698</v>
      </c>
      <c r="H1176" s="8">
        <f t="shared" si="218"/>
        <v>1788.7057038360897</v>
      </c>
      <c r="I1176">
        <f t="shared" si="219"/>
        <v>3200241896.402689</v>
      </c>
      <c r="J1176" s="28">
        <f t="shared" si="220"/>
        <v>2627586471102.6719</v>
      </c>
      <c r="K1176" s="27">
        <f t="shared" si="221"/>
        <v>2146411736.5812259</v>
      </c>
      <c r="L1176" s="8">
        <f t="shared" si="222"/>
        <v>1224.1763433924632</v>
      </c>
      <c r="N1176" t="str">
        <f t="shared" si="223"/>
        <v>SELL</v>
      </c>
      <c r="O1176">
        <f t="shared" si="224"/>
        <v>-1</v>
      </c>
      <c r="P1176" t="str">
        <f t="shared" si="225"/>
        <v>NA</v>
      </c>
      <c r="Q1176">
        <f t="shared" si="226"/>
        <v>927.78231042076914</v>
      </c>
      <c r="R1176">
        <f t="shared" si="227"/>
        <v>0</v>
      </c>
      <c r="S1176">
        <f t="shared" si="216"/>
        <v>0</v>
      </c>
      <c r="T1176">
        <f t="shared" si="217"/>
        <v>0</v>
      </c>
    </row>
    <row r="1177" spans="1:20" x14ac:dyDescent="0.2">
      <c r="A1177" s="5">
        <v>43180</v>
      </c>
      <c r="B1177" s="6">
        <v>1708.1293380532625</v>
      </c>
      <c r="C1177" s="6">
        <v>1723.3085460623888</v>
      </c>
      <c r="D1177" s="6">
        <v>1706.4393441959141</v>
      </c>
      <c r="E1177" s="6">
        <v>1698.5030962626772</v>
      </c>
      <c r="F1177">
        <v>1757612.933772241</v>
      </c>
      <c r="H1177" s="8">
        <f t="shared" si="218"/>
        <v>1709.4169955069935</v>
      </c>
      <c r="I1177">
        <f t="shared" si="219"/>
        <v>3004493420.5131764</v>
      </c>
      <c r="J1177" s="28">
        <f t="shared" si="220"/>
        <v>2630590964523.1851</v>
      </c>
      <c r="K1177" s="27">
        <f t="shared" si="221"/>
        <v>2148169349.514998</v>
      </c>
      <c r="L1177" s="8">
        <f t="shared" si="222"/>
        <v>1224.5733629506935</v>
      </c>
      <c r="N1177" t="str">
        <f t="shared" si="223"/>
        <v>SELL</v>
      </c>
      <c r="O1177">
        <f t="shared" si="224"/>
        <v>-1</v>
      </c>
      <c r="P1177" t="str">
        <f t="shared" si="225"/>
        <v>NA</v>
      </c>
      <c r="Q1177">
        <f t="shared" si="226"/>
        <v>927.78231042076914</v>
      </c>
      <c r="R1177">
        <f t="shared" si="227"/>
        <v>0</v>
      </c>
      <c r="S1177">
        <f t="shared" si="216"/>
        <v>0</v>
      </c>
      <c r="T1177">
        <f t="shared" si="217"/>
        <v>0</v>
      </c>
    </row>
    <row r="1178" spans="1:20" x14ac:dyDescent="0.2">
      <c r="A1178" s="5">
        <v>43181</v>
      </c>
      <c r="B1178" s="6">
        <v>1776.6330566897568</v>
      </c>
      <c r="C1178" s="6">
        <v>1791.4957639235756</v>
      </c>
      <c r="D1178" s="6">
        <v>1765.4880548360654</v>
      </c>
      <c r="E1178" s="6">
        <v>1756.8177148392454</v>
      </c>
      <c r="F1178">
        <v>1796996.1052140596</v>
      </c>
      <c r="H1178" s="8">
        <f t="shared" si="218"/>
        <v>1771.2671778662955</v>
      </c>
      <c r="I1178">
        <f t="shared" si="219"/>
        <v>3182960219.9192319</v>
      </c>
      <c r="J1178" s="28">
        <f t="shared" si="220"/>
        <v>2633773924743.1045</v>
      </c>
      <c r="K1178" s="27">
        <f t="shared" si="221"/>
        <v>2149966345.6202121</v>
      </c>
      <c r="L1178" s="8">
        <f t="shared" si="222"/>
        <v>1225.0303034317153</v>
      </c>
      <c r="N1178" t="str">
        <f t="shared" si="223"/>
        <v>SELL</v>
      </c>
      <c r="O1178">
        <f t="shared" si="224"/>
        <v>-1</v>
      </c>
      <c r="P1178" t="str">
        <f t="shared" si="225"/>
        <v>NA</v>
      </c>
      <c r="Q1178">
        <f t="shared" si="226"/>
        <v>927.78231042076914</v>
      </c>
      <c r="R1178">
        <f t="shared" si="227"/>
        <v>0</v>
      </c>
      <c r="S1178">
        <f t="shared" ref="S1178:S1241" si="228">IF(R1178&gt;0,1,0)</f>
        <v>0</v>
      </c>
      <c r="T1178">
        <f t="shared" ref="T1178:T1241" si="229">IF(R1178&lt;0,1,0)</f>
        <v>0</v>
      </c>
    </row>
    <row r="1179" spans="1:20" x14ac:dyDescent="0.2">
      <c r="A1179" s="5">
        <v>43182</v>
      </c>
      <c r="B1179" s="6">
        <v>1756.0423262729441</v>
      </c>
      <c r="C1179" s="6">
        <v>1791.1984964967869</v>
      </c>
      <c r="D1179" s="6">
        <v>1707.530560031089</v>
      </c>
      <c r="E1179" s="6">
        <v>1751.2838348613864</v>
      </c>
      <c r="F1179">
        <v>1773688.5255324633</v>
      </c>
      <c r="H1179" s="8">
        <f t="shared" si="218"/>
        <v>1750.0042971297541</v>
      </c>
      <c r="I1179">
        <f t="shared" si="219"/>
        <v>3103962541.4515486</v>
      </c>
      <c r="J1179" s="28">
        <f t="shared" si="220"/>
        <v>2636877887284.5562</v>
      </c>
      <c r="K1179" s="27">
        <f t="shared" si="221"/>
        <v>2151740034.1457443</v>
      </c>
      <c r="L1179" s="8">
        <f t="shared" si="222"/>
        <v>1225.4630417430583</v>
      </c>
      <c r="N1179" t="str">
        <f t="shared" si="223"/>
        <v>SELL</v>
      </c>
      <c r="O1179">
        <f t="shared" si="224"/>
        <v>-1</v>
      </c>
      <c r="P1179" t="str">
        <f t="shared" si="225"/>
        <v>NA</v>
      </c>
      <c r="Q1179">
        <f t="shared" si="226"/>
        <v>927.78231042076914</v>
      </c>
      <c r="R1179">
        <f t="shared" si="227"/>
        <v>0</v>
      </c>
      <c r="S1179">
        <f t="shared" si="228"/>
        <v>0</v>
      </c>
      <c r="T1179">
        <f t="shared" si="229"/>
        <v>0</v>
      </c>
    </row>
    <row r="1180" spans="1:20" x14ac:dyDescent="0.2">
      <c r="A1180" s="5">
        <v>43183</v>
      </c>
      <c r="B1180" s="6">
        <v>1738.889842115389</v>
      </c>
      <c r="C1180" s="6">
        <v>1722.7100464574221</v>
      </c>
      <c r="D1180" s="6">
        <v>1739.4592370712751</v>
      </c>
      <c r="E1180" s="6">
        <v>1738.6156344455108</v>
      </c>
      <c r="F1180">
        <v>1730483.9691474498</v>
      </c>
      <c r="H1180" s="8">
        <f t="shared" si="218"/>
        <v>1733.5949726580693</v>
      </c>
      <c r="I1180">
        <f t="shared" si="219"/>
        <v>2999958309.1794004</v>
      </c>
      <c r="J1180" s="28">
        <f t="shared" si="220"/>
        <v>2639877845593.7354</v>
      </c>
      <c r="K1180" s="27">
        <f t="shared" si="221"/>
        <v>2153470518.114892</v>
      </c>
      <c r="L1180" s="8">
        <f t="shared" si="222"/>
        <v>1225.8713659589059</v>
      </c>
      <c r="N1180" t="str">
        <f t="shared" si="223"/>
        <v>SELL</v>
      </c>
      <c r="O1180">
        <f t="shared" si="224"/>
        <v>-1</v>
      </c>
      <c r="P1180" t="str">
        <f t="shared" si="225"/>
        <v>NA</v>
      </c>
      <c r="Q1180">
        <f t="shared" si="226"/>
        <v>927.78231042076914</v>
      </c>
      <c r="R1180">
        <f t="shared" si="227"/>
        <v>0</v>
      </c>
      <c r="S1180">
        <f t="shared" si="228"/>
        <v>0</v>
      </c>
      <c r="T1180">
        <f t="shared" si="229"/>
        <v>0</v>
      </c>
    </row>
    <row r="1181" spans="1:20" x14ac:dyDescent="0.2">
      <c r="A1181" s="5">
        <v>43184</v>
      </c>
      <c r="B1181" s="6">
        <v>1712.388022941971</v>
      </c>
      <c r="C1181" s="6">
        <v>1697.5874286418609</v>
      </c>
      <c r="D1181" s="6">
        <v>1681.0949053778388</v>
      </c>
      <c r="E1181" s="6">
        <v>1712.5968541388274</v>
      </c>
      <c r="F1181">
        <v>1732824.0320911848</v>
      </c>
      <c r="H1181" s="8">
        <f t="shared" si="218"/>
        <v>1697.0930627195091</v>
      </c>
      <c r="I1181">
        <f t="shared" si="219"/>
        <v>2940763643.7755976</v>
      </c>
      <c r="J1181" s="28">
        <f t="shared" si="220"/>
        <v>2642818609237.5107</v>
      </c>
      <c r="K1181" s="27">
        <f t="shared" si="221"/>
        <v>2155203342.1469831</v>
      </c>
      <c r="L1181" s="8">
        <f t="shared" si="222"/>
        <v>1226.2502370680124</v>
      </c>
      <c r="N1181" t="str">
        <f t="shared" si="223"/>
        <v>SELL</v>
      </c>
      <c r="O1181">
        <f t="shared" si="224"/>
        <v>-1</v>
      </c>
      <c r="P1181" t="str">
        <f t="shared" si="225"/>
        <v>NA</v>
      </c>
      <c r="Q1181">
        <f t="shared" si="226"/>
        <v>927.78231042076914</v>
      </c>
      <c r="R1181">
        <f t="shared" si="227"/>
        <v>0</v>
      </c>
      <c r="S1181">
        <f t="shared" si="228"/>
        <v>0</v>
      </c>
      <c r="T1181">
        <f t="shared" si="229"/>
        <v>0</v>
      </c>
    </row>
    <row r="1182" spans="1:20" x14ac:dyDescent="0.2">
      <c r="A1182" s="5">
        <v>43185</v>
      </c>
      <c r="B1182" s="6">
        <v>1712.6236302751145</v>
      </c>
      <c r="C1182" s="6">
        <v>1671.2538836341166</v>
      </c>
      <c r="D1182" s="6">
        <v>1704.7561880039516</v>
      </c>
      <c r="E1182" s="6">
        <v>1716.5530934320859</v>
      </c>
      <c r="F1182">
        <v>1691883.3901921245</v>
      </c>
      <c r="H1182" s="8">
        <f t="shared" si="218"/>
        <v>1697.5210550233849</v>
      </c>
      <c r="I1182">
        <f t="shared" si="219"/>
        <v>2872007677.4954762</v>
      </c>
      <c r="J1182" s="28">
        <f t="shared" si="220"/>
        <v>2645690616915.0063</v>
      </c>
      <c r="K1182" s="27">
        <f t="shared" si="221"/>
        <v>2156895225.5371752</v>
      </c>
      <c r="L1182" s="8">
        <f t="shared" si="222"/>
        <v>1226.6199051259416</v>
      </c>
      <c r="N1182" t="str">
        <f t="shared" si="223"/>
        <v>SELL</v>
      </c>
      <c r="O1182">
        <f t="shared" si="224"/>
        <v>-1</v>
      </c>
      <c r="P1182" t="str">
        <f t="shared" si="225"/>
        <v>NA</v>
      </c>
      <c r="Q1182">
        <f t="shared" si="226"/>
        <v>927.78231042076914</v>
      </c>
      <c r="R1182">
        <f t="shared" si="227"/>
        <v>0</v>
      </c>
      <c r="S1182">
        <f t="shared" si="228"/>
        <v>0</v>
      </c>
      <c r="T1182">
        <f t="shared" si="229"/>
        <v>0</v>
      </c>
    </row>
    <row r="1183" spans="1:20" x14ac:dyDescent="0.2">
      <c r="A1183" s="5">
        <v>43186</v>
      </c>
      <c r="B1183" s="6">
        <v>1705.1867096954431</v>
      </c>
      <c r="C1183" s="6">
        <v>1699.7965375496894</v>
      </c>
      <c r="D1183" s="6">
        <v>1690.5269778813142</v>
      </c>
      <c r="E1183" s="6">
        <v>1720.5437748326349</v>
      </c>
      <c r="F1183">
        <v>1724869.4366115702</v>
      </c>
      <c r="H1183" s="8">
        <f t="shared" si="218"/>
        <v>1703.6224300878796</v>
      </c>
      <c r="I1183">
        <f t="shared" si="219"/>
        <v>2938526261.184515</v>
      </c>
      <c r="J1183" s="28">
        <f t="shared" si="220"/>
        <v>2648629143176.1909</v>
      </c>
      <c r="K1183" s="27">
        <f t="shared" si="221"/>
        <v>2158620094.9737868</v>
      </c>
      <c r="L1183" s="8">
        <f t="shared" si="222"/>
        <v>1227.0010593079162</v>
      </c>
      <c r="N1183" t="str">
        <f t="shared" si="223"/>
        <v>SELL</v>
      </c>
      <c r="O1183">
        <f t="shared" si="224"/>
        <v>-1</v>
      </c>
      <c r="P1183" t="str">
        <f t="shared" si="225"/>
        <v>NA</v>
      </c>
      <c r="Q1183">
        <f t="shared" si="226"/>
        <v>927.78231042076914</v>
      </c>
      <c r="R1183">
        <f t="shared" si="227"/>
        <v>0</v>
      </c>
      <c r="S1183">
        <f t="shared" si="228"/>
        <v>0</v>
      </c>
      <c r="T1183">
        <f t="shared" si="229"/>
        <v>0</v>
      </c>
    </row>
    <row r="1184" spans="1:20" x14ac:dyDescent="0.2">
      <c r="A1184" s="5">
        <v>43187</v>
      </c>
      <c r="B1184" s="6">
        <v>1686.7016870048458</v>
      </c>
      <c r="C1184" s="6">
        <v>1699.414863572146</v>
      </c>
      <c r="D1184" s="6">
        <v>1659.909101744156</v>
      </c>
      <c r="E1184" s="6">
        <v>1707.2245244170192</v>
      </c>
      <c r="F1184">
        <v>1755129.3487476041</v>
      </c>
      <c r="H1184" s="8">
        <f t="shared" si="218"/>
        <v>1688.8494965777736</v>
      </c>
      <c r="I1184">
        <f t="shared" si="219"/>
        <v>2964149317.0612669</v>
      </c>
      <c r="J1184" s="28">
        <f t="shared" si="220"/>
        <v>2651593292493.252</v>
      </c>
      <c r="K1184" s="27">
        <f t="shared" si="221"/>
        <v>2160375224.3225346</v>
      </c>
      <c r="L1184" s="8">
        <f t="shared" si="222"/>
        <v>1227.3762736400372</v>
      </c>
      <c r="N1184" t="str">
        <f t="shared" si="223"/>
        <v>SELL</v>
      </c>
      <c r="O1184">
        <f t="shared" si="224"/>
        <v>-1</v>
      </c>
      <c r="P1184" t="str">
        <f t="shared" si="225"/>
        <v>NA</v>
      </c>
      <c r="Q1184">
        <f t="shared" si="226"/>
        <v>927.78231042076914</v>
      </c>
      <c r="R1184">
        <f t="shared" si="227"/>
        <v>0</v>
      </c>
      <c r="S1184">
        <f t="shared" si="228"/>
        <v>0</v>
      </c>
      <c r="T1184">
        <f t="shared" si="229"/>
        <v>0</v>
      </c>
    </row>
    <row r="1185" spans="1:20" x14ac:dyDescent="0.2">
      <c r="A1185" s="5">
        <v>43188</v>
      </c>
      <c r="B1185" s="6">
        <v>1734.5309515734127</v>
      </c>
      <c r="C1185" s="6">
        <v>1767.5154125868139</v>
      </c>
      <c r="D1185" s="6">
        <v>1734.9080154676242</v>
      </c>
      <c r="E1185" s="6">
        <v>1733.8812976757802</v>
      </c>
      <c r="F1185">
        <v>1789083.9502122605</v>
      </c>
      <c r="H1185" s="8">
        <f t="shared" si="218"/>
        <v>1745.4349085767392</v>
      </c>
      <c r="I1185">
        <f t="shared" si="219"/>
        <v>3122729581.0748482</v>
      </c>
      <c r="J1185" s="28">
        <f t="shared" si="220"/>
        <v>2654716022074.3267</v>
      </c>
      <c r="K1185" s="27">
        <f t="shared" si="221"/>
        <v>2162164308.272747</v>
      </c>
      <c r="L1185" s="8">
        <f t="shared" si="222"/>
        <v>1227.8049415194798</v>
      </c>
      <c r="N1185" t="str">
        <f t="shared" si="223"/>
        <v>SELL</v>
      </c>
      <c r="O1185">
        <f t="shared" si="224"/>
        <v>-1</v>
      </c>
      <c r="P1185" t="str">
        <f t="shared" si="225"/>
        <v>NA</v>
      </c>
      <c r="Q1185">
        <f t="shared" si="226"/>
        <v>927.78231042076914</v>
      </c>
      <c r="R1185">
        <f t="shared" si="227"/>
        <v>0</v>
      </c>
      <c r="S1185">
        <f t="shared" si="228"/>
        <v>0</v>
      </c>
      <c r="T1185">
        <f t="shared" si="229"/>
        <v>0</v>
      </c>
    </row>
    <row r="1186" spans="1:20" x14ac:dyDescent="0.2">
      <c r="A1186" s="5">
        <v>43189</v>
      </c>
      <c r="B1186" s="6">
        <v>1749.2341739859248</v>
      </c>
      <c r="C1186" s="6">
        <v>1733.5172942186798</v>
      </c>
      <c r="D1186" s="6">
        <v>1747.8278302272618</v>
      </c>
      <c r="E1186" s="6">
        <v>1747.6044933198548</v>
      </c>
      <c r="F1186">
        <v>1824937.2348254749</v>
      </c>
      <c r="H1186" s="8">
        <f t="shared" si="218"/>
        <v>1742.9832059219323</v>
      </c>
      <c r="I1186">
        <f t="shared" si="219"/>
        <v>3180834952.1624122</v>
      </c>
      <c r="J1186" s="28">
        <f t="shared" si="220"/>
        <v>2657896857026.4893</v>
      </c>
      <c r="K1186" s="27">
        <f t="shared" si="221"/>
        <v>2163989245.5075727</v>
      </c>
      <c r="L1186" s="8">
        <f t="shared" si="222"/>
        <v>1228.2394020877255</v>
      </c>
      <c r="N1186" t="str">
        <f t="shared" si="223"/>
        <v>SELL</v>
      </c>
      <c r="O1186">
        <f t="shared" si="224"/>
        <v>-1</v>
      </c>
      <c r="P1186" t="str">
        <f t="shared" si="225"/>
        <v>NA</v>
      </c>
      <c r="Q1186">
        <f t="shared" si="226"/>
        <v>927.78231042076914</v>
      </c>
      <c r="R1186">
        <f t="shared" si="227"/>
        <v>0</v>
      </c>
      <c r="S1186">
        <f t="shared" si="228"/>
        <v>0</v>
      </c>
      <c r="T1186">
        <f t="shared" si="229"/>
        <v>0</v>
      </c>
    </row>
    <row r="1187" spans="1:20" x14ac:dyDescent="0.2">
      <c r="A1187" s="5">
        <v>43190</v>
      </c>
      <c r="B1187" s="6">
        <v>1749.3934627925523</v>
      </c>
      <c r="C1187" s="6">
        <v>1740.960130710575</v>
      </c>
      <c r="D1187" s="6">
        <v>1751.4276136884841</v>
      </c>
      <c r="E1187" s="6">
        <v>1732.5952209251805</v>
      </c>
      <c r="F1187">
        <v>1854175.3973226773</v>
      </c>
      <c r="H1187" s="8">
        <f t="shared" si="218"/>
        <v>1741.6609884414131</v>
      </c>
      <c r="I1187">
        <f t="shared" si="219"/>
        <v>3229344955.2447639</v>
      </c>
      <c r="J1187" s="28">
        <f t="shared" si="220"/>
        <v>2661126201981.7339</v>
      </c>
      <c r="K1187" s="27">
        <f t="shared" si="221"/>
        <v>2165843420.9048953</v>
      </c>
      <c r="L1187" s="8">
        <f t="shared" si="222"/>
        <v>1228.6789415598234</v>
      </c>
      <c r="N1187" t="str">
        <f t="shared" si="223"/>
        <v>SELL</v>
      </c>
      <c r="O1187">
        <f t="shared" si="224"/>
        <v>-1</v>
      </c>
      <c r="P1187" t="str">
        <f t="shared" si="225"/>
        <v>NA</v>
      </c>
      <c r="Q1187">
        <f t="shared" si="226"/>
        <v>927.78231042076914</v>
      </c>
      <c r="R1187">
        <f t="shared" si="227"/>
        <v>0</v>
      </c>
      <c r="S1187">
        <f t="shared" si="228"/>
        <v>0</v>
      </c>
      <c r="T1187">
        <f t="shared" si="229"/>
        <v>0</v>
      </c>
    </row>
    <row r="1188" spans="1:20" x14ac:dyDescent="0.2">
      <c r="A1188" s="5">
        <v>43191</v>
      </c>
      <c r="B1188" s="6">
        <v>1823.0571619166169</v>
      </c>
      <c r="C1188" s="6">
        <v>1832.927796570385</v>
      </c>
      <c r="D1188" s="6">
        <v>1781.4794393461348</v>
      </c>
      <c r="E1188" s="6">
        <v>1855.8332214076415</v>
      </c>
      <c r="F1188">
        <v>1840304.9695739641</v>
      </c>
      <c r="H1188" s="8">
        <f t="shared" si="218"/>
        <v>1823.4134857747204</v>
      </c>
      <c r="I1188">
        <f t="shared" si="219"/>
        <v>3355636899.4594026</v>
      </c>
      <c r="J1188" s="28">
        <f t="shared" si="220"/>
        <v>2664481838881.1934</v>
      </c>
      <c r="K1188" s="27">
        <f t="shared" si="221"/>
        <v>2167683725.8744693</v>
      </c>
      <c r="L1188" s="8">
        <f t="shared" si="222"/>
        <v>1229.1838551338064</v>
      </c>
      <c r="N1188" t="str">
        <f t="shared" si="223"/>
        <v>SELL</v>
      </c>
      <c r="O1188">
        <f t="shared" si="224"/>
        <v>-1</v>
      </c>
      <c r="P1188" t="str">
        <f t="shared" si="225"/>
        <v>NA</v>
      </c>
      <c r="Q1188">
        <f t="shared" si="226"/>
        <v>927.78231042076914</v>
      </c>
      <c r="R1188">
        <f t="shared" si="227"/>
        <v>0</v>
      </c>
      <c r="S1188">
        <f t="shared" si="228"/>
        <v>0</v>
      </c>
      <c r="T1188">
        <f t="shared" si="229"/>
        <v>0</v>
      </c>
    </row>
    <row r="1189" spans="1:20" x14ac:dyDescent="0.2">
      <c r="A1189" s="5">
        <v>43192</v>
      </c>
      <c r="B1189" s="6">
        <v>1797.1245606158154</v>
      </c>
      <c r="C1189" s="6">
        <v>1782.5924238855223</v>
      </c>
      <c r="D1189" s="6">
        <v>1792.0259857611541</v>
      </c>
      <c r="E1189" s="6">
        <v>1800.1726290314934</v>
      </c>
      <c r="F1189">
        <v>1884172.9719377528</v>
      </c>
      <c r="H1189" s="8">
        <f t="shared" si="218"/>
        <v>1791.5970128927231</v>
      </c>
      <c r="I1189">
        <f t="shared" si="219"/>
        <v>3375678668.2968826</v>
      </c>
      <c r="J1189" s="28">
        <f t="shared" si="220"/>
        <v>2667857517549.4902</v>
      </c>
      <c r="K1189" s="27">
        <f t="shared" si="221"/>
        <v>2169567898.8464069</v>
      </c>
      <c r="L1189" s="8">
        <f t="shared" si="222"/>
        <v>1229.6722858814567</v>
      </c>
      <c r="N1189" t="str">
        <f t="shared" si="223"/>
        <v>SELL</v>
      </c>
      <c r="O1189">
        <f t="shared" si="224"/>
        <v>-1</v>
      </c>
      <c r="P1189" t="str">
        <f t="shared" si="225"/>
        <v>NA</v>
      </c>
      <c r="Q1189">
        <f t="shared" si="226"/>
        <v>927.78231042076914</v>
      </c>
      <c r="R1189">
        <f t="shared" si="227"/>
        <v>0</v>
      </c>
      <c r="S1189">
        <f t="shared" si="228"/>
        <v>0</v>
      </c>
      <c r="T1189">
        <f t="shared" si="229"/>
        <v>0</v>
      </c>
    </row>
    <row r="1190" spans="1:20" x14ac:dyDescent="0.2">
      <c r="A1190" s="5">
        <v>43193</v>
      </c>
      <c r="B1190" s="6">
        <v>1757.7440931954684</v>
      </c>
      <c r="C1190" s="6">
        <v>1747.423785002966</v>
      </c>
      <c r="D1190" s="6">
        <v>1763.7426515344405</v>
      </c>
      <c r="E1190" s="6">
        <v>1756.0399027899537</v>
      </c>
      <c r="F1190">
        <v>1899703.7854822122</v>
      </c>
      <c r="H1190" s="8">
        <f t="shared" si="218"/>
        <v>1755.7354464424534</v>
      </c>
      <c r="I1190">
        <f t="shared" si="219"/>
        <v>3335377273.9120307</v>
      </c>
      <c r="J1190" s="28">
        <f t="shared" si="220"/>
        <v>2671192894823.4023</v>
      </c>
      <c r="K1190" s="27">
        <f t="shared" si="221"/>
        <v>2171467602.6318893</v>
      </c>
      <c r="L1190" s="8">
        <f t="shared" si="222"/>
        <v>1230.1325111117612</v>
      </c>
      <c r="N1190" t="str">
        <f t="shared" si="223"/>
        <v>SELL</v>
      </c>
      <c r="O1190">
        <f t="shared" si="224"/>
        <v>-1</v>
      </c>
      <c r="P1190" t="str">
        <f t="shared" si="225"/>
        <v>NA</v>
      </c>
      <c r="Q1190">
        <f t="shared" si="226"/>
        <v>927.78231042076914</v>
      </c>
      <c r="R1190">
        <f t="shared" si="227"/>
        <v>0</v>
      </c>
      <c r="S1190">
        <f t="shared" si="228"/>
        <v>0</v>
      </c>
      <c r="T1190">
        <f t="shared" si="229"/>
        <v>0</v>
      </c>
    </row>
    <row r="1191" spans="1:20" x14ac:dyDescent="0.2">
      <c r="A1191" s="5">
        <v>43194</v>
      </c>
      <c r="B1191" s="6">
        <v>1760.7176942243366</v>
      </c>
      <c r="C1191" s="6">
        <v>1810.4021251376046</v>
      </c>
      <c r="D1191" s="6">
        <v>1752.8995443562551</v>
      </c>
      <c r="E1191" s="6">
        <v>1752.7340262272282</v>
      </c>
      <c r="F1191">
        <v>1904322.3303181734</v>
      </c>
      <c r="H1191" s="8">
        <f t="shared" si="218"/>
        <v>1772.011898573696</v>
      </c>
      <c r="I1191">
        <f t="shared" si="219"/>
        <v>3374481828.0433917</v>
      </c>
      <c r="J1191" s="28">
        <f t="shared" si="220"/>
        <v>2674567376651.4458</v>
      </c>
      <c r="K1191" s="27">
        <f t="shared" si="221"/>
        <v>2173371924.9622073</v>
      </c>
      <c r="L1191" s="8">
        <f t="shared" si="222"/>
        <v>1230.6073092841455</v>
      </c>
      <c r="N1191" t="str">
        <f t="shared" si="223"/>
        <v>SELL</v>
      </c>
      <c r="O1191">
        <f t="shared" si="224"/>
        <v>-1</v>
      </c>
      <c r="P1191" t="str">
        <f t="shared" si="225"/>
        <v>NA</v>
      </c>
      <c r="Q1191">
        <f t="shared" si="226"/>
        <v>927.78231042076914</v>
      </c>
      <c r="R1191">
        <f t="shared" si="227"/>
        <v>0</v>
      </c>
      <c r="S1191">
        <f t="shared" si="228"/>
        <v>0</v>
      </c>
      <c r="T1191">
        <f t="shared" si="229"/>
        <v>0</v>
      </c>
    </row>
    <row r="1192" spans="1:20" x14ac:dyDescent="0.2">
      <c r="A1192" s="5">
        <v>43195</v>
      </c>
      <c r="B1192" s="6">
        <v>1756.5446518106157</v>
      </c>
      <c r="C1192" s="6">
        <v>1771.6969913170394</v>
      </c>
      <c r="D1192" s="6">
        <v>1761.9114613420159</v>
      </c>
      <c r="E1192" s="6">
        <v>1710.3896623886028</v>
      </c>
      <c r="F1192">
        <v>1957612.4440472112</v>
      </c>
      <c r="H1192" s="8">
        <f t="shared" si="218"/>
        <v>1747.9993716825527</v>
      </c>
      <c r="I1192">
        <f t="shared" si="219"/>
        <v>3421905322.1924715</v>
      </c>
      <c r="J1192" s="28">
        <f t="shared" si="220"/>
        <v>2677989281973.6382</v>
      </c>
      <c r="K1192" s="27">
        <f t="shared" si="221"/>
        <v>2175329537.4062543</v>
      </c>
      <c r="L1192" s="8">
        <f t="shared" si="222"/>
        <v>1231.0729183435483</v>
      </c>
      <c r="N1192" t="str">
        <f t="shared" si="223"/>
        <v>SELL</v>
      </c>
      <c r="O1192">
        <f t="shared" si="224"/>
        <v>-1</v>
      </c>
      <c r="P1192" t="str">
        <f t="shared" si="225"/>
        <v>NA</v>
      </c>
      <c r="Q1192">
        <f t="shared" si="226"/>
        <v>927.78231042076914</v>
      </c>
      <c r="R1192">
        <f t="shared" si="227"/>
        <v>0</v>
      </c>
      <c r="S1192">
        <f t="shared" si="228"/>
        <v>0</v>
      </c>
      <c r="T1192">
        <f t="shared" si="229"/>
        <v>0</v>
      </c>
    </row>
    <row r="1193" spans="1:20" x14ac:dyDescent="0.2">
      <c r="A1193" s="5">
        <v>43196</v>
      </c>
      <c r="B1193" s="6">
        <v>1737.7590328184867</v>
      </c>
      <c r="C1193" s="6">
        <v>1745.0542456263956</v>
      </c>
      <c r="D1193" s="6">
        <v>1708.3674776510165</v>
      </c>
      <c r="E1193" s="6">
        <v>1801.0478405426982</v>
      </c>
      <c r="F1193">
        <v>2000000</v>
      </c>
      <c r="H1193" s="8">
        <f t="shared" si="218"/>
        <v>1751.4898546067034</v>
      </c>
      <c r="I1193">
        <f t="shared" si="219"/>
        <v>3502979709.2134066</v>
      </c>
      <c r="J1193" s="28">
        <f t="shared" si="220"/>
        <v>2681492261682.8516</v>
      </c>
      <c r="K1193" s="27">
        <f t="shared" si="221"/>
        <v>2177329537.4062543</v>
      </c>
      <c r="L1193" s="8">
        <f t="shared" si="222"/>
        <v>1231.5509506554445</v>
      </c>
      <c r="N1193" t="str">
        <f t="shared" si="223"/>
        <v>SELL</v>
      </c>
      <c r="O1193">
        <f t="shared" si="224"/>
        <v>-1</v>
      </c>
      <c r="P1193" t="str">
        <f t="shared" si="225"/>
        <v>NA</v>
      </c>
      <c r="Q1193">
        <f t="shared" si="226"/>
        <v>927.78231042076914</v>
      </c>
      <c r="R1193">
        <f t="shared" si="227"/>
        <v>0</v>
      </c>
      <c r="S1193">
        <f t="shared" si="228"/>
        <v>0</v>
      </c>
      <c r="T1193">
        <f t="shared" si="229"/>
        <v>0</v>
      </c>
    </row>
    <row r="1194" spans="1:20" x14ac:dyDescent="0.2">
      <c r="A1194" s="5">
        <v>43197</v>
      </c>
      <c r="B1194" s="6">
        <v>1738.6925987793963</v>
      </c>
      <c r="C1194" s="6">
        <v>1750.7254154784775</v>
      </c>
      <c r="D1194" s="6">
        <v>1733.8425598678132</v>
      </c>
      <c r="E1194" s="6">
        <v>1669.9146207138583</v>
      </c>
      <c r="F1194">
        <v>2000000</v>
      </c>
      <c r="H1194" s="8">
        <f t="shared" si="218"/>
        <v>1718.1608653533831</v>
      </c>
      <c r="I1194">
        <f t="shared" si="219"/>
        <v>3436321730.7067661</v>
      </c>
      <c r="J1194" s="28">
        <f t="shared" si="220"/>
        <v>2684928583413.5581</v>
      </c>
      <c r="K1194" s="27">
        <f t="shared" si="221"/>
        <v>2179329537.4062543</v>
      </c>
      <c r="L1194" s="8">
        <f t="shared" si="222"/>
        <v>1231.9975191127114</v>
      </c>
      <c r="N1194" t="str">
        <f t="shared" si="223"/>
        <v>SELL</v>
      </c>
      <c r="O1194">
        <f t="shared" si="224"/>
        <v>-1</v>
      </c>
      <c r="P1194" t="str">
        <f t="shared" si="225"/>
        <v>NA</v>
      </c>
      <c r="Q1194">
        <f t="shared" si="226"/>
        <v>927.78231042076914</v>
      </c>
      <c r="R1194">
        <f t="shared" si="227"/>
        <v>0</v>
      </c>
      <c r="S1194">
        <f t="shared" si="228"/>
        <v>0</v>
      </c>
      <c r="T1194">
        <f t="shared" si="229"/>
        <v>0</v>
      </c>
    </row>
    <row r="1195" spans="1:20" x14ac:dyDescent="0.2">
      <c r="A1195" s="5">
        <v>43198</v>
      </c>
      <c r="B1195" s="6">
        <v>1730.795144812837</v>
      </c>
      <c r="C1195" s="6">
        <v>1730.1291617109125</v>
      </c>
      <c r="D1195" s="6">
        <v>1705.1730329720517</v>
      </c>
      <c r="E1195" s="6">
        <v>1721.3857684328452</v>
      </c>
      <c r="F1195">
        <v>1964125.2249385568</v>
      </c>
      <c r="H1195" s="8">
        <f t="shared" si="218"/>
        <v>1718.8959877052696</v>
      </c>
      <c r="I1195">
        <f t="shared" si="219"/>
        <v>3376126968.4975953</v>
      </c>
      <c r="J1195" s="28">
        <f t="shared" si="220"/>
        <v>2688304710382.0557</v>
      </c>
      <c r="K1195" s="27">
        <f t="shared" si="221"/>
        <v>2181293662.6311927</v>
      </c>
      <c r="L1195" s="8">
        <f t="shared" si="222"/>
        <v>1232.4359422285577</v>
      </c>
      <c r="N1195" t="str">
        <f t="shared" si="223"/>
        <v>SELL</v>
      </c>
      <c r="O1195">
        <f t="shared" si="224"/>
        <v>-1</v>
      </c>
      <c r="P1195" t="str">
        <f t="shared" si="225"/>
        <v>NA</v>
      </c>
      <c r="Q1195">
        <f t="shared" si="226"/>
        <v>927.78231042076914</v>
      </c>
      <c r="R1195">
        <f t="shared" si="227"/>
        <v>0</v>
      </c>
      <c r="S1195">
        <f t="shared" si="228"/>
        <v>0</v>
      </c>
      <c r="T1195">
        <f t="shared" si="229"/>
        <v>0</v>
      </c>
    </row>
    <row r="1196" spans="1:20" x14ac:dyDescent="0.2">
      <c r="A1196" s="5">
        <v>43199</v>
      </c>
      <c r="B1196" s="6">
        <v>1811.9743590719761</v>
      </c>
      <c r="C1196" s="6">
        <v>1788.5476647875419</v>
      </c>
      <c r="D1196" s="6">
        <v>1792.6845277078685</v>
      </c>
      <c r="E1196" s="6">
        <v>1784.9201517023355</v>
      </c>
      <c r="F1196">
        <v>1954346.9342903653</v>
      </c>
      <c r="H1196" s="8">
        <f t="shared" si="218"/>
        <v>1788.7174480659153</v>
      </c>
      <c r="I1196">
        <f t="shared" si="219"/>
        <v>3495774460.9393072</v>
      </c>
      <c r="J1196" s="28">
        <f t="shared" si="220"/>
        <v>2691800484842.9951</v>
      </c>
      <c r="K1196" s="27">
        <f t="shared" si="221"/>
        <v>2183248009.5654831</v>
      </c>
      <c r="L1196" s="8">
        <f t="shared" si="222"/>
        <v>1232.9339007979793</v>
      </c>
      <c r="N1196" t="str">
        <f t="shared" si="223"/>
        <v>SELL</v>
      </c>
      <c r="O1196">
        <f t="shared" si="224"/>
        <v>-1</v>
      </c>
      <c r="P1196" t="str">
        <f t="shared" si="225"/>
        <v>NA</v>
      </c>
      <c r="Q1196">
        <f t="shared" si="226"/>
        <v>927.78231042076914</v>
      </c>
      <c r="R1196">
        <f t="shared" si="227"/>
        <v>0</v>
      </c>
      <c r="S1196">
        <f t="shared" si="228"/>
        <v>0</v>
      </c>
      <c r="T1196">
        <f t="shared" si="229"/>
        <v>0</v>
      </c>
    </row>
    <row r="1197" spans="1:20" x14ac:dyDescent="0.2">
      <c r="A1197" s="5">
        <v>43200</v>
      </c>
      <c r="B1197" s="6">
        <v>1821.0306071924754</v>
      </c>
      <c r="C1197" s="6">
        <v>1823.4053751329698</v>
      </c>
      <c r="D1197" s="6">
        <v>1791.8520245220686</v>
      </c>
      <c r="E1197" s="6">
        <v>1826.4215417800808</v>
      </c>
      <c r="F1197">
        <v>1953371.3266623849</v>
      </c>
      <c r="H1197" s="8">
        <f t="shared" si="218"/>
        <v>1813.8929804783729</v>
      </c>
      <c r="I1197">
        <f t="shared" si="219"/>
        <v>3543206537.7006269</v>
      </c>
      <c r="J1197" s="28">
        <f t="shared" si="220"/>
        <v>2695343691380.6958</v>
      </c>
      <c r="K1197" s="27">
        <f t="shared" si="221"/>
        <v>2185201380.8921456</v>
      </c>
      <c r="L1197" s="8">
        <f t="shared" si="222"/>
        <v>1233.4532253866121</v>
      </c>
      <c r="N1197" t="str">
        <f t="shared" si="223"/>
        <v>SELL</v>
      </c>
      <c r="O1197">
        <f t="shared" si="224"/>
        <v>-1</v>
      </c>
      <c r="P1197" t="str">
        <f t="shared" si="225"/>
        <v>NA</v>
      </c>
      <c r="Q1197">
        <f t="shared" si="226"/>
        <v>927.78231042076914</v>
      </c>
      <c r="R1197">
        <f t="shared" si="227"/>
        <v>0</v>
      </c>
      <c r="S1197">
        <f t="shared" si="228"/>
        <v>0</v>
      </c>
      <c r="T1197">
        <f t="shared" si="229"/>
        <v>0</v>
      </c>
    </row>
    <row r="1198" spans="1:20" x14ac:dyDescent="0.2">
      <c r="A1198" s="5">
        <v>43201</v>
      </c>
      <c r="B1198" s="6">
        <v>1811.7648433326399</v>
      </c>
      <c r="C1198" s="6">
        <v>1829.6763908796729</v>
      </c>
      <c r="D1198" s="6">
        <v>1793.5215265583013</v>
      </c>
      <c r="E1198" s="6">
        <v>1815.5388501378136</v>
      </c>
      <c r="F1198">
        <v>1956925.780141097</v>
      </c>
      <c r="H1198" s="8">
        <f t="shared" si="218"/>
        <v>1812.9122558585959</v>
      </c>
      <c r="I1198">
        <f t="shared" si="219"/>
        <v>3547734730.6234388</v>
      </c>
      <c r="J1198" s="28">
        <f t="shared" si="220"/>
        <v>2698891426111.3193</v>
      </c>
      <c r="K1198" s="27">
        <f t="shared" si="221"/>
        <v>2187158306.6722865</v>
      </c>
      <c r="L1198" s="8">
        <f t="shared" si="222"/>
        <v>1233.9716873158686</v>
      </c>
      <c r="N1198" t="str">
        <f t="shared" si="223"/>
        <v>SELL</v>
      </c>
      <c r="O1198">
        <f t="shared" si="224"/>
        <v>-1</v>
      </c>
      <c r="P1198" t="str">
        <f t="shared" si="225"/>
        <v>NA</v>
      </c>
      <c r="Q1198">
        <f t="shared" si="226"/>
        <v>927.78231042076914</v>
      </c>
      <c r="R1198">
        <f t="shared" si="227"/>
        <v>0</v>
      </c>
      <c r="S1198">
        <f t="shared" si="228"/>
        <v>0</v>
      </c>
      <c r="T1198">
        <f t="shared" si="229"/>
        <v>0</v>
      </c>
    </row>
    <row r="1199" spans="1:20" x14ac:dyDescent="0.2">
      <c r="A1199" s="5">
        <v>43202</v>
      </c>
      <c r="B1199" s="6">
        <v>1843.2716853750703</v>
      </c>
      <c r="C1199" s="6">
        <v>1836.4447794035832</v>
      </c>
      <c r="D1199" s="6">
        <v>1812.6370395411718</v>
      </c>
      <c r="E1199" s="6">
        <v>1828.1287852148209</v>
      </c>
      <c r="F1199">
        <v>1962975.4961347743</v>
      </c>
      <c r="H1199" s="8">
        <f t="shared" si="218"/>
        <v>1825.736868053192</v>
      </c>
      <c r="I1199">
        <f t="shared" si="219"/>
        <v>3583876734.3782635</v>
      </c>
      <c r="J1199" s="28">
        <f t="shared" si="220"/>
        <v>2702475302845.6978</v>
      </c>
      <c r="K1199" s="27">
        <f t="shared" si="221"/>
        <v>2189121282.1684213</v>
      </c>
      <c r="L1199" s="8">
        <f t="shared" si="222"/>
        <v>1234.502320569821</v>
      </c>
      <c r="N1199" t="str">
        <f t="shared" si="223"/>
        <v>SELL</v>
      </c>
      <c r="O1199">
        <f t="shared" si="224"/>
        <v>-1</v>
      </c>
      <c r="P1199" t="str">
        <f t="shared" si="225"/>
        <v>NA</v>
      </c>
      <c r="Q1199">
        <f t="shared" si="226"/>
        <v>927.78231042076914</v>
      </c>
      <c r="R1199">
        <f t="shared" si="227"/>
        <v>0</v>
      </c>
      <c r="S1199">
        <f t="shared" si="228"/>
        <v>0</v>
      </c>
      <c r="T1199">
        <f t="shared" si="229"/>
        <v>0</v>
      </c>
    </row>
    <row r="1200" spans="1:20" x14ac:dyDescent="0.2">
      <c r="A1200" s="5">
        <v>43203</v>
      </c>
      <c r="B1200" s="6">
        <v>1849.7669538391158</v>
      </c>
      <c r="C1200" s="6">
        <v>1862.5397285493125</v>
      </c>
      <c r="D1200" s="6">
        <v>1808.6616392080491</v>
      </c>
      <c r="E1200" s="6">
        <v>1852.7886477020977</v>
      </c>
      <c r="F1200">
        <v>1956672.0479830389</v>
      </c>
      <c r="H1200" s="8">
        <f t="shared" si="218"/>
        <v>1841.330005153153</v>
      </c>
      <c r="I1200">
        <f t="shared" si="219"/>
        <v>3602878952.1956396</v>
      </c>
      <c r="J1200" s="28">
        <f t="shared" si="220"/>
        <v>2706078181797.8936</v>
      </c>
      <c r="K1200" s="27">
        <f t="shared" si="221"/>
        <v>2191077954.2164044</v>
      </c>
      <c r="L1200" s="8">
        <f t="shared" si="222"/>
        <v>1235.0442286137961</v>
      </c>
      <c r="N1200" t="str">
        <f t="shared" si="223"/>
        <v>SELL</v>
      </c>
      <c r="O1200">
        <f t="shared" si="224"/>
        <v>-1</v>
      </c>
      <c r="P1200" t="str">
        <f t="shared" si="225"/>
        <v>NA</v>
      </c>
      <c r="Q1200">
        <f t="shared" si="226"/>
        <v>927.78231042076914</v>
      </c>
      <c r="R1200">
        <f t="shared" si="227"/>
        <v>0</v>
      </c>
      <c r="S1200">
        <f t="shared" si="228"/>
        <v>0</v>
      </c>
      <c r="T1200">
        <f t="shared" si="229"/>
        <v>0</v>
      </c>
    </row>
    <row r="1201" spans="1:20" x14ac:dyDescent="0.2">
      <c r="A1201" s="5">
        <v>43204</v>
      </c>
      <c r="B1201" s="6">
        <v>1840.7980464613215</v>
      </c>
      <c r="C1201" s="6">
        <v>1843.1217952838033</v>
      </c>
      <c r="D1201" s="6">
        <v>1862.6072054309088</v>
      </c>
      <c r="E1201" s="6">
        <v>1852.3803427898931</v>
      </c>
      <c r="F1201">
        <v>1943435.1485561829</v>
      </c>
      <c r="H1201" s="8">
        <f t="shared" si="218"/>
        <v>1852.7031145015351</v>
      </c>
      <c r="I1201">
        <f t="shared" si="219"/>
        <v>3600608352.5617933</v>
      </c>
      <c r="J1201" s="28">
        <f t="shared" si="220"/>
        <v>2709678790150.4556</v>
      </c>
      <c r="K1201" s="27">
        <f t="shared" si="221"/>
        <v>2193021389.3649607</v>
      </c>
      <c r="L1201" s="8">
        <f t="shared" si="222"/>
        <v>1235.591592170975</v>
      </c>
      <c r="N1201" t="str">
        <f t="shared" si="223"/>
        <v>SELL</v>
      </c>
      <c r="O1201">
        <f t="shared" si="224"/>
        <v>-1</v>
      </c>
      <c r="P1201" t="str">
        <f t="shared" si="225"/>
        <v>NA</v>
      </c>
      <c r="Q1201">
        <f t="shared" si="226"/>
        <v>927.78231042076914</v>
      </c>
      <c r="R1201">
        <f t="shared" si="227"/>
        <v>0</v>
      </c>
      <c r="S1201">
        <f t="shared" si="228"/>
        <v>0</v>
      </c>
      <c r="T1201">
        <f t="shared" si="229"/>
        <v>0</v>
      </c>
    </row>
    <row r="1202" spans="1:20" x14ac:dyDescent="0.2">
      <c r="A1202" s="5">
        <v>43205</v>
      </c>
      <c r="B1202" s="6">
        <v>1832.9250570794163</v>
      </c>
      <c r="C1202" s="6">
        <v>1833.5974907460538</v>
      </c>
      <c r="D1202" s="6">
        <v>1819.8008453041323</v>
      </c>
      <c r="E1202" s="6">
        <v>1850.3818518289836</v>
      </c>
      <c r="F1202">
        <v>1937057.9374926237</v>
      </c>
      <c r="H1202" s="8">
        <f t="shared" si="218"/>
        <v>1834.5933959597232</v>
      </c>
      <c r="I1202">
        <f t="shared" si="219"/>
        <v>3553713699.7153296</v>
      </c>
      <c r="J1202" s="28">
        <f t="shared" si="220"/>
        <v>2713232503850.1709</v>
      </c>
      <c r="K1202" s="27">
        <f t="shared" si="221"/>
        <v>2194958447.3024535</v>
      </c>
      <c r="L1202" s="8">
        <f t="shared" si="222"/>
        <v>1236.1202132025153</v>
      </c>
      <c r="N1202" t="str">
        <f t="shared" si="223"/>
        <v>SELL</v>
      </c>
      <c r="O1202">
        <f t="shared" si="224"/>
        <v>-1</v>
      </c>
      <c r="P1202" t="str">
        <f t="shared" si="225"/>
        <v>NA</v>
      </c>
      <c r="Q1202">
        <f t="shared" si="226"/>
        <v>927.78231042076914</v>
      </c>
      <c r="R1202">
        <f t="shared" si="227"/>
        <v>0</v>
      </c>
      <c r="S1202">
        <f t="shared" si="228"/>
        <v>0</v>
      </c>
      <c r="T1202">
        <f t="shared" si="229"/>
        <v>0</v>
      </c>
    </row>
    <row r="1203" spans="1:20" x14ac:dyDescent="0.2">
      <c r="A1203" s="5">
        <v>43206</v>
      </c>
      <c r="B1203" s="6">
        <v>1868.6067345950291</v>
      </c>
      <c r="C1203" s="6">
        <v>1875.8164381784752</v>
      </c>
      <c r="D1203" s="6">
        <v>1832.4850179584448</v>
      </c>
      <c r="E1203" s="6">
        <v>1897.7197500145385</v>
      </c>
      <c r="F1203">
        <v>1940793.1885119046</v>
      </c>
      <c r="H1203" s="8">
        <f t="shared" si="218"/>
        <v>1868.6737353838196</v>
      </c>
      <c r="I1203">
        <f t="shared" si="219"/>
        <v>3626709257.1840143</v>
      </c>
      <c r="J1203" s="28">
        <f t="shared" si="220"/>
        <v>2716859213107.355</v>
      </c>
      <c r="K1203" s="27">
        <f t="shared" si="221"/>
        <v>2196899240.4909654</v>
      </c>
      <c r="L1203" s="8">
        <f t="shared" si="222"/>
        <v>1236.6790260713954</v>
      </c>
      <c r="N1203" t="str">
        <f t="shared" si="223"/>
        <v>SELL</v>
      </c>
      <c r="O1203">
        <f t="shared" si="224"/>
        <v>-1</v>
      </c>
      <c r="P1203" t="str">
        <f t="shared" si="225"/>
        <v>NA</v>
      </c>
      <c r="Q1203">
        <f t="shared" si="226"/>
        <v>927.78231042076914</v>
      </c>
      <c r="R1203">
        <f t="shared" si="227"/>
        <v>0</v>
      </c>
      <c r="S1203">
        <f t="shared" si="228"/>
        <v>0</v>
      </c>
      <c r="T1203">
        <f t="shared" si="229"/>
        <v>0</v>
      </c>
    </row>
    <row r="1204" spans="1:20" x14ac:dyDescent="0.2">
      <c r="A1204" s="5">
        <v>43207</v>
      </c>
      <c r="B1204" s="6">
        <v>1793.1101996693149</v>
      </c>
      <c r="C1204" s="6">
        <v>1818.8803580101514</v>
      </c>
      <c r="D1204" s="6">
        <v>1743.4685108518281</v>
      </c>
      <c r="E1204" s="6">
        <v>1813.5458480451102</v>
      </c>
      <c r="F1204">
        <v>1971497.7966853268</v>
      </c>
      <c r="H1204" s="8">
        <f t="shared" si="218"/>
        <v>1791.9649056356966</v>
      </c>
      <c r="I1204">
        <f t="shared" si="219"/>
        <v>3532854863.1982055</v>
      </c>
      <c r="J1204" s="28">
        <f t="shared" si="220"/>
        <v>2720392067970.5532</v>
      </c>
      <c r="K1204" s="27">
        <f t="shared" si="221"/>
        <v>2198870738.2876506</v>
      </c>
      <c r="L1204" s="8">
        <f t="shared" si="222"/>
        <v>1237.1768929396151</v>
      </c>
      <c r="N1204" t="str">
        <f t="shared" si="223"/>
        <v>SELL</v>
      </c>
      <c r="O1204">
        <f t="shared" si="224"/>
        <v>-1</v>
      </c>
      <c r="P1204" t="str">
        <f t="shared" si="225"/>
        <v>NA</v>
      </c>
      <c r="Q1204">
        <f t="shared" si="226"/>
        <v>927.78231042076914</v>
      </c>
      <c r="R1204">
        <f t="shared" si="227"/>
        <v>0</v>
      </c>
      <c r="S1204">
        <f t="shared" si="228"/>
        <v>0</v>
      </c>
      <c r="T1204">
        <f t="shared" si="229"/>
        <v>0</v>
      </c>
    </row>
    <row r="1205" spans="1:20" x14ac:dyDescent="0.2">
      <c r="A1205" s="5">
        <v>43208</v>
      </c>
      <c r="B1205" s="6">
        <v>1801.2478782683738</v>
      </c>
      <c r="C1205" s="6">
        <v>1791.5451928912237</v>
      </c>
      <c r="D1205" s="6">
        <v>1803.0539719981759</v>
      </c>
      <c r="E1205" s="6">
        <v>1824.152947820196</v>
      </c>
      <c r="F1205">
        <v>1980084.6354019418</v>
      </c>
      <c r="H1205" s="8">
        <f t="shared" si="218"/>
        <v>1806.2507042365316</v>
      </c>
      <c r="I1205">
        <f t="shared" si="219"/>
        <v>3576529267.1426935</v>
      </c>
      <c r="J1205" s="28">
        <f t="shared" si="220"/>
        <v>2723968597237.6958</v>
      </c>
      <c r="K1205" s="27">
        <f t="shared" si="221"/>
        <v>2200850822.9230523</v>
      </c>
      <c r="L1205" s="8">
        <f t="shared" si="222"/>
        <v>1237.6888832564609</v>
      </c>
      <c r="N1205" t="str">
        <f t="shared" si="223"/>
        <v>SELL</v>
      </c>
      <c r="O1205">
        <f t="shared" si="224"/>
        <v>-1</v>
      </c>
      <c r="P1205" t="str">
        <f t="shared" si="225"/>
        <v>NA</v>
      </c>
      <c r="Q1205">
        <f t="shared" si="226"/>
        <v>927.78231042076914</v>
      </c>
      <c r="R1205">
        <f t="shared" si="227"/>
        <v>0</v>
      </c>
      <c r="S1205">
        <f t="shared" si="228"/>
        <v>0</v>
      </c>
      <c r="T1205">
        <f t="shared" si="229"/>
        <v>0</v>
      </c>
    </row>
    <row r="1206" spans="1:20" x14ac:dyDescent="0.2">
      <c r="A1206" s="5">
        <v>43209</v>
      </c>
      <c r="B1206" s="6">
        <v>1865.6509640249676</v>
      </c>
      <c r="C1206" s="6">
        <v>1876.6216682889562</v>
      </c>
      <c r="D1206" s="6">
        <v>1875.6174513871772</v>
      </c>
      <c r="E1206" s="6">
        <v>1893.7647481920467</v>
      </c>
      <c r="F1206">
        <v>2000000</v>
      </c>
      <c r="H1206" s="8">
        <f t="shared" si="218"/>
        <v>1882.0012892893935</v>
      </c>
      <c r="I1206">
        <f t="shared" si="219"/>
        <v>3764002578.5787868</v>
      </c>
      <c r="J1206" s="28">
        <f t="shared" si="220"/>
        <v>2727732599816.2744</v>
      </c>
      <c r="K1206" s="27">
        <f t="shared" si="221"/>
        <v>2202850822.9230523</v>
      </c>
      <c r="L1206" s="8">
        <f t="shared" si="222"/>
        <v>1238.2738637729155</v>
      </c>
      <c r="N1206" t="str">
        <f t="shared" si="223"/>
        <v>SELL</v>
      </c>
      <c r="O1206">
        <f t="shared" si="224"/>
        <v>-1</v>
      </c>
      <c r="P1206" t="str">
        <f t="shared" si="225"/>
        <v>NA</v>
      </c>
      <c r="Q1206">
        <f t="shared" si="226"/>
        <v>927.78231042076914</v>
      </c>
      <c r="R1206">
        <f t="shared" si="227"/>
        <v>0</v>
      </c>
      <c r="S1206">
        <f t="shared" si="228"/>
        <v>0</v>
      </c>
      <c r="T1206">
        <f t="shared" si="229"/>
        <v>0</v>
      </c>
    </row>
    <row r="1207" spans="1:20" x14ac:dyDescent="0.2">
      <c r="A1207" s="5">
        <v>43210</v>
      </c>
      <c r="B1207" s="6">
        <v>1901.9111557771512</v>
      </c>
      <c r="C1207" s="6">
        <v>1919.846913959635</v>
      </c>
      <c r="D1207" s="6">
        <v>1880.5592775090106</v>
      </c>
      <c r="E1207" s="6">
        <v>1910.8984738295601</v>
      </c>
      <c r="F1207">
        <v>1962705.2038955621</v>
      </c>
      <c r="H1207" s="8">
        <f t="shared" si="218"/>
        <v>1903.7682217660686</v>
      </c>
      <c r="I1207">
        <f t="shared" si="219"/>
        <v>3736535795.8712635</v>
      </c>
      <c r="J1207" s="28">
        <f t="shared" si="220"/>
        <v>2731469135612.1455</v>
      </c>
      <c r="K1207" s="27">
        <f t="shared" si="221"/>
        <v>2204813528.1269479</v>
      </c>
      <c r="L1207" s="8">
        <f t="shared" si="222"/>
        <v>1238.866280874377</v>
      </c>
      <c r="N1207" t="str">
        <f t="shared" si="223"/>
        <v>SELL</v>
      </c>
      <c r="O1207">
        <f t="shared" si="224"/>
        <v>-1</v>
      </c>
      <c r="P1207" t="str">
        <f t="shared" si="225"/>
        <v>NA</v>
      </c>
      <c r="Q1207">
        <f t="shared" si="226"/>
        <v>927.78231042076914</v>
      </c>
      <c r="R1207">
        <f t="shared" si="227"/>
        <v>0</v>
      </c>
      <c r="S1207">
        <f t="shared" si="228"/>
        <v>0</v>
      </c>
      <c r="T1207">
        <f t="shared" si="229"/>
        <v>0</v>
      </c>
    </row>
    <row r="1208" spans="1:20" x14ac:dyDescent="0.2">
      <c r="A1208" s="5">
        <v>43211</v>
      </c>
      <c r="B1208" s="6">
        <v>1874.7049492036056</v>
      </c>
      <c r="C1208" s="6">
        <v>1859.3222034568682</v>
      </c>
      <c r="D1208" s="6">
        <v>1890.1171184843327</v>
      </c>
      <c r="E1208" s="6">
        <v>1872.1797717306695</v>
      </c>
      <c r="F1208">
        <v>2000000</v>
      </c>
      <c r="H1208" s="8">
        <f t="shared" si="218"/>
        <v>1873.8730312239568</v>
      </c>
      <c r="I1208">
        <f t="shared" si="219"/>
        <v>3747746062.4479136</v>
      </c>
      <c r="J1208" s="28">
        <f t="shared" si="220"/>
        <v>2735216881674.5933</v>
      </c>
      <c r="K1208" s="27">
        <f t="shared" si="221"/>
        <v>2206813528.1269479</v>
      </c>
      <c r="L1208" s="8">
        <f t="shared" si="222"/>
        <v>1239.4417773920991</v>
      </c>
      <c r="N1208" t="str">
        <f t="shared" si="223"/>
        <v>SELL</v>
      </c>
      <c r="O1208">
        <f t="shared" si="224"/>
        <v>-1</v>
      </c>
      <c r="P1208" t="str">
        <f t="shared" si="225"/>
        <v>NA</v>
      </c>
      <c r="Q1208">
        <f t="shared" si="226"/>
        <v>927.78231042076914</v>
      </c>
      <c r="R1208">
        <f t="shared" si="227"/>
        <v>0</v>
      </c>
      <c r="S1208">
        <f t="shared" si="228"/>
        <v>0</v>
      </c>
      <c r="T1208">
        <f t="shared" si="229"/>
        <v>0</v>
      </c>
    </row>
    <row r="1209" spans="1:20" x14ac:dyDescent="0.2">
      <c r="A1209" s="5">
        <v>43212</v>
      </c>
      <c r="B1209" s="6">
        <v>1818.7432674027318</v>
      </c>
      <c r="C1209" s="6">
        <v>1811.4046068485695</v>
      </c>
      <c r="D1209" s="6">
        <v>1806.7884816204246</v>
      </c>
      <c r="E1209" s="6">
        <v>1846.9093778723211</v>
      </c>
      <c r="F1209">
        <v>2000000</v>
      </c>
      <c r="H1209" s="8">
        <f t="shared" si="218"/>
        <v>1821.7008221137719</v>
      </c>
      <c r="I1209">
        <f t="shared" si="219"/>
        <v>3643401644.2275438</v>
      </c>
      <c r="J1209" s="28">
        <f t="shared" si="220"/>
        <v>2738860283318.8208</v>
      </c>
      <c r="K1209" s="27">
        <f t="shared" si="221"/>
        <v>2208813528.1269479</v>
      </c>
      <c r="L1209" s="8">
        <f t="shared" si="222"/>
        <v>1239.9689916972518</v>
      </c>
      <c r="N1209" t="str">
        <f t="shared" si="223"/>
        <v>SELL</v>
      </c>
      <c r="O1209">
        <f t="shared" si="224"/>
        <v>-1</v>
      </c>
      <c r="P1209" t="str">
        <f t="shared" si="225"/>
        <v>NA</v>
      </c>
      <c r="Q1209">
        <f t="shared" si="226"/>
        <v>927.78231042076914</v>
      </c>
      <c r="R1209">
        <f t="shared" si="227"/>
        <v>0</v>
      </c>
      <c r="S1209">
        <f t="shared" si="228"/>
        <v>0</v>
      </c>
      <c r="T1209">
        <f t="shared" si="229"/>
        <v>0</v>
      </c>
    </row>
    <row r="1210" spans="1:20" x14ac:dyDescent="0.2">
      <c r="A1210" s="5">
        <v>43213</v>
      </c>
      <c r="B1210" s="6">
        <v>1836.5718564269337</v>
      </c>
      <c r="C1210" s="6">
        <v>1845.7649133806831</v>
      </c>
      <c r="D1210" s="6">
        <v>1837.3916043356573</v>
      </c>
      <c r="E1210" s="6">
        <v>1816.4885399671737</v>
      </c>
      <c r="F1210">
        <v>2000000</v>
      </c>
      <c r="H1210" s="8">
        <f t="shared" si="218"/>
        <v>1833.215019227838</v>
      </c>
      <c r="I1210">
        <f t="shared" si="219"/>
        <v>3666430038.4556761</v>
      </c>
      <c r="J1210" s="28">
        <f t="shared" si="220"/>
        <v>2742526713357.2764</v>
      </c>
      <c r="K1210" s="27">
        <f t="shared" si="221"/>
        <v>2210813528.1269479</v>
      </c>
      <c r="L1210" s="8">
        <f t="shared" si="222"/>
        <v>1240.5056683730393</v>
      </c>
      <c r="N1210" t="str">
        <f t="shared" si="223"/>
        <v>SELL</v>
      </c>
      <c r="O1210">
        <f t="shared" si="224"/>
        <v>-1</v>
      </c>
      <c r="P1210" t="str">
        <f t="shared" si="225"/>
        <v>NA</v>
      </c>
      <c r="Q1210">
        <f t="shared" si="226"/>
        <v>927.78231042076914</v>
      </c>
      <c r="R1210">
        <f t="shared" si="227"/>
        <v>0</v>
      </c>
      <c r="S1210">
        <f t="shared" si="228"/>
        <v>0</v>
      </c>
      <c r="T1210">
        <f t="shared" si="229"/>
        <v>0</v>
      </c>
    </row>
    <row r="1211" spans="1:20" x14ac:dyDescent="0.2">
      <c r="A1211" s="5">
        <v>43214</v>
      </c>
      <c r="B1211" s="6">
        <v>1858.2927737176005</v>
      </c>
      <c r="C1211" s="6">
        <v>1867.2248265126025</v>
      </c>
      <c r="D1211" s="6">
        <v>1876.6656040659666</v>
      </c>
      <c r="E1211" s="6">
        <v>1887.6140497754234</v>
      </c>
      <c r="F1211">
        <v>2000000</v>
      </c>
      <c r="H1211" s="8">
        <f t="shared" si="218"/>
        <v>1877.1681601179973</v>
      </c>
      <c r="I1211">
        <f t="shared" si="219"/>
        <v>3754336320.2359948</v>
      </c>
      <c r="J1211" s="28">
        <f t="shared" si="220"/>
        <v>2746281049677.5122</v>
      </c>
      <c r="K1211" s="27">
        <f t="shared" si="221"/>
        <v>2212813528.1269479</v>
      </c>
      <c r="L1211" s="8">
        <f t="shared" si="222"/>
        <v>1241.0811009466856</v>
      </c>
      <c r="N1211" t="str">
        <f t="shared" si="223"/>
        <v>SELL</v>
      </c>
      <c r="O1211">
        <f t="shared" si="224"/>
        <v>-1</v>
      </c>
      <c r="P1211" t="str">
        <f t="shared" si="225"/>
        <v>NA</v>
      </c>
      <c r="Q1211">
        <f t="shared" si="226"/>
        <v>927.78231042076914</v>
      </c>
      <c r="R1211">
        <f t="shared" si="227"/>
        <v>0</v>
      </c>
      <c r="S1211">
        <f t="shared" si="228"/>
        <v>0</v>
      </c>
      <c r="T1211">
        <f t="shared" si="229"/>
        <v>0</v>
      </c>
    </row>
    <row r="1212" spans="1:20" x14ac:dyDescent="0.2">
      <c r="A1212" s="5">
        <v>43215</v>
      </c>
      <c r="B1212" s="6">
        <v>1856.8514649131364</v>
      </c>
      <c r="C1212" s="6">
        <v>1899.3859324152995</v>
      </c>
      <c r="D1212" s="6">
        <v>1850.5270568743229</v>
      </c>
      <c r="E1212" s="6">
        <v>1830.5261904769152</v>
      </c>
      <c r="F1212">
        <v>1965135.8906493969</v>
      </c>
      <c r="H1212" s="8">
        <f t="shared" si="218"/>
        <v>1860.1463932555125</v>
      </c>
      <c r="I1212">
        <f t="shared" si="219"/>
        <v>3655440439.248435</v>
      </c>
      <c r="J1212" s="28">
        <f t="shared" si="220"/>
        <v>2749936490116.7607</v>
      </c>
      <c r="K1212" s="27">
        <f t="shared" si="221"/>
        <v>2214778664.0175972</v>
      </c>
      <c r="L1212" s="8">
        <f t="shared" si="222"/>
        <v>1241.6303871775565</v>
      </c>
      <c r="N1212" t="str">
        <f t="shared" si="223"/>
        <v>SELL</v>
      </c>
      <c r="O1212">
        <f t="shared" si="224"/>
        <v>-1</v>
      </c>
      <c r="P1212" t="str">
        <f t="shared" si="225"/>
        <v>NA</v>
      </c>
      <c r="Q1212">
        <f t="shared" si="226"/>
        <v>927.78231042076914</v>
      </c>
      <c r="R1212">
        <f t="shared" si="227"/>
        <v>0</v>
      </c>
      <c r="S1212">
        <f t="shared" si="228"/>
        <v>0</v>
      </c>
      <c r="T1212">
        <f t="shared" si="229"/>
        <v>0</v>
      </c>
    </row>
    <row r="1213" spans="1:20" x14ac:dyDescent="0.2">
      <c r="A1213" s="5">
        <v>43216</v>
      </c>
      <c r="B1213" s="6">
        <v>1910.6660982585777</v>
      </c>
      <c r="C1213" s="6">
        <v>1950.6794765570876</v>
      </c>
      <c r="D1213" s="6">
        <v>1895.9023340512629</v>
      </c>
      <c r="E1213" s="6">
        <v>1947.6799143869648</v>
      </c>
      <c r="F1213">
        <v>1973614.1764950843</v>
      </c>
      <c r="H1213" s="8">
        <f t="shared" si="218"/>
        <v>1931.4205749984385</v>
      </c>
      <c r="I1213">
        <f t="shared" si="219"/>
        <v>3811879027.5912056</v>
      </c>
      <c r="J1213" s="28">
        <f t="shared" si="220"/>
        <v>2753748369144.3521</v>
      </c>
      <c r="K1213" s="27">
        <f t="shared" si="221"/>
        <v>2216752278.1940923</v>
      </c>
      <c r="L1213" s="8">
        <f t="shared" si="222"/>
        <v>1242.2445197113911</v>
      </c>
      <c r="N1213" t="str">
        <f t="shared" si="223"/>
        <v>SELL</v>
      </c>
      <c r="O1213">
        <f t="shared" si="224"/>
        <v>-1</v>
      </c>
      <c r="P1213" t="str">
        <f t="shared" si="225"/>
        <v>NA</v>
      </c>
      <c r="Q1213">
        <f t="shared" si="226"/>
        <v>927.78231042076914</v>
      </c>
      <c r="R1213">
        <f t="shared" si="227"/>
        <v>0</v>
      </c>
      <c r="S1213">
        <f t="shared" si="228"/>
        <v>0</v>
      </c>
      <c r="T1213">
        <f t="shared" si="229"/>
        <v>0</v>
      </c>
    </row>
    <row r="1214" spans="1:20" x14ac:dyDescent="0.2">
      <c r="A1214" s="5">
        <v>43217</v>
      </c>
      <c r="B1214" s="6">
        <v>1836.4239544741872</v>
      </c>
      <c r="C1214" s="6">
        <v>1834.0541753097987</v>
      </c>
      <c r="D1214" s="6">
        <v>1814.7047757936973</v>
      </c>
      <c r="E1214" s="6">
        <v>1801.9132219649678</v>
      </c>
      <c r="F1214">
        <v>2000000</v>
      </c>
      <c r="H1214" s="8">
        <f t="shared" si="218"/>
        <v>1816.8907243561546</v>
      </c>
      <c r="I1214">
        <f t="shared" si="219"/>
        <v>3633781448.7123094</v>
      </c>
      <c r="J1214" s="28">
        <f t="shared" si="220"/>
        <v>2757382150593.0645</v>
      </c>
      <c r="K1214" s="27">
        <f t="shared" si="221"/>
        <v>2218752278.1940923</v>
      </c>
      <c r="L1214" s="8">
        <f t="shared" si="222"/>
        <v>1242.7625101245546</v>
      </c>
      <c r="N1214" t="str">
        <f t="shared" si="223"/>
        <v>SELL</v>
      </c>
      <c r="O1214">
        <f t="shared" si="224"/>
        <v>-1</v>
      </c>
      <c r="P1214" t="str">
        <f t="shared" si="225"/>
        <v>NA</v>
      </c>
      <c r="Q1214">
        <f t="shared" si="226"/>
        <v>927.78231042076914</v>
      </c>
      <c r="R1214">
        <f t="shared" si="227"/>
        <v>0</v>
      </c>
      <c r="S1214">
        <f t="shared" si="228"/>
        <v>0</v>
      </c>
      <c r="T1214">
        <f t="shared" si="229"/>
        <v>0</v>
      </c>
    </row>
    <row r="1215" spans="1:20" x14ac:dyDescent="0.2">
      <c r="A1215" s="5">
        <v>43218</v>
      </c>
      <c r="B1215" s="6">
        <v>1889.4940704244136</v>
      </c>
      <c r="C1215" s="6">
        <v>1905.675598987769</v>
      </c>
      <c r="D1215" s="6">
        <v>1856.2987963816724</v>
      </c>
      <c r="E1215" s="6">
        <v>1895.7989368461326</v>
      </c>
      <c r="F1215">
        <v>2000000</v>
      </c>
      <c r="H1215" s="8">
        <f t="shared" si="218"/>
        <v>1885.9244440718583</v>
      </c>
      <c r="I1215">
        <f t="shared" si="219"/>
        <v>3771848888.1437163</v>
      </c>
      <c r="J1215" s="28">
        <f t="shared" si="220"/>
        <v>2761153999481.208</v>
      </c>
      <c r="K1215" s="27">
        <f t="shared" si="221"/>
        <v>2220752278.1940923</v>
      </c>
      <c r="L1215" s="8">
        <f t="shared" si="222"/>
        <v>1243.341739010426</v>
      </c>
      <c r="N1215" t="str">
        <f t="shared" si="223"/>
        <v>SELL</v>
      </c>
      <c r="O1215">
        <f t="shared" si="224"/>
        <v>-1</v>
      </c>
      <c r="P1215" t="str">
        <f t="shared" si="225"/>
        <v>NA</v>
      </c>
      <c r="Q1215">
        <f t="shared" si="226"/>
        <v>927.78231042076914</v>
      </c>
      <c r="R1215">
        <f t="shared" si="227"/>
        <v>0</v>
      </c>
      <c r="S1215">
        <f t="shared" si="228"/>
        <v>0</v>
      </c>
      <c r="T1215">
        <f t="shared" si="229"/>
        <v>0</v>
      </c>
    </row>
    <row r="1216" spans="1:20" x14ac:dyDescent="0.2">
      <c r="A1216" s="5">
        <v>43219</v>
      </c>
      <c r="B1216" s="6">
        <v>1881.7920130951138</v>
      </c>
      <c r="C1216" s="6">
        <v>1863.2042005779986</v>
      </c>
      <c r="D1216" s="6">
        <v>1841.4294658723534</v>
      </c>
      <c r="E1216" s="6">
        <v>1889.6633529517085</v>
      </c>
      <c r="F1216">
        <v>2000000</v>
      </c>
      <c r="H1216" s="8">
        <f t="shared" si="218"/>
        <v>1864.7656731340201</v>
      </c>
      <c r="I1216">
        <f t="shared" si="219"/>
        <v>3729531346.2680402</v>
      </c>
      <c r="J1216" s="28">
        <f t="shared" si="220"/>
        <v>2764883530827.4761</v>
      </c>
      <c r="K1216" s="27">
        <f t="shared" si="221"/>
        <v>2222752278.1940923</v>
      </c>
      <c r="L1216" s="8">
        <f t="shared" si="222"/>
        <v>1243.9008871802152</v>
      </c>
      <c r="N1216" t="str">
        <f t="shared" si="223"/>
        <v>SELL</v>
      </c>
      <c r="O1216">
        <f t="shared" si="224"/>
        <v>-1</v>
      </c>
      <c r="P1216" t="str">
        <f t="shared" si="225"/>
        <v>NA</v>
      </c>
      <c r="Q1216">
        <f t="shared" si="226"/>
        <v>927.78231042076914</v>
      </c>
      <c r="R1216">
        <f t="shared" si="227"/>
        <v>0</v>
      </c>
      <c r="S1216">
        <f t="shared" si="228"/>
        <v>0</v>
      </c>
      <c r="T1216">
        <f t="shared" si="229"/>
        <v>0</v>
      </c>
    </row>
    <row r="1217" spans="1:20" x14ac:dyDescent="0.2">
      <c r="A1217" s="5">
        <v>43220</v>
      </c>
      <c r="B1217" s="6">
        <v>1882.4601812007479</v>
      </c>
      <c r="C1217" s="6">
        <v>1895.7618273636638</v>
      </c>
      <c r="D1217" s="6">
        <v>1866.9889365127167</v>
      </c>
      <c r="E1217" s="6">
        <v>1837.2307548736455</v>
      </c>
      <c r="F1217">
        <v>1967154.9317867986</v>
      </c>
      <c r="H1217" s="8">
        <f t="shared" si="218"/>
        <v>1866.6605062500087</v>
      </c>
      <c r="I1217">
        <f t="shared" si="219"/>
        <v>3672010420.8413467</v>
      </c>
      <c r="J1217" s="28">
        <f t="shared" si="220"/>
        <v>2768555541248.3174</v>
      </c>
      <c r="K1217" s="27">
        <f t="shared" si="221"/>
        <v>2224719433.1258793</v>
      </c>
      <c r="L1217" s="8">
        <f t="shared" si="222"/>
        <v>1244.451547473702</v>
      </c>
      <c r="N1217" t="str">
        <f t="shared" si="223"/>
        <v>SELL</v>
      </c>
      <c r="O1217">
        <f t="shared" si="224"/>
        <v>-1</v>
      </c>
      <c r="P1217" t="str">
        <f t="shared" si="225"/>
        <v>NA</v>
      </c>
      <c r="Q1217">
        <f t="shared" si="226"/>
        <v>927.78231042076914</v>
      </c>
      <c r="R1217">
        <f t="shared" si="227"/>
        <v>0</v>
      </c>
      <c r="S1217">
        <f t="shared" si="228"/>
        <v>0</v>
      </c>
      <c r="T1217">
        <f t="shared" si="229"/>
        <v>0</v>
      </c>
    </row>
    <row r="1218" spans="1:20" x14ac:dyDescent="0.2">
      <c r="A1218" s="5">
        <v>43221</v>
      </c>
      <c r="B1218" s="6">
        <v>1814.5544876452561</v>
      </c>
      <c r="C1218" s="6">
        <v>1813.5121764704277</v>
      </c>
      <c r="D1218" s="6">
        <v>1776.8466878005772</v>
      </c>
      <c r="E1218" s="6">
        <v>1849.0936521713186</v>
      </c>
      <c r="F1218">
        <v>1942942.726994185</v>
      </c>
      <c r="H1218" s="8">
        <f t="shared" si="218"/>
        <v>1813.1508388141076</v>
      </c>
      <c r="I1218">
        <f t="shared" si="219"/>
        <v>3522848235.2172761</v>
      </c>
      <c r="J1218" s="28">
        <f t="shared" si="220"/>
        <v>2772078389483.5347</v>
      </c>
      <c r="K1218" s="27">
        <f t="shared" si="221"/>
        <v>2226662375.8528733</v>
      </c>
      <c r="L1218" s="8">
        <f t="shared" si="222"/>
        <v>1244.9477835281391</v>
      </c>
      <c r="N1218" t="str">
        <f t="shared" si="223"/>
        <v>SELL</v>
      </c>
      <c r="O1218">
        <f t="shared" si="224"/>
        <v>-1</v>
      </c>
      <c r="P1218" t="str">
        <f t="shared" si="225"/>
        <v>NA</v>
      </c>
      <c r="Q1218">
        <f t="shared" si="226"/>
        <v>927.78231042076914</v>
      </c>
      <c r="R1218">
        <f t="shared" si="227"/>
        <v>0</v>
      </c>
      <c r="S1218">
        <f t="shared" si="228"/>
        <v>0</v>
      </c>
      <c r="T1218">
        <f t="shared" si="229"/>
        <v>0</v>
      </c>
    </row>
    <row r="1219" spans="1:20" x14ac:dyDescent="0.2">
      <c r="A1219" s="5">
        <v>43222</v>
      </c>
      <c r="B1219" s="6">
        <v>1807.928542733993</v>
      </c>
      <c r="C1219" s="6">
        <v>1825.9086523321678</v>
      </c>
      <c r="D1219" s="6">
        <v>1807.7864115459709</v>
      </c>
      <c r="E1219" s="6">
        <v>1828.4999640219426</v>
      </c>
      <c r="F1219">
        <v>1956484.8480993996</v>
      </c>
      <c r="H1219" s="8">
        <f t="shared" ref="H1219:H1282" si="230">AVERAGE(C1219:E1219)</f>
        <v>1820.7316759666937</v>
      </c>
      <c r="I1219">
        <f t="shared" ref="I1219:I1282" si="231">H1219*F1219</f>
        <v>3562233936.4834619</v>
      </c>
      <c r="J1219" s="28">
        <f t="shared" si="220"/>
        <v>2775640623420.0181</v>
      </c>
      <c r="K1219" s="27">
        <f t="shared" si="221"/>
        <v>2228618860.7009726</v>
      </c>
      <c r="L1219" s="8">
        <f t="shared" si="222"/>
        <v>1245.4532591306302</v>
      </c>
      <c r="N1219" t="str">
        <f t="shared" si="223"/>
        <v>SELL</v>
      </c>
      <c r="O1219">
        <f t="shared" si="224"/>
        <v>-1</v>
      </c>
      <c r="P1219" t="str">
        <f t="shared" si="225"/>
        <v>NA</v>
      </c>
      <c r="Q1219">
        <f t="shared" si="226"/>
        <v>927.78231042076914</v>
      </c>
      <c r="R1219">
        <f t="shared" si="227"/>
        <v>0</v>
      </c>
      <c r="S1219">
        <f t="shared" si="228"/>
        <v>0</v>
      </c>
      <c r="T1219">
        <f t="shared" si="229"/>
        <v>0</v>
      </c>
    </row>
    <row r="1220" spans="1:20" x14ac:dyDescent="0.2">
      <c r="A1220" s="5">
        <v>43223</v>
      </c>
      <c r="B1220" s="6">
        <v>1776.8559106900589</v>
      </c>
      <c r="C1220" s="6">
        <v>1781.8191476746597</v>
      </c>
      <c r="D1220" s="6">
        <v>1818.9229934839916</v>
      </c>
      <c r="E1220" s="6">
        <v>1767.6547480653408</v>
      </c>
      <c r="F1220">
        <v>1916238.47485247</v>
      </c>
      <c r="H1220" s="8">
        <f t="shared" si="230"/>
        <v>1789.4656297413305</v>
      </c>
      <c r="I1220">
        <f t="shared" si="231"/>
        <v>3429042889.1364422</v>
      </c>
      <c r="J1220" s="28">
        <f t="shared" ref="J1220:J1283" si="232">I1220+J1219</f>
        <v>2779069666309.1543</v>
      </c>
      <c r="K1220" s="27">
        <f t="shared" ref="K1220:K1283" si="233">F1220+K1219</f>
        <v>2230535099.1758251</v>
      </c>
      <c r="L1220" s="8">
        <f t="shared" ref="L1220:L1283" si="234">J1220/K1220</f>
        <v>1245.9206166879019</v>
      </c>
      <c r="N1220" t="str">
        <f t="shared" si="223"/>
        <v>SELL</v>
      </c>
      <c r="O1220">
        <f t="shared" si="224"/>
        <v>-1</v>
      </c>
      <c r="P1220" t="str">
        <f t="shared" si="225"/>
        <v>NA</v>
      </c>
      <c r="Q1220">
        <f t="shared" si="226"/>
        <v>927.78231042076914</v>
      </c>
      <c r="R1220">
        <f t="shared" si="227"/>
        <v>0</v>
      </c>
      <c r="S1220">
        <f t="shared" si="228"/>
        <v>0</v>
      </c>
      <c r="T1220">
        <f t="shared" si="229"/>
        <v>0</v>
      </c>
    </row>
    <row r="1221" spans="1:20" x14ac:dyDescent="0.2">
      <c r="A1221" s="5">
        <v>43224</v>
      </c>
      <c r="B1221" s="6">
        <v>1726.9012734705616</v>
      </c>
      <c r="C1221" s="6">
        <v>1752.1603993424483</v>
      </c>
      <c r="D1221" s="6">
        <v>1700.5138006921472</v>
      </c>
      <c r="E1221" s="6">
        <v>1685.1030672905003</v>
      </c>
      <c r="F1221">
        <v>1937592.5772384612</v>
      </c>
      <c r="H1221" s="8">
        <f t="shared" si="230"/>
        <v>1712.5924224416988</v>
      </c>
      <c r="I1221">
        <f t="shared" si="231"/>
        <v>3318306365.5578709</v>
      </c>
      <c r="J1221" s="28">
        <f t="shared" si="232"/>
        <v>2782387972674.7124</v>
      </c>
      <c r="K1221" s="27">
        <f t="shared" si="233"/>
        <v>2232472691.7530637</v>
      </c>
      <c r="L1221" s="8">
        <f t="shared" si="234"/>
        <v>1246.3256473206059</v>
      </c>
      <c r="N1221" t="str">
        <f t="shared" si="223"/>
        <v>SELL</v>
      </c>
      <c r="O1221">
        <f t="shared" si="224"/>
        <v>-1</v>
      </c>
      <c r="P1221" t="str">
        <f t="shared" si="225"/>
        <v>NA</v>
      </c>
      <c r="Q1221">
        <f t="shared" si="226"/>
        <v>927.78231042076914</v>
      </c>
      <c r="R1221">
        <f t="shared" si="227"/>
        <v>0</v>
      </c>
      <c r="S1221">
        <f t="shared" si="228"/>
        <v>0</v>
      </c>
      <c r="T1221">
        <f t="shared" si="229"/>
        <v>0</v>
      </c>
    </row>
    <row r="1222" spans="1:20" x14ac:dyDescent="0.2">
      <c r="A1222" s="5">
        <v>43225</v>
      </c>
      <c r="B1222" s="6">
        <v>1673.0582546526196</v>
      </c>
      <c r="C1222" s="6">
        <v>1674.3203158905844</v>
      </c>
      <c r="D1222" s="6">
        <v>1661.8888846686305</v>
      </c>
      <c r="E1222" s="6">
        <v>1674.4342186866322</v>
      </c>
      <c r="F1222">
        <v>1920522.6037202864</v>
      </c>
      <c r="H1222" s="8">
        <f t="shared" si="230"/>
        <v>1670.2144730819491</v>
      </c>
      <c r="I1222">
        <f t="shared" si="231"/>
        <v>3207684648.6146512</v>
      </c>
      <c r="J1222" s="28">
        <f t="shared" si="232"/>
        <v>2785595657323.3271</v>
      </c>
      <c r="K1222" s="27">
        <f t="shared" si="233"/>
        <v>2234393214.3567839</v>
      </c>
      <c r="L1222" s="8">
        <f t="shared" si="234"/>
        <v>1246.6899914593673</v>
      </c>
      <c r="N1222" t="str">
        <f t="shared" si="223"/>
        <v>SELL</v>
      </c>
      <c r="O1222">
        <f t="shared" si="224"/>
        <v>-1</v>
      </c>
      <c r="P1222" t="str">
        <f t="shared" si="225"/>
        <v>NA</v>
      </c>
      <c r="Q1222">
        <f t="shared" si="226"/>
        <v>927.78231042076914</v>
      </c>
      <c r="R1222">
        <f t="shared" si="227"/>
        <v>0</v>
      </c>
      <c r="S1222">
        <f t="shared" si="228"/>
        <v>0</v>
      </c>
      <c r="T1222">
        <f t="shared" si="229"/>
        <v>0</v>
      </c>
    </row>
    <row r="1223" spans="1:20" x14ac:dyDescent="0.2">
      <c r="A1223" s="5">
        <v>43226</v>
      </c>
      <c r="B1223" s="6">
        <v>1652.785898961776</v>
      </c>
      <c r="C1223" s="6">
        <v>1626.5230391160474</v>
      </c>
      <c r="D1223" s="6">
        <v>1649.6611384522291</v>
      </c>
      <c r="E1223" s="6">
        <v>1657.3055028351898</v>
      </c>
      <c r="F1223">
        <v>1879159.1043621721</v>
      </c>
      <c r="H1223" s="8">
        <f t="shared" si="230"/>
        <v>1644.4965601344886</v>
      </c>
      <c r="I1223">
        <f t="shared" si="231"/>
        <v>3090270683.0689983</v>
      </c>
      <c r="J1223" s="28">
        <f t="shared" si="232"/>
        <v>2788685928006.396</v>
      </c>
      <c r="K1223" s="27">
        <f t="shared" si="233"/>
        <v>2236272373.4611459</v>
      </c>
      <c r="L1223" s="8">
        <f t="shared" si="234"/>
        <v>1247.0242717752055</v>
      </c>
      <c r="N1223" t="str">
        <f t="shared" si="223"/>
        <v>SELL</v>
      </c>
      <c r="O1223">
        <f t="shared" si="224"/>
        <v>-1</v>
      </c>
      <c r="P1223" t="str">
        <f t="shared" si="225"/>
        <v>NA</v>
      </c>
      <c r="Q1223">
        <f t="shared" si="226"/>
        <v>927.78231042076914</v>
      </c>
      <c r="R1223">
        <f t="shared" si="227"/>
        <v>0</v>
      </c>
      <c r="S1223">
        <f t="shared" si="228"/>
        <v>0</v>
      </c>
      <c r="T1223">
        <f t="shared" si="229"/>
        <v>0</v>
      </c>
    </row>
    <row r="1224" spans="1:20" x14ac:dyDescent="0.2">
      <c r="A1224" s="5">
        <v>43227</v>
      </c>
      <c r="B1224" s="6">
        <v>1687.0297857485386</v>
      </c>
      <c r="C1224" s="6">
        <v>1680.709936431195</v>
      </c>
      <c r="D1224" s="6">
        <v>1674.9692092716964</v>
      </c>
      <c r="E1224" s="6">
        <v>1734.7451134077025</v>
      </c>
      <c r="F1224">
        <v>1913166.8995163231</v>
      </c>
      <c r="H1224" s="8">
        <f t="shared" si="230"/>
        <v>1696.808086370198</v>
      </c>
      <c r="I1224">
        <f t="shared" si="231"/>
        <v>3246277065.675097</v>
      </c>
      <c r="J1224" s="28">
        <f t="shared" si="232"/>
        <v>2791932205072.0713</v>
      </c>
      <c r="K1224" s="27">
        <f t="shared" si="233"/>
        <v>2238185540.360662</v>
      </c>
      <c r="L1224" s="8">
        <f t="shared" si="234"/>
        <v>1247.4087401271381</v>
      </c>
      <c r="N1224" t="str">
        <f t="shared" ref="N1224:N1287" si="235">IF(E1224&gt;L1224, "SELL","BUY")</f>
        <v>SELL</v>
      </c>
      <c r="O1224">
        <f t="shared" ref="O1224:O1287" si="236">IF(N1224="BUY",1,IF(N1224="SELL",-1,O1223))</f>
        <v>-1</v>
      </c>
      <c r="P1224" t="str">
        <f t="shared" ref="P1224:P1287" si="237">IF(O1224&lt;&gt;O1223,IF(O1224=1,"BUY","SELL"),"NA")</f>
        <v>NA</v>
      </c>
      <c r="Q1224">
        <f t="shared" ref="Q1224:Q1287" si="238">IF(P1224&lt;&gt;"NA",E1224,Q1223)</f>
        <v>927.78231042076914</v>
      </c>
      <c r="R1224">
        <f t="shared" si="227"/>
        <v>0</v>
      </c>
      <c r="S1224">
        <f t="shared" si="228"/>
        <v>0</v>
      </c>
      <c r="T1224">
        <f t="shared" si="229"/>
        <v>0</v>
      </c>
    </row>
    <row r="1225" spans="1:20" x14ac:dyDescent="0.2">
      <c r="A1225" s="5">
        <v>43228</v>
      </c>
      <c r="B1225" s="6">
        <v>1728.7503345896262</v>
      </c>
      <c r="C1225" s="6">
        <v>1719.1270383629367</v>
      </c>
      <c r="D1225" s="6">
        <v>1734.7066315655393</v>
      </c>
      <c r="E1225" s="6">
        <v>1720.8988463511598</v>
      </c>
      <c r="F1225">
        <v>1919558.8506077603</v>
      </c>
      <c r="H1225" s="8">
        <f t="shared" si="230"/>
        <v>1724.9108387598787</v>
      </c>
      <c r="I1225">
        <f t="shared" si="231"/>
        <v>3311067867.0507803</v>
      </c>
      <c r="J1225" s="28">
        <f t="shared" si="232"/>
        <v>2795243272939.1221</v>
      </c>
      <c r="K1225" s="27">
        <f t="shared" si="233"/>
        <v>2240105099.2112699</v>
      </c>
      <c r="L1225" s="8">
        <f t="shared" si="234"/>
        <v>1247.8179144020135</v>
      </c>
      <c r="N1225" t="str">
        <f t="shared" si="235"/>
        <v>SELL</v>
      </c>
      <c r="O1225">
        <f t="shared" si="236"/>
        <v>-1</v>
      </c>
      <c r="P1225" t="str">
        <f t="shared" si="237"/>
        <v>NA</v>
      </c>
      <c r="Q1225">
        <f t="shared" si="238"/>
        <v>927.78231042076914</v>
      </c>
      <c r="R1225">
        <f t="shared" ref="R1225:R1288" si="239">IF(P1225="SELL",(Q1225-Q1224)/Q1224,(Q1224-Q1225)/Q1224)</f>
        <v>0</v>
      </c>
      <c r="S1225">
        <f t="shared" si="228"/>
        <v>0</v>
      </c>
      <c r="T1225">
        <f t="shared" si="229"/>
        <v>0</v>
      </c>
    </row>
    <row r="1226" spans="1:20" x14ac:dyDescent="0.2">
      <c r="A1226" s="5">
        <v>43229</v>
      </c>
      <c r="B1226" s="6">
        <v>1749.9570171586056</v>
      </c>
      <c r="C1226" s="6">
        <v>1741.5570470292344</v>
      </c>
      <c r="D1226" s="6">
        <v>1734.9874152974846</v>
      </c>
      <c r="E1226" s="6">
        <v>1766.4721496100278</v>
      </c>
      <c r="F1226">
        <v>1920869.9861793239</v>
      </c>
      <c r="H1226" s="8">
        <f t="shared" si="230"/>
        <v>1747.6722039789156</v>
      </c>
      <c r="I1226">
        <f t="shared" si="231"/>
        <v>3357051082.302968</v>
      </c>
      <c r="J1226" s="28">
        <f t="shared" si="232"/>
        <v>2798600324021.4248</v>
      </c>
      <c r="K1226" s="27">
        <f t="shared" si="233"/>
        <v>2242025969.1974492</v>
      </c>
      <c r="L1226" s="8">
        <f t="shared" si="234"/>
        <v>1248.2461677387287</v>
      </c>
      <c r="N1226" t="str">
        <f t="shared" si="235"/>
        <v>SELL</v>
      </c>
      <c r="O1226">
        <f t="shared" si="236"/>
        <v>-1</v>
      </c>
      <c r="P1226" t="str">
        <f t="shared" si="237"/>
        <v>NA</v>
      </c>
      <c r="Q1226">
        <f t="shared" si="238"/>
        <v>927.78231042076914</v>
      </c>
      <c r="R1226">
        <f t="shared" si="239"/>
        <v>0</v>
      </c>
      <c r="S1226">
        <f t="shared" si="228"/>
        <v>0</v>
      </c>
      <c r="T1226">
        <f t="shared" si="229"/>
        <v>0</v>
      </c>
    </row>
    <row r="1227" spans="1:20" x14ac:dyDescent="0.2">
      <c r="A1227" s="5">
        <v>43230</v>
      </c>
      <c r="B1227" s="6">
        <v>1797.2926341690286</v>
      </c>
      <c r="C1227" s="6">
        <v>1783.5391659032098</v>
      </c>
      <c r="D1227" s="6">
        <v>1785.7498570122987</v>
      </c>
      <c r="E1227" s="6">
        <v>1816.4372798418276</v>
      </c>
      <c r="F1227">
        <v>1932008.4331016627</v>
      </c>
      <c r="H1227" s="8">
        <f t="shared" si="230"/>
        <v>1795.2421009191119</v>
      </c>
      <c r="I1227">
        <f t="shared" si="231"/>
        <v>3468422878.4348702</v>
      </c>
      <c r="J1227" s="28">
        <f t="shared" si="232"/>
        <v>2802068746899.8599</v>
      </c>
      <c r="K1227" s="27">
        <f t="shared" si="233"/>
        <v>2243957977.6305509</v>
      </c>
      <c r="L1227" s="8">
        <f t="shared" si="234"/>
        <v>1248.7171216364004</v>
      </c>
      <c r="N1227" t="str">
        <f t="shared" si="235"/>
        <v>SELL</v>
      </c>
      <c r="O1227">
        <f t="shared" si="236"/>
        <v>-1</v>
      </c>
      <c r="P1227" t="str">
        <f t="shared" si="237"/>
        <v>NA</v>
      </c>
      <c r="Q1227">
        <f t="shared" si="238"/>
        <v>927.78231042076914</v>
      </c>
      <c r="R1227">
        <f t="shared" si="239"/>
        <v>0</v>
      </c>
      <c r="S1227">
        <f t="shared" si="228"/>
        <v>0</v>
      </c>
      <c r="T1227">
        <f t="shared" si="229"/>
        <v>0</v>
      </c>
    </row>
    <row r="1228" spans="1:20" x14ac:dyDescent="0.2">
      <c r="A1228" s="5">
        <v>43231</v>
      </c>
      <c r="B1228" s="6">
        <v>1807.2212004115574</v>
      </c>
      <c r="C1228" s="6">
        <v>1793.9738194369645</v>
      </c>
      <c r="D1228" s="6">
        <v>1755.060406313215</v>
      </c>
      <c r="E1228" s="6">
        <v>1816.4874181545583</v>
      </c>
      <c r="F1228">
        <v>1943843.6042382079</v>
      </c>
      <c r="H1228" s="8">
        <f t="shared" si="230"/>
        <v>1788.5072146349128</v>
      </c>
      <c r="I1228">
        <f t="shared" si="231"/>
        <v>3476578310.3019671</v>
      </c>
      <c r="J1228" s="28">
        <f t="shared" si="232"/>
        <v>2805545325210.1616</v>
      </c>
      <c r="K1228" s="27">
        <f t="shared" si="233"/>
        <v>2245901821.2347889</v>
      </c>
      <c r="L1228" s="8">
        <f t="shared" si="234"/>
        <v>1249.1843137059673</v>
      </c>
      <c r="N1228" t="str">
        <f t="shared" si="235"/>
        <v>SELL</v>
      </c>
      <c r="O1228">
        <f t="shared" si="236"/>
        <v>-1</v>
      </c>
      <c r="P1228" t="str">
        <f t="shared" si="237"/>
        <v>NA</v>
      </c>
      <c r="Q1228">
        <f t="shared" si="238"/>
        <v>927.78231042076914</v>
      </c>
      <c r="R1228">
        <f t="shared" si="239"/>
        <v>0</v>
      </c>
      <c r="S1228">
        <f t="shared" si="228"/>
        <v>0</v>
      </c>
      <c r="T1228">
        <f t="shared" si="229"/>
        <v>0</v>
      </c>
    </row>
    <row r="1229" spans="1:20" x14ac:dyDescent="0.2">
      <c r="A1229" s="5">
        <v>43232</v>
      </c>
      <c r="B1229" s="6">
        <v>1764.6121236704685</v>
      </c>
      <c r="C1229" s="6">
        <v>1765.40494985742</v>
      </c>
      <c r="D1229" s="6">
        <v>1752.5802009150964</v>
      </c>
      <c r="E1229" s="6">
        <v>1717.2471734534129</v>
      </c>
      <c r="F1229">
        <v>1994756.7615073107</v>
      </c>
      <c r="H1229" s="8">
        <f t="shared" si="230"/>
        <v>1745.0774414086429</v>
      </c>
      <c r="I1229">
        <f t="shared" si="231"/>
        <v>3481005025.6037683</v>
      </c>
      <c r="J1229" s="28">
        <f t="shared" si="232"/>
        <v>2809026330235.7656</v>
      </c>
      <c r="K1229" s="27">
        <f t="shared" si="233"/>
        <v>2247896577.9962964</v>
      </c>
      <c r="L1229" s="8">
        <f t="shared" si="234"/>
        <v>1249.6243633858112</v>
      </c>
      <c r="N1229" t="str">
        <f t="shared" si="235"/>
        <v>SELL</v>
      </c>
      <c r="O1229">
        <f t="shared" si="236"/>
        <v>-1</v>
      </c>
      <c r="P1229" t="str">
        <f t="shared" si="237"/>
        <v>NA</v>
      </c>
      <c r="Q1229">
        <f t="shared" si="238"/>
        <v>927.78231042076914</v>
      </c>
      <c r="R1229">
        <f t="shared" si="239"/>
        <v>0</v>
      </c>
      <c r="S1229">
        <f t="shared" si="228"/>
        <v>0</v>
      </c>
      <c r="T1229">
        <f t="shared" si="229"/>
        <v>0</v>
      </c>
    </row>
    <row r="1230" spans="1:20" x14ac:dyDescent="0.2">
      <c r="A1230" s="5">
        <v>43233</v>
      </c>
      <c r="B1230" s="6">
        <v>1769.8564414063744</v>
      </c>
      <c r="C1230" s="6">
        <v>1782.3163546842948</v>
      </c>
      <c r="D1230" s="6">
        <v>1759.5324102578063</v>
      </c>
      <c r="E1230" s="6">
        <v>1755.2779983634243</v>
      </c>
      <c r="F1230">
        <v>2000000</v>
      </c>
      <c r="H1230" s="8">
        <f t="shared" si="230"/>
        <v>1765.708921101842</v>
      </c>
      <c r="I1230">
        <f t="shared" si="231"/>
        <v>3531417842.2036839</v>
      </c>
      <c r="J1230" s="28">
        <f t="shared" si="232"/>
        <v>2812557748077.9692</v>
      </c>
      <c r="K1230" s="27">
        <f t="shared" si="233"/>
        <v>2249896577.9962964</v>
      </c>
      <c r="L1230" s="8">
        <f t="shared" si="234"/>
        <v>1250.0831263020832</v>
      </c>
      <c r="N1230" t="str">
        <f t="shared" si="235"/>
        <v>SELL</v>
      </c>
      <c r="O1230">
        <f t="shared" si="236"/>
        <v>-1</v>
      </c>
      <c r="P1230" t="str">
        <f t="shared" si="237"/>
        <v>NA</v>
      </c>
      <c r="Q1230">
        <f t="shared" si="238"/>
        <v>927.78231042076914</v>
      </c>
      <c r="R1230">
        <f t="shared" si="239"/>
        <v>0</v>
      </c>
      <c r="S1230">
        <f t="shared" si="228"/>
        <v>0</v>
      </c>
      <c r="T1230">
        <f t="shared" si="229"/>
        <v>0</v>
      </c>
    </row>
    <row r="1231" spans="1:20" x14ac:dyDescent="0.2">
      <c r="A1231" s="5">
        <v>43234</v>
      </c>
      <c r="B1231" s="6">
        <v>1728.5679613041075</v>
      </c>
      <c r="C1231" s="6">
        <v>1726.5426014283573</v>
      </c>
      <c r="D1231" s="6">
        <v>1750.9919943225382</v>
      </c>
      <c r="E1231" s="6">
        <v>1735.0522880866124</v>
      </c>
      <c r="F1231">
        <v>1962728.0989303098</v>
      </c>
      <c r="H1231" s="8">
        <f t="shared" si="230"/>
        <v>1737.5289612791694</v>
      </c>
      <c r="I1231">
        <f t="shared" si="231"/>
        <v>3410296915.0078201</v>
      </c>
      <c r="J1231" s="28">
        <f t="shared" si="232"/>
        <v>2815968044992.9771</v>
      </c>
      <c r="K1231" s="27">
        <f t="shared" si="233"/>
        <v>2251859306.0952268</v>
      </c>
      <c r="L1231" s="8">
        <f t="shared" si="234"/>
        <v>1250.5079857213314</v>
      </c>
      <c r="N1231" t="str">
        <f t="shared" si="235"/>
        <v>SELL</v>
      </c>
      <c r="O1231">
        <f t="shared" si="236"/>
        <v>-1</v>
      </c>
      <c r="P1231" t="str">
        <f t="shared" si="237"/>
        <v>NA</v>
      </c>
      <c r="Q1231">
        <f t="shared" si="238"/>
        <v>927.78231042076914</v>
      </c>
      <c r="R1231">
        <f t="shared" si="239"/>
        <v>0</v>
      </c>
      <c r="S1231">
        <f t="shared" si="228"/>
        <v>0</v>
      </c>
      <c r="T1231">
        <f t="shared" si="229"/>
        <v>0</v>
      </c>
    </row>
    <row r="1232" spans="1:20" x14ac:dyDescent="0.2">
      <c r="A1232" s="5">
        <v>43235</v>
      </c>
      <c r="B1232" s="6">
        <v>1740.1660654773607</v>
      </c>
      <c r="C1232" s="6">
        <v>1759.2663188584513</v>
      </c>
      <c r="D1232" s="6">
        <v>1693.7099330942399</v>
      </c>
      <c r="E1232" s="6">
        <v>1690.7360587523249</v>
      </c>
      <c r="F1232">
        <v>1937333.6177521951</v>
      </c>
      <c r="H1232" s="8">
        <f t="shared" si="230"/>
        <v>1714.5707702350053</v>
      </c>
      <c r="I1232">
        <f t="shared" si="231"/>
        <v>3321695593.1915503</v>
      </c>
      <c r="J1232" s="28">
        <f t="shared" si="232"/>
        <v>2819289740586.1685</v>
      </c>
      <c r="K1232" s="27">
        <f t="shared" si="233"/>
        <v>2253796639.7129788</v>
      </c>
      <c r="L1232" s="8">
        <f t="shared" si="234"/>
        <v>1250.9068879192248</v>
      </c>
      <c r="N1232" t="str">
        <f t="shared" si="235"/>
        <v>SELL</v>
      </c>
      <c r="O1232">
        <f t="shared" si="236"/>
        <v>-1</v>
      </c>
      <c r="P1232" t="str">
        <f t="shared" si="237"/>
        <v>NA</v>
      </c>
      <c r="Q1232">
        <f t="shared" si="238"/>
        <v>927.78231042076914</v>
      </c>
      <c r="R1232">
        <f t="shared" si="239"/>
        <v>0</v>
      </c>
      <c r="S1232">
        <f t="shared" si="228"/>
        <v>0</v>
      </c>
      <c r="T1232">
        <f t="shared" si="229"/>
        <v>0</v>
      </c>
    </row>
    <row r="1233" spans="1:20" x14ac:dyDescent="0.2">
      <c r="A1233" s="5">
        <v>43236</v>
      </c>
      <c r="B1233" s="6">
        <v>1733.8458867066911</v>
      </c>
      <c r="C1233" s="6">
        <v>1744.641023821617</v>
      </c>
      <c r="D1233" s="6">
        <v>1677.8979475498513</v>
      </c>
      <c r="E1233" s="6">
        <v>1722.7640795106768</v>
      </c>
      <c r="F1233">
        <v>1984451.8431543529</v>
      </c>
      <c r="H1233" s="8">
        <f t="shared" si="230"/>
        <v>1715.101016960715</v>
      </c>
      <c r="I1233">
        <f t="shared" si="231"/>
        <v>3403535374.303596</v>
      </c>
      <c r="J1233" s="28">
        <f t="shared" si="232"/>
        <v>2822693275960.4722</v>
      </c>
      <c r="K1233" s="27">
        <f t="shared" si="233"/>
        <v>2255781091.5561333</v>
      </c>
      <c r="L1233" s="8">
        <f t="shared" si="234"/>
        <v>1251.3152479761495</v>
      </c>
      <c r="N1233" t="str">
        <f t="shared" si="235"/>
        <v>SELL</v>
      </c>
      <c r="O1233">
        <f t="shared" si="236"/>
        <v>-1</v>
      </c>
      <c r="P1233" t="str">
        <f t="shared" si="237"/>
        <v>NA</v>
      </c>
      <c r="Q1233">
        <f t="shared" si="238"/>
        <v>927.78231042076914</v>
      </c>
      <c r="R1233">
        <f t="shared" si="239"/>
        <v>0</v>
      </c>
      <c r="S1233">
        <f t="shared" si="228"/>
        <v>0</v>
      </c>
      <c r="T1233">
        <f t="shared" si="229"/>
        <v>0</v>
      </c>
    </row>
    <row r="1234" spans="1:20" x14ac:dyDescent="0.2">
      <c r="A1234" s="5">
        <v>43237</v>
      </c>
      <c r="B1234" s="6">
        <v>1695.23885637171</v>
      </c>
      <c r="C1234" s="6">
        <v>1678.2594354391565</v>
      </c>
      <c r="D1234" s="6">
        <v>1712.9213734219102</v>
      </c>
      <c r="E1234" s="6">
        <v>1682.8099551814184</v>
      </c>
      <c r="F1234">
        <v>1988198.8821994346</v>
      </c>
      <c r="H1234" s="8">
        <f t="shared" si="230"/>
        <v>1691.3302546808284</v>
      </c>
      <c r="I1234">
        <f t="shared" si="231"/>
        <v>3362700921.7865081</v>
      </c>
      <c r="J1234" s="28">
        <f t="shared" si="232"/>
        <v>2826055976882.2588</v>
      </c>
      <c r="K1234" s="27">
        <f t="shared" si="233"/>
        <v>2257769290.4383326</v>
      </c>
      <c r="L1234" s="8">
        <f t="shared" si="234"/>
        <v>1251.7027266030343</v>
      </c>
      <c r="N1234" t="str">
        <f t="shared" si="235"/>
        <v>SELL</v>
      </c>
      <c r="O1234">
        <f t="shared" si="236"/>
        <v>-1</v>
      </c>
      <c r="P1234" t="str">
        <f t="shared" si="237"/>
        <v>NA</v>
      </c>
      <c r="Q1234">
        <f t="shared" si="238"/>
        <v>927.78231042076914</v>
      </c>
      <c r="R1234">
        <f t="shared" si="239"/>
        <v>0</v>
      </c>
      <c r="S1234">
        <f t="shared" si="228"/>
        <v>0</v>
      </c>
      <c r="T1234">
        <f t="shared" si="229"/>
        <v>0</v>
      </c>
    </row>
    <row r="1235" spans="1:20" x14ac:dyDescent="0.2">
      <c r="A1235" s="5">
        <v>43238</v>
      </c>
      <c r="B1235" s="6">
        <v>1714.5972069582199</v>
      </c>
      <c r="C1235" s="6">
        <v>1729.972284758521</v>
      </c>
      <c r="D1235" s="6">
        <v>1711.6249011068437</v>
      </c>
      <c r="E1235" s="6">
        <v>1727.0148949497323</v>
      </c>
      <c r="F1235">
        <v>1941693.2995792993</v>
      </c>
      <c r="H1235" s="8">
        <f t="shared" si="230"/>
        <v>1722.8706936050323</v>
      </c>
      <c r="I1235">
        <f t="shared" si="231"/>
        <v>3345286481.8144312</v>
      </c>
      <c r="J1235" s="28">
        <f t="shared" si="232"/>
        <v>2829401263364.0732</v>
      </c>
      <c r="K1235" s="27">
        <f t="shared" si="233"/>
        <v>2259710983.7379117</v>
      </c>
      <c r="L1235" s="8">
        <f t="shared" si="234"/>
        <v>1252.1075853177497</v>
      </c>
      <c r="N1235" t="str">
        <f t="shared" si="235"/>
        <v>SELL</v>
      </c>
      <c r="O1235">
        <f t="shared" si="236"/>
        <v>-1</v>
      </c>
      <c r="P1235" t="str">
        <f t="shared" si="237"/>
        <v>NA</v>
      </c>
      <c r="Q1235">
        <f t="shared" si="238"/>
        <v>927.78231042076914</v>
      </c>
      <c r="R1235">
        <f t="shared" si="239"/>
        <v>0</v>
      </c>
      <c r="S1235">
        <f t="shared" si="228"/>
        <v>0</v>
      </c>
      <c r="T1235">
        <f t="shared" si="229"/>
        <v>0</v>
      </c>
    </row>
    <row r="1236" spans="1:20" x14ac:dyDescent="0.2">
      <c r="A1236" s="5">
        <v>43239</v>
      </c>
      <c r="B1236" s="6">
        <v>1703.2540380916466</v>
      </c>
      <c r="C1236" s="6">
        <v>1682.2246269341235</v>
      </c>
      <c r="D1236" s="6">
        <v>1673.6232096524011</v>
      </c>
      <c r="E1236" s="6">
        <v>1661.1137707472574</v>
      </c>
      <c r="F1236">
        <v>1908023.7612709648</v>
      </c>
      <c r="H1236" s="8">
        <f t="shared" si="230"/>
        <v>1672.3205357779273</v>
      </c>
      <c r="I1236">
        <f t="shared" si="231"/>
        <v>3190827318.7256756</v>
      </c>
      <c r="J1236" s="28">
        <f t="shared" si="232"/>
        <v>2832592090682.7988</v>
      </c>
      <c r="K1236" s="27">
        <f t="shared" si="233"/>
        <v>2261619007.4991827</v>
      </c>
      <c r="L1236" s="8">
        <f t="shared" si="234"/>
        <v>1252.462099624365</v>
      </c>
      <c r="N1236" t="str">
        <f t="shared" si="235"/>
        <v>SELL</v>
      </c>
      <c r="O1236">
        <f t="shared" si="236"/>
        <v>-1</v>
      </c>
      <c r="P1236" t="str">
        <f t="shared" si="237"/>
        <v>NA</v>
      </c>
      <c r="Q1236">
        <f t="shared" si="238"/>
        <v>927.78231042076914</v>
      </c>
      <c r="R1236">
        <f t="shared" si="239"/>
        <v>0</v>
      </c>
      <c r="S1236">
        <f t="shared" si="228"/>
        <v>0</v>
      </c>
      <c r="T1236">
        <f t="shared" si="229"/>
        <v>0</v>
      </c>
    </row>
    <row r="1237" spans="1:20" x14ac:dyDescent="0.2">
      <c r="A1237" s="5">
        <v>43240</v>
      </c>
      <c r="B1237" s="6">
        <v>1727.6769197975832</v>
      </c>
      <c r="C1237" s="6">
        <v>1760.551223971326</v>
      </c>
      <c r="D1237" s="6">
        <v>1715.5661100748362</v>
      </c>
      <c r="E1237" s="6">
        <v>1733.6085242359964</v>
      </c>
      <c r="F1237">
        <v>1867959.1540382972</v>
      </c>
      <c r="H1237" s="8">
        <f t="shared" si="230"/>
        <v>1736.5752860940527</v>
      </c>
      <c r="I1237">
        <f t="shared" si="231"/>
        <v>3243851702.3360605</v>
      </c>
      <c r="J1237" s="28">
        <f t="shared" si="232"/>
        <v>2835835942385.1348</v>
      </c>
      <c r="K1237" s="27">
        <f t="shared" si="233"/>
        <v>2263486966.6532211</v>
      </c>
      <c r="L1237" s="8">
        <f t="shared" si="234"/>
        <v>1252.8616175679533</v>
      </c>
      <c r="N1237" t="str">
        <f t="shared" si="235"/>
        <v>SELL</v>
      </c>
      <c r="O1237">
        <f t="shared" si="236"/>
        <v>-1</v>
      </c>
      <c r="P1237" t="str">
        <f t="shared" si="237"/>
        <v>NA</v>
      </c>
      <c r="Q1237">
        <f t="shared" si="238"/>
        <v>927.78231042076914</v>
      </c>
      <c r="R1237">
        <f t="shared" si="239"/>
        <v>0</v>
      </c>
      <c r="S1237">
        <f t="shared" si="228"/>
        <v>0</v>
      </c>
      <c r="T1237">
        <f t="shared" si="229"/>
        <v>0</v>
      </c>
    </row>
    <row r="1238" spans="1:20" x14ac:dyDescent="0.2">
      <c r="A1238" s="5">
        <v>43241</v>
      </c>
      <c r="B1238" s="6">
        <v>1809.8684173602226</v>
      </c>
      <c r="C1238" s="6">
        <v>1821.908332452138</v>
      </c>
      <c r="D1238" s="6">
        <v>1813.1051836919057</v>
      </c>
      <c r="E1238" s="6">
        <v>1837.7915046241967</v>
      </c>
      <c r="F1238">
        <v>1889886.5975507682</v>
      </c>
      <c r="H1238" s="8">
        <f t="shared" si="230"/>
        <v>1824.2683402560804</v>
      </c>
      <c r="I1238">
        <f t="shared" si="231"/>
        <v>3447660286.5861506</v>
      </c>
      <c r="J1238" s="28">
        <f t="shared" si="232"/>
        <v>2839283602671.7207</v>
      </c>
      <c r="K1238" s="27">
        <f t="shared" si="233"/>
        <v>2265376853.250772</v>
      </c>
      <c r="L1238" s="8">
        <f t="shared" si="234"/>
        <v>1253.338312606754</v>
      </c>
      <c r="N1238" t="str">
        <f t="shared" si="235"/>
        <v>SELL</v>
      </c>
      <c r="O1238">
        <f t="shared" si="236"/>
        <v>-1</v>
      </c>
      <c r="P1238" t="str">
        <f t="shared" si="237"/>
        <v>NA</v>
      </c>
      <c r="Q1238">
        <f t="shared" si="238"/>
        <v>927.78231042076914</v>
      </c>
      <c r="R1238">
        <f t="shared" si="239"/>
        <v>0</v>
      </c>
      <c r="S1238">
        <f t="shared" si="228"/>
        <v>0</v>
      </c>
      <c r="T1238">
        <f t="shared" si="229"/>
        <v>0</v>
      </c>
    </row>
    <row r="1239" spans="1:20" x14ac:dyDescent="0.2">
      <c r="A1239" s="5">
        <v>43242</v>
      </c>
      <c r="B1239" s="6">
        <v>1834.9525903494716</v>
      </c>
      <c r="C1239" s="6">
        <v>1831.4007878020518</v>
      </c>
      <c r="D1239" s="6">
        <v>1794.4907452243203</v>
      </c>
      <c r="E1239" s="6">
        <v>1854.8527195968941</v>
      </c>
      <c r="F1239">
        <v>1917548.5407051272</v>
      </c>
      <c r="H1239" s="8">
        <f t="shared" si="230"/>
        <v>1826.914750874422</v>
      </c>
      <c r="I1239">
        <f t="shared" si="231"/>
        <v>3503197714.531919</v>
      </c>
      <c r="J1239" s="28">
        <f t="shared" si="232"/>
        <v>2842786800386.2524</v>
      </c>
      <c r="K1239" s="27">
        <f t="shared" si="233"/>
        <v>2267294401.7914772</v>
      </c>
      <c r="L1239" s="8">
        <f t="shared" si="234"/>
        <v>1253.8234109077571</v>
      </c>
      <c r="N1239" t="str">
        <f t="shared" si="235"/>
        <v>SELL</v>
      </c>
      <c r="O1239">
        <f t="shared" si="236"/>
        <v>-1</v>
      </c>
      <c r="P1239" t="str">
        <f t="shared" si="237"/>
        <v>NA</v>
      </c>
      <c r="Q1239">
        <f t="shared" si="238"/>
        <v>927.78231042076914</v>
      </c>
      <c r="R1239">
        <f t="shared" si="239"/>
        <v>0</v>
      </c>
      <c r="S1239">
        <f t="shared" si="228"/>
        <v>0</v>
      </c>
      <c r="T1239">
        <f t="shared" si="229"/>
        <v>0</v>
      </c>
    </row>
    <row r="1240" spans="1:20" x14ac:dyDescent="0.2">
      <c r="A1240" s="5">
        <v>43243</v>
      </c>
      <c r="B1240" s="6">
        <v>1831.2057316010657</v>
      </c>
      <c r="C1240" s="6">
        <v>1830.3160926124096</v>
      </c>
      <c r="D1240" s="6">
        <v>1813.1700877751352</v>
      </c>
      <c r="E1240" s="6">
        <v>1818.3076643284187</v>
      </c>
      <c r="F1240">
        <v>1940780.7240025832</v>
      </c>
      <c r="H1240" s="8">
        <f t="shared" si="230"/>
        <v>1820.5979482386545</v>
      </c>
      <c r="I1240">
        <f t="shared" si="231"/>
        <v>3533381404.1002331</v>
      </c>
      <c r="J1240" s="28">
        <f t="shared" si="232"/>
        <v>2846320181790.3525</v>
      </c>
      <c r="K1240" s="27">
        <f t="shared" si="233"/>
        <v>2269235182.5154796</v>
      </c>
      <c r="L1240" s="8">
        <f t="shared" si="234"/>
        <v>1254.3081491602672</v>
      </c>
      <c r="N1240" t="str">
        <f t="shared" si="235"/>
        <v>SELL</v>
      </c>
      <c r="O1240">
        <f t="shared" si="236"/>
        <v>-1</v>
      </c>
      <c r="P1240" t="str">
        <f t="shared" si="237"/>
        <v>NA</v>
      </c>
      <c r="Q1240">
        <f t="shared" si="238"/>
        <v>927.78231042076914</v>
      </c>
      <c r="R1240">
        <f t="shared" si="239"/>
        <v>0</v>
      </c>
      <c r="S1240">
        <f t="shared" si="228"/>
        <v>0</v>
      </c>
      <c r="T1240">
        <f t="shared" si="229"/>
        <v>0</v>
      </c>
    </row>
    <row r="1241" spans="1:20" x14ac:dyDescent="0.2">
      <c r="A1241" s="5">
        <v>43244</v>
      </c>
      <c r="B1241" s="6">
        <v>1843.0027494538917</v>
      </c>
      <c r="C1241" s="6">
        <v>1866.4781070178169</v>
      </c>
      <c r="D1241" s="6">
        <v>1814.9550879933133</v>
      </c>
      <c r="E1241" s="6">
        <v>1835.1938605147063</v>
      </c>
      <c r="F1241">
        <v>1970909.7038485457</v>
      </c>
      <c r="H1241" s="8">
        <f t="shared" si="230"/>
        <v>1838.8756851752787</v>
      </c>
      <c r="I1241">
        <f t="shared" si="231"/>
        <v>3624257932.0830998</v>
      </c>
      <c r="J1241" s="28">
        <f t="shared" si="232"/>
        <v>2849944439722.4355</v>
      </c>
      <c r="K1241" s="27">
        <f t="shared" si="233"/>
        <v>2271206092.2193279</v>
      </c>
      <c r="L1241" s="8">
        <f t="shared" si="234"/>
        <v>1254.8154258152717</v>
      </c>
      <c r="N1241" t="str">
        <f t="shared" si="235"/>
        <v>SELL</v>
      </c>
      <c r="O1241">
        <f t="shared" si="236"/>
        <v>-1</v>
      </c>
      <c r="P1241" t="str">
        <f t="shared" si="237"/>
        <v>NA</v>
      </c>
      <c r="Q1241">
        <f t="shared" si="238"/>
        <v>927.78231042076914</v>
      </c>
      <c r="R1241">
        <f t="shared" si="239"/>
        <v>0</v>
      </c>
      <c r="S1241">
        <f t="shared" si="228"/>
        <v>0</v>
      </c>
      <c r="T1241">
        <f t="shared" si="229"/>
        <v>0</v>
      </c>
    </row>
    <row r="1242" spans="1:20" x14ac:dyDescent="0.2">
      <c r="A1242" s="5">
        <v>43245</v>
      </c>
      <c r="B1242" s="6">
        <v>1877.920556941795</v>
      </c>
      <c r="C1242" s="6">
        <v>1864.8303723070023</v>
      </c>
      <c r="D1242" s="6">
        <v>1910.4428903113139</v>
      </c>
      <c r="E1242" s="6">
        <v>1871.5477784523671</v>
      </c>
      <c r="F1242">
        <v>1956303.4629520813</v>
      </c>
      <c r="H1242" s="8">
        <f t="shared" si="230"/>
        <v>1882.2736803568944</v>
      </c>
      <c r="I1242">
        <f t="shared" si="231"/>
        <v>3682298519.1057515</v>
      </c>
      <c r="J1242" s="28">
        <f t="shared" si="232"/>
        <v>2853626738241.5415</v>
      </c>
      <c r="K1242" s="27">
        <f t="shared" si="233"/>
        <v>2273162395.6822801</v>
      </c>
      <c r="L1242" s="8">
        <f t="shared" si="234"/>
        <v>1255.3554218835463</v>
      </c>
      <c r="N1242" t="str">
        <f t="shared" si="235"/>
        <v>SELL</v>
      </c>
      <c r="O1242">
        <f t="shared" si="236"/>
        <v>-1</v>
      </c>
      <c r="P1242" t="str">
        <f t="shared" si="237"/>
        <v>NA</v>
      </c>
      <c r="Q1242">
        <f t="shared" si="238"/>
        <v>927.78231042076914</v>
      </c>
      <c r="R1242">
        <f t="shared" si="239"/>
        <v>0</v>
      </c>
      <c r="S1242">
        <f t="shared" ref="S1242:S1305" si="240">IF(R1242&gt;0,1,0)</f>
        <v>0</v>
      </c>
      <c r="T1242">
        <f t="shared" ref="T1242:T1305" si="241">IF(R1242&lt;0,1,0)</f>
        <v>0</v>
      </c>
    </row>
    <row r="1243" spans="1:20" x14ac:dyDescent="0.2">
      <c r="A1243" s="5">
        <v>43246</v>
      </c>
      <c r="B1243" s="6">
        <v>1905.5934757440525</v>
      </c>
      <c r="C1243" s="6">
        <v>1898.4620753161712</v>
      </c>
      <c r="D1243" s="6">
        <v>1889.9473124988738</v>
      </c>
      <c r="E1243" s="6">
        <v>1898.3298713991439</v>
      </c>
      <c r="F1243">
        <v>1985396.3223309836</v>
      </c>
      <c r="H1243" s="8">
        <f t="shared" si="230"/>
        <v>1895.5797530713965</v>
      </c>
      <c r="I1243">
        <f t="shared" si="231"/>
        <v>3763477070.4330244</v>
      </c>
      <c r="J1243" s="28">
        <f t="shared" si="232"/>
        <v>2857390215311.9746</v>
      </c>
      <c r="K1243" s="27">
        <f t="shared" si="233"/>
        <v>2275147792.004611</v>
      </c>
      <c r="L1243" s="8">
        <f t="shared" si="234"/>
        <v>1255.9141104386697</v>
      </c>
      <c r="N1243" t="str">
        <f t="shared" si="235"/>
        <v>SELL</v>
      </c>
      <c r="O1243">
        <f t="shared" si="236"/>
        <v>-1</v>
      </c>
      <c r="P1243" t="str">
        <f t="shared" si="237"/>
        <v>NA</v>
      </c>
      <c r="Q1243">
        <f t="shared" si="238"/>
        <v>927.78231042076914</v>
      </c>
      <c r="R1243">
        <f t="shared" si="239"/>
        <v>0</v>
      </c>
      <c r="S1243">
        <f t="shared" si="240"/>
        <v>0</v>
      </c>
      <c r="T1243">
        <f t="shared" si="241"/>
        <v>0</v>
      </c>
    </row>
    <row r="1244" spans="1:20" x14ac:dyDescent="0.2">
      <c r="A1244" s="5">
        <v>43247</v>
      </c>
      <c r="B1244" s="6">
        <v>1921.7363507419795</v>
      </c>
      <c r="C1244" s="6">
        <v>1933.8104516196945</v>
      </c>
      <c r="D1244" s="6">
        <v>1924.8084712241352</v>
      </c>
      <c r="E1244" s="6">
        <v>1911.543685218378</v>
      </c>
      <c r="F1244">
        <v>1992301.2616307873</v>
      </c>
      <c r="H1244" s="8">
        <f t="shared" si="230"/>
        <v>1923.387536020736</v>
      </c>
      <c r="I1244">
        <f t="shared" si="231"/>
        <v>3831967414.6190438</v>
      </c>
      <c r="J1244" s="28">
        <f t="shared" si="232"/>
        <v>2861222182726.5938</v>
      </c>
      <c r="K1244" s="27">
        <f t="shared" si="233"/>
        <v>2277140093.266242</v>
      </c>
      <c r="L1244" s="8">
        <f t="shared" si="234"/>
        <v>1256.4980921409042</v>
      </c>
      <c r="N1244" t="str">
        <f t="shared" si="235"/>
        <v>SELL</v>
      </c>
      <c r="O1244">
        <f t="shared" si="236"/>
        <v>-1</v>
      </c>
      <c r="P1244" t="str">
        <f t="shared" si="237"/>
        <v>NA</v>
      </c>
      <c r="Q1244">
        <f t="shared" si="238"/>
        <v>927.78231042076914</v>
      </c>
      <c r="R1244">
        <f t="shared" si="239"/>
        <v>0</v>
      </c>
      <c r="S1244">
        <f t="shared" si="240"/>
        <v>0</v>
      </c>
      <c r="T1244">
        <f t="shared" si="241"/>
        <v>0</v>
      </c>
    </row>
    <row r="1245" spans="1:20" x14ac:dyDescent="0.2">
      <c r="A1245" s="5">
        <v>43248</v>
      </c>
      <c r="B1245" s="6">
        <v>1903.2081649319441</v>
      </c>
      <c r="C1245" s="6">
        <v>1935.6203321454095</v>
      </c>
      <c r="D1245" s="6">
        <v>1867.6618411873994</v>
      </c>
      <c r="E1245" s="6">
        <v>1926.8216056262852</v>
      </c>
      <c r="F1245">
        <v>1952798.4402888555</v>
      </c>
      <c r="H1245" s="8">
        <f t="shared" si="230"/>
        <v>1910.0345929863649</v>
      </c>
      <c r="I1245">
        <f t="shared" si="231"/>
        <v>3729912574.0815325</v>
      </c>
      <c r="J1245" s="28">
        <f t="shared" si="232"/>
        <v>2864952095300.6753</v>
      </c>
      <c r="K1245" s="27">
        <f t="shared" si="233"/>
        <v>2279092891.706531</v>
      </c>
      <c r="L1245" s="8">
        <f t="shared" si="234"/>
        <v>1257.0580627608674</v>
      </c>
      <c r="N1245" t="str">
        <f t="shared" si="235"/>
        <v>SELL</v>
      </c>
      <c r="O1245">
        <f t="shared" si="236"/>
        <v>-1</v>
      </c>
      <c r="P1245" t="str">
        <f t="shared" si="237"/>
        <v>NA</v>
      </c>
      <c r="Q1245">
        <f t="shared" si="238"/>
        <v>927.78231042076914</v>
      </c>
      <c r="R1245">
        <f t="shared" si="239"/>
        <v>0</v>
      </c>
      <c r="S1245">
        <f t="shared" si="240"/>
        <v>0</v>
      </c>
      <c r="T1245">
        <f t="shared" si="241"/>
        <v>0</v>
      </c>
    </row>
    <row r="1246" spans="1:20" x14ac:dyDescent="0.2">
      <c r="A1246" s="5">
        <v>43249</v>
      </c>
      <c r="B1246" s="6">
        <v>1915.5330303801741</v>
      </c>
      <c r="C1246" s="6">
        <v>1920.8585224526526</v>
      </c>
      <c r="D1246" s="6">
        <v>1955.6693925303018</v>
      </c>
      <c r="E1246" s="6">
        <v>1854.5916991872443</v>
      </c>
      <c r="F1246">
        <v>1951011.3786716668</v>
      </c>
      <c r="H1246" s="8">
        <f t="shared" si="230"/>
        <v>1910.3732047233996</v>
      </c>
      <c r="I1246">
        <f t="shared" si="231"/>
        <v>3727159859.9248104</v>
      </c>
      <c r="J1246" s="28">
        <f t="shared" si="232"/>
        <v>2868679255160.6001</v>
      </c>
      <c r="K1246" s="27">
        <f t="shared" si="233"/>
        <v>2281043903.0852027</v>
      </c>
      <c r="L1246" s="8">
        <f t="shared" si="234"/>
        <v>1257.616853091077</v>
      </c>
      <c r="N1246" t="str">
        <f t="shared" si="235"/>
        <v>SELL</v>
      </c>
      <c r="O1246">
        <f t="shared" si="236"/>
        <v>-1</v>
      </c>
      <c r="P1246" t="str">
        <f t="shared" si="237"/>
        <v>NA</v>
      </c>
      <c r="Q1246">
        <f t="shared" si="238"/>
        <v>927.78231042076914</v>
      </c>
      <c r="R1246">
        <f t="shared" si="239"/>
        <v>0</v>
      </c>
      <c r="S1246">
        <f t="shared" si="240"/>
        <v>0</v>
      </c>
      <c r="T1246">
        <f t="shared" si="241"/>
        <v>0</v>
      </c>
    </row>
    <row r="1247" spans="1:20" x14ac:dyDescent="0.2">
      <c r="A1247" s="5">
        <v>43250</v>
      </c>
      <c r="B1247" s="6">
        <v>1941.2870096365682</v>
      </c>
      <c r="C1247" s="6">
        <v>1936.2440609261109</v>
      </c>
      <c r="D1247" s="6">
        <v>1939.4107657955117</v>
      </c>
      <c r="E1247" s="6">
        <v>1982.8224358340788</v>
      </c>
      <c r="F1247">
        <v>1982909.2603825806</v>
      </c>
      <c r="H1247" s="8">
        <f t="shared" si="230"/>
        <v>1952.8257541852338</v>
      </c>
      <c r="I1247">
        <f t="shared" si="231"/>
        <v>3872276271.8874969</v>
      </c>
      <c r="J1247" s="28">
        <f t="shared" si="232"/>
        <v>2872551531432.4878</v>
      </c>
      <c r="K1247" s="27">
        <f t="shared" si="233"/>
        <v>2283026812.3455853</v>
      </c>
      <c r="L1247" s="8">
        <f t="shared" si="234"/>
        <v>1258.2206726171664</v>
      </c>
      <c r="N1247" t="str">
        <f t="shared" si="235"/>
        <v>SELL</v>
      </c>
      <c r="O1247">
        <f t="shared" si="236"/>
        <v>-1</v>
      </c>
      <c r="P1247" t="str">
        <f t="shared" si="237"/>
        <v>NA</v>
      </c>
      <c r="Q1247">
        <f t="shared" si="238"/>
        <v>927.78231042076914</v>
      </c>
      <c r="R1247">
        <f t="shared" si="239"/>
        <v>0</v>
      </c>
      <c r="S1247">
        <f t="shared" si="240"/>
        <v>0</v>
      </c>
      <c r="T1247">
        <f t="shared" si="241"/>
        <v>0</v>
      </c>
    </row>
    <row r="1248" spans="1:20" x14ac:dyDescent="0.2">
      <c r="A1248" s="5">
        <v>43251</v>
      </c>
      <c r="B1248" s="6">
        <v>1978.7795325672407</v>
      </c>
      <c r="C1248" s="6">
        <v>1982.4379503635334</v>
      </c>
      <c r="D1248" s="6">
        <v>1942.63070400624</v>
      </c>
      <c r="E1248" s="6">
        <v>1949.9270522545394</v>
      </c>
      <c r="F1248">
        <v>2000000</v>
      </c>
      <c r="H1248" s="8">
        <f t="shared" si="230"/>
        <v>1958.3319022081043</v>
      </c>
      <c r="I1248">
        <f t="shared" si="231"/>
        <v>3916663804.4162087</v>
      </c>
      <c r="J1248" s="28">
        <f t="shared" si="232"/>
        <v>2876468195236.9038</v>
      </c>
      <c r="K1248" s="27">
        <f t="shared" si="233"/>
        <v>2285026812.3455853</v>
      </c>
      <c r="L1248" s="8">
        <f t="shared" si="234"/>
        <v>1258.8334542491441</v>
      </c>
      <c r="N1248" t="str">
        <f t="shared" si="235"/>
        <v>SELL</v>
      </c>
      <c r="O1248">
        <f t="shared" si="236"/>
        <v>-1</v>
      </c>
      <c r="P1248" t="str">
        <f t="shared" si="237"/>
        <v>NA</v>
      </c>
      <c r="Q1248">
        <f t="shared" si="238"/>
        <v>927.78231042076914</v>
      </c>
      <c r="R1248">
        <f t="shared" si="239"/>
        <v>0</v>
      </c>
      <c r="S1248">
        <f t="shared" si="240"/>
        <v>0</v>
      </c>
      <c r="T1248">
        <f t="shared" si="241"/>
        <v>0</v>
      </c>
    </row>
    <row r="1249" spans="1:20" x14ac:dyDescent="0.2">
      <c r="A1249" s="5">
        <v>43252</v>
      </c>
      <c r="B1249" s="6">
        <v>1988.8903692796539</v>
      </c>
      <c r="C1249" s="6">
        <v>1999.6137769932884</v>
      </c>
      <c r="D1249" s="6">
        <v>1979.1257451383901</v>
      </c>
      <c r="E1249" s="6">
        <v>1998.8773120928149</v>
      </c>
      <c r="F1249">
        <v>2000000</v>
      </c>
      <c r="H1249" s="8">
        <f t="shared" si="230"/>
        <v>1992.5389447414975</v>
      </c>
      <c r="I1249">
        <f t="shared" si="231"/>
        <v>3985077889.482995</v>
      </c>
      <c r="J1249" s="28">
        <f t="shared" si="232"/>
        <v>2880453273126.3867</v>
      </c>
      <c r="K1249" s="27">
        <f t="shared" si="233"/>
        <v>2287026812.3455853</v>
      </c>
      <c r="L1249" s="8">
        <f t="shared" si="234"/>
        <v>1259.4750781133957</v>
      </c>
      <c r="N1249" t="str">
        <f t="shared" si="235"/>
        <v>SELL</v>
      </c>
      <c r="O1249">
        <f t="shared" si="236"/>
        <v>-1</v>
      </c>
      <c r="P1249" t="str">
        <f t="shared" si="237"/>
        <v>NA</v>
      </c>
      <c r="Q1249">
        <f t="shared" si="238"/>
        <v>927.78231042076914</v>
      </c>
      <c r="R1249">
        <f t="shared" si="239"/>
        <v>0</v>
      </c>
      <c r="S1249">
        <f t="shared" si="240"/>
        <v>0</v>
      </c>
      <c r="T1249">
        <f t="shared" si="241"/>
        <v>0</v>
      </c>
    </row>
    <row r="1250" spans="1:20" x14ac:dyDescent="0.2">
      <c r="A1250" s="5">
        <v>43253</v>
      </c>
      <c r="B1250" s="6">
        <v>1894.854896764359</v>
      </c>
      <c r="C1250" s="6">
        <v>1906.1142530644977</v>
      </c>
      <c r="D1250" s="6">
        <v>1916.8508966894849</v>
      </c>
      <c r="E1250" s="6">
        <v>1915.7212134236456</v>
      </c>
      <c r="F1250">
        <v>2000000</v>
      </c>
      <c r="H1250" s="8">
        <f t="shared" si="230"/>
        <v>1912.8954543925429</v>
      </c>
      <c r="I1250">
        <f t="shared" si="231"/>
        <v>3825790908.7850857</v>
      </c>
      <c r="J1250" s="28">
        <f t="shared" si="232"/>
        <v>2884279064035.1719</v>
      </c>
      <c r="K1250" s="27">
        <f t="shared" si="233"/>
        <v>2289026812.3455853</v>
      </c>
      <c r="L1250" s="8">
        <f t="shared" si="234"/>
        <v>1260.0459935546262</v>
      </c>
      <c r="N1250" t="str">
        <f t="shared" si="235"/>
        <v>SELL</v>
      </c>
      <c r="O1250">
        <f t="shared" si="236"/>
        <v>-1</v>
      </c>
      <c r="P1250" t="str">
        <f t="shared" si="237"/>
        <v>NA</v>
      </c>
      <c r="Q1250">
        <f t="shared" si="238"/>
        <v>927.78231042076914</v>
      </c>
      <c r="R1250">
        <f t="shared" si="239"/>
        <v>0</v>
      </c>
      <c r="S1250">
        <f t="shared" si="240"/>
        <v>0</v>
      </c>
      <c r="T1250">
        <f t="shared" si="241"/>
        <v>0</v>
      </c>
    </row>
    <row r="1251" spans="1:20" x14ac:dyDescent="0.2">
      <c r="A1251" s="5">
        <v>43254</v>
      </c>
      <c r="B1251" s="6">
        <v>1864.6061738753954</v>
      </c>
      <c r="C1251" s="6">
        <v>1873.7036191754203</v>
      </c>
      <c r="D1251" s="6">
        <v>1858.3432768268456</v>
      </c>
      <c r="E1251" s="6">
        <v>1911.7256518650286</v>
      </c>
      <c r="F1251">
        <v>1983001.2769328228</v>
      </c>
      <c r="H1251" s="8">
        <f t="shared" si="230"/>
        <v>1881.2575159557648</v>
      </c>
      <c r="I1251">
        <f t="shared" si="231"/>
        <v>3730536056.3797517</v>
      </c>
      <c r="J1251" s="28">
        <f t="shared" si="232"/>
        <v>2888009600091.5518</v>
      </c>
      <c r="K1251" s="27">
        <f t="shared" si="233"/>
        <v>2291009813.6225181</v>
      </c>
      <c r="L1251" s="8">
        <f t="shared" si="234"/>
        <v>1260.5836879961089</v>
      </c>
      <c r="N1251" t="str">
        <f t="shared" si="235"/>
        <v>SELL</v>
      </c>
      <c r="O1251">
        <f t="shared" si="236"/>
        <v>-1</v>
      </c>
      <c r="P1251" t="str">
        <f t="shared" si="237"/>
        <v>NA</v>
      </c>
      <c r="Q1251">
        <f t="shared" si="238"/>
        <v>927.78231042076914</v>
      </c>
      <c r="R1251">
        <f t="shared" si="239"/>
        <v>0</v>
      </c>
      <c r="S1251">
        <f t="shared" si="240"/>
        <v>0</v>
      </c>
      <c r="T1251">
        <f t="shared" si="241"/>
        <v>0</v>
      </c>
    </row>
    <row r="1252" spans="1:20" x14ac:dyDescent="0.2">
      <c r="A1252" s="5">
        <v>43255</v>
      </c>
      <c r="B1252" s="6">
        <v>1866.1646176367831</v>
      </c>
      <c r="C1252" s="6">
        <v>1873.3588606047056</v>
      </c>
      <c r="D1252" s="6">
        <v>1863.5805205541933</v>
      </c>
      <c r="E1252" s="6">
        <v>1847.2189250961051</v>
      </c>
      <c r="F1252">
        <v>1977610.4290675656</v>
      </c>
      <c r="H1252" s="8">
        <f t="shared" si="230"/>
        <v>1861.3861020850011</v>
      </c>
      <c r="I1252">
        <f t="shared" si="231"/>
        <v>3681096568.0047226</v>
      </c>
      <c r="J1252" s="28">
        <f t="shared" si="232"/>
        <v>2891690696659.5566</v>
      </c>
      <c r="K1252" s="27">
        <f t="shared" si="233"/>
        <v>2292987424.0515857</v>
      </c>
      <c r="L1252" s="8">
        <f t="shared" si="234"/>
        <v>1261.1018561759465</v>
      </c>
      <c r="N1252" t="str">
        <f t="shared" si="235"/>
        <v>SELL</v>
      </c>
      <c r="O1252">
        <f t="shared" si="236"/>
        <v>-1</v>
      </c>
      <c r="P1252" t="str">
        <f t="shared" si="237"/>
        <v>NA</v>
      </c>
      <c r="Q1252">
        <f t="shared" si="238"/>
        <v>927.78231042076914</v>
      </c>
      <c r="R1252">
        <f t="shared" si="239"/>
        <v>0</v>
      </c>
      <c r="S1252">
        <f t="shared" si="240"/>
        <v>0</v>
      </c>
      <c r="T1252">
        <f t="shared" si="241"/>
        <v>0</v>
      </c>
    </row>
    <row r="1253" spans="1:20" x14ac:dyDescent="0.2">
      <c r="A1253" s="5">
        <v>43256</v>
      </c>
      <c r="B1253" s="6">
        <v>1909.0433738186725</v>
      </c>
      <c r="C1253" s="6">
        <v>1924.7563434309375</v>
      </c>
      <c r="D1253" s="6">
        <v>1892.9760596897729</v>
      </c>
      <c r="E1253" s="6">
        <v>1933.3785747948823</v>
      </c>
      <c r="F1253">
        <v>1993792.6746263241</v>
      </c>
      <c r="H1253" s="8">
        <f t="shared" si="230"/>
        <v>1917.0369926385308</v>
      </c>
      <c r="I1253">
        <f t="shared" si="231"/>
        <v>3822174312.9103813</v>
      </c>
      <c r="J1253" s="28">
        <f t="shared" si="232"/>
        <v>2895512870972.4668</v>
      </c>
      <c r="K1253" s="27">
        <f t="shared" si="233"/>
        <v>2294981216.726212</v>
      </c>
      <c r="L1253" s="8">
        <f t="shared" si="234"/>
        <v>1261.6717077549386</v>
      </c>
      <c r="N1253" t="str">
        <f t="shared" si="235"/>
        <v>SELL</v>
      </c>
      <c r="O1253">
        <f t="shared" si="236"/>
        <v>-1</v>
      </c>
      <c r="P1253" t="str">
        <f t="shared" si="237"/>
        <v>NA</v>
      </c>
      <c r="Q1253">
        <f t="shared" si="238"/>
        <v>927.78231042076914</v>
      </c>
      <c r="R1253">
        <f t="shared" si="239"/>
        <v>0</v>
      </c>
      <c r="S1253">
        <f t="shared" si="240"/>
        <v>0</v>
      </c>
      <c r="T1253">
        <f t="shared" si="241"/>
        <v>0</v>
      </c>
    </row>
    <row r="1254" spans="1:20" x14ac:dyDescent="0.2">
      <c r="A1254" s="5">
        <v>43257</v>
      </c>
      <c r="B1254" s="6">
        <v>1965.1033438216327</v>
      </c>
      <c r="C1254" s="6">
        <v>2016.0192009769323</v>
      </c>
      <c r="D1254" s="6">
        <v>1956.7407758881898</v>
      </c>
      <c r="E1254" s="6">
        <v>1974.0762599257812</v>
      </c>
      <c r="F1254">
        <v>2000000</v>
      </c>
      <c r="H1254" s="8">
        <f t="shared" si="230"/>
        <v>1982.2787455969676</v>
      </c>
      <c r="I1254">
        <f t="shared" si="231"/>
        <v>3964557491.1939354</v>
      </c>
      <c r="J1254" s="28">
        <f t="shared" si="232"/>
        <v>2899477428463.6606</v>
      </c>
      <c r="K1254" s="27">
        <f t="shared" si="233"/>
        <v>2296981216.726212</v>
      </c>
      <c r="L1254" s="8">
        <f t="shared" si="234"/>
        <v>1262.2991460923483</v>
      </c>
      <c r="N1254" t="str">
        <f t="shared" si="235"/>
        <v>SELL</v>
      </c>
      <c r="O1254">
        <f t="shared" si="236"/>
        <v>-1</v>
      </c>
      <c r="P1254" t="str">
        <f t="shared" si="237"/>
        <v>NA</v>
      </c>
      <c r="Q1254">
        <f t="shared" si="238"/>
        <v>927.78231042076914</v>
      </c>
      <c r="R1254">
        <f t="shared" si="239"/>
        <v>0</v>
      </c>
      <c r="S1254">
        <f t="shared" si="240"/>
        <v>0</v>
      </c>
      <c r="T1254">
        <f t="shared" si="241"/>
        <v>0</v>
      </c>
    </row>
    <row r="1255" spans="1:20" x14ac:dyDescent="0.2">
      <c r="A1255" s="5">
        <v>43258</v>
      </c>
      <c r="B1255" s="6">
        <v>1969.6814196598043</v>
      </c>
      <c r="C1255" s="6">
        <v>2002.1040369663751</v>
      </c>
      <c r="D1255" s="6">
        <v>1975.9070368730672</v>
      </c>
      <c r="E1255" s="6">
        <v>1994.6891074801069</v>
      </c>
      <c r="F1255">
        <v>2000000</v>
      </c>
      <c r="H1255" s="8">
        <f t="shared" si="230"/>
        <v>1990.9000604398498</v>
      </c>
      <c r="I1255">
        <f t="shared" si="231"/>
        <v>3981800120.8796997</v>
      </c>
      <c r="J1255" s="28">
        <f t="shared" si="232"/>
        <v>2903459228584.5405</v>
      </c>
      <c r="K1255" s="27">
        <f t="shared" si="233"/>
        <v>2298981216.726212</v>
      </c>
      <c r="L1255" s="8">
        <f t="shared" si="234"/>
        <v>1262.9329928667776</v>
      </c>
      <c r="N1255" t="str">
        <f t="shared" si="235"/>
        <v>SELL</v>
      </c>
      <c r="O1255">
        <f t="shared" si="236"/>
        <v>-1</v>
      </c>
      <c r="P1255" t="str">
        <f t="shared" si="237"/>
        <v>NA</v>
      </c>
      <c r="Q1255">
        <f t="shared" si="238"/>
        <v>927.78231042076914</v>
      </c>
      <c r="R1255">
        <f t="shared" si="239"/>
        <v>0</v>
      </c>
      <c r="S1255">
        <f t="shared" si="240"/>
        <v>0</v>
      </c>
      <c r="T1255">
        <f t="shared" si="241"/>
        <v>0</v>
      </c>
    </row>
    <row r="1256" spans="1:20" x14ac:dyDescent="0.2">
      <c r="A1256" s="5">
        <v>43259</v>
      </c>
      <c r="B1256" s="6">
        <v>2031.5351463998343</v>
      </c>
      <c r="C1256" s="6">
        <v>2067.1508533219512</v>
      </c>
      <c r="D1256" s="6">
        <v>2037.8920717371113</v>
      </c>
      <c r="E1256" s="6">
        <v>2007.8931278574785</v>
      </c>
      <c r="F1256">
        <v>2000000</v>
      </c>
      <c r="H1256" s="8">
        <f t="shared" si="230"/>
        <v>2037.6453509721803</v>
      </c>
      <c r="I1256">
        <f t="shared" si="231"/>
        <v>4075290701.9443607</v>
      </c>
      <c r="J1256" s="28">
        <f t="shared" si="232"/>
        <v>2907534519286.4849</v>
      </c>
      <c r="K1256" s="27">
        <f t="shared" si="233"/>
        <v>2300981216.726212</v>
      </c>
      <c r="L1256" s="8">
        <f t="shared" si="234"/>
        <v>1263.6063685140655</v>
      </c>
      <c r="N1256" t="str">
        <f t="shared" si="235"/>
        <v>SELL</v>
      </c>
      <c r="O1256">
        <f t="shared" si="236"/>
        <v>-1</v>
      </c>
      <c r="P1256" t="str">
        <f t="shared" si="237"/>
        <v>NA</v>
      </c>
      <c r="Q1256">
        <f t="shared" si="238"/>
        <v>927.78231042076914</v>
      </c>
      <c r="R1256">
        <f t="shared" si="239"/>
        <v>0</v>
      </c>
      <c r="S1256">
        <f t="shared" si="240"/>
        <v>0</v>
      </c>
      <c r="T1256">
        <f t="shared" si="241"/>
        <v>0</v>
      </c>
    </row>
    <row r="1257" spans="1:20" x14ac:dyDescent="0.2">
      <c r="A1257" s="5">
        <v>43260</v>
      </c>
      <c r="B1257" s="6">
        <v>2097.458299716895</v>
      </c>
      <c r="C1257" s="6">
        <v>2099.5557877104407</v>
      </c>
      <c r="D1257" s="6">
        <v>2089.2118857600353</v>
      </c>
      <c r="E1257" s="6">
        <v>2119.0982351975849</v>
      </c>
      <c r="F1257">
        <v>2000000</v>
      </c>
      <c r="H1257" s="8">
        <f t="shared" si="230"/>
        <v>2102.6219695560208</v>
      </c>
      <c r="I1257">
        <f t="shared" si="231"/>
        <v>4205243939.1120415</v>
      </c>
      <c r="J1257" s="28">
        <f t="shared" si="232"/>
        <v>2911739763225.5967</v>
      </c>
      <c r="K1257" s="27">
        <f t="shared" si="233"/>
        <v>2302981216.726212</v>
      </c>
      <c r="L1257" s="8">
        <f t="shared" si="234"/>
        <v>1264.335002855456</v>
      </c>
      <c r="N1257" t="str">
        <f t="shared" si="235"/>
        <v>SELL</v>
      </c>
      <c r="O1257">
        <f t="shared" si="236"/>
        <v>-1</v>
      </c>
      <c r="P1257" t="str">
        <f t="shared" si="237"/>
        <v>NA</v>
      </c>
      <c r="Q1257">
        <f t="shared" si="238"/>
        <v>927.78231042076914</v>
      </c>
      <c r="R1257">
        <f t="shared" si="239"/>
        <v>0</v>
      </c>
      <c r="S1257">
        <f t="shared" si="240"/>
        <v>0</v>
      </c>
      <c r="T1257">
        <f t="shared" si="241"/>
        <v>0</v>
      </c>
    </row>
    <row r="1258" spans="1:20" x14ac:dyDescent="0.2">
      <c r="A1258" s="5">
        <v>43261</v>
      </c>
      <c r="B1258" s="6">
        <v>2063.0000269650736</v>
      </c>
      <c r="C1258" s="6">
        <v>2088.9887548043594</v>
      </c>
      <c r="D1258" s="6">
        <v>2059.1114832662729</v>
      </c>
      <c r="E1258" s="6">
        <v>2080.4885923645306</v>
      </c>
      <c r="F1258">
        <v>2000000</v>
      </c>
      <c r="H1258" s="8">
        <f t="shared" si="230"/>
        <v>2076.196276811721</v>
      </c>
      <c r="I1258">
        <f t="shared" si="231"/>
        <v>4152392553.6234417</v>
      </c>
      <c r="J1258" s="28">
        <f t="shared" si="232"/>
        <v>2915892155779.2202</v>
      </c>
      <c r="K1258" s="27">
        <f t="shared" si="233"/>
        <v>2304981216.726212</v>
      </c>
      <c r="L1258" s="8">
        <f t="shared" si="234"/>
        <v>1265.0394435407552</v>
      </c>
      <c r="N1258" t="str">
        <f t="shared" si="235"/>
        <v>SELL</v>
      </c>
      <c r="O1258">
        <f t="shared" si="236"/>
        <v>-1</v>
      </c>
      <c r="P1258" t="str">
        <f t="shared" si="237"/>
        <v>NA</v>
      </c>
      <c r="Q1258">
        <f t="shared" si="238"/>
        <v>927.78231042076914</v>
      </c>
      <c r="R1258">
        <f t="shared" si="239"/>
        <v>0</v>
      </c>
      <c r="S1258">
        <f t="shared" si="240"/>
        <v>0</v>
      </c>
      <c r="T1258">
        <f t="shared" si="241"/>
        <v>0</v>
      </c>
    </row>
    <row r="1259" spans="1:20" x14ac:dyDescent="0.2">
      <c r="A1259" s="5">
        <v>43262</v>
      </c>
      <c r="B1259" s="6">
        <v>2030.2300135020544</v>
      </c>
      <c r="C1259" s="6">
        <v>2048.0024007634825</v>
      </c>
      <c r="D1259" s="6">
        <v>2011.9022839489421</v>
      </c>
      <c r="E1259" s="6">
        <v>1996.3046863884506</v>
      </c>
      <c r="F1259">
        <v>1968024.1738150639</v>
      </c>
      <c r="H1259" s="8">
        <f t="shared" si="230"/>
        <v>2018.7364570336249</v>
      </c>
      <c r="I1259">
        <f t="shared" si="231"/>
        <v>3972922148.0039487</v>
      </c>
      <c r="J1259" s="28">
        <f t="shared" si="232"/>
        <v>2919865077927.2241</v>
      </c>
      <c r="K1259" s="27">
        <f t="shared" si="233"/>
        <v>2306949240.9000273</v>
      </c>
      <c r="L1259" s="8">
        <f t="shared" si="234"/>
        <v>1265.6824112818692</v>
      </c>
      <c r="N1259" t="str">
        <f t="shared" si="235"/>
        <v>SELL</v>
      </c>
      <c r="O1259">
        <f t="shared" si="236"/>
        <v>-1</v>
      </c>
      <c r="P1259" t="str">
        <f t="shared" si="237"/>
        <v>NA</v>
      </c>
      <c r="Q1259">
        <f t="shared" si="238"/>
        <v>927.78231042076914</v>
      </c>
      <c r="R1259">
        <f t="shared" si="239"/>
        <v>0</v>
      </c>
      <c r="S1259">
        <f t="shared" si="240"/>
        <v>0</v>
      </c>
      <c r="T1259">
        <f t="shared" si="241"/>
        <v>0</v>
      </c>
    </row>
    <row r="1260" spans="1:20" x14ac:dyDescent="0.2">
      <c r="A1260" s="5">
        <v>43263</v>
      </c>
      <c r="B1260" s="6">
        <v>1995.7987104518306</v>
      </c>
      <c r="C1260" s="6">
        <v>2020.9513605286422</v>
      </c>
      <c r="D1260" s="6">
        <v>2025.2896281137346</v>
      </c>
      <c r="E1260" s="6">
        <v>1995.8680893100513</v>
      </c>
      <c r="F1260">
        <v>2000000</v>
      </c>
      <c r="H1260" s="8">
        <f t="shared" si="230"/>
        <v>2014.0363593174759</v>
      </c>
      <c r="I1260">
        <f t="shared" si="231"/>
        <v>4028072718.6349516</v>
      </c>
      <c r="J1260" s="28">
        <f t="shared" si="232"/>
        <v>2923893150645.8589</v>
      </c>
      <c r="K1260" s="27">
        <f t="shared" si="233"/>
        <v>2308949240.9000273</v>
      </c>
      <c r="L1260" s="8">
        <f t="shared" si="234"/>
        <v>1266.3306316366343</v>
      </c>
      <c r="N1260" t="str">
        <f t="shared" si="235"/>
        <v>SELL</v>
      </c>
      <c r="O1260">
        <f t="shared" si="236"/>
        <v>-1</v>
      </c>
      <c r="P1260" t="str">
        <f t="shared" si="237"/>
        <v>NA</v>
      </c>
      <c r="Q1260">
        <f t="shared" si="238"/>
        <v>927.78231042076914</v>
      </c>
      <c r="R1260">
        <f t="shared" si="239"/>
        <v>0</v>
      </c>
      <c r="S1260">
        <f t="shared" si="240"/>
        <v>0</v>
      </c>
      <c r="T1260">
        <f t="shared" si="241"/>
        <v>0</v>
      </c>
    </row>
    <row r="1261" spans="1:20" x14ac:dyDescent="0.2">
      <c r="A1261" s="5">
        <v>43264</v>
      </c>
      <c r="B1261" s="6">
        <v>2010.1788881952987</v>
      </c>
      <c r="C1261" s="6">
        <v>2013.6759493741783</v>
      </c>
      <c r="D1261" s="6">
        <v>2000.2114970401572</v>
      </c>
      <c r="E1261" s="6">
        <v>2021.4415428150642</v>
      </c>
      <c r="F1261">
        <v>2000000</v>
      </c>
      <c r="H1261" s="8">
        <f t="shared" si="230"/>
        <v>2011.7763297431331</v>
      </c>
      <c r="I1261">
        <f t="shared" si="231"/>
        <v>4023552659.4862661</v>
      </c>
      <c r="J1261" s="28">
        <f t="shared" si="232"/>
        <v>2927916703305.3452</v>
      </c>
      <c r="K1261" s="27">
        <f t="shared" si="233"/>
        <v>2310949240.9000273</v>
      </c>
      <c r="L1261" s="8">
        <f t="shared" si="234"/>
        <v>1266.9757740611526</v>
      </c>
      <c r="N1261" t="str">
        <f t="shared" si="235"/>
        <v>SELL</v>
      </c>
      <c r="O1261">
        <f t="shared" si="236"/>
        <v>-1</v>
      </c>
      <c r="P1261" t="str">
        <f t="shared" si="237"/>
        <v>NA</v>
      </c>
      <c r="Q1261">
        <f t="shared" si="238"/>
        <v>927.78231042076914</v>
      </c>
      <c r="R1261">
        <f t="shared" si="239"/>
        <v>0</v>
      </c>
      <c r="S1261">
        <f t="shared" si="240"/>
        <v>0</v>
      </c>
      <c r="T1261">
        <f t="shared" si="241"/>
        <v>0</v>
      </c>
    </row>
    <row r="1262" spans="1:20" x14ac:dyDescent="0.2">
      <c r="A1262" s="5">
        <v>43265</v>
      </c>
      <c r="B1262" s="6">
        <v>1993.0191494748592</v>
      </c>
      <c r="C1262" s="6">
        <v>2014.9642986191325</v>
      </c>
      <c r="D1262" s="6">
        <v>1996.4279071557469</v>
      </c>
      <c r="E1262" s="6">
        <v>1985.4345143518644</v>
      </c>
      <c r="F1262">
        <v>2000000</v>
      </c>
      <c r="H1262" s="8">
        <f t="shared" si="230"/>
        <v>1998.9422400422482</v>
      </c>
      <c r="I1262">
        <f t="shared" si="231"/>
        <v>3997884480.0844965</v>
      </c>
      <c r="J1262" s="28">
        <f t="shared" si="232"/>
        <v>2931914587785.4297</v>
      </c>
      <c r="K1262" s="27">
        <f t="shared" si="233"/>
        <v>2312949240.9000273</v>
      </c>
      <c r="L1262" s="8">
        <f t="shared" si="234"/>
        <v>1267.6087031830182</v>
      </c>
      <c r="N1262" t="str">
        <f t="shared" si="235"/>
        <v>SELL</v>
      </c>
      <c r="O1262">
        <f t="shared" si="236"/>
        <v>-1</v>
      </c>
      <c r="P1262" t="str">
        <f t="shared" si="237"/>
        <v>NA</v>
      </c>
      <c r="Q1262">
        <f t="shared" si="238"/>
        <v>927.78231042076914</v>
      </c>
      <c r="R1262">
        <f t="shared" si="239"/>
        <v>0</v>
      </c>
      <c r="S1262">
        <f t="shared" si="240"/>
        <v>0</v>
      </c>
      <c r="T1262">
        <f t="shared" si="241"/>
        <v>0</v>
      </c>
    </row>
    <row r="1263" spans="1:20" x14ac:dyDescent="0.2">
      <c r="A1263" s="5">
        <v>43266</v>
      </c>
      <c r="B1263" s="6">
        <v>1941.0665429620601</v>
      </c>
      <c r="C1263" s="6">
        <v>1932.300353938766</v>
      </c>
      <c r="D1263" s="6">
        <v>1942.6215562369475</v>
      </c>
      <c r="E1263" s="6">
        <v>1934.4851326436778</v>
      </c>
      <c r="F1263">
        <v>2000000</v>
      </c>
      <c r="H1263" s="8">
        <f t="shared" si="230"/>
        <v>1936.4690142731306</v>
      </c>
      <c r="I1263">
        <f t="shared" si="231"/>
        <v>3872938028.5462613</v>
      </c>
      <c r="J1263" s="28">
        <f t="shared" si="232"/>
        <v>2935787525813.9761</v>
      </c>
      <c r="K1263" s="27">
        <f t="shared" si="233"/>
        <v>2314949240.9000273</v>
      </c>
      <c r="L1263" s="8">
        <f t="shared" si="234"/>
        <v>1268.1865649341726</v>
      </c>
      <c r="N1263" t="str">
        <f t="shared" si="235"/>
        <v>SELL</v>
      </c>
      <c r="O1263">
        <f t="shared" si="236"/>
        <v>-1</v>
      </c>
      <c r="P1263" t="str">
        <f t="shared" si="237"/>
        <v>NA</v>
      </c>
      <c r="Q1263">
        <f t="shared" si="238"/>
        <v>927.78231042076914</v>
      </c>
      <c r="R1263">
        <f t="shared" si="239"/>
        <v>0</v>
      </c>
      <c r="S1263">
        <f t="shared" si="240"/>
        <v>0</v>
      </c>
      <c r="T1263">
        <f t="shared" si="241"/>
        <v>0</v>
      </c>
    </row>
    <row r="1264" spans="1:20" x14ac:dyDescent="0.2">
      <c r="A1264" s="5">
        <v>43267</v>
      </c>
      <c r="B1264" s="6">
        <v>2020.1448325396109</v>
      </c>
      <c r="C1264" s="6">
        <v>2028.7936505489752</v>
      </c>
      <c r="D1264" s="6">
        <v>2001.1473733270766</v>
      </c>
      <c r="E1264" s="6">
        <v>2026.9687657816764</v>
      </c>
      <c r="F1264">
        <v>2000000</v>
      </c>
      <c r="H1264" s="8">
        <f t="shared" si="230"/>
        <v>2018.9699298859096</v>
      </c>
      <c r="I1264">
        <f t="shared" si="231"/>
        <v>4037939859.7718191</v>
      </c>
      <c r="J1264" s="28">
        <f t="shared" si="232"/>
        <v>2939825465673.748</v>
      </c>
      <c r="K1264" s="27">
        <f t="shared" si="233"/>
        <v>2316949240.9000273</v>
      </c>
      <c r="L1264" s="8">
        <f t="shared" si="234"/>
        <v>1268.8346441857148</v>
      </c>
      <c r="N1264" t="str">
        <f t="shared" si="235"/>
        <v>SELL</v>
      </c>
      <c r="O1264">
        <f t="shared" si="236"/>
        <v>-1</v>
      </c>
      <c r="P1264" t="str">
        <f t="shared" si="237"/>
        <v>NA</v>
      </c>
      <c r="Q1264">
        <f t="shared" si="238"/>
        <v>927.78231042076914</v>
      </c>
      <c r="R1264">
        <f t="shared" si="239"/>
        <v>0</v>
      </c>
      <c r="S1264">
        <f t="shared" si="240"/>
        <v>0</v>
      </c>
      <c r="T1264">
        <f t="shared" si="241"/>
        <v>0</v>
      </c>
    </row>
    <row r="1265" spans="1:20" x14ac:dyDescent="0.2">
      <c r="A1265" s="5">
        <v>43268</v>
      </c>
      <c r="B1265" s="6">
        <v>2016.1705683799632</v>
      </c>
      <c r="C1265" s="6">
        <v>2029.2229590435045</v>
      </c>
      <c r="D1265" s="6">
        <v>2042.1110802022838</v>
      </c>
      <c r="E1265" s="6">
        <v>2017.2853862719849</v>
      </c>
      <c r="F1265">
        <v>1963968.4896781943</v>
      </c>
      <c r="H1265" s="8">
        <f t="shared" si="230"/>
        <v>2029.5398085059244</v>
      </c>
      <c r="I1265">
        <f t="shared" si="231"/>
        <v>3985952232.4531522</v>
      </c>
      <c r="J1265" s="28">
        <f t="shared" si="232"/>
        <v>2943811417906.2012</v>
      </c>
      <c r="K1265" s="27">
        <f t="shared" si="233"/>
        <v>2318913209.3897057</v>
      </c>
      <c r="L1265" s="8">
        <f t="shared" si="234"/>
        <v>1269.4789119257107</v>
      </c>
      <c r="N1265" t="str">
        <f t="shared" si="235"/>
        <v>SELL</v>
      </c>
      <c r="O1265">
        <f t="shared" si="236"/>
        <v>-1</v>
      </c>
      <c r="P1265" t="str">
        <f t="shared" si="237"/>
        <v>NA</v>
      </c>
      <c r="Q1265">
        <f t="shared" si="238"/>
        <v>927.78231042076914</v>
      </c>
      <c r="R1265">
        <f t="shared" si="239"/>
        <v>0</v>
      </c>
      <c r="S1265">
        <f t="shared" si="240"/>
        <v>0</v>
      </c>
      <c r="T1265">
        <f t="shared" si="241"/>
        <v>0</v>
      </c>
    </row>
    <row r="1266" spans="1:20" x14ac:dyDescent="0.2">
      <c r="A1266" s="5">
        <v>43269</v>
      </c>
      <c r="B1266" s="6">
        <v>2034.3218791111806</v>
      </c>
      <c r="C1266" s="6">
        <v>2044.6573406463206</v>
      </c>
      <c r="D1266" s="6">
        <v>2012.6409149108597</v>
      </c>
      <c r="E1266" s="6">
        <v>2008.9442498525264</v>
      </c>
      <c r="F1266">
        <v>1959750.3757137156</v>
      </c>
      <c r="H1266" s="8">
        <f t="shared" si="230"/>
        <v>2022.0808351365688</v>
      </c>
      <c r="I1266">
        <f t="shared" si="231"/>
        <v>3962773676.3823943</v>
      </c>
      <c r="J1266" s="28">
        <f t="shared" si="232"/>
        <v>2947774191582.5835</v>
      </c>
      <c r="K1266" s="27">
        <f t="shared" si="233"/>
        <v>2320872959.7654195</v>
      </c>
      <c r="L1266" s="8">
        <f t="shared" si="234"/>
        <v>1270.1144106916252</v>
      </c>
      <c r="N1266" t="str">
        <f t="shared" si="235"/>
        <v>SELL</v>
      </c>
      <c r="O1266">
        <f t="shared" si="236"/>
        <v>-1</v>
      </c>
      <c r="P1266" t="str">
        <f t="shared" si="237"/>
        <v>NA</v>
      </c>
      <c r="Q1266">
        <f t="shared" si="238"/>
        <v>927.78231042076914</v>
      </c>
      <c r="R1266">
        <f t="shared" si="239"/>
        <v>0</v>
      </c>
      <c r="S1266">
        <f t="shared" si="240"/>
        <v>0</v>
      </c>
      <c r="T1266">
        <f t="shared" si="241"/>
        <v>0</v>
      </c>
    </row>
    <row r="1267" spans="1:20" x14ac:dyDescent="0.2">
      <c r="A1267" s="5">
        <v>43270</v>
      </c>
      <c r="B1267" s="6">
        <v>2080.9381061527424</v>
      </c>
      <c r="C1267" s="6">
        <v>2119.5517214707879</v>
      </c>
      <c r="D1267" s="6">
        <v>2059.716980188231</v>
      </c>
      <c r="E1267" s="6">
        <v>2084.2504752390473</v>
      </c>
      <c r="F1267">
        <v>1945541.7154447592</v>
      </c>
      <c r="H1267" s="8">
        <f t="shared" si="230"/>
        <v>2087.8397256326884</v>
      </c>
      <c r="I1267">
        <f t="shared" si="231"/>
        <v>4061979281.3811359</v>
      </c>
      <c r="J1267" s="28">
        <f t="shared" si="232"/>
        <v>2951836170863.9648</v>
      </c>
      <c r="K1267" s="27">
        <f t="shared" si="233"/>
        <v>2322818501.480864</v>
      </c>
      <c r="L1267" s="8">
        <f t="shared" si="234"/>
        <v>1270.7993194397598</v>
      </c>
      <c r="N1267" t="str">
        <f t="shared" si="235"/>
        <v>SELL</v>
      </c>
      <c r="O1267">
        <f t="shared" si="236"/>
        <v>-1</v>
      </c>
      <c r="P1267" t="str">
        <f t="shared" si="237"/>
        <v>NA</v>
      </c>
      <c r="Q1267">
        <f t="shared" si="238"/>
        <v>927.78231042076914</v>
      </c>
      <c r="R1267">
        <f t="shared" si="239"/>
        <v>0</v>
      </c>
      <c r="S1267">
        <f t="shared" si="240"/>
        <v>0</v>
      </c>
      <c r="T1267">
        <f t="shared" si="241"/>
        <v>0</v>
      </c>
    </row>
    <row r="1268" spans="1:20" x14ac:dyDescent="0.2">
      <c r="A1268" s="5">
        <v>43271</v>
      </c>
      <c r="B1268" s="6">
        <v>2092.932696808216</v>
      </c>
      <c r="C1268" s="6">
        <v>2093.8871641284363</v>
      </c>
      <c r="D1268" s="6">
        <v>2040.5986983831724</v>
      </c>
      <c r="E1268" s="6">
        <v>2084.6047511961883</v>
      </c>
      <c r="F1268">
        <v>1957751.5499985411</v>
      </c>
      <c r="H1268" s="8">
        <f t="shared" si="230"/>
        <v>2073.0302045692656</v>
      </c>
      <c r="I1268">
        <f t="shared" si="231"/>
        <v>4058478096.1892724</v>
      </c>
      <c r="J1268" s="28">
        <f t="shared" si="232"/>
        <v>2955894648960.1543</v>
      </c>
      <c r="K1268" s="27">
        <f t="shared" si="233"/>
        <v>2324776253.0308628</v>
      </c>
      <c r="L1268" s="8">
        <f t="shared" si="234"/>
        <v>1271.4748978988787</v>
      </c>
      <c r="N1268" t="str">
        <f t="shared" si="235"/>
        <v>SELL</v>
      </c>
      <c r="O1268">
        <f t="shared" si="236"/>
        <v>-1</v>
      </c>
      <c r="P1268" t="str">
        <f t="shared" si="237"/>
        <v>NA</v>
      </c>
      <c r="Q1268">
        <f t="shared" si="238"/>
        <v>927.78231042076914</v>
      </c>
      <c r="R1268">
        <f t="shared" si="239"/>
        <v>0</v>
      </c>
      <c r="S1268">
        <f t="shared" si="240"/>
        <v>0</v>
      </c>
      <c r="T1268">
        <f t="shared" si="241"/>
        <v>0</v>
      </c>
    </row>
    <row r="1269" spans="1:20" x14ac:dyDescent="0.2">
      <c r="A1269" s="5">
        <v>43272</v>
      </c>
      <c r="B1269" s="6">
        <v>2131.9452651840247</v>
      </c>
      <c r="C1269" s="6">
        <v>2161.8121857979336</v>
      </c>
      <c r="D1269" s="6">
        <v>2117.4363578919515</v>
      </c>
      <c r="E1269" s="6">
        <v>2117.0948203008206</v>
      </c>
      <c r="F1269">
        <v>1986831.5185788441</v>
      </c>
      <c r="H1269" s="8">
        <f t="shared" si="230"/>
        <v>2132.1144546635683</v>
      </c>
      <c r="I1269">
        <f t="shared" si="231"/>
        <v>4236152199.7431216</v>
      </c>
      <c r="J1269" s="28">
        <f t="shared" si="232"/>
        <v>2960130801159.8975</v>
      </c>
      <c r="K1269" s="27">
        <f t="shared" si="233"/>
        <v>2326763084.5494418</v>
      </c>
      <c r="L1269" s="8">
        <f t="shared" si="234"/>
        <v>1272.2098011680901</v>
      </c>
      <c r="N1269" t="str">
        <f t="shared" si="235"/>
        <v>SELL</v>
      </c>
      <c r="O1269">
        <f t="shared" si="236"/>
        <v>-1</v>
      </c>
      <c r="P1269" t="str">
        <f t="shared" si="237"/>
        <v>NA</v>
      </c>
      <c r="Q1269">
        <f t="shared" si="238"/>
        <v>927.78231042076914</v>
      </c>
      <c r="R1269">
        <f t="shared" si="239"/>
        <v>0</v>
      </c>
      <c r="S1269">
        <f t="shared" si="240"/>
        <v>0</v>
      </c>
      <c r="T1269">
        <f t="shared" si="241"/>
        <v>0</v>
      </c>
    </row>
    <row r="1270" spans="1:20" x14ac:dyDescent="0.2">
      <c r="A1270" s="5">
        <v>43273</v>
      </c>
      <c r="B1270" s="6">
        <v>2133.7480283101645</v>
      </c>
      <c r="C1270" s="6">
        <v>2160.5992945170142</v>
      </c>
      <c r="D1270" s="6">
        <v>2112.5195688058861</v>
      </c>
      <c r="E1270" s="6">
        <v>2101.5996727777424</v>
      </c>
      <c r="F1270">
        <v>2000000</v>
      </c>
      <c r="H1270" s="8">
        <f t="shared" si="230"/>
        <v>2124.9061787002142</v>
      </c>
      <c r="I1270">
        <f t="shared" si="231"/>
        <v>4249812357.4004283</v>
      </c>
      <c r="J1270" s="28">
        <f t="shared" si="232"/>
        <v>2964380613517.2979</v>
      </c>
      <c r="K1270" s="27">
        <f t="shared" si="233"/>
        <v>2328763084.5494418</v>
      </c>
      <c r="L1270" s="8">
        <f t="shared" si="234"/>
        <v>1272.9421181506029</v>
      </c>
      <c r="N1270" t="str">
        <f t="shared" si="235"/>
        <v>SELL</v>
      </c>
      <c r="O1270">
        <f t="shared" si="236"/>
        <v>-1</v>
      </c>
      <c r="P1270" t="str">
        <f t="shared" si="237"/>
        <v>NA</v>
      </c>
      <c r="Q1270">
        <f t="shared" si="238"/>
        <v>927.78231042076914</v>
      </c>
      <c r="R1270">
        <f t="shared" si="239"/>
        <v>0</v>
      </c>
      <c r="S1270">
        <f t="shared" si="240"/>
        <v>0</v>
      </c>
      <c r="T1270">
        <f t="shared" si="241"/>
        <v>0</v>
      </c>
    </row>
    <row r="1271" spans="1:20" x14ac:dyDescent="0.2">
      <c r="A1271" s="5">
        <v>43274</v>
      </c>
      <c r="B1271" s="6">
        <v>2176.9714987459906</v>
      </c>
      <c r="C1271" s="6">
        <v>2204.8410488718046</v>
      </c>
      <c r="D1271" s="6">
        <v>2166.4283287653361</v>
      </c>
      <c r="E1271" s="6">
        <v>2169.5765879211458</v>
      </c>
      <c r="F1271">
        <v>1974379.2822493599</v>
      </c>
      <c r="H1271" s="8">
        <f t="shared" si="230"/>
        <v>2180.281988519429</v>
      </c>
      <c r="I1271">
        <f t="shared" si="231"/>
        <v>4304703587.5941973</v>
      </c>
      <c r="J1271" s="28">
        <f t="shared" si="232"/>
        <v>2968685317104.8921</v>
      </c>
      <c r="K1271" s="27">
        <f t="shared" si="233"/>
        <v>2330737463.8316913</v>
      </c>
      <c r="L1271" s="8">
        <f t="shared" si="234"/>
        <v>1273.7107302614966</v>
      </c>
      <c r="N1271" t="str">
        <f t="shared" si="235"/>
        <v>SELL</v>
      </c>
      <c r="O1271">
        <f t="shared" si="236"/>
        <v>-1</v>
      </c>
      <c r="P1271" t="str">
        <f t="shared" si="237"/>
        <v>NA</v>
      </c>
      <c r="Q1271">
        <f t="shared" si="238"/>
        <v>927.78231042076914</v>
      </c>
      <c r="R1271">
        <f t="shared" si="239"/>
        <v>0</v>
      </c>
      <c r="S1271">
        <f t="shared" si="240"/>
        <v>0</v>
      </c>
      <c r="T1271">
        <f t="shared" si="241"/>
        <v>0</v>
      </c>
    </row>
    <row r="1272" spans="1:20" x14ac:dyDescent="0.2">
      <c r="A1272" s="5">
        <v>43275</v>
      </c>
      <c r="B1272" s="6">
        <v>2216.42092387609</v>
      </c>
      <c r="C1272" s="6">
        <v>2191.3890214644857</v>
      </c>
      <c r="D1272" s="6">
        <v>2164.9505984685134</v>
      </c>
      <c r="E1272" s="6">
        <v>2211.3508228219339</v>
      </c>
      <c r="F1272">
        <v>2000000</v>
      </c>
      <c r="H1272" s="8">
        <f t="shared" si="230"/>
        <v>2189.2301475849777</v>
      </c>
      <c r="I1272">
        <f t="shared" si="231"/>
        <v>4378460295.1699553</v>
      </c>
      <c r="J1272" s="28">
        <f t="shared" si="232"/>
        <v>2973063777400.062</v>
      </c>
      <c r="K1272" s="27">
        <f t="shared" si="233"/>
        <v>2332737463.8316913</v>
      </c>
      <c r="L1272" s="8">
        <f t="shared" si="234"/>
        <v>1274.4956616406323</v>
      </c>
      <c r="N1272" t="str">
        <f t="shared" si="235"/>
        <v>SELL</v>
      </c>
      <c r="O1272">
        <f t="shared" si="236"/>
        <v>-1</v>
      </c>
      <c r="P1272" t="str">
        <f t="shared" si="237"/>
        <v>NA</v>
      </c>
      <c r="Q1272">
        <f t="shared" si="238"/>
        <v>927.78231042076914</v>
      </c>
      <c r="R1272">
        <f t="shared" si="239"/>
        <v>0</v>
      </c>
      <c r="S1272">
        <f t="shared" si="240"/>
        <v>0</v>
      </c>
      <c r="T1272">
        <f t="shared" si="241"/>
        <v>0</v>
      </c>
    </row>
    <row r="1273" spans="1:20" x14ac:dyDescent="0.2">
      <c r="A1273" s="5">
        <v>43276</v>
      </c>
      <c r="B1273" s="6">
        <v>2222.7135099239858</v>
      </c>
      <c r="C1273" s="6">
        <v>2216.1976680334278</v>
      </c>
      <c r="D1273" s="6">
        <v>2234.2481191860925</v>
      </c>
      <c r="E1273" s="6">
        <v>2198.9802274953831</v>
      </c>
      <c r="F1273">
        <v>1991656.1427401656</v>
      </c>
      <c r="H1273" s="8">
        <f t="shared" si="230"/>
        <v>2216.475338238301</v>
      </c>
      <c r="I1273">
        <f t="shared" si="231"/>
        <v>4414456722.6343985</v>
      </c>
      <c r="J1273" s="28">
        <f t="shared" si="232"/>
        <v>2977478234122.6963</v>
      </c>
      <c r="K1273" s="27">
        <f t="shared" si="233"/>
        <v>2334729119.9744315</v>
      </c>
      <c r="L1273" s="8">
        <f t="shared" si="234"/>
        <v>1275.2992236441132</v>
      </c>
      <c r="N1273" t="str">
        <f t="shared" si="235"/>
        <v>SELL</v>
      </c>
      <c r="O1273">
        <f t="shared" si="236"/>
        <v>-1</v>
      </c>
      <c r="P1273" t="str">
        <f t="shared" si="237"/>
        <v>NA</v>
      </c>
      <c r="Q1273">
        <f t="shared" si="238"/>
        <v>927.78231042076914</v>
      </c>
      <c r="R1273">
        <f t="shared" si="239"/>
        <v>0</v>
      </c>
      <c r="S1273">
        <f t="shared" si="240"/>
        <v>0</v>
      </c>
      <c r="T1273">
        <f t="shared" si="241"/>
        <v>0</v>
      </c>
    </row>
    <row r="1274" spans="1:20" x14ac:dyDescent="0.2">
      <c r="A1274" s="5">
        <v>43277</v>
      </c>
      <c r="B1274" s="6">
        <v>2252.9374399207995</v>
      </c>
      <c r="C1274" s="6">
        <v>2275.9080277087014</v>
      </c>
      <c r="D1274" s="6">
        <v>2277.7826375793284</v>
      </c>
      <c r="E1274" s="6">
        <v>2264.2380710554403</v>
      </c>
      <c r="F1274">
        <v>2000000</v>
      </c>
      <c r="H1274" s="8">
        <f t="shared" si="230"/>
        <v>2272.6429121144902</v>
      </c>
      <c r="I1274">
        <f t="shared" si="231"/>
        <v>4545285824.2289801</v>
      </c>
      <c r="J1274" s="28">
        <f t="shared" si="232"/>
        <v>2982023519946.9253</v>
      </c>
      <c r="K1274" s="27">
        <f t="shared" si="233"/>
        <v>2336729119.9744315</v>
      </c>
      <c r="L1274" s="8">
        <f t="shared" si="234"/>
        <v>1276.1528473525227</v>
      </c>
      <c r="N1274" t="str">
        <f t="shared" si="235"/>
        <v>SELL</v>
      </c>
      <c r="O1274">
        <f t="shared" si="236"/>
        <v>-1</v>
      </c>
      <c r="P1274" t="str">
        <f t="shared" si="237"/>
        <v>NA</v>
      </c>
      <c r="Q1274">
        <f t="shared" si="238"/>
        <v>927.78231042076914</v>
      </c>
      <c r="R1274">
        <f t="shared" si="239"/>
        <v>0</v>
      </c>
      <c r="S1274">
        <f t="shared" si="240"/>
        <v>0</v>
      </c>
      <c r="T1274">
        <f t="shared" si="241"/>
        <v>0</v>
      </c>
    </row>
    <row r="1275" spans="1:20" x14ac:dyDescent="0.2">
      <c r="A1275" s="5">
        <v>43278</v>
      </c>
      <c r="B1275" s="6">
        <v>2253.584470993866</v>
      </c>
      <c r="C1275" s="6">
        <v>2241.2890991452241</v>
      </c>
      <c r="D1275" s="6">
        <v>2238.5831632480531</v>
      </c>
      <c r="E1275" s="6">
        <v>2255.722895228068</v>
      </c>
      <c r="F1275">
        <v>2000000</v>
      </c>
      <c r="H1275" s="8">
        <f t="shared" si="230"/>
        <v>2245.1983858737817</v>
      </c>
      <c r="I1275">
        <f t="shared" si="231"/>
        <v>4490396771.7475634</v>
      </c>
      <c r="J1275" s="28">
        <f t="shared" si="232"/>
        <v>2986513916718.6729</v>
      </c>
      <c r="K1275" s="27">
        <f t="shared" si="233"/>
        <v>2338729119.9744315</v>
      </c>
      <c r="L1275" s="8">
        <f t="shared" si="234"/>
        <v>1276.9815414755358</v>
      </c>
      <c r="N1275" t="str">
        <f t="shared" si="235"/>
        <v>SELL</v>
      </c>
      <c r="O1275">
        <f t="shared" si="236"/>
        <v>-1</v>
      </c>
      <c r="P1275" t="str">
        <f t="shared" si="237"/>
        <v>NA</v>
      </c>
      <c r="Q1275">
        <f t="shared" si="238"/>
        <v>927.78231042076914</v>
      </c>
      <c r="R1275">
        <f t="shared" si="239"/>
        <v>0</v>
      </c>
      <c r="S1275">
        <f t="shared" si="240"/>
        <v>0</v>
      </c>
      <c r="T1275">
        <f t="shared" si="241"/>
        <v>0</v>
      </c>
    </row>
    <row r="1276" spans="1:20" x14ac:dyDescent="0.2">
      <c r="A1276" s="5">
        <v>43279</v>
      </c>
      <c r="B1276" s="6">
        <v>2332.8287535722625</v>
      </c>
      <c r="C1276" s="6">
        <v>2312.6235675742901</v>
      </c>
      <c r="D1276" s="6">
        <v>2295.7242364102981</v>
      </c>
      <c r="E1276" s="6">
        <v>2367.8499393958296</v>
      </c>
      <c r="F1276">
        <v>1984388.5883864057</v>
      </c>
      <c r="H1276" s="8">
        <f t="shared" si="230"/>
        <v>2325.399247793473</v>
      </c>
      <c r="I1276">
        <f t="shared" si="231"/>
        <v>4614495730.7636995</v>
      </c>
      <c r="J1276" s="28">
        <f t="shared" si="232"/>
        <v>2991128412449.4365</v>
      </c>
      <c r="K1276" s="27">
        <f t="shared" si="233"/>
        <v>2340713508.5628181</v>
      </c>
      <c r="L1276" s="8">
        <f t="shared" si="234"/>
        <v>1277.8703594042011</v>
      </c>
      <c r="N1276" t="str">
        <f t="shared" si="235"/>
        <v>SELL</v>
      </c>
      <c r="O1276">
        <f t="shared" si="236"/>
        <v>-1</v>
      </c>
      <c r="P1276" t="str">
        <f t="shared" si="237"/>
        <v>NA</v>
      </c>
      <c r="Q1276">
        <f t="shared" si="238"/>
        <v>927.78231042076914</v>
      </c>
      <c r="R1276">
        <f t="shared" si="239"/>
        <v>0</v>
      </c>
      <c r="S1276">
        <f t="shared" si="240"/>
        <v>0</v>
      </c>
      <c r="T1276">
        <f t="shared" si="241"/>
        <v>0</v>
      </c>
    </row>
    <row r="1277" spans="1:20" x14ac:dyDescent="0.2">
      <c r="A1277" s="5">
        <v>43280</v>
      </c>
      <c r="B1277" s="6">
        <v>2316.1632194326085</v>
      </c>
      <c r="C1277" s="6">
        <v>2348.8509010592575</v>
      </c>
      <c r="D1277" s="6">
        <v>2304.329288926795</v>
      </c>
      <c r="E1277" s="6">
        <v>2326.3182434946857</v>
      </c>
      <c r="F1277">
        <v>1953689.0812881938</v>
      </c>
      <c r="H1277" s="8">
        <f t="shared" si="230"/>
        <v>2326.4994778269129</v>
      </c>
      <c r="I1277">
        <f t="shared" si="231"/>
        <v>4545256627.453124</v>
      </c>
      <c r="J1277" s="28">
        <f t="shared" si="232"/>
        <v>2995673669076.8896</v>
      </c>
      <c r="K1277" s="27">
        <f t="shared" si="233"/>
        <v>2342667197.6441064</v>
      </c>
      <c r="L1277" s="8">
        <f t="shared" si="234"/>
        <v>1278.7448734030495</v>
      </c>
      <c r="N1277" t="str">
        <f t="shared" si="235"/>
        <v>SELL</v>
      </c>
      <c r="O1277">
        <f t="shared" si="236"/>
        <v>-1</v>
      </c>
      <c r="P1277" t="str">
        <f t="shared" si="237"/>
        <v>NA</v>
      </c>
      <c r="Q1277">
        <f t="shared" si="238"/>
        <v>927.78231042076914</v>
      </c>
      <c r="R1277">
        <f t="shared" si="239"/>
        <v>0</v>
      </c>
      <c r="S1277">
        <f t="shared" si="240"/>
        <v>0</v>
      </c>
      <c r="T1277">
        <f t="shared" si="241"/>
        <v>0</v>
      </c>
    </row>
    <row r="1278" spans="1:20" x14ac:dyDescent="0.2">
      <c r="A1278" s="5">
        <v>43281</v>
      </c>
      <c r="B1278" s="6">
        <v>2328.1212885079558</v>
      </c>
      <c r="C1278" s="6">
        <v>2387.1781899014713</v>
      </c>
      <c r="D1278" s="6">
        <v>2315.1524024486353</v>
      </c>
      <c r="E1278" s="6">
        <v>2335.7835884911988</v>
      </c>
      <c r="F1278">
        <v>1935210.1314478058</v>
      </c>
      <c r="H1278" s="8">
        <f t="shared" si="230"/>
        <v>2346.0380602804348</v>
      </c>
      <c r="I1278">
        <f t="shared" si="231"/>
        <v>4540076623.0168552</v>
      </c>
      <c r="J1278" s="28">
        <f t="shared" si="232"/>
        <v>3000213745699.9067</v>
      </c>
      <c r="K1278" s="27">
        <f t="shared" si="233"/>
        <v>2344602407.7755542</v>
      </c>
      <c r="L1278" s="8">
        <f t="shared" si="234"/>
        <v>1279.625805957593</v>
      </c>
      <c r="N1278" t="str">
        <f t="shared" si="235"/>
        <v>SELL</v>
      </c>
      <c r="O1278">
        <f t="shared" si="236"/>
        <v>-1</v>
      </c>
      <c r="P1278" t="str">
        <f t="shared" si="237"/>
        <v>NA</v>
      </c>
      <c r="Q1278">
        <f t="shared" si="238"/>
        <v>927.78231042076914</v>
      </c>
      <c r="R1278">
        <f t="shared" si="239"/>
        <v>0</v>
      </c>
      <c r="S1278">
        <f t="shared" si="240"/>
        <v>0</v>
      </c>
      <c r="T1278">
        <f t="shared" si="241"/>
        <v>0</v>
      </c>
    </row>
    <row r="1279" spans="1:20" x14ac:dyDescent="0.2">
      <c r="A1279" s="5">
        <v>43282</v>
      </c>
      <c r="B1279" s="6">
        <v>2410.7137322725121</v>
      </c>
      <c r="C1279" s="6">
        <v>2427.4898050972402</v>
      </c>
      <c r="D1279" s="6">
        <v>2403.7161425508639</v>
      </c>
      <c r="E1279" s="6">
        <v>2457.8066460771643</v>
      </c>
      <c r="F1279">
        <v>1911081.5154034088</v>
      </c>
      <c r="H1279" s="8">
        <f t="shared" si="230"/>
        <v>2429.6708645750896</v>
      </c>
      <c r="I1279">
        <f t="shared" si="231"/>
        <v>4643299077.8036728</v>
      </c>
      <c r="J1279" s="28">
        <f t="shared" si="232"/>
        <v>3004857044777.7104</v>
      </c>
      <c r="K1279" s="27">
        <f t="shared" si="233"/>
        <v>2346513489.2909575</v>
      </c>
      <c r="L1279" s="8">
        <f t="shared" si="234"/>
        <v>1280.5624423176378</v>
      </c>
      <c r="N1279" t="str">
        <f t="shared" si="235"/>
        <v>SELL</v>
      </c>
      <c r="O1279">
        <f t="shared" si="236"/>
        <v>-1</v>
      </c>
      <c r="P1279" t="str">
        <f t="shared" si="237"/>
        <v>NA</v>
      </c>
      <c r="Q1279">
        <f t="shared" si="238"/>
        <v>927.78231042076914</v>
      </c>
      <c r="R1279">
        <f t="shared" si="239"/>
        <v>0</v>
      </c>
      <c r="S1279">
        <f t="shared" si="240"/>
        <v>0</v>
      </c>
      <c r="T1279">
        <f t="shared" si="241"/>
        <v>0</v>
      </c>
    </row>
    <row r="1280" spans="1:20" x14ac:dyDescent="0.2">
      <c r="A1280" s="5">
        <v>43283</v>
      </c>
      <c r="B1280" s="6">
        <v>2443.0408651255671</v>
      </c>
      <c r="C1280" s="6">
        <v>2444.8546761760431</v>
      </c>
      <c r="D1280" s="6">
        <v>2420.7590622477005</v>
      </c>
      <c r="E1280" s="6">
        <v>2458.5371013169711</v>
      </c>
      <c r="F1280">
        <v>1946691.4614960623</v>
      </c>
      <c r="H1280" s="8">
        <f t="shared" si="230"/>
        <v>2441.3836132469046</v>
      </c>
      <c r="I1280">
        <f t="shared" si="231"/>
        <v>4752620634.1441545</v>
      </c>
      <c r="J1280" s="28">
        <f t="shared" si="232"/>
        <v>3009609665411.8545</v>
      </c>
      <c r="K1280" s="27">
        <f t="shared" si="233"/>
        <v>2348460180.7524533</v>
      </c>
      <c r="L1280" s="8">
        <f t="shared" si="234"/>
        <v>1281.524673093485</v>
      </c>
      <c r="N1280" t="str">
        <f t="shared" si="235"/>
        <v>SELL</v>
      </c>
      <c r="O1280">
        <f t="shared" si="236"/>
        <v>-1</v>
      </c>
      <c r="P1280" t="str">
        <f t="shared" si="237"/>
        <v>NA</v>
      </c>
      <c r="Q1280">
        <f t="shared" si="238"/>
        <v>927.78231042076914</v>
      </c>
      <c r="R1280">
        <f t="shared" si="239"/>
        <v>0</v>
      </c>
      <c r="S1280">
        <f t="shared" si="240"/>
        <v>0</v>
      </c>
      <c r="T1280">
        <f t="shared" si="241"/>
        <v>0</v>
      </c>
    </row>
    <row r="1281" spans="1:20" x14ac:dyDescent="0.2">
      <c r="A1281" s="5">
        <v>43284</v>
      </c>
      <c r="B1281" s="6">
        <v>2435.2169583405653</v>
      </c>
      <c r="C1281" s="6">
        <v>2445.800246304017</v>
      </c>
      <c r="D1281" s="6">
        <v>2445.7204443135133</v>
      </c>
      <c r="E1281" s="6">
        <v>2498.888073321576</v>
      </c>
      <c r="F1281">
        <v>1964403.6742181091</v>
      </c>
      <c r="H1281" s="8">
        <f t="shared" si="230"/>
        <v>2463.4695879797018</v>
      </c>
      <c r="I1281">
        <f t="shared" si="231"/>
        <v>4839248709.9518976</v>
      </c>
      <c r="J1281" s="28">
        <f t="shared" si="232"/>
        <v>3014448914121.8062</v>
      </c>
      <c r="K1281" s="27">
        <f t="shared" si="233"/>
        <v>2350424584.4266715</v>
      </c>
      <c r="L1281" s="8">
        <f t="shared" si="234"/>
        <v>1282.512501824051</v>
      </c>
      <c r="N1281" t="str">
        <f t="shared" si="235"/>
        <v>SELL</v>
      </c>
      <c r="O1281">
        <f t="shared" si="236"/>
        <v>-1</v>
      </c>
      <c r="P1281" t="str">
        <f t="shared" si="237"/>
        <v>NA</v>
      </c>
      <c r="Q1281">
        <f t="shared" si="238"/>
        <v>927.78231042076914</v>
      </c>
      <c r="R1281">
        <f t="shared" si="239"/>
        <v>0</v>
      </c>
      <c r="S1281">
        <f t="shared" si="240"/>
        <v>0</v>
      </c>
      <c r="T1281">
        <f t="shared" si="241"/>
        <v>0</v>
      </c>
    </row>
    <row r="1282" spans="1:20" x14ac:dyDescent="0.2">
      <c r="A1282" s="5">
        <v>43285</v>
      </c>
      <c r="B1282" s="6">
        <v>2456.1337745308169</v>
      </c>
      <c r="C1282" s="6">
        <v>2456.0962394338771</v>
      </c>
      <c r="D1282" s="6">
        <v>2418.3876998250735</v>
      </c>
      <c r="E1282" s="6">
        <v>2454.418748951608</v>
      </c>
      <c r="F1282">
        <v>1992960.7268707289</v>
      </c>
      <c r="H1282" s="8">
        <f t="shared" si="230"/>
        <v>2442.9675627368529</v>
      </c>
      <c r="I1282">
        <f t="shared" si="231"/>
        <v>4868738409.5536509</v>
      </c>
      <c r="J1282" s="28">
        <f t="shared" si="232"/>
        <v>3019317652531.3599</v>
      </c>
      <c r="K1282" s="27">
        <f t="shared" si="233"/>
        <v>2352417545.153542</v>
      </c>
      <c r="L1282" s="8">
        <f t="shared" si="234"/>
        <v>1283.4956356926377</v>
      </c>
      <c r="N1282" t="str">
        <f t="shared" si="235"/>
        <v>SELL</v>
      </c>
      <c r="O1282">
        <f t="shared" si="236"/>
        <v>-1</v>
      </c>
      <c r="P1282" t="str">
        <f t="shared" si="237"/>
        <v>NA</v>
      </c>
      <c r="Q1282">
        <f t="shared" si="238"/>
        <v>927.78231042076914</v>
      </c>
      <c r="R1282">
        <f t="shared" si="239"/>
        <v>0</v>
      </c>
      <c r="S1282">
        <f t="shared" si="240"/>
        <v>0</v>
      </c>
      <c r="T1282">
        <f t="shared" si="241"/>
        <v>0</v>
      </c>
    </row>
    <row r="1283" spans="1:20" x14ac:dyDescent="0.2">
      <c r="A1283" s="5">
        <v>43286</v>
      </c>
      <c r="B1283" s="6">
        <v>2543.0632165702013</v>
      </c>
      <c r="C1283" s="6">
        <v>2567.9016909149241</v>
      </c>
      <c r="D1283" s="6">
        <v>2509.8277093147458</v>
      </c>
      <c r="E1283" s="6">
        <v>2560.0452983622286</v>
      </c>
      <c r="F1283">
        <v>2000000</v>
      </c>
      <c r="H1283" s="8">
        <f t="shared" ref="H1283:H1346" si="242">AVERAGE(C1283:E1283)</f>
        <v>2545.924899530633</v>
      </c>
      <c r="I1283">
        <f t="shared" ref="I1283:I1346" si="243">H1283*F1283</f>
        <v>5091849799.0612659</v>
      </c>
      <c r="J1283" s="28">
        <f t="shared" si="232"/>
        <v>3024409502330.4209</v>
      </c>
      <c r="K1283" s="27">
        <f t="shared" si="233"/>
        <v>2354417545.153542</v>
      </c>
      <c r="L1283" s="8">
        <f t="shared" si="234"/>
        <v>1284.5680276873684</v>
      </c>
      <c r="N1283" t="str">
        <f t="shared" si="235"/>
        <v>SELL</v>
      </c>
      <c r="O1283">
        <f t="shared" si="236"/>
        <v>-1</v>
      </c>
      <c r="P1283" t="str">
        <f t="shared" si="237"/>
        <v>NA</v>
      </c>
      <c r="Q1283">
        <f t="shared" si="238"/>
        <v>927.78231042076914</v>
      </c>
      <c r="R1283">
        <f t="shared" si="239"/>
        <v>0</v>
      </c>
      <c r="S1283">
        <f t="shared" si="240"/>
        <v>0</v>
      </c>
      <c r="T1283">
        <f t="shared" si="241"/>
        <v>0</v>
      </c>
    </row>
    <row r="1284" spans="1:20" x14ac:dyDescent="0.2">
      <c r="A1284" s="5">
        <v>43287</v>
      </c>
      <c r="B1284" s="6">
        <v>2602.4800007093927</v>
      </c>
      <c r="C1284" s="6">
        <v>2571.4505463272658</v>
      </c>
      <c r="D1284" s="6">
        <v>2544.029799839619</v>
      </c>
      <c r="E1284" s="6">
        <v>2638.3157812195464</v>
      </c>
      <c r="F1284">
        <v>2000000</v>
      </c>
      <c r="H1284" s="8">
        <f t="shared" si="242"/>
        <v>2584.5987091288102</v>
      </c>
      <c r="I1284">
        <f t="shared" si="243"/>
        <v>5169197418.2576208</v>
      </c>
      <c r="J1284" s="28">
        <f t="shared" ref="J1284:J1347" si="244">I1284+J1283</f>
        <v>3029578699748.6787</v>
      </c>
      <c r="K1284" s="27">
        <f t="shared" ref="K1284:K1347" si="245">F1284+K1283</f>
        <v>2356417545.153542</v>
      </c>
      <c r="L1284" s="8">
        <f t="shared" ref="L1284:L1347" si="246">J1284/K1284</f>
        <v>1285.6714235469988</v>
      </c>
      <c r="N1284" t="str">
        <f t="shared" si="235"/>
        <v>SELL</v>
      </c>
      <c r="O1284">
        <f t="shared" si="236"/>
        <v>-1</v>
      </c>
      <c r="P1284" t="str">
        <f t="shared" si="237"/>
        <v>NA</v>
      </c>
      <c r="Q1284">
        <f t="shared" si="238"/>
        <v>927.78231042076914</v>
      </c>
      <c r="R1284">
        <f t="shared" si="239"/>
        <v>0</v>
      </c>
      <c r="S1284">
        <f t="shared" si="240"/>
        <v>0</v>
      </c>
      <c r="T1284">
        <f t="shared" si="241"/>
        <v>0</v>
      </c>
    </row>
    <row r="1285" spans="1:20" x14ac:dyDescent="0.2">
      <c r="A1285" s="5">
        <v>43288</v>
      </c>
      <c r="B1285" s="6">
        <v>2658.5956541462801</v>
      </c>
      <c r="C1285" s="6">
        <v>2635.400505749777</v>
      </c>
      <c r="D1285" s="6">
        <v>2644.4577173535777</v>
      </c>
      <c r="E1285" s="6">
        <v>2677.4993775937196</v>
      </c>
      <c r="F1285">
        <v>2000000</v>
      </c>
      <c r="H1285" s="8">
        <f t="shared" si="242"/>
        <v>2652.4525335656913</v>
      </c>
      <c r="I1285">
        <f t="shared" si="243"/>
        <v>5304905067.1313829</v>
      </c>
      <c r="J1285" s="28">
        <f t="shared" si="244"/>
        <v>3034883604815.8101</v>
      </c>
      <c r="K1285" s="27">
        <f t="shared" si="245"/>
        <v>2358417545.153542</v>
      </c>
      <c r="L1285" s="8">
        <f t="shared" si="246"/>
        <v>1286.8304898139772</v>
      </c>
      <c r="N1285" t="str">
        <f t="shared" si="235"/>
        <v>SELL</v>
      </c>
      <c r="O1285">
        <f t="shared" si="236"/>
        <v>-1</v>
      </c>
      <c r="P1285" t="str">
        <f t="shared" si="237"/>
        <v>NA</v>
      </c>
      <c r="Q1285">
        <f t="shared" si="238"/>
        <v>927.78231042076914</v>
      </c>
      <c r="R1285">
        <f t="shared" si="239"/>
        <v>0</v>
      </c>
      <c r="S1285">
        <f t="shared" si="240"/>
        <v>0</v>
      </c>
      <c r="T1285">
        <f t="shared" si="241"/>
        <v>0</v>
      </c>
    </row>
    <row r="1286" spans="1:20" x14ac:dyDescent="0.2">
      <c r="A1286" s="5">
        <v>43289</v>
      </c>
      <c r="B1286" s="6">
        <v>2630.8386065439731</v>
      </c>
      <c r="C1286" s="6">
        <v>2665.8018064668267</v>
      </c>
      <c r="D1286" s="6">
        <v>2607.6056481301171</v>
      </c>
      <c r="E1286" s="6">
        <v>2688.6301847893974</v>
      </c>
      <c r="F1286">
        <v>2000000</v>
      </c>
      <c r="H1286" s="8">
        <f t="shared" si="242"/>
        <v>2654.0125464621137</v>
      </c>
      <c r="I1286">
        <f t="shared" si="243"/>
        <v>5308025092.9242277</v>
      </c>
      <c r="J1286" s="28">
        <f t="shared" si="244"/>
        <v>3040191629908.7344</v>
      </c>
      <c r="K1286" s="27">
        <f t="shared" si="245"/>
        <v>2360417545.153542</v>
      </c>
      <c r="L1286" s="8">
        <f t="shared" si="246"/>
        <v>1287.9889137203368</v>
      </c>
      <c r="N1286" t="str">
        <f t="shared" si="235"/>
        <v>SELL</v>
      </c>
      <c r="O1286">
        <f t="shared" si="236"/>
        <v>-1</v>
      </c>
      <c r="P1286" t="str">
        <f t="shared" si="237"/>
        <v>NA</v>
      </c>
      <c r="Q1286">
        <f t="shared" si="238"/>
        <v>927.78231042076914</v>
      </c>
      <c r="R1286">
        <f t="shared" si="239"/>
        <v>0</v>
      </c>
      <c r="S1286">
        <f t="shared" si="240"/>
        <v>0</v>
      </c>
      <c r="T1286">
        <f t="shared" si="241"/>
        <v>0</v>
      </c>
    </row>
    <row r="1287" spans="1:20" x14ac:dyDescent="0.2">
      <c r="A1287" s="5">
        <v>43290</v>
      </c>
      <c r="B1287" s="6">
        <v>2622.7877751748028</v>
      </c>
      <c r="C1287" s="6">
        <v>2596.2852612022239</v>
      </c>
      <c r="D1287" s="6">
        <v>2586.3402573617159</v>
      </c>
      <c r="E1287" s="6">
        <v>2647.1675058146434</v>
      </c>
      <c r="F1287">
        <v>1958180.5955124393</v>
      </c>
      <c r="H1287" s="8">
        <f t="shared" si="242"/>
        <v>2609.9310081261942</v>
      </c>
      <c r="I1287">
        <f t="shared" si="243"/>
        <v>5110716255.7389317</v>
      </c>
      <c r="J1287" s="28">
        <f t="shared" si="244"/>
        <v>3045302346164.4731</v>
      </c>
      <c r="K1287" s="27">
        <f t="shared" si="245"/>
        <v>2362375725.7490544</v>
      </c>
      <c r="L1287" s="8">
        <f t="shared" si="246"/>
        <v>1289.0846756389178</v>
      </c>
      <c r="N1287" t="str">
        <f t="shared" si="235"/>
        <v>SELL</v>
      </c>
      <c r="O1287">
        <f t="shared" si="236"/>
        <v>-1</v>
      </c>
      <c r="P1287" t="str">
        <f t="shared" si="237"/>
        <v>NA</v>
      </c>
      <c r="Q1287">
        <f t="shared" si="238"/>
        <v>927.78231042076914</v>
      </c>
      <c r="R1287">
        <f t="shared" si="239"/>
        <v>0</v>
      </c>
      <c r="S1287">
        <f t="shared" si="240"/>
        <v>0</v>
      </c>
      <c r="T1287">
        <f t="shared" si="241"/>
        <v>0</v>
      </c>
    </row>
    <row r="1288" spans="1:20" x14ac:dyDescent="0.2">
      <c r="A1288" s="5">
        <v>43291</v>
      </c>
      <c r="B1288" s="6">
        <v>2676.4650431067794</v>
      </c>
      <c r="C1288" s="6">
        <v>2643.5476908348455</v>
      </c>
      <c r="D1288" s="6">
        <v>2689.6783517254134</v>
      </c>
      <c r="E1288" s="6">
        <v>2621.0309590067886</v>
      </c>
      <c r="F1288">
        <v>1957553.6049625154</v>
      </c>
      <c r="H1288" s="8">
        <f t="shared" si="242"/>
        <v>2651.4190005223495</v>
      </c>
      <c r="I1288">
        <f t="shared" si="243"/>
        <v>5190294822.7386351</v>
      </c>
      <c r="J1288" s="28">
        <f t="shared" si="244"/>
        <v>3050492640987.2119</v>
      </c>
      <c r="K1288" s="27">
        <f t="shared" si="245"/>
        <v>2364333279.3540168</v>
      </c>
      <c r="L1288" s="8">
        <f t="shared" si="246"/>
        <v>1290.2126225709887</v>
      </c>
      <c r="N1288" t="str">
        <f t="shared" ref="N1288:N1351" si="247">IF(E1288&gt;L1288, "SELL","BUY")</f>
        <v>SELL</v>
      </c>
      <c r="O1288">
        <f t="shared" ref="O1288:O1351" si="248">IF(N1288="BUY",1,IF(N1288="SELL",-1,O1287))</f>
        <v>-1</v>
      </c>
      <c r="P1288" t="str">
        <f t="shared" ref="P1288:P1351" si="249">IF(O1288&lt;&gt;O1287,IF(O1288=1,"BUY","SELL"),"NA")</f>
        <v>NA</v>
      </c>
      <c r="Q1288">
        <f t="shared" ref="Q1288:Q1351" si="250">IF(P1288&lt;&gt;"NA",E1288,Q1287)</f>
        <v>927.78231042076914</v>
      </c>
      <c r="R1288">
        <f t="shared" si="239"/>
        <v>0</v>
      </c>
      <c r="S1288">
        <f t="shared" si="240"/>
        <v>0</v>
      </c>
      <c r="T1288">
        <f t="shared" si="241"/>
        <v>0</v>
      </c>
    </row>
    <row r="1289" spans="1:20" x14ac:dyDescent="0.2">
      <c r="A1289" s="5">
        <v>43292</v>
      </c>
      <c r="B1289" s="6">
        <v>2775.0350921669401</v>
      </c>
      <c r="C1289" s="6">
        <v>2828.6706049825166</v>
      </c>
      <c r="D1289" s="6">
        <v>2789.3960676230918</v>
      </c>
      <c r="E1289" s="6">
        <v>2855.8621215064754</v>
      </c>
      <c r="F1289">
        <v>1966620.2402742242</v>
      </c>
      <c r="H1289" s="8">
        <f t="shared" si="242"/>
        <v>2824.6429313706944</v>
      </c>
      <c r="I1289">
        <f t="shared" si="243"/>
        <v>5554999960.3811245</v>
      </c>
      <c r="J1289" s="28">
        <f t="shared" si="244"/>
        <v>3056047640947.5933</v>
      </c>
      <c r="K1289" s="27">
        <f t="shared" si="245"/>
        <v>2366299899.5942912</v>
      </c>
      <c r="L1289" s="8">
        <f t="shared" si="246"/>
        <v>1291.4878800745253</v>
      </c>
      <c r="N1289" t="str">
        <f t="shared" si="247"/>
        <v>SELL</v>
      </c>
      <c r="O1289">
        <f t="shared" si="248"/>
        <v>-1</v>
      </c>
      <c r="P1289" t="str">
        <f t="shared" si="249"/>
        <v>NA</v>
      </c>
      <c r="Q1289">
        <f t="shared" si="250"/>
        <v>927.78231042076914</v>
      </c>
      <c r="R1289">
        <f t="shared" ref="R1289:R1352" si="251">IF(P1289="SELL",(Q1289-Q1288)/Q1288,(Q1288-Q1289)/Q1288)</f>
        <v>0</v>
      </c>
      <c r="S1289">
        <f t="shared" si="240"/>
        <v>0</v>
      </c>
      <c r="T1289">
        <f t="shared" si="241"/>
        <v>0</v>
      </c>
    </row>
    <row r="1290" spans="1:20" x14ac:dyDescent="0.2">
      <c r="A1290" s="5">
        <v>43293</v>
      </c>
      <c r="B1290" s="6">
        <v>2826.0640936830923</v>
      </c>
      <c r="C1290" s="6">
        <v>2839.1878988737894</v>
      </c>
      <c r="D1290" s="6">
        <v>2807.8567015544113</v>
      </c>
      <c r="E1290" s="6">
        <v>2802.3852984934392</v>
      </c>
      <c r="F1290">
        <v>1970828.6511128461</v>
      </c>
      <c r="H1290" s="8">
        <f t="shared" si="242"/>
        <v>2816.47663297388</v>
      </c>
      <c r="I1290">
        <f t="shared" si="243"/>
        <v>5550792843.4547625</v>
      </c>
      <c r="J1290" s="28">
        <f t="shared" si="244"/>
        <v>3061598433791.0479</v>
      </c>
      <c r="K1290" s="27">
        <f t="shared" si="245"/>
        <v>2368270728.2454042</v>
      </c>
      <c r="L1290" s="8">
        <f t="shared" si="246"/>
        <v>1292.7569459338433</v>
      </c>
      <c r="N1290" t="str">
        <f t="shared" si="247"/>
        <v>SELL</v>
      </c>
      <c r="O1290">
        <f t="shared" si="248"/>
        <v>-1</v>
      </c>
      <c r="P1290" t="str">
        <f t="shared" si="249"/>
        <v>NA</v>
      </c>
      <c r="Q1290">
        <f t="shared" si="250"/>
        <v>927.78231042076914</v>
      </c>
      <c r="R1290">
        <f t="shared" si="251"/>
        <v>0</v>
      </c>
      <c r="S1290">
        <f t="shared" si="240"/>
        <v>0</v>
      </c>
      <c r="T1290">
        <f t="shared" si="241"/>
        <v>0</v>
      </c>
    </row>
    <row r="1291" spans="1:20" x14ac:dyDescent="0.2">
      <c r="A1291" s="5">
        <v>43294</v>
      </c>
      <c r="B1291" s="6">
        <v>2804.4048192811965</v>
      </c>
      <c r="C1291" s="6">
        <v>2823.6764225429906</v>
      </c>
      <c r="D1291" s="6">
        <v>2753.4204808504055</v>
      </c>
      <c r="E1291" s="6">
        <v>2808.1511590344448</v>
      </c>
      <c r="F1291">
        <v>1968220.7140973622</v>
      </c>
      <c r="H1291" s="8">
        <f t="shared" si="242"/>
        <v>2795.0826874759473</v>
      </c>
      <c r="I1291">
        <f t="shared" si="243"/>
        <v>5501339643.1050835</v>
      </c>
      <c r="J1291" s="28">
        <f t="shared" si="244"/>
        <v>3067099773434.1528</v>
      </c>
      <c r="K1291" s="27">
        <f t="shared" si="245"/>
        <v>2370238948.9595017</v>
      </c>
      <c r="L1291" s="8">
        <f t="shared" si="246"/>
        <v>1294.0044609344395</v>
      </c>
      <c r="N1291" t="str">
        <f t="shared" si="247"/>
        <v>SELL</v>
      </c>
      <c r="O1291">
        <f t="shared" si="248"/>
        <v>-1</v>
      </c>
      <c r="P1291" t="str">
        <f t="shared" si="249"/>
        <v>NA</v>
      </c>
      <c r="Q1291">
        <f t="shared" si="250"/>
        <v>927.78231042076914</v>
      </c>
      <c r="R1291">
        <f t="shared" si="251"/>
        <v>0</v>
      </c>
      <c r="S1291">
        <f t="shared" si="240"/>
        <v>0</v>
      </c>
      <c r="T1291">
        <f t="shared" si="241"/>
        <v>0</v>
      </c>
    </row>
    <row r="1292" spans="1:20" x14ac:dyDescent="0.2">
      <c r="A1292" s="5">
        <v>43295</v>
      </c>
      <c r="B1292" s="6">
        <v>2748.7922724784535</v>
      </c>
      <c r="C1292" s="6">
        <v>2724.0027637265562</v>
      </c>
      <c r="D1292" s="6">
        <v>2699.2874300810031</v>
      </c>
      <c r="E1292" s="6">
        <v>2733.372635909514</v>
      </c>
      <c r="F1292">
        <v>1975162.729756606</v>
      </c>
      <c r="H1292" s="8">
        <f t="shared" si="242"/>
        <v>2718.8876099056911</v>
      </c>
      <c r="I1292">
        <f t="shared" si="243"/>
        <v>5370245473.4827394</v>
      </c>
      <c r="J1292" s="28">
        <f t="shared" si="244"/>
        <v>3072470018907.6357</v>
      </c>
      <c r="K1292" s="27">
        <f t="shared" si="245"/>
        <v>2372214111.6892586</v>
      </c>
      <c r="L1292" s="8">
        <f t="shared" si="246"/>
        <v>1295.1908530380183</v>
      </c>
      <c r="N1292" t="str">
        <f t="shared" si="247"/>
        <v>SELL</v>
      </c>
      <c r="O1292">
        <f t="shared" si="248"/>
        <v>-1</v>
      </c>
      <c r="P1292" t="str">
        <f t="shared" si="249"/>
        <v>NA</v>
      </c>
      <c r="Q1292">
        <f t="shared" si="250"/>
        <v>927.78231042076914</v>
      </c>
      <c r="R1292">
        <f t="shared" si="251"/>
        <v>0</v>
      </c>
      <c r="S1292">
        <f t="shared" si="240"/>
        <v>0</v>
      </c>
      <c r="T1292">
        <f t="shared" si="241"/>
        <v>0</v>
      </c>
    </row>
    <row r="1293" spans="1:20" x14ac:dyDescent="0.2">
      <c r="A1293" s="5">
        <v>43296</v>
      </c>
      <c r="B1293" s="6">
        <v>2842.83249591413</v>
      </c>
      <c r="C1293" s="6">
        <v>2840.2574385856551</v>
      </c>
      <c r="D1293" s="6">
        <v>2798.0730006136332</v>
      </c>
      <c r="E1293" s="6">
        <v>2838.8510223902963</v>
      </c>
      <c r="F1293">
        <v>1964781.2081732629</v>
      </c>
      <c r="H1293" s="8">
        <f t="shared" si="242"/>
        <v>2825.7271538631944</v>
      </c>
      <c r="I1293">
        <f t="shared" si="243"/>
        <v>5551935611.3353224</v>
      </c>
      <c r="J1293" s="28">
        <f t="shared" si="244"/>
        <v>3078021954518.9712</v>
      </c>
      <c r="K1293" s="27">
        <f t="shared" si="245"/>
        <v>2374178892.8974319</v>
      </c>
      <c r="L1293" s="8">
        <f t="shared" si="246"/>
        <v>1296.4574673488796</v>
      </c>
      <c r="N1293" t="str">
        <f t="shared" si="247"/>
        <v>SELL</v>
      </c>
      <c r="O1293">
        <f t="shared" si="248"/>
        <v>-1</v>
      </c>
      <c r="P1293" t="str">
        <f t="shared" si="249"/>
        <v>NA</v>
      </c>
      <c r="Q1293">
        <f t="shared" si="250"/>
        <v>927.78231042076914</v>
      </c>
      <c r="R1293">
        <f t="shared" si="251"/>
        <v>0</v>
      </c>
      <c r="S1293">
        <f t="shared" si="240"/>
        <v>0</v>
      </c>
      <c r="T1293">
        <f t="shared" si="241"/>
        <v>0</v>
      </c>
    </row>
    <row r="1294" spans="1:20" x14ac:dyDescent="0.2">
      <c r="A1294" s="5">
        <v>43297</v>
      </c>
      <c r="B1294" s="6">
        <v>2914.7970552576171</v>
      </c>
      <c r="C1294" s="6">
        <v>2886.7067524657832</v>
      </c>
      <c r="D1294" s="6">
        <v>2859.5872568106447</v>
      </c>
      <c r="E1294" s="6">
        <v>2849.4336939287377</v>
      </c>
      <c r="F1294">
        <v>1948200.3415775823</v>
      </c>
      <c r="H1294" s="8">
        <f t="shared" si="242"/>
        <v>2865.2425677350548</v>
      </c>
      <c r="I1294">
        <f t="shared" si="243"/>
        <v>5582066549.1640625</v>
      </c>
      <c r="J1294" s="28">
        <f t="shared" si="244"/>
        <v>3083604021068.1353</v>
      </c>
      <c r="K1294" s="27">
        <f t="shared" si="245"/>
        <v>2376127093.2390094</v>
      </c>
      <c r="L1294" s="8">
        <f t="shared" si="246"/>
        <v>1297.7437233227838</v>
      </c>
      <c r="N1294" t="str">
        <f t="shared" si="247"/>
        <v>SELL</v>
      </c>
      <c r="O1294">
        <f t="shared" si="248"/>
        <v>-1</v>
      </c>
      <c r="P1294" t="str">
        <f t="shared" si="249"/>
        <v>NA</v>
      </c>
      <c r="Q1294">
        <f t="shared" si="250"/>
        <v>927.78231042076914</v>
      </c>
      <c r="R1294">
        <f t="shared" si="251"/>
        <v>0</v>
      </c>
      <c r="S1294">
        <f t="shared" si="240"/>
        <v>0</v>
      </c>
      <c r="T1294">
        <f t="shared" si="241"/>
        <v>0</v>
      </c>
    </row>
    <row r="1295" spans="1:20" x14ac:dyDescent="0.2">
      <c r="A1295" s="5">
        <v>43298</v>
      </c>
      <c r="B1295" s="6">
        <v>2946.9792009520911</v>
      </c>
      <c r="C1295" s="6">
        <v>2959.0638098450777</v>
      </c>
      <c r="D1295" s="6">
        <v>2945.2972574352825</v>
      </c>
      <c r="E1295" s="6">
        <v>2897.2998106483669</v>
      </c>
      <c r="F1295">
        <v>1971221.7995408133</v>
      </c>
      <c r="H1295" s="8">
        <f t="shared" si="242"/>
        <v>2933.8869593095756</v>
      </c>
      <c r="I1295">
        <f t="shared" si="243"/>
        <v>5783341931.5795469</v>
      </c>
      <c r="J1295" s="28">
        <f t="shared" si="244"/>
        <v>3089387362999.7148</v>
      </c>
      <c r="K1295" s="27">
        <f t="shared" si="245"/>
        <v>2378098315.0385504</v>
      </c>
      <c r="L1295" s="8">
        <f t="shared" si="246"/>
        <v>1299.0999335322408</v>
      </c>
      <c r="N1295" t="str">
        <f t="shared" si="247"/>
        <v>SELL</v>
      </c>
      <c r="O1295">
        <f t="shared" si="248"/>
        <v>-1</v>
      </c>
      <c r="P1295" t="str">
        <f t="shared" si="249"/>
        <v>NA</v>
      </c>
      <c r="Q1295">
        <f t="shared" si="250"/>
        <v>927.78231042076914</v>
      </c>
      <c r="R1295">
        <f t="shared" si="251"/>
        <v>0</v>
      </c>
      <c r="S1295">
        <f t="shared" si="240"/>
        <v>0</v>
      </c>
      <c r="T1295">
        <f t="shared" si="241"/>
        <v>0</v>
      </c>
    </row>
    <row r="1296" spans="1:20" x14ac:dyDescent="0.2">
      <c r="A1296" s="5">
        <v>43299</v>
      </c>
      <c r="B1296" s="6">
        <v>2944.9053727615387</v>
      </c>
      <c r="C1296" s="6">
        <v>2934.6384491296212</v>
      </c>
      <c r="D1296" s="6">
        <v>2939.5738828510821</v>
      </c>
      <c r="E1296" s="6">
        <v>2854.4943018870399</v>
      </c>
      <c r="F1296">
        <v>2000000</v>
      </c>
      <c r="H1296" s="8">
        <f t="shared" si="242"/>
        <v>2909.5688779559146</v>
      </c>
      <c r="I1296">
        <f t="shared" si="243"/>
        <v>5819137755.911829</v>
      </c>
      <c r="J1296" s="28">
        <f t="shared" si="244"/>
        <v>3095206500755.6265</v>
      </c>
      <c r="K1296" s="27">
        <f t="shared" si="245"/>
        <v>2380098315.0385504</v>
      </c>
      <c r="L1296" s="8">
        <f t="shared" si="246"/>
        <v>1300.4532128772562</v>
      </c>
      <c r="N1296" t="str">
        <f t="shared" si="247"/>
        <v>SELL</v>
      </c>
      <c r="O1296">
        <f t="shared" si="248"/>
        <v>-1</v>
      </c>
      <c r="P1296" t="str">
        <f t="shared" si="249"/>
        <v>NA</v>
      </c>
      <c r="Q1296">
        <f t="shared" si="250"/>
        <v>927.78231042076914</v>
      </c>
      <c r="R1296">
        <f t="shared" si="251"/>
        <v>0</v>
      </c>
      <c r="S1296">
        <f t="shared" si="240"/>
        <v>0</v>
      </c>
      <c r="T1296">
        <f t="shared" si="241"/>
        <v>0</v>
      </c>
    </row>
    <row r="1297" spans="1:20" x14ac:dyDescent="0.2">
      <c r="A1297" s="5">
        <v>43300</v>
      </c>
      <c r="B1297" s="6">
        <v>2953.0168613704518</v>
      </c>
      <c r="C1297" s="6">
        <v>2967.1605014581496</v>
      </c>
      <c r="D1297" s="6">
        <v>2920.2227183410614</v>
      </c>
      <c r="E1297" s="6">
        <v>2983.8464161860661</v>
      </c>
      <c r="F1297">
        <v>1991771.6360216076</v>
      </c>
      <c r="H1297" s="8">
        <f t="shared" si="242"/>
        <v>2957.0765453284257</v>
      </c>
      <c r="I1297">
        <f t="shared" si="243"/>
        <v>5889821188.5299215</v>
      </c>
      <c r="J1297" s="28">
        <f t="shared" si="244"/>
        <v>3101096321944.1562</v>
      </c>
      <c r="K1297" s="27">
        <f t="shared" si="245"/>
        <v>2382090086.674572</v>
      </c>
      <c r="L1297" s="8">
        <f t="shared" si="246"/>
        <v>1301.83838944283</v>
      </c>
      <c r="N1297" t="str">
        <f t="shared" si="247"/>
        <v>SELL</v>
      </c>
      <c r="O1297">
        <f t="shared" si="248"/>
        <v>-1</v>
      </c>
      <c r="P1297" t="str">
        <f t="shared" si="249"/>
        <v>NA</v>
      </c>
      <c r="Q1297">
        <f t="shared" si="250"/>
        <v>927.78231042076914</v>
      </c>
      <c r="R1297">
        <f t="shared" si="251"/>
        <v>0</v>
      </c>
      <c r="S1297">
        <f t="shared" si="240"/>
        <v>0</v>
      </c>
      <c r="T1297">
        <f t="shared" si="241"/>
        <v>0</v>
      </c>
    </row>
    <row r="1298" spans="1:20" x14ac:dyDescent="0.2">
      <c r="A1298" s="5">
        <v>43301</v>
      </c>
      <c r="B1298" s="6">
        <v>2830.6407166949539</v>
      </c>
      <c r="C1298" s="6">
        <v>2795.5574121921427</v>
      </c>
      <c r="D1298" s="6">
        <v>2836.3906163495021</v>
      </c>
      <c r="E1298" s="6">
        <v>2806.4093910254869</v>
      </c>
      <c r="F1298">
        <v>2000000</v>
      </c>
      <c r="H1298" s="8">
        <f t="shared" si="242"/>
        <v>2812.7858065223772</v>
      </c>
      <c r="I1298">
        <f t="shared" si="243"/>
        <v>5625571613.044754</v>
      </c>
      <c r="J1298" s="28">
        <f t="shared" si="244"/>
        <v>3106721893557.2012</v>
      </c>
      <c r="K1298" s="27">
        <f t="shared" si="245"/>
        <v>2384090086.674572</v>
      </c>
      <c r="L1298" s="8">
        <f t="shared" si="246"/>
        <v>1303.1059148820111</v>
      </c>
      <c r="N1298" t="str">
        <f t="shared" si="247"/>
        <v>SELL</v>
      </c>
      <c r="O1298">
        <f t="shared" si="248"/>
        <v>-1</v>
      </c>
      <c r="P1298" t="str">
        <f t="shared" si="249"/>
        <v>NA</v>
      </c>
      <c r="Q1298">
        <f t="shared" si="250"/>
        <v>927.78231042076914</v>
      </c>
      <c r="R1298">
        <f t="shared" si="251"/>
        <v>0</v>
      </c>
      <c r="S1298">
        <f t="shared" si="240"/>
        <v>0</v>
      </c>
      <c r="T1298">
        <f t="shared" si="241"/>
        <v>0</v>
      </c>
    </row>
    <row r="1299" spans="1:20" x14ac:dyDescent="0.2">
      <c r="A1299" s="5">
        <v>43302</v>
      </c>
      <c r="B1299" s="6">
        <v>2760.5645037583777</v>
      </c>
      <c r="C1299" s="6">
        <v>2780.619686368515</v>
      </c>
      <c r="D1299" s="6">
        <v>2772.0933126753807</v>
      </c>
      <c r="E1299" s="6">
        <v>2739.108316013162</v>
      </c>
      <c r="F1299">
        <v>1988337.5765314659</v>
      </c>
      <c r="H1299" s="8">
        <f t="shared" si="242"/>
        <v>2763.9404383523524</v>
      </c>
      <c r="I1299">
        <f t="shared" si="243"/>
        <v>5495646632.8708334</v>
      </c>
      <c r="J1299" s="28">
        <f t="shared" si="244"/>
        <v>3112217540190.0718</v>
      </c>
      <c r="K1299" s="27">
        <f t="shared" si="245"/>
        <v>2386078424.2511034</v>
      </c>
      <c r="L1299" s="8">
        <f t="shared" si="246"/>
        <v>1304.32323957117</v>
      </c>
      <c r="N1299" t="str">
        <f t="shared" si="247"/>
        <v>SELL</v>
      </c>
      <c r="O1299">
        <f t="shared" si="248"/>
        <v>-1</v>
      </c>
      <c r="P1299" t="str">
        <f t="shared" si="249"/>
        <v>NA</v>
      </c>
      <c r="Q1299">
        <f t="shared" si="250"/>
        <v>927.78231042076914</v>
      </c>
      <c r="R1299">
        <f t="shared" si="251"/>
        <v>0</v>
      </c>
      <c r="S1299">
        <f t="shared" si="240"/>
        <v>0</v>
      </c>
      <c r="T1299">
        <f t="shared" si="241"/>
        <v>0</v>
      </c>
    </row>
    <row r="1300" spans="1:20" x14ac:dyDescent="0.2">
      <c r="A1300" s="5">
        <v>43303</v>
      </c>
      <c r="B1300" s="6">
        <v>2847.0217351223578</v>
      </c>
      <c r="C1300" s="6">
        <v>2857.4287672797832</v>
      </c>
      <c r="D1300" s="6">
        <v>2797.7046291315455</v>
      </c>
      <c r="E1300" s="6">
        <v>2844.4719973592578</v>
      </c>
      <c r="F1300">
        <v>1984463.5511501499</v>
      </c>
      <c r="H1300" s="8">
        <f t="shared" si="242"/>
        <v>2833.2017979235293</v>
      </c>
      <c r="I1300">
        <f t="shared" si="243"/>
        <v>5622385701.0323162</v>
      </c>
      <c r="J1300" s="28">
        <f t="shared" si="244"/>
        <v>3117839925891.104</v>
      </c>
      <c r="K1300" s="27">
        <f t="shared" si="245"/>
        <v>2388062887.8022537</v>
      </c>
      <c r="L1300" s="8">
        <f t="shared" si="246"/>
        <v>1305.5937269560216</v>
      </c>
      <c r="N1300" t="str">
        <f t="shared" si="247"/>
        <v>SELL</v>
      </c>
      <c r="O1300">
        <f t="shared" si="248"/>
        <v>-1</v>
      </c>
      <c r="P1300" t="str">
        <f t="shared" si="249"/>
        <v>NA</v>
      </c>
      <c r="Q1300">
        <f t="shared" si="250"/>
        <v>927.78231042076914</v>
      </c>
      <c r="R1300">
        <f t="shared" si="251"/>
        <v>0</v>
      </c>
      <c r="S1300">
        <f t="shared" si="240"/>
        <v>0</v>
      </c>
      <c r="T1300">
        <f t="shared" si="241"/>
        <v>0</v>
      </c>
    </row>
    <row r="1301" spans="1:20" x14ac:dyDescent="0.2">
      <c r="A1301" s="5">
        <v>43304</v>
      </c>
      <c r="B1301" s="6">
        <v>2730.8679036706594</v>
      </c>
      <c r="C1301" s="6">
        <v>2768.2977659143421</v>
      </c>
      <c r="D1301" s="6">
        <v>2735.5872098092123</v>
      </c>
      <c r="E1301" s="6">
        <v>2800.4390828775595</v>
      </c>
      <c r="F1301">
        <v>1959818.7030070329</v>
      </c>
      <c r="H1301" s="8">
        <f t="shared" si="242"/>
        <v>2768.1080195337049</v>
      </c>
      <c r="I1301">
        <f t="shared" si="243"/>
        <v>5424989868.6259117</v>
      </c>
      <c r="J1301" s="28">
        <f t="shared" si="244"/>
        <v>3123264915759.73</v>
      </c>
      <c r="K1301" s="27">
        <f t="shared" si="245"/>
        <v>2390022706.5052609</v>
      </c>
      <c r="L1301" s="8">
        <f t="shared" si="246"/>
        <v>1306.7929887271366</v>
      </c>
      <c r="N1301" t="str">
        <f t="shared" si="247"/>
        <v>SELL</v>
      </c>
      <c r="O1301">
        <f t="shared" si="248"/>
        <v>-1</v>
      </c>
      <c r="P1301" t="str">
        <f t="shared" si="249"/>
        <v>NA</v>
      </c>
      <c r="Q1301">
        <f t="shared" si="250"/>
        <v>927.78231042076914</v>
      </c>
      <c r="R1301">
        <f t="shared" si="251"/>
        <v>0</v>
      </c>
      <c r="S1301">
        <f t="shared" si="240"/>
        <v>0</v>
      </c>
      <c r="T1301">
        <f t="shared" si="241"/>
        <v>0</v>
      </c>
    </row>
    <row r="1302" spans="1:20" x14ac:dyDescent="0.2">
      <c r="A1302" s="5">
        <v>43305</v>
      </c>
      <c r="B1302" s="6">
        <v>2624.7009256819679</v>
      </c>
      <c r="C1302" s="6">
        <v>2629.1649841088715</v>
      </c>
      <c r="D1302" s="6">
        <v>2604.1472595512887</v>
      </c>
      <c r="E1302" s="6">
        <v>2603.1505496338045</v>
      </c>
      <c r="F1302">
        <v>1931835.4143989549</v>
      </c>
      <c r="H1302" s="8">
        <f t="shared" si="242"/>
        <v>2612.1542644313217</v>
      </c>
      <c r="I1302">
        <f t="shared" si="243"/>
        <v>5046252115.90168</v>
      </c>
      <c r="J1302" s="28">
        <f t="shared" si="244"/>
        <v>3128311167875.6318</v>
      </c>
      <c r="K1302" s="27">
        <f t="shared" si="245"/>
        <v>2391954541.9196601</v>
      </c>
      <c r="L1302" s="8">
        <f t="shared" si="246"/>
        <v>1307.8472492060864</v>
      </c>
      <c r="N1302" t="str">
        <f t="shared" si="247"/>
        <v>SELL</v>
      </c>
      <c r="O1302">
        <f t="shared" si="248"/>
        <v>-1</v>
      </c>
      <c r="P1302" t="str">
        <f t="shared" si="249"/>
        <v>NA</v>
      </c>
      <c r="Q1302">
        <f t="shared" si="250"/>
        <v>927.78231042076914</v>
      </c>
      <c r="R1302">
        <f t="shared" si="251"/>
        <v>0</v>
      </c>
      <c r="S1302">
        <f t="shared" si="240"/>
        <v>0</v>
      </c>
      <c r="T1302">
        <f t="shared" si="241"/>
        <v>0</v>
      </c>
    </row>
    <row r="1303" spans="1:20" x14ac:dyDescent="0.2">
      <c r="A1303" s="5">
        <v>43306</v>
      </c>
      <c r="B1303" s="6">
        <v>2665.5600551065604</v>
      </c>
      <c r="C1303" s="6">
        <v>2703.0416984096414</v>
      </c>
      <c r="D1303" s="6">
        <v>2630.4184671192152</v>
      </c>
      <c r="E1303" s="6">
        <v>2699.2800436948601</v>
      </c>
      <c r="F1303">
        <v>1904864.1596931489</v>
      </c>
      <c r="H1303" s="8">
        <f t="shared" si="242"/>
        <v>2677.5800697412392</v>
      </c>
      <c r="I1303">
        <f t="shared" si="243"/>
        <v>5100426309.5587683</v>
      </c>
      <c r="J1303" s="28">
        <f t="shared" si="244"/>
        <v>3133411594185.1904</v>
      </c>
      <c r="K1303" s="27">
        <f t="shared" si="245"/>
        <v>2393859406.0793533</v>
      </c>
      <c r="L1303" s="8">
        <f t="shared" si="246"/>
        <v>1308.9371857961662</v>
      </c>
      <c r="N1303" t="str">
        <f t="shared" si="247"/>
        <v>SELL</v>
      </c>
      <c r="O1303">
        <f t="shared" si="248"/>
        <v>-1</v>
      </c>
      <c r="P1303" t="str">
        <f t="shared" si="249"/>
        <v>NA</v>
      </c>
      <c r="Q1303">
        <f t="shared" si="250"/>
        <v>927.78231042076914</v>
      </c>
      <c r="R1303">
        <f t="shared" si="251"/>
        <v>0</v>
      </c>
      <c r="S1303">
        <f t="shared" si="240"/>
        <v>0</v>
      </c>
      <c r="T1303">
        <f t="shared" si="241"/>
        <v>0</v>
      </c>
    </row>
    <row r="1304" spans="1:20" x14ac:dyDescent="0.2">
      <c r="A1304" s="5">
        <v>43307</v>
      </c>
      <c r="B1304" s="6">
        <v>2677.8584569032041</v>
      </c>
      <c r="C1304" s="6">
        <v>2671.1831602650268</v>
      </c>
      <c r="D1304" s="6">
        <v>2650.4136069015076</v>
      </c>
      <c r="E1304" s="6">
        <v>2681.3680798791238</v>
      </c>
      <c r="F1304">
        <v>1885777.3481528666</v>
      </c>
      <c r="H1304" s="8">
        <f t="shared" si="242"/>
        <v>2667.6549490152197</v>
      </c>
      <c r="I1304">
        <f t="shared" si="243"/>
        <v>5030603275.5407915</v>
      </c>
      <c r="J1304" s="28">
        <f t="shared" si="244"/>
        <v>3138442197460.7314</v>
      </c>
      <c r="K1304" s="27">
        <f t="shared" si="245"/>
        <v>2395745183.427506</v>
      </c>
      <c r="L1304" s="8">
        <f t="shared" si="246"/>
        <v>1310.0066814996892</v>
      </c>
      <c r="N1304" t="str">
        <f t="shared" si="247"/>
        <v>SELL</v>
      </c>
      <c r="O1304">
        <f t="shared" si="248"/>
        <v>-1</v>
      </c>
      <c r="P1304" t="str">
        <f t="shared" si="249"/>
        <v>NA</v>
      </c>
      <c r="Q1304">
        <f t="shared" si="250"/>
        <v>927.78231042076914</v>
      </c>
      <c r="R1304">
        <f t="shared" si="251"/>
        <v>0</v>
      </c>
      <c r="S1304">
        <f t="shared" si="240"/>
        <v>0</v>
      </c>
      <c r="T1304">
        <f t="shared" si="241"/>
        <v>0</v>
      </c>
    </row>
    <row r="1305" spans="1:20" x14ac:dyDescent="0.2">
      <c r="A1305" s="5">
        <v>43308</v>
      </c>
      <c r="B1305" s="6">
        <v>2576.265241257528</v>
      </c>
      <c r="C1305" s="6">
        <v>2578.3449621185628</v>
      </c>
      <c r="D1305" s="6">
        <v>2614.3167124023744</v>
      </c>
      <c r="E1305" s="6">
        <v>2635.0293197608944</v>
      </c>
      <c r="F1305">
        <v>1885293.9956919139</v>
      </c>
      <c r="H1305" s="8">
        <f t="shared" si="242"/>
        <v>2609.2303314272772</v>
      </c>
      <c r="I1305">
        <f t="shared" si="243"/>
        <v>4919166277.2170677</v>
      </c>
      <c r="J1305" s="28">
        <f t="shared" si="244"/>
        <v>3143361363737.9487</v>
      </c>
      <c r="K1305" s="27">
        <f t="shared" si="245"/>
        <v>2397630477.4231977</v>
      </c>
      <c r="L1305" s="8">
        <f t="shared" si="246"/>
        <v>1311.0282811871032</v>
      </c>
      <c r="N1305" t="str">
        <f t="shared" si="247"/>
        <v>SELL</v>
      </c>
      <c r="O1305">
        <f t="shared" si="248"/>
        <v>-1</v>
      </c>
      <c r="P1305" t="str">
        <f t="shared" si="249"/>
        <v>NA</v>
      </c>
      <c r="Q1305">
        <f t="shared" si="250"/>
        <v>927.78231042076914</v>
      </c>
      <c r="R1305">
        <f t="shared" si="251"/>
        <v>0</v>
      </c>
      <c r="S1305">
        <f t="shared" si="240"/>
        <v>0</v>
      </c>
      <c r="T1305">
        <f t="shared" si="241"/>
        <v>0</v>
      </c>
    </row>
    <row r="1306" spans="1:20" x14ac:dyDescent="0.2">
      <c r="A1306" s="5">
        <v>43309</v>
      </c>
      <c r="B1306" s="6">
        <v>2612.6920761145625</v>
      </c>
      <c r="C1306" s="6">
        <v>2586.5024990127617</v>
      </c>
      <c r="D1306" s="6">
        <v>2649.7710004675123</v>
      </c>
      <c r="E1306" s="6">
        <v>2625.3633434707103</v>
      </c>
      <c r="F1306">
        <v>1865477.8629145417</v>
      </c>
      <c r="H1306" s="8">
        <f t="shared" si="242"/>
        <v>2620.5456143169945</v>
      </c>
      <c r="I1306">
        <f t="shared" si="243"/>
        <v>4888569832.2661419</v>
      </c>
      <c r="J1306" s="28">
        <f t="shared" si="244"/>
        <v>3148249933570.2148</v>
      </c>
      <c r="K1306" s="27">
        <f t="shared" si="245"/>
        <v>2399495955.2861123</v>
      </c>
      <c r="L1306" s="8">
        <f t="shared" si="246"/>
        <v>1312.0463598342772</v>
      </c>
      <c r="N1306" t="str">
        <f t="shared" si="247"/>
        <v>SELL</v>
      </c>
      <c r="O1306">
        <f t="shared" si="248"/>
        <v>-1</v>
      </c>
      <c r="P1306" t="str">
        <f t="shared" si="249"/>
        <v>NA</v>
      </c>
      <c r="Q1306">
        <f t="shared" si="250"/>
        <v>927.78231042076914</v>
      </c>
      <c r="R1306">
        <f t="shared" si="251"/>
        <v>0</v>
      </c>
      <c r="S1306">
        <f t="shared" ref="S1306:S1369" si="252">IF(R1306&gt;0,1,0)</f>
        <v>0</v>
      </c>
      <c r="T1306">
        <f t="shared" ref="T1306:T1369" si="253">IF(R1306&lt;0,1,0)</f>
        <v>0</v>
      </c>
    </row>
    <row r="1307" spans="1:20" x14ac:dyDescent="0.2">
      <c r="A1307" s="5">
        <v>43310</v>
      </c>
      <c r="B1307" s="6">
        <v>2629.0589088940719</v>
      </c>
      <c r="C1307" s="6">
        <v>2616.9291808954081</v>
      </c>
      <c r="D1307" s="6">
        <v>2625.7545145642262</v>
      </c>
      <c r="E1307" s="6">
        <v>2622.6511433902774</v>
      </c>
      <c r="F1307">
        <v>1905155.5568971217</v>
      </c>
      <c r="H1307" s="8">
        <f t="shared" si="242"/>
        <v>2621.7782796166375</v>
      </c>
      <c r="I1307">
        <f t="shared" si="243"/>
        <v>4994895458.3638124</v>
      </c>
      <c r="J1307" s="28">
        <f t="shared" si="244"/>
        <v>3153244829028.5786</v>
      </c>
      <c r="K1307" s="27">
        <f t="shared" si="245"/>
        <v>2401401110.8430095</v>
      </c>
      <c r="L1307" s="8">
        <f t="shared" si="246"/>
        <v>1313.0854378266008</v>
      </c>
      <c r="N1307" t="str">
        <f t="shared" si="247"/>
        <v>SELL</v>
      </c>
      <c r="O1307">
        <f t="shared" si="248"/>
        <v>-1</v>
      </c>
      <c r="P1307" t="str">
        <f t="shared" si="249"/>
        <v>NA</v>
      </c>
      <c r="Q1307">
        <f t="shared" si="250"/>
        <v>927.78231042076914</v>
      </c>
      <c r="R1307">
        <f t="shared" si="251"/>
        <v>0</v>
      </c>
      <c r="S1307">
        <f t="shared" si="252"/>
        <v>0</v>
      </c>
      <c r="T1307">
        <f t="shared" si="253"/>
        <v>0</v>
      </c>
    </row>
    <row r="1308" spans="1:20" x14ac:dyDescent="0.2">
      <c r="A1308" s="5">
        <v>43311</v>
      </c>
      <c r="B1308" s="6">
        <v>2631.7967984772936</v>
      </c>
      <c r="C1308" s="6">
        <v>2649.0504121456779</v>
      </c>
      <c r="D1308" s="6">
        <v>2639.399771971162</v>
      </c>
      <c r="E1308" s="6">
        <v>2613.9493914410828</v>
      </c>
      <c r="F1308">
        <v>1924166.837743134</v>
      </c>
      <c r="H1308" s="8">
        <f t="shared" si="242"/>
        <v>2634.1331918526412</v>
      </c>
      <c r="I1308">
        <f t="shared" si="243"/>
        <v>5068511733.9613247</v>
      </c>
      <c r="J1308" s="28">
        <f t="shared" si="244"/>
        <v>3158313340762.54</v>
      </c>
      <c r="K1308" s="27">
        <f t="shared" si="245"/>
        <v>2403325277.6807528</v>
      </c>
      <c r="L1308" s="8">
        <f t="shared" si="246"/>
        <v>1314.1431041787082</v>
      </c>
      <c r="N1308" t="str">
        <f t="shared" si="247"/>
        <v>SELL</v>
      </c>
      <c r="O1308">
        <f t="shared" si="248"/>
        <v>-1</v>
      </c>
      <c r="P1308" t="str">
        <f t="shared" si="249"/>
        <v>NA</v>
      </c>
      <c r="Q1308">
        <f t="shared" si="250"/>
        <v>927.78231042076914</v>
      </c>
      <c r="R1308">
        <f t="shared" si="251"/>
        <v>0</v>
      </c>
      <c r="S1308">
        <f t="shared" si="252"/>
        <v>0</v>
      </c>
      <c r="T1308">
        <f t="shared" si="253"/>
        <v>0</v>
      </c>
    </row>
    <row r="1309" spans="1:20" x14ac:dyDescent="0.2">
      <c r="A1309" s="5">
        <v>43312</v>
      </c>
      <c r="B1309" s="6">
        <v>2643.2029969583632</v>
      </c>
      <c r="C1309" s="6">
        <v>2681.8344460909034</v>
      </c>
      <c r="D1309" s="6">
        <v>2622.4929198605096</v>
      </c>
      <c r="E1309" s="6">
        <v>2700.6411165495992</v>
      </c>
      <c r="F1309">
        <v>1906385.6079486823</v>
      </c>
      <c r="H1309" s="8">
        <f t="shared" si="242"/>
        <v>2668.3228275003371</v>
      </c>
      <c r="I1309">
        <f t="shared" si="243"/>
        <v>5086852235.7075768</v>
      </c>
      <c r="J1309" s="28">
        <f t="shared" si="244"/>
        <v>3163400192998.2476</v>
      </c>
      <c r="K1309" s="27">
        <f t="shared" si="245"/>
        <v>2405231663.2887015</v>
      </c>
      <c r="L1309" s="8">
        <f t="shared" si="246"/>
        <v>1315.2164264596838</v>
      </c>
      <c r="N1309" t="str">
        <f t="shared" si="247"/>
        <v>SELL</v>
      </c>
      <c r="O1309">
        <f t="shared" si="248"/>
        <v>-1</v>
      </c>
      <c r="P1309" t="str">
        <f t="shared" si="249"/>
        <v>NA</v>
      </c>
      <c r="Q1309">
        <f t="shared" si="250"/>
        <v>927.78231042076914</v>
      </c>
      <c r="R1309">
        <f t="shared" si="251"/>
        <v>0</v>
      </c>
      <c r="S1309">
        <f t="shared" si="252"/>
        <v>0</v>
      </c>
      <c r="T1309">
        <f t="shared" si="253"/>
        <v>0</v>
      </c>
    </row>
    <row r="1310" spans="1:20" x14ac:dyDescent="0.2">
      <c r="A1310" s="5">
        <v>43313</v>
      </c>
      <c r="B1310" s="6">
        <v>2672.8180758434964</v>
      </c>
      <c r="C1310" s="6">
        <v>2712.0585197450132</v>
      </c>
      <c r="D1310" s="6">
        <v>2661.5997999280526</v>
      </c>
      <c r="E1310" s="6">
        <v>2685.5594730127859</v>
      </c>
      <c r="F1310">
        <v>1953924.7084004632</v>
      </c>
      <c r="H1310" s="8">
        <f t="shared" si="242"/>
        <v>2686.4059308952842</v>
      </c>
      <c r="I1310">
        <f t="shared" si="243"/>
        <v>5249034925.1698427</v>
      </c>
      <c r="J1310" s="28">
        <f t="shared" si="244"/>
        <v>3168649227923.4175</v>
      </c>
      <c r="K1310" s="27">
        <f t="shared" si="245"/>
        <v>2407185587.9971018</v>
      </c>
      <c r="L1310" s="8">
        <f t="shared" si="246"/>
        <v>1316.3294279108291</v>
      </c>
      <c r="N1310" t="str">
        <f t="shared" si="247"/>
        <v>SELL</v>
      </c>
      <c r="O1310">
        <f t="shared" si="248"/>
        <v>-1</v>
      </c>
      <c r="P1310" t="str">
        <f t="shared" si="249"/>
        <v>NA</v>
      </c>
      <c r="Q1310">
        <f t="shared" si="250"/>
        <v>927.78231042076914</v>
      </c>
      <c r="R1310">
        <f t="shared" si="251"/>
        <v>0</v>
      </c>
      <c r="S1310">
        <f t="shared" si="252"/>
        <v>0</v>
      </c>
      <c r="T1310">
        <f t="shared" si="253"/>
        <v>0</v>
      </c>
    </row>
    <row r="1311" spans="1:20" x14ac:dyDescent="0.2">
      <c r="A1311" s="5">
        <v>43314</v>
      </c>
      <c r="B1311" s="6">
        <v>2713.7235360277446</v>
      </c>
      <c r="C1311" s="6">
        <v>2738.8893056305519</v>
      </c>
      <c r="D1311" s="6">
        <v>2712.653302178313</v>
      </c>
      <c r="E1311" s="6">
        <v>2715.902837819971</v>
      </c>
      <c r="F1311">
        <v>1943156.2731557044</v>
      </c>
      <c r="H1311" s="8">
        <f t="shared" si="242"/>
        <v>2722.4818152096118</v>
      </c>
      <c r="I1311">
        <f t="shared" si="243"/>
        <v>5290207617.776886</v>
      </c>
      <c r="J1311" s="28">
        <f t="shared" si="244"/>
        <v>3173939435541.1943</v>
      </c>
      <c r="K1311" s="27">
        <f t="shared" si="245"/>
        <v>2409128744.2702575</v>
      </c>
      <c r="L1311" s="8">
        <f t="shared" si="246"/>
        <v>1317.4636030099769</v>
      </c>
      <c r="N1311" t="str">
        <f t="shared" si="247"/>
        <v>SELL</v>
      </c>
      <c r="O1311">
        <f t="shared" si="248"/>
        <v>-1</v>
      </c>
      <c r="P1311" t="str">
        <f t="shared" si="249"/>
        <v>NA</v>
      </c>
      <c r="Q1311">
        <f t="shared" si="250"/>
        <v>927.78231042076914</v>
      </c>
      <c r="R1311">
        <f t="shared" si="251"/>
        <v>0</v>
      </c>
      <c r="S1311">
        <f t="shared" si="252"/>
        <v>0</v>
      </c>
      <c r="T1311">
        <f t="shared" si="253"/>
        <v>0</v>
      </c>
    </row>
    <row r="1312" spans="1:20" x14ac:dyDescent="0.2">
      <c r="A1312" s="5">
        <v>43315</v>
      </c>
      <c r="B1312" s="6">
        <v>2688.4794530236727</v>
      </c>
      <c r="C1312" s="6">
        <v>2735.3014513656162</v>
      </c>
      <c r="D1312" s="6">
        <v>2661.7058307832262</v>
      </c>
      <c r="E1312" s="6">
        <v>2729.4555205988349</v>
      </c>
      <c r="F1312">
        <v>1968644.3993596602</v>
      </c>
      <c r="H1312" s="8">
        <f t="shared" si="242"/>
        <v>2708.820934249226</v>
      </c>
      <c r="I1312">
        <f t="shared" si="243"/>
        <v>5332705161.0779409</v>
      </c>
      <c r="J1312" s="28">
        <f t="shared" si="244"/>
        <v>3179272140702.2725</v>
      </c>
      <c r="K1312" s="27">
        <f t="shared" si="245"/>
        <v>2411097388.6696172</v>
      </c>
      <c r="L1312" s="8">
        <f t="shared" si="246"/>
        <v>1318.5996366810032</v>
      </c>
      <c r="N1312" t="str">
        <f t="shared" si="247"/>
        <v>SELL</v>
      </c>
      <c r="O1312">
        <f t="shared" si="248"/>
        <v>-1</v>
      </c>
      <c r="P1312" t="str">
        <f t="shared" si="249"/>
        <v>NA</v>
      </c>
      <c r="Q1312">
        <f t="shared" si="250"/>
        <v>927.78231042076914</v>
      </c>
      <c r="R1312">
        <f t="shared" si="251"/>
        <v>0</v>
      </c>
      <c r="S1312">
        <f t="shared" si="252"/>
        <v>0</v>
      </c>
      <c r="T1312">
        <f t="shared" si="253"/>
        <v>0</v>
      </c>
    </row>
    <row r="1313" spans="1:20" x14ac:dyDescent="0.2">
      <c r="A1313" s="5">
        <v>43316</v>
      </c>
      <c r="B1313" s="6">
        <v>2719.784911094474</v>
      </c>
      <c r="C1313" s="6">
        <v>2762.3271717864823</v>
      </c>
      <c r="D1313" s="6">
        <v>2698.602393566508</v>
      </c>
      <c r="E1313" s="6">
        <v>2686.7300819793104</v>
      </c>
      <c r="F1313">
        <v>1936423.4650607554</v>
      </c>
      <c r="H1313" s="8">
        <f t="shared" si="242"/>
        <v>2715.8865491107667</v>
      </c>
      <c r="I1313">
        <f t="shared" si="243"/>
        <v>5259106442.1409683</v>
      </c>
      <c r="J1313" s="28">
        <f t="shared" si="244"/>
        <v>3184531247144.4136</v>
      </c>
      <c r="K1313" s="27">
        <f t="shared" si="245"/>
        <v>2413033812.1346779</v>
      </c>
      <c r="L1313" s="8">
        <f t="shared" si="246"/>
        <v>1319.7209384841708</v>
      </c>
      <c r="N1313" t="str">
        <f t="shared" si="247"/>
        <v>SELL</v>
      </c>
      <c r="O1313">
        <f t="shared" si="248"/>
        <v>-1</v>
      </c>
      <c r="P1313" t="str">
        <f t="shared" si="249"/>
        <v>NA</v>
      </c>
      <c r="Q1313">
        <f t="shared" si="250"/>
        <v>927.78231042076914</v>
      </c>
      <c r="R1313">
        <f t="shared" si="251"/>
        <v>0</v>
      </c>
      <c r="S1313">
        <f t="shared" si="252"/>
        <v>0</v>
      </c>
      <c r="T1313">
        <f t="shared" si="253"/>
        <v>0</v>
      </c>
    </row>
    <row r="1314" spans="1:20" x14ac:dyDescent="0.2">
      <c r="A1314" s="5">
        <v>43317</v>
      </c>
      <c r="B1314" s="6">
        <v>2710.7368012183306</v>
      </c>
      <c r="C1314" s="6">
        <v>2716.580011640192</v>
      </c>
      <c r="D1314" s="6">
        <v>2656.843187187349</v>
      </c>
      <c r="E1314" s="6">
        <v>2666.6021971278087</v>
      </c>
      <c r="F1314">
        <v>1932321.5510542295</v>
      </c>
      <c r="H1314" s="8">
        <f t="shared" si="242"/>
        <v>2680.0084653184499</v>
      </c>
      <c r="I1314">
        <f t="shared" si="243"/>
        <v>5178638114.5426121</v>
      </c>
      <c r="J1314" s="28">
        <f t="shared" si="244"/>
        <v>3189709885258.9561</v>
      </c>
      <c r="K1314" s="27">
        <f t="shared" si="245"/>
        <v>2414966133.6857319</v>
      </c>
      <c r="L1314" s="8">
        <f t="shared" si="246"/>
        <v>1320.8093648877827</v>
      </c>
      <c r="N1314" t="str">
        <f t="shared" si="247"/>
        <v>SELL</v>
      </c>
      <c r="O1314">
        <f t="shared" si="248"/>
        <v>-1</v>
      </c>
      <c r="P1314" t="str">
        <f t="shared" si="249"/>
        <v>NA</v>
      </c>
      <c r="Q1314">
        <f t="shared" si="250"/>
        <v>927.78231042076914</v>
      </c>
      <c r="R1314">
        <f t="shared" si="251"/>
        <v>0</v>
      </c>
      <c r="S1314">
        <f t="shared" si="252"/>
        <v>0</v>
      </c>
      <c r="T1314">
        <f t="shared" si="253"/>
        <v>0</v>
      </c>
    </row>
    <row r="1315" spans="1:20" x14ac:dyDescent="0.2">
      <c r="A1315" s="5">
        <v>43318</v>
      </c>
      <c r="B1315" s="6">
        <v>2691.2428971910085</v>
      </c>
      <c r="C1315" s="6">
        <v>2709.3145393784253</v>
      </c>
      <c r="D1315" s="6">
        <v>2697.3566716599312</v>
      </c>
      <c r="E1315" s="6">
        <v>2667.2993207965524</v>
      </c>
      <c r="F1315">
        <v>1967805.3132227643</v>
      </c>
      <c r="H1315" s="8">
        <f t="shared" si="242"/>
        <v>2691.3235106116358</v>
      </c>
      <c r="I1315">
        <f t="shared" si="243"/>
        <v>5296000703.7829199</v>
      </c>
      <c r="J1315" s="28">
        <f t="shared" si="244"/>
        <v>3195005885962.7388</v>
      </c>
      <c r="K1315" s="27">
        <f t="shared" si="245"/>
        <v>2416933938.9989548</v>
      </c>
      <c r="L1315" s="8">
        <f t="shared" si="246"/>
        <v>1321.9252021782795</v>
      </c>
      <c r="N1315" t="str">
        <f t="shared" si="247"/>
        <v>SELL</v>
      </c>
      <c r="O1315">
        <f t="shared" si="248"/>
        <v>-1</v>
      </c>
      <c r="P1315" t="str">
        <f t="shared" si="249"/>
        <v>NA</v>
      </c>
      <c r="Q1315">
        <f t="shared" si="250"/>
        <v>927.78231042076914</v>
      </c>
      <c r="R1315">
        <f t="shared" si="251"/>
        <v>0</v>
      </c>
      <c r="S1315">
        <f t="shared" si="252"/>
        <v>0</v>
      </c>
      <c r="T1315">
        <f t="shared" si="253"/>
        <v>0</v>
      </c>
    </row>
    <row r="1316" spans="1:20" x14ac:dyDescent="0.2">
      <c r="A1316" s="5">
        <v>43319</v>
      </c>
      <c r="B1316" s="6">
        <v>2693.4095792615176</v>
      </c>
      <c r="C1316" s="6">
        <v>2689.9719068191603</v>
      </c>
      <c r="D1316" s="6">
        <v>2697.473899985016</v>
      </c>
      <c r="E1316" s="6">
        <v>2641.1498311087735</v>
      </c>
      <c r="F1316">
        <v>1963429.8956446187</v>
      </c>
      <c r="H1316" s="8">
        <f t="shared" si="242"/>
        <v>2676.1985459709836</v>
      </c>
      <c r="I1316">
        <f t="shared" si="243"/>
        <v>5254528231.8400888</v>
      </c>
      <c r="J1316" s="28">
        <f t="shared" si="244"/>
        <v>3200260414194.5791</v>
      </c>
      <c r="K1316" s="27">
        <f t="shared" si="245"/>
        <v>2418897368.8945994</v>
      </c>
      <c r="L1316" s="8">
        <f t="shared" si="246"/>
        <v>1323.0244719547779</v>
      </c>
      <c r="N1316" t="str">
        <f t="shared" si="247"/>
        <v>SELL</v>
      </c>
      <c r="O1316">
        <f t="shared" si="248"/>
        <v>-1</v>
      </c>
      <c r="P1316" t="str">
        <f t="shared" si="249"/>
        <v>NA</v>
      </c>
      <c r="Q1316">
        <f t="shared" si="250"/>
        <v>927.78231042076914</v>
      </c>
      <c r="R1316">
        <f t="shared" si="251"/>
        <v>0</v>
      </c>
      <c r="S1316">
        <f t="shared" si="252"/>
        <v>0</v>
      </c>
      <c r="T1316">
        <f t="shared" si="253"/>
        <v>0</v>
      </c>
    </row>
    <row r="1317" spans="1:20" x14ac:dyDescent="0.2">
      <c r="A1317" s="5">
        <v>43320</v>
      </c>
      <c r="B1317" s="6">
        <v>2756.6994695965104</v>
      </c>
      <c r="C1317" s="6">
        <v>2771.6393512651889</v>
      </c>
      <c r="D1317" s="6">
        <v>2713.8464474533348</v>
      </c>
      <c r="E1317" s="6">
        <v>2791.8880886322272</v>
      </c>
      <c r="F1317">
        <v>2000000</v>
      </c>
      <c r="H1317" s="8">
        <f t="shared" si="242"/>
        <v>2759.1246291169173</v>
      </c>
      <c r="I1317">
        <f t="shared" si="243"/>
        <v>5518249258.2338343</v>
      </c>
      <c r="J1317" s="28">
        <f t="shared" si="244"/>
        <v>3205778663452.813</v>
      </c>
      <c r="K1317" s="27">
        <f t="shared" si="245"/>
        <v>2420897368.8945994</v>
      </c>
      <c r="L1317" s="8">
        <f t="shared" si="246"/>
        <v>1324.2108916482471</v>
      </c>
      <c r="N1317" t="str">
        <f t="shared" si="247"/>
        <v>SELL</v>
      </c>
      <c r="O1317">
        <f t="shared" si="248"/>
        <v>-1</v>
      </c>
      <c r="P1317" t="str">
        <f t="shared" si="249"/>
        <v>NA</v>
      </c>
      <c r="Q1317">
        <f t="shared" si="250"/>
        <v>927.78231042076914</v>
      </c>
      <c r="R1317">
        <f t="shared" si="251"/>
        <v>0</v>
      </c>
      <c r="S1317">
        <f t="shared" si="252"/>
        <v>0</v>
      </c>
      <c r="T1317">
        <f t="shared" si="253"/>
        <v>0</v>
      </c>
    </row>
    <row r="1318" spans="1:20" x14ac:dyDescent="0.2">
      <c r="A1318" s="5">
        <v>43321</v>
      </c>
      <c r="B1318" s="6">
        <v>2844.941445502533</v>
      </c>
      <c r="C1318" s="6">
        <v>2842.6348470967546</v>
      </c>
      <c r="D1318" s="6">
        <v>2873.8019840882184</v>
      </c>
      <c r="E1318" s="6">
        <v>2906.6696848302927</v>
      </c>
      <c r="F1318">
        <v>1999751.243105155</v>
      </c>
      <c r="H1318" s="8">
        <f t="shared" si="242"/>
        <v>2874.3688386717549</v>
      </c>
      <c r="I1318">
        <f t="shared" si="243"/>
        <v>5748022658.2765627</v>
      </c>
      <c r="J1318" s="28">
        <f t="shared" si="244"/>
        <v>3211526686111.0894</v>
      </c>
      <c r="K1318" s="27">
        <f t="shared" si="245"/>
        <v>2422897120.1377044</v>
      </c>
      <c r="L1318" s="8">
        <f t="shared" si="246"/>
        <v>1325.4903228943388</v>
      </c>
      <c r="N1318" t="str">
        <f t="shared" si="247"/>
        <v>SELL</v>
      </c>
      <c r="O1318">
        <f t="shared" si="248"/>
        <v>-1</v>
      </c>
      <c r="P1318" t="str">
        <f t="shared" si="249"/>
        <v>NA</v>
      </c>
      <c r="Q1318">
        <f t="shared" si="250"/>
        <v>927.78231042076914</v>
      </c>
      <c r="R1318">
        <f t="shared" si="251"/>
        <v>0</v>
      </c>
      <c r="S1318">
        <f t="shared" si="252"/>
        <v>0</v>
      </c>
      <c r="T1318">
        <f t="shared" si="253"/>
        <v>0</v>
      </c>
    </row>
    <row r="1319" spans="1:20" x14ac:dyDescent="0.2">
      <c r="A1319" s="5">
        <v>43322</v>
      </c>
      <c r="B1319" s="6">
        <v>2914.934960586585</v>
      </c>
      <c r="C1319" s="6">
        <v>2926.8899231099913</v>
      </c>
      <c r="D1319" s="6">
        <v>2882.0859097032339</v>
      </c>
      <c r="E1319" s="6">
        <v>2892.4210494298927</v>
      </c>
      <c r="F1319">
        <v>1967455.8205720591</v>
      </c>
      <c r="H1319" s="8">
        <f t="shared" si="242"/>
        <v>2900.4656274143726</v>
      </c>
      <c r="I1319">
        <f t="shared" si="243"/>
        <v>5706537981.0255966</v>
      </c>
      <c r="J1319" s="28">
        <f t="shared" si="244"/>
        <v>3217233224092.1147</v>
      </c>
      <c r="K1319" s="27">
        <f t="shared" si="245"/>
        <v>2424864575.9582763</v>
      </c>
      <c r="L1319" s="8">
        <f t="shared" si="246"/>
        <v>1326.7682063525976</v>
      </c>
      <c r="N1319" t="str">
        <f t="shared" si="247"/>
        <v>SELL</v>
      </c>
      <c r="O1319">
        <f t="shared" si="248"/>
        <v>-1</v>
      </c>
      <c r="P1319" t="str">
        <f t="shared" si="249"/>
        <v>NA</v>
      </c>
      <c r="Q1319">
        <f t="shared" si="250"/>
        <v>927.78231042076914</v>
      </c>
      <c r="R1319">
        <f t="shared" si="251"/>
        <v>0</v>
      </c>
      <c r="S1319">
        <f t="shared" si="252"/>
        <v>0</v>
      </c>
      <c r="T1319">
        <f t="shared" si="253"/>
        <v>0</v>
      </c>
    </row>
    <row r="1320" spans="1:20" x14ac:dyDescent="0.2">
      <c r="A1320" s="5">
        <v>43323</v>
      </c>
      <c r="B1320" s="6">
        <v>2878.5109930952026</v>
      </c>
      <c r="C1320" s="6">
        <v>2877.9462157462822</v>
      </c>
      <c r="D1320" s="6">
        <v>2864.6896917710087</v>
      </c>
      <c r="E1320" s="6">
        <v>2931.7824031454461</v>
      </c>
      <c r="F1320">
        <v>2000000</v>
      </c>
      <c r="H1320" s="8">
        <f t="shared" si="242"/>
        <v>2891.4727702209125</v>
      </c>
      <c r="I1320">
        <f t="shared" si="243"/>
        <v>5782945540.4418249</v>
      </c>
      <c r="J1320" s="28">
        <f t="shared" si="244"/>
        <v>3223016169632.5566</v>
      </c>
      <c r="K1320" s="27">
        <f t="shared" si="245"/>
        <v>2426864575.9582763</v>
      </c>
      <c r="L1320" s="8">
        <f t="shared" si="246"/>
        <v>1328.0576928607195</v>
      </c>
      <c r="N1320" t="str">
        <f t="shared" si="247"/>
        <v>SELL</v>
      </c>
      <c r="O1320">
        <f t="shared" si="248"/>
        <v>-1</v>
      </c>
      <c r="P1320" t="str">
        <f t="shared" si="249"/>
        <v>NA</v>
      </c>
      <c r="Q1320">
        <f t="shared" si="250"/>
        <v>927.78231042076914</v>
      </c>
      <c r="R1320">
        <f t="shared" si="251"/>
        <v>0</v>
      </c>
      <c r="S1320">
        <f t="shared" si="252"/>
        <v>0</v>
      </c>
      <c r="T1320">
        <f t="shared" si="253"/>
        <v>0</v>
      </c>
    </row>
    <row r="1321" spans="1:20" x14ac:dyDescent="0.2">
      <c r="A1321" s="5">
        <v>43324</v>
      </c>
      <c r="B1321" s="6">
        <v>2813.915122962012</v>
      </c>
      <c r="C1321" s="6">
        <v>2801.7588552363445</v>
      </c>
      <c r="D1321" s="6">
        <v>2782.7993218486295</v>
      </c>
      <c r="E1321" s="6">
        <v>2839.7972042740462</v>
      </c>
      <c r="F1321">
        <v>2000000</v>
      </c>
      <c r="H1321" s="8">
        <f t="shared" si="242"/>
        <v>2808.1184604530067</v>
      </c>
      <c r="I1321">
        <f t="shared" si="243"/>
        <v>5616236920.9060135</v>
      </c>
      <c r="J1321" s="28">
        <f t="shared" si="244"/>
        <v>3228632406553.4629</v>
      </c>
      <c r="K1321" s="27">
        <f t="shared" si="245"/>
        <v>2428864575.9582763</v>
      </c>
      <c r="L1321" s="8">
        <f t="shared" si="246"/>
        <v>1329.2764193243045</v>
      </c>
      <c r="N1321" t="str">
        <f t="shared" si="247"/>
        <v>SELL</v>
      </c>
      <c r="O1321">
        <f t="shared" si="248"/>
        <v>-1</v>
      </c>
      <c r="P1321" t="str">
        <f t="shared" si="249"/>
        <v>NA</v>
      </c>
      <c r="Q1321">
        <f t="shared" si="250"/>
        <v>927.78231042076914</v>
      </c>
      <c r="R1321">
        <f t="shared" si="251"/>
        <v>0</v>
      </c>
      <c r="S1321">
        <f t="shared" si="252"/>
        <v>0</v>
      </c>
      <c r="T1321">
        <f t="shared" si="253"/>
        <v>0</v>
      </c>
    </row>
    <row r="1322" spans="1:20" x14ac:dyDescent="0.2">
      <c r="A1322" s="5">
        <v>43325</v>
      </c>
      <c r="B1322" s="6">
        <v>2907.7305249039055</v>
      </c>
      <c r="C1322" s="6">
        <v>2922.6830774927557</v>
      </c>
      <c r="D1322" s="6">
        <v>2897.9736605854177</v>
      </c>
      <c r="E1322" s="6">
        <v>2886.055605627133</v>
      </c>
      <c r="F1322">
        <v>1973305.362945809</v>
      </c>
      <c r="H1322" s="8">
        <f t="shared" si="242"/>
        <v>2902.237447901769</v>
      </c>
      <c r="I1322">
        <f t="shared" si="243"/>
        <v>5727000720.4867191</v>
      </c>
      <c r="J1322" s="28">
        <f t="shared" si="244"/>
        <v>3234359407273.9497</v>
      </c>
      <c r="K1322" s="27">
        <f t="shared" si="245"/>
        <v>2430837881.3212223</v>
      </c>
      <c r="L1322" s="8">
        <f t="shared" si="246"/>
        <v>1330.5533174906725</v>
      </c>
      <c r="N1322" t="str">
        <f t="shared" si="247"/>
        <v>SELL</v>
      </c>
      <c r="O1322">
        <f t="shared" si="248"/>
        <v>-1</v>
      </c>
      <c r="P1322" t="str">
        <f t="shared" si="249"/>
        <v>NA</v>
      </c>
      <c r="Q1322">
        <f t="shared" si="250"/>
        <v>927.78231042076914</v>
      </c>
      <c r="R1322">
        <f t="shared" si="251"/>
        <v>0</v>
      </c>
      <c r="S1322">
        <f t="shared" si="252"/>
        <v>0</v>
      </c>
      <c r="T1322">
        <f t="shared" si="253"/>
        <v>0</v>
      </c>
    </row>
    <row r="1323" spans="1:20" x14ac:dyDescent="0.2">
      <c r="A1323" s="5">
        <v>43326</v>
      </c>
      <c r="B1323" s="6">
        <v>2893.1620478239302</v>
      </c>
      <c r="C1323" s="6">
        <v>2941.8342894392622</v>
      </c>
      <c r="D1323" s="6">
        <v>2901.227069635358</v>
      </c>
      <c r="E1323" s="6">
        <v>2887.7167831587067</v>
      </c>
      <c r="F1323">
        <v>1940548.6335403</v>
      </c>
      <c r="H1323" s="8">
        <f t="shared" si="242"/>
        <v>2910.2593807444423</v>
      </c>
      <c r="I1323">
        <f t="shared" si="243"/>
        <v>5647499864.5514669</v>
      </c>
      <c r="J1323" s="28">
        <f t="shared" si="244"/>
        <v>3240006907138.501</v>
      </c>
      <c r="K1323" s="27">
        <f t="shared" si="245"/>
        <v>2432778429.9547625</v>
      </c>
      <c r="L1323" s="8">
        <f t="shared" si="246"/>
        <v>1331.8133979010777</v>
      </c>
      <c r="N1323" t="str">
        <f t="shared" si="247"/>
        <v>SELL</v>
      </c>
      <c r="O1323">
        <f t="shared" si="248"/>
        <v>-1</v>
      </c>
      <c r="P1323" t="str">
        <f t="shared" si="249"/>
        <v>NA</v>
      </c>
      <c r="Q1323">
        <f t="shared" si="250"/>
        <v>927.78231042076914</v>
      </c>
      <c r="R1323">
        <f t="shared" si="251"/>
        <v>0</v>
      </c>
      <c r="S1323">
        <f t="shared" si="252"/>
        <v>0</v>
      </c>
      <c r="T1323">
        <f t="shared" si="253"/>
        <v>0</v>
      </c>
    </row>
    <row r="1324" spans="1:20" x14ac:dyDescent="0.2">
      <c r="A1324" s="5">
        <v>43327</v>
      </c>
      <c r="B1324" s="6">
        <v>2903.6755129815037</v>
      </c>
      <c r="C1324" s="6">
        <v>2928.5377429357504</v>
      </c>
      <c r="D1324" s="6">
        <v>2815.3378690425357</v>
      </c>
      <c r="E1324" s="6">
        <v>2917.1980000038893</v>
      </c>
      <c r="F1324">
        <v>1923884.8497227153</v>
      </c>
      <c r="H1324" s="8">
        <f t="shared" si="242"/>
        <v>2887.024537327392</v>
      </c>
      <c r="I1324">
        <f t="shared" si="243"/>
        <v>5554302768.141901</v>
      </c>
      <c r="J1324" s="28">
        <f t="shared" si="244"/>
        <v>3245561209906.6431</v>
      </c>
      <c r="K1324" s="27">
        <f t="shared" si="245"/>
        <v>2434702314.8044853</v>
      </c>
      <c r="L1324" s="8">
        <f t="shared" si="246"/>
        <v>1333.0423149358496</v>
      </c>
      <c r="N1324" t="str">
        <f t="shared" si="247"/>
        <v>SELL</v>
      </c>
      <c r="O1324">
        <f t="shared" si="248"/>
        <v>-1</v>
      </c>
      <c r="P1324" t="str">
        <f t="shared" si="249"/>
        <v>NA</v>
      </c>
      <c r="Q1324">
        <f t="shared" si="250"/>
        <v>927.78231042076914</v>
      </c>
      <c r="R1324">
        <f t="shared" si="251"/>
        <v>0</v>
      </c>
      <c r="S1324">
        <f t="shared" si="252"/>
        <v>0</v>
      </c>
      <c r="T1324">
        <f t="shared" si="253"/>
        <v>0</v>
      </c>
    </row>
    <row r="1325" spans="1:20" x14ac:dyDescent="0.2">
      <c r="A1325" s="5">
        <v>43328</v>
      </c>
      <c r="B1325" s="6">
        <v>3004.488181689369</v>
      </c>
      <c r="C1325" s="6">
        <v>3025.3661071218221</v>
      </c>
      <c r="D1325" s="6">
        <v>2943.1426418936467</v>
      </c>
      <c r="E1325" s="6">
        <v>2983.2342603635548</v>
      </c>
      <c r="F1325">
        <v>1934305.5648419601</v>
      </c>
      <c r="H1325" s="8">
        <f t="shared" si="242"/>
        <v>2983.9143364596748</v>
      </c>
      <c r="I1325">
        <f t="shared" si="243"/>
        <v>5771802106.0256538</v>
      </c>
      <c r="J1325" s="28">
        <f t="shared" si="244"/>
        <v>3251333012012.6689</v>
      </c>
      <c r="K1325" s="27">
        <f t="shared" si="245"/>
        <v>2436636620.3693271</v>
      </c>
      <c r="L1325" s="8">
        <f t="shared" si="246"/>
        <v>1334.3528472127518</v>
      </c>
      <c r="N1325" t="str">
        <f t="shared" si="247"/>
        <v>SELL</v>
      </c>
      <c r="O1325">
        <f t="shared" si="248"/>
        <v>-1</v>
      </c>
      <c r="P1325" t="str">
        <f t="shared" si="249"/>
        <v>NA</v>
      </c>
      <c r="Q1325">
        <f t="shared" si="250"/>
        <v>927.78231042076914</v>
      </c>
      <c r="R1325">
        <f t="shared" si="251"/>
        <v>0</v>
      </c>
      <c r="S1325">
        <f t="shared" si="252"/>
        <v>0</v>
      </c>
      <c r="T1325">
        <f t="shared" si="253"/>
        <v>0</v>
      </c>
    </row>
    <row r="1326" spans="1:20" x14ac:dyDescent="0.2">
      <c r="A1326" s="5">
        <v>43329</v>
      </c>
      <c r="B1326" s="6">
        <v>3093.3160468555357</v>
      </c>
      <c r="C1326" s="6">
        <v>3069.4550256860339</v>
      </c>
      <c r="D1326" s="6">
        <v>3081.8210455458939</v>
      </c>
      <c r="E1326" s="6">
        <v>3121.6597686445489</v>
      </c>
      <c r="F1326">
        <v>1975984.2009095158</v>
      </c>
      <c r="H1326" s="8">
        <f t="shared" si="242"/>
        <v>3090.9786132921586</v>
      </c>
      <c r="I1326">
        <f t="shared" si="243"/>
        <v>6107724905.214509</v>
      </c>
      <c r="J1326" s="28">
        <f t="shared" si="244"/>
        <v>3257440736917.8833</v>
      </c>
      <c r="K1326" s="27">
        <f t="shared" si="245"/>
        <v>2438612604.5702367</v>
      </c>
      <c r="L1326" s="8">
        <f t="shared" si="246"/>
        <v>1335.7762240763743</v>
      </c>
      <c r="N1326" t="str">
        <f t="shared" si="247"/>
        <v>SELL</v>
      </c>
      <c r="O1326">
        <f t="shared" si="248"/>
        <v>-1</v>
      </c>
      <c r="P1326" t="str">
        <f t="shared" si="249"/>
        <v>NA</v>
      </c>
      <c r="Q1326">
        <f t="shared" si="250"/>
        <v>927.78231042076914</v>
      </c>
      <c r="R1326">
        <f t="shared" si="251"/>
        <v>0</v>
      </c>
      <c r="S1326">
        <f t="shared" si="252"/>
        <v>0</v>
      </c>
      <c r="T1326">
        <f t="shared" si="253"/>
        <v>0</v>
      </c>
    </row>
    <row r="1327" spans="1:20" x14ac:dyDescent="0.2">
      <c r="A1327" s="5">
        <v>43330</v>
      </c>
      <c r="B1327" s="6">
        <v>3064.4470775061004</v>
      </c>
      <c r="C1327" s="6">
        <v>3060.0598577673604</v>
      </c>
      <c r="D1327" s="6">
        <v>3038.6241713129698</v>
      </c>
      <c r="E1327" s="6">
        <v>3041.6771879901376</v>
      </c>
      <c r="F1327">
        <v>2000000</v>
      </c>
      <c r="H1327" s="8">
        <f t="shared" si="242"/>
        <v>3046.7870723568226</v>
      </c>
      <c r="I1327">
        <f t="shared" si="243"/>
        <v>6093574144.713645</v>
      </c>
      <c r="J1327" s="28">
        <f t="shared" si="244"/>
        <v>3263534311062.5972</v>
      </c>
      <c r="K1327" s="27">
        <f t="shared" si="245"/>
        <v>2440612604.5702367</v>
      </c>
      <c r="L1327" s="8">
        <f t="shared" si="246"/>
        <v>1337.1783399591461</v>
      </c>
      <c r="N1327" t="str">
        <f t="shared" si="247"/>
        <v>SELL</v>
      </c>
      <c r="O1327">
        <f t="shared" si="248"/>
        <v>-1</v>
      </c>
      <c r="P1327" t="str">
        <f t="shared" si="249"/>
        <v>NA</v>
      </c>
      <c r="Q1327">
        <f t="shared" si="250"/>
        <v>927.78231042076914</v>
      </c>
      <c r="R1327">
        <f t="shared" si="251"/>
        <v>0</v>
      </c>
      <c r="S1327">
        <f t="shared" si="252"/>
        <v>0</v>
      </c>
      <c r="T1327">
        <f t="shared" si="253"/>
        <v>0</v>
      </c>
    </row>
    <row r="1328" spans="1:20" x14ac:dyDescent="0.2">
      <c r="A1328" s="5">
        <v>43331</v>
      </c>
      <c r="B1328" s="6">
        <v>3047.8986118685907</v>
      </c>
      <c r="C1328" s="6">
        <v>3060.6944632004825</v>
      </c>
      <c r="D1328" s="6">
        <v>3051.5218105716644</v>
      </c>
      <c r="E1328" s="6">
        <v>3117.4488012240427</v>
      </c>
      <c r="F1328">
        <v>2000000</v>
      </c>
      <c r="H1328" s="8">
        <f t="shared" si="242"/>
        <v>3076.5550249987296</v>
      </c>
      <c r="I1328">
        <f t="shared" si="243"/>
        <v>6153110049.9974594</v>
      </c>
      <c r="J1328" s="28">
        <f t="shared" si="244"/>
        <v>3269687421112.5947</v>
      </c>
      <c r="K1328" s="27">
        <f t="shared" si="245"/>
        <v>2442612604.5702367</v>
      </c>
      <c r="L1328" s="8">
        <f t="shared" si="246"/>
        <v>1338.6025336129292</v>
      </c>
      <c r="N1328" t="str">
        <f t="shared" si="247"/>
        <v>SELL</v>
      </c>
      <c r="O1328">
        <f t="shared" si="248"/>
        <v>-1</v>
      </c>
      <c r="P1328" t="str">
        <f t="shared" si="249"/>
        <v>NA</v>
      </c>
      <c r="Q1328">
        <f t="shared" si="250"/>
        <v>927.78231042076914</v>
      </c>
      <c r="R1328">
        <f t="shared" si="251"/>
        <v>0</v>
      </c>
      <c r="S1328">
        <f t="shared" si="252"/>
        <v>0</v>
      </c>
      <c r="T1328">
        <f t="shared" si="253"/>
        <v>0</v>
      </c>
    </row>
    <row r="1329" spans="1:20" x14ac:dyDescent="0.2">
      <c r="A1329" s="5">
        <v>43332</v>
      </c>
      <c r="B1329" s="6">
        <v>3018.0191153699902</v>
      </c>
      <c r="C1329" s="6">
        <v>2982.5216613368302</v>
      </c>
      <c r="D1329" s="6">
        <v>2988.0440570302321</v>
      </c>
      <c r="E1329" s="6">
        <v>2966.1469631183213</v>
      </c>
      <c r="F1329">
        <v>1989741.9036399741</v>
      </c>
      <c r="H1329" s="8">
        <f t="shared" si="242"/>
        <v>2978.9042271617946</v>
      </c>
      <c r="I1329">
        <f t="shared" si="243"/>
        <v>5927250567.7140751</v>
      </c>
      <c r="J1329" s="28">
        <f t="shared" si="244"/>
        <v>3275614671680.3086</v>
      </c>
      <c r="K1329" s="27">
        <f t="shared" si="245"/>
        <v>2444602346.4738765</v>
      </c>
      <c r="L1329" s="8">
        <f t="shared" si="246"/>
        <v>1339.9376288765714</v>
      </c>
      <c r="N1329" t="str">
        <f t="shared" si="247"/>
        <v>SELL</v>
      </c>
      <c r="O1329">
        <f t="shared" si="248"/>
        <v>-1</v>
      </c>
      <c r="P1329" t="str">
        <f t="shared" si="249"/>
        <v>NA</v>
      </c>
      <c r="Q1329">
        <f t="shared" si="250"/>
        <v>927.78231042076914</v>
      </c>
      <c r="R1329">
        <f t="shared" si="251"/>
        <v>0</v>
      </c>
      <c r="S1329">
        <f t="shared" si="252"/>
        <v>0</v>
      </c>
      <c r="T1329">
        <f t="shared" si="253"/>
        <v>0</v>
      </c>
    </row>
    <row r="1330" spans="1:20" x14ac:dyDescent="0.2">
      <c r="A1330" s="5">
        <v>43333</v>
      </c>
      <c r="B1330" s="6">
        <v>3124.2343102332784</v>
      </c>
      <c r="C1330" s="6">
        <v>3126.3449760079411</v>
      </c>
      <c r="D1330" s="6">
        <v>3097.9836908126467</v>
      </c>
      <c r="E1330" s="6">
        <v>3064.0443690027414</v>
      </c>
      <c r="F1330">
        <v>2000000</v>
      </c>
      <c r="H1330" s="8">
        <f t="shared" si="242"/>
        <v>3096.1243452744434</v>
      </c>
      <c r="I1330">
        <f t="shared" si="243"/>
        <v>6192248690.5488863</v>
      </c>
      <c r="J1330" s="28">
        <f t="shared" si="244"/>
        <v>3281806920370.8574</v>
      </c>
      <c r="K1330" s="27">
        <f t="shared" si="245"/>
        <v>2446602346.4738765</v>
      </c>
      <c r="L1330" s="8">
        <f t="shared" si="246"/>
        <v>1341.373241589793</v>
      </c>
      <c r="N1330" t="str">
        <f t="shared" si="247"/>
        <v>SELL</v>
      </c>
      <c r="O1330">
        <f t="shared" si="248"/>
        <v>-1</v>
      </c>
      <c r="P1330" t="str">
        <f t="shared" si="249"/>
        <v>NA</v>
      </c>
      <c r="Q1330">
        <f t="shared" si="250"/>
        <v>927.78231042076914</v>
      </c>
      <c r="R1330">
        <f t="shared" si="251"/>
        <v>0</v>
      </c>
      <c r="S1330">
        <f t="shared" si="252"/>
        <v>0</v>
      </c>
      <c r="T1330">
        <f t="shared" si="253"/>
        <v>0</v>
      </c>
    </row>
    <row r="1331" spans="1:20" x14ac:dyDescent="0.2">
      <c r="A1331" s="5">
        <v>43334</v>
      </c>
      <c r="B1331" s="6">
        <v>3132.7839399347108</v>
      </c>
      <c r="C1331" s="6">
        <v>3149.7905428817808</v>
      </c>
      <c r="D1331" s="6">
        <v>3180.0305344080271</v>
      </c>
      <c r="E1331" s="6">
        <v>3174.3620909698384</v>
      </c>
      <c r="F1331">
        <v>2000000</v>
      </c>
      <c r="H1331" s="8">
        <f t="shared" si="242"/>
        <v>3168.0610560865484</v>
      </c>
      <c r="I1331">
        <f t="shared" si="243"/>
        <v>6336122112.1730967</v>
      </c>
      <c r="J1331" s="28">
        <f t="shared" si="244"/>
        <v>3288143042483.0308</v>
      </c>
      <c r="K1331" s="27">
        <f t="shared" si="245"/>
        <v>2448602346.4738765</v>
      </c>
      <c r="L1331" s="8">
        <f t="shared" si="246"/>
        <v>1342.8652664725817</v>
      </c>
      <c r="N1331" t="str">
        <f t="shared" si="247"/>
        <v>SELL</v>
      </c>
      <c r="O1331">
        <f t="shared" si="248"/>
        <v>-1</v>
      </c>
      <c r="P1331" t="str">
        <f t="shared" si="249"/>
        <v>NA</v>
      </c>
      <c r="Q1331">
        <f t="shared" si="250"/>
        <v>927.78231042076914</v>
      </c>
      <c r="R1331">
        <f t="shared" si="251"/>
        <v>0</v>
      </c>
      <c r="S1331">
        <f t="shared" si="252"/>
        <v>0</v>
      </c>
      <c r="T1331">
        <f t="shared" si="253"/>
        <v>0</v>
      </c>
    </row>
    <row r="1332" spans="1:20" x14ac:dyDescent="0.2">
      <c r="A1332" s="5">
        <v>43335</v>
      </c>
      <c r="B1332" s="6">
        <v>3052.9220641257907</v>
      </c>
      <c r="C1332" s="6">
        <v>3029.9485274860972</v>
      </c>
      <c r="D1332" s="6">
        <v>3033.7510472964095</v>
      </c>
      <c r="E1332" s="6">
        <v>3090.8448975106207</v>
      </c>
      <c r="F1332">
        <v>1965354.9794824808</v>
      </c>
      <c r="H1332" s="8">
        <f t="shared" si="242"/>
        <v>3051.5148240977092</v>
      </c>
      <c r="I1332">
        <f t="shared" si="243"/>
        <v>5997309854.5050392</v>
      </c>
      <c r="J1332" s="28">
        <f t="shared" si="244"/>
        <v>3294140352337.5356</v>
      </c>
      <c r="K1332" s="27">
        <f t="shared" si="245"/>
        <v>2450567701.4533591</v>
      </c>
      <c r="L1332" s="8">
        <f t="shared" si="246"/>
        <v>1344.2356031967117</v>
      </c>
      <c r="N1332" t="str">
        <f t="shared" si="247"/>
        <v>SELL</v>
      </c>
      <c r="O1332">
        <f t="shared" si="248"/>
        <v>-1</v>
      </c>
      <c r="P1332" t="str">
        <f t="shared" si="249"/>
        <v>NA</v>
      </c>
      <c r="Q1332">
        <f t="shared" si="250"/>
        <v>927.78231042076914</v>
      </c>
      <c r="R1332">
        <f t="shared" si="251"/>
        <v>0</v>
      </c>
      <c r="S1332">
        <f t="shared" si="252"/>
        <v>0</v>
      </c>
      <c r="T1332">
        <f t="shared" si="253"/>
        <v>0</v>
      </c>
    </row>
    <row r="1333" spans="1:20" x14ac:dyDescent="0.2">
      <c r="A1333" s="5">
        <v>43336</v>
      </c>
      <c r="B1333" s="6">
        <v>3043.0890984464113</v>
      </c>
      <c r="C1333" s="6">
        <v>3062.8102216409725</v>
      </c>
      <c r="D1333" s="6">
        <v>3038.6443275330143</v>
      </c>
      <c r="E1333" s="6">
        <v>3083.6708312556457</v>
      </c>
      <c r="F1333">
        <v>1931677.257824816</v>
      </c>
      <c r="H1333" s="8">
        <f t="shared" si="242"/>
        <v>3061.7084601432107</v>
      </c>
      <c r="I1333">
        <f t="shared" si="243"/>
        <v>5914232602.5484772</v>
      </c>
      <c r="J1333" s="28">
        <f t="shared" si="244"/>
        <v>3300054584940.084</v>
      </c>
      <c r="K1333" s="27">
        <f t="shared" si="245"/>
        <v>2452499378.711184</v>
      </c>
      <c r="L1333" s="8">
        <f t="shared" si="246"/>
        <v>1345.5883469680223</v>
      </c>
      <c r="N1333" t="str">
        <f t="shared" si="247"/>
        <v>SELL</v>
      </c>
      <c r="O1333">
        <f t="shared" si="248"/>
        <v>-1</v>
      </c>
      <c r="P1333" t="str">
        <f t="shared" si="249"/>
        <v>NA</v>
      </c>
      <c r="Q1333">
        <f t="shared" si="250"/>
        <v>927.78231042076914</v>
      </c>
      <c r="R1333">
        <f t="shared" si="251"/>
        <v>0</v>
      </c>
      <c r="S1333">
        <f t="shared" si="252"/>
        <v>0</v>
      </c>
      <c r="T1333">
        <f t="shared" si="253"/>
        <v>0</v>
      </c>
    </row>
    <row r="1334" spans="1:20" x14ac:dyDescent="0.2">
      <c r="A1334" s="5">
        <v>43337</v>
      </c>
      <c r="B1334" s="6">
        <v>2983.310995110915</v>
      </c>
      <c r="C1334" s="6">
        <v>3015.2057443251865</v>
      </c>
      <c r="D1334" s="6">
        <v>2931.9805372561264</v>
      </c>
      <c r="E1334" s="6">
        <v>3007.6840932412101</v>
      </c>
      <c r="F1334">
        <v>1954476.2039447501</v>
      </c>
      <c r="H1334" s="8">
        <f t="shared" si="242"/>
        <v>2984.956791607508</v>
      </c>
      <c r="I1334">
        <f t="shared" si="243"/>
        <v>5834027019.0001431</v>
      </c>
      <c r="J1334" s="28">
        <f t="shared" si="244"/>
        <v>3305888611959.084</v>
      </c>
      <c r="K1334" s="27">
        <f t="shared" si="245"/>
        <v>2454453854.9151287</v>
      </c>
      <c r="L1334" s="8">
        <f t="shared" si="246"/>
        <v>1346.89377245326</v>
      </c>
      <c r="N1334" t="str">
        <f t="shared" si="247"/>
        <v>SELL</v>
      </c>
      <c r="O1334">
        <f t="shared" si="248"/>
        <v>-1</v>
      </c>
      <c r="P1334" t="str">
        <f t="shared" si="249"/>
        <v>NA</v>
      </c>
      <c r="Q1334">
        <f t="shared" si="250"/>
        <v>927.78231042076914</v>
      </c>
      <c r="R1334">
        <f t="shared" si="251"/>
        <v>0</v>
      </c>
      <c r="S1334">
        <f t="shared" si="252"/>
        <v>0</v>
      </c>
      <c r="T1334">
        <f t="shared" si="253"/>
        <v>0</v>
      </c>
    </row>
    <row r="1335" spans="1:20" x14ac:dyDescent="0.2">
      <c r="A1335" s="5">
        <v>43338</v>
      </c>
      <c r="B1335" s="6">
        <v>2970.1684546386409</v>
      </c>
      <c r="C1335" s="6">
        <v>2967.1178413933035</v>
      </c>
      <c r="D1335" s="6">
        <v>2949.8880532764779</v>
      </c>
      <c r="E1335" s="6">
        <v>2936.4508744799418</v>
      </c>
      <c r="F1335">
        <v>1939508.0687524029</v>
      </c>
      <c r="H1335" s="8">
        <f t="shared" si="242"/>
        <v>2951.1522563832409</v>
      </c>
      <c r="I1335">
        <f t="shared" si="243"/>
        <v>5723783613.3721561</v>
      </c>
      <c r="J1335" s="28">
        <f t="shared" si="244"/>
        <v>3311612395572.4561</v>
      </c>
      <c r="K1335" s="27">
        <f t="shared" si="245"/>
        <v>2456393362.983881</v>
      </c>
      <c r="L1335" s="8">
        <f t="shared" si="246"/>
        <v>1348.1604556811315</v>
      </c>
      <c r="N1335" t="str">
        <f t="shared" si="247"/>
        <v>SELL</v>
      </c>
      <c r="O1335">
        <f t="shared" si="248"/>
        <v>-1</v>
      </c>
      <c r="P1335" t="str">
        <f t="shared" si="249"/>
        <v>NA</v>
      </c>
      <c r="Q1335">
        <f t="shared" si="250"/>
        <v>927.78231042076914</v>
      </c>
      <c r="R1335">
        <f t="shared" si="251"/>
        <v>0</v>
      </c>
      <c r="S1335">
        <f t="shared" si="252"/>
        <v>0</v>
      </c>
      <c r="T1335">
        <f t="shared" si="253"/>
        <v>0</v>
      </c>
    </row>
    <row r="1336" spans="1:20" x14ac:dyDescent="0.2">
      <c r="A1336" s="5">
        <v>43339</v>
      </c>
      <c r="B1336" s="6">
        <v>2946.9964073795477</v>
      </c>
      <c r="C1336" s="6">
        <v>2904.9724599638544</v>
      </c>
      <c r="D1336" s="6">
        <v>2929.258583398067</v>
      </c>
      <c r="E1336" s="6">
        <v>2898.3496755942315</v>
      </c>
      <c r="F1336">
        <v>1958531.363284067</v>
      </c>
      <c r="H1336" s="8">
        <f t="shared" si="242"/>
        <v>2910.860239652051</v>
      </c>
      <c r="I1336">
        <f t="shared" si="243"/>
        <v>5701011073.4951172</v>
      </c>
      <c r="J1336" s="28">
        <f t="shared" si="244"/>
        <v>3317313406645.9512</v>
      </c>
      <c r="K1336" s="27">
        <f t="shared" si="245"/>
        <v>2458351894.3471651</v>
      </c>
      <c r="L1336" s="8">
        <f t="shared" si="246"/>
        <v>1349.4054347035985</v>
      </c>
      <c r="N1336" t="str">
        <f t="shared" si="247"/>
        <v>SELL</v>
      </c>
      <c r="O1336">
        <f t="shared" si="248"/>
        <v>-1</v>
      </c>
      <c r="P1336" t="str">
        <f t="shared" si="249"/>
        <v>NA</v>
      </c>
      <c r="Q1336">
        <f t="shared" si="250"/>
        <v>927.78231042076914</v>
      </c>
      <c r="R1336">
        <f t="shared" si="251"/>
        <v>0</v>
      </c>
      <c r="S1336">
        <f t="shared" si="252"/>
        <v>0</v>
      </c>
      <c r="T1336">
        <f t="shared" si="253"/>
        <v>0</v>
      </c>
    </row>
    <row r="1337" spans="1:20" x14ac:dyDescent="0.2">
      <c r="A1337" s="5">
        <v>43340</v>
      </c>
      <c r="B1337" s="6">
        <v>2999.0085484921742</v>
      </c>
      <c r="C1337" s="6">
        <v>2954.2970727465495</v>
      </c>
      <c r="D1337" s="6">
        <v>2994.8428622813931</v>
      </c>
      <c r="E1337" s="6">
        <v>2976.2293162370038</v>
      </c>
      <c r="F1337">
        <v>1950656.7518133472</v>
      </c>
      <c r="H1337" s="8">
        <f t="shared" si="242"/>
        <v>2975.1230837549824</v>
      </c>
      <c r="I1337">
        <f t="shared" si="243"/>
        <v>5803443930.8024025</v>
      </c>
      <c r="J1337" s="28">
        <f t="shared" si="244"/>
        <v>3323116850576.7534</v>
      </c>
      <c r="K1337" s="27">
        <f t="shared" si="245"/>
        <v>2460302551.0989785</v>
      </c>
      <c r="L1337" s="8">
        <f t="shared" si="246"/>
        <v>1350.6943888231833</v>
      </c>
      <c r="N1337" t="str">
        <f t="shared" si="247"/>
        <v>SELL</v>
      </c>
      <c r="O1337">
        <f t="shared" si="248"/>
        <v>-1</v>
      </c>
      <c r="P1337" t="str">
        <f t="shared" si="249"/>
        <v>NA</v>
      </c>
      <c r="Q1337">
        <f t="shared" si="250"/>
        <v>927.78231042076914</v>
      </c>
      <c r="R1337">
        <f t="shared" si="251"/>
        <v>0</v>
      </c>
      <c r="S1337">
        <f t="shared" si="252"/>
        <v>0</v>
      </c>
      <c r="T1337">
        <f t="shared" si="253"/>
        <v>0</v>
      </c>
    </row>
    <row r="1338" spans="1:20" x14ac:dyDescent="0.2">
      <c r="A1338" s="5">
        <v>43341</v>
      </c>
      <c r="B1338" s="6">
        <v>2983.7856133938712</v>
      </c>
      <c r="C1338" s="6">
        <v>3035.2259102762791</v>
      </c>
      <c r="D1338" s="6">
        <v>2964.0825289996096</v>
      </c>
      <c r="E1338" s="6">
        <v>2924.6393715590621</v>
      </c>
      <c r="F1338">
        <v>1921920.5699185552</v>
      </c>
      <c r="H1338" s="8">
        <f t="shared" si="242"/>
        <v>2974.6492702783166</v>
      </c>
      <c r="I1338">
        <f t="shared" si="243"/>
        <v>5717039620.8411169</v>
      </c>
      <c r="J1338" s="28">
        <f t="shared" si="244"/>
        <v>3328833890197.5947</v>
      </c>
      <c r="K1338" s="27">
        <f t="shared" si="245"/>
        <v>2462224471.6688972</v>
      </c>
      <c r="L1338" s="8">
        <f t="shared" si="246"/>
        <v>1351.9619874224177</v>
      </c>
      <c r="N1338" t="str">
        <f t="shared" si="247"/>
        <v>SELL</v>
      </c>
      <c r="O1338">
        <f t="shared" si="248"/>
        <v>-1</v>
      </c>
      <c r="P1338" t="str">
        <f t="shared" si="249"/>
        <v>NA</v>
      </c>
      <c r="Q1338">
        <f t="shared" si="250"/>
        <v>927.78231042076914</v>
      </c>
      <c r="R1338">
        <f t="shared" si="251"/>
        <v>0</v>
      </c>
      <c r="S1338">
        <f t="shared" si="252"/>
        <v>0</v>
      </c>
      <c r="T1338">
        <f t="shared" si="253"/>
        <v>0</v>
      </c>
    </row>
    <row r="1339" spans="1:20" x14ac:dyDescent="0.2">
      <c r="A1339" s="5">
        <v>43342</v>
      </c>
      <c r="B1339" s="6">
        <v>3010.3738575235143</v>
      </c>
      <c r="C1339" s="6">
        <v>3018.1167375818209</v>
      </c>
      <c r="D1339" s="6">
        <v>3013.4453000304152</v>
      </c>
      <c r="E1339" s="6">
        <v>2966.3573050828077</v>
      </c>
      <c r="F1339">
        <v>1952324.1875861292</v>
      </c>
      <c r="H1339" s="8">
        <f t="shared" si="242"/>
        <v>2999.3064475650149</v>
      </c>
      <c r="I1339">
        <f t="shared" si="243"/>
        <v>5855618523.5642071</v>
      </c>
      <c r="J1339" s="28">
        <f t="shared" si="244"/>
        <v>3334689508721.1587</v>
      </c>
      <c r="K1339" s="27">
        <f t="shared" si="245"/>
        <v>2464176795.8564835</v>
      </c>
      <c r="L1339" s="8">
        <f t="shared" si="246"/>
        <v>1353.2671496332746</v>
      </c>
      <c r="N1339" t="str">
        <f t="shared" si="247"/>
        <v>SELL</v>
      </c>
      <c r="O1339">
        <f t="shared" si="248"/>
        <v>-1</v>
      </c>
      <c r="P1339" t="str">
        <f t="shared" si="249"/>
        <v>NA</v>
      </c>
      <c r="Q1339">
        <f t="shared" si="250"/>
        <v>927.78231042076914</v>
      </c>
      <c r="R1339">
        <f t="shared" si="251"/>
        <v>0</v>
      </c>
      <c r="S1339">
        <f t="shared" si="252"/>
        <v>0</v>
      </c>
      <c r="T1339">
        <f t="shared" si="253"/>
        <v>0</v>
      </c>
    </row>
    <row r="1340" spans="1:20" x14ac:dyDescent="0.2">
      <c r="A1340" s="5">
        <v>43343</v>
      </c>
      <c r="B1340" s="6">
        <v>3063.8055537378154</v>
      </c>
      <c r="C1340" s="6">
        <v>3050.7391958322391</v>
      </c>
      <c r="D1340" s="6">
        <v>3066.1026564058943</v>
      </c>
      <c r="E1340" s="6">
        <v>3052.023177286861</v>
      </c>
      <c r="F1340">
        <v>1995407.5875028512</v>
      </c>
      <c r="H1340" s="8">
        <f t="shared" si="242"/>
        <v>3056.2883431749979</v>
      </c>
      <c r="I1340">
        <f t="shared" si="243"/>
        <v>6098540949.5679083</v>
      </c>
      <c r="J1340" s="28">
        <f t="shared" si="244"/>
        <v>3340788049670.7266</v>
      </c>
      <c r="K1340" s="27">
        <f t="shared" si="245"/>
        <v>2466172203.4439864</v>
      </c>
      <c r="L1340" s="8">
        <f t="shared" si="246"/>
        <v>1354.6450831800582</v>
      </c>
      <c r="N1340" t="str">
        <f t="shared" si="247"/>
        <v>SELL</v>
      </c>
      <c r="O1340">
        <f t="shared" si="248"/>
        <v>-1</v>
      </c>
      <c r="P1340" t="str">
        <f t="shared" si="249"/>
        <v>NA</v>
      </c>
      <c r="Q1340">
        <f t="shared" si="250"/>
        <v>927.78231042076914</v>
      </c>
      <c r="R1340">
        <f t="shared" si="251"/>
        <v>0</v>
      </c>
      <c r="S1340">
        <f t="shared" si="252"/>
        <v>0</v>
      </c>
      <c r="T1340">
        <f t="shared" si="253"/>
        <v>0</v>
      </c>
    </row>
    <row r="1341" spans="1:20" x14ac:dyDescent="0.2">
      <c r="A1341" s="5">
        <v>43344</v>
      </c>
      <c r="B1341" s="6">
        <v>3084.409153519438</v>
      </c>
      <c r="C1341" s="6">
        <v>3032.8706605736324</v>
      </c>
      <c r="D1341" s="6">
        <v>3048.7075642704608</v>
      </c>
      <c r="E1341" s="6">
        <v>3097.6505889951636</v>
      </c>
      <c r="F1341">
        <v>1954079.5578662364</v>
      </c>
      <c r="H1341" s="8">
        <f t="shared" si="242"/>
        <v>3059.7429379464193</v>
      </c>
      <c r="I1341">
        <f t="shared" si="243"/>
        <v>5978981127.3666782</v>
      </c>
      <c r="J1341" s="28">
        <f t="shared" si="244"/>
        <v>3346767030798.0933</v>
      </c>
      <c r="K1341" s="27">
        <f t="shared" si="245"/>
        <v>2468126283.0018525</v>
      </c>
      <c r="L1341" s="8">
        <f t="shared" si="246"/>
        <v>1355.9950533518067</v>
      </c>
      <c r="N1341" t="str">
        <f t="shared" si="247"/>
        <v>SELL</v>
      </c>
      <c r="O1341">
        <f t="shared" si="248"/>
        <v>-1</v>
      </c>
      <c r="P1341" t="str">
        <f t="shared" si="249"/>
        <v>NA</v>
      </c>
      <c r="Q1341">
        <f t="shared" si="250"/>
        <v>927.78231042076914</v>
      </c>
      <c r="R1341">
        <f t="shared" si="251"/>
        <v>0</v>
      </c>
      <c r="S1341">
        <f t="shared" si="252"/>
        <v>0</v>
      </c>
      <c r="T1341">
        <f t="shared" si="253"/>
        <v>0</v>
      </c>
    </row>
    <row r="1342" spans="1:20" x14ac:dyDescent="0.2">
      <c r="A1342" s="5">
        <v>43345</v>
      </c>
      <c r="B1342" s="6">
        <v>3123.2920093757475</v>
      </c>
      <c r="C1342" s="6">
        <v>3192.1913051946963</v>
      </c>
      <c r="D1342" s="6">
        <v>3091.9055666584313</v>
      </c>
      <c r="E1342" s="6">
        <v>3066.5783594154923</v>
      </c>
      <c r="F1342">
        <v>1960865.2684992524</v>
      </c>
      <c r="H1342" s="8">
        <f t="shared" si="242"/>
        <v>3116.8917437562068</v>
      </c>
      <c r="I1342">
        <f t="shared" si="243"/>
        <v>6111804766.0036173</v>
      </c>
      <c r="J1342" s="28">
        <f t="shared" si="244"/>
        <v>3352878835564.0967</v>
      </c>
      <c r="K1342" s="27">
        <f t="shared" si="245"/>
        <v>2470087148.2703519</v>
      </c>
      <c r="L1342" s="8">
        <f t="shared" si="246"/>
        <v>1357.3929316266872</v>
      </c>
      <c r="N1342" t="str">
        <f t="shared" si="247"/>
        <v>SELL</v>
      </c>
      <c r="O1342">
        <f t="shared" si="248"/>
        <v>-1</v>
      </c>
      <c r="P1342" t="str">
        <f t="shared" si="249"/>
        <v>NA</v>
      </c>
      <c r="Q1342">
        <f t="shared" si="250"/>
        <v>927.78231042076914</v>
      </c>
      <c r="R1342">
        <f t="shared" si="251"/>
        <v>0</v>
      </c>
      <c r="S1342">
        <f t="shared" si="252"/>
        <v>0</v>
      </c>
      <c r="T1342">
        <f t="shared" si="253"/>
        <v>0</v>
      </c>
    </row>
    <row r="1343" spans="1:20" x14ac:dyDescent="0.2">
      <c r="A1343" s="5">
        <v>43346</v>
      </c>
      <c r="B1343" s="6">
        <v>3101.8829326761038</v>
      </c>
      <c r="C1343" s="6">
        <v>3131.4017406969347</v>
      </c>
      <c r="D1343" s="6">
        <v>3072.2731094534029</v>
      </c>
      <c r="E1343" s="6">
        <v>3027.6153296264179</v>
      </c>
      <c r="F1343">
        <v>2000000</v>
      </c>
      <c r="H1343" s="8">
        <f t="shared" si="242"/>
        <v>3077.0967265922518</v>
      </c>
      <c r="I1343">
        <f t="shared" si="243"/>
        <v>6154193453.1845036</v>
      </c>
      <c r="J1343" s="28">
        <f t="shared" si="244"/>
        <v>3359033029017.2812</v>
      </c>
      <c r="K1343" s="27">
        <f t="shared" si="245"/>
        <v>2472087148.2703519</v>
      </c>
      <c r="L1343" s="8">
        <f t="shared" si="246"/>
        <v>1358.7842286901171</v>
      </c>
      <c r="N1343" t="str">
        <f t="shared" si="247"/>
        <v>SELL</v>
      </c>
      <c r="O1343">
        <f t="shared" si="248"/>
        <v>-1</v>
      </c>
      <c r="P1343" t="str">
        <f t="shared" si="249"/>
        <v>NA</v>
      </c>
      <c r="Q1343">
        <f t="shared" si="250"/>
        <v>927.78231042076914</v>
      </c>
      <c r="R1343">
        <f t="shared" si="251"/>
        <v>0</v>
      </c>
      <c r="S1343">
        <f t="shared" si="252"/>
        <v>0</v>
      </c>
      <c r="T1343">
        <f t="shared" si="253"/>
        <v>0</v>
      </c>
    </row>
    <row r="1344" spans="1:20" x14ac:dyDescent="0.2">
      <c r="A1344" s="5">
        <v>43347</v>
      </c>
      <c r="B1344" s="6">
        <v>3190.1253949752959</v>
      </c>
      <c r="C1344" s="6">
        <v>3187.0981380199846</v>
      </c>
      <c r="D1344" s="6">
        <v>3175.7709251735387</v>
      </c>
      <c r="E1344" s="6">
        <v>3183.0327378706243</v>
      </c>
      <c r="F1344">
        <v>2000000</v>
      </c>
      <c r="H1344" s="8">
        <f t="shared" si="242"/>
        <v>3181.9672670213827</v>
      </c>
      <c r="I1344">
        <f t="shared" si="243"/>
        <v>6363934534.0427656</v>
      </c>
      <c r="J1344" s="28">
        <f t="shared" si="244"/>
        <v>3365396963551.3242</v>
      </c>
      <c r="K1344" s="27">
        <f t="shared" si="245"/>
        <v>2474087148.2703519</v>
      </c>
      <c r="L1344" s="8">
        <f t="shared" si="246"/>
        <v>1360.2580515015779</v>
      </c>
      <c r="N1344" t="str">
        <f t="shared" si="247"/>
        <v>SELL</v>
      </c>
      <c r="O1344">
        <f t="shared" si="248"/>
        <v>-1</v>
      </c>
      <c r="P1344" t="str">
        <f t="shared" si="249"/>
        <v>NA</v>
      </c>
      <c r="Q1344">
        <f t="shared" si="250"/>
        <v>927.78231042076914</v>
      </c>
      <c r="R1344">
        <f t="shared" si="251"/>
        <v>0</v>
      </c>
      <c r="S1344">
        <f t="shared" si="252"/>
        <v>0</v>
      </c>
      <c r="T1344">
        <f t="shared" si="253"/>
        <v>0</v>
      </c>
    </row>
    <row r="1345" spans="1:20" x14ac:dyDescent="0.2">
      <c r="A1345" s="5">
        <v>43348</v>
      </c>
      <c r="B1345" s="6">
        <v>3254.8489779504412</v>
      </c>
      <c r="C1345" s="6">
        <v>3254.1145315790595</v>
      </c>
      <c r="D1345" s="6">
        <v>3171.0139165533851</v>
      </c>
      <c r="E1345" s="6">
        <v>3231.0305588718543</v>
      </c>
      <c r="F1345">
        <v>1980947.9770424939</v>
      </c>
      <c r="H1345" s="8">
        <f t="shared" si="242"/>
        <v>3218.719669001433</v>
      </c>
      <c r="I1345">
        <f t="shared" si="243"/>
        <v>6376116216.9752741</v>
      </c>
      <c r="J1345" s="28">
        <f t="shared" si="244"/>
        <v>3371773079768.2993</v>
      </c>
      <c r="K1345" s="27">
        <f t="shared" si="245"/>
        <v>2476068096.2473946</v>
      </c>
      <c r="L1345" s="8">
        <f t="shared" si="246"/>
        <v>1361.7448909738753</v>
      </c>
      <c r="N1345" t="str">
        <f t="shared" si="247"/>
        <v>SELL</v>
      </c>
      <c r="O1345">
        <f t="shared" si="248"/>
        <v>-1</v>
      </c>
      <c r="P1345" t="str">
        <f t="shared" si="249"/>
        <v>NA</v>
      </c>
      <c r="Q1345">
        <f t="shared" si="250"/>
        <v>927.78231042076914</v>
      </c>
      <c r="R1345">
        <f t="shared" si="251"/>
        <v>0</v>
      </c>
      <c r="S1345">
        <f t="shared" si="252"/>
        <v>0</v>
      </c>
      <c r="T1345">
        <f t="shared" si="253"/>
        <v>0</v>
      </c>
    </row>
    <row r="1346" spans="1:20" x14ac:dyDescent="0.2">
      <c r="A1346" s="5">
        <v>43349</v>
      </c>
      <c r="B1346" s="6">
        <v>3280.1258919002821</v>
      </c>
      <c r="C1346" s="6">
        <v>3290.7341172847327</v>
      </c>
      <c r="D1346" s="6">
        <v>3319.6128318232422</v>
      </c>
      <c r="E1346" s="6">
        <v>3302.5745364895215</v>
      </c>
      <c r="F1346">
        <v>1937190.5956710449</v>
      </c>
      <c r="H1346" s="8">
        <f t="shared" si="242"/>
        <v>3304.3071618658323</v>
      </c>
      <c r="I1346">
        <f t="shared" si="243"/>
        <v>6401072759.1749716</v>
      </c>
      <c r="J1346" s="28">
        <f t="shared" si="244"/>
        <v>3378174152527.4741</v>
      </c>
      <c r="K1346" s="27">
        <f t="shared" si="245"/>
        <v>2478005286.8430657</v>
      </c>
      <c r="L1346" s="8">
        <f t="shared" si="246"/>
        <v>1363.2634968391078</v>
      </c>
      <c r="N1346" t="str">
        <f t="shared" si="247"/>
        <v>SELL</v>
      </c>
      <c r="O1346">
        <f t="shared" si="248"/>
        <v>-1</v>
      </c>
      <c r="P1346" t="str">
        <f t="shared" si="249"/>
        <v>NA</v>
      </c>
      <c r="Q1346">
        <f t="shared" si="250"/>
        <v>927.78231042076914</v>
      </c>
      <c r="R1346">
        <f t="shared" si="251"/>
        <v>0</v>
      </c>
      <c r="S1346">
        <f t="shared" si="252"/>
        <v>0</v>
      </c>
      <c r="T1346">
        <f t="shared" si="253"/>
        <v>0</v>
      </c>
    </row>
    <row r="1347" spans="1:20" x14ac:dyDescent="0.2">
      <c r="A1347" s="5">
        <v>43350</v>
      </c>
      <c r="B1347" s="6">
        <v>3067.9827862669308</v>
      </c>
      <c r="C1347" s="6">
        <v>3035.716949576155</v>
      </c>
      <c r="D1347" s="6">
        <v>3005.5856678247137</v>
      </c>
      <c r="E1347" s="6">
        <v>3133.5020322643722</v>
      </c>
      <c r="F1347">
        <v>1918856.720564561</v>
      </c>
      <c r="H1347" s="8">
        <f t="shared" ref="H1347:H1410" si="254">AVERAGE(C1347:E1347)</f>
        <v>3058.26821655508</v>
      </c>
      <c r="I1347">
        <f t="shared" ref="I1347:I1410" si="255">H1347*F1347</f>
        <v>5868378520.6257095</v>
      </c>
      <c r="J1347" s="28">
        <f t="shared" si="244"/>
        <v>3384042531048.0996</v>
      </c>
      <c r="K1347" s="27">
        <f t="shared" si="245"/>
        <v>2479924143.5636301</v>
      </c>
      <c r="L1347" s="8">
        <f t="shared" si="246"/>
        <v>1364.5750172766409</v>
      </c>
      <c r="N1347" t="str">
        <f t="shared" si="247"/>
        <v>SELL</v>
      </c>
      <c r="O1347">
        <f t="shared" si="248"/>
        <v>-1</v>
      </c>
      <c r="P1347" t="str">
        <f t="shared" si="249"/>
        <v>NA</v>
      </c>
      <c r="Q1347">
        <f t="shared" si="250"/>
        <v>927.78231042076914</v>
      </c>
      <c r="R1347">
        <f t="shared" si="251"/>
        <v>0</v>
      </c>
      <c r="S1347">
        <f t="shared" si="252"/>
        <v>0</v>
      </c>
      <c r="T1347">
        <f t="shared" si="253"/>
        <v>0</v>
      </c>
    </row>
    <row r="1348" spans="1:20" x14ac:dyDescent="0.2">
      <c r="A1348" s="5">
        <v>43351</v>
      </c>
      <c r="B1348" s="6">
        <v>3094.5582290208627</v>
      </c>
      <c r="C1348" s="6">
        <v>3102.8742238745735</v>
      </c>
      <c r="D1348" s="6">
        <v>3073.4452249679184</v>
      </c>
      <c r="E1348" s="6">
        <v>3100.6065122255727</v>
      </c>
      <c r="F1348">
        <v>1955858.1961347342</v>
      </c>
      <c r="H1348" s="8">
        <f t="shared" si="254"/>
        <v>3092.3086536893552</v>
      </c>
      <c r="I1348">
        <f t="shared" si="255"/>
        <v>6048117225.2966909</v>
      </c>
      <c r="J1348" s="28">
        <f t="shared" ref="J1348:J1411" si="256">I1348+J1347</f>
        <v>3390090648273.3965</v>
      </c>
      <c r="K1348" s="27">
        <f t="shared" ref="K1348:K1411" si="257">F1348+K1347</f>
        <v>2481880001.7597647</v>
      </c>
      <c r="L1348" s="8">
        <f t="shared" ref="L1348:L1411" si="258">J1348/K1348</f>
        <v>1365.9365665824575</v>
      </c>
      <c r="N1348" t="str">
        <f t="shared" si="247"/>
        <v>SELL</v>
      </c>
      <c r="O1348">
        <f t="shared" si="248"/>
        <v>-1</v>
      </c>
      <c r="P1348" t="str">
        <f t="shared" si="249"/>
        <v>NA</v>
      </c>
      <c r="Q1348">
        <f t="shared" si="250"/>
        <v>927.78231042076914</v>
      </c>
      <c r="R1348">
        <f t="shared" si="251"/>
        <v>0</v>
      </c>
      <c r="S1348">
        <f t="shared" si="252"/>
        <v>0</v>
      </c>
      <c r="T1348">
        <f t="shared" si="253"/>
        <v>0</v>
      </c>
    </row>
    <row r="1349" spans="1:20" x14ac:dyDescent="0.2">
      <c r="A1349" s="5">
        <v>43352</v>
      </c>
      <c r="B1349" s="6">
        <v>3162.9661720761906</v>
      </c>
      <c r="C1349" s="6">
        <v>3233.9919298875288</v>
      </c>
      <c r="D1349" s="6">
        <v>3143.1210648245351</v>
      </c>
      <c r="E1349" s="6">
        <v>3079.2152692554664</v>
      </c>
      <c r="F1349">
        <v>1994815.2009577942</v>
      </c>
      <c r="H1349" s="8">
        <f t="shared" si="254"/>
        <v>3152.1094213225101</v>
      </c>
      <c r="I1349">
        <f t="shared" si="255"/>
        <v>6287875788.7364197</v>
      </c>
      <c r="J1349" s="28">
        <f t="shared" si="256"/>
        <v>3396378524062.1328</v>
      </c>
      <c r="K1349" s="27">
        <f t="shared" si="257"/>
        <v>2483874816.9607224</v>
      </c>
      <c r="L1349" s="8">
        <f t="shared" si="258"/>
        <v>1367.3710530299402</v>
      </c>
      <c r="N1349" t="str">
        <f t="shared" si="247"/>
        <v>SELL</v>
      </c>
      <c r="O1349">
        <f t="shared" si="248"/>
        <v>-1</v>
      </c>
      <c r="P1349" t="str">
        <f t="shared" si="249"/>
        <v>NA</v>
      </c>
      <c r="Q1349">
        <f t="shared" si="250"/>
        <v>927.78231042076914</v>
      </c>
      <c r="R1349">
        <f t="shared" si="251"/>
        <v>0</v>
      </c>
      <c r="S1349">
        <f t="shared" si="252"/>
        <v>0</v>
      </c>
      <c r="T1349">
        <f t="shared" si="253"/>
        <v>0</v>
      </c>
    </row>
    <row r="1350" spans="1:20" x14ac:dyDescent="0.2">
      <c r="A1350" s="5">
        <v>43353</v>
      </c>
      <c r="B1350" s="6">
        <v>3097.2391447105952</v>
      </c>
      <c r="C1350" s="6">
        <v>3123.1598323953913</v>
      </c>
      <c r="D1350" s="6">
        <v>3057.9142742501172</v>
      </c>
      <c r="E1350" s="6">
        <v>3149.237867435927</v>
      </c>
      <c r="F1350">
        <v>1956635.213234023</v>
      </c>
      <c r="H1350" s="8">
        <f t="shared" si="254"/>
        <v>3110.1039913604786</v>
      </c>
      <c r="I1350">
        <f t="shared" si="255"/>
        <v>6085338986.3155956</v>
      </c>
      <c r="J1350" s="28">
        <f t="shared" si="256"/>
        <v>3402463863048.4482</v>
      </c>
      <c r="K1350" s="27">
        <f t="shared" si="257"/>
        <v>2485831452.1739564</v>
      </c>
      <c r="L1350" s="8">
        <f t="shared" si="258"/>
        <v>1368.7427842595125</v>
      </c>
      <c r="N1350" t="str">
        <f t="shared" si="247"/>
        <v>SELL</v>
      </c>
      <c r="O1350">
        <f t="shared" si="248"/>
        <v>-1</v>
      </c>
      <c r="P1350" t="str">
        <f t="shared" si="249"/>
        <v>NA</v>
      </c>
      <c r="Q1350">
        <f t="shared" si="250"/>
        <v>927.78231042076914</v>
      </c>
      <c r="R1350">
        <f t="shared" si="251"/>
        <v>0</v>
      </c>
      <c r="S1350">
        <f t="shared" si="252"/>
        <v>0</v>
      </c>
      <c r="T1350">
        <f t="shared" si="253"/>
        <v>0</v>
      </c>
    </row>
    <row r="1351" spans="1:20" x14ac:dyDescent="0.2">
      <c r="A1351" s="5">
        <v>43354</v>
      </c>
      <c r="B1351" s="6">
        <v>3114.139879614751</v>
      </c>
      <c r="C1351" s="6">
        <v>3141.3311470324229</v>
      </c>
      <c r="D1351" s="6">
        <v>3081.541905301201</v>
      </c>
      <c r="E1351" s="6">
        <v>3017.9483665235225</v>
      </c>
      <c r="F1351">
        <v>1946038.3506707605</v>
      </c>
      <c r="H1351" s="8">
        <f t="shared" si="254"/>
        <v>3080.2738062857152</v>
      </c>
      <c r="I1351">
        <f t="shared" si="255"/>
        <v>5994330957.5985985</v>
      </c>
      <c r="J1351" s="28">
        <f t="shared" si="256"/>
        <v>3408458194006.0469</v>
      </c>
      <c r="K1351" s="27">
        <f t="shared" si="257"/>
        <v>2487777490.5246272</v>
      </c>
      <c r="L1351" s="8">
        <f t="shared" si="258"/>
        <v>1370.0816117952995</v>
      </c>
      <c r="N1351" t="str">
        <f t="shared" si="247"/>
        <v>SELL</v>
      </c>
      <c r="O1351">
        <f t="shared" si="248"/>
        <v>-1</v>
      </c>
      <c r="P1351" t="str">
        <f t="shared" si="249"/>
        <v>NA</v>
      </c>
      <c r="Q1351">
        <f t="shared" si="250"/>
        <v>927.78231042076914</v>
      </c>
      <c r="R1351">
        <f t="shared" si="251"/>
        <v>0</v>
      </c>
      <c r="S1351">
        <f t="shared" si="252"/>
        <v>0</v>
      </c>
      <c r="T1351">
        <f t="shared" si="253"/>
        <v>0</v>
      </c>
    </row>
    <row r="1352" spans="1:20" x14ac:dyDescent="0.2">
      <c r="A1352" s="5">
        <v>43355</v>
      </c>
      <c r="B1352" s="6">
        <v>3153.967456333568</v>
      </c>
      <c r="C1352" s="6">
        <v>3206.3492858071777</v>
      </c>
      <c r="D1352" s="6">
        <v>3150.4074648588112</v>
      </c>
      <c r="E1352" s="6">
        <v>3177.0197666833892</v>
      </c>
      <c r="F1352">
        <v>1910871.0947485855</v>
      </c>
      <c r="H1352" s="8">
        <f t="shared" si="254"/>
        <v>3177.9255057831265</v>
      </c>
      <c r="I1352">
        <f t="shared" si="255"/>
        <v>6072605990.265255</v>
      </c>
      <c r="J1352" s="28">
        <f t="shared" si="256"/>
        <v>3414530799996.312</v>
      </c>
      <c r="K1352" s="27">
        <f t="shared" si="257"/>
        <v>2489688361.6193757</v>
      </c>
      <c r="L1352" s="8">
        <f t="shared" si="258"/>
        <v>1371.4691575998645</v>
      </c>
      <c r="N1352" t="str">
        <f t="shared" ref="N1352:N1415" si="259">IF(E1352&gt;L1352, "SELL","BUY")</f>
        <v>SELL</v>
      </c>
      <c r="O1352">
        <f t="shared" ref="O1352:O1415" si="260">IF(N1352="BUY",1,IF(N1352="SELL",-1,O1351))</f>
        <v>-1</v>
      </c>
      <c r="P1352" t="str">
        <f t="shared" ref="P1352:P1415" si="261">IF(O1352&lt;&gt;O1351,IF(O1352=1,"BUY","SELL"),"NA")</f>
        <v>NA</v>
      </c>
      <c r="Q1352">
        <f t="shared" ref="Q1352:Q1415" si="262">IF(P1352&lt;&gt;"NA",E1352,Q1351)</f>
        <v>927.78231042076914</v>
      </c>
      <c r="R1352">
        <f t="shared" si="251"/>
        <v>0</v>
      </c>
      <c r="S1352">
        <f t="shared" si="252"/>
        <v>0</v>
      </c>
      <c r="T1352">
        <f t="shared" si="253"/>
        <v>0</v>
      </c>
    </row>
    <row r="1353" spans="1:20" x14ac:dyDescent="0.2">
      <c r="A1353" s="5">
        <v>43356</v>
      </c>
      <c r="B1353" s="6">
        <v>3070.652589261354</v>
      </c>
      <c r="C1353" s="6">
        <v>3080.1601033243796</v>
      </c>
      <c r="D1353" s="6">
        <v>3055.0756951469493</v>
      </c>
      <c r="E1353" s="6">
        <v>3103.12221070335</v>
      </c>
      <c r="F1353">
        <v>1908104.5934051392</v>
      </c>
      <c r="H1353" s="8">
        <f t="shared" si="254"/>
        <v>3079.452669724893</v>
      </c>
      <c r="I1353">
        <f t="shared" si="255"/>
        <v>5875917784.2757874</v>
      </c>
      <c r="J1353" s="28">
        <f t="shared" si="256"/>
        <v>3420406717780.5879</v>
      </c>
      <c r="K1353" s="27">
        <f t="shared" si="257"/>
        <v>2491596466.212781</v>
      </c>
      <c r="L1353" s="8">
        <f t="shared" si="258"/>
        <v>1372.7771588067774</v>
      </c>
      <c r="N1353" t="str">
        <f t="shared" si="259"/>
        <v>SELL</v>
      </c>
      <c r="O1353">
        <f t="shared" si="260"/>
        <v>-1</v>
      </c>
      <c r="P1353" t="str">
        <f t="shared" si="261"/>
        <v>NA</v>
      </c>
      <c r="Q1353">
        <f t="shared" si="262"/>
        <v>927.78231042076914</v>
      </c>
      <c r="R1353">
        <f t="shared" ref="R1353:R1416" si="263">IF(P1353="SELL",(Q1353-Q1352)/Q1352,(Q1352-Q1353)/Q1352)</f>
        <v>0</v>
      </c>
      <c r="S1353">
        <f t="shared" si="252"/>
        <v>0</v>
      </c>
      <c r="T1353">
        <f t="shared" si="253"/>
        <v>0</v>
      </c>
    </row>
    <row r="1354" spans="1:20" x14ac:dyDescent="0.2">
      <c r="A1354" s="5">
        <v>43357</v>
      </c>
      <c r="B1354" s="6">
        <v>3153.1848773043116</v>
      </c>
      <c r="C1354" s="6">
        <v>3126.6012241341245</v>
      </c>
      <c r="D1354" s="6">
        <v>3151.8419514085949</v>
      </c>
      <c r="E1354" s="6">
        <v>3127.5595014201854</v>
      </c>
      <c r="F1354">
        <v>1915118.6116808564</v>
      </c>
      <c r="H1354" s="8">
        <f t="shared" si="254"/>
        <v>3135.3342256543015</v>
      </c>
      <c r="I1354">
        <f t="shared" si="255"/>
        <v>6004536929.3905392</v>
      </c>
      <c r="J1354" s="28">
        <f t="shared" si="256"/>
        <v>3426411254709.9785</v>
      </c>
      <c r="K1354" s="27">
        <f t="shared" si="257"/>
        <v>2493511584.8244619</v>
      </c>
      <c r="L1354" s="8">
        <f t="shared" si="258"/>
        <v>1374.1308745317863</v>
      </c>
      <c r="N1354" t="str">
        <f t="shared" si="259"/>
        <v>SELL</v>
      </c>
      <c r="O1354">
        <f t="shared" si="260"/>
        <v>-1</v>
      </c>
      <c r="P1354" t="str">
        <f t="shared" si="261"/>
        <v>NA</v>
      </c>
      <c r="Q1354">
        <f t="shared" si="262"/>
        <v>927.78231042076914</v>
      </c>
      <c r="R1354">
        <f t="shared" si="263"/>
        <v>0</v>
      </c>
      <c r="S1354">
        <f t="shared" si="252"/>
        <v>0</v>
      </c>
      <c r="T1354">
        <f t="shared" si="253"/>
        <v>0</v>
      </c>
    </row>
    <row r="1355" spans="1:20" x14ac:dyDescent="0.2">
      <c r="A1355" s="5">
        <v>43358</v>
      </c>
      <c r="B1355" s="6">
        <v>3274.2565461968738</v>
      </c>
      <c r="C1355" s="6">
        <v>3311.1272371101604</v>
      </c>
      <c r="D1355" s="6">
        <v>3309.5932002162467</v>
      </c>
      <c r="E1355" s="6">
        <v>3271.3801461175299</v>
      </c>
      <c r="F1355">
        <v>1892693.3349142717</v>
      </c>
      <c r="H1355" s="8">
        <f t="shared" si="254"/>
        <v>3297.3668611479789</v>
      </c>
      <c r="I1355">
        <f t="shared" si="255"/>
        <v>6240904280.8619728</v>
      </c>
      <c r="J1355" s="28">
        <f t="shared" si="256"/>
        <v>3432652158990.8403</v>
      </c>
      <c r="K1355" s="27">
        <f t="shared" si="257"/>
        <v>2495404278.1593761</v>
      </c>
      <c r="L1355" s="8">
        <f t="shared" si="258"/>
        <v>1375.5895944535221</v>
      </c>
      <c r="N1355" t="str">
        <f t="shared" si="259"/>
        <v>SELL</v>
      </c>
      <c r="O1355">
        <f t="shared" si="260"/>
        <v>-1</v>
      </c>
      <c r="P1355" t="str">
        <f t="shared" si="261"/>
        <v>NA</v>
      </c>
      <c r="Q1355">
        <f t="shared" si="262"/>
        <v>927.78231042076914</v>
      </c>
      <c r="R1355">
        <f t="shared" si="263"/>
        <v>0</v>
      </c>
      <c r="S1355">
        <f t="shared" si="252"/>
        <v>0</v>
      </c>
      <c r="T1355">
        <f t="shared" si="253"/>
        <v>0</v>
      </c>
    </row>
    <row r="1356" spans="1:20" x14ac:dyDescent="0.2">
      <c r="A1356" s="5">
        <v>43359</v>
      </c>
      <c r="B1356" s="6">
        <v>3237.5494786104591</v>
      </c>
      <c r="C1356" s="6">
        <v>3267.3568509041943</v>
      </c>
      <c r="D1356" s="6">
        <v>3252.5113135557094</v>
      </c>
      <c r="E1356" s="6">
        <v>3221.1792452434934</v>
      </c>
      <c r="F1356">
        <v>1898101.2756664418</v>
      </c>
      <c r="H1356" s="8">
        <f t="shared" si="254"/>
        <v>3247.0158032344657</v>
      </c>
      <c r="I1356">
        <f t="shared" si="255"/>
        <v>6163164838.2284355</v>
      </c>
      <c r="J1356" s="28">
        <f t="shared" si="256"/>
        <v>3438815323829.0688</v>
      </c>
      <c r="K1356" s="27">
        <f t="shared" si="257"/>
        <v>2497302379.4350424</v>
      </c>
      <c r="L1356" s="8">
        <f t="shared" si="258"/>
        <v>1377.0119918786215</v>
      </c>
      <c r="N1356" t="str">
        <f t="shared" si="259"/>
        <v>SELL</v>
      </c>
      <c r="O1356">
        <f t="shared" si="260"/>
        <v>-1</v>
      </c>
      <c r="P1356" t="str">
        <f t="shared" si="261"/>
        <v>NA</v>
      </c>
      <c r="Q1356">
        <f t="shared" si="262"/>
        <v>927.78231042076914</v>
      </c>
      <c r="R1356">
        <f t="shared" si="263"/>
        <v>0</v>
      </c>
      <c r="S1356">
        <f t="shared" si="252"/>
        <v>0</v>
      </c>
      <c r="T1356">
        <f t="shared" si="253"/>
        <v>0</v>
      </c>
    </row>
    <row r="1357" spans="1:20" x14ac:dyDescent="0.2">
      <c r="A1357" s="5">
        <v>43360</v>
      </c>
      <c r="B1357" s="6">
        <v>3228.5305254557188</v>
      </c>
      <c r="C1357" s="6">
        <v>3224.2243365530626</v>
      </c>
      <c r="D1357" s="6">
        <v>3179.3824443664666</v>
      </c>
      <c r="E1357" s="6">
        <v>3221.1264448132388</v>
      </c>
      <c r="F1357">
        <v>1909799.6232729724</v>
      </c>
      <c r="H1357" s="8">
        <f t="shared" si="254"/>
        <v>3208.2444085775896</v>
      </c>
      <c r="I1357">
        <f t="shared" si="255"/>
        <v>6127103962.8691006</v>
      </c>
      <c r="J1357" s="28">
        <f t="shared" si="256"/>
        <v>3444942427791.938</v>
      </c>
      <c r="K1357" s="27">
        <f t="shared" si="257"/>
        <v>2499212179.0583153</v>
      </c>
      <c r="L1357" s="8">
        <f t="shared" si="258"/>
        <v>1378.4113476471482</v>
      </c>
      <c r="N1357" t="str">
        <f t="shared" si="259"/>
        <v>SELL</v>
      </c>
      <c r="O1357">
        <f t="shared" si="260"/>
        <v>-1</v>
      </c>
      <c r="P1357" t="str">
        <f t="shared" si="261"/>
        <v>NA</v>
      </c>
      <c r="Q1357">
        <f t="shared" si="262"/>
        <v>927.78231042076914</v>
      </c>
      <c r="R1357">
        <f t="shared" si="263"/>
        <v>0</v>
      </c>
      <c r="S1357">
        <f t="shared" si="252"/>
        <v>0</v>
      </c>
      <c r="T1357">
        <f t="shared" si="253"/>
        <v>0</v>
      </c>
    </row>
    <row r="1358" spans="1:20" x14ac:dyDescent="0.2">
      <c r="A1358" s="5">
        <v>43361</v>
      </c>
      <c r="B1358" s="6">
        <v>3265.4901081461871</v>
      </c>
      <c r="C1358" s="6">
        <v>3362.5619301872653</v>
      </c>
      <c r="D1358" s="6">
        <v>3242.6021208694801</v>
      </c>
      <c r="E1358" s="6">
        <v>3208.3870284666009</v>
      </c>
      <c r="F1358">
        <v>1898125.7813768783</v>
      </c>
      <c r="H1358" s="8">
        <f t="shared" si="254"/>
        <v>3271.1836931744488</v>
      </c>
      <c r="I1358">
        <f t="shared" si="255"/>
        <v>6209118103.6340532</v>
      </c>
      <c r="J1358" s="28">
        <f t="shared" si="256"/>
        <v>3451151545895.5723</v>
      </c>
      <c r="K1358" s="27">
        <f t="shared" si="257"/>
        <v>2501110304.8396921</v>
      </c>
      <c r="L1358" s="8">
        <f t="shared" si="258"/>
        <v>1379.8477976831066</v>
      </c>
      <c r="N1358" t="str">
        <f t="shared" si="259"/>
        <v>SELL</v>
      </c>
      <c r="O1358">
        <f t="shared" si="260"/>
        <v>-1</v>
      </c>
      <c r="P1358" t="str">
        <f t="shared" si="261"/>
        <v>NA</v>
      </c>
      <c r="Q1358">
        <f t="shared" si="262"/>
        <v>927.78231042076914</v>
      </c>
      <c r="R1358">
        <f t="shared" si="263"/>
        <v>0</v>
      </c>
      <c r="S1358">
        <f t="shared" si="252"/>
        <v>0</v>
      </c>
      <c r="T1358">
        <f t="shared" si="253"/>
        <v>0</v>
      </c>
    </row>
    <row r="1359" spans="1:20" x14ac:dyDescent="0.2">
      <c r="A1359" s="5">
        <v>43362</v>
      </c>
      <c r="B1359" s="6">
        <v>3271.3158738970878</v>
      </c>
      <c r="C1359" s="6">
        <v>3286.3713430026178</v>
      </c>
      <c r="D1359" s="6">
        <v>3253.0001640171326</v>
      </c>
      <c r="E1359" s="6">
        <v>3207.2199628715098</v>
      </c>
      <c r="F1359">
        <v>1880593.6854765431</v>
      </c>
      <c r="H1359" s="8">
        <f t="shared" si="254"/>
        <v>3248.8638232970866</v>
      </c>
      <c r="I1359">
        <f t="shared" si="255"/>
        <v>6109792791.0656805</v>
      </c>
      <c r="J1359" s="28">
        <f t="shared" si="256"/>
        <v>3457261338686.6382</v>
      </c>
      <c r="K1359" s="27">
        <f t="shared" si="257"/>
        <v>2502990898.5251689</v>
      </c>
      <c r="L1359" s="8">
        <f t="shared" si="258"/>
        <v>1381.2520615731171</v>
      </c>
      <c r="N1359" t="str">
        <f t="shared" si="259"/>
        <v>SELL</v>
      </c>
      <c r="O1359">
        <f t="shared" si="260"/>
        <v>-1</v>
      </c>
      <c r="P1359" t="str">
        <f t="shared" si="261"/>
        <v>NA</v>
      </c>
      <c r="Q1359">
        <f t="shared" si="262"/>
        <v>927.78231042076914</v>
      </c>
      <c r="R1359">
        <f t="shared" si="263"/>
        <v>0</v>
      </c>
      <c r="S1359">
        <f t="shared" si="252"/>
        <v>0</v>
      </c>
      <c r="T1359">
        <f t="shared" si="253"/>
        <v>0</v>
      </c>
    </row>
    <row r="1360" spans="1:20" x14ac:dyDescent="0.2">
      <c r="A1360" s="5">
        <v>43363</v>
      </c>
      <c r="B1360" s="6">
        <v>3350.79195569078</v>
      </c>
      <c r="C1360" s="6">
        <v>3336.773238298947</v>
      </c>
      <c r="D1360" s="6">
        <v>3308.7374311337326</v>
      </c>
      <c r="E1360" s="6">
        <v>3421.2753836493084</v>
      </c>
      <c r="F1360">
        <v>1904681.4123984945</v>
      </c>
      <c r="H1360" s="8">
        <f t="shared" si="254"/>
        <v>3355.5953510273298</v>
      </c>
      <c r="I1360">
        <f t="shared" si="255"/>
        <v>6391340092.6325569</v>
      </c>
      <c r="J1360" s="28">
        <f t="shared" si="256"/>
        <v>3463652678779.2705</v>
      </c>
      <c r="K1360" s="27">
        <f t="shared" si="257"/>
        <v>2504895579.9375672</v>
      </c>
      <c r="L1360" s="8">
        <f t="shared" si="258"/>
        <v>1382.7533197474042</v>
      </c>
      <c r="N1360" t="str">
        <f t="shared" si="259"/>
        <v>SELL</v>
      </c>
      <c r="O1360">
        <f t="shared" si="260"/>
        <v>-1</v>
      </c>
      <c r="P1360" t="str">
        <f t="shared" si="261"/>
        <v>NA</v>
      </c>
      <c r="Q1360">
        <f t="shared" si="262"/>
        <v>927.78231042076914</v>
      </c>
      <c r="R1360">
        <f t="shared" si="263"/>
        <v>0</v>
      </c>
      <c r="S1360">
        <f t="shared" si="252"/>
        <v>0</v>
      </c>
      <c r="T1360">
        <f t="shared" si="253"/>
        <v>0</v>
      </c>
    </row>
    <row r="1361" spans="1:20" x14ac:dyDescent="0.2">
      <c r="A1361" s="5">
        <v>43364</v>
      </c>
      <c r="B1361" s="6">
        <v>3415.6483557607012</v>
      </c>
      <c r="C1361" s="6">
        <v>3460.8684615694469</v>
      </c>
      <c r="D1361" s="6">
        <v>3421.3929620696554</v>
      </c>
      <c r="E1361" s="6">
        <v>3475.8840869518476</v>
      </c>
      <c r="F1361">
        <v>1940495.4955401756</v>
      </c>
      <c r="H1361" s="8">
        <f t="shared" si="254"/>
        <v>3452.7151701969833</v>
      </c>
      <c r="I1361">
        <f t="shared" si="255"/>
        <v>6699978235.1504765</v>
      </c>
      <c r="J1361" s="28">
        <f t="shared" si="256"/>
        <v>3470352657014.4209</v>
      </c>
      <c r="K1361" s="27">
        <f t="shared" si="257"/>
        <v>2506836075.4331074</v>
      </c>
      <c r="L1361" s="8">
        <f t="shared" si="258"/>
        <v>1384.3556389760531</v>
      </c>
      <c r="N1361" t="str">
        <f t="shared" si="259"/>
        <v>SELL</v>
      </c>
      <c r="O1361">
        <f t="shared" si="260"/>
        <v>-1</v>
      </c>
      <c r="P1361" t="str">
        <f t="shared" si="261"/>
        <v>NA</v>
      </c>
      <c r="Q1361">
        <f t="shared" si="262"/>
        <v>927.78231042076914</v>
      </c>
      <c r="R1361">
        <f t="shared" si="263"/>
        <v>0</v>
      </c>
      <c r="S1361">
        <f t="shared" si="252"/>
        <v>0</v>
      </c>
      <c r="T1361">
        <f t="shared" si="253"/>
        <v>0</v>
      </c>
    </row>
    <row r="1362" spans="1:20" x14ac:dyDescent="0.2">
      <c r="A1362" s="5">
        <v>43365</v>
      </c>
      <c r="B1362" s="6">
        <v>3453.2574592729402</v>
      </c>
      <c r="C1362" s="6">
        <v>3462.6433560134228</v>
      </c>
      <c r="D1362" s="6">
        <v>3454.8993983557275</v>
      </c>
      <c r="E1362" s="6">
        <v>3372.9112485252422</v>
      </c>
      <c r="F1362">
        <v>1921371.4372950783</v>
      </c>
      <c r="H1362" s="8">
        <f t="shared" si="254"/>
        <v>3430.1513342981307</v>
      </c>
      <c r="I1362">
        <f t="shared" si="255"/>
        <v>6590594799.3200302</v>
      </c>
      <c r="J1362" s="28">
        <f t="shared" si="256"/>
        <v>3476943251813.7407</v>
      </c>
      <c r="K1362" s="27">
        <f t="shared" si="257"/>
        <v>2508757446.8704023</v>
      </c>
      <c r="L1362" s="8">
        <f t="shared" si="258"/>
        <v>1385.9224438580623</v>
      </c>
      <c r="N1362" t="str">
        <f t="shared" si="259"/>
        <v>SELL</v>
      </c>
      <c r="O1362">
        <f t="shared" si="260"/>
        <v>-1</v>
      </c>
      <c r="P1362" t="str">
        <f t="shared" si="261"/>
        <v>NA</v>
      </c>
      <c r="Q1362">
        <f t="shared" si="262"/>
        <v>927.78231042076914</v>
      </c>
      <c r="R1362">
        <f t="shared" si="263"/>
        <v>0</v>
      </c>
      <c r="S1362">
        <f t="shared" si="252"/>
        <v>0</v>
      </c>
      <c r="T1362">
        <f t="shared" si="253"/>
        <v>0</v>
      </c>
    </row>
    <row r="1363" spans="1:20" x14ac:dyDescent="0.2">
      <c r="A1363" s="5">
        <v>43366</v>
      </c>
      <c r="B1363" s="6">
        <v>3434.0227995469254</v>
      </c>
      <c r="C1363" s="6">
        <v>3481.6809438819901</v>
      </c>
      <c r="D1363" s="6">
        <v>3401.5423621041828</v>
      </c>
      <c r="E1363" s="6">
        <v>3524.3941930735605</v>
      </c>
      <c r="F1363">
        <v>1926348.5902219641</v>
      </c>
      <c r="H1363" s="8">
        <f t="shared" si="254"/>
        <v>3469.2058330199111</v>
      </c>
      <c r="I1363">
        <f t="shared" si="255"/>
        <v>6682899765.6277199</v>
      </c>
      <c r="J1363" s="28">
        <f t="shared" si="256"/>
        <v>3483626151579.3687</v>
      </c>
      <c r="K1363" s="27">
        <f t="shared" si="257"/>
        <v>2510683795.4606242</v>
      </c>
      <c r="L1363" s="8">
        <f t="shared" si="258"/>
        <v>1387.5208649842116</v>
      </c>
      <c r="N1363" t="str">
        <f t="shared" si="259"/>
        <v>SELL</v>
      </c>
      <c r="O1363">
        <f t="shared" si="260"/>
        <v>-1</v>
      </c>
      <c r="P1363" t="str">
        <f t="shared" si="261"/>
        <v>NA</v>
      </c>
      <c r="Q1363">
        <f t="shared" si="262"/>
        <v>927.78231042076914</v>
      </c>
      <c r="R1363">
        <f t="shared" si="263"/>
        <v>0</v>
      </c>
      <c r="S1363">
        <f t="shared" si="252"/>
        <v>0</v>
      </c>
      <c r="T1363">
        <f t="shared" si="253"/>
        <v>0</v>
      </c>
    </row>
    <row r="1364" spans="1:20" x14ac:dyDescent="0.2">
      <c r="A1364" s="5">
        <v>43367</v>
      </c>
      <c r="B1364" s="6">
        <v>3564.1314216240662</v>
      </c>
      <c r="C1364" s="6">
        <v>3648.8327779157671</v>
      </c>
      <c r="D1364" s="6">
        <v>3506.0804391114361</v>
      </c>
      <c r="E1364" s="6">
        <v>3556.4395264337791</v>
      </c>
      <c r="F1364">
        <v>1901455.197070308</v>
      </c>
      <c r="H1364" s="8">
        <f t="shared" si="254"/>
        <v>3570.450914486994</v>
      </c>
      <c r="I1364">
        <f t="shared" si="255"/>
        <v>6789052447.2357283</v>
      </c>
      <c r="J1364" s="28">
        <f t="shared" si="256"/>
        <v>3490415204026.6045</v>
      </c>
      <c r="K1364" s="27">
        <f t="shared" si="257"/>
        <v>2512585250.6576943</v>
      </c>
      <c r="L1364" s="8">
        <f t="shared" si="258"/>
        <v>1389.1728462200251</v>
      </c>
      <c r="N1364" t="str">
        <f t="shared" si="259"/>
        <v>SELL</v>
      </c>
      <c r="O1364">
        <f t="shared" si="260"/>
        <v>-1</v>
      </c>
      <c r="P1364" t="str">
        <f t="shared" si="261"/>
        <v>NA</v>
      </c>
      <c r="Q1364">
        <f t="shared" si="262"/>
        <v>927.78231042076914</v>
      </c>
      <c r="R1364">
        <f t="shared" si="263"/>
        <v>0</v>
      </c>
      <c r="S1364">
        <f t="shared" si="252"/>
        <v>0</v>
      </c>
      <c r="T1364">
        <f t="shared" si="253"/>
        <v>0</v>
      </c>
    </row>
    <row r="1365" spans="1:20" x14ac:dyDescent="0.2">
      <c r="A1365" s="5">
        <v>43368</v>
      </c>
      <c r="B1365" s="6">
        <v>3446.0486730685411</v>
      </c>
      <c r="C1365" s="6">
        <v>3436.4713573787885</v>
      </c>
      <c r="D1365" s="6">
        <v>3388.8374393606532</v>
      </c>
      <c r="E1365" s="6">
        <v>3371.6364204345969</v>
      </c>
      <c r="F1365">
        <v>1885382.2131155694</v>
      </c>
      <c r="H1365" s="8">
        <f t="shared" si="254"/>
        <v>3398.9817390580133</v>
      </c>
      <c r="I1365">
        <f t="shared" si="255"/>
        <v>6408379713.5246038</v>
      </c>
      <c r="J1365" s="28">
        <f t="shared" si="256"/>
        <v>3496823583740.1289</v>
      </c>
      <c r="K1365" s="27">
        <f t="shared" si="257"/>
        <v>2514470632.87081</v>
      </c>
      <c r="L1365" s="8">
        <f t="shared" si="258"/>
        <v>1390.6798266113576</v>
      </c>
      <c r="N1365" t="str">
        <f t="shared" si="259"/>
        <v>SELL</v>
      </c>
      <c r="O1365">
        <f t="shared" si="260"/>
        <v>-1</v>
      </c>
      <c r="P1365" t="str">
        <f t="shared" si="261"/>
        <v>NA</v>
      </c>
      <c r="Q1365">
        <f t="shared" si="262"/>
        <v>927.78231042076914</v>
      </c>
      <c r="R1365">
        <f t="shared" si="263"/>
        <v>0</v>
      </c>
      <c r="S1365">
        <f t="shared" si="252"/>
        <v>0</v>
      </c>
      <c r="T1365">
        <f t="shared" si="253"/>
        <v>0</v>
      </c>
    </row>
    <row r="1366" spans="1:20" x14ac:dyDescent="0.2">
      <c r="A1366" s="5">
        <v>43369</v>
      </c>
      <c r="B1366" s="6">
        <v>3407.0673174290123</v>
      </c>
      <c r="C1366" s="6">
        <v>3449.4461037473343</v>
      </c>
      <c r="D1366" s="6">
        <v>3339.169510151788</v>
      </c>
      <c r="E1366" s="6">
        <v>3442.5194164118011</v>
      </c>
      <c r="F1366">
        <v>1864080.0998847235</v>
      </c>
      <c r="H1366" s="8">
        <f t="shared" si="254"/>
        <v>3410.3783434369748</v>
      </c>
      <c r="I1366">
        <f t="shared" si="255"/>
        <v>6357218403.0786943</v>
      </c>
      <c r="J1366" s="28">
        <f t="shared" si="256"/>
        <v>3503180802143.2075</v>
      </c>
      <c r="K1366" s="27">
        <f t="shared" si="257"/>
        <v>2516334712.9706945</v>
      </c>
      <c r="L1366" s="8">
        <f t="shared" si="258"/>
        <v>1392.1760026938061</v>
      </c>
      <c r="N1366" t="str">
        <f t="shared" si="259"/>
        <v>SELL</v>
      </c>
      <c r="O1366">
        <f t="shared" si="260"/>
        <v>-1</v>
      </c>
      <c r="P1366" t="str">
        <f t="shared" si="261"/>
        <v>NA</v>
      </c>
      <c r="Q1366">
        <f t="shared" si="262"/>
        <v>927.78231042076914</v>
      </c>
      <c r="R1366">
        <f t="shared" si="263"/>
        <v>0</v>
      </c>
      <c r="S1366">
        <f t="shared" si="252"/>
        <v>0</v>
      </c>
      <c r="T1366">
        <f t="shared" si="253"/>
        <v>0</v>
      </c>
    </row>
    <row r="1367" spans="1:20" x14ac:dyDescent="0.2">
      <c r="A1367" s="5">
        <v>43370</v>
      </c>
      <c r="B1367" s="6">
        <v>3325.4985373628078</v>
      </c>
      <c r="C1367" s="6">
        <v>3323.5863129464055</v>
      </c>
      <c r="D1367" s="6">
        <v>3342.0545879345327</v>
      </c>
      <c r="E1367" s="6">
        <v>3244.0623431142058</v>
      </c>
      <c r="F1367">
        <v>1907965.4321095957</v>
      </c>
      <c r="H1367" s="8">
        <f t="shared" si="254"/>
        <v>3303.234414665048</v>
      </c>
      <c r="I1367">
        <f t="shared" si="255"/>
        <v>6302457077.3356857</v>
      </c>
      <c r="J1367" s="28">
        <f t="shared" si="256"/>
        <v>3509483259220.543</v>
      </c>
      <c r="K1367" s="27">
        <f t="shared" si="257"/>
        <v>2518242678.4028044</v>
      </c>
      <c r="L1367" s="8">
        <f t="shared" si="258"/>
        <v>1393.6239304173944</v>
      </c>
      <c r="N1367" t="str">
        <f t="shared" si="259"/>
        <v>SELL</v>
      </c>
      <c r="O1367">
        <f t="shared" si="260"/>
        <v>-1</v>
      </c>
      <c r="P1367" t="str">
        <f t="shared" si="261"/>
        <v>NA</v>
      </c>
      <c r="Q1367">
        <f t="shared" si="262"/>
        <v>927.78231042076914</v>
      </c>
      <c r="R1367">
        <f t="shared" si="263"/>
        <v>0</v>
      </c>
      <c r="S1367">
        <f t="shared" si="252"/>
        <v>0</v>
      </c>
      <c r="T1367">
        <f t="shared" si="253"/>
        <v>0</v>
      </c>
    </row>
    <row r="1368" spans="1:20" x14ac:dyDescent="0.2">
      <c r="A1368" s="5">
        <v>43371</v>
      </c>
      <c r="B1368" s="6">
        <v>3345.5868916659851</v>
      </c>
      <c r="C1368" s="6">
        <v>3359.1341359705225</v>
      </c>
      <c r="D1368" s="6">
        <v>3303.4025354311648</v>
      </c>
      <c r="E1368" s="6">
        <v>3353.3732434871831</v>
      </c>
      <c r="F1368">
        <v>1892653.2866353365</v>
      </c>
      <c r="H1368" s="8">
        <f t="shared" si="254"/>
        <v>3338.6366382962901</v>
      </c>
      <c r="I1368">
        <f t="shared" si="255"/>
        <v>6318881606.3526249</v>
      </c>
      <c r="J1368" s="28">
        <f t="shared" si="256"/>
        <v>3515802140826.8955</v>
      </c>
      <c r="K1368" s="27">
        <f t="shared" si="257"/>
        <v>2520135331.6894398</v>
      </c>
      <c r="L1368" s="8">
        <f t="shared" si="258"/>
        <v>1395.0846593900908</v>
      </c>
      <c r="N1368" t="str">
        <f t="shared" si="259"/>
        <v>SELL</v>
      </c>
      <c r="O1368">
        <f t="shared" si="260"/>
        <v>-1</v>
      </c>
      <c r="P1368" t="str">
        <f t="shared" si="261"/>
        <v>NA</v>
      </c>
      <c r="Q1368">
        <f t="shared" si="262"/>
        <v>927.78231042076914</v>
      </c>
      <c r="R1368">
        <f t="shared" si="263"/>
        <v>0</v>
      </c>
      <c r="S1368">
        <f t="shared" si="252"/>
        <v>0</v>
      </c>
      <c r="T1368">
        <f t="shared" si="253"/>
        <v>0</v>
      </c>
    </row>
    <row r="1369" spans="1:20" x14ac:dyDescent="0.2">
      <c r="A1369" s="5">
        <v>43372</v>
      </c>
      <c r="B1369" s="6">
        <v>3336.0769091325324</v>
      </c>
      <c r="C1369" s="6">
        <v>3316.3700998183299</v>
      </c>
      <c r="D1369" s="6">
        <v>3349.0071720867859</v>
      </c>
      <c r="E1369" s="6">
        <v>3332.0492691044092</v>
      </c>
      <c r="F1369">
        <v>1897406.1861332643</v>
      </c>
      <c r="H1369" s="8">
        <f t="shared" si="254"/>
        <v>3332.4755136698418</v>
      </c>
      <c r="I1369">
        <f t="shared" si="255"/>
        <v>6323059654.774785</v>
      </c>
      <c r="J1369" s="28">
        <f t="shared" si="256"/>
        <v>3522125200481.6704</v>
      </c>
      <c r="K1369" s="27">
        <f t="shared" si="257"/>
        <v>2522032737.8755732</v>
      </c>
      <c r="L1369" s="8">
        <f t="shared" si="258"/>
        <v>1396.5422207201491</v>
      </c>
      <c r="N1369" t="str">
        <f t="shared" si="259"/>
        <v>SELL</v>
      </c>
      <c r="O1369">
        <f t="shared" si="260"/>
        <v>-1</v>
      </c>
      <c r="P1369" t="str">
        <f t="shared" si="261"/>
        <v>NA</v>
      </c>
      <c r="Q1369">
        <f t="shared" si="262"/>
        <v>927.78231042076914</v>
      </c>
      <c r="R1369">
        <f t="shared" si="263"/>
        <v>0</v>
      </c>
      <c r="S1369">
        <f t="shared" si="252"/>
        <v>0</v>
      </c>
      <c r="T1369">
        <f t="shared" si="253"/>
        <v>0</v>
      </c>
    </row>
    <row r="1370" spans="1:20" x14ac:dyDescent="0.2">
      <c r="A1370" s="5">
        <v>43373</v>
      </c>
      <c r="B1370" s="6">
        <v>3428.9397132253316</v>
      </c>
      <c r="C1370" s="6">
        <v>3463.9002975400294</v>
      </c>
      <c r="D1370" s="6">
        <v>3334.9407954495041</v>
      </c>
      <c r="E1370" s="6">
        <v>3435.5611150394602</v>
      </c>
      <c r="F1370">
        <v>1912003.3292115917</v>
      </c>
      <c r="H1370" s="8">
        <f t="shared" si="254"/>
        <v>3411.4674026763314</v>
      </c>
      <c r="I1370">
        <f t="shared" si="255"/>
        <v>6522737031.4139671</v>
      </c>
      <c r="J1370" s="28">
        <f t="shared" si="256"/>
        <v>3528647937513.0845</v>
      </c>
      <c r="K1370" s="27">
        <f t="shared" si="257"/>
        <v>2523944741.2047849</v>
      </c>
      <c r="L1370" s="8">
        <f t="shared" si="258"/>
        <v>1398.0686185026034</v>
      </c>
      <c r="N1370" t="str">
        <f t="shared" si="259"/>
        <v>SELL</v>
      </c>
      <c r="O1370">
        <f t="shared" si="260"/>
        <v>-1</v>
      </c>
      <c r="P1370" t="str">
        <f t="shared" si="261"/>
        <v>NA</v>
      </c>
      <c r="Q1370">
        <f t="shared" si="262"/>
        <v>927.78231042076914</v>
      </c>
      <c r="R1370">
        <f t="shared" si="263"/>
        <v>0</v>
      </c>
      <c r="S1370">
        <f t="shared" ref="S1370:S1433" si="264">IF(R1370&gt;0,1,0)</f>
        <v>0</v>
      </c>
      <c r="T1370">
        <f t="shared" ref="T1370:T1433" si="265">IF(R1370&lt;0,1,0)</f>
        <v>0</v>
      </c>
    </row>
    <row r="1371" spans="1:20" x14ac:dyDescent="0.2">
      <c r="A1371" s="5">
        <v>43374</v>
      </c>
      <c r="B1371" s="6">
        <v>3428.7232346285382</v>
      </c>
      <c r="C1371" s="6">
        <v>3444.9606817051076</v>
      </c>
      <c r="D1371" s="6">
        <v>3434.8388581957729</v>
      </c>
      <c r="E1371" s="6">
        <v>3398.4289670224061</v>
      </c>
      <c r="F1371">
        <v>1941959.9648708086</v>
      </c>
      <c r="H1371" s="8">
        <f t="shared" si="254"/>
        <v>3426.0761689744286</v>
      </c>
      <c r="I1371">
        <f t="shared" si="255"/>
        <v>6653302756.7462959</v>
      </c>
      <c r="J1371" s="28">
        <f t="shared" si="256"/>
        <v>3535301240269.8306</v>
      </c>
      <c r="K1371" s="27">
        <f t="shared" si="257"/>
        <v>2525886701.1696558</v>
      </c>
      <c r="L1371" s="8">
        <f t="shared" si="258"/>
        <v>1399.6277974909754</v>
      </c>
      <c r="N1371" t="str">
        <f t="shared" si="259"/>
        <v>SELL</v>
      </c>
      <c r="O1371">
        <f t="shared" si="260"/>
        <v>-1</v>
      </c>
      <c r="P1371" t="str">
        <f t="shared" si="261"/>
        <v>NA</v>
      </c>
      <c r="Q1371">
        <f t="shared" si="262"/>
        <v>927.78231042076914</v>
      </c>
      <c r="R1371">
        <f t="shared" si="263"/>
        <v>0</v>
      </c>
      <c r="S1371">
        <f t="shared" si="264"/>
        <v>0</v>
      </c>
      <c r="T1371">
        <f t="shared" si="265"/>
        <v>0</v>
      </c>
    </row>
    <row r="1372" spans="1:20" x14ac:dyDescent="0.2">
      <c r="A1372" s="5">
        <v>43375</v>
      </c>
      <c r="B1372" s="6">
        <v>3470.9911147548146</v>
      </c>
      <c r="C1372" s="6">
        <v>3473.6795092304478</v>
      </c>
      <c r="D1372" s="6">
        <v>3460.7009845149501</v>
      </c>
      <c r="E1372" s="6">
        <v>3526.3271806785438</v>
      </c>
      <c r="F1372">
        <v>1940411.1959887645</v>
      </c>
      <c r="H1372" s="8">
        <f t="shared" si="254"/>
        <v>3486.9025581413139</v>
      </c>
      <c r="I1372">
        <f t="shared" si="255"/>
        <v>6766024763.1392698</v>
      </c>
      <c r="J1372" s="28">
        <f t="shared" si="256"/>
        <v>3542067265032.9697</v>
      </c>
      <c r="K1372" s="27">
        <f t="shared" si="257"/>
        <v>2527827112.3656445</v>
      </c>
      <c r="L1372" s="8">
        <f t="shared" si="258"/>
        <v>1401.2300317952352</v>
      </c>
      <c r="N1372" t="str">
        <f t="shared" si="259"/>
        <v>SELL</v>
      </c>
      <c r="O1372">
        <f t="shared" si="260"/>
        <v>-1</v>
      </c>
      <c r="P1372" t="str">
        <f t="shared" si="261"/>
        <v>NA</v>
      </c>
      <c r="Q1372">
        <f t="shared" si="262"/>
        <v>927.78231042076914</v>
      </c>
      <c r="R1372">
        <f t="shared" si="263"/>
        <v>0</v>
      </c>
      <c r="S1372">
        <f t="shared" si="264"/>
        <v>0</v>
      </c>
      <c r="T1372">
        <f t="shared" si="265"/>
        <v>0</v>
      </c>
    </row>
    <row r="1373" spans="1:20" x14ac:dyDescent="0.2">
      <c r="A1373" s="5">
        <v>43376</v>
      </c>
      <c r="B1373" s="6">
        <v>3500.7995791434582</v>
      </c>
      <c r="C1373" s="6">
        <v>3533.5337638387878</v>
      </c>
      <c r="D1373" s="6">
        <v>3479.0271083394473</v>
      </c>
      <c r="E1373" s="6">
        <v>3429.4916793662187</v>
      </c>
      <c r="F1373">
        <v>1925036.9585199363</v>
      </c>
      <c r="H1373" s="8">
        <f t="shared" si="254"/>
        <v>3480.684183848151</v>
      </c>
      <c r="I1373">
        <f t="shared" si="255"/>
        <v>6700445694.8434916</v>
      </c>
      <c r="J1373" s="28">
        <f t="shared" si="256"/>
        <v>3548767710727.813</v>
      </c>
      <c r="K1373" s="27">
        <f t="shared" si="257"/>
        <v>2529752149.3241644</v>
      </c>
      <c r="L1373" s="8">
        <f t="shared" si="258"/>
        <v>1402.8124105659456</v>
      </c>
      <c r="N1373" t="str">
        <f t="shared" si="259"/>
        <v>SELL</v>
      </c>
      <c r="O1373">
        <f t="shared" si="260"/>
        <v>-1</v>
      </c>
      <c r="P1373" t="str">
        <f t="shared" si="261"/>
        <v>NA</v>
      </c>
      <c r="Q1373">
        <f t="shared" si="262"/>
        <v>927.78231042076914</v>
      </c>
      <c r="R1373">
        <f t="shared" si="263"/>
        <v>0</v>
      </c>
      <c r="S1373">
        <f t="shared" si="264"/>
        <v>0</v>
      </c>
      <c r="T1373">
        <f t="shared" si="265"/>
        <v>0</v>
      </c>
    </row>
    <row r="1374" spans="1:20" x14ac:dyDescent="0.2">
      <c r="A1374" s="5">
        <v>43377</v>
      </c>
      <c r="B1374" s="6">
        <v>3523.9657708502082</v>
      </c>
      <c r="C1374" s="6">
        <v>3608.282577161679</v>
      </c>
      <c r="D1374" s="6">
        <v>3455.2049474623373</v>
      </c>
      <c r="E1374" s="6">
        <v>3510.3907234637868</v>
      </c>
      <c r="F1374">
        <v>1968660.7108265848</v>
      </c>
      <c r="H1374" s="8">
        <f t="shared" si="254"/>
        <v>3524.6260826959347</v>
      </c>
      <c r="I1374">
        <f t="shared" si="255"/>
        <v>6938792889.3580999</v>
      </c>
      <c r="J1374" s="28">
        <f t="shared" si="256"/>
        <v>3555706503617.1709</v>
      </c>
      <c r="K1374" s="27">
        <f t="shared" si="257"/>
        <v>2531720810.0349908</v>
      </c>
      <c r="L1374" s="8">
        <f t="shared" si="258"/>
        <v>1404.4623283591952</v>
      </c>
      <c r="N1374" t="str">
        <f t="shared" si="259"/>
        <v>SELL</v>
      </c>
      <c r="O1374">
        <f t="shared" si="260"/>
        <v>-1</v>
      </c>
      <c r="P1374" t="str">
        <f t="shared" si="261"/>
        <v>NA</v>
      </c>
      <c r="Q1374">
        <f t="shared" si="262"/>
        <v>927.78231042076914</v>
      </c>
      <c r="R1374">
        <f t="shared" si="263"/>
        <v>0</v>
      </c>
      <c r="S1374">
        <f t="shared" si="264"/>
        <v>0</v>
      </c>
      <c r="T1374">
        <f t="shared" si="265"/>
        <v>0</v>
      </c>
    </row>
    <row r="1375" spans="1:20" x14ac:dyDescent="0.2">
      <c r="A1375" s="5">
        <v>43378</v>
      </c>
      <c r="B1375" s="6">
        <v>3498.6699559771505</v>
      </c>
      <c r="C1375" s="6">
        <v>3524.9182715726843</v>
      </c>
      <c r="D1375" s="6">
        <v>3419.6323655531301</v>
      </c>
      <c r="E1375" s="6">
        <v>3432.3271025424106</v>
      </c>
      <c r="F1375">
        <v>2000000</v>
      </c>
      <c r="H1375" s="8">
        <f t="shared" si="254"/>
        <v>3458.959246556075</v>
      </c>
      <c r="I1375">
        <f t="shared" si="255"/>
        <v>6917918493.1121502</v>
      </c>
      <c r="J1375" s="28">
        <f t="shared" si="256"/>
        <v>3562624422110.2832</v>
      </c>
      <c r="K1375" s="27">
        <f t="shared" si="257"/>
        <v>2533720810.0349908</v>
      </c>
      <c r="L1375" s="8">
        <f t="shared" si="258"/>
        <v>1406.0840515656826</v>
      </c>
      <c r="N1375" t="str">
        <f t="shared" si="259"/>
        <v>SELL</v>
      </c>
      <c r="O1375">
        <f t="shared" si="260"/>
        <v>-1</v>
      </c>
      <c r="P1375" t="str">
        <f t="shared" si="261"/>
        <v>NA</v>
      </c>
      <c r="Q1375">
        <f t="shared" si="262"/>
        <v>927.78231042076914</v>
      </c>
      <c r="R1375">
        <f t="shared" si="263"/>
        <v>0</v>
      </c>
      <c r="S1375">
        <f t="shared" si="264"/>
        <v>0</v>
      </c>
      <c r="T1375">
        <f t="shared" si="265"/>
        <v>0</v>
      </c>
    </row>
    <row r="1376" spans="1:20" x14ac:dyDescent="0.2">
      <c r="A1376" s="5">
        <v>43379</v>
      </c>
      <c r="B1376" s="6">
        <v>3485.6469652138844</v>
      </c>
      <c r="C1376" s="6">
        <v>3514.1744933394207</v>
      </c>
      <c r="D1376" s="6">
        <v>3512.6105870206497</v>
      </c>
      <c r="E1376" s="6">
        <v>3456.65354933767</v>
      </c>
      <c r="F1376">
        <v>1972017.1324639278</v>
      </c>
      <c r="H1376" s="8">
        <f t="shared" si="254"/>
        <v>3494.4795432325805</v>
      </c>
      <c r="I1376">
        <f t="shared" si="255"/>
        <v>6891173528.2993698</v>
      </c>
      <c r="J1376" s="28">
        <f t="shared" si="256"/>
        <v>3569515595638.5825</v>
      </c>
      <c r="K1376" s="27">
        <f t="shared" si="257"/>
        <v>2535692827.1674547</v>
      </c>
      <c r="L1376" s="8">
        <f t="shared" si="258"/>
        <v>1407.708204004339</v>
      </c>
      <c r="N1376" t="str">
        <f t="shared" si="259"/>
        <v>SELL</v>
      </c>
      <c r="O1376">
        <f t="shared" si="260"/>
        <v>-1</v>
      </c>
      <c r="P1376" t="str">
        <f t="shared" si="261"/>
        <v>NA</v>
      </c>
      <c r="Q1376">
        <f t="shared" si="262"/>
        <v>927.78231042076914</v>
      </c>
      <c r="R1376">
        <f t="shared" si="263"/>
        <v>0</v>
      </c>
      <c r="S1376">
        <f t="shared" si="264"/>
        <v>0</v>
      </c>
      <c r="T1376">
        <f t="shared" si="265"/>
        <v>0</v>
      </c>
    </row>
    <row r="1377" spans="1:20" x14ac:dyDescent="0.2">
      <c r="A1377" s="5">
        <v>43380</v>
      </c>
      <c r="B1377" s="6">
        <v>3437.3192896508008</v>
      </c>
      <c r="C1377" s="6">
        <v>3454.1981816835669</v>
      </c>
      <c r="D1377" s="6">
        <v>3389.9983414918092</v>
      </c>
      <c r="E1377" s="6">
        <v>3362.1455382834515</v>
      </c>
      <c r="F1377">
        <v>1956760.036373687</v>
      </c>
      <c r="H1377" s="8">
        <f t="shared" si="254"/>
        <v>3402.1140204862763</v>
      </c>
      <c r="I1377">
        <f t="shared" si="255"/>
        <v>6657120754.4741564</v>
      </c>
      <c r="J1377" s="28">
        <f t="shared" si="256"/>
        <v>3576172716393.0566</v>
      </c>
      <c r="K1377" s="27">
        <f t="shared" si="257"/>
        <v>2537649587.2038283</v>
      </c>
      <c r="L1377" s="8">
        <f t="shared" si="258"/>
        <v>1409.2460733846042</v>
      </c>
      <c r="N1377" t="str">
        <f t="shared" si="259"/>
        <v>SELL</v>
      </c>
      <c r="O1377">
        <f t="shared" si="260"/>
        <v>-1</v>
      </c>
      <c r="P1377" t="str">
        <f t="shared" si="261"/>
        <v>NA</v>
      </c>
      <c r="Q1377">
        <f t="shared" si="262"/>
        <v>927.78231042076914</v>
      </c>
      <c r="R1377">
        <f t="shared" si="263"/>
        <v>0</v>
      </c>
      <c r="S1377">
        <f t="shared" si="264"/>
        <v>0</v>
      </c>
      <c r="T1377">
        <f t="shared" si="265"/>
        <v>0</v>
      </c>
    </row>
    <row r="1378" spans="1:20" x14ac:dyDescent="0.2">
      <c r="A1378" s="5">
        <v>43381</v>
      </c>
      <c r="B1378" s="6">
        <v>3417.0756709264938</v>
      </c>
      <c r="C1378" s="6">
        <v>3439.9281878001007</v>
      </c>
      <c r="D1378" s="6">
        <v>3377.4626292373159</v>
      </c>
      <c r="E1378" s="6">
        <v>3473.0557168562445</v>
      </c>
      <c r="F1378">
        <v>1927860.2447471262</v>
      </c>
      <c r="H1378" s="8">
        <f t="shared" si="254"/>
        <v>3430.1488446312201</v>
      </c>
      <c r="I1378">
        <f t="shared" si="255"/>
        <v>6612847591.1298161</v>
      </c>
      <c r="J1378" s="28">
        <f t="shared" si="256"/>
        <v>3582785563984.1865</v>
      </c>
      <c r="K1378" s="27">
        <f t="shared" si="257"/>
        <v>2539577447.4485755</v>
      </c>
      <c r="L1378" s="8">
        <f t="shared" si="258"/>
        <v>1410.7801939978974</v>
      </c>
      <c r="N1378" t="str">
        <f t="shared" si="259"/>
        <v>SELL</v>
      </c>
      <c r="O1378">
        <f t="shared" si="260"/>
        <v>-1</v>
      </c>
      <c r="P1378" t="str">
        <f t="shared" si="261"/>
        <v>NA</v>
      </c>
      <c r="Q1378">
        <f t="shared" si="262"/>
        <v>927.78231042076914</v>
      </c>
      <c r="R1378">
        <f t="shared" si="263"/>
        <v>0</v>
      </c>
      <c r="S1378">
        <f t="shared" si="264"/>
        <v>0</v>
      </c>
      <c r="T1378">
        <f t="shared" si="265"/>
        <v>0</v>
      </c>
    </row>
    <row r="1379" spans="1:20" x14ac:dyDescent="0.2">
      <c r="A1379" s="5">
        <v>43382</v>
      </c>
      <c r="B1379" s="6">
        <v>3462.8937038309346</v>
      </c>
      <c r="C1379" s="6">
        <v>3431.2201091624997</v>
      </c>
      <c r="D1379" s="6">
        <v>3426.8828164877968</v>
      </c>
      <c r="E1379" s="6">
        <v>3449.298394696285</v>
      </c>
      <c r="F1379">
        <v>1895240.2291189365</v>
      </c>
      <c r="H1379" s="8">
        <f t="shared" si="254"/>
        <v>3435.8004401155272</v>
      </c>
      <c r="I1379">
        <f t="shared" si="255"/>
        <v>6511667213.3314943</v>
      </c>
      <c r="J1379" s="28">
        <f t="shared" si="256"/>
        <v>3589297231197.5181</v>
      </c>
      <c r="K1379" s="27">
        <f t="shared" si="257"/>
        <v>2541472687.6776943</v>
      </c>
      <c r="L1379" s="8">
        <f t="shared" si="258"/>
        <v>1412.2903026265799</v>
      </c>
      <c r="N1379" t="str">
        <f t="shared" si="259"/>
        <v>SELL</v>
      </c>
      <c r="O1379">
        <f t="shared" si="260"/>
        <v>-1</v>
      </c>
      <c r="P1379" t="str">
        <f t="shared" si="261"/>
        <v>NA</v>
      </c>
      <c r="Q1379">
        <f t="shared" si="262"/>
        <v>927.78231042076914</v>
      </c>
      <c r="R1379">
        <f t="shared" si="263"/>
        <v>0</v>
      </c>
      <c r="S1379">
        <f t="shared" si="264"/>
        <v>0</v>
      </c>
      <c r="T1379">
        <f t="shared" si="265"/>
        <v>0</v>
      </c>
    </row>
    <row r="1380" spans="1:20" x14ac:dyDescent="0.2">
      <c r="A1380" s="5">
        <v>43383</v>
      </c>
      <c r="B1380" s="6">
        <v>3453.4043255279089</v>
      </c>
      <c r="C1380" s="6">
        <v>3451.321839302735</v>
      </c>
      <c r="D1380" s="6">
        <v>3428.0828215329893</v>
      </c>
      <c r="E1380" s="6">
        <v>3471.2262636933137</v>
      </c>
      <c r="F1380">
        <v>1915442.0490139381</v>
      </c>
      <c r="H1380" s="8">
        <f t="shared" si="254"/>
        <v>3450.2103081763457</v>
      </c>
      <c r="I1380">
        <f t="shared" si="255"/>
        <v>6608677902.2223101</v>
      </c>
      <c r="J1380" s="28">
        <f t="shared" si="256"/>
        <v>3595905909099.7402</v>
      </c>
      <c r="K1380" s="27">
        <f t="shared" si="257"/>
        <v>2543388129.7267084</v>
      </c>
      <c r="L1380" s="8">
        <f t="shared" si="258"/>
        <v>1413.825073362329</v>
      </c>
      <c r="N1380" t="str">
        <f t="shared" si="259"/>
        <v>SELL</v>
      </c>
      <c r="O1380">
        <f t="shared" si="260"/>
        <v>-1</v>
      </c>
      <c r="P1380" t="str">
        <f t="shared" si="261"/>
        <v>NA</v>
      </c>
      <c r="Q1380">
        <f t="shared" si="262"/>
        <v>927.78231042076914</v>
      </c>
      <c r="R1380">
        <f t="shared" si="263"/>
        <v>0</v>
      </c>
      <c r="S1380">
        <f t="shared" si="264"/>
        <v>0</v>
      </c>
      <c r="T1380">
        <f t="shared" si="265"/>
        <v>0</v>
      </c>
    </row>
    <row r="1381" spans="1:20" x14ac:dyDescent="0.2">
      <c r="A1381" s="5">
        <v>43384</v>
      </c>
      <c r="B1381" s="6">
        <v>3516.013407493715</v>
      </c>
      <c r="C1381" s="6">
        <v>3586.5405644531379</v>
      </c>
      <c r="D1381" s="6">
        <v>3552.6945940267433</v>
      </c>
      <c r="E1381" s="6">
        <v>3500.5058906479776</v>
      </c>
      <c r="F1381">
        <v>1937464.0313072375</v>
      </c>
      <c r="H1381" s="8">
        <f t="shared" si="254"/>
        <v>3546.5803497092861</v>
      </c>
      <c r="I1381">
        <f t="shared" si="255"/>
        <v>6871371861.7027855</v>
      </c>
      <c r="J1381" s="28">
        <f t="shared" si="256"/>
        <v>3602777280961.4429</v>
      </c>
      <c r="K1381" s="27">
        <f t="shared" si="257"/>
        <v>2545325593.7580156</v>
      </c>
      <c r="L1381" s="8">
        <f t="shared" si="258"/>
        <v>1415.4484949967307</v>
      </c>
      <c r="N1381" t="str">
        <f t="shared" si="259"/>
        <v>SELL</v>
      </c>
      <c r="O1381">
        <f t="shared" si="260"/>
        <v>-1</v>
      </c>
      <c r="P1381" t="str">
        <f t="shared" si="261"/>
        <v>NA</v>
      </c>
      <c r="Q1381">
        <f t="shared" si="262"/>
        <v>927.78231042076914</v>
      </c>
      <c r="R1381">
        <f t="shared" si="263"/>
        <v>0</v>
      </c>
      <c r="S1381">
        <f t="shared" si="264"/>
        <v>0</v>
      </c>
      <c r="T1381">
        <f t="shared" si="265"/>
        <v>0</v>
      </c>
    </row>
    <row r="1382" spans="1:20" x14ac:dyDescent="0.2">
      <c r="A1382" s="5">
        <v>43385</v>
      </c>
      <c r="B1382" s="6">
        <v>3429.3718253444767</v>
      </c>
      <c r="C1382" s="6">
        <v>3456.5779356198636</v>
      </c>
      <c r="D1382" s="6">
        <v>3423.1609775633578</v>
      </c>
      <c r="E1382" s="6">
        <v>3446.517558481065</v>
      </c>
      <c r="F1382">
        <v>1908548.0548620375</v>
      </c>
      <c r="H1382" s="8">
        <f t="shared" si="254"/>
        <v>3442.0854905547621</v>
      </c>
      <c r="I1382">
        <f t="shared" si="255"/>
        <v>6569385567.6671333</v>
      </c>
      <c r="J1382" s="28">
        <f t="shared" si="256"/>
        <v>3609346666529.1099</v>
      </c>
      <c r="K1382" s="27">
        <f t="shared" si="257"/>
        <v>2547234141.8128777</v>
      </c>
      <c r="L1382" s="8">
        <f t="shared" si="258"/>
        <v>1416.9669789210354</v>
      </c>
      <c r="N1382" t="str">
        <f t="shared" si="259"/>
        <v>SELL</v>
      </c>
      <c r="O1382">
        <f t="shared" si="260"/>
        <v>-1</v>
      </c>
      <c r="P1382" t="str">
        <f t="shared" si="261"/>
        <v>NA</v>
      </c>
      <c r="Q1382">
        <f t="shared" si="262"/>
        <v>927.78231042076914</v>
      </c>
      <c r="R1382">
        <f t="shared" si="263"/>
        <v>0</v>
      </c>
      <c r="S1382">
        <f t="shared" si="264"/>
        <v>0</v>
      </c>
      <c r="T1382">
        <f t="shared" si="265"/>
        <v>0</v>
      </c>
    </row>
    <row r="1383" spans="1:20" x14ac:dyDescent="0.2">
      <c r="A1383" s="5">
        <v>43386</v>
      </c>
      <c r="B1383" s="6">
        <v>3445.1644696875469</v>
      </c>
      <c r="C1383" s="6">
        <v>3473.8511628208412</v>
      </c>
      <c r="D1383" s="6">
        <v>3469.4875266919998</v>
      </c>
      <c r="E1383" s="6">
        <v>3350.449172892952</v>
      </c>
      <c r="F1383">
        <v>1894958.3205558436</v>
      </c>
      <c r="H1383" s="8">
        <f t="shared" si="254"/>
        <v>3431.2626208019306</v>
      </c>
      <c r="I1383">
        <f t="shared" si="255"/>
        <v>6502099653.300869</v>
      </c>
      <c r="J1383" s="28">
        <f t="shared" si="256"/>
        <v>3615848766182.4106</v>
      </c>
      <c r="K1383" s="27">
        <f t="shared" si="257"/>
        <v>2549129100.1334333</v>
      </c>
      <c r="L1383" s="8">
        <f t="shared" si="258"/>
        <v>1418.4643555295572</v>
      </c>
      <c r="N1383" t="str">
        <f t="shared" si="259"/>
        <v>SELL</v>
      </c>
      <c r="O1383">
        <f t="shared" si="260"/>
        <v>-1</v>
      </c>
      <c r="P1383" t="str">
        <f t="shared" si="261"/>
        <v>NA</v>
      </c>
      <c r="Q1383">
        <f t="shared" si="262"/>
        <v>927.78231042076914</v>
      </c>
      <c r="R1383">
        <f t="shared" si="263"/>
        <v>0</v>
      </c>
      <c r="S1383">
        <f t="shared" si="264"/>
        <v>0</v>
      </c>
      <c r="T1383">
        <f t="shared" si="265"/>
        <v>0</v>
      </c>
    </row>
    <row r="1384" spans="1:20" x14ac:dyDescent="0.2">
      <c r="A1384" s="5">
        <v>43387</v>
      </c>
      <c r="B1384" s="6">
        <v>3437.125036343893</v>
      </c>
      <c r="C1384" s="6">
        <v>3438.3394394835173</v>
      </c>
      <c r="D1384" s="6">
        <v>3404.2893241392048</v>
      </c>
      <c r="E1384" s="6">
        <v>3432.14213569394</v>
      </c>
      <c r="F1384">
        <v>1865723.9138271029</v>
      </c>
      <c r="H1384" s="8">
        <f t="shared" si="254"/>
        <v>3424.9236331055545</v>
      </c>
      <c r="I1384">
        <f t="shared" si="255"/>
        <v>6389961925.3166351</v>
      </c>
      <c r="J1384" s="28">
        <f t="shared" si="256"/>
        <v>3622238728107.7271</v>
      </c>
      <c r="K1384" s="27">
        <f t="shared" si="257"/>
        <v>2550994824.0472603</v>
      </c>
      <c r="L1384" s="8">
        <f t="shared" si="258"/>
        <v>1419.9318218768055</v>
      </c>
      <c r="N1384" t="str">
        <f t="shared" si="259"/>
        <v>SELL</v>
      </c>
      <c r="O1384">
        <f t="shared" si="260"/>
        <v>-1</v>
      </c>
      <c r="P1384" t="str">
        <f t="shared" si="261"/>
        <v>NA</v>
      </c>
      <c r="Q1384">
        <f t="shared" si="262"/>
        <v>927.78231042076914</v>
      </c>
      <c r="R1384">
        <f t="shared" si="263"/>
        <v>0</v>
      </c>
      <c r="S1384">
        <f t="shared" si="264"/>
        <v>0</v>
      </c>
      <c r="T1384">
        <f t="shared" si="265"/>
        <v>0</v>
      </c>
    </row>
    <row r="1385" spans="1:20" x14ac:dyDescent="0.2">
      <c r="A1385" s="5">
        <v>43388</v>
      </c>
      <c r="B1385" s="6">
        <v>3294.2380596730691</v>
      </c>
      <c r="C1385" s="6">
        <v>3273.2264564906432</v>
      </c>
      <c r="D1385" s="6">
        <v>3303.7025733220321</v>
      </c>
      <c r="E1385" s="6">
        <v>3358.4473985511677</v>
      </c>
      <c r="F1385">
        <v>1865011.1105179749</v>
      </c>
      <c r="H1385" s="8">
        <f t="shared" si="254"/>
        <v>3311.7921427879478</v>
      </c>
      <c r="I1385">
        <f t="shared" si="255"/>
        <v>6176529142.0256548</v>
      </c>
      <c r="J1385" s="28">
        <f t="shared" si="256"/>
        <v>3628415257249.7529</v>
      </c>
      <c r="K1385" s="27">
        <f t="shared" si="257"/>
        <v>2552859835.1577783</v>
      </c>
      <c r="L1385" s="8">
        <f t="shared" si="258"/>
        <v>1421.3139347799329</v>
      </c>
      <c r="N1385" t="str">
        <f t="shared" si="259"/>
        <v>SELL</v>
      </c>
      <c r="O1385">
        <f t="shared" si="260"/>
        <v>-1</v>
      </c>
      <c r="P1385" t="str">
        <f t="shared" si="261"/>
        <v>NA</v>
      </c>
      <c r="Q1385">
        <f t="shared" si="262"/>
        <v>927.78231042076914</v>
      </c>
      <c r="R1385">
        <f t="shared" si="263"/>
        <v>0</v>
      </c>
      <c r="S1385">
        <f t="shared" si="264"/>
        <v>0</v>
      </c>
      <c r="T1385">
        <f t="shared" si="265"/>
        <v>0</v>
      </c>
    </row>
    <row r="1386" spans="1:20" x14ac:dyDescent="0.2">
      <c r="A1386" s="5">
        <v>43389</v>
      </c>
      <c r="B1386" s="6">
        <v>3279.5639729812992</v>
      </c>
      <c r="C1386" s="6">
        <v>3287.6662505956297</v>
      </c>
      <c r="D1386" s="6">
        <v>3257.9076188298691</v>
      </c>
      <c r="E1386" s="6">
        <v>3170.6412248228958</v>
      </c>
      <c r="F1386">
        <v>1841515.2184550415</v>
      </c>
      <c r="H1386" s="8">
        <f t="shared" si="254"/>
        <v>3238.7383647494648</v>
      </c>
      <c r="I1386">
        <f t="shared" si="255"/>
        <v>5964185987.2803345</v>
      </c>
      <c r="J1386" s="28">
        <f t="shared" si="256"/>
        <v>3634379443237.0332</v>
      </c>
      <c r="K1386" s="27">
        <f t="shared" si="257"/>
        <v>2554701350.3762331</v>
      </c>
      <c r="L1386" s="8">
        <f t="shared" si="258"/>
        <v>1422.6239958348929</v>
      </c>
      <c r="N1386" t="str">
        <f t="shared" si="259"/>
        <v>SELL</v>
      </c>
      <c r="O1386">
        <f t="shared" si="260"/>
        <v>-1</v>
      </c>
      <c r="P1386" t="str">
        <f t="shared" si="261"/>
        <v>NA</v>
      </c>
      <c r="Q1386">
        <f t="shared" si="262"/>
        <v>927.78231042076914</v>
      </c>
      <c r="R1386">
        <f t="shared" si="263"/>
        <v>0</v>
      </c>
      <c r="S1386">
        <f t="shared" si="264"/>
        <v>0</v>
      </c>
      <c r="T1386">
        <f t="shared" si="265"/>
        <v>0</v>
      </c>
    </row>
    <row r="1387" spans="1:20" x14ac:dyDescent="0.2">
      <c r="A1387" s="5">
        <v>43390</v>
      </c>
      <c r="B1387" s="6">
        <v>3360.9239759097591</v>
      </c>
      <c r="C1387" s="6">
        <v>3329.2934008609673</v>
      </c>
      <c r="D1387" s="6">
        <v>3362.4828867062924</v>
      </c>
      <c r="E1387" s="6">
        <v>3363.2181603088929</v>
      </c>
      <c r="F1387">
        <v>1847192.6234046393</v>
      </c>
      <c r="H1387" s="8">
        <f t="shared" si="254"/>
        <v>3351.664815958718</v>
      </c>
      <c r="I1387">
        <f t="shared" si="255"/>
        <v>6191170524.1638117</v>
      </c>
      <c r="J1387" s="28">
        <f t="shared" si="256"/>
        <v>3640570613761.1968</v>
      </c>
      <c r="K1387" s="27">
        <f t="shared" si="257"/>
        <v>2556548542.9996376</v>
      </c>
      <c r="L1387" s="8">
        <f t="shared" si="258"/>
        <v>1424.0177929458205</v>
      </c>
      <c r="N1387" t="str">
        <f t="shared" si="259"/>
        <v>SELL</v>
      </c>
      <c r="O1387">
        <f t="shared" si="260"/>
        <v>-1</v>
      </c>
      <c r="P1387" t="str">
        <f t="shared" si="261"/>
        <v>NA</v>
      </c>
      <c r="Q1387">
        <f t="shared" si="262"/>
        <v>927.78231042076914</v>
      </c>
      <c r="R1387">
        <f t="shared" si="263"/>
        <v>0</v>
      </c>
      <c r="S1387">
        <f t="shared" si="264"/>
        <v>0</v>
      </c>
      <c r="T1387">
        <f t="shared" si="265"/>
        <v>0</v>
      </c>
    </row>
    <row r="1388" spans="1:20" x14ac:dyDescent="0.2">
      <c r="A1388" s="5">
        <v>43391</v>
      </c>
      <c r="B1388" s="6">
        <v>3364.8129997193023</v>
      </c>
      <c r="C1388" s="6">
        <v>3389.0393412263561</v>
      </c>
      <c r="D1388" s="6">
        <v>3326.9227365744455</v>
      </c>
      <c r="E1388" s="6">
        <v>3352.4071669378109</v>
      </c>
      <c r="F1388">
        <v>1826117.7667610811</v>
      </c>
      <c r="H1388" s="8">
        <f t="shared" si="254"/>
        <v>3356.1230815795375</v>
      </c>
      <c r="I1388">
        <f t="shared" si="255"/>
        <v>6128675986.709342</v>
      </c>
      <c r="J1388" s="28">
        <f t="shared" si="256"/>
        <v>3646699289747.9062</v>
      </c>
      <c r="K1388" s="27">
        <f t="shared" si="257"/>
        <v>2558374660.7663989</v>
      </c>
      <c r="L1388" s="8">
        <f t="shared" si="258"/>
        <v>1425.3968918905271</v>
      </c>
      <c r="N1388" t="str">
        <f t="shared" si="259"/>
        <v>SELL</v>
      </c>
      <c r="O1388">
        <f t="shared" si="260"/>
        <v>-1</v>
      </c>
      <c r="P1388" t="str">
        <f t="shared" si="261"/>
        <v>NA</v>
      </c>
      <c r="Q1388">
        <f t="shared" si="262"/>
        <v>927.78231042076914</v>
      </c>
      <c r="R1388">
        <f t="shared" si="263"/>
        <v>0</v>
      </c>
      <c r="S1388">
        <f t="shared" si="264"/>
        <v>0</v>
      </c>
      <c r="T1388">
        <f t="shared" si="265"/>
        <v>0</v>
      </c>
    </row>
    <row r="1389" spans="1:20" x14ac:dyDescent="0.2">
      <c r="A1389" s="5">
        <v>43392</v>
      </c>
      <c r="B1389" s="6">
        <v>3511.621267950693</v>
      </c>
      <c r="C1389" s="6">
        <v>3471.5271291568743</v>
      </c>
      <c r="D1389" s="6">
        <v>3470.041040179306</v>
      </c>
      <c r="E1389" s="6">
        <v>3531.2433706961642</v>
      </c>
      <c r="F1389">
        <v>1791576.8069109621</v>
      </c>
      <c r="H1389" s="8">
        <f t="shared" si="254"/>
        <v>3490.9371800107815</v>
      </c>
      <c r="I1389">
        <f t="shared" si="255"/>
        <v>6254282086.0904741</v>
      </c>
      <c r="J1389" s="28">
        <f t="shared" si="256"/>
        <v>3652953571833.9966</v>
      </c>
      <c r="K1389" s="27">
        <f t="shared" si="257"/>
        <v>2560166237.5733099</v>
      </c>
      <c r="L1389" s="8">
        <f t="shared" si="258"/>
        <v>1426.8423347760811</v>
      </c>
      <c r="N1389" t="str">
        <f t="shared" si="259"/>
        <v>SELL</v>
      </c>
      <c r="O1389">
        <f t="shared" si="260"/>
        <v>-1</v>
      </c>
      <c r="P1389" t="str">
        <f t="shared" si="261"/>
        <v>NA</v>
      </c>
      <c r="Q1389">
        <f t="shared" si="262"/>
        <v>927.78231042076914</v>
      </c>
      <c r="R1389">
        <f t="shared" si="263"/>
        <v>0</v>
      </c>
      <c r="S1389">
        <f t="shared" si="264"/>
        <v>0</v>
      </c>
      <c r="T1389">
        <f t="shared" si="265"/>
        <v>0</v>
      </c>
    </row>
    <row r="1390" spans="1:20" x14ac:dyDescent="0.2">
      <c r="A1390" s="5">
        <v>43393</v>
      </c>
      <c r="B1390" s="6">
        <v>3564.3763189793508</v>
      </c>
      <c r="C1390" s="6">
        <v>3638.6966564697013</v>
      </c>
      <c r="D1390" s="6">
        <v>3570.0851256156116</v>
      </c>
      <c r="E1390" s="6">
        <v>3536.0985818312488</v>
      </c>
      <c r="F1390">
        <v>1811272.6243389018</v>
      </c>
      <c r="H1390" s="8">
        <f t="shared" si="254"/>
        <v>3581.6267879721872</v>
      </c>
      <c r="I1390">
        <f t="shared" si="255"/>
        <v>6487302551.652895</v>
      </c>
      <c r="J1390" s="28">
        <f t="shared" si="256"/>
        <v>3659440874385.6494</v>
      </c>
      <c r="K1390" s="27">
        <f t="shared" si="257"/>
        <v>2561977510.197649</v>
      </c>
      <c r="L1390" s="8">
        <f t="shared" si="258"/>
        <v>1428.3657291368395</v>
      </c>
      <c r="N1390" t="str">
        <f t="shared" si="259"/>
        <v>SELL</v>
      </c>
      <c r="O1390">
        <f t="shared" si="260"/>
        <v>-1</v>
      </c>
      <c r="P1390" t="str">
        <f t="shared" si="261"/>
        <v>NA</v>
      </c>
      <c r="Q1390">
        <f t="shared" si="262"/>
        <v>927.78231042076914</v>
      </c>
      <c r="R1390">
        <f t="shared" si="263"/>
        <v>0</v>
      </c>
      <c r="S1390">
        <f t="shared" si="264"/>
        <v>0</v>
      </c>
      <c r="T1390">
        <f t="shared" si="265"/>
        <v>0</v>
      </c>
    </row>
    <row r="1391" spans="1:20" x14ac:dyDescent="0.2">
      <c r="A1391" s="5">
        <v>43394</v>
      </c>
      <c r="B1391" s="6">
        <v>3569.4100928039034</v>
      </c>
      <c r="C1391" s="6">
        <v>3552.9171884075845</v>
      </c>
      <c r="D1391" s="6">
        <v>3514.5544531222754</v>
      </c>
      <c r="E1391" s="6">
        <v>3631.0526426922838</v>
      </c>
      <c r="F1391">
        <v>1804147.691747773</v>
      </c>
      <c r="H1391" s="8">
        <f t="shared" si="254"/>
        <v>3566.1747614073811</v>
      </c>
      <c r="I1391">
        <f t="shared" si="255"/>
        <v>6433905964.1622915</v>
      </c>
      <c r="J1391" s="28">
        <f t="shared" si="256"/>
        <v>3665874780349.8115</v>
      </c>
      <c r="K1391" s="27">
        <f t="shared" si="257"/>
        <v>2563781657.8893967</v>
      </c>
      <c r="L1391" s="8">
        <f t="shared" si="258"/>
        <v>1429.8701174762675</v>
      </c>
      <c r="N1391" t="str">
        <f t="shared" si="259"/>
        <v>SELL</v>
      </c>
      <c r="O1391">
        <f t="shared" si="260"/>
        <v>-1</v>
      </c>
      <c r="P1391" t="str">
        <f t="shared" si="261"/>
        <v>NA</v>
      </c>
      <c r="Q1391">
        <f t="shared" si="262"/>
        <v>927.78231042076914</v>
      </c>
      <c r="R1391">
        <f t="shared" si="263"/>
        <v>0</v>
      </c>
      <c r="S1391">
        <f t="shared" si="264"/>
        <v>0</v>
      </c>
      <c r="T1391">
        <f t="shared" si="265"/>
        <v>0</v>
      </c>
    </row>
    <row r="1392" spans="1:20" x14ac:dyDescent="0.2">
      <c r="A1392" s="5">
        <v>43395</v>
      </c>
      <c r="B1392" s="6">
        <v>3638.8340523564389</v>
      </c>
      <c r="C1392" s="6">
        <v>3682.7016964371401</v>
      </c>
      <c r="D1392" s="6">
        <v>3643.4502217744575</v>
      </c>
      <c r="E1392" s="6">
        <v>3542.9937176471344</v>
      </c>
      <c r="F1392">
        <v>1773004.3057490853</v>
      </c>
      <c r="H1392" s="8">
        <f t="shared" si="254"/>
        <v>3623.0485452862436</v>
      </c>
      <c r="I1392">
        <f t="shared" si="255"/>
        <v>6423680670.7304697</v>
      </c>
      <c r="J1392" s="28">
        <f t="shared" si="256"/>
        <v>3672298461020.542</v>
      </c>
      <c r="K1392" s="27">
        <f t="shared" si="257"/>
        <v>2565554662.1951456</v>
      </c>
      <c r="L1392" s="8">
        <f t="shared" si="258"/>
        <v>1431.3857798993226</v>
      </c>
      <c r="N1392" t="str">
        <f t="shared" si="259"/>
        <v>SELL</v>
      </c>
      <c r="O1392">
        <f t="shared" si="260"/>
        <v>-1</v>
      </c>
      <c r="P1392" t="str">
        <f t="shared" si="261"/>
        <v>NA</v>
      </c>
      <c r="Q1392">
        <f t="shared" si="262"/>
        <v>927.78231042076914</v>
      </c>
      <c r="R1392">
        <f t="shared" si="263"/>
        <v>0</v>
      </c>
      <c r="S1392">
        <f t="shared" si="264"/>
        <v>0</v>
      </c>
      <c r="T1392">
        <f t="shared" si="265"/>
        <v>0</v>
      </c>
    </row>
    <row r="1393" spans="1:20" x14ac:dyDescent="0.2">
      <c r="A1393" s="5">
        <v>43396</v>
      </c>
      <c r="B1393" s="6">
        <v>3791.9434352889893</v>
      </c>
      <c r="C1393" s="6">
        <v>3814.7342909592612</v>
      </c>
      <c r="D1393" s="6">
        <v>3804.7344353957142</v>
      </c>
      <c r="E1393" s="6">
        <v>3841.1393521959449</v>
      </c>
      <c r="F1393">
        <v>1802026.4884899997</v>
      </c>
      <c r="H1393" s="8">
        <f t="shared" si="254"/>
        <v>3820.2026928503069</v>
      </c>
      <c r="I1393">
        <f t="shared" si="255"/>
        <v>6884106443.917079</v>
      </c>
      <c r="J1393" s="28">
        <f t="shared" si="256"/>
        <v>3679182567464.459</v>
      </c>
      <c r="K1393" s="27">
        <f t="shared" si="257"/>
        <v>2567356688.6836357</v>
      </c>
      <c r="L1393" s="8">
        <f t="shared" si="258"/>
        <v>1433.0624894006805</v>
      </c>
      <c r="N1393" t="str">
        <f t="shared" si="259"/>
        <v>SELL</v>
      </c>
      <c r="O1393">
        <f t="shared" si="260"/>
        <v>-1</v>
      </c>
      <c r="P1393" t="str">
        <f t="shared" si="261"/>
        <v>NA</v>
      </c>
      <c r="Q1393">
        <f t="shared" si="262"/>
        <v>927.78231042076914</v>
      </c>
      <c r="R1393">
        <f t="shared" si="263"/>
        <v>0</v>
      </c>
      <c r="S1393">
        <f t="shared" si="264"/>
        <v>0</v>
      </c>
      <c r="T1393">
        <f t="shared" si="265"/>
        <v>0</v>
      </c>
    </row>
    <row r="1394" spans="1:20" x14ac:dyDescent="0.2">
      <c r="A1394" s="5">
        <v>43397</v>
      </c>
      <c r="B1394" s="6">
        <v>3852.0116553285352</v>
      </c>
      <c r="C1394" s="6">
        <v>3914.3686257221743</v>
      </c>
      <c r="D1394" s="6">
        <v>3839.809386306099</v>
      </c>
      <c r="E1394" s="6">
        <v>3854.1372914155859</v>
      </c>
      <c r="F1394">
        <v>1766474.9622708082</v>
      </c>
      <c r="H1394" s="8">
        <f t="shared" si="254"/>
        <v>3869.4384344812861</v>
      </c>
      <c r="I1394">
        <f t="shared" si="255"/>
        <v>6835266112.5595446</v>
      </c>
      <c r="J1394" s="28">
        <f t="shared" si="256"/>
        <v>3686017833577.0186</v>
      </c>
      <c r="K1394" s="27">
        <f t="shared" si="257"/>
        <v>2569123163.6459064</v>
      </c>
      <c r="L1394" s="8">
        <f t="shared" si="258"/>
        <v>1434.7376901721204</v>
      </c>
      <c r="N1394" t="str">
        <f t="shared" si="259"/>
        <v>SELL</v>
      </c>
      <c r="O1394">
        <f t="shared" si="260"/>
        <v>-1</v>
      </c>
      <c r="P1394" t="str">
        <f t="shared" si="261"/>
        <v>NA</v>
      </c>
      <c r="Q1394">
        <f t="shared" si="262"/>
        <v>927.78231042076914</v>
      </c>
      <c r="R1394">
        <f t="shared" si="263"/>
        <v>0</v>
      </c>
      <c r="S1394">
        <f t="shared" si="264"/>
        <v>0</v>
      </c>
      <c r="T1394">
        <f t="shared" si="265"/>
        <v>0</v>
      </c>
    </row>
    <row r="1395" spans="1:20" x14ac:dyDescent="0.2">
      <c r="A1395" s="5">
        <v>43398</v>
      </c>
      <c r="B1395" s="6">
        <v>3860.2583023436132</v>
      </c>
      <c r="C1395" s="6">
        <v>3896.5698214613067</v>
      </c>
      <c r="D1395" s="6">
        <v>3898.9469130149037</v>
      </c>
      <c r="E1395" s="6">
        <v>3802.1873351775607</v>
      </c>
      <c r="F1395">
        <v>1793841.9938241197</v>
      </c>
      <c r="H1395" s="8">
        <f t="shared" si="254"/>
        <v>3865.9013565512573</v>
      </c>
      <c r="I1395">
        <f t="shared" si="255"/>
        <v>6934816197.3632765</v>
      </c>
      <c r="J1395" s="28">
        <f t="shared" si="256"/>
        <v>3692952649774.3818</v>
      </c>
      <c r="K1395" s="27">
        <f t="shared" si="257"/>
        <v>2570917005.6397305</v>
      </c>
      <c r="L1395" s="8">
        <f t="shared" si="258"/>
        <v>1436.4340201077207</v>
      </c>
      <c r="N1395" t="str">
        <f t="shared" si="259"/>
        <v>SELL</v>
      </c>
      <c r="O1395">
        <f t="shared" si="260"/>
        <v>-1</v>
      </c>
      <c r="P1395" t="str">
        <f t="shared" si="261"/>
        <v>NA</v>
      </c>
      <c r="Q1395">
        <f t="shared" si="262"/>
        <v>927.78231042076914</v>
      </c>
      <c r="R1395">
        <f t="shared" si="263"/>
        <v>0</v>
      </c>
      <c r="S1395">
        <f t="shared" si="264"/>
        <v>0</v>
      </c>
      <c r="T1395">
        <f t="shared" si="265"/>
        <v>0</v>
      </c>
    </row>
    <row r="1396" spans="1:20" x14ac:dyDescent="0.2">
      <c r="A1396" s="5">
        <v>43399</v>
      </c>
      <c r="B1396" s="6">
        <v>3863.7455684979091</v>
      </c>
      <c r="C1396" s="6">
        <v>3920.2956375683407</v>
      </c>
      <c r="D1396" s="6">
        <v>3863.709556586447</v>
      </c>
      <c r="E1396" s="6">
        <v>3856.6565299713029</v>
      </c>
      <c r="F1396">
        <v>1802770.9697670878</v>
      </c>
      <c r="H1396" s="8">
        <f t="shared" si="254"/>
        <v>3880.2205747086969</v>
      </c>
      <c r="I1396">
        <f t="shared" si="255"/>
        <v>6995149008.3778048</v>
      </c>
      <c r="J1396" s="28">
        <f t="shared" si="256"/>
        <v>3699947798782.7598</v>
      </c>
      <c r="K1396" s="27">
        <f t="shared" si="257"/>
        <v>2572719776.6094975</v>
      </c>
      <c r="L1396" s="8">
        <f t="shared" si="258"/>
        <v>1438.1464442500608</v>
      </c>
      <c r="N1396" t="str">
        <f t="shared" si="259"/>
        <v>SELL</v>
      </c>
      <c r="O1396">
        <f t="shared" si="260"/>
        <v>-1</v>
      </c>
      <c r="P1396" t="str">
        <f t="shared" si="261"/>
        <v>NA</v>
      </c>
      <c r="Q1396">
        <f t="shared" si="262"/>
        <v>927.78231042076914</v>
      </c>
      <c r="R1396">
        <f t="shared" si="263"/>
        <v>0</v>
      </c>
      <c r="S1396">
        <f t="shared" si="264"/>
        <v>0</v>
      </c>
      <c r="T1396">
        <f t="shared" si="265"/>
        <v>0</v>
      </c>
    </row>
    <row r="1397" spans="1:20" x14ac:dyDescent="0.2">
      <c r="A1397" s="5">
        <v>43400</v>
      </c>
      <c r="B1397" s="6">
        <v>3840.4400898896397</v>
      </c>
      <c r="C1397" s="6">
        <v>3838.5178532882474</v>
      </c>
      <c r="D1397" s="6">
        <v>3789.6059159372312</v>
      </c>
      <c r="E1397" s="6">
        <v>3900.2446814085856</v>
      </c>
      <c r="F1397">
        <v>1803408.9844015855</v>
      </c>
      <c r="H1397" s="8">
        <f t="shared" si="254"/>
        <v>3842.7894835446878</v>
      </c>
      <c r="I1397">
        <f t="shared" si="255"/>
        <v>6930121079.7884188</v>
      </c>
      <c r="J1397" s="28">
        <f t="shared" si="256"/>
        <v>3706877919862.5483</v>
      </c>
      <c r="K1397" s="27">
        <f t="shared" si="257"/>
        <v>2574523185.5938993</v>
      </c>
      <c r="L1397" s="8">
        <f t="shared" si="258"/>
        <v>1439.8308551287853</v>
      </c>
      <c r="N1397" t="str">
        <f t="shared" si="259"/>
        <v>SELL</v>
      </c>
      <c r="O1397">
        <f t="shared" si="260"/>
        <v>-1</v>
      </c>
      <c r="P1397" t="str">
        <f t="shared" si="261"/>
        <v>NA</v>
      </c>
      <c r="Q1397">
        <f t="shared" si="262"/>
        <v>927.78231042076914</v>
      </c>
      <c r="R1397">
        <f t="shared" si="263"/>
        <v>0</v>
      </c>
      <c r="S1397">
        <f t="shared" si="264"/>
        <v>0</v>
      </c>
      <c r="T1397">
        <f t="shared" si="265"/>
        <v>0</v>
      </c>
    </row>
    <row r="1398" spans="1:20" x14ac:dyDescent="0.2">
      <c r="A1398" s="5">
        <v>43401</v>
      </c>
      <c r="B1398" s="6">
        <v>3898.9912237874096</v>
      </c>
      <c r="C1398" s="6">
        <v>3919.2550720298191</v>
      </c>
      <c r="D1398" s="6">
        <v>3861.3694473490391</v>
      </c>
      <c r="E1398" s="6">
        <v>3963.4215030066325</v>
      </c>
      <c r="F1398">
        <v>1784907.5679914274</v>
      </c>
      <c r="H1398" s="8">
        <f t="shared" si="254"/>
        <v>3914.6820074618299</v>
      </c>
      <c r="I1398">
        <f t="shared" si="255"/>
        <v>6987345541.3984938</v>
      </c>
      <c r="J1398" s="28">
        <f t="shared" si="256"/>
        <v>3713865265403.9468</v>
      </c>
      <c r="K1398" s="27">
        <f t="shared" si="257"/>
        <v>2576308093.1618905</v>
      </c>
      <c r="L1398" s="8">
        <f t="shared" si="258"/>
        <v>1441.5454717009168</v>
      </c>
      <c r="N1398" t="str">
        <f t="shared" si="259"/>
        <v>SELL</v>
      </c>
      <c r="O1398">
        <f t="shared" si="260"/>
        <v>-1</v>
      </c>
      <c r="P1398" t="str">
        <f t="shared" si="261"/>
        <v>NA</v>
      </c>
      <c r="Q1398">
        <f t="shared" si="262"/>
        <v>927.78231042076914</v>
      </c>
      <c r="R1398">
        <f t="shared" si="263"/>
        <v>0</v>
      </c>
      <c r="S1398">
        <f t="shared" si="264"/>
        <v>0</v>
      </c>
      <c r="T1398">
        <f t="shared" si="265"/>
        <v>0</v>
      </c>
    </row>
    <row r="1399" spans="1:20" x14ac:dyDescent="0.2">
      <c r="A1399" s="5">
        <v>43402</v>
      </c>
      <c r="B1399" s="6">
        <v>3838.1554964355219</v>
      </c>
      <c r="C1399" s="6">
        <v>3905.9990720800142</v>
      </c>
      <c r="D1399" s="6">
        <v>3853.8856901103641</v>
      </c>
      <c r="E1399" s="6">
        <v>3805.9233891792119</v>
      </c>
      <c r="F1399">
        <v>1764177.680032142</v>
      </c>
      <c r="H1399" s="8">
        <f t="shared" si="254"/>
        <v>3855.2693837898637</v>
      </c>
      <c r="I1399">
        <f t="shared" si="255"/>
        <v>6801380197.3933477</v>
      </c>
      <c r="J1399" s="28">
        <f t="shared" si="256"/>
        <v>3720666645601.3403</v>
      </c>
      <c r="K1399" s="27">
        <f t="shared" si="257"/>
        <v>2578072270.8419228</v>
      </c>
      <c r="L1399" s="8">
        <f t="shared" si="258"/>
        <v>1443.1971856189584</v>
      </c>
      <c r="N1399" t="str">
        <f t="shared" si="259"/>
        <v>SELL</v>
      </c>
      <c r="O1399">
        <f t="shared" si="260"/>
        <v>-1</v>
      </c>
      <c r="P1399" t="str">
        <f t="shared" si="261"/>
        <v>NA</v>
      </c>
      <c r="Q1399">
        <f t="shared" si="262"/>
        <v>927.78231042076914</v>
      </c>
      <c r="R1399">
        <f t="shared" si="263"/>
        <v>0</v>
      </c>
      <c r="S1399">
        <f t="shared" si="264"/>
        <v>0</v>
      </c>
      <c r="T1399">
        <f t="shared" si="265"/>
        <v>0</v>
      </c>
    </row>
    <row r="1400" spans="1:20" x14ac:dyDescent="0.2">
      <c r="A1400" s="5">
        <v>43403</v>
      </c>
      <c r="B1400" s="6">
        <v>3805.3539017546782</v>
      </c>
      <c r="C1400" s="6">
        <v>3785.3339310593278</v>
      </c>
      <c r="D1400" s="6">
        <v>3775.0951865105812</v>
      </c>
      <c r="E1400" s="6">
        <v>3778.3549913135125</v>
      </c>
      <c r="F1400">
        <v>1756459.9992071921</v>
      </c>
      <c r="H1400" s="8">
        <f t="shared" si="254"/>
        <v>3779.5947029611402</v>
      </c>
      <c r="I1400">
        <f t="shared" si="255"/>
        <v>6638706908.9666319</v>
      </c>
      <c r="J1400" s="28">
        <f t="shared" si="256"/>
        <v>3727305352510.3071</v>
      </c>
      <c r="K1400" s="27">
        <f t="shared" si="257"/>
        <v>2579828730.8411298</v>
      </c>
      <c r="L1400" s="8">
        <f t="shared" si="258"/>
        <v>1444.7879070232127</v>
      </c>
      <c r="N1400" t="str">
        <f t="shared" si="259"/>
        <v>SELL</v>
      </c>
      <c r="O1400">
        <f t="shared" si="260"/>
        <v>-1</v>
      </c>
      <c r="P1400" t="str">
        <f t="shared" si="261"/>
        <v>NA</v>
      </c>
      <c r="Q1400">
        <f t="shared" si="262"/>
        <v>927.78231042076914</v>
      </c>
      <c r="R1400">
        <f t="shared" si="263"/>
        <v>0</v>
      </c>
      <c r="S1400">
        <f t="shared" si="264"/>
        <v>0</v>
      </c>
      <c r="T1400">
        <f t="shared" si="265"/>
        <v>0</v>
      </c>
    </row>
    <row r="1401" spans="1:20" x14ac:dyDescent="0.2">
      <c r="A1401" s="5">
        <v>43404</v>
      </c>
      <c r="B1401" s="6">
        <v>3864.0605405076321</v>
      </c>
      <c r="C1401" s="6">
        <v>3888.1802767981658</v>
      </c>
      <c r="D1401" s="6">
        <v>3892.9531657575571</v>
      </c>
      <c r="E1401" s="6">
        <v>3800.1790586006432</v>
      </c>
      <c r="F1401">
        <v>1748543.8428126688</v>
      </c>
      <c r="H1401" s="8">
        <f t="shared" si="254"/>
        <v>3860.4375003854552</v>
      </c>
      <c r="I1401">
        <f t="shared" si="255"/>
        <v>6750144221.8621178</v>
      </c>
      <c r="J1401" s="28">
        <f t="shared" si="256"/>
        <v>3734055496732.1694</v>
      </c>
      <c r="K1401" s="27">
        <f t="shared" si="257"/>
        <v>2581577274.6839423</v>
      </c>
      <c r="L1401" s="8">
        <f t="shared" si="258"/>
        <v>1446.4240653765914</v>
      </c>
      <c r="N1401" t="str">
        <f t="shared" si="259"/>
        <v>SELL</v>
      </c>
      <c r="O1401">
        <f t="shared" si="260"/>
        <v>-1</v>
      </c>
      <c r="P1401" t="str">
        <f t="shared" si="261"/>
        <v>NA</v>
      </c>
      <c r="Q1401">
        <f t="shared" si="262"/>
        <v>927.78231042076914</v>
      </c>
      <c r="R1401">
        <f t="shared" si="263"/>
        <v>0</v>
      </c>
      <c r="S1401">
        <f t="shared" si="264"/>
        <v>0</v>
      </c>
      <c r="T1401">
        <f t="shared" si="265"/>
        <v>0</v>
      </c>
    </row>
    <row r="1402" spans="1:20" x14ac:dyDescent="0.2">
      <c r="A1402" s="5">
        <v>43405</v>
      </c>
      <c r="B1402" s="6">
        <v>3702.8287646695899</v>
      </c>
      <c r="C1402" s="6">
        <v>3743.5147890989392</v>
      </c>
      <c r="D1402" s="6">
        <v>3726.4399724360178</v>
      </c>
      <c r="E1402" s="6">
        <v>3618.8947223451573</v>
      </c>
      <c r="F1402">
        <v>1771543.2986056723</v>
      </c>
      <c r="H1402" s="8">
        <f t="shared" si="254"/>
        <v>3696.2831612933714</v>
      </c>
      <c r="I1402">
        <f t="shared" si="255"/>
        <v>6548125664.1382618</v>
      </c>
      <c r="J1402" s="28">
        <f t="shared" si="256"/>
        <v>3740603622396.3076</v>
      </c>
      <c r="K1402" s="27">
        <f t="shared" si="257"/>
        <v>2583348817.9825478</v>
      </c>
      <c r="L1402" s="8">
        <f t="shared" si="258"/>
        <v>1447.9669165689795</v>
      </c>
      <c r="N1402" t="str">
        <f t="shared" si="259"/>
        <v>SELL</v>
      </c>
      <c r="O1402">
        <f t="shared" si="260"/>
        <v>-1</v>
      </c>
      <c r="P1402" t="str">
        <f t="shared" si="261"/>
        <v>NA</v>
      </c>
      <c r="Q1402">
        <f t="shared" si="262"/>
        <v>927.78231042076914</v>
      </c>
      <c r="R1402">
        <f t="shared" si="263"/>
        <v>0</v>
      </c>
      <c r="S1402">
        <f t="shared" si="264"/>
        <v>0</v>
      </c>
      <c r="T1402">
        <f t="shared" si="265"/>
        <v>0</v>
      </c>
    </row>
    <row r="1403" spans="1:20" x14ac:dyDescent="0.2">
      <c r="A1403" s="5">
        <v>43406</v>
      </c>
      <c r="B1403" s="6">
        <v>3682.2910101195284</v>
      </c>
      <c r="C1403" s="6">
        <v>3684.4318856064874</v>
      </c>
      <c r="D1403" s="6">
        <v>3554.5653012563771</v>
      </c>
      <c r="E1403" s="6">
        <v>3669.6548943647767</v>
      </c>
      <c r="F1403">
        <v>1756987.8066013809</v>
      </c>
      <c r="H1403" s="8">
        <f t="shared" si="254"/>
        <v>3636.2173604092136</v>
      </c>
      <c r="I1403">
        <f t="shared" si="255"/>
        <v>6388789564.3912468</v>
      </c>
      <c r="J1403" s="28">
        <f t="shared" si="256"/>
        <v>3746992411960.6987</v>
      </c>
      <c r="K1403" s="27">
        <f t="shared" si="257"/>
        <v>2585105805.7891493</v>
      </c>
      <c r="L1403" s="8">
        <f t="shared" si="258"/>
        <v>1449.4541784593853</v>
      </c>
      <c r="N1403" t="str">
        <f t="shared" si="259"/>
        <v>SELL</v>
      </c>
      <c r="O1403">
        <f t="shared" si="260"/>
        <v>-1</v>
      </c>
      <c r="P1403" t="str">
        <f t="shared" si="261"/>
        <v>NA</v>
      </c>
      <c r="Q1403">
        <f t="shared" si="262"/>
        <v>927.78231042076914</v>
      </c>
      <c r="R1403">
        <f t="shared" si="263"/>
        <v>0</v>
      </c>
      <c r="S1403">
        <f t="shared" si="264"/>
        <v>0</v>
      </c>
      <c r="T1403">
        <f t="shared" si="265"/>
        <v>0</v>
      </c>
    </row>
    <row r="1404" spans="1:20" x14ac:dyDescent="0.2">
      <c r="A1404" s="5">
        <v>43407</v>
      </c>
      <c r="B1404" s="6">
        <v>3763.3066538820544</v>
      </c>
      <c r="C1404" s="6">
        <v>3745.1617113056473</v>
      </c>
      <c r="D1404" s="6">
        <v>3694.5454409140366</v>
      </c>
      <c r="E1404" s="6">
        <v>3720.35765438005</v>
      </c>
      <c r="F1404">
        <v>1729106.9961361561</v>
      </c>
      <c r="H1404" s="8">
        <f t="shared" si="254"/>
        <v>3720.0216021999113</v>
      </c>
      <c r="I1404">
        <f t="shared" si="255"/>
        <v>6432315378.1414995</v>
      </c>
      <c r="J1404" s="28">
        <f t="shared" si="256"/>
        <v>3753424727338.8403</v>
      </c>
      <c r="K1404" s="27">
        <f t="shared" si="257"/>
        <v>2586834912.7852855</v>
      </c>
      <c r="L1404" s="8">
        <f t="shared" si="258"/>
        <v>1450.9718841305839</v>
      </c>
      <c r="N1404" t="str">
        <f t="shared" si="259"/>
        <v>SELL</v>
      </c>
      <c r="O1404">
        <f t="shared" si="260"/>
        <v>-1</v>
      </c>
      <c r="P1404" t="str">
        <f t="shared" si="261"/>
        <v>NA</v>
      </c>
      <c r="Q1404">
        <f t="shared" si="262"/>
        <v>927.78231042076914</v>
      </c>
      <c r="R1404">
        <f t="shared" si="263"/>
        <v>0</v>
      </c>
      <c r="S1404">
        <f t="shared" si="264"/>
        <v>0</v>
      </c>
      <c r="T1404">
        <f t="shared" si="265"/>
        <v>0</v>
      </c>
    </row>
    <row r="1405" spans="1:20" x14ac:dyDescent="0.2">
      <c r="A1405" s="5">
        <v>43408</v>
      </c>
      <c r="B1405" s="6">
        <v>3752.454794846883</v>
      </c>
      <c r="C1405" s="6">
        <v>3822.8922128019472</v>
      </c>
      <c r="D1405" s="6">
        <v>3723.7764027932112</v>
      </c>
      <c r="E1405" s="6">
        <v>3762.1626386717744</v>
      </c>
      <c r="F1405">
        <v>1754844.6594964715</v>
      </c>
      <c r="H1405" s="8">
        <f t="shared" si="254"/>
        <v>3769.6104180889779</v>
      </c>
      <c r="I1405">
        <f t="shared" si="255"/>
        <v>6615080710.5657043</v>
      </c>
      <c r="J1405" s="28">
        <f t="shared" si="256"/>
        <v>3760039808049.4062</v>
      </c>
      <c r="K1405" s="27">
        <f t="shared" si="257"/>
        <v>2588589757.4447818</v>
      </c>
      <c r="L1405" s="8">
        <f t="shared" si="258"/>
        <v>1452.5437247194288</v>
      </c>
      <c r="N1405" t="str">
        <f t="shared" si="259"/>
        <v>SELL</v>
      </c>
      <c r="O1405">
        <f t="shared" si="260"/>
        <v>-1</v>
      </c>
      <c r="P1405" t="str">
        <f t="shared" si="261"/>
        <v>NA</v>
      </c>
      <c r="Q1405">
        <f t="shared" si="262"/>
        <v>927.78231042076914</v>
      </c>
      <c r="R1405">
        <f t="shared" si="263"/>
        <v>0</v>
      </c>
      <c r="S1405">
        <f t="shared" si="264"/>
        <v>0</v>
      </c>
      <c r="T1405">
        <f t="shared" si="265"/>
        <v>0</v>
      </c>
    </row>
    <row r="1406" spans="1:20" x14ac:dyDescent="0.2">
      <c r="A1406" s="5">
        <v>43409</v>
      </c>
      <c r="B1406" s="6">
        <v>3708.7168468112859</v>
      </c>
      <c r="C1406" s="6">
        <v>3706.223961032375</v>
      </c>
      <c r="D1406" s="6">
        <v>3708.2053298975293</v>
      </c>
      <c r="E1406" s="6">
        <v>3762.7102005207203</v>
      </c>
      <c r="F1406">
        <v>1800498.7536265922</v>
      </c>
      <c r="H1406" s="8">
        <f t="shared" si="254"/>
        <v>3725.7131638168744</v>
      </c>
      <c r="I1406">
        <f t="shared" si="255"/>
        <v>6708141907.8224697</v>
      </c>
      <c r="J1406" s="28">
        <f t="shared" si="256"/>
        <v>3766747949957.2285</v>
      </c>
      <c r="K1406" s="27">
        <f t="shared" si="257"/>
        <v>2590390256.1984086</v>
      </c>
      <c r="L1406" s="8">
        <f t="shared" si="258"/>
        <v>1454.1237332652775</v>
      </c>
      <c r="N1406" t="str">
        <f t="shared" si="259"/>
        <v>SELL</v>
      </c>
      <c r="O1406">
        <f t="shared" si="260"/>
        <v>-1</v>
      </c>
      <c r="P1406" t="str">
        <f t="shared" si="261"/>
        <v>NA</v>
      </c>
      <c r="Q1406">
        <f t="shared" si="262"/>
        <v>927.78231042076914</v>
      </c>
      <c r="R1406">
        <f t="shared" si="263"/>
        <v>0</v>
      </c>
      <c r="S1406">
        <f t="shared" si="264"/>
        <v>0</v>
      </c>
      <c r="T1406">
        <f t="shared" si="265"/>
        <v>0</v>
      </c>
    </row>
    <row r="1407" spans="1:20" x14ac:dyDescent="0.2">
      <c r="A1407" s="5">
        <v>43410</v>
      </c>
      <c r="B1407" s="6">
        <v>3802.5636379396651</v>
      </c>
      <c r="C1407" s="6">
        <v>3793.7917692199976</v>
      </c>
      <c r="D1407" s="6">
        <v>3753.3863542495501</v>
      </c>
      <c r="E1407" s="6">
        <v>3728.6965138640385</v>
      </c>
      <c r="F1407">
        <v>1841548.2536724596</v>
      </c>
      <c r="H1407" s="8">
        <f t="shared" si="254"/>
        <v>3758.6248791111957</v>
      </c>
      <c r="I1407">
        <f t="shared" si="255"/>
        <v>6921689082.3370819</v>
      </c>
      <c r="J1407" s="28">
        <f t="shared" si="256"/>
        <v>3773669639039.5654</v>
      </c>
      <c r="K1407" s="27">
        <f t="shared" si="257"/>
        <v>2592231804.4520812</v>
      </c>
      <c r="L1407" s="8">
        <f t="shared" si="258"/>
        <v>1455.7608746865924</v>
      </c>
      <c r="N1407" t="str">
        <f t="shared" si="259"/>
        <v>SELL</v>
      </c>
      <c r="O1407">
        <f t="shared" si="260"/>
        <v>-1</v>
      </c>
      <c r="P1407" t="str">
        <f t="shared" si="261"/>
        <v>NA</v>
      </c>
      <c r="Q1407">
        <f t="shared" si="262"/>
        <v>927.78231042076914</v>
      </c>
      <c r="R1407">
        <f t="shared" si="263"/>
        <v>0</v>
      </c>
      <c r="S1407">
        <f t="shared" si="264"/>
        <v>0</v>
      </c>
      <c r="T1407">
        <f t="shared" si="265"/>
        <v>0</v>
      </c>
    </row>
    <row r="1408" spans="1:20" x14ac:dyDescent="0.2">
      <c r="A1408" s="5">
        <v>43411</v>
      </c>
      <c r="B1408" s="6">
        <v>3845.7062805318542</v>
      </c>
      <c r="C1408" s="6">
        <v>3874.7877545527595</v>
      </c>
      <c r="D1408" s="6">
        <v>3733.6951765516628</v>
      </c>
      <c r="E1408" s="6">
        <v>3920.3805126391348</v>
      </c>
      <c r="F1408">
        <v>1858807.4648881082</v>
      </c>
      <c r="H1408" s="8">
        <f t="shared" si="254"/>
        <v>3842.9544812478525</v>
      </c>
      <c r="I1408">
        <f t="shared" si="255"/>
        <v>7143312476.9687157</v>
      </c>
      <c r="J1408" s="28">
        <f t="shared" si="256"/>
        <v>3780812951516.5342</v>
      </c>
      <c r="K1408" s="27">
        <f t="shared" si="257"/>
        <v>2594090611.9169693</v>
      </c>
      <c r="L1408" s="8">
        <f t="shared" si="258"/>
        <v>1457.4714291582152</v>
      </c>
      <c r="N1408" t="str">
        <f t="shared" si="259"/>
        <v>SELL</v>
      </c>
      <c r="O1408">
        <f t="shared" si="260"/>
        <v>-1</v>
      </c>
      <c r="P1408" t="str">
        <f t="shared" si="261"/>
        <v>NA</v>
      </c>
      <c r="Q1408">
        <f t="shared" si="262"/>
        <v>927.78231042076914</v>
      </c>
      <c r="R1408">
        <f t="shared" si="263"/>
        <v>0</v>
      </c>
      <c r="S1408">
        <f t="shared" si="264"/>
        <v>0</v>
      </c>
      <c r="T1408">
        <f t="shared" si="265"/>
        <v>0</v>
      </c>
    </row>
    <row r="1409" spans="1:20" x14ac:dyDescent="0.2">
      <c r="A1409" s="5">
        <v>43412</v>
      </c>
      <c r="B1409" s="6">
        <v>3838.3368961439355</v>
      </c>
      <c r="C1409" s="6">
        <v>3814.2727853272627</v>
      </c>
      <c r="D1409" s="6">
        <v>3786.6466931263967</v>
      </c>
      <c r="E1409" s="6">
        <v>3815.9426361493215</v>
      </c>
      <c r="F1409">
        <v>1854429.3212052591</v>
      </c>
      <c r="H1409" s="8">
        <f t="shared" si="254"/>
        <v>3805.6207048676602</v>
      </c>
      <c r="I1409">
        <f t="shared" si="255"/>
        <v>7057254620.4924145</v>
      </c>
      <c r="J1409" s="28">
        <f t="shared" si="256"/>
        <v>3787870206137.0264</v>
      </c>
      <c r="K1409" s="27">
        <f t="shared" si="257"/>
        <v>2595945041.2381744</v>
      </c>
      <c r="L1409" s="8">
        <f t="shared" si="258"/>
        <v>1459.1488440488499</v>
      </c>
      <c r="N1409" t="str">
        <f t="shared" si="259"/>
        <v>SELL</v>
      </c>
      <c r="O1409">
        <f t="shared" si="260"/>
        <v>-1</v>
      </c>
      <c r="P1409" t="str">
        <f t="shared" si="261"/>
        <v>NA</v>
      </c>
      <c r="Q1409">
        <f t="shared" si="262"/>
        <v>927.78231042076914</v>
      </c>
      <c r="R1409">
        <f t="shared" si="263"/>
        <v>0</v>
      </c>
      <c r="S1409">
        <f t="shared" si="264"/>
        <v>0</v>
      </c>
      <c r="T1409">
        <f t="shared" si="265"/>
        <v>0</v>
      </c>
    </row>
    <row r="1410" spans="1:20" x14ac:dyDescent="0.2">
      <c r="A1410" s="5">
        <v>43413</v>
      </c>
      <c r="B1410" s="6">
        <v>3910.0231753316498</v>
      </c>
      <c r="C1410" s="6">
        <v>3939.2335226716773</v>
      </c>
      <c r="D1410" s="6">
        <v>3894.376355250748</v>
      </c>
      <c r="E1410" s="6">
        <v>3837.8611188055024</v>
      </c>
      <c r="F1410">
        <v>1834890.9786144991</v>
      </c>
      <c r="H1410" s="8">
        <f t="shared" si="254"/>
        <v>3890.4903322426421</v>
      </c>
      <c r="I1410">
        <f t="shared" si="255"/>
        <v>7138625613.0189495</v>
      </c>
      <c r="J1410" s="28">
        <f t="shared" si="256"/>
        <v>3795008831750.0454</v>
      </c>
      <c r="K1410" s="27">
        <f t="shared" si="257"/>
        <v>2597779932.2167888</v>
      </c>
      <c r="L1410" s="8">
        <f t="shared" si="258"/>
        <v>1460.866174492161</v>
      </c>
      <c r="N1410" t="str">
        <f t="shared" si="259"/>
        <v>SELL</v>
      </c>
      <c r="O1410">
        <f t="shared" si="260"/>
        <v>-1</v>
      </c>
      <c r="P1410" t="str">
        <f t="shared" si="261"/>
        <v>NA</v>
      </c>
      <c r="Q1410">
        <f t="shared" si="262"/>
        <v>927.78231042076914</v>
      </c>
      <c r="R1410">
        <f t="shared" si="263"/>
        <v>0</v>
      </c>
      <c r="S1410">
        <f t="shared" si="264"/>
        <v>0</v>
      </c>
      <c r="T1410">
        <f t="shared" si="265"/>
        <v>0</v>
      </c>
    </row>
    <row r="1411" spans="1:20" x14ac:dyDescent="0.2">
      <c r="A1411" s="5">
        <v>43414</v>
      </c>
      <c r="B1411" s="6">
        <v>3895.2663296394144</v>
      </c>
      <c r="C1411" s="6">
        <v>3898.5572932059854</v>
      </c>
      <c r="D1411" s="6">
        <v>3867.4783206379216</v>
      </c>
      <c r="E1411" s="6">
        <v>4090.3343619189054</v>
      </c>
      <c r="F1411">
        <v>1890628.6255173679</v>
      </c>
      <c r="H1411" s="8">
        <f t="shared" ref="H1411:H1474" si="266">AVERAGE(C1411:E1411)</f>
        <v>3952.1233252542711</v>
      </c>
      <c r="I1411">
        <f t="shared" ref="I1411:I1474" si="267">H1411*F1411</f>
        <v>7471997490.3006115</v>
      </c>
      <c r="J1411" s="28">
        <f t="shared" si="256"/>
        <v>3802480829240.3462</v>
      </c>
      <c r="K1411" s="27">
        <f t="shared" si="257"/>
        <v>2599670560.8423061</v>
      </c>
      <c r="L1411" s="8">
        <f t="shared" si="258"/>
        <v>1462.6779587057845</v>
      </c>
      <c r="N1411" t="str">
        <f t="shared" si="259"/>
        <v>SELL</v>
      </c>
      <c r="O1411">
        <f t="shared" si="260"/>
        <v>-1</v>
      </c>
      <c r="P1411" t="str">
        <f t="shared" si="261"/>
        <v>NA</v>
      </c>
      <c r="Q1411">
        <f t="shared" si="262"/>
        <v>927.78231042076914</v>
      </c>
      <c r="R1411">
        <f t="shared" si="263"/>
        <v>0</v>
      </c>
      <c r="S1411">
        <f t="shared" si="264"/>
        <v>0</v>
      </c>
      <c r="T1411">
        <f t="shared" si="265"/>
        <v>0</v>
      </c>
    </row>
    <row r="1412" spans="1:20" x14ac:dyDescent="0.2">
      <c r="A1412" s="5">
        <v>43415</v>
      </c>
      <c r="B1412" s="6">
        <v>3939.5225460326965</v>
      </c>
      <c r="C1412" s="6">
        <v>4003.1302022909649</v>
      </c>
      <c r="D1412" s="6">
        <v>3883.7410912358205</v>
      </c>
      <c r="E1412" s="6">
        <v>3892.5990095771003</v>
      </c>
      <c r="F1412">
        <v>1891285.0108520803</v>
      </c>
      <c r="H1412" s="8">
        <f t="shared" si="266"/>
        <v>3926.490101034628</v>
      </c>
      <c r="I1412">
        <f t="shared" si="267"/>
        <v>7426111873.3458624</v>
      </c>
      <c r="J1412" s="28">
        <f t="shared" ref="J1412:J1475" si="268">I1412+J1411</f>
        <v>3809906941113.6919</v>
      </c>
      <c r="K1412" s="27">
        <f t="shared" ref="K1412:K1475" si="269">F1412+K1411</f>
        <v>2601561845.853158</v>
      </c>
      <c r="L1412" s="8">
        <f t="shared" ref="L1412:L1475" si="270">J1412/K1412</f>
        <v>1464.4691023535013</v>
      </c>
      <c r="N1412" t="str">
        <f t="shared" si="259"/>
        <v>SELL</v>
      </c>
      <c r="O1412">
        <f t="shared" si="260"/>
        <v>-1</v>
      </c>
      <c r="P1412" t="str">
        <f t="shared" si="261"/>
        <v>NA</v>
      </c>
      <c r="Q1412">
        <f t="shared" si="262"/>
        <v>927.78231042076914</v>
      </c>
      <c r="R1412">
        <f t="shared" si="263"/>
        <v>0</v>
      </c>
      <c r="S1412">
        <f t="shared" si="264"/>
        <v>0</v>
      </c>
      <c r="T1412">
        <f t="shared" si="265"/>
        <v>0</v>
      </c>
    </row>
    <row r="1413" spans="1:20" x14ac:dyDescent="0.2">
      <c r="A1413" s="5">
        <v>43416</v>
      </c>
      <c r="B1413" s="6">
        <v>3979.1988836395976</v>
      </c>
      <c r="C1413" s="6">
        <v>4001.093739723869</v>
      </c>
      <c r="D1413" s="6">
        <v>3932.1122231315439</v>
      </c>
      <c r="E1413" s="6">
        <v>4013.3708196834687</v>
      </c>
      <c r="F1413">
        <v>1926807.6139176346</v>
      </c>
      <c r="H1413" s="8">
        <f t="shared" si="266"/>
        <v>3982.1922608462937</v>
      </c>
      <c r="I1413">
        <f t="shared" si="267"/>
        <v>7672918368.2825184</v>
      </c>
      <c r="J1413" s="28">
        <f t="shared" si="268"/>
        <v>3817579859481.9746</v>
      </c>
      <c r="K1413" s="27">
        <f t="shared" si="269"/>
        <v>2603488653.4670758</v>
      </c>
      <c r="L1413" s="8">
        <f t="shared" si="270"/>
        <v>1466.3324360557858</v>
      </c>
      <c r="N1413" t="str">
        <f t="shared" si="259"/>
        <v>SELL</v>
      </c>
      <c r="O1413">
        <f t="shared" si="260"/>
        <v>-1</v>
      </c>
      <c r="P1413" t="str">
        <f t="shared" si="261"/>
        <v>NA</v>
      </c>
      <c r="Q1413">
        <f t="shared" si="262"/>
        <v>927.78231042076914</v>
      </c>
      <c r="R1413">
        <f t="shared" si="263"/>
        <v>0</v>
      </c>
      <c r="S1413">
        <f t="shared" si="264"/>
        <v>0</v>
      </c>
      <c r="T1413">
        <f t="shared" si="265"/>
        <v>0</v>
      </c>
    </row>
    <row r="1414" spans="1:20" x14ac:dyDescent="0.2">
      <c r="A1414" s="5">
        <v>43417</v>
      </c>
      <c r="B1414" s="6">
        <v>4015.6509923005269</v>
      </c>
      <c r="C1414" s="6">
        <v>4000.7647932353993</v>
      </c>
      <c r="D1414" s="6">
        <v>4020.0735490570337</v>
      </c>
      <c r="E1414" s="6">
        <v>3965.4413297827687</v>
      </c>
      <c r="F1414">
        <v>1923659.1713514021</v>
      </c>
      <c r="H1414" s="8">
        <f t="shared" si="266"/>
        <v>3995.4265573584003</v>
      </c>
      <c r="I1414">
        <f t="shared" si="267"/>
        <v>7685838940.5234451</v>
      </c>
      <c r="J1414" s="28">
        <f t="shared" si="268"/>
        <v>3825265698422.498</v>
      </c>
      <c r="K1414" s="27">
        <f t="shared" si="269"/>
        <v>2605412312.6384273</v>
      </c>
      <c r="L1414" s="8">
        <f t="shared" si="270"/>
        <v>1468.1997470675801</v>
      </c>
      <c r="N1414" t="str">
        <f t="shared" si="259"/>
        <v>SELL</v>
      </c>
      <c r="O1414">
        <f t="shared" si="260"/>
        <v>-1</v>
      </c>
      <c r="P1414" t="str">
        <f t="shared" si="261"/>
        <v>NA</v>
      </c>
      <c r="Q1414">
        <f t="shared" si="262"/>
        <v>927.78231042076914</v>
      </c>
      <c r="R1414">
        <f t="shared" si="263"/>
        <v>0</v>
      </c>
      <c r="S1414">
        <f t="shared" si="264"/>
        <v>0</v>
      </c>
      <c r="T1414">
        <f t="shared" si="265"/>
        <v>0</v>
      </c>
    </row>
    <row r="1415" spans="1:20" x14ac:dyDescent="0.2">
      <c r="A1415" s="5">
        <v>43418</v>
      </c>
      <c r="B1415" s="6">
        <v>4056.7576072364132</v>
      </c>
      <c r="C1415" s="6">
        <v>3997.5726833554836</v>
      </c>
      <c r="D1415" s="6">
        <v>3977.5577505183464</v>
      </c>
      <c r="E1415" s="6">
        <v>3956.8398317716824</v>
      </c>
      <c r="F1415">
        <v>1885633.1028278107</v>
      </c>
      <c r="H1415" s="8">
        <f t="shared" si="266"/>
        <v>3977.3234218818375</v>
      </c>
      <c r="I1415">
        <f t="shared" si="267"/>
        <v>7499772704.952775</v>
      </c>
      <c r="J1415" s="28">
        <f t="shared" si="268"/>
        <v>3832765471127.4507</v>
      </c>
      <c r="K1415" s="27">
        <f t="shared" si="269"/>
        <v>2607297945.7412553</v>
      </c>
      <c r="L1415" s="8">
        <f t="shared" si="270"/>
        <v>1470.0143792111933</v>
      </c>
      <c r="N1415" t="str">
        <f t="shared" si="259"/>
        <v>SELL</v>
      </c>
      <c r="O1415">
        <f t="shared" si="260"/>
        <v>-1</v>
      </c>
      <c r="P1415" t="str">
        <f t="shared" si="261"/>
        <v>NA</v>
      </c>
      <c r="Q1415">
        <f t="shared" si="262"/>
        <v>927.78231042076914</v>
      </c>
      <c r="R1415">
        <f t="shared" si="263"/>
        <v>0</v>
      </c>
      <c r="S1415">
        <f t="shared" si="264"/>
        <v>0</v>
      </c>
      <c r="T1415">
        <f t="shared" si="265"/>
        <v>0</v>
      </c>
    </row>
    <row r="1416" spans="1:20" x14ac:dyDescent="0.2">
      <c r="A1416" s="5">
        <v>43419</v>
      </c>
      <c r="B1416" s="6">
        <v>3951.4150353455425</v>
      </c>
      <c r="C1416" s="6">
        <v>3957.1540052579544</v>
      </c>
      <c r="D1416" s="6">
        <v>3990.4444359259164</v>
      </c>
      <c r="E1416" s="6">
        <v>3958.0807575418798</v>
      </c>
      <c r="F1416">
        <v>1865964.170491338</v>
      </c>
      <c r="H1416" s="8">
        <f t="shared" si="266"/>
        <v>3968.5597329085836</v>
      </c>
      <c r="I1416">
        <f t="shared" si="267"/>
        <v>7405190270.0620909</v>
      </c>
      <c r="J1416" s="28">
        <f t="shared" si="268"/>
        <v>3840170661397.5127</v>
      </c>
      <c r="K1416" s="27">
        <f t="shared" si="269"/>
        <v>2609163909.9117465</v>
      </c>
      <c r="L1416" s="8">
        <f t="shared" si="270"/>
        <v>1471.8012336478332</v>
      </c>
      <c r="N1416" t="str">
        <f t="shared" ref="N1416:N1479" si="271">IF(E1416&gt;L1416, "SELL","BUY")</f>
        <v>SELL</v>
      </c>
      <c r="O1416">
        <f t="shared" ref="O1416:O1479" si="272">IF(N1416="BUY",1,IF(N1416="SELL",-1,O1415))</f>
        <v>-1</v>
      </c>
      <c r="P1416" t="str">
        <f t="shared" ref="P1416:P1479" si="273">IF(O1416&lt;&gt;O1415,IF(O1416=1,"BUY","SELL"),"NA")</f>
        <v>NA</v>
      </c>
      <c r="Q1416">
        <f t="shared" ref="Q1416:Q1479" si="274">IF(P1416&lt;&gt;"NA",E1416,Q1415)</f>
        <v>927.78231042076914</v>
      </c>
      <c r="R1416">
        <f t="shared" si="263"/>
        <v>0</v>
      </c>
      <c r="S1416">
        <f t="shared" si="264"/>
        <v>0</v>
      </c>
      <c r="T1416">
        <f t="shared" si="265"/>
        <v>0</v>
      </c>
    </row>
    <row r="1417" spans="1:20" x14ac:dyDescent="0.2">
      <c r="A1417" s="5">
        <v>43420</v>
      </c>
      <c r="B1417" s="6">
        <v>3958.7856746993343</v>
      </c>
      <c r="C1417" s="6">
        <v>3936.6216695128246</v>
      </c>
      <c r="D1417" s="6">
        <v>3984.0220379297516</v>
      </c>
      <c r="E1417" s="6">
        <v>3991.2737319254124</v>
      </c>
      <c r="F1417">
        <v>1829441.8271369487</v>
      </c>
      <c r="H1417" s="8">
        <f t="shared" si="266"/>
        <v>3970.6391464559961</v>
      </c>
      <c r="I1417">
        <f t="shared" si="267"/>
        <v>7264053334.9939518</v>
      </c>
      <c r="J1417" s="28">
        <f t="shared" si="268"/>
        <v>3847434714732.5068</v>
      </c>
      <c r="K1417" s="27">
        <f t="shared" si="269"/>
        <v>2610993351.7388835</v>
      </c>
      <c r="L1417" s="8">
        <f t="shared" si="270"/>
        <v>1473.5520916474841</v>
      </c>
      <c r="N1417" t="str">
        <f t="shared" si="271"/>
        <v>SELL</v>
      </c>
      <c r="O1417">
        <f t="shared" si="272"/>
        <v>-1</v>
      </c>
      <c r="P1417" t="str">
        <f t="shared" si="273"/>
        <v>NA</v>
      </c>
      <c r="Q1417">
        <f t="shared" si="274"/>
        <v>927.78231042076914</v>
      </c>
      <c r="R1417">
        <f t="shared" ref="R1417:R1480" si="275">IF(P1417="SELL",(Q1417-Q1416)/Q1416,(Q1416-Q1417)/Q1416)</f>
        <v>0</v>
      </c>
      <c r="S1417">
        <f t="shared" si="264"/>
        <v>0</v>
      </c>
      <c r="T1417">
        <f t="shared" si="265"/>
        <v>0</v>
      </c>
    </row>
    <row r="1418" spans="1:20" x14ac:dyDescent="0.2">
      <c r="A1418" s="5">
        <v>43421</v>
      </c>
      <c r="B1418" s="6">
        <v>3889.1770721409821</v>
      </c>
      <c r="C1418" s="6">
        <v>3899.0387767122711</v>
      </c>
      <c r="D1418" s="6">
        <v>3822.7065533307964</v>
      </c>
      <c r="E1418" s="6">
        <v>3883.8499466619337</v>
      </c>
      <c r="F1418">
        <v>1827178.473116036</v>
      </c>
      <c r="H1418" s="8">
        <f t="shared" si="266"/>
        <v>3868.5317589016672</v>
      </c>
      <c r="I1418">
        <f t="shared" si="267"/>
        <v>7068497952.4308414</v>
      </c>
      <c r="J1418" s="28">
        <f t="shared" si="268"/>
        <v>3854503212684.9375</v>
      </c>
      <c r="K1418" s="27">
        <f t="shared" si="269"/>
        <v>2612820530.2119994</v>
      </c>
      <c r="L1418" s="8">
        <f t="shared" si="270"/>
        <v>1475.2269312474325</v>
      </c>
      <c r="N1418" t="str">
        <f t="shared" si="271"/>
        <v>SELL</v>
      </c>
      <c r="O1418">
        <f t="shared" si="272"/>
        <v>-1</v>
      </c>
      <c r="P1418" t="str">
        <f t="shared" si="273"/>
        <v>NA</v>
      </c>
      <c r="Q1418">
        <f t="shared" si="274"/>
        <v>927.78231042076914</v>
      </c>
      <c r="R1418">
        <f t="shared" si="275"/>
        <v>0</v>
      </c>
      <c r="S1418">
        <f t="shared" si="264"/>
        <v>0</v>
      </c>
      <c r="T1418">
        <f t="shared" si="265"/>
        <v>0</v>
      </c>
    </row>
    <row r="1419" spans="1:20" x14ac:dyDescent="0.2">
      <c r="A1419" s="5">
        <v>43422</v>
      </c>
      <c r="B1419" s="6">
        <v>3844.3848096184961</v>
      </c>
      <c r="C1419" s="6">
        <v>3853.142182605226</v>
      </c>
      <c r="D1419" s="6">
        <v>3832.5125408810986</v>
      </c>
      <c r="E1419" s="6">
        <v>3855.312795543457</v>
      </c>
      <c r="F1419">
        <v>1851400.1381534871</v>
      </c>
      <c r="H1419" s="8">
        <f t="shared" si="266"/>
        <v>3846.9891730099275</v>
      </c>
      <c r="I1419">
        <f t="shared" si="267"/>
        <v>7122316286.3855486</v>
      </c>
      <c r="J1419" s="28">
        <f t="shared" si="268"/>
        <v>3861625528971.3232</v>
      </c>
      <c r="K1419" s="27">
        <f t="shared" si="269"/>
        <v>2614671930.350153</v>
      </c>
      <c r="L1419" s="8">
        <f t="shared" si="270"/>
        <v>1476.9063315924993</v>
      </c>
      <c r="N1419" t="str">
        <f t="shared" si="271"/>
        <v>SELL</v>
      </c>
      <c r="O1419">
        <f t="shared" si="272"/>
        <v>-1</v>
      </c>
      <c r="P1419" t="str">
        <f t="shared" si="273"/>
        <v>NA</v>
      </c>
      <c r="Q1419">
        <f t="shared" si="274"/>
        <v>927.78231042076914</v>
      </c>
      <c r="R1419">
        <f t="shared" si="275"/>
        <v>0</v>
      </c>
      <c r="S1419">
        <f t="shared" si="264"/>
        <v>0</v>
      </c>
      <c r="T1419">
        <f t="shared" si="265"/>
        <v>0</v>
      </c>
    </row>
    <row r="1420" spans="1:20" x14ac:dyDescent="0.2">
      <c r="A1420" s="5">
        <v>43423</v>
      </c>
      <c r="B1420" s="6">
        <v>3947.0180861412746</v>
      </c>
      <c r="C1420" s="6">
        <v>3957.6076638214809</v>
      </c>
      <c r="D1420" s="6">
        <v>3894.94430673332</v>
      </c>
      <c r="E1420" s="6">
        <v>4084.4588397614334</v>
      </c>
      <c r="F1420">
        <v>1903841.8689513146</v>
      </c>
      <c r="H1420" s="8">
        <f t="shared" si="266"/>
        <v>3979.0036034387449</v>
      </c>
      <c r="I1420">
        <f t="shared" si="267"/>
        <v>7575393656.9348354</v>
      </c>
      <c r="J1420" s="28">
        <f t="shared" si="268"/>
        <v>3869200922628.2583</v>
      </c>
      <c r="K1420" s="27">
        <f t="shared" si="269"/>
        <v>2616575772.2191043</v>
      </c>
      <c r="L1420" s="8">
        <f t="shared" si="270"/>
        <v>1478.726877971055</v>
      </c>
      <c r="N1420" t="str">
        <f t="shared" si="271"/>
        <v>SELL</v>
      </c>
      <c r="O1420">
        <f t="shared" si="272"/>
        <v>-1</v>
      </c>
      <c r="P1420" t="str">
        <f t="shared" si="273"/>
        <v>NA</v>
      </c>
      <c r="Q1420">
        <f t="shared" si="274"/>
        <v>927.78231042076914</v>
      </c>
      <c r="R1420">
        <f t="shared" si="275"/>
        <v>0</v>
      </c>
      <c r="S1420">
        <f t="shared" si="264"/>
        <v>0</v>
      </c>
      <c r="T1420">
        <f t="shared" si="265"/>
        <v>0</v>
      </c>
    </row>
    <row r="1421" spans="1:20" x14ac:dyDescent="0.2">
      <c r="A1421" s="5">
        <v>43424</v>
      </c>
      <c r="B1421" s="6">
        <v>3924.8216454551989</v>
      </c>
      <c r="C1421" s="6">
        <v>3920.2117244918245</v>
      </c>
      <c r="D1421" s="6">
        <v>3926.4640499868933</v>
      </c>
      <c r="E1421" s="6">
        <v>3899.1459826933547</v>
      </c>
      <c r="F1421">
        <v>1891374.0318465112</v>
      </c>
      <c r="H1421" s="8">
        <f t="shared" si="266"/>
        <v>3915.2739190573575</v>
      </c>
      <c r="I1421">
        <f t="shared" si="267"/>
        <v>7405247418.0710049</v>
      </c>
      <c r="J1421" s="28">
        <f t="shared" si="268"/>
        <v>3876606170046.3291</v>
      </c>
      <c r="K1421" s="27">
        <f t="shared" si="269"/>
        <v>2618467146.2509508</v>
      </c>
      <c r="L1421" s="8">
        <f t="shared" si="270"/>
        <v>1480.4868472750354</v>
      </c>
      <c r="N1421" t="str">
        <f t="shared" si="271"/>
        <v>SELL</v>
      </c>
      <c r="O1421">
        <f t="shared" si="272"/>
        <v>-1</v>
      </c>
      <c r="P1421" t="str">
        <f t="shared" si="273"/>
        <v>NA</v>
      </c>
      <c r="Q1421">
        <f t="shared" si="274"/>
        <v>927.78231042076914</v>
      </c>
      <c r="R1421">
        <f t="shared" si="275"/>
        <v>0</v>
      </c>
      <c r="S1421">
        <f t="shared" si="264"/>
        <v>0</v>
      </c>
      <c r="T1421">
        <f t="shared" si="265"/>
        <v>0</v>
      </c>
    </row>
    <row r="1422" spans="1:20" x14ac:dyDescent="0.2">
      <c r="A1422" s="5">
        <v>43425</v>
      </c>
      <c r="B1422" s="6">
        <v>3915.5948101662148</v>
      </c>
      <c r="C1422" s="6">
        <v>3924.0392835658035</v>
      </c>
      <c r="D1422" s="6">
        <v>3854.8144457266567</v>
      </c>
      <c r="E1422" s="6">
        <v>3884.5059710341952</v>
      </c>
      <c r="F1422">
        <v>1925587.9575237914</v>
      </c>
      <c r="H1422" s="8">
        <f t="shared" si="266"/>
        <v>3887.7865667755518</v>
      </c>
      <c r="I1422">
        <f t="shared" si="267"/>
        <v>7486274994.4057674</v>
      </c>
      <c r="J1422" s="28">
        <f t="shared" si="268"/>
        <v>3884092445040.7349</v>
      </c>
      <c r="K1422" s="27">
        <f t="shared" si="269"/>
        <v>2620392734.2084746</v>
      </c>
      <c r="L1422" s="8">
        <f t="shared" si="270"/>
        <v>1482.2558444522547</v>
      </c>
      <c r="N1422" t="str">
        <f t="shared" si="271"/>
        <v>SELL</v>
      </c>
      <c r="O1422">
        <f t="shared" si="272"/>
        <v>-1</v>
      </c>
      <c r="P1422" t="str">
        <f t="shared" si="273"/>
        <v>NA</v>
      </c>
      <c r="Q1422">
        <f t="shared" si="274"/>
        <v>927.78231042076914</v>
      </c>
      <c r="R1422">
        <f t="shared" si="275"/>
        <v>0</v>
      </c>
      <c r="S1422">
        <f t="shared" si="264"/>
        <v>0</v>
      </c>
      <c r="T1422">
        <f t="shared" si="265"/>
        <v>0</v>
      </c>
    </row>
    <row r="1423" spans="1:20" x14ac:dyDescent="0.2">
      <c r="A1423" s="5">
        <v>43426</v>
      </c>
      <c r="B1423" s="6">
        <v>3819.5388636197108</v>
      </c>
      <c r="C1423" s="6">
        <v>3789.3715197633323</v>
      </c>
      <c r="D1423" s="6">
        <v>3869.6182258631802</v>
      </c>
      <c r="E1423" s="6">
        <v>3851.3044706167038</v>
      </c>
      <c r="F1423">
        <v>1936143.2555142213</v>
      </c>
      <c r="H1423" s="8">
        <f t="shared" si="266"/>
        <v>3836.7647387477386</v>
      </c>
      <c r="I1423">
        <f t="shared" si="267"/>
        <v>7428526171.921217</v>
      </c>
      <c r="J1423" s="28">
        <f t="shared" si="268"/>
        <v>3891520971212.6562</v>
      </c>
      <c r="K1423" s="27">
        <f t="shared" si="269"/>
        <v>2622328877.4639888</v>
      </c>
      <c r="L1423" s="8">
        <f t="shared" si="270"/>
        <v>1483.9942482638114</v>
      </c>
      <c r="N1423" t="str">
        <f t="shared" si="271"/>
        <v>SELL</v>
      </c>
      <c r="O1423">
        <f t="shared" si="272"/>
        <v>-1</v>
      </c>
      <c r="P1423" t="str">
        <f t="shared" si="273"/>
        <v>NA</v>
      </c>
      <c r="Q1423">
        <f t="shared" si="274"/>
        <v>927.78231042076914</v>
      </c>
      <c r="R1423">
        <f t="shared" si="275"/>
        <v>0</v>
      </c>
      <c r="S1423">
        <f t="shared" si="264"/>
        <v>0</v>
      </c>
      <c r="T1423">
        <f t="shared" si="265"/>
        <v>0</v>
      </c>
    </row>
    <row r="1424" spans="1:20" x14ac:dyDescent="0.2">
      <c r="A1424" s="5">
        <v>43427</v>
      </c>
      <c r="B1424" s="6">
        <v>3907.2999540068013</v>
      </c>
      <c r="C1424" s="6">
        <v>3911.4857443126748</v>
      </c>
      <c r="D1424" s="6">
        <v>3923.6334300483713</v>
      </c>
      <c r="E1424" s="6">
        <v>3806.7346064253225</v>
      </c>
      <c r="F1424">
        <v>1901684.7194834086</v>
      </c>
      <c r="H1424" s="8">
        <f t="shared" si="266"/>
        <v>3880.6179269287895</v>
      </c>
      <c r="I1424">
        <f t="shared" si="267"/>
        <v>7379711813.7938614</v>
      </c>
      <c r="J1424" s="28">
        <f t="shared" si="268"/>
        <v>3898900683026.4502</v>
      </c>
      <c r="K1424" s="27">
        <f t="shared" si="269"/>
        <v>2624230562.1834722</v>
      </c>
      <c r="L1424" s="8">
        <f t="shared" si="270"/>
        <v>1485.7309945290774</v>
      </c>
      <c r="N1424" t="str">
        <f t="shared" si="271"/>
        <v>SELL</v>
      </c>
      <c r="O1424">
        <f t="shared" si="272"/>
        <v>-1</v>
      </c>
      <c r="P1424" t="str">
        <f t="shared" si="273"/>
        <v>NA</v>
      </c>
      <c r="Q1424">
        <f t="shared" si="274"/>
        <v>927.78231042076914</v>
      </c>
      <c r="R1424">
        <f t="shared" si="275"/>
        <v>0</v>
      </c>
      <c r="S1424">
        <f t="shared" si="264"/>
        <v>0</v>
      </c>
      <c r="T1424">
        <f t="shared" si="265"/>
        <v>0</v>
      </c>
    </row>
    <row r="1425" spans="1:20" x14ac:dyDescent="0.2">
      <c r="A1425" s="5">
        <v>43428</v>
      </c>
      <c r="B1425" s="6">
        <v>3858.0568815658698</v>
      </c>
      <c r="C1425" s="6">
        <v>3883.1034163578192</v>
      </c>
      <c r="D1425" s="6">
        <v>3870.2018642094245</v>
      </c>
      <c r="E1425" s="6">
        <v>3830.2209061822559</v>
      </c>
      <c r="F1425">
        <v>1933114.3391770651</v>
      </c>
      <c r="H1425" s="8">
        <f t="shared" si="266"/>
        <v>3861.1753955831664</v>
      </c>
      <c r="I1425">
        <f t="shared" si="267"/>
        <v>7464093523.2794952</v>
      </c>
      <c r="J1425" s="28">
        <f t="shared" si="268"/>
        <v>3906364776549.7295</v>
      </c>
      <c r="K1425" s="27">
        <f t="shared" si="269"/>
        <v>2626163676.5226493</v>
      </c>
      <c r="L1425" s="8">
        <f t="shared" si="270"/>
        <v>1487.4795548624058</v>
      </c>
      <c r="N1425" t="str">
        <f t="shared" si="271"/>
        <v>SELL</v>
      </c>
      <c r="O1425">
        <f t="shared" si="272"/>
        <v>-1</v>
      </c>
      <c r="P1425" t="str">
        <f t="shared" si="273"/>
        <v>NA</v>
      </c>
      <c r="Q1425">
        <f t="shared" si="274"/>
        <v>927.78231042076914</v>
      </c>
      <c r="R1425">
        <f t="shared" si="275"/>
        <v>0</v>
      </c>
      <c r="S1425">
        <f t="shared" si="264"/>
        <v>0</v>
      </c>
      <c r="T1425">
        <f t="shared" si="265"/>
        <v>0</v>
      </c>
    </row>
    <row r="1426" spans="1:20" x14ac:dyDescent="0.2">
      <c r="A1426" s="5">
        <v>43429</v>
      </c>
      <c r="B1426" s="6">
        <v>3760.7561685757714</v>
      </c>
      <c r="C1426" s="6">
        <v>3775.2565126021391</v>
      </c>
      <c r="D1426" s="6">
        <v>3741.8137293048485</v>
      </c>
      <c r="E1426" s="6">
        <v>3756.7634580094004</v>
      </c>
      <c r="F1426">
        <v>1911849.8640060045</v>
      </c>
      <c r="H1426" s="8">
        <f t="shared" si="266"/>
        <v>3757.944566638796</v>
      </c>
      <c r="I1426">
        <f t="shared" si="267"/>
        <v>7184625808.6704855</v>
      </c>
      <c r="J1426" s="28">
        <f t="shared" si="268"/>
        <v>3913549402358.3999</v>
      </c>
      <c r="K1426" s="27">
        <f t="shared" si="269"/>
        <v>2628075526.3866553</v>
      </c>
      <c r="L1426" s="8">
        <f t="shared" si="270"/>
        <v>1489.1312532936008</v>
      </c>
      <c r="N1426" t="str">
        <f t="shared" si="271"/>
        <v>SELL</v>
      </c>
      <c r="O1426">
        <f t="shared" si="272"/>
        <v>-1</v>
      </c>
      <c r="P1426" t="str">
        <f t="shared" si="273"/>
        <v>NA</v>
      </c>
      <c r="Q1426">
        <f t="shared" si="274"/>
        <v>927.78231042076914</v>
      </c>
      <c r="R1426">
        <f t="shared" si="275"/>
        <v>0</v>
      </c>
      <c r="S1426">
        <f t="shared" si="264"/>
        <v>0</v>
      </c>
      <c r="T1426">
        <f t="shared" si="265"/>
        <v>0</v>
      </c>
    </row>
    <row r="1427" spans="1:20" x14ac:dyDescent="0.2">
      <c r="A1427" s="5">
        <v>43430</v>
      </c>
      <c r="B1427" s="6">
        <v>3710.9649402024443</v>
      </c>
      <c r="C1427" s="6">
        <v>3747.2711699093447</v>
      </c>
      <c r="D1427" s="6">
        <v>3690.0244336373216</v>
      </c>
      <c r="E1427" s="6">
        <v>3767.7063148567413</v>
      </c>
      <c r="F1427">
        <v>1914199.3914377231</v>
      </c>
      <c r="H1427" s="8">
        <f t="shared" si="266"/>
        <v>3735.0006394678026</v>
      </c>
      <c r="I1427">
        <f t="shared" si="267"/>
        <v>7149535951.0887737</v>
      </c>
      <c r="J1427" s="28">
        <f t="shared" si="268"/>
        <v>3920698938309.4888</v>
      </c>
      <c r="K1427" s="27">
        <f t="shared" si="269"/>
        <v>2629989725.7780929</v>
      </c>
      <c r="L1427" s="8">
        <f t="shared" si="270"/>
        <v>1490.76587633799</v>
      </c>
      <c r="N1427" t="str">
        <f t="shared" si="271"/>
        <v>SELL</v>
      </c>
      <c r="O1427">
        <f t="shared" si="272"/>
        <v>-1</v>
      </c>
      <c r="P1427" t="str">
        <f t="shared" si="273"/>
        <v>NA</v>
      </c>
      <c r="Q1427">
        <f t="shared" si="274"/>
        <v>927.78231042076914</v>
      </c>
      <c r="R1427">
        <f t="shared" si="275"/>
        <v>0</v>
      </c>
      <c r="S1427">
        <f t="shared" si="264"/>
        <v>0</v>
      </c>
      <c r="T1427">
        <f t="shared" si="265"/>
        <v>0</v>
      </c>
    </row>
    <row r="1428" spans="1:20" x14ac:dyDescent="0.2">
      <c r="A1428" s="5">
        <v>43431</v>
      </c>
      <c r="B1428" s="6">
        <v>3619.5734419744635</v>
      </c>
      <c r="C1428" s="6">
        <v>3658.0859357956624</v>
      </c>
      <c r="D1428" s="6">
        <v>3612.8041386763248</v>
      </c>
      <c r="E1428" s="6">
        <v>3585.2915282840208</v>
      </c>
      <c r="F1428">
        <v>1941511.0058358756</v>
      </c>
      <c r="H1428" s="8">
        <f t="shared" si="266"/>
        <v>3618.727200918669</v>
      </c>
      <c r="I1428">
        <f t="shared" si="267"/>
        <v>7025798687.7012482</v>
      </c>
      <c r="J1428" s="28">
        <f t="shared" si="268"/>
        <v>3927724736997.1899</v>
      </c>
      <c r="K1428" s="27">
        <f t="shared" si="269"/>
        <v>2631931236.7839289</v>
      </c>
      <c r="L1428" s="8">
        <f t="shared" si="270"/>
        <v>1492.3356211223236</v>
      </c>
      <c r="N1428" t="str">
        <f t="shared" si="271"/>
        <v>SELL</v>
      </c>
      <c r="O1428">
        <f t="shared" si="272"/>
        <v>-1</v>
      </c>
      <c r="P1428" t="str">
        <f t="shared" si="273"/>
        <v>NA</v>
      </c>
      <c r="Q1428">
        <f t="shared" si="274"/>
        <v>927.78231042076914</v>
      </c>
      <c r="R1428">
        <f t="shared" si="275"/>
        <v>0</v>
      </c>
      <c r="S1428">
        <f t="shared" si="264"/>
        <v>0</v>
      </c>
      <c r="T1428">
        <f t="shared" si="265"/>
        <v>0</v>
      </c>
    </row>
    <row r="1429" spans="1:20" x14ac:dyDescent="0.2">
      <c r="A1429" s="5">
        <v>43432</v>
      </c>
      <c r="B1429" s="6">
        <v>3629.7834954212494</v>
      </c>
      <c r="C1429" s="6">
        <v>3677.2547210266089</v>
      </c>
      <c r="D1429" s="6">
        <v>3608.3332581546019</v>
      </c>
      <c r="E1429" s="6">
        <v>3649.945056640116</v>
      </c>
      <c r="F1429">
        <v>1944236.0544329823</v>
      </c>
      <c r="H1429" s="8">
        <f t="shared" si="266"/>
        <v>3645.1776786071091</v>
      </c>
      <c r="I1429">
        <f t="shared" si="267"/>
        <v>7087085867.5622635</v>
      </c>
      <c r="J1429" s="28">
        <f t="shared" si="268"/>
        <v>3934811822864.7524</v>
      </c>
      <c r="K1429" s="27">
        <f t="shared" si="269"/>
        <v>2633875472.8383617</v>
      </c>
      <c r="L1429" s="8">
        <f t="shared" si="270"/>
        <v>1493.9247748962305</v>
      </c>
      <c r="N1429" t="str">
        <f t="shared" si="271"/>
        <v>SELL</v>
      </c>
      <c r="O1429">
        <f t="shared" si="272"/>
        <v>-1</v>
      </c>
      <c r="P1429" t="str">
        <f t="shared" si="273"/>
        <v>NA</v>
      </c>
      <c r="Q1429">
        <f t="shared" si="274"/>
        <v>927.78231042076914</v>
      </c>
      <c r="R1429">
        <f t="shared" si="275"/>
        <v>0</v>
      </c>
      <c r="S1429">
        <f t="shared" si="264"/>
        <v>0</v>
      </c>
      <c r="T1429">
        <f t="shared" si="265"/>
        <v>0</v>
      </c>
    </row>
    <row r="1430" spans="1:20" x14ac:dyDescent="0.2">
      <c r="A1430" s="5">
        <v>43433</v>
      </c>
      <c r="B1430" s="6">
        <v>3697.0953880400871</v>
      </c>
      <c r="C1430" s="6">
        <v>3663.4427513871874</v>
      </c>
      <c r="D1430" s="6">
        <v>3682.0047907265471</v>
      </c>
      <c r="E1430" s="6">
        <v>3752.7091152925414</v>
      </c>
      <c r="F1430">
        <v>1975544.3223671543</v>
      </c>
      <c r="H1430" s="8">
        <f t="shared" si="266"/>
        <v>3699.3855524687583</v>
      </c>
      <c r="I1430">
        <f t="shared" si="267"/>
        <v>7308300124.426734</v>
      </c>
      <c r="J1430" s="28">
        <f t="shared" si="268"/>
        <v>3942120122989.1792</v>
      </c>
      <c r="K1430" s="27">
        <f t="shared" si="269"/>
        <v>2635851017.1607289</v>
      </c>
      <c r="L1430" s="8">
        <f t="shared" si="270"/>
        <v>1495.5777459818385</v>
      </c>
      <c r="N1430" t="str">
        <f t="shared" si="271"/>
        <v>SELL</v>
      </c>
      <c r="O1430">
        <f t="shared" si="272"/>
        <v>-1</v>
      </c>
      <c r="P1430" t="str">
        <f t="shared" si="273"/>
        <v>NA</v>
      </c>
      <c r="Q1430">
        <f t="shared" si="274"/>
        <v>927.78231042076914</v>
      </c>
      <c r="R1430">
        <f t="shared" si="275"/>
        <v>0</v>
      </c>
      <c r="S1430">
        <f t="shared" si="264"/>
        <v>0</v>
      </c>
      <c r="T1430">
        <f t="shared" si="265"/>
        <v>0</v>
      </c>
    </row>
    <row r="1431" spans="1:20" x14ac:dyDescent="0.2">
      <c r="A1431" s="5">
        <v>43434</v>
      </c>
      <c r="B1431" s="6">
        <v>3651.8722919572283</v>
      </c>
      <c r="C1431" s="6">
        <v>3611.9783703161784</v>
      </c>
      <c r="D1431" s="6">
        <v>3659.8569975187074</v>
      </c>
      <c r="E1431" s="6">
        <v>3613.5191164823705</v>
      </c>
      <c r="F1431">
        <v>1947572.5493362697</v>
      </c>
      <c r="H1431" s="8">
        <f t="shared" si="266"/>
        <v>3628.4514947724188</v>
      </c>
      <c r="I1431">
        <f t="shared" si="267"/>
        <v>7066672527.8169184</v>
      </c>
      <c r="J1431" s="28">
        <f t="shared" si="268"/>
        <v>3949186795516.9961</v>
      </c>
      <c r="K1431" s="27">
        <f t="shared" si="269"/>
        <v>2637798589.7100654</v>
      </c>
      <c r="L1431" s="8">
        <f t="shared" si="270"/>
        <v>1497.1525160876943</v>
      </c>
      <c r="N1431" t="str">
        <f t="shared" si="271"/>
        <v>SELL</v>
      </c>
      <c r="O1431">
        <f t="shared" si="272"/>
        <v>-1</v>
      </c>
      <c r="P1431" t="str">
        <f t="shared" si="273"/>
        <v>NA</v>
      </c>
      <c r="Q1431">
        <f t="shared" si="274"/>
        <v>927.78231042076914</v>
      </c>
      <c r="R1431">
        <f t="shared" si="275"/>
        <v>0</v>
      </c>
      <c r="S1431">
        <f t="shared" si="264"/>
        <v>0</v>
      </c>
      <c r="T1431">
        <f t="shared" si="265"/>
        <v>0</v>
      </c>
    </row>
    <row r="1432" spans="1:20" x14ac:dyDescent="0.2">
      <c r="A1432" s="5">
        <v>43435</v>
      </c>
      <c r="B1432" s="6">
        <v>3707.0779838460053</v>
      </c>
      <c r="C1432" s="6">
        <v>3731.8312300014572</v>
      </c>
      <c r="D1432" s="6">
        <v>3673.5138990445939</v>
      </c>
      <c r="E1432" s="6">
        <v>3727.8420432644443</v>
      </c>
      <c r="F1432">
        <v>1976381.5914380697</v>
      </c>
      <c r="H1432" s="8">
        <f t="shared" si="266"/>
        <v>3711.0623907701652</v>
      </c>
      <c r="I1432">
        <f t="shared" si="267"/>
        <v>7334475393.7963066</v>
      </c>
      <c r="J1432" s="28">
        <f t="shared" si="268"/>
        <v>3956521270910.7925</v>
      </c>
      <c r="K1432" s="27">
        <f t="shared" si="269"/>
        <v>2639774971.3015037</v>
      </c>
      <c r="L1432" s="8">
        <f t="shared" si="270"/>
        <v>1498.8100553738054</v>
      </c>
      <c r="N1432" t="str">
        <f t="shared" si="271"/>
        <v>SELL</v>
      </c>
      <c r="O1432">
        <f t="shared" si="272"/>
        <v>-1</v>
      </c>
      <c r="P1432" t="str">
        <f t="shared" si="273"/>
        <v>NA</v>
      </c>
      <c r="Q1432">
        <f t="shared" si="274"/>
        <v>927.78231042076914</v>
      </c>
      <c r="R1432">
        <f t="shared" si="275"/>
        <v>0</v>
      </c>
      <c r="S1432">
        <f t="shared" si="264"/>
        <v>0</v>
      </c>
      <c r="T1432">
        <f t="shared" si="265"/>
        <v>0</v>
      </c>
    </row>
    <row r="1433" spans="1:20" x14ac:dyDescent="0.2">
      <c r="A1433" s="5">
        <v>43436</v>
      </c>
      <c r="B1433" s="6">
        <v>3871.5979130730157</v>
      </c>
      <c r="C1433" s="6">
        <v>3835.8528043123679</v>
      </c>
      <c r="D1433" s="6">
        <v>3849.1902037873065</v>
      </c>
      <c r="E1433" s="6">
        <v>3936.4541567274114</v>
      </c>
      <c r="F1433">
        <v>1958490.8796638399</v>
      </c>
      <c r="H1433" s="8">
        <f t="shared" si="266"/>
        <v>3873.8323882756954</v>
      </c>
      <c r="I1433">
        <f t="shared" si="267"/>
        <v>7586865401.7843409</v>
      </c>
      <c r="J1433" s="28">
        <f t="shared" si="268"/>
        <v>3964108136312.5767</v>
      </c>
      <c r="K1433" s="27">
        <f t="shared" si="269"/>
        <v>2641733462.1811676</v>
      </c>
      <c r="L1433" s="8">
        <f t="shared" si="270"/>
        <v>1500.5708157398969</v>
      </c>
      <c r="N1433" t="str">
        <f t="shared" si="271"/>
        <v>SELL</v>
      </c>
      <c r="O1433">
        <f t="shared" si="272"/>
        <v>-1</v>
      </c>
      <c r="P1433" t="str">
        <f t="shared" si="273"/>
        <v>NA</v>
      </c>
      <c r="Q1433">
        <f t="shared" si="274"/>
        <v>927.78231042076914</v>
      </c>
      <c r="R1433">
        <f t="shared" si="275"/>
        <v>0</v>
      </c>
      <c r="S1433">
        <f t="shared" si="264"/>
        <v>0</v>
      </c>
      <c r="T1433">
        <f t="shared" si="265"/>
        <v>0</v>
      </c>
    </row>
    <row r="1434" spans="1:20" x14ac:dyDescent="0.2">
      <c r="A1434" s="5">
        <v>43437</v>
      </c>
      <c r="B1434" s="6">
        <v>3784.4592269977479</v>
      </c>
      <c r="C1434" s="6">
        <v>3771.6583112160429</v>
      </c>
      <c r="D1434" s="6">
        <v>3763.4720315296372</v>
      </c>
      <c r="E1434" s="6">
        <v>3758.561155248859</v>
      </c>
      <c r="F1434">
        <v>1932653.5674736791</v>
      </c>
      <c r="H1434" s="8">
        <f t="shared" si="266"/>
        <v>3764.5638326648464</v>
      </c>
      <c r="I1434">
        <f t="shared" si="267"/>
        <v>7275597721.1821012</v>
      </c>
      <c r="J1434" s="28">
        <f t="shared" si="268"/>
        <v>3971383734033.7588</v>
      </c>
      <c r="K1434" s="27">
        <f t="shared" si="269"/>
        <v>2643666115.7486415</v>
      </c>
      <c r="L1434" s="8">
        <f t="shared" si="270"/>
        <v>1502.2259090797213</v>
      </c>
      <c r="N1434" t="str">
        <f t="shared" si="271"/>
        <v>SELL</v>
      </c>
      <c r="O1434">
        <f t="shared" si="272"/>
        <v>-1</v>
      </c>
      <c r="P1434" t="str">
        <f t="shared" si="273"/>
        <v>NA</v>
      </c>
      <c r="Q1434">
        <f t="shared" si="274"/>
        <v>927.78231042076914</v>
      </c>
      <c r="R1434">
        <f t="shared" si="275"/>
        <v>0</v>
      </c>
      <c r="S1434">
        <f t="shared" ref="S1434:S1497" si="276">IF(R1434&gt;0,1,0)</f>
        <v>0</v>
      </c>
      <c r="T1434">
        <f t="shared" ref="T1434:T1497" si="277">IF(R1434&lt;0,1,0)</f>
        <v>0</v>
      </c>
    </row>
    <row r="1435" spans="1:20" x14ac:dyDescent="0.2">
      <c r="A1435" s="5">
        <v>43438</v>
      </c>
      <c r="B1435" s="6">
        <v>3778.5596750352752</v>
      </c>
      <c r="C1435" s="6">
        <v>3784.7888123123034</v>
      </c>
      <c r="D1435" s="6">
        <v>3715.4982857215928</v>
      </c>
      <c r="E1435" s="6">
        <v>3760.2290207589945</v>
      </c>
      <c r="F1435">
        <v>1915165.4583712188</v>
      </c>
      <c r="H1435" s="8">
        <f t="shared" si="266"/>
        <v>3753.5053729309634</v>
      </c>
      <c r="I1435">
        <f t="shared" si="267"/>
        <v>7188583838.0481606</v>
      </c>
      <c r="J1435" s="28">
        <f t="shared" si="268"/>
        <v>3978572317871.8071</v>
      </c>
      <c r="K1435" s="27">
        <f t="shared" si="269"/>
        <v>2645581281.2070127</v>
      </c>
      <c r="L1435" s="8">
        <f t="shared" si="270"/>
        <v>1503.8556351051268</v>
      </c>
      <c r="N1435" t="str">
        <f t="shared" si="271"/>
        <v>SELL</v>
      </c>
      <c r="O1435">
        <f t="shared" si="272"/>
        <v>-1</v>
      </c>
      <c r="P1435" t="str">
        <f t="shared" si="273"/>
        <v>NA</v>
      </c>
      <c r="Q1435">
        <f t="shared" si="274"/>
        <v>927.78231042076914</v>
      </c>
      <c r="R1435">
        <f t="shared" si="275"/>
        <v>0</v>
      </c>
      <c r="S1435">
        <f t="shared" si="276"/>
        <v>0</v>
      </c>
      <c r="T1435">
        <f t="shared" si="277"/>
        <v>0</v>
      </c>
    </row>
    <row r="1436" spans="1:20" x14ac:dyDescent="0.2">
      <c r="A1436" s="5">
        <v>43439</v>
      </c>
      <c r="B1436" s="6">
        <v>3739.6979307204697</v>
      </c>
      <c r="C1436" s="6">
        <v>3772.4825062961918</v>
      </c>
      <c r="D1436" s="6">
        <v>3749.2262695865538</v>
      </c>
      <c r="E1436" s="6">
        <v>3768.6317469870405</v>
      </c>
      <c r="F1436">
        <v>1913520.9454402733</v>
      </c>
      <c r="H1436" s="8">
        <f t="shared" si="266"/>
        <v>3763.4468409565957</v>
      </c>
      <c r="I1436">
        <f t="shared" si="267"/>
        <v>7201434357.2214746</v>
      </c>
      <c r="J1436" s="28">
        <f t="shared" si="268"/>
        <v>3985773752229.0288</v>
      </c>
      <c r="K1436" s="27">
        <f t="shared" si="269"/>
        <v>2647494802.1524529</v>
      </c>
      <c r="L1436" s="8">
        <f t="shared" si="270"/>
        <v>1505.4887922682738</v>
      </c>
      <c r="N1436" t="str">
        <f t="shared" si="271"/>
        <v>SELL</v>
      </c>
      <c r="O1436">
        <f t="shared" si="272"/>
        <v>-1</v>
      </c>
      <c r="P1436" t="str">
        <f t="shared" si="273"/>
        <v>NA</v>
      </c>
      <c r="Q1436">
        <f t="shared" si="274"/>
        <v>927.78231042076914</v>
      </c>
      <c r="R1436">
        <f t="shared" si="275"/>
        <v>0</v>
      </c>
      <c r="S1436">
        <f t="shared" si="276"/>
        <v>0</v>
      </c>
      <c r="T1436">
        <f t="shared" si="277"/>
        <v>0</v>
      </c>
    </row>
    <row r="1437" spans="1:20" x14ac:dyDescent="0.2">
      <c r="A1437" s="5">
        <v>43440</v>
      </c>
      <c r="B1437" s="6">
        <v>3707.7433432089842</v>
      </c>
      <c r="C1437" s="6">
        <v>3753.8863265694581</v>
      </c>
      <c r="D1437" s="6">
        <v>3658.7852103551213</v>
      </c>
      <c r="E1437" s="6">
        <v>3700.5911925671994</v>
      </c>
      <c r="F1437">
        <v>1871811.8012341394</v>
      </c>
      <c r="H1437" s="8">
        <f t="shared" si="266"/>
        <v>3704.4209098305928</v>
      </c>
      <c r="I1437">
        <f t="shared" si="267"/>
        <v>6933978775.7594109</v>
      </c>
      <c r="J1437" s="28">
        <f t="shared" si="268"/>
        <v>3992707731004.7881</v>
      </c>
      <c r="K1437" s="27">
        <f t="shared" si="269"/>
        <v>2649366613.9536872</v>
      </c>
      <c r="L1437" s="8">
        <f t="shared" si="270"/>
        <v>1507.0423662682206</v>
      </c>
      <c r="N1437" t="str">
        <f t="shared" si="271"/>
        <v>SELL</v>
      </c>
      <c r="O1437">
        <f t="shared" si="272"/>
        <v>-1</v>
      </c>
      <c r="P1437" t="str">
        <f t="shared" si="273"/>
        <v>NA</v>
      </c>
      <c r="Q1437">
        <f t="shared" si="274"/>
        <v>927.78231042076914</v>
      </c>
      <c r="R1437">
        <f t="shared" si="275"/>
        <v>0</v>
      </c>
      <c r="S1437">
        <f t="shared" si="276"/>
        <v>0</v>
      </c>
      <c r="T1437">
        <f t="shared" si="277"/>
        <v>0</v>
      </c>
    </row>
    <row r="1438" spans="1:20" x14ac:dyDescent="0.2">
      <c r="A1438" s="5">
        <v>43441</v>
      </c>
      <c r="B1438" s="6">
        <v>3671.0378157484324</v>
      </c>
      <c r="C1438" s="6">
        <v>3761.1450959707922</v>
      </c>
      <c r="D1438" s="6">
        <v>3666.4151176595569</v>
      </c>
      <c r="E1438" s="6">
        <v>3774.9706487056424</v>
      </c>
      <c r="F1438">
        <v>1839765.0852519793</v>
      </c>
      <c r="H1438" s="8">
        <f t="shared" si="266"/>
        <v>3734.1769541119975</v>
      </c>
      <c r="I1438">
        <f t="shared" si="267"/>
        <v>6870008382.3278351</v>
      </c>
      <c r="J1438" s="28">
        <f t="shared" si="268"/>
        <v>3999577739387.1157</v>
      </c>
      <c r="K1438" s="27">
        <f t="shared" si="269"/>
        <v>2651206379.038939</v>
      </c>
      <c r="L1438" s="8">
        <f t="shared" si="270"/>
        <v>1508.5878530651999</v>
      </c>
      <c r="N1438" t="str">
        <f t="shared" si="271"/>
        <v>SELL</v>
      </c>
      <c r="O1438">
        <f t="shared" si="272"/>
        <v>-1</v>
      </c>
      <c r="P1438" t="str">
        <f t="shared" si="273"/>
        <v>NA</v>
      </c>
      <c r="Q1438">
        <f t="shared" si="274"/>
        <v>927.78231042076914</v>
      </c>
      <c r="R1438">
        <f t="shared" si="275"/>
        <v>0</v>
      </c>
      <c r="S1438">
        <f t="shared" si="276"/>
        <v>0</v>
      </c>
      <c r="T1438">
        <f t="shared" si="277"/>
        <v>0</v>
      </c>
    </row>
    <row r="1439" spans="1:20" x14ac:dyDescent="0.2">
      <c r="A1439" s="5">
        <v>43442</v>
      </c>
      <c r="B1439" s="6">
        <v>3659.2582956160913</v>
      </c>
      <c r="C1439" s="6">
        <v>3665.8518842935164</v>
      </c>
      <c r="D1439" s="6">
        <v>3579.4163250221618</v>
      </c>
      <c r="E1439" s="6">
        <v>3781.5640756190828</v>
      </c>
      <c r="F1439">
        <v>1868411.7666263063</v>
      </c>
      <c r="H1439" s="8">
        <f t="shared" si="266"/>
        <v>3675.6107616449203</v>
      </c>
      <c r="I1439">
        <f t="shared" si="267"/>
        <v>6867554396.5956488</v>
      </c>
      <c r="J1439" s="28">
        <f t="shared" si="268"/>
        <v>4006445293783.7114</v>
      </c>
      <c r="K1439" s="27">
        <f t="shared" si="269"/>
        <v>2653074790.8055654</v>
      </c>
      <c r="L1439" s="8">
        <f t="shared" si="270"/>
        <v>1510.1139657533799</v>
      </c>
      <c r="N1439" t="str">
        <f t="shared" si="271"/>
        <v>SELL</v>
      </c>
      <c r="O1439">
        <f t="shared" si="272"/>
        <v>-1</v>
      </c>
      <c r="P1439" t="str">
        <f t="shared" si="273"/>
        <v>NA</v>
      </c>
      <c r="Q1439">
        <f t="shared" si="274"/>
        <v>927.78231042076914</v>
      </c>
      <c r="R1439">
        <f t="shared" si="275"/>
        <v>0</v>
      </c>
      <c r="S1439">
        <f t="shared" si="276"/>
        <v>0</v>
      </c>
      <c r="T1439">
        <f t="shared" si="277"/>
        <v>0</v>
      </c>
    </row>
    <row r="1440" spans="1:20" x14ac:dyDescent="0.2">
      <c r="A1440" s="5">
        <v>43443</v>
      </c>
      <c r="B1440" s="6">
        <v>3670.9728081358262</v>
      </c>
      <c r="C1440" s="6">
        <v>3625.6532174297308</v>
      </c>
      <c r="D1440" s="6">
        <v>3629.959328065539</v>
      </c>
      <c r="E1440" s="6">
        <v>3642.342799791857</v>
      </c>
      <c r="F1440">
        <v>1841541.6900489691</v>
      </c>
      <c r="H1440" s="8">
        <f t="shared" si="266"/>
        <v>3632.6517817623753</v>
      </c>
      <c r="I1440">
        <f t="shared" si="267"/>
        <v>6689679701.5460835</v>
      </c>
      <c r="J1440" s="28">
        <f t="shared" si="268"/>
        <v>4013134973485.2573</v>
      </c>
      <c r="K1440" s="27">
        <f t="shared" si="269"/>
        <v>2654916332.4956145</v>
      </c>
      <c r="L1440" s="8">
        <f t="shared" si="270"/>
        <v>1511.5862313118248</v>
      </c>
      <c r="N1440" t="str">
        <f t="shared" si="271"/>
        <v>SELL</v>
      </c>
      <c r="O1440">
        <f t="shared" si="272"/>
        <v>-1</v>
      </c>
      <c r="P1440" t="str">
        <f t="shared" si="273"/>
        <v>NA</v>
      </c>
      <c r="Q1440">
        <f t="shared" si="274"/>
        <v>927.78231042076914</v>
      </c>
      <c r="R1440">
        <f t="shared" si="275"/>
        <v>0</v>
      </c>
      <c r="S1440">
        <f t="shared" si="276"/>
        <v>0</v>
      </c>
      <c r="T1440">
        <f t="shared" si="277"/>
        <v>0</v>
      </c>
    </row>
    <row r="1441" spans="1:20" x14ac:dyDescent="0.2">
      <c r="A1441" s="5">
        <v>43444</v>
      </c>
      <c r="B1441" s="6">
        <v>3694.8422851272076</v>
      </c>
      <c r="C1441" s="6">
        <v>3741.5640484351652</v>
      </c>
      <c r="D1441" s="6">
        <v>3753.7843640017268</v>
      </c>
      <c r="E1441" s="6">
        <v>3737.1283747593184</v>
      </c>
      <c r="F1441">
        <v>1855332.0765008128</v>
      </c>
      <c r="H1441" s="8">
        <f t="shared" si="266"/>
        <v>3744.1589290654033</v>
      </c>
      <c r="I1441">
        <f t="shared" si="267"/>
        <v>6946658160.6119738</v>
      </c>
      <c r="J1441" s="28">
        <f t="shared" si="268"/>
        <v>4020081631645.8691</v>
      </c>
      <c r="K1441" s="27">
        <f t="shared" si="269"/>
        <v>2656771664.5721154</v>
      </c>
      <c r="L1441" s="8">
        <f t="shared" si="270"/>
        <v>1513.1453279381917</v>
      </c>
      <c r="N1441" t="str">
        <f t="shared" si="271"/>
        <v>SELL</v>
      </c>
      <c r="O1441">
        <f t="shared" si="272"/>
        <v>-1</v>
      </c>
      <c r="P1441" t="str">
        <f t="shared" si="273"/>
        <v>NA</v>
      </c>
      <c r="Q1441">
        <f t="shared" si="274"/>
        <v>927.78231042076914</v>
      </c>
      <c r="R1441">
        <f t="shared" si="275"/>
        <v>0</v>
      </c>
      <c r="S1441">
        <f t="shared" si="276"/>
        <v>0</v>
      </c>
      <c r="T1441">
        <f t="shared" si="277"/>
        <v>0</v>
      </c>
    </row>
    <row r="1442" spans="1:20" x14ac:dyDescent="0.2">
      <c r="A1442" s="5">
        <v>43445</v>
      </c>
      <c r="B1442" s="6">
        <v>3711.1098893556828</v>
      </c>
      <c r="C1442" s="6">
        <v>3716.829900028356</v>
      </c>
      <c r="D1442" s="6">
        <v>3675.9851249133876</v>
      </c>
      <c r="E1442" s="6">
        <v>3791.4154592202221</v>
      </c>
      <c r="F1442">
        <v>1862845.1690425691</v>
      </c>
      <c r="H1442" s="8">
        <f t="shared" si="266"/>
        <v>3728.0768280539887</v>
      </c>
      <c r="I1442">
        <f t="shared" si="267"/>
        <v>6944829908.9599171</v>
      </c>
      <c r="J1442" s="28">
        <f t="shared" si="268"/>
        <v>4027026461554.8291</v>
      </c>
      <c r="K1442" s="27">
        <f t="shared" si="269"/>
        <v>2658634509.741158</v>
      </c>
      <c r="L1442" s="8">
        <f t="shared" si="270"/>
        <v>1514.6972804271982</v>
      </c>
      <c r="N1442" t="str">
        <f t="shared" si="271"/>
        <v>SELL</v>
      </c>
      <c r="O1442">
        <f t="shared" si="272"/>
        <v>-1</v>
      </c>
      <c r="P1442" t="str">
        <f t="shared" si="273"/>
        <v>NA</v>
      </c>
      <c r="Q1442">
        <f t="shared" si="274"/>
        <v>927.78231042076914</v>
      </c>
      <c r="R1442">
        <f t="shared" si="275"/>
        <v>0</v>
      </c>
      <c r="S1442">
        <f t="shared" si="276"/>
        <v>0</v>
      </c>
      <c r="T1442">
        <f t="shared" si="277"/>
        <v>0</v>
      </c>
    </row>
    <row r="1443" spans="1:20" x14ac:dyDescent="0.2">
      <c r="A1443" s="5">
        <v>43446</v>
      </c>
      <c r="B1443" s="6">
        <v>3764.1310135916265</v>
      </c>
      <c r="C1443" s="6">
        <v>3808.6433684409872</v>
      </c>
      <c r="D1443" s="6">
        <v>3697.7084664005542</v>
      </c>
      <c r="E1443" s="6">
        <v>3741.5360268316417</v>
      </c>
      <c r="F1443">
        <v>1866656.2061543246</v>
      </c>
      <c r="H1443" s="8">
        <f t="shared" si="266"/>
        <v>3749.2959538910613</v>
      </c>
      <c r="I1443">
        <f t="shared" si="267"/>
        <v>6998646561.0400476</v>
      </c>
      <c r="J1443" s="28">
        <f t="shared" si="268"/>
        <v>4034025108115.8691</v>
      </c>
      <c r="K1443" s="27">
        <f t="shared" si="269"/>
        <v>2660501165.9473124</v>
      </c>
      <c r="L1443" s="8">
        <f t="shared" si="270"/>
        <v>1516.265115666466</v>
      </c>
      <c r="N1443" t="str">
        <f t="shared" si="271"/>
        <v>SELL</v>
      </c>
      <c r="O1443">
        <f t="shared" si="272"/>
        <v>-1</v>
      </c>
      <c r="P1443" t="str">
        <f t="shared" si="273"/>
        <v>NA</v>
      </c>
      <c r="Q1443">
        <f t="shared" si="274"/>
        <v>927.78231042076914</v>
      </c>
      <c r="R1443">
        <f t="shared" si="275"/>
        <v>0</v>
      </c>
      <c r="S1443">
        <f t="shared" si="276"/>
        <v>0</v>
      </c>
      <c r="T1443">
        <f t="shared" si="277"/>
        <v>0</v>
      </c>
    </row>
    <row r="1444" spans="1:20" x14ac:dyDescent="0.2">
      <c r="A1444" s="5">
        <v>43447</v>
      </c>
      <c r="B1444" s="6">
        <v>3776.2813849684821</v>
      </c>
      <c r="C1444" s="6">
        <v>3800.6669236750822</v>
      </c>
      <c r="D1444" s="6">
        <v>3770.0033556452299</v>
      </c>
      <c r="E1444" s="6">
        <v>3746.4874680481266</v>
      </c>
      <c r="F1444">
        <v>1913295.4043597307</v>
      </c>
      <c r="H1444" s="8">
        <f t="shared" si="266"/>
        <v>3772.3859157894799</v>
      </c>
      <c r="I1444">
        <f t="shared" si="267"/>
        <v>7217688636.1513863</v>
      </c>
      <c r="J1444" s="28">
        <f t="shared" si="268"/>
        <v>4041242796752.0205</v>
      </c>
      <c r="K1444" s="27">
        <f t="shared" si="269"/>
        <v>2662414461.3516722</v>
      </c>
      <c r="L1444" s="8">
        <f t="shared" si="270"/>
        <v>1517.8864355703415</v>
      </c>
      <c r="N1444" t="str">
        <f t="shared" si="271"/>
        <v>SELL</v>
      </c>
      <c r="O1444">
        <f t="shared" si="272"/>
        <v>-1</v>
      </c>
      <c r="P1444" t="str">
        <f t="shared" si="273"/>
        <v>NA</v>
      </c>
      <c r="Q1444">
        <f t="shared" si="274"/>
        <v>927.78231042076914</v>
      </c>
      <c r="R1444">
        <f t="shared" si="275"/>
        <v>0</v>
      </c>
      <c r="S1444">
        <f t="shared" si="276"/>
        <v>0</v>
      </c>
      <c r="T1444">
        <f t="shared" si="277"/>
        <v>0</v>
      </c>
    </row>
    <row r="1445" spans="1:20" x14ac:dyDescent="0.2">
      <c r="A1445" s="5">
        <v>43448</v>
      </c>
      <c r="B1445" s="6">
        <v>3828.5927304161933</v>
      </c>
      <c r="C1445" s="6">
        <v>3839.5698248288149</v>
      </c>
      <c r="D1445" s="6">
        <v>3812.1743575356504</v>
      </c>
      <c r="E1445" s="6">
        <v>3830.1396619461671</v>
      </c>
      <c r="F1445">
        <v>1946865.6837606558</v>
      </c>
      <c r="H1445" s="8">
        <f t="shared" si="266"/>
        <v>3827.294614770211</v>
      </c>
      <c r="I1445">
        <f t="shared" si="267"/>
        <v>7451228547.1380825</v>
      </c>
      <c r="J1445" s="28">
        <f t="shared" si="268"/>
        <v>4048694025299.1587</v>
      </c>
      <c r="K1445" s="27">
        <f t="shared" si="269"/>
        <v>2664361327.0354328</v>
      </c>
      <c r="L1445" s="8">
        <f t="shared" si="270"/>
        <v>1519.5739347425665</v>
      </c>
      <c r="N1445" t="str">
        <f t="shared" si="271"/>
        <v>SELL</v>
      </c>
      <c r="O1445">
        <f t="shared" si="272"/>
        <v>-1</v>
      </c>
      <c r="P1445" t="str">
        <f t="shared" si="273"/>
        <v>NA</v>
      </c>
      <c r="Q1445">
        <f t="shared" si="274"/>
        <v>927.78231042076914</v>
      </c>
      <c r="R1445">
        <f t="shared" si="275"/>
        <v>0</v>
      </c>
      <c r="S1445">
        <f t="shared" si="276"/>
        <v>0</v>
      </c>
      <c r="T1445">
        <f t="shared" si="277"/>
        <v>0</v>
      </c>
    </row>
    <row r="1446" spans="1:20" x14ac:dyDescent="0.2">
      <c r="A1446" s="5">
        <v>43449</v>
      </c>
      <c r="B1446" s="6">
        <v>3772.131835312995</v>
      </c>
      <c r="C1446" s="6">
        <v>3819.456044104315</v>
      </c>
      <c r="D1446" s="6">
        <v>3712.6632572553708</v>
      </c>
      <c r="E1446" s="6">
        <v>3769.2373075855885</v>
      </c>
      <c r="F1446">
        <v>1923695.5539021648</v>
      </c>
      <c r="H1446" s="8">
        <f t="shared" si="266"/>
        <v>3767.1188696484246</v>
      </c>
      <c r="I1446">
        <f t="shared" si="267"/>
        <v>7246789820.5636234</v>
      </c>
      <c r="J1446" s="28">
        <f t="shared" si="268"/>
        <v>4055940815119.7222</v>
      </c>
      <c r="K1446" s="27">
        <f t="shared" si="269"/>
        <v>2666285022.589335</v>
      </c>
      <c r="L1446" s="8">
        <f t="shared" si="270"/>
        <v>1521.1955138917735</v>
      </c>
      <c r="N1446" t="str">
        <f t="shared" si="271"/>
        <v>SELL</v>
      </c>
      <c r="O1446">
        <f t="shared" si="272"/>
        <v>-1</v>
      </c>
      <c r="P1446" t="str">
        <f t="shared" si="273"/>
        <v>NA</v>
      </c>
      <c r="Q1446">
        <f t="shared" si="274"/>
        <v>927.78231042076914</v>
      </c>
      <c r="R1446">
        <f t="shared" si="275"/>
        <v>0</v>
      </c>
      <c r="S1446">
        <f t="shared" si="276"/>
        <v>0</v>
      </c>
      <c r="T1446">
        <f t="shared" si="277"/>
        <v>0</v>
      </c>
    </row>
    <row r="1447" spans="1:20" x14ac:dyDescent="0.2">
      <c r="A1447" s="5">
        <v>43450</v>
      </c>
      <c r="B1447" s="6">
        <v>3804.2468237789967</v>
      </c>
      <c r="C1447" s="6">
        <v>3805.5817573457925</v>
      </c>
      <c r="D1447" s="6">
        <v>3811.3520307486106</v>
      </c>
      <c r="E1447" s="6">
        <v>3784.6393969910332</v>
      </c>
      <c r="F1447">
        <v>1923513.3615746649</v>
      </c>
      <c r="H1447" s="8">
        <f t="shared" si="266"/>
        <v>3800.5243950284785</v>
      </c>
      <c r="I1447">
        <f t="shared" si="267"/>
        <v>7310359454.8277483</v>
      </c>
      <c r="J1447" s="28">
        <f t="shared" si="268"/>
        <v>4063251174574.5498</v>
      </c>
      <c r="K1447" s="27">
        <f t="shared" si="269"/>
        <v>2668208535.9509096</v>
      </c>
      <c r="L1447" s="8">
        <f t="shared" si="270"/>
        <v>1522.8386836437685</v>
      </c>
      <c r="N1447" t="str">
        <f t="shared" si="271"/>
        <v>SELL</v>
      </c>
      <c r="O1447">
        <f t="shared" si="272"/>
        <v>-1</v>
      </c>
      <c r="P1447" t="str">
        <f t="shared" si="273"/>
        <v>NA</v>
      </c>
      <c r="Q1447">
        <f t="shared" si="274"/>
        <v>927.78231042076914</v>
      </c>
      <c r="R1447">
        <f t="shared" si="275"/>
        <v>0</v>
      </c>
      <c r="S1447">
        <f t="shared" si="276"/>
        <v>0</v>
      </c>
      <c r="T1447">
        <f t="shared" si="277"/>
        <v>0</v>
      </c>
    </row>
    <row r="1448" spans="1:20" x14ac:dyDescent="0.2">
      <c r="A1448" s="5">
        <v>43451</v>
      </c>
      <c r="B1448" s="6">
        <v>3807.5166926188549</v>
      </c>
      <c r="C1448" s="6">
        <v>3811.9643006886558</v>
      </c>
      <c r="D1448" s="6">
        <v>3788.9740099484734</v>
      </c>
      <c r="E1448" s="6">
        <v>3875.0165071434162</v>
      </c>
      <c r="F1448">
        <v>1928022.5695300049</v>
      </c>
      <c r="H1448" s="8">
        <f t="shared" si="266"/>
        <v>3825.3182725935153</v>
      </c>
      <c r="I1448">
        <f t="shared" si="267"/>
        <v>7375299965.1958294</v>
      </c>
      <c r="J1448" s="28">
        <f t="shared" si="268"/>
        <v>4070626474539.7456</v>
      </c>
      <c r="K1448" s="27">
        <f t="shared" si="269"/>
        <v>2670136558.5204396</v>
      </c>
      <c r="L1448" s="8">
        <f t="shared" si="270"/>
        <v>1524.5012325494458</v>
      </c>
      <c r="N1448" t="str">
        <f t="shared" si="271"/>
        <v>SELL</v>
      </c>
      <c r="O1448">
        <f t="shared" si="272"/>
        <v>-1</v>
      </c>
      <c r="P1448" t="str">
        <f t="shared" si="273"/>
        <v>NA</v>
      </c>
      <c r="Q1448">
        <f t="shared" si="274"/>
        <v>927.78231042076914</v>
      </c>
      <c r="R1448">
        <f t="shared" si="275"/>
        <v>0</v>
      </c>
      <c r="S1448">
        <f t="shared" si="276"/>
        <v>0</v>
      </c>
      <c r="T1448">
        <f t="shared" si="277"/>
        <v>0</v>
      </c>
    </row>
    <row r="1449" spans="1:20" x14ac:dyDescent="0.2">
      <c r="A1449" s="5">
        <v>43452</v>
      </c>
      <c r="B1449" s="6">
        <v>3829.5843009745554</v>
      </c>
      <c r="C1449" s="6">
        <v>3917.3205712354911</v>
      </c>
      <c r="D1449" s="6">
        <v>3793.1223028577838</v>
      </c>
      <c r="E1449" s="6">
        <v>3907.4340547580769</v>
      </c>
      <c r="F1449">
        <v>1909989.2464632646</v>
      </c>
      <c r="H1449" s="8">
        <f t="shared" si="266"/>
        <v>3872.6256429504501</v>
      </c>
      <c r="I1449">
        <f t="shared" si="267"/>
        <v>7396673333.613246</v>
      </c>
      <c r="J1449" s="28">
        <f t="shared" si="268"/>
        <v>4078023147873.3589</v>
      </c>
      <c r="K1449" s="27">
        <f t="shared" si="269"/>
        <v>2672046547.7669029</v>
      </c>
      <c r="L1449" s="8">
        <f t="shared" si="270"/>
        <v>1526.1796809945045</v>
      </c>
      <c r="N1449" t="str">
        <f t="shared" si="271"/>
        <v>SELL</v>
      </c>
      <c r="O1449">
        <f t="shared" si="272"/>
        <v>-1</v>
      </c>
      <c r="P1449" t="str">
        <f t="shared" si="273"/>
        <v>NA</v>
      </c>
      <c r="Q1449">
        <f t="shared" si="274"/>
        <v>927.78231042076914</v>
      </c>
      <c r="R1449">
        <f t="shared" si="275"/>
        <v>0</v>
      </c>
      <c r="S1449">
        <f t="shared" si="276"/>
        <v>0</v>
      </c>
      <c r="T1449">
        <f t="shared" si="277"/>
        <v>0</v>
      </c>
    </row>
    <row r="1450" spans="1:20" x14ac:dyDescent="0.2">
      <c r="A1450" s="5">
        <v>43453</v>
      </c>
      <c r="B1450" s="6">
        <v>3770.8700420389664</v>
      </c>
      <c r="C1450" s="6">
        <v>3751.9133767457556</v>
      </c>
      <c r="D1450" s="6">
        <v>3715.4048135898533</v>
      </c>
      <c r="E1450" s="6">
        <v>3721.8757514727431</v>
      </c>
      <c r="F1450">
        <v>1896649.9928207665</v>
      </c>
      <c r="H1450" s="8">
        <f t="shared" si="266"/>
        <v>3729.7313139361177</v>
      </c>
      <c r="I1450">
        <f t="shared" si="267"/>
        <v>7073994869.8003254</v>
      </c>
      <c r="J1450" s="28">
        <f t="shared" si="268"/>
        <v>4085097142743.1592</v>
      </c>
      <c r="K1450" s="27">
        <f t="shared" si="269"/>
        <v>2673943197.7597237</v>
      </c>
      <c r="L1450" s="8">
        <f t="shared" si="270"/>
        <v>1527.7426783656904</v>
      </c>
      <c r="N1450" t="str">
        <f t="shared" si="271"/>
        <v>SELL</v>
      </c>
      <c r="O1450">
        <f t="shared" si="272"/>
        <v>-1</v>
      </c>
      <c r="P1450" t="str">
        <f t="shared" si="273"/>
        <v>NA</v>
      </c>
      <c r="Q1450">
        <f t="shared" si="274"/>
        <v>927.78231042076914</v>
      </c>
      <c r="R1450">
        <f t="shared" si="275"/>
        <v>0</v>
      </c>
      <c r="S1450">
        <f t="shared" si="276"/>
        <v>0</v>
      </c>
      <c r="T1450">
        <f t="shared" si="277"/>
        <v>0</v>
      </c>
    </row>
    <row r="1451" spans="1:20" x14ac:dyDescent="0.2">
      <c r="A1451" s="5">
        <v>43454</v>
      </c>
      <c r="B1451" s="6">
        <v>3789.1993973096692</v>
      </c>
      <c r="C1451" s="6">
        <v>3760.4452266361641</v>
      </c>
      <c r="D1451" s="6">
        <v>3809.0959799593275</v>
      </c>
      <c r="E1451" s="6">
        <v>3796.4016115233721</v>
      </c>
      <c r="F1451">
        <v>1926153.4034551987</v>
      </c>
      <c r="H1451" s="8">
        <f t="shared" si="266"/>
        <v>3788.6476060396212</v>
      </c>
      <c r="I1451">
        <f t="shared" si="267"/>
        <v>7297516480.8656073</v>
      </c>
      <c r="J1451" s="28">
        <f t="shared" si="268"/>
        <v>4092394659224.0249</v>
      </c>
      <c r="K1451" s="27">
        <f t="shared" si="269"/>
        <v>2675869351.1631789</v>
      </c>
      <c r="L1451" s="8">
        <f t="shared" si="270"/>
        <v>1529.3701306624307</v>
      </c>
      <c r="N1451" t="str">
        <f t="shared" si="271"/>
        <v>SELL</v>
      </c>
      <c r="O1451">
        <f t="shared" si="272"/>
        <v>-1</v>
      </c>
      <c r="P1451" t="str">
        <f t="shared" si="273"/>
        <v>NA</v>
      </c>
      <c r="Q1451">
        <f t="shared" si="274"/>
        <v>927.78231042076914</v>
      </c>
      <c r="R1451">
        <f t="shared" si="275"/>
        <v>0</v>
      </c>
      <c r="S1451">
        <f t="shared" si="276"/>
        <v>0</v>
      </c>
      <c r="T1451">
        <f t="shared" si="277"/>
        <v>0</v>
      </c>
    </row>
    <row r="1452" spans="1:20" x14ac:dyDescent="0.2">
      <c r="A1452" s="5">
        <v>43455</v>
      </c>
      <c r="B1452" s="6">
        <v>3734.972376601128</v>
      </c>
      <c r="C1452" s="6">
        <v>3718.6906125440373</v>
      </c>
      <c r="D1452" s="6">
        <v>3749.1049275482592</v>
      </c>
      <c r="E1452" s="6">
        <v>3661.9627726504855</v>
      </c>
      <c r="F1452">
        <v>1938116.5284127588</v>
      </c>
      <c r="H1452" s="8">
        <f t="shared" si="266"/>
        <v>3709.9194375809275</v>
      </c>
      <c r="I1452">
        <f t="shared" si="267"/>
        <v>7190256181.0553617</v>
      </c>
      <c r="J1452" s="28">
        <f t="shared" si="268"/>
        <v>4099584915405.0801</v>
      </c>
      <c r="K1452" s="27">
        <f t="shared" si="269"/>
        <v>2677807467.6915917</v>
      </c>
      <c r="L1452" s="8">
        <f t="shared" si="270"/>
        <v>1530.9483466857062</v>
      </c>
      <c r="N1452" t="str">
        <f t="shared" si="271"/>
        <v>SELL</v>
      </c>
      <c r="O1452">
        <f t="shared" si="272"/>
        <v>-1</v>
      </c>
      <c r="P1452" t="str">
        <f t="shared" si="273"/>
        <v>NA</v>
      </c>
      <c r="Q1452">
        <f t="shared" si="274"/>
        <v>927.78231042076914</v>
      </c>
      <c r="R1452">
        <f t="shared" si="275"/>
        <v>0</v>
      </c>
      <c r="S1452">
        <f t="shared" si="276"/>
        <v>0</v>
      </c>
      <c r="T1452">
        <f t="shared" si="277"/>
        <v>0</v>
      </c>
    </row>
    <row r="1453" spans="1:20" x14ac:dyDescent="0.2">
      <c r="A1453" s="5">
        <v>43456</v>
      </c>
      <c r="B1453" s="6">
        <v>3725.1682492671994</v>
      </c>
      <c r="C1453" s="6">
        <v>3762.3102226032406</v>
      </c>
      <c r="D1453" s="6">
        <v>3699.8467638401848</v>
      </c>
      <c r="E1453" s="6">
        <v>3646.7225573549413</v>
      </c>
      <c r="F1453">
        <v>1981092.3478511376</v>
      </c>
      <c r="H1453" s="8">
        <f t="shared" si="266"/>
        <v>3702.9598479327892</v>
      </c>
      <c r="I1453">
        <f t="shared" si="267"/>
        <v>7335905419.1396608</v>
      </c>
      <c r="J1453" s="28">
        <f t="shared" si="268"/>
        <v>4106920820824.2197</v>
      </c>
      <c r="K1453" s="27">
        <f t="shared" si="269"/>
        <v>2679788560.039443</v>
      </c>
      <c r="L1453" s="8">
        <f t="shared" si="270"/>
        <v>1532.5540537286909</v>
      </c>
      <c r="N1453" t="str">
        <f t="shared" si="271"/>
        <v>SELL</v>
      </c>
      <c r="O1453">
        <f t="shared" si="272"/>
        <v>-1</v>
      </c>
      <c r="P1453" t="str">
        <f t="shared" si="273"/>
        <v>NA</v>
      </c>
      <c r="Q1453">
        <f t="shared" si="274"/>
        <v>927.78231042076914</v>
      </c>
      <c r="R1453">
        <f t="shared" si="275"/>
        <v>0</v>
      </c>
      <c r="S1453">
        <f t="shared" si="276"/>
        <v>0</v>
      </c>
      <c r="T1453">
        <f t="shared" si="277"/>
        <v>0</v>
      </c>
    </row>
    <row r="1454" spans="1:20" x14ac:dyDescent="0.2">
      <c r="A1454" s="5">
        <v>43457</v>
      </c>
      <c r="B1454" s="6">
        <v>3589.5611037376466</v>
      </c>
      <c r="C1454" s="6">
        <v>3564.83378713819</v>
      </c>
      <c r="D1454" s="6">
        <v>3564.1178931393756</v>
      </c>
      <c r="E1454" s="6">
        <v>3618.8836576213257</v>
      </c>
      <c r="F1454">
        <v>2000000</v>
      </c>
      <c r="H1454" s="8">
        <f t="shared" si="266"/>
        <v>3582.6117792996301</v>
      </c>
      <c r="I1454">
        <f t="shared" si="267"/>
        <v>7165223558.5992603</v>
      </c>
      <c r="J1454" s="28">
        <f t="shared" si="268"/>
        <v>4114086044382.8188</v>
      </c>
      <c r="K1454" s="27">
        <f t="shared" si="269"/>
        <v>2681788560.039443</v>
      </c>
      <c r="L1454" s="8">
        <f t="shared" si="270"/>
        <v>1534.0829272246242</v>
      </c>
      <c r="N1454" t="str">
        <f t="shared" si="271"/>
        <v>SELL</v>
      </c>
      <c r="O1454">
        <f t="shared" si="272"/>
        <v>-1</v>
      </c>
      <c r="P1454" t="str">
        <f t="shared" si="273"/>
        <v>NA</v>
      </c>
      <c r="Q1454">
        <f t="shared" si="274"/>
        <v>927.78231042076914</v>
      </c>
      <c r="R1454">
        <f t="shared" si="275"/>
        <v>0</v>
      </c>
      <c r="S1454">
        <f t="shared" si="276"/>
        <v>0</v>
      </c>
      <c r="T1454">
        <f t="shared" si="277"/>
        <v>0</v>
      </c>
    </row>
    <row r="1455" spans="1:20" x14ac:dyDescent="0.2">
      <c r="A1455" s="5">
        <v>43458</v>
      </c>
      <c r="B1455" s="6">
        <v>3684.7812413200181</v>
      </c>
      <c r="C1455" s="6">
        <v>3692.1169525168762</v>
      </c>
      <c r="D1455" s="6">
        <v>3646.8774646020011</v>
      </c>
      <c r="E1455" s="6">
        <v>3762.17709124458</v>
      </c>
      <c r="F1455">
        <v>2000000</v>
      </c>
      <c r="H1455" s="8">
        <f t="shared" si="266"/>
        <v>3700.3905027878191</v>
      </c>
      <c r="I1455">
        <f t="shared" si="267"/>
        <v>7400781005.5756378</v>
      </c>
      <c r="J1455" s="28">
        <f t="shared" si="268"/>
        <v>4121486825388.3945</v>
      </c>
      <c r="K1455" s="27">
        <f t="shared" si="269"/>
        <v>2683788560.039443</v>
      </c>
      <c r="L1455" s="8">
        <f t="shared" si="270"/>
        <v>1535.6972925347823</v>
      </c>
      <c r="N1455" t="str">
        <f t="shared" si="271"/>
        <v>SELL</v>
      </c>
      <c r="O1455">
        <f t="shared" si="272"/>
        <v>-1</v>
      </c>
      <c r="P1455" t="str">
        <f t="shared" si="273"/>
        <v>NA</v>
      </c>
      <c r="Q1455">
        <f t="shared" si="274"/>
        <v>927.78231042076914</v>
      </c>
      <c r="R1455">
        <f t="shared" si="275"/>
        <v>0</v>
      </c>
      <c r="S1455">
        <f t="shared" si="276"/>
        <v>0</v>
      </c>
      <c r="T1455">
        <f t="shared" si="277"/>
        <v>0</v>
      </c>
    </row>
    <row r="1456" spans="1:20" x14ac:dyDescent="0.2">
      <c r="A1456" s="5">
        <v>43459</v>
      </c>
      <c r="B1456" s="6">
        <v>3724.8995115174689</v>
      </c>
      <c r="C1456" s="6">
        <v>3738.7930751363024</v>
      </c>
      <c r="D1456" s="6">
        <v>3719.7560927616787</v>
      </c>
      <c r="E1456" s="6">
        <v>3628.9424396325326</v>
      </c>
      <c r="F1456">
        <v>2000000</v>
      </c>
      <c r="H1456" s="8">
        <f t="shared" si="266"/>
        <v>3695.8305358435045</v>
      </c>
      <c r="I1456">
        <f t="shared" si="267"/>
        <v>7391661071.6870089</v>
      </c>
      <c r="J1456" s="28">
        <f t="shared" si="268"/>
        <v>4128878486460.0815</v>
      </c>
      <c r="K1456" s="27">
        <f t="shared" si="269"/>
        <v>2685788560.039443</v>
      </c>
      <c r="L1456" s="8">
        <f t="shared" si="270"/>
        <v>1537.3058579114081</v>
      </c>
      <c r="N1456" t="str">
        <f t="shared" si="271"/>
        <v>SELL</v>
      </c>
      <c r="O1456">
        <f t="shared" si="272"/>
        <v>-1</v>
      </c>
      <c r="P1456" t="str">
        <f t="shared" si="273"/>
        <v>NA</v>
      </c>
      <c r="Q1456">
        <f t="shared" si="274"/>
        <v>927.78231042076914</v>
      </c>
      <c r="R1456">
        <f t="shared" si="275"/>
        <v>0</v>
      </c>
      <c r="S1456">
        <f t="shared" si="276"/>
        <v>0</v>
      </c>
      <c r="T1456">
        <f t="shared" si="277"/>
        <v>0</v>
      </c>
    </row>
    <row r="1457" spans="1:20" x14ac:dyDescent="0.2">
      <c r="A1457" s="5">
        <v>43460</v>
      </c>
      <c r="B1457" s="6">
        <v>3695.5444731596381</v>
      </c>
      <c r="C1457" s="6">
        <v>3663.7744583367794</v>
      </c>
      <c r="D1457" s="6">
        <v>3682.1596823322711</v>
      </c>
      <c r="E1457" s="6">
        <v>3648.7535661809252</v>
      </c>
      <c r="F1457">
        <v>2000000</v>
      </c>
      <c r="H1457" s="8">
        <f t="shared" si="266"/>
        <v>3664.8959022833255</v>
      </c>
      <c r="I1457">
        <f t="shared" si="267"/>
        <v>7329791804.5666513</v>
      </c>
      <c r="J1457" s="28">
        <f t="shared" si="268"/>
        <v>4136208278264.6484</v>
      </c>
      <c r="K1457" s="27">
        <f t="shared" si="269"/>
        <v>2687788560.039443</v>
      </c>
      <c r="L1457" s="8">
        <f t="shared" si="270"/>
        <v>1538.8890107501425</v>
      </c>
      <c r="N1457" t="str">
        <f t="shared" si="271"/>
        <v>SELL</v>
      </c>
      <c r="O1457">
        <f t="shared" si="272"/>
        <v>-1</v>
      </c>
      <c r="P1457" t="str">
        <f t="shared" si="273"/>
        <v>NA</v>
      </c>
      <c r="Q1457">
        <f t="shared" si="274"/>
        <v>927.78231042076914</v>
      </c>
      <c r="R1457">
        <f t="shared" si="275"/>
        <v>0</v>
      </c>
      <c r="S1457">
        <f t="shared" si="276"/>
        <v>0</v>
      </c>
      <c r="T1457">
        <f t="shared" si="277"/>
        <v>0</v>
      </c>
    </row>
    <row r="1458" spans="1:20" x14ac:dyDescent="0.2">
      <c r="A1458" s="5">
        <v>43461</v>
      </c>
      <c r="B1458" s="6">
        <v>3681.2702028930698</v>
      </c>
      <c r="C1458" s="6">
        <v>3673.8027195985542</v>
      </c>
      <c r="D1458" s="6">
        <v>3711.6500619386538</v>
      </c>
      <c r="E1458" s="6">
        <v>3675.3642492985082</v>
      </c>
      <c r="F1458">
        <v>1992108.1829197262</v>
      </c>
      <c r="H1458" s="8">
        <f t="shared" si="266"/>
        <v>3686.9390102785715</v>
      </c>
      <c r="I1458">
        <f t="shared" si="267"/>
        <v>7344781372.301899</v>
      </c>
      <c r="J1458" s="28">
        <f t="shared" si="268"/>
        <v>4143553059636.9502</v>
      </c>
      <c r="K1458" s="27">
        <f t="shared" si="269"/>
        <v>2689780668.2223625</v>
      </c>
      <c r="L1458" s="8">
        <f t="shared" si="270"/>
        <v>1540.4799017963664</v>
      </c>
      <c r="N1458" t="str">
        <f t="shared" si="271"/>
        <v>SELL</v>
      </c>
      <c r="O1458">
        <f t="shared" si="272"/>
        <v>-1</v>
      </c>
      <c r="P1458" t="str">
        <f t="shared" si="273"/>
        <v>NA</v>
      </c>
      <c r="Q1458">
        <f t="shared" si="274"/>
        <v>927.78231042076914</v>
      </c>
      <c r="R1458">
        <f t="shared" si="275"/>
        <v>0</v>
      </c>
      <c r="S1458">
        <f t="shared" si="276"/>
        <v>0</v>
      </c>
      <c r="T1458">
        <f t="shared" si="277"/>
        <v>0</v>
      </c>
    </row>
    <row r="1459" spans="1:20" x14ac:dyDescent="0.2">
      <c r="A1459" s="5">
        <v>43462</v>
      </c>
      <c r="B1459" s="6">
        <v>3665.771315133461</v>
      </c>
      <c r="C1459" s="6">
        <v>3649.8078845006576</v>
      </c>
      <c r="D1459" s="6">
        <v>3623.9084361390578</v>
      </c>
      <c r="E1459" s="6">
        <v>3662.9634013086202</v>
      </c>
      <c r="F1459">
        <v>1990283.2828496816</v>
      </c>
      <c r="H1459" s="8">
        <f t="shared" si="266"/>
        <v>3645.559907316112</v>
      </c>
      <c r="I1459">
        <f t="shared" si="267"/>
        <v>7255696940.1582918</v>
      </c>
      <c r="J1459" s="28">
        <f t="shared" si="268"/>
        <v>4150808756577.1084</v>
      </c>
      <c r="K1459" s="27">
        <f t="shared" si="269"/>
        <v>2691770951.5052123</v>
      </c>
      <c r="L1459" s="8">
        <f t="shared" si="270"/>
        <v>1542.0363884438295</v>
      </c>
      <c r="N1459" t="str">
        <f t="shared" si="271"/>
        <v>SELL</v>
      </c>
      <c r="O1459">
        <f t="shared" si="272"/>
        <v>-1</v>
      </c>
      <c r="P1459" t="str">
        <f t="shared" si="273"/>
        <v>NA</v>
      </c>
      <c r="Q1459">
        <f t="shared" si="274"/>
        <v>927.78231042076914</v>
      </c>
      <c r="R1459">
        <f t="shared" si="275"/>
        <v>0</v>
      </c>
      <c r="S1459">
        <f t="shared" si="276"/>
        <v>0</v>
      </c>
      <c r="T1459">
        <f t="shared" si="277"/>
        <v>0</v>
      </c>
    </row>
    <row r="1460" spans="1:20" x14ac:dyDescent="0.2">
      <c r="A1460" s="5">
        <v>43463</v>
      </c>
      <c r="B1460" s="6">
        <v>3644.8075908803635</v>
      </c>
      <c r="C1460" s="6">
        <v>3697.6195200299694</v>
      </c>
      <c r="D1460" s="6">
        <v>3542.9428727422228</v>
      </c>
      <c r="E1460" s="6">
        <v>3658.270094574249</v>
      </c>
      <c r="F1460">
        <v>1989426.4718743765</v>
      </c>
      <c r="H1460" s="8">
        <f t="shared" si="266"/>
        <v>3632.9441624488136</v>
      </c>
      <c r="I1460">
        <f t="shared" si="267"/>
        <v>7227475287.6171551</v>
      </c>
      <c r="J1460" s="28">
        <f t="shared" si="268"/>
        <v>4158036231864.7256</v>
      </c>
      <c r="K1460" s="27">
        <f t="shared" si="269"/>
        <v>2693760377.9770865</v>
      </c>
      <c r="L1460" s="8">
        <f t="shared" si="270"/>
        <v>1543.5805893719676</v>
      </c>
      <c r="N1460" t="str">
        <f t="shared" si="271"/>
        <v>SELL</v>
      </c>
      <c r="O1460">
        <f t="shared" si="272"/>
        <v>-1</v>
      </c>
      <c r="P1460" t="str">
        <f t="shared" si="273"/>
        <v>NA</v>
      </c>
      <c r="Q1460">
        <f t="shared" si="274"/>
        <v>927.78231042076914</v>
      </c>
      <c r="R1460">
        <f t="shared" si="275"/>
        <v>0</v>
      </c>
      <c r="S1460">
        <f t="shared" si="276"/>
        <v>0</v>
      </c>
      <c r="T1460">
        <f t="shared" si="277"/>
        <v>0</v>
      </c>
    </row>
    <row r="1461" spans="1:20" x14ac:dyDescent="0.2">
      <c r="A1461" s="5">
        <v>43464</v>
      </c>
      <c r="B1461" s="6">
        <v>3570.3588375202617</v>
      </c>
      <c r="C1461" s="6">
        <v>3610.1875752977953</v>
      </c>
      <c r="D1461" s="6">
        <v>3551.2673306889919</v>
      </c>
      <c r="E1461" s="6">
        <v>3674.6263413883303</v>
      </c>
      <c r="F1461">
        <v>1988268.8252349654</v>
      </c>
      <c r="H1461" s="8">
        <f t="shared" si="266"/>
        <v>3612.0270824583727</v>
      </c>
      <c r="I1461">
        <f t="shared" si="267"/>
        <v>7181680843.9563885</v>
      </c>
      <c r="J1461" s="28">
        <f t="shared" si="268"/>
        <v>4165217912708.6821</v>
      </c>
      <c r="K1461" s="27">
        <f t="shared" si="269"/>
        <v>2695748646.8023214</v>
      </c>
      <c r="L1461" s="8">
        <f t="shared" si="270"/>
        <v>1545.1061869768293</v>
      </c>
      <c r="N1461" t="str">
        <f t="shared" si="271"/>
        <v>SELL</v>
      </c>
      <c r="O1461">
        <f t="shared" si="272"/>
        <v>-1</v>
      </c>
      <c r="P1461" t="str">
        <f t="shared" si="273"/>
        <v>NA</v>
      </c>
      <c r="Q1461">
        <f t="shared" si="274"/>
        <v>927.78231042076914</v>
      </c>
      <c r="R1461">
        <f t="shared" si="275"/>
        <v>0</v>
      </c>
      <c r="S1461">
        <f t="shared" si="276"/>
        <v>0</v>
      </c>
      <c r="T1461">
        <f t="shared" si="277"/>
        <v>0</v>
      </c>
    </row>
    <row r="1462" spans="1:20" x14ac:dyDescent="0.2">
      <c r="A1462" s="5">
        <v>43465</v>
      </c>
      <c r="B1462" s="6">
        <v>3535.3628578364628</v>
      </c>
      <c r="C1462" s="6">
        <v>3528.7934495677659</v>
      </c>
      <c r="D1462" s="6">
        <v>3507.9152511799798</v>
      </c>
      <c r="E1462" s="6">
        <v>3585.8880062659427</v>
      </c>
      <c r="F1462">
        <v>1992493.3832473094</v>
      </c>
      <c r="H1462" s="8">
        <f t="shared" si="266"/>
        <v>3540.865569004563</v>
      </c>
      <c r="I1462">
        <f t="shared" si="267"/>
        <v>7055151217.2098112</v>
      </c>
      <c r="J1462" s="28">
        <f t="shared" si="268"/>
        <v>4172273063925.8921</v>
      </c>
      <c r="K1462" s="27">
        <f t="shared" si="269"/>
        <v>2697741140.1855688</v>
      </c>
      <c r="L1462" s="8">
        <f t="shared" si="270"/>
        <v>1546.5802117837352</v>
      </c>
      <c r="N1462" t="str">
        <f t="shared" si="271"/>
        <v>SELL</v>
      </c>
      <c r="O1462">
        <f t="shared" si="272"/>
        <v>-1</v>
      </c>
      <c r="P1462" t="str">
        <f t="shared" si="273"/>
        <v>NA</v>
      </c>
      <c r="Q1462">
        <f t="shared" si="274"/>
        <v>927.78231042076914</v>
      </c>
      <c r="R1462">
        <f t="shared" si="275"/>
        <v>0</v>
      </c>
      <c r="S1462">
        <f t="shared" si="276"/>
        <v>0</v>
      </c>
      <c r="T1462">
        <f t="shared" si="277"/>
        <v>0</v>
      </c>
    </row>
    <row r="1463" spans="1:20" x14ac:dyDescent="0.2">
      <c r="A1463" s="5">
        <v>43466</v>
      </c>
      <c r="B1463" s="6">
        <v>3584.863435117365</v>
      </c>
      <c r="C1463" s="6">
        <v>3577.2664027660962</v>
      </c>
      <c r="D1463" s="6">
        <v>3614.5867325061499</v>
      </c>
      <c r="E1463" s="6">
        <v>3562.5895933177785</v>
      </c>
      <c r="F1463">
        <v>2000000</v>
      </c>
      <c r="H1463" s="8">
        <f t="shared" si="266"/>
        <v>3584.8142428633414</v>
      </c>
      <c r="I1463">
        <f t="shared" si="267"/>
        <v>7169628485.7266827</v>
      </c>
      <c r="J1463" s="28">
        <f t="shared" si="268"/>
        <v>4179442692411.6187</v>
      </c>
      <c r="K1463" s="27">
        <f t="shared" si="269"/>
        <v>2699741140.1855688</v>
      </c>
      <c r="L1463" s="8">
        <f t="shared" si="270"/>
        <v>1548.0901595344587</v>
      </c>
      <c r="N1463" t="str">
        <f t="shared" si="271"/>
        <v>SELL</v>
      </c>
      <c r="O1463">
        <f t="shared" si="272"/>
        <v>-1</v>
      </c>
      <c r="P1463" t="str">
        <f t="shared" si="273"/>
        <v>NA</v>
      </c>
      <c r="Q1463">
        <f t="shared" si="274"/>
        <v>927.78231042076914</v>
      </c>
      <c r="R1463">
        <f t="shared" si="275"/>
        <v>0</v>
      </c>
      <c r="S1463">
        <f t="shared" si="276"/>
        <v>0</v>
      </c>
      <c r="T1463">
        <f t="shared" si="277"/>
        <v>0</v>
      </c>
    </row>
    <row r="1464" spans="1:20" x14ac:dyDescent="0.2">
      <c r="A1464" s="5">
        <v>43467</v>
      </c>
      <c r="B1464" s="6">
        <v>3532.2734395140606</v>
      </c>
      <c r="C1464" s="6">
        <v>3526.214560752067</v>
      </c>
      <c r="D1464" s="6">
        <v>3565.5107657308695</v>
      </c>
      <c r="E1464" s="6">
        <v>3436.7989095075586</v>
      </c>
      <c r="F1464">
        <v>2000000</v>
      </c>
      <c r="H1464" s="8">
        <f t="shared" si="266"/>
        <v>3509.5080786634985</v>
      </c>
      <c r="I1464">
        <f t="shared" si="267"/>
        <v>7019016157.3269968</v>
      </c>
      <c r="J1464" s="28">
        <f t="shared" si="268"/>
        <v>4186461708568.9458</v>
      </c>
      <c r="K1464" s="27">
        <f t="shared" si="269"/>
        <v>2701741140.1855688</v>
      </c>
      <c r="L1464" s="8">
        <f t="shared" si="270"/>
        <v>1549.5421253723068</v>
      </c>
      <c r="N1464" t="str">
        <f t="shared" si="271"/>
        <v>SELL</v>
      </c>
      <c r="O1464">
        <f t="shared" si="272"/>
        <v>-1</v>
      </c>
      <c r="P1464" t="str">
        <f t="shared" si="273"/>
        <v>NA</v>
      </c>
      <c r="Q1464">
        <f t="shared" si="274"/>
        <v>927.78231042076914</v>
      </c>
      <c r="R1464">
        <f t="shared" si="275"/>
        <v>0</v>
      </c>
      <c r="S1464">
        <f t="shared" si="276"/>
        <v>0</v>
      </c>
      <c r="T1464">
        <f t="shared" si="277"/>
        <v>0</v>
      </c>
    </row>
    <row r="1465" spans="1:20" x14ac:dyDescent="0.2">
      <c r="A1465" s="5">
        <v>43468</v>
      </c>
      <c r="B1465" s="6">
        <v>3598.6631045581175</v>
      </c>
      <c r="C1465" s="6">
        <v>3595.847309459291</v>
      </c>
      <c r="D1465" s="6">
        <v>3641.4827785470716</v>
      </c>
      <c r="E1465" s="6">
        <v>3655.2511046881082</v>
      </c>
      <c r="F1465">
        <v>1994872.2468984269</v>
      </c>
      <c r="H1465" s="8">
        <f t="shared" si="266"/>
        <v>3630.8603975648234</v>
      </c>
      <c r="I1465">
        <f t="shared" si="267"/>
        <v>7243102639.4646549</v>
      </c>
      <c r="J1465" s="28">
        <f t="shared" si="268"/>
        <v>4193704811208.4106</v>
      </c>
      <c r="K1465" s="27">
        <f t="shared" si="269"/>
        <v>2703736012.4324675</v>
      </c>
      <c r="L1465" s="8">
        <f t="shared" si="270"/>
        <v>1551.0777649610343</v>
      </c>
      <c r="N1465" t="str">
        <f t="shared" si="271"/>
        <v>SELL</v>
      </c>
      <c r="O1465">
        <f t="shared" si="272"/>
        <v>-1</v>
      </c>
      <c r="P1465" t="str">
        <f t="shared" si="273"/>
        <v>NA</v>
      </c>
      <c r="Q1465">
        <f t="shared" si="274"/>
        <v>927.78231042076914</v>
      </c>
      <c r="R1465">
        <f t="shared" si="275"/>
        <v>0</v>
      </c>
      <c r="S1465">
        <f t="shared" si="276"/>
        <v>0</v>
      </c>
      <c r="T1465">
        <f t="shared" si="277"/>
        <v>0</v>
      </c>
    </row>
    <row r="1466" spans="1:20" x14ac:dyDescent="0.2">
      <c r="A1466" s="5">
        <v>43469</v>
      </c>
      <c r="B1466" s="6">
        <v>3497.346562933405</v>
      </c>
      <c r="C1466" s="6">
        <v>3522.2378503929631</v>
      </c>
      <c r="D1466" s="6">
        <v>3497.9079562740135</v>
      </c>
      <c r="E1466" s="6">
        <v>3477.3844921870723</v>
      </c>
      <c r="F1466">
        <v>1983405.3121405949</v>
      </c>
      <c r="H1466" s="8">
        <f t="shared" si="266"/>
        <v>3499.1767662846833</v>
      </c>
      <c r="I1466">
        <f t="shared" si="267"/>
        <v>6940285786.3679895</v>
      </c>
      <c r="J1466" s="28">
        <f t="shared" si="268"/>
        <v>4200645096994.7788</v>
      </c>
      <c r="K1466" s="27">
        <f t="shared" si="269"/>
        <v>2705719417.7446079</v>
      </c>
      <c r="L1466" s="8">
        <f t="shared" si="270"/>
        <v>1552.5058028730443</v>
      </c>
      <c r="N1466" t="str">
        <f t="shared" si="271"/>
        <v>SELL</v>
      </c>
      <c r="O1466">
        <f t="shared" si="272"/>
        <v>-1</v>
      </c>
      <c r="P1466" t="str">
        <f t="shared" si="273"/>
        <v>NA</v>
      </c>
      <c r="Q1466">
        <f t="shared" si="274"/>
        <v>927.78231042076914</v>
      </c>
      <c r="R1466">
        <f t="shared" si="275"/>
        <v>0</v>
      </c>
      <c r="S1466">
        <f t="shared" si="276"/>
        <v>0</v>
      </c>
      <c r="T1466">
        <f t="shared" si="277"/>
        <v>0</v>
      </c>
    </row>
    <row r="1467" spans="1:20" x14ac:dyDescent="0.2">
      <c r="A1467" s="5">
        <v>43470</v>
      </c>
      <c r="B1467" s="6">
        <v>3395.7830197843064</v>
      </c>
      <c r="C1467" s="6">
        <v>3370.09847040778</v>
      </c>
      <c r="D1467" s="6">
        <v>3328.4692487252414</v>
      </c>
      <c r="E1467" s="6">
        <v>3393.8665494338456</v>
      </c>
      <c r="F1467">
        <v>1986856.1535105519</v>
      </c>
      <c r="H1467" s="8">
        <f t="shared" si="266"/>
        <v>3364.1447561889559</v>
      </c>
      <c r="I1467">
        <f t="shared" si="267"/>
        <v>6684071710.1342821</v>
      </c>
      <c r="J1467" s="28">
        <f t="shared" si="268"/>
        <v>4207329168704.9131</v>
      </c>
      <c r="K1467" s="27">
        <f t="shared" si="269"/>
        <v>2707706273.8981185</v>
      </c>
      <c r="L1467" s="8">
        <f t="shared" si="270"/>
        <v>1553.8351442558353</v>
      </c>
      <c r="N1467" t="str">
        <f t="shared" si="271"/>
        <v>SELL</v>
      </c>
      <c r="O1467">
        <f t="shared" si="272"/>
        <v>-1</v>
      </c>
      <c r="P1467" t="str">
        <f t="shared" si="273"/>
        <v>NA</v>
      </c>
      <c r="Q1467">
        <f t="shared" si="274"/>
        <v>927.78231042076914</v>
      </c>
      <c r="R1467">
        <f t="shared" si="275"/>
        <v>0</v>
      </c>
      <c r="S1467">
        <f t="shared" si="276"/>
        <v>0</v>
      </c>
      <c r="T1467">
        <f t="shared" si="277"/>
        <v>0</v>
      </c>
    </row>
    <row r="1468" spans="1:20" x14ac:dyDescent="0.2">
      <c r="A1468" s="5">
        <v>43471</v>
      </c>
      <c r="B1468" s="6">
        <v>3497.2508565884141</v>
      </c>
      <c r="C1468" s="6">
        <v>3530.1766198613113</v>
      </c>
      <c r="D1468" s="6">
        <v>3476.7185795772803</v>
      </c>
      <c r="E1468" s="6">
        <v>3484.8328721240582</v>
      </c>
      <c r="F1468">
        <v>1957255.5792240119</v>
      </c>
      <c r="H1468" s="8">
        <f t="shared" si="266"/>
        <v>3497.2426905208831</v>
      </c>
      <c r="I1468">
        <f t="shared" si="267"/>
        <v>6844997767.9223928</v>
      </c>
      <c r="J1468" s="28">
        <f t="shared" si="268"/>
        <v>4214174166472.8354</v>
      </c>
      <c r="K1468" s="27">
        <f t="shared" si="269"/>
        <v>2709663529.4773426</v>
      </c>
      <c r="L1468" s="8">
        <f t="shared" si="270"/>
        <v>1555.2389145842371</v>
      </c>
      <c r="N1468" t="str">
        <f t="shared" si="271"/>
        <v>SELL</v>
      </c>
      <c r="O1468">
        <f t="shared" si="272"/>
        <v>-1</v>
      </c>
      <c r="P1468" t="str">
        <f t="shared" si="273"/>
        <v>NA</v>
      </c>
      <c r="Q1468">
        <f t="shared" si="274"/>
        <v>927.78231042076914</v>
      </c>
      <c r="R1468">
        <f t="shared" si="275"/>
        <v>0</v>
      </c>
      <c r="S1468">
        <f t="shared" si="276"/>
        <v>0</v>
      </c>
      <c r="T1468">
        <f t="shared" si="277"/>
        <v>0</v>
      </c>
    </row>
    <row r="1469" spans="1:20" x14ac:dyDescent="0.2">
      <c r="A1469" s="5">
        <v>43472</v>
      </c>
      <c r="B1469" s="6">
        <v>3518.9128858982472</v>
      </c>
      <c r="C1469" s="6">
        <v>3553.3921856315637</v>
      </c>
      <c r="D1469" s="6">
        <v>3479.6803721818196</v>
      </c>
      <c r="E1469" s="6">
        <v>3521.9100031509588</v>
      </c>
      <c r="F1469">
        <v>1927965.1978849054</v>
      </c>
      <c r="H1469" s="8">
        <f t="shared" si="266"/>
        <v>3518.3275203214471</v>
      </c>
      <c r="I1469">
        <f t="shared" si="267"/>
        <v>6783213013.9404469</v>
      </c>
      <c r="J1469" s="28">
        <f t="shared" si="268"/>
        <v>4220957379486.7759</v>
      </c>
      <c r="K1469" s="27">
        <f t="shared" si="269"/>
        <v>2711591494.6752276</v>
      </c>
      <c r="L1469" s="8">
        <f t="shared" si="270"/>
        <v>1556.6346877011163</v>
      </c>
      <c r="N1469" t="str">
        <f t="shared" si="271"/>
        <v>SELL</v>
      </c>
      <c r="O1469">
        <f t="shared" si="272"/>
        <v>-1</v>
      </c>
      <c r="P1469" t="str">
        <f t="shared" si="273"/>
        <v>NA</v>
      </c>
      <c r="Q1469">
        <f t="shared" si="274"/>
        <v>927.78231042076914</v>
      </c>
      <c r="R1469">
        <f t="shared" si="275"/>
        <v>0</v>
      </c>
      <c r="S1469">
        <f t="shared" si="276"/>
        <v>0</v>
      </c>
      <c r="T1469">
        <f t="shared" si="277"/>
        <v>0</v>
      </c>
    </row>
    <row r="1470" spans="1:20" x14ac:dyDescent="0.2">
      <c r="A1470" s="5">
        <v>43473</v>
      </c>
      <c r="B1470" s="6">
        <v>3624.1851323320452</v>
      </c>
      <c r="C1470" s="6">
        <v>3630.8782245305356</v>
      </c>
      <c r="D1470" s="6">
        <v>3644.1214649653589</v>
      </c>
      <c r="E1470" s="6">
        <v>3666.8127901539797</v>
      </c>
      <c r="F1470">
        <v>1887921.6758951284</v>
      </c>
      <c r="H1470" s="8">
        <f t="shared" si="266"/>
        <v>3647.2708265499582</v>
      </c>
      <c r="I1470">
        <f t="shared" si="267"/>
        <v>6885761651.303607</v>
      </c>
      <c r="J1470" s="28">
        <f t="shared" si="268"/>
        <v>4227843141138.0796</v>
      </c>
      <c r="K1470" s="27">
        <f t="shared" si="269"/>
        <v>2713479416.3511229</v>
      </c>
      <c r="L1470" s="8">
        <f t="shared" si="270"/>
        <v>1558.0892619496469</v>
      </c>
      <c r="N1470" t="str">
        <f t="shared" si="271"/>
        <v>SELL</v>
      </c>
      <c r="O1470">
        <f t="shared" si="272"/>
        <v>-1</v>
      </c>
      <c r="P1470" t="str">
        <f t="shared" si="273"/>
        <v>NA</v>
      </c>
      <c r="Q1470">
        <f t="shared" si="274"/>
        <v>927.78231042076914</v>
      </c>
      <c r="R1470">
        <f t="shared" si="275"/>
        <v>0</v>
      </c>
      <c r="S1470">
        <f t="shared" si="276"/>
        <v>0</v>
      </c>
      <c r="T1470">
        <f t="shared" si="277"/>
        <v>0</v>
      </c>
    </row>
    <row r="1471" spans="1:20" x14ac:dyDescent="0.2">
      <c r="A1471" s="5">
        <v>43474</v>
      </c>
      <c r="B1471" s="6">
        <v>3837.3987146354816</v>
      </c>
      <c r="C1471" s="6">
        <v>3845.8023927934737</v>
      </c>
      <c r="D1471" s="6">
        <v>3771.607359491069</v>
      </c>
      <c r="E1471" s="6">
        <v>4001.4491459858828</v>
      </c>
      <c r="F1471">
        <v>1908916.4728252387</v>
      </c>
      <c r="H1471" s="8">
        <f t="shared" si="266"/>
        <v>3872.9529660901412</v>
      </c>
      <c r="I1471">
        <f t="shared" si="267"/>
        <v>7393143715.4468384</v>
      </c>
      <c r="J1471" s="28">
        <f t="shared" si="268"/>
        <v>4235236284853.5264</v>
      </c>
      <c r="K1471" s="27">
        <f t="shared" si="269"/>
        <v>2715388332.8239479</v>
      </c>
      <c r="L1471" s="8">
        <f t="shared" si="270"/>
        <v>1559.7166098334701</v>
      </c>
      <c r="N1471" t="str">
        <f t="shared" si="271"/>
        <v>SELL</v>
      </c>
      <c r="O1471">
        <f t="shared" si="272"/>
        <v>-1</v>
      </c>
      <c r="P1471" t="str">
        <f t="shared" si="273"/>
        <v>NA</v>
      </c>
      <c r="Q1471">
        <f t="shared" si="274"/>
        <v>927.78231042076914</v>
      </c>
      <c r="R1471">
        <f t="shared" si="275"/>
        <v>0</v>
      </c>
      <c r="S1471">
        <f t="shared" si="276"/>
        <v>0</v>
      </c>
      <c r="T1471">
        <f t="shared" si="277"/>
        <v>0</v>
      </c>
    </row>
    <row r="1472" spans="1:20" x14ac:dyDescent="0.2">
      <c r="A1472" s="5">
        <v>43475</v>
      </c>
      <c r="B1472" s="6">
        <v>3875.2935727983522</v>
      </c>
      <c r="C1472" s="6">
        <v>3817.2388586930742</v>
      </c>
      <c r="D1472" s="6">
        <v>3886.5364866150371</v>
      </c>
      <c r="E1472" s="6">
        <v>3940.8678186471975</v>
      </c>
      <c r="F1472">
        <v>1951590.7875793674</v>
      </c>
      <c r="H1472" s="8">
        <f t="shared" si="266"/>
        <v>3881.5477213184363</v>
      </c>
      <c r="I1472">
        <f t="shared" si="267"/>
        <v>7575192774.4747458</v>
      </c>
      <c r="J1472" s="28">
        <f t="shared" si="268"/>
        <v>4242811477628.001</v>
      </c>
      <c r="K1472" s="27">
        <f t="shared" si="269"/>
        <v>2717339923.6115274</v>
      </c>
      <c r="L1472" s="8">
        <f t="shared" si="270"/>
        <v>1561.384146591796</v>
      </c>
      <c r="N1472" t="str">
        <f t="shared" si="271"/>
        <v>SELL</v>
      </c>
      <c r="O1472">
        <f t="shared" si="272"/>
        <v>-1</v>
      </c>
      <c r="P1472" t="str">
        <f t="shared" si="273"/>
        <v>NA</v>
      </c>
      <c r="Q1472">
        <f t="shared" si="274"/>
        <v>927.78231042076914</v>
      </c>
      <c r="R1472">
        <f t="shared" si="275"/>
        <v>0</v>
      </c>
      <c r="S1472">
        <f t="shared" si="276"/>
        <v>0</v>
      </c>
      <c r="T1472">
        <f t="shared" si="277"/>
        <v>0</v>
      </c>
    </row>
    <row r="1473" spans="1:20" x14ac:dyDescent="0.2">
      <c r="A1473" s="5">
        <v>43476</v>
      </c>
      <c r="B1473" s="6">
        <v>3706.9020375077885</v>
      </c>
      <c r="C1473" s="6">
        <v>3773.0525171221025</v>
      </c>
      <c r="D1473" s="6">
        <v>3731.5583238411477</v>
      </c>
      <c r="E1473" s="6">
        <v>3716.5595962789002</v>
      </c>
      <c r="F1473">
        <v>1941792.1074890203</v>
      </c>
      <c r="H1473" s="8">
        <f t="shared" si="266"/>
        <v>3740.3901457473839</v>
      </c>
      <c r="I1473">
        <f t="shared" si="267"/>
        <v>7263060063.9419765</v>
      </c>
      <c r="J1473" s="28">
        <f t="shared" si="268"/>
        <v>4250074537691.9429</v>
      </c>
      <c r="K1473" s="27">
        <f t="shared" si="269"/>
        <v>2719281715.7190166</v>
      </c>
      <c r="L1473" s="8">
        <f t="shared" si="270"/>
        <v>1562.940137141386</v>
      </c>
      <c r="N1473" t="str">
        <f t="shared" si="271"/>
        <v>SELL</v>
      </c>
      <c r="O1473">
        <f t="shared" si="272"/>
        <v>-1</v>
      </c>
      <c r="P1473" t="str">
        <f t="shared" si="273"/>
        <v>NA</v>
      </c>
      <c r="Q1473">
        <f t="shared" si="274"/>
        <v>927.78231042076914</v>
      </c>
      <c r="R1473">
        <f t="shared" si="275"/>
        <v>0</v>
      </c>
      <c r="S1473">
        <f t="shared" si="276"/>
        <v>0</v>
      </c>
      <c r="T1473">
        <f t="shared" si="277"/>
        <v>0</v>
      </c>
    </row>
    <row r="1474" spans="1:20" x14ac:dyDescent="0.2">
      <c r="A1474" s="5">
        <v>43477</v>
      </c>
      <c r="B1474" s="6">
        <v>3809.5800294732999</v>
      </c>
      <c r="C1474" s="6">
        <v>3931.9420252294235</v>
      </c>
      <c r="D1474" s="6">
        <v>3787.6379807038761</v>
      </c>
      <c r="E1474" s="6">
        <v>3842.5120619837253</v>
      </c>
      <c r="F1474">
        <v>1984682.1918546839</v>
      </c>
      <c r="H1474" s="8">
        <f t="shared" si="266"/>
        <v>3854.030689305675</v>
      </c>
      <c r="I1474">
        <f t="shared" si="267"/>
        <v>7649026075.926405</v>
      </c>
      <c r="J1474" s="28">
        <f t="shared" si="268"/>
        <v>4257723563767.8691</v>
      </c>
      <c r="K1474" s="27">
        <f t="shared" si="269"/>
        <v>2721266397.910871</v>
      </c>
      <c r="L1474" s="8">
        <f t="shared" si="270"/>
        <v>1564.6110821919322</v>
      </c>
      <c r="N1474" t="str">
        <f t="shared" si="271"/>
        <v>SELL</v>
      </c>
      <c r="O1474">
        <f t="shared" si="272"/>
        <v>-1</v>
      </c>
      <c r="P1474" t="str">
        <f t="shared" si="273"/>
        <v>NA</v>
      </c>
      <c r="Q1474">
        <f t="shared" si="274"/>
        <v>927.78231042076914</v>
      </c>
      <c r="R1474">
        <f t="shared" si="275"/>
        <v>0</v>
      </c>
      <c r="S1474">
        <f t="shared" si="276"/>
        <v>0</v>
      </c>
      <c r="T1474">
        <f t="shared" si="277"/>
        <v>0</v>
      </c>
    </row>
    <row r="1475" spans="1:20" x14ac:dyDescent="0.2">
      <c r="A1475" s="5">
        <v>43478</v>
      </c>
      <c r="B1475" s="6">
        <v>3936.915674510522</v>
      </c>
      <c r="C1475" s="6">
        <v>3999.7679070297654</v>
      </c>
      <c r="D1475" s="6">
        <v>3943.4331912174925</v>
      </c>
      <c r="E1475" s="6">
        <v>3877.0860249428915</v>
      </c>
      <c r="F1475">
        <v>2000000</v>
      </c>
      <c r="H1475" s="8">
        <f t="shared" ref="H1475:H1538" si="278">AVERAGE(C1475:E1475)</f>
        <v>3940.09570773005</v>
      </c>
      <c r="I1475">
        <f t="shared" ref="I1475:I1538" si="279">H1475*F1475</f>
        <v>7880191415.4601002</v>
      </c>
      <c r="J1475" s="28">
        <f t="shared" si="268"/>
        <v>4265603755183.3291</v>
      </c>
      <c r="K1475" s="27">
        <f t="shared" si="269"/>
        <v>2723266397.910871</v>
      </c>
      <c r="L1475" s="8">
        <f t="shared" si="270"/>
        <v>1566.3556670238534</v>
      </c>
      <c r="N1475" t="str">
        <f t="shared" si="271"/>
        <v>SELL</v>
      </c>
      <c r="O1475">
        <f t="shared" si="272"/>
        <v>-1</v>
      </c>
      <c r="P1475" t="str">
        <f t="shared" si="273"/>
        <v>NA</v>
      </c>
      <c r="Q1475">
        <f t="shared" si="274"/>
        <v>927.78231042076914</v>
      </c>
      <c r="R1475">
        <f t="shared" si="275"/>
        <v>0</v>
      </c>
      <c r="S1475">
        <f t="shared" si="276"/>
        <v>0</v>
      </c>
      <c r="T1475">
        <f t="shared" si="277"/>
        <v>0</v>
      </c>
    </row>
    <row r="1476" spans="1:20" x14ac:dyDescent="0.2">
      <c r="A1476" s="5">
        <v>43479</v>
      </c>
      <c r="B1476" s="6">
        <v>3994.1557396611083</v>
      </c>
      <c r="C1476" s="6">
        <v>4008.1329760608501</v>
      </c>
      <c r="D1476" s="6">
        <v>3963.0230323539918</v>
      </c>
      <c r="E1476" s="6">
        <v>4032.8253010561989</v>
      </c>
      <c r="F1476">
        <v>1968754.0993409045</v>
      </c>
      <c r="H1476" s="8">
        <f t="shared" si="278"/>
        <v>4001.3271031570134</v>
      </c>
      <c r="I1476">
        <f t="shared" si="279"/>
        <v>7877629137.1442366</v>
      </c>
      <c r="J1476" s="28">
        <f t="shared" ref="J1476:J1539" si="280">I1476+J1475</f>
        <v>4273481384320.4731</v>
      </c>
      <c r="K1476" s="27">
        <f t="shared" ref="K1476:K1539" si="281">F1476+K1475</f>
        <v>2725235152.0102119</v>
      </c>
      <c r="L1476" s="8">
        <f t="shared" ref="L1476:L1539" si="282">J1476/K1476</f>
        <v>1568.1147299044012</v>
      </c>
      <c r="N1476" t="str">
        <f t="shared" si="271"/>
        <v>SELL</v>
      </c>
      <c r="O1476">
        <f t="shared" si="272"/>
        <v>-1</v>
      </c>
      <c r="P1476" t="str">
        <f t="shared" si="273"/>
        <v>NA</v>
      </c>
      <c r="Q1476">
        <f t="shared" si="274"/>
        <v>927.78231042076914</v>
      </c>
      <c r="R1476">
        <f t="shared" si="275"/>
        <v>0</v>
      </c>
      <c r="S1476">
        <f t="shared" si="276"/>
        <v>0</v>
      </c>
      <c r="T1476">
        <f t="shared" si="277"/>
        <v>0</v>
      </c>
    </row>
    <row r="1477" spans="1:20" x14ac:dyDescent="0.2">
      <c r="A1477" s="5">
        <v>43480</v>
      </c>
      <c r="B1477" s="6">
        <v>4062.277834582299</v>
      </c>
      <c r="C1477" s="6">
        <v>4054.6721991083696</v>
      </c>
      <c r="D1477" s="6">
        <v>3951.6067057847613</v>
      </c>
      <c r="E1477" s="6">
        <v>4039.4114808233494</v>
      </c>
      <c r="F1477">
        <v>1923850.7206285871</v>
      </c>
      <c r="H1477" s="8">
        <f t="shared" si="278"/>
        <v>4015.2301285721601</v>
      </c>
      <c r="I1477">
        <f t="shared" si="279"/>
        <v>7724703376.3431644</v>
      </c>
      <c r="J1477" s="28">
        <f t="shared" si="280"/>
        <v>4281206087696.8164</v>
      </c>
      <c r="K1477" s="27">
        <f t="shared" si="281"/>
        <v>2727159002.7308407</v>
      </c>
      <c r="L1477" s="8">
        <f t="shared" si="282"/>
        <v>1569.8410262877342</v>
      </c>
      <c r="N1477" t="str">
        <f t="shared" si="271"/>
        <v>SELL</v>
      </c>
      <c r="O1477">
        <f t="shared" si="272"/>
        <v>-1</v>
      </c>
      <c r="P1477" t="str">
        <f t="shared" si="273"/>
        <v>NA</v>
      </c>
      <c r="Q1477">
        <f t="shared" si="274"/>
        <v>927.78231042076914</v>
      </c>
      <c r="R1477">
        <f t="shared" si="275"/>
        <v>0</v>
      </c>
      <c r="S1477">
        <f t="shared" si="276"/>
        <v>0</v>
      </c>
      <c r="T1477">
        <f t="shared" si="277"/>
        <v>0</v>
      </c>
    </row>
    <row r="1478" spans="1:20" x14ac:dyDescent="0.2">
      <c r="A1478" s="5">
        <v>43481</v>
      </c>
      <c r="B1478" s="6">
        <v>4084.5655322651755</v>
      </c>
      <c r="C1478" s="6">
        <v>4111.756128991592</v>
      </c>
      <c r="D1478" s="6">
        <v>3994.4072383102994</v>
      </c>
      <c r="E1478" s="6">
        <v>3986.2817194631939</v>
      </c>
      <c r="F1478">
        <v>1895791.2838156275</v>
      </c>
      <c r="H1478" s="8">
        <f t="shared" si="278"/>
        <v>4030.8150289216951</v>
      </c>
      <c r="I1478">
        <f t="shared" si="279"/>
        <v>7641583998.5027857</v>
      </c>
      <c r="J1478" s="28">
        <f t="shared" si="280"/>
        <v>4288847671695.3193</v>
      </c>
      <c r="K1478" s="27">
        <f t="shared" si="281"/>
        <v>2729054794.0146565</v>
      </c>
      <c r="L1478" s="8">
        <f t="shared" si="282"/>
        <v>1571.5505900070564</v>
      </c>
      <c r="N1478" t="str">
        <f t="shared" si="271"/>
        <v>SELL</v>
      </c>
      <c r="O1478">
        <f t="shared" si="272"/>
        <v>-1</v>
      </c>
      <c r="P1478" t="str">
        <f t="shared" si="273"/>
        <v>NA</v>
      </c>
      <c r="Q1478">
        <f t="shared" si="274"/>
        <v>927.78231042076914</v>
      </c>
      <c r="R1478">
        <f t="shared" si="275"/>
        <v>0</v>
      </c>
      <c r="S1478">
        <f t="shared" si="276"/>
        <v>0</v>
      </c>
      <c r="T1478">
        <f t="shared" si="277"/>
        <v>0</v>
      </c>
    </row>
    <row r="1479" spans="1:20" x14ac:dyDescent="0.2">
      <c r="A1479" s="5">
        <v>43482</v>
      </c>
      <c r="B1479" s="6">
        <v>3964.8239545843139</v>
      </c>
      <c r="C1479" s="6">
        <v>3973.4534938154093</v>
      </c>
      <c r="D1479" s="6">
        <v>3957.6460235771069</v>
      </c>
      <c r="E1479" s="6">
        <v>3930.9177429175743</v>
      </c>
      <c r="F1479">
        <v>1863971.1633206555</v>
      </c>
      <c r="H1479" s="8">
        <f t="shared" si="278"/>
        <v>3954.005753436697</v>
      </c>
      <c r="I1479">
        <f t="shared" si="279"/>
        <v>7370152704.0099649</v>
      </c>
      <c r="J1479" s="28">
        <f t="shared" si="280"/>
        <v>4296217824399.3291</v>
      </c>
      <c r="K1479" s="27">
        <f t="shared" si="281"/>
        <v>2730918765.1779771</v>
      </c>
      <c r="L1479" s="8">
        <f t="shared" si="282"/>
        <v>1573.1767195643183</v>
      </c>
      <c r="N1479" t="str">
        <f t="shared" si="271"/>
        <v>SELL</v>
      </c>
      <c r="O1479">
        <f t="shared" si="272"/>
        <v>-1</v>
      </c>
      <c r="P1479" t="str">
        <f t="shared" si="273"/>
        <v>NA</v>
      </c>
      <c r="Q1479">
        <f t="shared" si="274"/>
        <v>927.78231042076914</v>
      </c>
      <c r="R1479">
        <f t="shared" si="275"/>
        <v>0</v>
      </c>
      <c r="S1479">
        <f t="shared" si="276"/>
        <v>0</v>
      </c>
      <c r="T1479">
        <f t="shared" si="277"/>
        <v>0</v>
      </c>
    </row>
    <row r="1480" spans="1:20" x14ac:dyDescent="0.2">
      <c r="A1480" s="5">
        <v>43483</v>
      </c>
      <c r="B1480" s="6">
        <v>4069.4708686168988</v>
      </c>
      <c r="C1480" s="6">
        <v>4030.5816599344835</v>
      </c>
      <c r="D1480" s="6">
        <v>4020.8978725196553</v>
      </c>
      <c r="E1480" s="6">
        <v>4041.4416401112526</v>
      </c>
      <c r="F1480">
        <v>1868807.5278657316</v>
      </c>
      <c r="H1480" s="8">
        <f t="shared" si="278"/>
        <v>4030.9737241884636</v>
      </c>
      <c r="I1480">
        <f t="shared" si="279"/>
        <v>7533114040.3923645</v>
      </c>
      <c r="J1480" s="28">
        <f t="shared" si="280"/>
        <v>4303750938439.7217</v>
      </c>
      <c r="K1480" s="27">
        <f t="shared" si="281"/>
        <v>2732787572.705843</v>
      </c>
      <c r="L1480" s="8">
        <f t="shared" si="282"/>
        <v>1574.857475723371</v>
      </c>
      <c r="N1480" t="str">
        <f t="shared" ref="N1480:N1543" si="283">IF(E1480&gt;L1480, "SELL","BUY")</f>
        <v>SELL</v>
      </c>
      <c r="O1480">
        <f t="shared" ref="O1480:O1543" si="284">IF(N1480="BUY",1,IF(N1480="SELL",-1,O1479))</f>
        <v>-1</v>
      </c>
      <c r="P1480" t="str">
        <f t="shared" ref="P1480:P1543" si="285">IF(O1480&lt;&gt;O1479,IF(O1480=1,"BUY","SELL"),"NA")</f>
        <v>NA</v>
      </c>
      <c r="Q1480">
        <f t="shared" ref="Q1480:Q1543" si="286">IF(P1480&lt;&gt;"NA",E1480,Q1479)</f>
        <v>927.78231042076914</v>
      </c>
      <c r="R1480">
        <f t="shared" si="275"/>
        <v>0</v>
      </c>
      <c r="S1480">
        <f t="shared" si="276"/>
        <v>0</v>
      </c>
      <c r="T1480">
        <f t="shared" si="277"/>
        <v>0</v>
      </c>
    </row>
    <row r="1481" spans="1:20" x14ac:dyDescent="0.2">
      <c r="A1481" s="5">
        <v>43484</v>
      </c>
      <c r="B1481" s="6">
        <v>3978.3178467123976</v>
      </c>
      <c r="C1481" s="6">
        <v>3995.9091699000473</v>
      </c>
      <c r="D1481" s="6">
        <v>3952.874451763972</v>
      </c>
      <c r="E1481" s="6">
        <v>4081.2727261368768</v>
      </c>
      <c r="F1481">
        <v>1899165.4472099997</v>
      </c>
      <c r="H1481" s="8">
        <f t="shared" si="278"/>
        <v>4010.0187826002984</v>
      </c>
      <c r="I1481">
        <f t="shared" si="279"/>
        <v>7615689114.5775938</v>
      </c>
      <c r="J1481" s="28">
        <f t="shared" si="280"/>
        <v>4311366627554.2993</v>
      </c>
      <c r="K1481" s="27">
        <f t="shared" si="281"/>
        <v>2734686738.1530528</v>
      </c>
      <c r="L1481" s="8">
        <f t="shared" si="282"/>
        <v>1576.5486289175853</v>
      </c>
      <c r="N1481" t="str">
        <f t="shared" si="283"/>
        <v>SELL</v>
      </c>
      <c r="O1481">
        <f t="shared" si="284"/>
        <v>-1</v>
      </c>
      <c r="P1481" t="str">
        <f t="shared" si="285"/>
        <v>NA</v>
      </c>
      <c r="Q1481">
        <f t="shared" si="286"/>
        <v>927.78231042076914</v>
      </c>
      <c r="R1481">
        <f t="shared" ref="R1481:R1544" si="287">IF(P1481="SELL",(Q1481-Q1480)/Q1480,(Q1480-Q1481)/Q1480)</f>
        <v>0</v>
      </c>
      <c r="S1481">
        <f t="shared" si="276"/>
        <v>0</v>
      </c>
      <c r="T1481">
        <f t="shared" si="277"/>
        <v>0</v>
      </c>
    </row>
    <row r="1482" spans="1:20" x14ac:dyDescent="0.2">
      <c r="A1482" s="5">
        <v>43485</v>
      </c>
      <c r="B1482" s="6">
        <v>3901.2090281543442</v>
      </c>
      <c r="C1482" s="6">
        <v>3942.2517426692093</v>
      </c>
      <c r="D1482" s="6">
        <v>3873.1178643103926</v>
      </c>
      <c r="E1482" s="6">
        <v>3996.1718844775696</v>
      </c>
      <c r="F1482">
        <v>1886347.9754805819</v>
      </c>
      <c r="H1482" s="8">
        <f t="shared" si="278"/>
        <v>3937.1804971523907</v>
      </c>
      <c r="I1482">
        <f t="shared" si="279"/>
        <v>7426892459.9050426</v>
      </c>
      <c r="J1482" s="28">
        <f t="shared" si="280"/>
        <v>4318793520014.2046</v>
      </c>
      <c r="K1482" s="27">
        <f t="shared" si="281"/>
        <v>2736573086.1285334</v>
      </c>
      <c r="L1482" s="8">
        <f t="shared" si="282"/>
        <v>1578.1758367448024</v>
      </c>
      <c r="N1482" t="str">
        <f t="shared" si="283"/>
        <v>SELL</v>
      </c>
      <c r="O1482">
        <f t="shared" si="284"/>
        <v>-1</v>
      </c>
      <c r="P1482" t="str">
        <f t="shared" si="285"/>
        <v>NA</v>
      </c>
      <c r="Q1482">
        <f t="shared" si="286"/>
        <v>927.78231042076914</v>
      </c>
      <c r="R1482">
        <f t="shared" si="287"/>
        <v>0</v>
      </c>
      <c r="S1482">
        <f t="shared" si="276"/>
        <v>0</v>
      </c>
      <c r="T1482">
        <f t="shared" si="277"/>
        <v>0</v>
      </c>
    </row>
    <row r="1483" spans="1:20" x14ac:dyDescent="0.2">
      <c r="A1483" s="5">
        <v>43486</v>
      </c>
      <c r="B1483" s="6">
        <v>3920.9610142061542</v>
      </c>
      <c r="C1483" s="6">
        <v>3922.0819819517756</v>
      </c>
      <c r="D1483" s="6">
        <v>3863.0432205998436</v>
      </c>
      <c r="E1483" s="6">
        <v>3912.7587902893683</v>
      </c>
      <c r="F1483">
        <v>1914775.0456526058</v>
      </c>
      <c r="H1483" s="8">
        <f t="shared" si="278"/>
        <v>3899.294664280329</v>
      </c>
      <c r="I1483">
        <f t="shared" si="279"/>
        <v>7466272118.8103294</v>
      </c>
      <c r="J1483" s="28">
        <f t="shared" si="280"/>
        <v>4326259792133.0151</v>
      </c>
      <c r="K1483" s="27">
        <f t="shared" si="281"/>
        <v>2738487861.1741858</v>
      </c>
      <c r="L1483" s="8">
        <f t="shared" si="282"/>
        <v>1579.798783653559</v>
      </c>
      <c r="N1483" t="str">
        <f t="shared" si="283"/>
        <v>SELL</v>
      </c>
      <c r="O1483">
        <f t="shared" si="284"/>
        <v>-1</v>
      </c>
      <c r="P1483" t="str">
        <f t="shared" si="285"/>
        <v>NA</v>
      </c>
      <c r="Q1483">
        <f t="shared" si="286"/>
        <v>927.78231042076914</v>
      </c>
      <c r="R1483">
        <f t="shared" si="287"/>
        <v>0</v>
      </c>
      <c r="S1483">
        <f t="shared" si="276"/>
        <v>0</v>
      </c>
      <c r="T1483">
        <f t="shared" si="277"/>
        <v>0</v>
      </c>
    </row>
    <row r="1484" spans="1:20" x14ac:dyDescent="0.2">
      <c r="A1484" s="5">
        <v>43487</v>
      </c>
      <c r="B1484" s="6">
        <v>3847.878498010361</v>
      </c>
      <c r="C1484" s="6">
        <v>3923.617715444138</v>
      </c>
      <c r="D1484" s="6">
        <v>3820.1369945022029</v>
      </c>
      <c r="E1484" s="6">
        <v>3904.3080629800816</v>
      </c>
      <c r="F1484">
        <v>1929559.9013636915</v>
      </c>
      <c r="H1484" s="8">
        <f t="shared" si="278"/>
        <v>3882.6875909754744</v>
      </c>
      <c r="I1484">
        <f t="shared" si="279"/>
        <v>7491878285.0686655</v>
      </c>
      <c r="J1484" s="28">
        <f t="shared" si="280"/>
        <v>4333751670418.084</v>
      </c>
      <c r="K1484" s="27">
        <f t="shared" si="281"/>
        <v>2740417421.0755496</v>
      </c>
      <c r="L1484" s="8">
        <f t="shared" si="282"/>
        <v>1581.4202745497028</v>
      </c>
      <c r="N1484" t="str">
        <f t="shared" si="283"/>
        <v>SELL</v>
      </c>
      <c r="O1484">
        <f t="shared" si="284"/>
        <v>-1</v>
      </c>
      <c r="P1484" t="str">
        <f t="shared" si="285"/>
        <v>NA</v>
      </c>
      <c r="Q1484">
        <f t="shared" si="286"/>
        <v>927.78231042076914</v>
      </c>
      <c r="R1484">
        <f t="shared" si="287"/>
        <v>0</v>
      </c>
      <c r="S1484">
        <f t="shared" si="276"/>
        <v>0</v>
      </c>
      <c r="T1484">
        <f t="shared" si="277"/>
        <v>0</v>
      </c>
    </row>
    <row r="1485" spans="1:20" x14ac:dyDescent="0.2">
      <c r="A1485" s="5">
        <v>43488</v>
      </c>
      <c r="B1485" s="6">
        <v>3957.1925369566397</v>
      </c>
      <c r="C1485" s="6">
        <v>4037.5073468868641</v>
      </c>
      <c r="D1485" s="6">
        <v>3892.1195188130464</v>
      </c>
      <c r="E1485" s="6">
        <v>3993.1661647047085</v>
      </c>
      <c r="F1485">
        <v>1912578.1698267709</v>
      </c>
      <c r="H1485" s="8">
        <f t="shared" si="278"/>
        <v>3974.2643434682068</v>
      </c>
      <c r="I1485">
        <f t="shared" si="279"/>
        <v>7601091224.4382162</v>
      </c>
      <c r="J1485" s="28">
        <f t="shared" si="280"/>
        <v>4341352761642.522</v>
      </c>
      <c r="K1485" s="27">
        <f t="shared" si="281"/>
        <v>2742329999.2453766</v>
      </c>
      <c r="L1485" s="8">
        <f t="shared" si="282"/>
        <v>1583.0891113896423</v>
      </c>
      <c r="N1485" t="str">
        <f t="shared" si="283"/>
        <v>SELL</v>
      </c>
      <c r="O1485">
        <f t="shared" si="284"/>
        <v>-1</v>
      </c>
      <c r="P1485" t="str">
        <f t="shared" si="285"/>
        <v>NA</v>
      </c>
      <c r="Q1485">
        <f t="shared" si="286"/>
        <v>927.78231042076914</v>
      </c>
      <c r="R1485">
        <f t="shared" si="287"/>
        <v>0</v>
      </c>
      <c r="S1485">
        <f t="shared" si="276"/>
        <v>0</v>
      </c>
      <c r="T1485">
        <f t="shared" si="277"/>
        <v>0</v>
      </c>
    </row>
    <row r="1486" spans="1:20" x14ac:dyDescent="0.2">
      <c r="A1486" s="5">
        <v>43489</v>
      </c>
      <c r="B1486" s="6">
        <v>3872.4082140344899</v>
      </c>
      <c r="C1486" s="6">
        <v>3887.3592789622016</v>
      </c>
      <c r="D1486" s="6">
        <v>3868.2204074119363</v>
      </c>
      <c r="E1486" s="6">
        <v>3871.9787708962699</v>
      </c>
      <c r="F1486">
        <v>1897336.8144591604</v>
      </c>
      <c r="H1486" s="8">
        <f t="shared" si="278"/>
        <v>3875.8528190901361</v>
      </c>
      <c r="I1486">
        <f t="shared" si="279"/>
        <v>7353798241.0850353</v>
      </c>
      <c r="J1486" s="28">
        <f t="shared" si="280"/>
        <v>4348706559883.6069</v>
      </c>
      <c r="K1486" s="27">
        <f t="shared" si="281"/>
        <v>2744227336.0598359</v>
      </c>
      <c r="L1486" s="8">
        <f t="shared" si="282"/>
        <v>1584.6743098651164</v>
      </c>
      <c r="N1486" t="str">
        <f t="shared" si="283"/>
        <v>SELL</v>
      </c>
      <c r="O1486">
        <f t="shared" si="284"/>
        <v>-1</v>
      </c>
      <c r="P1486" t="str">
        <f t="shared" si="285"/>
        <v>NA</v>
      </c>
      <c r="Q1486">
        <f t="shared" si="286"/>
        <v>927.78231042076914</v>
      </c>
      <c r="R1486">
        <f t="shared" si="287"/>
        <v>0</v>
      </c>
      <c r="S1486">
        <f t="shared" si="276"/>
        <v>0</v>
      </c>
      <c r="T1486">
        <f t="shared" si="277"/>
        <v>0</v>
      </c>
    </row>
    <row r="1487" spans="1:20" x14ac:dyDescent="0.2">
      <c r="A1487" s="5">
        <v>43490</v>
      </c>
      <c r="B1487" s="6">
        <v>3746.1598576434849</v>
      </c>
      <c r="C1487" s="6">
        <v>3785.5574305174282</v>
      </c>
      <c r="D1487" s="6">
        <v>3766.8949369933316</v>
      </c>
      <c r="E1487" s="6">
        <v>3713.8363492452713</v>
      </c>
      <c r="F1487">
        <v>1867863.188845021</v>
      </c>
      <c r="H1487" s="8">
        <f t="shared" si="278"/>
        <v>3755.4295722520105</v>
      </c>
      <c r="I1487">
        <f t="shared" si="279"/>
        <v>7014628656.3095331</v>
      </c>
      <c r="J1487" s="28">
        <f t="shared" si="280"/>
        <v>4355721188539.9165</v>
      </c>
      <c r="K1487" s="27">
        <f t="shared" si="281"/>
        <v>2746095199.2486811</v>
      </c>
      <c r="L1487" s="8">
        <f t="shared" si="282"/>
        <v>1586.1508332746882</v>
      </c>
      <c r="N1487" t="str">
        <f t="shared" si="283"/>
        <v>SELL</v>
      </c>
      <c r="O1487">
        <f t="shared" si="284"/>
        <v>-1</v>
      </c>
      <c r="P1487" t="str">
        <f t="shared" si="285"/>
        <v>NA</v>
      </c>
      <c r="Q1487">
        <f t="shared" si="286"/>
        <v>927.78231042076914</v>
      </c>
      <c r="R1487">
        <f t="shared" si="287"/>
        <v>0</v>
      </c>
      <c r="S1487">
        <f t="shared" si="276"/>
        <v>0</v>
      </c>
      <c r="T1487">
        <f t="shared" si="277"/>
        <v>0</v>
      </c>
    </row>
    <row r="1488" spans="1:20" x14ac:dyDescent="0.2">
      <c r="A1488" s="5">
        <v>43491</v>
      </c>
      <c r="B1488" s="6">
        <v>3833.9202525736591</v>
      </c>
      <c r="C1488" s="6">
        <v>3831.5138964024291</v>
      </c>
      <c r="D1488" s="6">
        <v>3826.6632950222165</v>
      </c>
      <c r="E1488" s="6">
        <v>3803.9280339873844</v>
      </c>
      <c r="F1488">
        <v>1842999.7516888778</v>
      </c>
      <c r="H1488" s="8">
        <f t="shared" si="278"/>
        <v>3820.70174180401</v>
      </c>
      <c r="I1488">
        <f t="shared" si="279"/>
        <v>7041552361.4220533</v>
      </c>
      <c r="J1488" s="28">
        <f t="shared" si="280"/>
        <v>4362762740901.3384</v>
      </c>
      <c r="K1488" s="27">
        <f t="shared" si="281"/>
        <v>2747938199.00037</v>
      </c>
      <c r="L1488" s="8">
        <f t="shared" si="282"/>
        <v>1587.6495120917932</v>
      </c>
      <c r="N1488" t="str">
        <f t="shared" si="283"/>
        <v>SELL</v>
      </c>
      <c r="O1488">
        <f t="shared" si="284"/>
        <v>-1</v>
      </c>
      <c r="P1488" t="str">
        <f t="shared" si="285"/>
        <v>NA</v>
      </c>
      <c r="Q1488">
        <f t="shared" si="286"/>
        <v>927.78231042076914</v>
      </c>
      <c r="R1488">
        <f t="shared" si="287"/>
        <v>0</v>
      </c>
      <c r="S1488">
        <f t="shared" si="276"/>
        <v>0</v>
      </c>
      <c r="T1488">
        <f t="shared" si="277"/>
        <v>0</v>
      </c>
    </row>
    <row r="1489" spans="1:20" x14ac:dyDescent="0.2">
      <c r="A1489" s="5">
        <v>43492</v>
      </c>
      <c r="B1489" s="6">
        <v>3867.0736195439576</v>
      </c>
      <c r="C1489" s="6">
        <v>3875.5051374335471</v>
      </c>
      <c r="D1489" s="6">
        <v>3916.5994133590934</v>
      </c>
      <c r="E1489" s="6">
        <v>3892.8199108252256</v>
      </c>
      <c r="F1489">
        <v>1862449.8143337292</v>
      </c>
      <c r="H1489" s="8">
        <f t="shared" si="278"/>
        <v>3894.9748205392884</v>
      </c>
      <c r="I1489">
        <f t="shared" si="279"/>
        <v>7254195131.3479481</v>
      </c>
      <c r="J1489" s="28">
        <f t="shared" si="280"/>
        <v>4370016936032.6865</v>
      </c>
      <c r="K1489" s="27">
        <f t="shared" si="281"/>
        <v>2749800648.8147039</v>
      </c>
      <c r="L1489" s="8">
        <f t="shared" si="282"/>
        <v>1589.2122717755462</v>
      </c>
      <c r="N1489" t="str">
        <f t="shared" si="283"/>
        <v>SELL</v>
      </c>
      <c r="O1489">
        <f t="shared" si="284"/>
        <v>-1</v>
      </c>
      <c r="P1489" t="str">
        <f t="shared" si="285"/>
        <v>NA</v>
      </c>
      <c r="Q1489">
        <f t="shared" si="286"/>
        <v>927.78231042076914</v>
      </c>
      <c r="R1489">
        <f t="shared" si="287"/>
        <v>0</v>
      </c>
      <c r="S1489">
        <f t="shared" si="276"/>
        <v>0</v>
      </c>
      <c r="T1489">
        <f t="shared" si="277"/>
        <v>0</v>
      </c>
    </row>
    <row r="1490" spans="1:20" x14ac:dyDescent="0.2">
      <c r="A1490" s="5">
        <v>43493</v>
      </c>
      <c r="B1490" s="6">
        <v>3675.0655557233763</v>
      </c>
      <c r="C1490" s="6">
        <v>3686.8337579381741</v>
      </c>
      <c r="D1490" s="6">
        <v>3606.9151547869351</v>
      </c>
      <c r="E1490" s="6">
        <v>3674.1287970601211</v>
      </c>
      <c r="F1490">
        <v>1821373.7779673177</v>
      </c>
      <c r="H1490" s="8">
        <f t="shared" si="278"/>
        <v>3655.9592365950771</v>
      </c>
      <c r="I1490">
        <f t="shared" si="279"/>
        <v>6658868286.8516865</v>
      </c>
      <c r="J1490" s="28">
        <f t="shared" si="280"/>
        <v>4376675804319.5381</v>
      </c>
      <c r="K1490" s="27">
        <f t="shared" si="281"/>
        <v>2751622022.5926714</v>
      </c>
      <c r="L1490" s="8">
        <f t="shared" si="282"/>
        <v>1590.5803080452474</v>
      </c>
      <c r="N1490" t="str">
        <f t="shared" si="283"/>
        <v>SELL</v>
      </c>
      <c r="O1490">
        <f t="shared" si="284"/>
        <v>-1</v>
      </c>
      <c r="P1490" t="str">
        <f t="shared" si="285"/>
        <v>NA</v>
      </c>
      <c r="Q1490">
        <f t="shared" si="286"/>
        <v>927.78231042076914</v>
      </c>
      <c r="R1490">
        <f t="shared" si="287"/>
        <v>0</v>
      </c>
      <c r="S1490">
        <f t="shared" si="276"/>
        <v>0</v>
      </c>
      <c r="T1490">
        <f t="shared" si="277"/>
        <v>0</v>
      </c>
    </row>
    <row r="1491" spans="1:20" x14ac:dyDescent="0.2">
      <c r="A1491" s="5">
        <v>43494</v>
      </c>
      <c r="B1491" s="6">
        <v>3654.8550637704179</v>
      </c>
      <c r="C1491" s="6">
        <v>3649.6565294825991</v>
      </c>
      <c r="D1491" s="6">
        <v>3625.3953956198784</v>
      </c>
      <c r="E1491" s="6">
        <v>3535.2367917847232</v>
      </c>
      <c r="F1491">
        <v>1800544.892670624</v>
      </c>
      <c r="H1491" s="8">
        <f t="shared" si="278"/>
        <v>3603.4295722957336</v>
      </c>
      <c r="I1491">
        <f t="shared" si="279"/>
        <v>6488136712.4953737</v>
      </c>
      <c r="J1491" s="28">
        <f t="shared" si="280"/>
        <v>4383163941032.0337</v>
      </c>
      <c r="K1491" s="27">
        <f t="shared" si="281"/>
        <v>2753422567.485342</v>
      </c>
      <c r="L1491" s="8">
        <f t="shared" si="282"/>
        <v>1591.8965700332401</v>
      </c>
      <c r="N1491" t="str">
        <f t="shared" si="283"/>
        <v>SELL</v>
      </c>
      <c r="O1491">
        <f t="shared" si="284"/>
        <v>-1</v>
      </c>
      <c r="P1491" t="str">
        <f t="shared" si="285"/>
        <v>NA</v>
      </c>
      <c r="Q1491">
        <f t="shared" si="286"/>
        <v>927.78231042076914</v>
      </c>
      <c r="R1491">
        <f t="shared" si="287"/>
        <v>0</v>
      </c>
      <c r="S1491">
        <f t="shared" si="276"/>
        <v>0</v>
      </c>
      <c r="T1491">
        <f t="shared" si="277"/>
        <v>0</v>
      </c>
    </row>
    <row r="1492" spans="1:20" x14ac:dyDescent="0.2">
      <c r="A1492" s="5">
        <v>43495</v>
      </c>
      <c r="B1492" s="6">
        <v>3608.1863584416569</v>
      </c>
      <c r="C1492" s="6">
        <v>3665.5448823890815</v>
      </c>
      <c r="D1492" s="6">
        <v>3552.74641491902</v>
      </c>
      <c r="E1492" s="6">
        <v>3581.7287924578341</v>
      </c>
      <c r="F1492">
        <v>1833701.1675651949</v>
      </c>
      <c r="H1492" s="8">
        <f t="shared" si="278"/>
        <v>3600.0066965886454</v>
      </c>
      <c r="I1492">
        <f t="shared" si="279"/>
        <v>6601336482.7771196</v>
      </c>
      <c r="J1492" s="28">
        <f t="shared" si="280"/>
        <v>4389765277514.811</v>
      </c>
      <c r="K1492" s="27">
        <f t="shared" si="281"/>
        <v>2755256268.6529074</v>
      </c>
      <c r="L1492" s="8">
        <f t="shared" si="282"/>
        <v>1593.2330242591349</v>
      </c>
      <c r="N1492" t="str">
        <f t="shared" si="283"/>
        <v>SELL</v>
      </c>
      <c r="O1492">
        <f t="shared" si="284"/>
        <v>-1</v>
      </c>
      <c r="P1492" t="str">
        <f t="shared" si="285"/>
        <v>NA</v>
      </c>
      <c r="Q1492">
        <f t="shared" si="286"/>
        <v>927.78231042076914</v>
      </c>
      <c r="R1492">
        <f t="shared" si="287"/>
        <v>0</v>
      </c>
      <c r="S1492">
        <f t="shared" si="276"/>
        <v>0</v>
      </c>
      <c r="T1492">
        <f t="shared" si="277"/>
        <v>0</v>
      </c>
    </row>
    <row r="1493" spans="1:20" x14ac:dyDescent="0.2">
      <c r="A1493" s="5">
        <v>43496</v>
      </c>
      <c r="B1493" s="6">
        <v>3596.8165834531546</v>
      </c>
      <c r="C1493" s="6">
        <v>3674.6728330995138</v>
      </c>
      <c r="D1493" s="6">
        <v>3505.4075799722195</v>
      </c>
      <c r="E1493" s="6">
        <v>3642.9866867665237</v>
      </c>
      <c r="F1493">
        <v>1836980.5015128695</v>
      </c>
      <c r="H1493" s="8">
        <f t="shared" si="278"/>
        <v>3607.6890332794192</v>
      </c>
      <c r="I1493">
        <f t="shared" si="279"/>
        <v>6627254409.6561069</v>
      </c>
      <c r="J1493" s="28">
        <f t="shared" si="280"/>
        <v>4396392531924.4673</v>
      </c>
      <c r="K1493" s="27">
        <f t="shared" si="281"/>
        <v>2757093249.1544204</v>
      </c>
      <c r="L1493" s="8">
        <f t="shared" si="282"/>
        <v>1594.5752046191428</v>
      </c>
      <c r="N1493" t="str">
        <f t="shared" si="283"/>
        <v>SELL</v>
      </c>
      <c r="O1493">
        <f t="shared" si="284"/>
        <v>-1</v>
      </c>
      <c r="P1493" t="str">
        <f t="shared" si="285"/>
        <v>NA</v>
      </c>
      <c r="Q1493">
        <f t="shared" si="286"/>
        <v>927.78231042076914</v>
      </c>
      <c r="R1493">
        <f t="shared" si="287"/>
        <v>0</v>
      </c>
      <c r="S1493">
        <f t="shared" si="276"/>
        <v>0</v>
      </c>
      <c r="T1493">
        <f t="shared" si="277"/>
        <v>0</v>
      </c>
    </row>
    <row r="1494" spans="1:20" x14ac:dyDescent="0.2">
      <c r="A1494" s="5">
        <v>43497</v>
      </c>
      <c r="B1494" s="6">
        <v>3658.5997514980459</v>
      </c>
      <c r="C1494" s="6">
        <v>3661.0634320817544</v>
      </c>
      <c r="D1494" s="6">
        <v>3675.29565831846</v>
      </c>
      <c r="E1494" s="6">
        <v>3761.1171125158785</v>
      </c>
      <c r="F1494">
        <v>1867066.5390552771</v>
      </c>
      <c r="H1494" s="8">
        <f t="shared" si="278"/>
        <v>3699.1587343053639</v>
      </c>
      <c r="I1494">
        <f t="shared" si="279"/>
        <v>6906575495.4756155</v>
      </c>
      <c r="J1494" s="28">
        <f t="shared" si="280"/>
        <v>4403299107419.9434</v>
      </c>
      <c r="K1494" s="27">
        <f t="shared" si="281"/>
        <v>2758960315.6934757</v>
      </c>
      <c r="L1494" s="8">
        <f t="shared" si="282"/>
        <v>1595.9994358647223</v>
      </c>
      <c r="N1494" t="str">
        <f t="shared" si="283"/>
        <v>SELL</v>
      </c>
      <c r="O1494">
        <f t="shared" si="284"/>
        <v>-1</v>
      </c>
      <c r="P1494" t="str">
        <f t="shared" si="285"/>
        <v>NA</v>
      </c>
      <c r="Q1494">
        <f t="shared" si="286"/>
        <v>927.78231042076914</v>
      </c>
      <c r="R1494">
        <f t="shared" si="287"/>
        <v>0</v>
      </c>
      <c r="S1494">
        <f t="shared" si="276"/>
        <v>0</v>
      </c>
      <c r="T1494">
        <f t="shared" si="277"/>
        <v>0</v>
      </c>
    </row>
    <row r="1495" spans="1:20" x14ac:dyDescent="0.2">
      <c r="A1495" s="5">
        <v>43498</v>
      </c>
      <c r="B1495" s="6">
        <v>3677.5682129017828</v>
      </c>
      <c r="C1495" s="6">
        <v>3648.848143055031</v>
      </c>
      <c r="D1495" s="6">
        <v>3666.5208279520421</v>
      </c>
      <c r="E1495" s="6">
        <v>3794.020298990491</v>
      </c>
      <c r="F1495">
        <v>1838900.9325259514</v>
      </c>
      <c r="H1495" s="8">
        <f t="shared" si="278"/>
        <v>3703.1297566658545</v>
      </c>
      <c r="I1495">
        <f t="shared" si="279"/>
        <v>6809688762.7974396</v>
      </c>
      <c r="J1495" s="28">
        <f t="shared" si="280"/>
        <v>4410108796182.7412</v>
      </c>
      <c r="K1495" s="27">
        <f t="shared" si="281"/>
        <v>2760799216.6260018</v>
      </c>
      <c r="L1495" s="8">
        <f t="shared" si="282"/>
        <v>1597.4029439099797</v>
      </c>
      <c r="N1495" t="str">
        <f t="shared" si="283"/>
        <v>SELL</v>
      </c>
      <c r="O1495">
        <f t="shared" si="284"/>
        <v>-1</v>
      </c>
      <c r="P1495" t="str">
        <f t="shared" si="285"/>
        <v>NA</v>
      </c>
      <c r="Q1495">
        <f t="shared" si="286"/>
        <v>927.78231042076914</v>
      </c>
      <c r="R1495">
        <f t="shared" si="287"/>
        <v>0</v>
      </c>
      <c r="S1495">
        <f t="shared" si="276"/>
        <v>0</v>
      </c>
      <c r="T1495">
        <f t="shared" si="277"/>
        <v>0</v>
      </c>
    </row>
    <row r="1496" spans="1:20" x14ac:dyDescent="0.2">
      <c r="A1496" s="5">
        <v>43499</v>
      </c>
      <c r="B1496" s="6">
        <v>3739.2070995900176</v>
      </c>
      <c r="C1496" s="6">
        <v>3726.5087107740301</v>
      </c>
      <c r="D1496" s="6">
        <v>3761.5947866732331</v>
      </c>
      <c r="E1496" s="6">
        <v>3742.4314774439581</v>
      </c>
      <c r="F1496">
        <v>1878755.1068120201</v>
      </c>
      <c r="H1496" s="8">
        <f t="shared" si="278"/>
        <v>3743.5116582970736</v>
      </c>
      <c r="I1496">
        <f t="shared" si="279"/>
        <v>7033141645.4359608</v>
      </c>
      <c r="J1496" s="28">
        <f t="shared" si="280"/>
        <v>4417141937828.1768</v>
      </c>
      <c r="K1496" s="27">
        <f t="shared" si="281"/>
        <v>2762677971.7328138</v>
      </c>
      <c r="L1496" s="8">
        <f t="shared" si="282"/>
        <v>1598.8624019967285</v>
      </c>
      <c r="N1496" t="str">
        <f t="shared" si="283"/>
        <v>SELL</v>
      </c>
      <c r="O1496">
        <f t="shared" si="284"/>
        <v>-1</v>
      </c>
      <c r="P1496" t="str">
        <f t="shared" si="285"/>
        <v>NA</v>
      </c>
      <c r="Q1496">
        <f t="shared" si="286"/>
        <v>927.78231042076914</v>
      </c>
      <c r="R1496">
        <f t="shared" si="287"/>
        <v>0</v>
      </c>
      <c r="S1496">
        <f t="shared" si="276"/>
        <v>0</v>
      </c>
      <c r="T1496">
        <f t="shared" si="277"/>
        <v>0</v>
      </c>
    </row>
    <row r="1497" spans="1:20" x14ac:dyDescent="0.2">
      <c r="A1497" s="5">
        <v>43500</v>
      </c>
      <c r="B1497" s="6">
        <v>3689.3747871573573</v>
      </c>
      <c r="C1497" s="6">
        <v>3702.1860802928049</v>
      </c>
      <c r="D1497" s="6">
        <v>3701.0436326418912</v>
      </c>
      <c r="E1497" s="6">
        <v>3745.019349436539</v>
      </c>
      <c r="F1497">
        <v>1893565.6067676335</v>
      </c>
      <c r="H1497" s="8">
        <f t="shared" si="278"/>
        <v>3716.0830207904114</v>
      </c>
      <c r="I1497">
        <f t="shared" si="279"/>
        <v>7036647000.0618954</v>
      </c>
      <c r="J1497" s="28">
        <f t="shared" si="280"/>
        <v>4424178584828.2383</v>
      </c>
      <c r="K1497" s="27">
        <f t="shared" si="281"/>
        <v>2764571537.3395815</v>
      </c>
      <c r="L1497" s="8">
        <f t="shared" si="282"/>
        <v>1600.3125710705028</v>
      </c>
      <c r="N1497" t="str">
        <f t="shared" si="283"/>
        <v>SELL</v>
      </c>
      <c r="O1497">
        <f t="shared" si="284"/>
        <v>-1</v>
      </c>
      <c r="P1497" t="str">
        <f t="shared" si="285"/>
        <v>NA</v>
      </c>
      <c r="Q1497">
        <f t="shared" si="286"/>
        <v>927.78231042076914</v>
      </c>
      <c r="R1497">
        <f t="shared" si="287"/>
        <v>0</v>
      </c>
      <c r="S1497">
        <f t="shared" si="276"/>
        <v>0</v>
      </c>
      <c r="T1497">
        <f t="shared" si="277"/>
        <v>0</v>
      </c>
    </row>
    <row r="1498" spans="1:20" x14ac:dyDescent="0.2">
      <c r="A1498" s="5">
        <v>43501</v>
      </c>
      <c r="B1498" s="6">
        <v>3640.4034776412454</v>
      </c>
      <c r="C1498" s="6">
        <v>3536.9243443388232</v>
      </c>
      <c r="D1498" s="6">
        <v>3631.0926222657886</v>
      </c>
      <c r="E1498" s="6">
        <v>3637.9490433130281</v>
      </c>
      <c r="F1498">
        <v>1884250.3452874674</v>
      </c>
      <c r="H1498" s="8">
        <f t="shared" si="278"/>
        <v>3601.9886699725466</v>
      </c>
      <c r="I1498">
        <f t="shared" si="279"/>
        <v>6787048395.1173162</v>
      </c>
      <c r="J1498" s="28">
        <f t="shared" si="280"/>
        <v>4430965633223.3555</v>
      </c>
      <c r="K1498" s="27">
        <f t="shared" si="281"/>
        <v>2766455787.6848688</v>
      </c>
      <c r="L1498" s="8">
        <f t="shared" si="282"/>
        <v>1601.675925184926</v>
      </c>
      <c r="N1498" t="str">
        <f t="shared" si="283"/>
        <v>SELL</v>
      </c>
      <c r="O1498">
        <f t="shared" si="284"/>
        <v>-1</v>
      </c>
      <c r="P1498" t="str">
        <f t="shared" si="285"/>
        <v>NA</v>
      </c>
      <c r="Q1498">
        <f t="shared" si="286"/>
        <v>927.78231042076914</v>
      </c>
      <c r="R1498">
        <f t="shared" si="287"/>
        <v>0</v>
      </c>
      <c r="S1498">
        <f t="shared" ref="S1498:S1561" si="288">IF(R1498&gt;0,1,0)</f>
        <v>0</v>
      </c>
      <c r="T1498">
        <f t="shared" ref="T1498:T1561" si="289">IF(R1498&lt;0,1,0)</f>
        <v>0</v>
      </c>
    </row>
    <row r="1499" spans="1:20" x14ac:dyDescent="0.2">
      <c r="A1499" s="5">
        <v>43502</v>
      </c>
      <c r="B1499" s="6">
        <v>3643.4038341006981</v>
      </c>
      <c r="C1499" s="6">
        <v>3664.1582334982395</v>
      </c>
      <c r="D1499" s="6">
        <v>3633.3702875902272</v>
      </c>
      <c r="E1499" s="6">
        <v>3553.9368919235076</v>
      </c>
      <c r="F1499">
        <v>1851182.2867768833</v>
      </c>
      <c r="H1499" s="8">
        <f t="shared" si="278"/>
        <v>3617.155137670658</v>
      </c>
      <c r="I1499">
        <f t="shared" si="279"/>
        <v>6696013519.379921</v>
      </c>
      <c r="J1499" s="28">
        <f t="shared" si="280"/>
        <v>4437661646742.7354</v>
      </c>
      <c r="K1499" s="27">
        <f t="shared" si="281"/>
        <v>2768306969.9716458</v>
      </c>
      <c r="L1499" s="8">
        <f t="shared" si="282"/>
        <v>1603.0236873579768</v>
      </c>
      <c r="N1499" t="str">
        <f t="shared" si="283"/>
        <v>SELL</v>
      </c>
      <c r="O1499">
        <f t="shared" si="284"/>
        <v>-1</v>
      </c>
      <c r="P1499" t="str">
        <f t="shared" si="285"/>
        <v>NA</v>
      </c>
      <c r="Q1499">
        <f t="shared" si="286"/>
        <v>927.78231042076914</v>
      </c>
      <c r="R1499">
        <f t="shared" si="287"/>
        <v>0</v>
      </c>
      <c r="S1499">
        <f t="shared" si="288"/>
        <v>0</v>
      </c>
      <c r="T1499">
        <f t="shared" si="289"/>
        <v>0</v>
      </c>
    </row>
    <row r="1500" spans="1:20" x14ac:dyDescent="0.2">
      <c r="A1500" s="5">
        <v>43503</v>
      </c>
      <c r="B1500" s="6">
        <v>3668.058280632391</v>
      </c>
      <c r="C1500" s="6">
        <v>3688.9236434488648</v>
      </c>
      <c r="D1500" s="6">
        <v>3651.1085588387837</v>
      </c>
      <c r="E1500" s="6">
        <v>3718.6264265761224</v>
      </c>
      <c r="F1500">
        <v>1849013.9961742414</v>
      </c>
      <c r="H1500" s="8">
        <f t="shared" si="278"/>
        <v>3686.21954295459</v>
      </c>
      <c r="I1500">
        <f t="shared" si="279"/>
        <v>6815871527.8940525</v>
      </c>
      <c r="J1500" s="28">
        <f t="shared" si="280"/>
        <v>4444477518270.6299</v>
      </c>
      <c r="K1500" s="27">
        <f t="shared" si="281"/>
        <v>2770155983.9678202</v>
      </c>
      <c r="L1500" s="8">
        <f t="shared" si="282"/>
        <v>1604.4141716180916</v>
      </c>
      <c r="N1500" t="str">
        <f t="shared" si="283"/>
        <v>SELL</v>
      </c>
      <c r="O1500">
        <f t="shared" si="284"/>
        <v>-1</v>
      </c>
      <c r="P1500" t="str">
        <f t="shared" si="285"/>
        <v>NA</v>
      </c>
      <c r="Q1500">
        <f t="shared" si="286"/>
        <v>927.78231042076914</v>
      </c>
      <c r="R1500">
        <f t="shared" si="287"/>
        <v>0</v>
      </c>
      <c r="S1500">
        <f t="shared" si="288"/>
        <v>0</v>
      </c>
      <c r="T1500">
        <f t="shared" si="289"/>
        <v>0</v>
      </c>
    </row>
    <row r="1501" spans="1:20" x14ac:dyDescent="0.2">
      <c r="A1501" s="5">
        <v>43504</v>
      </c>
      <c r="B1501" s="6">
        <v>3491.0346169994646</v>
      </c>
      <c r="C1501" s="6">
        <v>3590.8680038741086</v>
      </c>
      <c r="D1501" s="6">
        <v>3523.4634880198673</v>
      </c>
      <c r="E1501" s="6">
        <v>3458.6485730759196</v>
      </c>
      <c r="F1501">
        <v>1818064.6654935356</v>
      </c>
      <c r="H1501" s="8">
        <f t="shared" si="278"/>
        <v>3524.3266883232986</v>
      </c>
      <c r="I1501">
        <f t="shared" si="279"/>
        <v>6407453821.6964378</v>
      </c>
      <c r="J1501" s="28">
        <f t="shared" si="280"/>
        <v>4450884972092.3262</v>
      </c>
      <c r="K1501" s="27">
        <f t="shared" si="281"/>
        <v>2771974048.6333137</v>
      </c>
      <c r="L1501" s="8">
        <f t="shared" si="282"/>
        <v>1605.6733915985894</v>
      </c>
      <c r="N1501" t="str">
        <f t="shared" si="283"/>
        <v>SELL</v>
      </c>
      <c r="O1501">
        <f t="shared" si="284"/>
        <v>-1</v>
      </c>
      <c r="P1501" t="str">
        <f t="shared" si="285"/>
        <v>NA</v>
      </c>
      <c r="Q1501">
        <f t="shared" si="286"/>
        <v>927.78231042076914</v>
      </c>
      <c r="R1501">
        <f t="shared" si="287"/>
        <v>0</v>
      </c>
      <c r="S1501">
        <f t="shared" si="288"/>
        <v>0</v>
      </c>
      <c r="T1501">
        <f t="shared" si="289"/>
        <v>0</v>
      </c>
    </row>
    <row r="1502" spans="1:20" x14ac:dyDescent="0.2">
      <c r="A1502" s="5">
        <v>43505</v>
      </c>
      <c r="B1502" s="6">
        <v>3509.6943249697879</v>
      </c>
      <c r="C1502" s="6">
        <v>3536.0104701028285</v>
      </c>
      <c r="D1502" s="6">
        <v>3431.7278935686682</v>
      </c>
      <c r="E1502" s="6">
        <v>3487.3926720098275</v>
      </c>
      <c r="F1502">
        <v>1837170.1580901907</v>
      </c>
      <c r="H1502" s="8">
        <f t="shared" si="278"/>
        <v>3485.0436785604415</v>
      </c>
      <c r="I1502">
        <f t="shared" si="279"/>
        <v>6402618245.8921061</v>
      </c>
      <c r="J1502" s="28">
        <f t="shared" si="280"/>
        <v>4457287590338.2188</v>
      </c>
      <c r="K1502" s="27">
        <f t="shared" si="281"/>
        <v>2773811218.7914038</v>
      </c>
      <c r="L1502" s="8">
        <f t="shared" si="282"/>
        <v>1606.9181493469962</v>
      </c>
      <c r="N1502" t="str">
        <f t="shared" si="283"/>
        <v>SELL</v>
      </c>
      <c r="O1502">
        <f t="shared" si="284"/>
        <v>-1</v>
      </c>
      <c r="P1502" t="str">
        <f t="shared" si="285"/>
        <v>NA</v>
      </c>
      <c r="Q1502">
        <f t="shared" si="286"/>
        <v>927.78231042076914</v>
      </c>
      <c r="R1502">
        <f t="shared" si="287"/>
        <v>0</v>
      </c>
      <c r="S1502">
        <f t="shared" si="288"/>
        <v>0</v>
      </c>
      <c r="T1502">
        <f t="shared" si="289"/>
        <v>0</v>
      </c>
    </row>
    <row r="1503" spans="1:20" x14ac:dyDescent="0.2">
      <c r="A1503" s="5">
        <v>43506</v>
      </c>
      <c r="B1503" s="6">
        <v>3433.7085724248927</v>
      </c>
      <c r="C1503" s="6">
        <v>3438.0293571362399</v>
      </c>
      <c r="D1503" s="6">
        <v>3419.9930158043139</v>
      </c>
      <c r="E1503" s="6">
        <v>3435.1131406181912</v>
      </c>
      <c r="F1503">
        <v>1797895.8192615195</v>
      </c>
      <c r="H1503" s="8">
        <f t="shared" si="278"/>
        <v>3431.0451711862479</v>
      </c>
      <c r="I1503">
        <f t="shared" si="279"/>
        <v>6168661768.9731798</v>
      </c>
      <c r="J1503" s="28">
        <f t="shared" si="280"/>
        <v>4463456252107.1924</v>
      </c>
      <c r="K1503" s="27">
        <f t="shared" si="281"/>
        <v>2775609114.6106653</v>
      </c>
      <c r="L1503" s="8">
        <f t="shared" si="282"/>
        <v>1608.0997243494357</v>
      </c>
      <c r="N1503" t="str">
        <f t="shared" si="283"/>
        <v>SELL</v>
      </c>
      <c r="O1503">
        <f t="shared" si="284"/>
        <v>-1</v>
      </c>
      <c r="P1503" t="str">
        <f t="shared" si="285"/>
        <v>NA</v>
      </c>
      <c r="Q1503">
        <f t="shared" si="286"/>
        <v>927.78231042076914</v>
      </c>
      <c r="R1503">
        <f t="shared" si="287"/>
        <v>0</v>
      </c>
      <c r="S1503">
        <f t="shared" si="288"/>
        <v>0</v>
      </c>
      <c r="T1503">
        <f t="shared" si="289"/>
        <v>0</v>
      </c>
    </row>
    <row r="1504" spans="1:20" x14ac:dyDescent="0.2">
      <c r="A1504" s="5">
        <v>43507</v>
      </c>
      <c r="B1504" s="6">
        <v>3430.9117821941431</v>
      </c>
      <c r="C1504" s="6">
        <v>3393.0999218547736</v>
      </c>
      <c r="D1504" s="6">
        <v>3460.1737762223943</v>
      </c>
      <c r="E1504" s="6">
        <v>3524.8401557545985</v>
      </c>
      <c r="F1504">
        <v>1779302.0668279952</v>
      </c>
      <c r="H1504" s="8">
        <f t="shared" si="278"/>
        <v>3459.3712846105886</v>
      </c>
      <c r="I1504">
        <f t="shared" si="279"/>
        <v>6155266476.6330376</v>
      </c>
      <c r="J1504" s="28">
        <f t="shared" si="280"/>
        <v>4469611518583.8252</v>
      </c>
      <c r="K1504" s="27">
        <f t="shared" si="281"/>
        <v>2777388416.6774931</v>
      </c>
      <c r="L1504" s="8">
        <f t="shared" si="282"/>
        <v>1609.2857202633143</v>
      </c>
      <c r="N1504" t="str">
        <f t="shared" si="283"/>
        <v>SELL</v>
      </c>
      <c r="O1504">
        <f t="shared" si="284"/>
        <v>-1</v>
      </c>
      <c r="P1504" t="str">
        <f t="shared" si="285"/>
        <v>NA</v>
      </c>
      <c r="Q1504">
        <f t="shared" si="286"/>
        <v>927.78231042076914</v>
      </c>
      <c r="R1504">
        <f t="shared" si="287"/>
        <v>0</v>
      </c>
      <c r="S1504">
        <f t="shared" si="288"/>
        <v>0</v>
      </c>
      <c r="T1504">
        <f t="shared" si="289"/>
        <v>0</v>
      </c>
    </row>
    <row r="1505" spans="1:20" x14ac:dyDescent="0.2">
      <c r="A1505" s="5">
        <v>43508</v>
      </c>
      <c r="B1505" s="6">
        <v>3411.4371082473458</v>
      </c>
      <c r="C1505" s="6">
        <v>3507.9532020375495</v>
      </c>
      <c r="D1505" s="6">
        <v>3372.8931383931131</v>
      </c>
      <c r="E1505" s="6">
        <v>3418.0284953518712</v>
      </c>
      <c r="F1505">
        <v>1801186.2158183302</v>
      </c>
      <c r="H1505" s="8">
        <f t="shared" si="278"/>
        <v>3432.958278594178</v>
      </c>
      <c r="I1505">
        <f t="shared" si="279"/>
        <v>6183397130.883256</v>
      </c>
      <c r="J1505" s="28">
        <f t="shared" si="280"/>
        <v>4475794915714.708</v>
      </c>
      <c r="K1505" s="27">
        <f t="shared" si="281"/>
        <v>2779189602.8933115</v>
      </c>
      <c r="L1505" s="8">
        <f t="shared" si="282"/>
        <v>1610.467638139954</v>
      </c>
      <c r="N1505" t="str">
        <f t="shared" si="283"/>
        <v>SELL</v>
      </c>
      <c r="O1505">
        <f t="shared" si="284"/>
        <v>-1</v>
      </c>
      <c r="P1505" t="str">
        <f t="shared" si="285"/>
        <v>NA</v>
      </c>
      <c r="Q1505">
        <f t="shared" si="286"/>
        <v>927.78231042076914</v>
      </c>
      <c r="R1505">
        <f t="shared" si="287"/>
        <v>0</v>
      </c>
      <c r="S1505">
        <f t="shared" si="288"/>
        <v>0</v>
      </c>
      <c r="T1505">
        <f t="shared" si="289"/>
        <v>0</v>
      </c>
    </row>
    <row r="1506" spans="1:20" x14ac:dyDescent="0.2">
      <c r="A1506" s="5">
        <v>43509</v>
      </c>
      <c r="B1506" s="6">
        <v>3401.3660614260762</v>
      </c>
      <c r="C1506" s="6">
        <v>3453.9001655103516</v>
      </c>
      <c r="D1506" s="6">
        <v>3413.3020136983187</v>
      </c>
      <c r="E1506" s="6">
        <v>3376.8173853754261</v>
      </c>
      <c r="F1506">
        <v>1846575.1457732867</v>
      </c>
      <c r="H1506" s="8">
        <f t="shared" si="278"/>
        <v>3414.6731881946994</v>
      </c>
      <c r="I1506">
        <f t="shared" si="279"/>
        <v>6305450640.2587605</v>
      </c>
      <c r="J1506" s="28">
        <f t="shared" si="280"/>
        <v>4482100366354.9668</v>
      </c>
      <c r="K1506" s="27">
        <f t="shared" si="281"/>
        <v>2781036178.0390849</v>
      </c>
      <c r="L1506" s="8">
        <f t="shared" si="282"/>
        <v>1611.6656092964984</v>
      </c>
      <c r="N1506" t="str">
        <f t="shared" si="283"/>
        <v>SELL</v>
      </c>
      <c r="O1506">
        <f t="shared" si="284"/>
        <v>-1</v>
      </c>
      <c r="P1506" t="str">
        <f t="shared" si="285"/>
        <v>NA</v>
      </c>
      <c r="Q1506">
        <f t="shared" si="286"/>
        <v>927.78231042076914</v>
      </c>
      <c r="R1506">
        <f t="shared" si="287"/>
        <v>0</v>
      </c>
      <c r="S1506">
        <f t="shared" si="288"/>
        <v>0</v>
      </c>
      <c r="T1506">
        <f t="shared" si="289"/>
        <v>0</v>
      </c>
    </row>
    <row r="1507" spans="1:20" x14ac:dyDescent="0.2">
      <c r="A1507" s="5">
        <v>43510</v>
      </c>
      <c r="B1507" s="6">
        <v>3502.8345773227484</v>
      </c>
      <c r="C1507" s="6">
        <v>3539.4948417338592</v>
      </c>
      <c r="D1507" s="6">
        <v>3498.6751509820692</v>
      </c>
      <c r="E1507" s="6">
        <v>3521.4164407337889</v>
      </c>
      <c r="F1507">
        <v>1847324.8952960114</v>
      </c>
      <c r="H1507" s="8">
        <f t="shared" si="278"/>
        <v>3519.8621444832388</v>
      </c>
      <c r="I1507">
        <f t="shared" si="279"/>
        <v>6502328967.5138931</v>
      </c>
      <c r="J1507" s="28">
        <f t="shared" si="280"/>
        <v>4488602695322.4805</v>
      </c>
      <c r="K1507" s="27">
        <f t="shared" si="281"/>
        <v>2782883502.934381</v>
      </c>
      <c r="L1507" s="8">
        <f t="shared" si="282"/>
        <v>1612.9323022647275</v>
      </c>
      <c r="N1507" t="str">
        <f t="shared" si="283"/>
        <v>SELL</v>
      </c>
      <c r="O1507">
        <f t="shared" si="284"/>
        <v>-1</v>
      </c>
      <c r="P1507" t="str">
        <f t="shared" si="285"/>
        <v>NA</v>
      </c>
      <c r="Q1507">
        <f t="shared" si="286"/>
        <v>927.78231042076914</v>
      </c>
      <c r="R1507">
        <f t="shared" si="287"/>
        <v>0</v>
      </c>
      <c r="S1507">
        <f t="shared" si="288"/>
        <v>0</v>
      </c>
      <c r="T1507">
        <f t="shared" si="289"/>
        <v>0</v>
      </c>
    </row>
    <row r="1508" spans="1:20" x14ac:dyDescent="0.2">
      <c r="A1508" s="5">
        <v>43511</v>
      </c>
      <c r="B1508" s="6">
        <v>3521.0961015423468</v>
      </c>
      <c r="C1508" s="6">
        <v>3500.9723644799396</v>
      </c>
      <c r="D1508" s="6">
        <v>3507.2150515599051</v>
      </c>
      <c r="E1508" s="6">
        <v>3487.5226138776584</v>
      </c>
      <c r="F1508">
        <v>1855915.4535393782</v>
      </c>
      <c r="H1508" s="8">
        <f t="shared" si="278"/>
        <v>3498.5700099725013</v>
      </c>
      <c r="I1508">
        <f t="shared" si="279"/>
        <v>6493050146.7973824</v>
      </c>
      <c r="J1508" s="28">
        <f t="shared" si="280"/>
        <v>4495095745469.2783</v>
      </c>
      <c r="K1508" s="27">
        <f t="shared" si="281"/>
        <v>2784739418.3879204</v>
      </c>
      <c r="L1508" s="8">
        <f t="shared" si="282"/>
        <v>1614.189003031199</v>
      </c>
      <c r="N1508" t="str">
        <f t="shared" si="283"/>
        <v>SELL</v>
      </c>
      <c r="O1508">
        <f t="shared" si="284"/>
        <v>-1</v>
      </c>
      <c r="P1508" t="str">
        <f t="shared" si="285"/>
        <v>NA</v>
      </c>
      <c r="Q1508">
        <f t="shared" si="286"/>
        <v>927.78231042076914</v>
      </c>
      <c r="R1508">
        <f t="shared" si="287"/>
        <v>0</v>
      </c>
      <c r="S1508">
        <f t="shared" si="288"/>
        <v>0</v>
      </c>
      <c r="T1508">
        <f t="shared" si="289"/>
        <v>0</v>
      </c>
    </row>
    <row r="1509" spans="1:20" x14ac:dyDescent="0.2">
      <c r="A1509" s="5">
        <v>43512</v>
      </c>
      <c r="B1509" s="6">
        <v>3492.9338384674047</v>
      </c>
      <c r="C1509" s="6">
        <v>3482.27121227112</v>
      </c>
      <c r="D1509" s="6">
        <v>3425.5878500698673</v>
      </c>
      <c r="E1509" s="6">
        <v>3624.5749107197771</v>
      </c>
      <c r="F1509">
        <v>1889946.6409820544</v>
      </c>
      <c r="H1509" s="8">
        <f t="shared" si="278"/>
        <v>3510.8113243535881</v>
      </c>
      <c r="I1509">
        <f t="shared" si="279"/>
        <v>6635246069.5838223</v>
      </c>
      <c r="J1509" s="28">
        <f t="shared" si="280"/>
        <v>4501730991538.8623</v>
      </c>
      <c r="K1509" s="27">
        <f t="shared" si="281"/>
        <v>2786629365.0289025</v>
      </c>
      <c r="L1509" s="8">
        <f t="shared" si="282"/>
        <v>1615.4753294549348</v>
      </c>
      <c r="N1509" t="str">
        <f t="shared" si="283"/>
        <v>SELL</v>
      </c>
      <c r="O1509">
        <f t="shared" si="284"/>
        <v>-1</v>
      </c>
      <c r="P1509" t="str">
        <f t="shared" si="285"/>
        <v>NA</v>
      </c>
      <c r="Q1509">
        <f t="shared" si="286"/>
        <v>927.78231042076914</v>
      </c>
      <c r="R1509">
        <f t="shared" si="287"/>
        <v>0</v>
      </c>
      <c r="S1509">
        <f t="shared" si="288"/>
        <v>0</v>
      </c>
      <c r="T1509">
        <f t="shared" si="289"/>
        <v>0</v>
      </c>
    </row>
    <row r="1510" spans="1:20" x14ac:dyDescent="0.2">
      <c r="A1510" s="5">
        <v>43513</v>
      </c>
      <c r="B1510" s="6">
        <v>3489.2188660954116</v>
      </c>
      <c r="C1510" s="6">
        <v>3477.3970438490405</v>
      </c>
      <c r="D1510" s="6">
        <v>3457.9359829151581</v>
      </c>
      <c r="E1510" s="6">
        <v>3508.1114876684101</v>
      </c>
      <c r="F1510">
        <v>1934090.2115378347</v>
      </c>
      <c r="H1510" s="8">
        <f t="shared" si="278"/>
        <v>3481.1481714775364</v>
      </c>
      <c r="I1510">
        <f t="shared" si="279"/>
        <v>6732854603.3675346</v>
      </c>
      <c r="J1510" s="28">
        <f t="shared" si="280"/>
        <v>4508463846142.2295</v>
      </c>
      <c r="K1510" s="27">
        <f t="shared" si="281"/>
        <v>2788563455.2404404</v>
      </c>
      <c r="L1510" s="8">
        <f t="shared" si="282"/>
        <v>1616.769321734331</v>
      </c>
      <c r="N1510" t="str">
        <f t="shared" si="283"/>
        <v>SELL</v>
      </c>
      <c r="O1510">
        <f t="shared" si="284"/>
        <v>-1</v>
      </c>
      <c r="P1510" t="str">
        <f t="shared" si="285"/>
        <v>NA</v>
      </c>
      <c r="Q1510">
        <f t="shared" si="286"/>
        <v>927.78231042076914</v>
      </c>
      <c r="R1510">
        <f t="shared" si="287"/>
        <v>0</v>
      </c>
      <c r="S1510">
        <f t="shared" si="288"/>
        <v>0</v>
      </c>
      <c r="T1510">
        <f t="shared" si="289"/>
        <v>0</v>
      </c>
    </row>
    <row r="1511" spans="1:20" x14ac:dyDescent="0.2">
      <c r="A1511" s="5">
        <v>43514</v>
      </c>
      <c r="B1511" s="6">
        <v>3430.4384146004877</v>
      </c>
      <c r="C1511" s="6">
        <v>3456.1183572212035</v>
      </c>
      <c r="D1511" s="6">
        <v>3423.2114974678152</v>
      </c>
      <c r="E1511" s="6">
        <v>3411.3193335982696</v>
      </c>
      <c r="F1511">
        <v>1913337.2014221305</v>
      </c>
      <c r="H1511" s="8">
        <f t="shared" si="278"/>
        <v>3430.2163960957623</v>
      </c>
      <c r="I1511">
        <f t="shared" si="279"/>
        <v>6563160639.5781717</v>
      </c>
      <c r="J1511" s="28">
        <f t="shared" si="280"/>
        <v>4515027006781.8076</v>
      </c>
      <c r="K1511" s="27">
        <f t="shared" si="281"/>
        <v>2790476792.4418626</v>
      </c>
      <c r="L1511" s="8">
        <f t="shared" si="282"/>
        <v>1618.0127421274278</v>
      </c>
      <c r="N1511" t="str">
        <f t="shared" si="283"/>
        <v>SELL</v>
      </c>
      <c r="O1511">
        <f t="shared" si="284"/>
        <v>-1</v>
      </c>
      <c r="P1511" t="str">
        <f t="shared" si="285"/>
        <v>NA</v>
      </c>
      <c r="Q1511">
        <f t="shared" si="286"/>
        <v>927.78231042076914</v>
      </c>
      <c r="R1511">
        <f t="shared" si="287"/>
        <v>0</v>
      </c>
      <c r="S1511">
        <f t="shared" si="288"/>
        <v>0</v>
      </c>
      <c r="T1511">
        <f t="shared" si="289"/>
        <v>0</v>
      </c>
    </row>
    <row r="1512" spans="1:20" x14ac:dyDescent="0.2">
      <c r="A1512" s="5">
        <v>43515</v>
      </c>
      <c r="B1512" s="6">
        <v>3516.3934394136104</v>
      </c>
      <c r="C1512" s="6">
        <v>3599.6959323445176</v>
      </c>
      <c r="D1512" s="6">
        <v>3459.1882046700543</v>
      </c>
      <c r="E1512" s="6">
        <v>3521.7465504809461</v>
      </c>
      <c r="F1512">
        <v>1909375.9325247309</v>
      </c>
      <c r="H1512" s="8">
        <f t="shared" si="278"/>
        <v>3526.8768958318396</v>
      </c>
      <c r="I1512">
        <f t="shared" si="279"/>
        <v>6734133861.8788471</v>
      </c>
      <c r="J1512" s="28">
        <f t="shared" si="280"/>
        <v>4521761140643.6865</v>
      </c>
      <c r="K1512" s="27">
        <f t="shared" si="281"/>
        <v>2792386168.3743873</v>
      </c>
      <c r="L1512" s="8">
        <f t="shared" si="282"/>
        <v>1619.3179839721347</v>
      </c>
      <c r="N1512" t="str">
        <f t="shared" si="283"/>
        <v>SELL</v>
      </c>
      <c r="O1512">
        <f t="shared" si="284"/>
        <v>-1</v>
      </c>
      <c r="P1512" t="str">
        <f t="shared" si="285"/>
        <v>NA</v>
      </c>
      <c r="Q1512">
        <f t="shared" si="286"/>
        <v>927.78231042076914</v>
      </c>
      <c r="R1512">
        <f t="shared" si="287"/>
        <v>0</v>
      </c>
      <c r="S1512">
        <f t="shared" si="288"/>
        <v>0</v>
      </c>
      <c r="T1512">
        <f t="shared" si="289"/>
        <v>0</v>
      </c>
    </row>
    <row r="1513" spans="1:20" x14ac:dyDescent="0.2">
      <c r="A1513" s="5">
        <v>43516</v>
      </c>
      <c r="B1513" s="6">
        <v>3563.8580842917777</v>
      </c>
      <c r="C1513" s="6">
        <v>3619.5946581367489</v>
      </c>
      <c r="D1513" s="6">
        <v>3530.6161357070255</v>
      </c>
      <c r="E1513" s="6">
        <v>3692.6581939436574</v>
      </c>
      <c r="F1513">
        <v>1932206.3874165437</v>
      </c>
      <c r="H1513" s="8">
        <f t="shared" si="278"/>
        <v>3614.2896625958106</v>
      </c>
      <c r="I1513">
        <f t="shared" si="279"/>
        <v>6983553572.0412092</v>
      </c>
      <c r="J1513" s="28">
        <f t="shared" si="280"/>
        <v>4528744694215.7275</v>
      </c>
      <c r="K1513" s="27">
        <f t="shared" si="281"/>
        <v>2794318374.7618036</v>
      </c>
      <c r="L1513" s="8">
        <f t="shared" si="282"/>
        <v>1620.6974606470073</v>
      </c>
      <c r="N1513" t="str">
        <f t="shared" si="283"/>
        <v>SELL</v>
      </c>
      <c r="O1513">
        <f t="shared" si="284"/>
        <v>-1</v>
      </c>
      <c r="P1513" t="str">
        <f t="shared" si="285"/>
        <v>NA</v>
      </c>
      <c r="Q1513">
        <f t="shared" si="286"/>
        <v>927.78231042076914</v>
      </c>
      <c r="R1513">
        <f t="shared" si="287"/>
        <v>0</v>
      </c>
      <c r="S1513">
        <f t="shared" si="288"/>
        <v>0</v>
      </c>
      <c r="T1513">
        <f t="shared" si="289"/>
        <v>0</v>
      </c>
    </row>
    <row r="1514" spans="1:20" x14ac:dyDescent="0.2">
      <c r="A1514" s="5">
        <v>43517</v>
      </c>
      <c r="B1514" s="6">
        <v>3524.6365565541614</v>
      </c>
      <c r="C1514" s="6">
        <v>3549.5238626893365</v>
      </c>
      <c r="D1514" s="6">
        <v>3483.0382090131138</v>
      </c>
      <c r="E1514" s="6">
        <v>3596.8919352555513</v>
      </c>
      <c r="F1514">
        <v>1953300.1204644749</v>
      </c>
      <c r="H1514" s="8">
        <f t="shared" si="278"/>
        <v>3543.1513356526671</v>
      </c>
      <c r="I1514">
        <f t="shared" si="279"/>
        <v>6920837930.75422</v>
      </c>
      <c r="J1514" s="28">
        <f t="shared" si="280"/>
        <v>4535665532146.4814</v>
      </c>
      <c r="K1514" s="27">
        <f t="shared" si="281"/>
        <v>2796271674.882268</v>
      </c>
      <c r="L1514" s="8">
        <f t="shared" si="282"/>
        <v>1622.0403664237838</v>
      </c>
      <c r="N1514" t="str">
        <f t="shared" si="283"/>
        <v>SELL</v>
      </c>
      <c r="O1514">
        <f t="shared" si="284"/>
        <v>-1</v>
      </c>
      <c r="P1514" t="str">
        <f t="shared" si="285"/>
        <v>NA</v>
      </c>
      <c r="Q1514">
        <f t="shared" si="286"/>
        <v>927.78231042076914</v>
      </c>
      <c r="R1514">
        <f t="shared" si="287"/>
        <v>0</v>
      </c>
      <c r="S1514">
        <f t="shared" si="288"/>
        <v>0</v>
      </c>
      <c r="T1514">
        <f t="shared" si="289"/>
        <v>0</v>
      </c>
    </row>
    <row r="1515" spans="1:20" x14ac:dyDescent="0.2">
      <c r="A1515" s="5">
        <v>43518</v>
      </c>
      <c r="B1515" s="6">
        <v>3477.1711397070867</v>
      </c>
      <c r="C1515" s="6">
        <v>3533.1852887284258</v>
      </c>
      <c r="D1515" s="6">
        <v>3443.542735154997</v>
      </c>
      <c r="E1515" s="6">
        <v>3428.2939636805481</v>
      </c>
      <c r="F1515">
        <v>1935907.3528687181</v>
      </c>
      <c r="H1515" s="8">
        <f t="shared" si="278"/>
        <v>3468.3406625213233</v>
      </c>
      <c r="I1515">
        <f t="shared" si="279"/>
        <v>6714386190.8285913</v>
      </c>
      <c r="J1515" s="28">
        <f t="shared" si="280"/>
        <v>4542379918337.3096</v>
      </c>
      <c r="K1515" s="27">
        <f t="shared" si="281"/>
        <v>2798207582.2351365</v>
      </c>
      <c r="L1515" s="8">
        <f t="shared" si="282"/>
        <v>1623.3177077981372</v>
      </c>
      <c r="N1515" t="str">
        <f t="shared" si="283"/>
        <v>SELL</v>
      </c>
      <c r="O1515">
        <f t="shared" si="284"/>
        <v>-1</v>
      </c>
      <c r="P1515" t="str">
        <f t="shared" si="285"/>
        <v>NA</v>
      </c>
      <c r="Q1515">
        <f t="shared" si="286"/>
        <v>927.78231042076914</v>
      </c>
      <c r="R1515">
        <f t="shared" si="287"/>
        <v>0</v>
      </c>
      <c r="S1515">
        <f t="shared" si="288"/>
        <v>0</v>
      </c>
      <c r="T1515">
        <f t="shared" si="289"/>
        <v>0</v>
      </c>
    </row>
    <row r="1516" spans="1:20" x14ac:dyDescent="0.2">
      <c r="A1516" s="5">
        <v>43519</v>
      </c>
      <c r="B1516" s="6">
        <v>3557.0259602689316</v>
      </c>
      <c r="C1516" s="6">
        <v>3588.7566055258571</v>
      </c>
      <c r="D1516" s="6">
        <v>3605.8885805474597</v>
      </c>
      <c r="E1516" s="6">
        <v>3457.0334673417324</v>
      </c>
      <c r="F1516">
        <v>1927392.4509254138</v>
      </c>
      <c r="H1516" s="8">
        <f t="shared" si="278"/>
        <v>3550.5595511383494</v>
      </c>
      <c r="I1516">
        <f t="shared" si="279"/>
        <v>6843321675.4251804</v>
      </c>
      <c r="J1516" s="28">
        <f t="shared" si="280"/>
        <v>4549223240012.7344</v>
      </c>
      <c r="K1516" s="27">
        <f t="shared" si="281"/>
        <v>2800134974.6860619</v>
      </c>
      <c r="L1516" s="8">
        <f t="shared" si="282"/>
        <v>1624.6442693437562</v>
      </c>
      <c r="N1516" t="str">
        <f t="shared" si="283"/>
        <v>SELL</v>
      </c>
      <c r="O1516">
        <f t="shared" si="284"/>
        <v>-1</v>
      </c>
      <c r="P1516" t="str">
        <f t="shared" si="285"/>
        <v>NA</v>
      </c>
      <c r="Q1516">
        <f t="shared" si="286"/>
        <v>927.78231042076914</v>
      </c>
      <c r="R1516">
        <f t="shared" si="287"/>
        <v>0</v>
      </c>
      <c r="S1516">
        <f t="shared" si="288"/>
        <v>0</v>
      </c>
      <c r="T1516">
        <f t="shared" si="289"/>
        <v>0</v>
      </c>
    </row>
    <row r="1517" spans="1:20" x14ac:dyDescent="0.2">
      <c r="A1517" s="5">
        <v>43520</v>
      </c>
      <c r="B1517" s="6">
        <v>3630.4659123949773</v>
      </c>
      <c r="C1517" s="6">
        <v>3668.2085047988885</v>
      </c>
      <c r="D1517" s="6">
        <v>3608.5497143848311</v>
      </c>
      <c r="E1517" s="6">
        <v>3555.2061407162614</v>
      </c>
      <c r="F1517">
        <v>1971875.4580380176</v>
      </c>
      <c r="H1517" s="8">
        <f t="shared" si="278"/>
        <v>3610.6547866333271</v>
      </c>
      <c r="I1517">
        <f t="shared" si="279"/>
        <v>7119761561.209753</v>
      </c>
      <c r="J1517" s="28">
        <f t="shared" si="280"/>
        <v>4556343001573.9443</v>
      </c>
      <c r="K1517" s="27">
        <f t="shared" si="281"/>
        <v>2802106850.1440997</v>
      </c>
      <c r="L1517" s="8">
        <f t="shared" si="282"/>
        <v>1626.0418482398813</v>
      </c>
      <c r="N1517" t="str">
        <f t="shared" si="283"/>
        <v>SELL</v>
      </c>
      <c r="O1517">
        <f t="shared" si="284"/>
        <v>-1</v>
      </c>
      <c r="P1517" t="str">
        <f t="shared" si="285"/>
        <v>NA</v>
      </c>
      <c r="Q1517">
        <f t="shared" si="286"/>
        <v>927.78231042076914</v>
      </c>
      <c r="R1517">
        <f t="shared" si="287"/>
        <v>0</v>
      </c>
      <c r="S1517">
        <f t="shared" si="288"/>
        <v>0</v>
      </c>
      <c r="T1517">
        <f t="shared" si="289"/>
        <v>0</v>
      </c>
    </row>
    <row r="1518" spans="1:20" x14ac:dyDescent="0.2">
      <c r="A1518" s="5">
        <v>43521</v>
      </c>
      <c r="B1518" s="6">
        <v>3531.8689886071597</v>
      </c>
      <c r="C1518" s="6">
        <v>3572.6476361216842</v>
      </c>
      <c r="D1518" s="6">
        <v>3487.9947887691992</v>
      </c>
      <c r="E1518" s="6">
        <v>3486.3425398378749</v>
      </c>
      <c r="F1518">
        <v>2000000</v>
      </c>
      <c r="H1518" s="8">
        <f t="shared" si="278"/>
        <v>3515.6616549095866</v>
      </c>
      <c r="I1518">
        <f t="shared" si="279"/>
        <v>7031323309.8191729</v>
      </c>
      <c r="J1518" s="28">
        <f t="shared" si="280"/>
        <v>4563374324883.7637</v>
      </c>
      <c r="K1518" s="27">
        <f t="shared" si="281"/>
        <v>2804106850.1440997</v>
      </c>
      <c r="L1518" s="8">
        <f t="shared" si="282"/>
        <v>1627.3895998824928</v>
      </c>
      <c r="N1518" t="str">
        <f t="shared" si="283"/>
        <v>SELL</v>
      </c>
      <c r="O1518">
        <f t="shared" si="284"/>
        <v>-1</v>
      </c>
      <c r="P1518" t="str">
        <f t="shared" si="285"/>
        <v>NA</v>
      </c>
      <c r="Q1518">
        <f t="shared" si="286"/>
        <v>927.78231042076914</v>
      </c>
      <c r="R1518">
        <f t="shared" si="287"/>
        <v>0</v>
      </c>
      <c r="S1518">
        <f t="shared" si="288"/>
        <v>0</v>
      </c>
      <c r="T1518">
        <f t="shared" si="289"/>
        <v>0</v>
      </c>
    </row>
    <row r="1519" spans="1:20" x14ac:dyDescent="0.2">
      <c r="A1519" s="5">
        <v>43522</v>
      </c>
      <c r="B1519" s="6">
        <v>3514.6259543471556</v>
      </c>
      <c r="C1519" s="6">
        <v>3516.6415342821547</v>
      </c>
      <c r="D1519" s="6">
        <v>3476.5516525754397</v>
      </c>
      <c r="E1519" s="6">
        <v>3501.5996879378076</v>
      </c>
      <c r="F1519">
        <v>1960072.8056508172</v>
      </c>
      <c r="H1519" s="8">
        <f t="shared" si="278"/>
        <v>3498.264291598467</v>
      </c>
      <c r="I1519">
        <f t="shared" si="279"/>
        <v>6856852704.9414759</v>
      </c>
      <c r="J1519" s="28">
        <f t="shared" si="280"/>
        <v>4570231177588.7051</v>
      </c>
      <c r="K1519" s="27">
        <f t="shared" si="281"/>
        <v>2806066922.9497504</v>
      </c>
      <c r="L1519" s="8">
        <f t="shared" si="282"/>
        <v>1628.6964292300117</v>
      </c>
      <c r="N1519" t="str">
        <f t="shared" si="283"/>
        <v>SELL</v>
      </c>
      <c r="O1519">
        <f t="shared" si="284"/>
        <v>-1</v>
      </c>
      <c r="P1519" t="str">
        <f t="shared" si="285"/>
        <v>NA</v>
      </c>
      <c r="Q1519">
        <f t="shared" si="286"/>
        <v>927.78231042076914</v>
      </c>
      <c r="R1519">
        <f t="shared" si="287"/>
        <v>0</v>
      </c>
      <c r="S1519">
        <f t="shared" si="288"/>
        <v>0</v>
      </c>
      <c r="T1519">
        <f t="shared" si="289"/>
        <v>0</v>
      </c>
    </row>
    <row r="1520" spans="1:20" x14ac:dyDescent="0.2">
      <c r="A1520" s="5">
        <v>43523</v>
      </c>
      <c r="B1520" s="6">
        <v>3599.034675905144</v>
      </c>
      <c r="C1520" s="6">
        <v>3600.3721950489321</v>
      </c>
      <c r="D1520" s="6">
        <v>3569.3405224544531</v>
      </c>
      <c r="E1520" s="6">
        <v>3529.9964311893</v>
      </c>
      <c r="F1520">
        <v>1967728.1459727488</v>
      </c>
      <c r="H1520" s="8">
        <f t="shared" si="278"/>
        <v>3566.5697162308952</v>
      </c>
      <c r="I1520">
        <f t="shared" si="279"/>
        <v>7018039615.2015724</v>
      </c>
      <c r="J1520" s="28">
        <f t="shared" si="280"/>
        <v>4577249217203.9062</v>
      </c>
      <c r="K1520" s="27">
        <f t="shared" si="281"/>
        <v>2808034651.0957232</v>
      </c>
      <c r="L1520" s="8">
        <f t="shared" si="282"/>
        <v>1630.0543924619369</v>
      </c>
      <c r="N1520" t="str">
        <f t="shared" si="283"/>
        <v>SELL</v>
      </c>
      <c r="O1520">
        <f t="shared" si="284"/>
        <v>-1</v>
      </c>
      <c r="P1520" t="str">
        <f t="shared" si="285"/>
        <v>NA</v>
      </c>
      <c r="Q1520">
        <f t="shared" si="286"/>
        <v>927.78231042076914</v>
      </c>
      <c r="R1520">
        <f t="shared" si="287"/>
        <v>0</v>
      </c>
      <c r="S1520">
        <f t="shared" si="288"/>
        <v>0</v>
      </c>
      <c r="T1520">
        <f t="shared" si="289"/>
        <v>0</v>
      </c>
    </row>
    <row r="1521" spans="1:20" x14ac:dyDescent="0.2">
      <c r="A1521" s="5">
        <v>43524</v>
      </c>
      <c r="B1521" s="6">
        <v>3591.7534635693037</v>
      </c>
      <c r="C1521" s="6">
        <v>3637.3749123309613</v>
      </c>
      <c r="D1521" s="6">
        <v>3534.2575148240999</v>
      </c>
      <c r="E1521" s="6">
        <v>3658.7153402144613</v>
      </c>
      <c r="F1521">
        <v>1983682.0213803977</v>
      </c>
      <c r="H1521" s="8">
        <f t="shared" si="278"/>
        <v>3610.1159224565076</v>
      </c>
      <c r="I1521">
        <f t="shared" si="279"/>
        <v>7161322050.4760838</v>
      </c>
      <c r="J1521" s="28">
        <f t="shared" si="280"/>
        <v>4584410539254.3828</v>
      </c>
      <c r="K1521" s="27">
        <f t="shared" si="281"/>
        <v>2810018333.1171036</v>
      </c>
      <c r="L1521" s="8">
        <f t="shared" si="282"/>
        <v>1631.4521813702822</v>
      </c>
      <c r="N1521" t="str">
        <f t="shared" si="283"/>
        <v>SELL</v>
      </c>
      <c r="O1521">
        <f t="shared" si="284"/>
        <v>-1</v>
      </c>
      <c r="P1521" t="str">
        <f t="shared" si="285"/>
        <v>NA</v>
      </c>
      <c r="Q1521">
        <f t="shared" si="286"/>
        <v>927.78231042076914</v>
      </c>
      <c r="R1521">
        <f t="shared" si="287"/>
        <v>0</v>
      </c>
      <c r="S1521">
        <f t="shared" si="288"/>
        <v>0</v>
      </c>
      <c r="T1521">
        <f t="shared" si="289"/>
        <v>0</v>
      </c>
    </row>
    <row r="1522" spans="1:20" x14ac:dyDescent="0.2">
      <c r="A1522" s="5">
        <v>43525</v>
      </c>
      <c r="B1522" s="6">
        <v>3647.3469766543635</v>
      </c>
      <c r="C1522" s="6">
        <v>3658.9842565621279</v>
      </c>
      <c r="D1522" s="6">
        <v>3701.3949955207236</v>
      </c>
      <c r="E1522" s="6">
        <v>3671.4639678026128</v>
      </c>
      <c r="F1522">
        <v>1972807.3345811865</v>
      </c>
      <c r="H1522" s="8">
        <f t="shared" si="278"/>
        <v>3677.2810732951548</v>
      </c>
      <c r="I1522">
        <f t="shared" si="279"/>
        <v>7254567072.7132587</v>
      </c>
      <c r="J1522" s="28">
        <f t="shared" si="280"/>
        <v>4591665106327.0957</v>
      </c>
      <c r="K1522" s="27">
        <f t="shared" si="281"/>
        <v>2811991140.451685</v>
      </c>
      <c r="L1522" s="8">
        <f t="shared" si="282"/>
        <v>1632.8874726075933</v>
      </c>
      <c r="N1522" t="str">
        <f t="shared" si="283"/>
        <v>SELL</v>
      </c>
      <c r="O1522">
        <f t="shared" si="284"/>
        <v>-1</v>
      </c>
      <c r="P1522" t="str">
        <f t="shared" si="285"/>
        <v>NA</v>
      </c>
      <c r="Q1522">
        <f t="shared" si="286"/>
        <v>927.78231042076914</v>
      </c>
      <c r="R1522">
        <f t="shared" si="287"/>
        <v>0</v>
      </c>
      <c r="S1522">
        <f t="shared" si="288"/>
        <v>0</v>
      </c>
      <c r="T1522">
        <f t="shared" si="289"/>
        <v>0</v>
      </c>
    </row>
    <row r="1523" spans="1:20" x14ac:dyDescent="0.2">
      <c r="A1523" s="5">
        <v>43526</v>
      </c>
      <c r="B1523" s="6">
        <v>3584.2138058004462</v>
      </c>
      <c r="C1523" s="6">
        <v>3644.6431804867084</v>
      </c>
      <c r="D1523" s="6">
        <v>3566.6192373397562</v>
      </c>
      <c r="E1523" s="6">
        <v>3631.8993614777501</v>
      </c>
      <c r="F1523">
        <v>2000000</v>
      </c>
      <c r="H1523" s="8">
        <f t="shared" si="278"/>
        <v>3614.3872597680715</v>
      </c>
      <c r="I1523">
        <f t="shared" si="279"/>
        <v>7228774519.5361433</v>
      </c>
      <c r="J1523" s="28">
        <f t="shared" si="280"/>
        <v>4598893880846.6318</v>
      </c>
      <c r="K1523" s="27">
        <f t="shared" si="281"/>
        <v>2813991140.451685</v>
      </c>
      <c r="L1523" s="8">
        <f t="shared" si="282"/>
        <v>1634.2957924552829</v>
      </c>
      <c r="N1523" t="str">
        <f t="shared" si="283"/>
        <v>SELL</v>
      </c>
      <c r="O1523">
        <f t="shared" si="284"/>
        <v>-1</v>
      </c>
      <c r="P1523" t="str">
        <f t="shared" si="285"/>
        <v>NA</v>
      </c>
      <c r="Q1523">
        <f t="shared" si="286"/>
        <v>927.78231042076914</v>
      </c>
      <c r="R1523">
        <f t="shared" si="287"/>
        <v>0</v>
      </c>
      <c r="S1523">
        <f t="shared" si="288"/>
        <v>0</v>
      </c>
      <c r="T1523">
        <f t="shared" si="289"/>
        <v>0</v>
      </c>
    </row>
    <row r="1524" spans="1:20" x14ac:dyDescent="0.2">
      <c r="A1524" s="5">
        <v>43527</v>
      </c>
      <c r="B1524" s="6">
        <v>3485.7813584429582</v>
      </c>
      <c r="C1524" s="6">
        <v>3492.237663439374</v>
      </c>
      <c r="D1524" s="6">
        <v>3435.954031619407</v>
      </c>
      <c r="E1524" s="6">
        <v>3462.158644112068</v>
      </c>
      <c r="F1524">
        <v>2000000</v>
      </c>
      <c r="H1524" s="8">
        <f t="shared" si="278"/>
        <v>3463.4501130569497</v>
      </c>
      <c r="I1524">
        <f t="shared" si="279"/>
        <v>6926900226.1138992</v>
      </c>
      <c r="J1524" s="28">
        <f t="shared" si="280"/>
        <v>4605820781072.7461</v>
      </c>
      <c r="K1524" s="27">
        <f t="shared" si="281"/>
        <v>2815991140.451685</v>
      </c>
      <c r="L1524" s="8">
        <f t="shared" si="282"/>
        <v>1635.594911827021</v>
      </c>
      <c r="N1524" t="str">
        <f t="shared" si="283"/>
        <v>SELL</v>
      </c>
      <c r="O1524">
        <f t="shared" si="284"/>
        <v>-1</v>
      </c>
      <c r="P1524" t="str">
        <f t="shared" si="285"/>
        <v>NA</v>
      </c>
      <c r="Q1524">
        <f t="shared" si="286"/>
        <v>927.78231042076914</v>
      </c>
      <c r="R1524">
        <f t="shared" si="287"/>
        <v>0</v>
      </c>
      <c r="S1524">
        <f t="shared" si="288"/>
        <v>0</v>
      </c>
      <c r="T1524">
        <f t="shared" si="289"/>
        <v>0</v>
      </c>
    </row>
    <row r="1525" spans="1:20" x14ac:dyDescent="0.2">
      <c r="A1525" s="5">
        <v>43528</v>
      </c>
      <c r="B1525" s="6">
        <v>3447.1060805049106</v>
      </c>
      <c r="C1525" s="6">
        <v>3413.86605449122</v>
      </c>
      <c r="D1525" s="6">
        <v>3393.8591923533604</v>
      </c>
      <c r="E1525" s="6">
        <v>3422.8198792167673</v>
      </c>
      <c r="F1525">
        <v>1955309.5073743747</v>
      </c>
      <c r="H1525" s="8">
        <f t="shared" si="278"/>
        <v>3410.181708687116</v>
      </c>
      <c r="I1525">
        <f t="shared" si="279"/>
        <v>6667960716.8701077</v>
      </c>
      <c r="J1525" s="28">
        <f t="shared" si="280"/>
        <v>4612488741789.6162</v>
      </c>
      <c r="K1525" s="27">
        <f t="shared" si="281"/>
        <v>2817946449.9590592</v>
      </c>
      <c r="L1525" s="8">
        <f t="shared" si="282"/>
        <v>1636.8262575950048</v>
      </c>
      <c r="N1525" t="str">
        <f t="shared" si="283"/>
        <v>SELL</v>
      </c>
      <c r="O1525">
        <f t="shared" si="284"/>
        <v>-1</v>
      </c>
      <c r="P1525" t="str">
        <f t="shared" si="285"/>
        <v>NA</v>
      </c>
      <c r="Q1525">
        <f t="shared" si="286"/>
        <v>927.78231042076914</v>
      </c>
      <c r="R1525">
        <f t="shared" si="287"/>
        <v>0</v>
      </c>
      <c r="S1525">
        <f t="shared" si="288"/>
        <v>0</v>
      </c>
      <c r="T1525">
        <f t="shared" si="289"/>
        <v>0</v>
      </c>
    </row>
    <row r="1526" spans="1:20" x14ac:dyDescent="0.2">
      <c r="A1526" s="5">
        <v>43529</v>
      </c>
      <c r="B1526" s="6">
        <v>3353.792397143819</v>
      </c>
      <c r="C1526" s="6">
        <v>3355.7690483947258</v>
      </c>
      <c r="D1526" s="6">
        <v>3330.7325471333093</v>
      </c>
      <c r="E1526" s="6">
        <v>3333.1541700554026</v>
      </c>
      <c r="F1526">
        <v>1954870.0214162008</v>
      </c>
      <c r="H1526" s="8">
        <f t="shared" si="278"/>
        <v>3339.8852551944788</v>
      </c>
      <c r="I1526">
        <f t="shared" si="279"/>
        <v>6529041560.3496838</v>
      </c>
      <c r="J1526" s="28">
        <f t="shared" si="280"/>
        <v>4619017783349.9658</v>
      </c>
      <c r="K1526" s="27">
        <f t="shared" si="281"/>
        <v>2819901319.9804754</v>
      </c>
      <c r="L1526" s="8">
        <f t="shared" si="282"/>
        <v>1638.0068871991405</v>
      </c>
      <c r="N1526" t="str">
        <f t="shared" si="283"/>
        <v>SELL</v>
      </c>
      <c r="O1526">
        <f t="shared" si="284"/>
        <v>-1</v>
      </c>
      <c r="P1526" t="str">
        <f t="shared" si="285"/>
        <v>NA</v>
      </c>
      <c r="Q1526">
        <f t="shared" si="286"/>
        <v>927.78231042076914</v>
      </c>
      <c r="R1526">
        <f t="shared" si="287"/>
        <v>0</v>
      </c>
      <c r="S1526">
        <f t="shared" si="288"/>
        <v>0</v>
      </c>
      <c r="T1526">
        <f t="shared" si="289"/>
        <v>0</v>
      </c>
    </row>
    <row r="1527" spans="1:20" x14ac:dyDescent="0.2">
      <c r="A1527" s="5">
        <v>43530</v>
      </c>
      <c r="B1527" s="6">
        <v>3320.9192555079362</v>
      </c>
      <c r="C1527" s="6">
        <v>3305.5317106696621</v>
      </c>
      <c r="D1527" s="6">
        <v>3338.7974772429952</v>
      </c>
      <c r="E1527" s="6">
        <v>3340.7558711167676</v>
      </c>
      <c r="F1527">
        <v>1998407.9195488112</v>
      </c>
      <c r="H1527" s="8">
        <f t="shared" si="278"/>
        <v>3328.3616863431416</v>
      </c>
      <c r="I1527">
        <f t="shared" si="279"/>
        <v>6651424353.1109705</v>
      </c>
      <c r="J1527" s="28">
        <f t="shared" si="280"/>
        <v>4625669207703.0771</v>
      </c>
      <c r="K1527" s="27">
        <f t="shared" si="281"/>
        <v>2821899727.9000244</v>
      </c>
      <c r="L1527" s="8">
        <f t="shared" si="282"/>
        <v>1639.203959647909</v>
      </c>
      <c r="N1527" t="str">
        <f t="shared" si="283"/>
        <v>SELL</v>
      </c>
      <c r="O1527">
        <f t="shared" si="284"/>
        <v>-1</v>
      </c>
      <c r="P1527" t="str">
        <f t="shared" si="285"/>
        <v>NA</v>
      </c>
      <c r="Q1527">
        <f t="shared" si="286"/>
        <v>927.78231042076914</v>
      </c>
      <c r="R1527">
        <f t="shared" si="287"/>
        <v>0</v>
      </c>
      <c r="S1527">
        <f t="shared" si="288"/>
        <v>0</v>
      </c>
      <c r="T1527">
        <f t="shared" si="289"/>
        <v>0</v>
      </c>
    </row>
    <row r="1528" spans="1:20" x14ac:dyDescent="0.2">
      <c r="A1528" s="5">
        <v>43531</v>
      </c>
      <c r="B1528" s="6">
        <v>3444.3413762348623</v>
      </c>
      <c r="C1528" s="6">
        <v>3456.6716237842529</v>
      </c>
      <c r="D1528" s="6">
        <v>3458.6797959687251</v>
      </c>
      <c r="E1528" s="6">
        <v>3395.1978274570129</v>
      </c>
      <c r="F1528">
        <v>2000000</v>
      </c>
      <c r="H1528" s="8">
        <f t="shared" si="278"/>
        <v>3436.849749069997</v>
      </c>
      <c r="I1528">
        <f t="shared" si="279"/>
        <v>6873699498.1399937</v>
      </c>
      <c r="J1528" s="28">
        <f t="shared" si="280"/>
        <v>4632542907201.2168</v>
      </c>
      <c r="K1528" s="27">
        <f t="shared" si="281"/>
        <v>2823899727.9000244</v>
      </c>
      <c r="L1528" s="8">
        <f t="shared" si="282"/>
        <v>1640.4771251018105</v>
      </c>
      <c r="N1528" t="str">
        <f t="shared" si="283"/>
        <v>SELL</v>
      </c>
      <c r="O1528">
        <f t="shared" si="284"/>
        <v>-1</v>
      </c>
      <c r="P1528" t="str">
        <f t="shared" si="285"/>
        <v>NA</v>
      </c>
      <c r="Q1528">
        <f t="shared" si="286"/>
        <v>927.78231042076914</v>
      </c>
      <c r="R1528">
        <f t="shared" si="287"/>
        <v>0</v>
      </c>
      <c r="S1528">
        <f t="shared" si="288"/>
        <v>0</v>
      </c>
      <c r="T1528">
        <f t="shared" si="289"/>
        <v>0</v>
      </c>
    </row>
    <row r="1529" spans="1:20" x14ac:dyDescent="0.2">
      <c r="A1529" s="5">
        <v>43532</v>
      </c>
      <c r="B1529" s="6">
        <v>3559.0163689711881</v>
      </c>
      <c r="C1529" s="6">
        <v>3498.5787966877374</v>
      </c>
      <c r="D1529" s="6">
        <v>3512.0050652224536</v>
      </c>
      <c r="E1529" s="6">
        <v>3450.8650030574636</v>
      </c>
      <c r="F1529">
        <v>2000000</v>
      </c>
      <c r="H1529" s="8">
        <f t="shared" si="278"/>
        <v>3487.1496216558844</v>
      </c>
      <c r="I1529">
        <f t="shared" si="279"/>
        <v>6974299243.3117685</v>
      </c>
      <c r="J1529" s="28">
        <f t="shared" si="280"/>
        <v>4639517206444.5283</v>
      </c>
      <c r="K1529" s="27">
        <f t="shared" si="281"/>
        <v>2825899727.9000244</v>
      </c>
      <c r="L1529" s="8">
        <f t="shared" si="282"/>
        <v>1641.7840876088817</v>
      </c>
      <c r="N1529" t="str">
        <f t="shared" si="283"/>
        <v>SELL</v>
      </c>
      <c r="O1529">
        <f t="shared" si="284"/>
        <v>-1</v>
      </c>
      <c r="P1529" t="str">
        <f t="shared" si="285"/>
        <v>NA</v>
      </c>
      <c r="Q1529">
        <f t="shared" si="286"/>
        <v>927.78231042076914</v>
      </c>
      <c r="R1529">
        <f t="shared" si="287"/>
        <v>0</v>
      </c>
      <c r="S1529">
        <f t="shared" si="288"/>
        <v>0</v>
      </c>
      <c r="T1529">
        <f t="shared" si="289"/>
        <v>0</v>
      </c>
    </row>
    <row r="1530" spans="1:20" x14ac:dyDescent="0.2">
      <c r="A1530" s="5">
        <v>43533</v>
      </c>
      <c r="B1530" s="6">
        <v>3644.8603211546201</v>
      </c>
      <c r="C1530" s="6">
        <v>3740.5381614071689</v>
      </c>
      <c r="D1530" s="6">
        <v>3673.8202000962683</v>
      </c>
      <c r="E1530" s="6">
        <v>3609.0998598672481</v>
      </c>
      <c r="F1530">
        <v>1967610.6572620163</v>
      </c>
      <c r="H1530" s="8">
        <f t="shared" si="278"/>
        <v>3674.4860737902286</v>
      </c>
      <c r="I1530">
        <f t="shared" si="279"/>
        <v>7229957958.7505178</v>
      </c>
      <c r="J1530" s="28">
        <f t="shared" si="280"/>
        <v>4646747164403.2793</v>
      </c>
      <c r="K1530" s="27">
        <f t="shared" si="281"/>
        <v>2827867338.5572863</v>
      </c>
      <c r="L1530" s="8">
        <f t="shared" si="282"/>
        <v>1643.198427679406</v>
      </c>
      <c r="N1530" t="str">
        <f t="shared" si="283"/>
        <v>SELL</v>
      </c>
      <c r="O1530">
        <f t="shared" si="284"/>
        <v>-1</v>
      </c>
      <c r="P1530" t="str">
        <f t="shared" si="285"/>
        <v>NA</v>
      </c>
      <c r="Q1530">
        <f t="shared" si="286"/>
        <v>927.78231042076914</v>
      </c>
      <c r="R1530">
        <f t="shared" si="287"/>
        <v>0</v>
      </c>
      <c r="S1530">
        <f t="shared" si="288"/>
        <v>0</v>
      </c>
      <c r="T1530">
        <f t="shared" si="289"/>
        <v>0</v>
      </c>
    </row>
    <row r="1531" spans="1:20" x14ac:dyDescent="0.2">
      <c r="A1531" s="5">
        <v>43534</v>
      </c>
      <c r="B1531" s="6">
        <v>3528.8759945412125</v>
      </c>
      <c r="C1531" s="6">
        <v>3537.7161120477404</v>
      </c>
      <c r="D1531" s="6">
        <v>3448.417192651099</v>
      </c>
      <c r="E1531" s="6">
        <v>3511.3919943968122</v>
      </c>
      <c r="F1531">
        <v>1984709.7040965005</v>
      </c>
      <c r="H1531" s="8">
        <f t="shared" si="278"/>
        <v>3499.1750996985502</v>
      </c>
      <c r="I1531">
        <f t="shared" si="279"/>
        <v>6944846776.7045527</v>
      </c>
      <c r="J1531" s="28">
        <f t="shared" si="280"/>
        <v>4653692011179.9834</v>
      </c>
      <c r="K1531" s="27">
        <f t="shared" si="281"/>
        <v>2829852048.2613826</v>
      </c>
      <c r="L1531" s="8">
        <f t="shared" si="282"/>
        <v>1644.5001123076877</v>
      </c>
      <c r="N1531" t="str">
        <f t="shared" si="283"/>
        <v>SELL</v>
      </c>
      <c r="O1531">
        <f t="shared" si="284"/>
        <v>-1</v>
      </c>
      <c r="P1531" t="str">
        <f t="shared" si="285"/>
        <v>NA</v>
      </c>
      <c r="Q1531">
        <f t="shared" si="286"/>
        <v>927.78231042076914</v>
      </c>
      <c r="R1531">
        <f t="shared" si="287"/>
        <v>0</v>
      </c>
      <c r="S1531">
        <f t="shared" si="288"/>
        <v>0</v>
      </c>
      <c r="T1531">
        <f t="shared" si="289"/>
        <v>0</v>
      </c>
    </row>
    <row r="1532" spans="1:20" x14ac:dyDescent="0.2">
      <c r="A1532" s="5">
        <v>43535</v>
      </c>
      <c r="B1532" s="6">
        <v>3637.682104688608</v>
      </c>
      <c r="C1532" s="6">
        <v>3645.7233866047063</v>
      </c>
      <c r="D1532" s="6">
        <v>3609.1185768621795</v>
      </c>
      <c r="E1532" s="6">
        <v>3618.3168267744986</v>
      </c>
      <c r="F1532">
        <v>2000000</v>
      </c>
      <c r="H1532" s="8">
        <f t="shared" si="278"/>
        <v>3624.3862634137949</v>
      </c>
      <c r="I1532">
        <f t="shared" si="279"/>
        <v>7248772526.82759</v>
      </c>
      <c r="J1532" s="28">
        <f t="shared" si="280"/>
        <v>4660940783706.8105</v>
      </c>
      <c r="K1532" s="27">
        <f t="shared" si="281"/>
        <v>2831852048.2613826</v>
      </c>
      <c r="L1532" s="8">
        <f t="shared" si="282"/>
        <v>1645.8984100417244</v>
      </c>
      <c r="N1532" t="str">
        <f t="shared" si="283"/>
        <v>SELL</v>
      </c>
      <c r="O1532">
        <f t="shared" si="284"/>
        <v>-1</v>
      </c>
      <c r="P1532" t="str">
        <f t="shared" si="285"/>
        <v>NA</v>
      </c>
      <c r="Q1532">
        <f t="shared" si="286"/>
        <v>927.78231042076914</v>
      </c>
      <c r="R1532">
        <f t="shared" si="287"/>
        <v>0</v>
      </c>
      <c r="S1532">
        <f t="shared" si="288"/>
        <v>0</v>
      </c>
      <c r="T1532">
        <f t="shared" si="289"/>
        <v>0</v>
      </c>
    </row>
    <row r="1533" spans="1:20" x14ac:dyDescent="0.2">
      <c r="A1533" s="5">
        <v>43536</v>
      </c>
      <c r="B1533" s="6">
        <v>3594.3323481386824</v>
      </c>
      <c r="C1533" s="6">
        <v>3562.1827605534163</v>
      </c>
      <c r="D1533" s="6">
        <v>3532.3245887140433</v>
      </c>
      <c r="E1533" s="6">
        <v>3570.578654334171</v>
      </c>
      <c r="F1533">
        <v>2000000</v>
      </c>
      <c r="H1533" s="8">
        <f t="shared" si="278"/>
        <v>3555.0286678672105</v>
      </c>
      <c r="I1533">
        <f t="shared" si="279"/>
        <v>7110057335.7344208</v>
      </c>
      <c r="J1533" s="28">
        <f t="shared" si="280"/>
        <v>4668050841042.5449</v>
      </c>
      <c r="K1533" s="27">
        <f t="shared" si="281"/>
        <v>2833852048.2613826</v>
      </c>
      <c r="L1533" s="8">
        <f t="shared" si="282"/>
        <v>1647.2457847284143</v>
      </c>
      <c r="N1533" t="str">
        <f t="shared" si="283"/>
        <v>SELL</v>
      </c>
      <c r="O1533">
        <f t="shared" si="284"/>
        <v>-1</v>
      </c>
      <c r="P1533" t="str">
        <f t="shared" si="285"/>
        <v>NA</v>
      </c>
      <c r="Q1533">
        <f t="shared" si="286"/>
        <v>927.78231042076914</v>
      </c>
      <c r="R1533">
        <f t="shared" si="287"/>
        <v>0</v>
      </c>
      <c r="S1533">
        <f t="shared" si="288"/>
        <v>0</v>
      </c>
      <c r="T1533">
        <f t="shared" si="289"/>
        <v>0</v>
      </c>
    </row>
    <row r="1534" spans="1:20" x14ac:dyDescent="0.2">
      <c r="A1534" s="5">
        <v>43537</v>
      </c>
      <c r="B1534" s="6">
        <v>3699.3957867384065</v>
      </c>
      <c r="C1534" s="6">
        <v>3726.574286792817</v>
      </c>
      <c r="D1534" s="6">
        <v>3700.4530662075317</v>
      </c>
      <c r="E1534" s="6">
        <v>3684.3367199523814</v>
      </c>
      <c r="F1534">
        <v>1974282.0708768535</v>
      </c>
      <c r="H1534" s="8">
        <f t="shared" si="278"/>
        <v>3703.7880243175769</v>
      </c>
      <c r="I1534">
        <f t="shared" si="279"/>
        <v>7312322290.738596</v>
      </c>
      <c r="J1534" s="28">
        <f t="shared" si="280"/>
        <v>4675363163333.2832</v>
      </c>
      <c r="K1534" s="27">
        <f t="shared" si="281"/>
        <v>2835826330.3322597</v>
      </c>
      <c r="L1534" s="8">
        <f t="shared" si="282"/>
        <v>1648.6775347718469</v>
      </c>
      <c r="N1534" t="str">
        <f t="shared" si="283"/>
        <v>SELL</v>
      </c>
      <c r="O1534">
        <f t="shared" si="284"/>
        <v>-1</v>
      </c>
      <c r="P1534" t="str">
        <f t="shared" si="285"/>
        <v>NA</v>
      </c>
      <c r="Q1534">
        <f t="shared" si="286"/>
        <v>927.78231042076914</v>
      </c>
      <c r="R1534">
        <f t="shared" si="287"/>
        <v>0</v>
      </c>
      <c r="S1534">
        <f t="shared" si="288"/>
        <v>0</v>
      </c>
      <c r="T1534">
        <f t="shared" si="289"/>
        <v>0</v>
      </c>
    </row>
    <row r="1535" spans="1:20" x14ac:dyDescent="0.2">
      <c r="A1535" s="5">
        <v>43538</v>
      </c>
      <c r="B1535" s="6">
        <v>3737.7726574674361</v>
      </c>
      <c r="C1535" s="6">
        <v>3763.5125969167693</v>
      </c>
      <c r="D1535" s="6">
        <v>3721.6317857993959</v>
      </c>
      <c r="E1535" s="6">
        <v>3668.0989146947427</v>
      </c>
      <c r="F1535">
        <v>2000000</v>
      </c>
      <c r="H1535" s="8">
        <f t="shared" si="278"/>
        <v>3717.7477658036364</v>
      </c>
      <c r="I1535">
        <f t="shared" si="279"/>
        <v>7435495531.6072731</v>
      </c>
      <c r="J1535" s="28">
        <f t="shared" si="280"/>
        <v>4682798658864.8906</v>
      </c>
      <c r="K1535" s="27">
        <f t="shared" si="281"/>
        <v>2837826330.3322597</v>
      </c>
      <c r="L1535" s="8">
        <f t="shared" si="282"/>
        <v>1650.1357425620254</v>
      </c>
      <c r="N1535" t="str">
        <f t="shared" si="283"/>
        <v>SELL</v>
      </c>
      <c r="O1535">
        <f t="shared" si="284"/>
        <v>-1</v>
      </c>
      <c r="P1535" t="str">
        <f t="shared" si="285"/>
        <v>NA</v>
      </c>
      <c r="Q1535">
        <f t="shared" si="286"/>
        <v>927.78231042076914</v>
      </c>
      <c r="R1535">
        <f t="shared" si="287"/>
        <v>0</v>
      </c>
      <c r="S1535">
        <f t="shared" si="288"/>
        <v>0</v>
      </c>
      <c r="T1535">
        <f t="shared" si="289"/>
        <v>0</v>
      </c>
    </row>
    <row r="1536" spans="1:20" x14ac:dyDescent="0.2">
      <c r="A1536" s="5">
        <v>43539</v>
      </c>
      <c r="B1536" s="6">
        <v>3708.9394177522031</v>
      </c>
      <c r="C1536" s="6">
        <v>3712.1259723593466</v>
      </c>
      <c r="D1536" s="6">
        <v>3678.9591361199864</v>
      </c>
      <c r="E1536" s="6">
        <v>3731.0884226852672</v>
      </c>
      <c r="F1536">
        <v>1960639.4404095064</v>
      </c>
      <c r="H1536" s="8">
        <f t="shared" si="278"/>
        <v>3707.3911770548671</v>
      </c>
      <c r="I1536">
        <f t="shared" si="279"/>
        <v>7268857362.7599964</v>
      </c>
      <c r="J1536" s="28">
        <f t="shared" si="280"/>
        <v>4690067516227.6504</v>
      </c>
      <c r="K1536" s="27">
        <f t="shared" si="281"/>
        <v>2839786969.7726693</v>
      </c>
      <c r="L1536" s="8">
        <f t="shared" si="282"/>
        <v>1651.5561083101595</v>
      </c>
      <c r="N1536" t="str">
        <f t="shared" si="283"/>
        <v>SELL</v>
      </c>
      <c r="O1536">
        <f t="shared" si="284"/>
        <v>-1</v>
      </c>
      <c r="P1536" t="str">
        <f t="shared" si="285"/>
        <v>NA</v>
      </c>
      <c r="Q1536">
        <f t="shared" si="286"/>
        <v>927.78231042076914</v>
      </c>
      <c r="R1536">
        <f t="shared" si="287"/>
        <v>0</v>
      </c>
      <c r="S1536">
        <f t="shared" si="288"/>
        <v>0</v>
      </c>
      <c r="T1536">
        <f t="shared" si="289"/>
        <v>0</v>
      </c>
    </row>
    <row r="1537" spans="1:20" x14ac:dyDescent="0.2">
      <c r="A1537" s="5">
        <v>43540</v>
      </c>
      <c r="B1537" s="6">
        <v>3683.659270918527</v>
      </c>
      <c r="C1537" s="6">
        <v>3685.4656311827962</v>
      </c>
      <c r="D1537" s="6">
        <v>3705.1165213001282</v>
      </c>
      <c r="E1537" s="6">
        <v>3771.2388259836052</v>
      </c>
      <c r="F1537">
        <v>1939689.3130467741</v>
      </c>
      <c r="H1537" s="8">
        <f t="shared" si="278"/>
        <v>3720.6069928221768</v>
      </c>
      <c r="I1537">
        <f t="shared" si="279"/>
        <v>7216821622.024272</v>
      </c>
      <c r="J1537" s="28">
        <f t="shared" si="280"/>
        <v>4697284337849.6748</v>
      </c>
      <c r="K1537" s="27">
        <f t="shared" si="281"/>
        <v>2841726659.0857162</v>
      </c>
      <c r="L1537" s="8">
        <f t="shared" si="282"/>
        <v>1652.9683890712265</v>
      </c>
      <c r="N1537" t="str">
        <f t="shared" si="283"/>
        <v>SELL</v>
      </c>
      <c r="O1537">
        <f t="shared" si="284"/>
        <v>-1</v>
      </c>
      <c r="P1537" t="str">
        <f t="shared" si="285"/>
        <v>NA</v>
      </c>
      <c r="Q1537">
        <f t="shared" si="286"/>
        <v>927.78231042076914</v>
      </c>
      <c r="R1537">
        <f t="shared" si="287"/>
        <v>0</v>
      </c>
      <c r="S1537">
        <f t="shared" si="288"/>
        <v>0</v>
      </c>
      <c r="T1537">
        <f t="shared" si="289"/>
        <v>0</v>
      </c>
    </row>
    <row r="1538" spans="1:20" x14ac:dyDescent="0.2">
      <c r="A1538" s="5">
        <v>43541</v>
      </c>
      <c r="B1538" s="6">
        <v>3653.9653991227183</v>
      </c>
      <c r="C1538" s="6">
        <v>3650.2155537709582</v>
      </c>
      <c r="D1538" s="6">
        <v>3618.7400514239625</v>
      </c>
      <c r="E1538" s="6">
        <v>3588.8862372641752</v>
      </c>
      <c r="F1538">
        <v>1975197.5804378793</v>
      </c>
      <c r="H1538" s="8">
        <f t="shared" si="278"/>
        <v>3619.2806141530323</v>
      </c>
      <c r="I1538">
        <f t="shared" si="279"/>
        <v>7148794312.0007915</v>
      </c>
      <c r="J1538" s="28">
        <f t="shared" si="280"/>
        <v>4704433132161.6758</v>
      </c>
      <c r="K1538" s="27">
        <f t="shared" si="281"/>
        <v>2843701856.6661539</v>
      </c>
      <c r="L1538" s="8">
        <f t="shared" si="282"/>
        <v>1654.3341634544527</v>
      </c>
      <c r="N1538" t="str">
        <f t="shared" si="283"/>
        <v>SELL</v>
      </c>
      <c r="O1538">
        <f t="shared" si="284"/>
        <v>-1</v>
      </c>
      <c r="P1538" t="str">
        <f t="shared" si="285"/>
        <v>NA</v>
      </c>
      <c r="Q1538">
        <f t="shared" si="286"/>
        <v>927.78231042076914</v>
      </c>
      <c r="R1538">
        <f t="shared" si="287"/>
        <v>0</v>
      </c>
      <c r="S1538">
        <f t="shared" si="288"/>
        <v>0</v>
      </c>
      <c r="T1538">
        <f t="shared" si="289"/>
        <v>0</v>
      </c>
    </row>
    <row r="1539" spans="1:20" x14ac:dyDescent="0.2">
      <c r="A1539" s="5">
        <v>43542</v>
      </c>
      <c r="B1539" s="6">
        <v>3659.1942005590458</v>
      </c>
      <c r="C1539" s="6">
        <v>3667.6005458382415</v>
      </c>
      <c r="D1539" s="6">
        <v>3633.2320513865093</v>
      </c>
      <c r="E1539" s="6">
        <v>3696.0946347564045</v>
      </c>
      <c r="F1539">
        <v>1950857.0371271616</v>
      </c>
      <c r="H1539" s="8">
        <f t="shared" ref="H1539:H1602" si="290">AVERAGE(C1539:E1539)</f>
        <v>3665.6424106603849</v>
      </c>
      <c r="I1539">
        <f t="shared" ref="I1539:I1602" si="291">H1539*F1539</f>
        <v>7151144292.4285851</v>
      </c>
      <c r="J1539" s="28">
        <f t="shared" si="280"/>
        <v>4711584276454.1045</v>
      </c>
      <c r="K1539" s="27">
        <f t="shared" si="281"/>
        <v>2845652713.7032809</v>
      </c>
      <c r="L1539" s="8">
        <f t="shared" si="282"/>
        <v>1655.7130298315756</v>
      </c>
      <c r="N1539" t="str">
        <f t="shared" si="283"/>
        <v>SELL</v>
      </c>
      <c r="O1539">
        <f t="shared" si="284"/>
        <v>-1</v>
      </c>
      <c r="P1539" t="str">
        <f t="shared" si="285"/>
        <v>NA</v>
      </c>
      <c r="Q1539">
        <f t="shared" si="286"/>
        <v>927.78231042076914</v>
      </c>
      <c r="R1539">
        <f t="shared" si="287"/>
        <v>0</v>
      </c>
      <c r="S1539">
        <f t="shared" si="288"/>
        <v>0</v>
      </c>
      <c r="T1539">
        <f t="shared" si="289"/>
        <v>0</v>
      </c>
    </row>
    <row r="1540" spans="1:20" x14ac:dyDescent="0.2">
      <c r="A1540" s="5">
        <v>43543</v>
      </c>
      <c r="B1540" s="6">
        <v>3808.7202051898194</v>
      </c>
      <c r="C1540" s="6">
        <v>3861.5358644596486</v>
      </c>
      <c r="D1540" s="6">
        <v>3868.2065631735668</v>
      </c>
      <c r="E1540" s="6">
        <v>3932.5224527768733</v>
      </c>
      <c r="F1540">
        <v>1969076.193283129</v>
      </c>
      <c r="H1540" s="8">
        <f t="shared" si="290"/>
        <v>3887.4216268033629</v>
      </c>
      <c r="I1540">
        <f t="shared" si="291"/>
        <v>7654629378.592474</v>
      </c>
      <c r="J1540" s="28">
        <f t="shared" ref="J1540:J1603" si="292">I1540+J1539</f>
        <v>4719238905832.6973</v>
      </c>
      <c r="K1540" s="27">
        <f t="shared" ref="K1540:K1603" si="293">F1540+K1539</f>
        <v>2847621789.896564</v>
      </c>
      <c r="L1540" s="8">
        <f t="shared" ref="L1540:L1603" si="294">J1540/K1540</f>
        <v>1657.2562137909883</v>
      </c>
      <c r="N1540" t="str">
        <f t="shared" si="283"/>
        <v>SELL</v>
      </c>
      <c r="O1540">
        <f t="shared" si="284"/>
        <v>-1</v>
      </c>
      <c r="P1540" t="str">
        <f t="shared" si="285"/>
        <v>NA</v>
      </c>
      <c r="Q1540">
        <f t="shared" si="286"/>
        <v>927.78231042076914</v>
      </c>
      <c r="R1540">
        <f t="shared" si="287"/>
        <v>0</v>
      </c>
      <c r="S1540">
        <f t="shared" si="288"/>
        <v>0</v>
      </c>
      <c r="T1540">
        <f t="shared" si="289"/>
        <v>0</v>
      </c>
    </row>
    <row r="1541" spans="1:20" x14ac:dyDescent="0.2">
      <c r="A1541" s="5">
        <v>43544</v>
      </c>
      <c r="B1541" s="6">
        <v>3786.8071010308895</v>
      </c>
      <c r="C1541" s="6">
        <v>3803.979577621194</v>
      </c>
      <c r="D1541" s="6">
        <v>3835.0967760741814</v>
      </c>
      <c r="E1541" s="6">
        <v>3715.4946081298094</v>
      </c>
      <c r="F1541">
        <v>1955611.3834360219</v>
      </c>
      <c r="H1541" s="8">
        <f t="shared" si="290"/>
        <v>3784.8569872750618</v>
      </c>
      <c r="I1541">
        <f t="shared" si="291"/>
        <v>7401709408.9924774</v>
      </c>
      <c r="J1541" s="28">
        <f t="shared" si="292"/>
        <v>4726640615241.6895</v>
      </c>
      <c r="K1541" s="27">
        <f t="shared" si="293"/>
        <v>2849577401.2800002</v>
      </c>
      <c r="L1541" s="8">
        <f t="shared" si="294"/>
        <v>1658.7163461917307</v>
      </c>
      <c r="N1541" t="str">
        <f t="shared" si="283"/>
        <v>SELL</v>
      </c>
      <c r="O1541">
        <f t="shared" si="284"/>
        <v>-1</v>
      </c>
      <c r="P1541" t="str">
        <f t="shared" si="285"/>
        <v>NA</v>
      </c>
      <c r="Q1541">
        <f t="shared" si="286"/>
        <v>927.78231042076914</v>
      </c>
      <c r="R1541">
        <f t="shared" si="287"/>
        <v>0</v>
      </c>
      <c r="S1541">
        <f t="shared" si="288"/>
        <v>0</v>
      </c>
      <c r="T1541">
        <f t="shared" si="289"/>
        <v>0</v>
      </c>
    </row>
    <row r="1542" spans="1:20" x14ac:dyDescent="0.2">
      <c r="A1542" s="5">
        <v>43545</v>
      </c>
      <c r="B1542" s="6">
        <v>3779.5903343183631</v>
      </c>
      <c r="C1542" s="6">
        <v>3820.3120632283362</v>
      </c>
      <c r="D1542" s="6">
        <v>3762.2811700842694</v>
      </c>
      <c r="E1542" s="6">
        <v>3756.8606101694445</v>
      </c>
      <c r="F1542">
        <v>1926231.8818119988</v>
      </c>
      <c r="H1542" s="8">
        <f t="shared" si="290"/>
        <v>3779.8179478273501</v>
      </c>
      <c r="I1542">
        <f t="shared" si="291"/>
        <v>7280805838.5502443</v>
      </c>
      <c r="J1542" s="28">
        <f t="shared" si="292"/>
        <v>4733921421080.2393</v>
      </c>
      <c r="K1542" s="27">
        <f t="shared" si="293"/>
        <v>2851503633.1618123</v>
      </c>
      <c r="L1542" s="8">
        <f t="shared" si="294"/>
        <v>1660.1491809537549</v>
      </c>
      <c r="N1542" t="str">
        <f t="shared" si="283"/>
        <v>SELL</v>
      </c>
      <c r="O1542">
        <f t="shared" si="284"/>
        <v>-1</v>
      </c>
      <c r="P1542" t="str">
        <f t="shared" si="285"/>
        <v>NA</v>
      </c>
      <c r="Q1542">
        <f t="shared" si="286"/>
        <v>927.78231042076914</v>
      </c>
      <c r="R1542">
        <f t="shared" si="287"/>
        <v>0</v>
      </c>
      <c r="S1542">
        <f t="shared" si="288"/>
        <v>0</v>
      </c>
      <c r="T1542">
        <f t="shared" si="289"/>
        <v>0</v>
      </c>
    </row>
    <row r="1543" spans="1:20" x14ac:dyDescent="0.2">
      <c r="A1543" s="5">
        <v>43546</v>
      </c>
      <c r="B1543" s="6">
        <v>3746.2637376748571</v>
      </c>
      <c r="C1543" s="6">
        <v>3792.2957121796699</v>
      </c>
      <c r="D1543" s="6">
        <v>3756.4329893945878</v>
      </c>
      <c r="E1543" s="6">
        <v>3641.0796729650951</v>
      </c>
      <c r="F1543">
        <v>1918669.3438959119</v>
      </c>
      <c r="H1543" s="8">
        <f t="shared" si="290"/>
        <v>3729.9361248464506</v>
      </c>
      <c r="I1543">
        <f t="shared" si="291"/>
        <v>7156514097.4327993</v>
      </c>
      <c r="J1543" s="28">
        <f t="shared" si="292"/>
        <v>4741077935177.6719</v>
      </c>
      <c r="K1543" s="27">
        <f t="shared" si="293"/>
        <v>2853422302.5057082</v>
      </c>
      <c r="L1543" s="8">
        <f t="shared" si="294"/>
        <v>1661.540926141334</v>
      </c>
      <c r="N1543" t="str">
        <f t="shared" si="283"/>
        <v>SELL</v>
      </c>
      <c r="O1543">
        <f t="shared" si="284"/>
        <v>-1</v>
      </c>
      <c r="P1543" t="str">
        <f t="shared" si="285"/>
        <v>NA</v>
      </c>
      <c r="Q1543">
        <f t="shared" si="286"/>
        <v>927.78231042076914</v>
      </c>
      <c r="R1543">
        <f t="shared" si="287"/>
        <v>0</v>
      </c>
      <c r="S1543">
        <f t="shared" si="288"/>
        <v>0</v>
      </c>
      <c r="T1543">
        <f t="shared" si="289"/>
        <v>0</v>
      </c>
    </row>
    <row r="1544" spans="1:20" x14ac:dyDescent="0.2">
      <c r="A1544" s="5">
        <v>43547</v>
      </c>
      <c r="B1544" s="6">
        <v>3743.720004055097</v>
      </c>
      <c r="C1544" s="6">
        <v>3808.3727980342255</v>
      </c>
      <c r="D1544" s="6">
        <v>3707.2911318444294</v>
      </c>
      <c r="E1544" s="6">
        <v>3691.2671006596111</v>
      </c>
      <c r="F1544">
        <v>1903774.9101946468</v>
      </c>
      <c r="H1544" s="8">
        <f t="shared" si="290"/>
        <v>3735.6436768460885</v>
      </c>
      <c r="I1544">
        <f t="shared" si="291"/>
        <v>7111824705.4068623</v>
      </c>
      <c r="J1544" s="28">
        <f t="shared" si="292"/>
        <v>4748189759883.0791</v>
      </c>
      <c r="K1544" s="27">
        <f t="shared" si="293"/>
        <v>2855326077.4159031</v>
      </c>
      <c r="L1544" s="8">
        <f t="shared" si="294"/>
        <v>1662.9238241609994</v>
      </c>
      <c r="N1544" t="str">
        <f t="shared" ref="N1544:N1607" si="295">IF(E1544&gt;L1544, "SELL","BUY")</f>
        <v>SELL</v>
      </c>
      <c r="O1544">
        <f t="shared" ref="O1544:O1607" si="296">IF(N1544="BUY",1,IF(N1544="SELL",-1,O1543))</f>
        <v>-1</v>
      </c>
      <c r="P1544" t="str">
        <f t="shared" ref="P1544:P1607" si="297">IF(O1544&lt;&gt;O1543,IF(O1544=1,"BUY","SELL"),"NA")</f>
        <v>NA</v>
      </c>
      <c r="Q1544">
        <f t="shared" ref="Q1544:Q1607" si="298">IF(P1544&lt;&gt;"NA",E1544,Q1543)</f>
        <v>927.78231042076914</v>
      </c>
      <c r="R1544">
        <f t="shared" si="287"/>
        <v>0</v>
      </c>
      <c r="S1544">
        <f t="shared" si="288"/>
        <v>0</v>
      </c>
      <c r="T1544">
        <f t="shared" si="289"/>
        <v>0</v>
      </c>
    </row>
    <row r="1545" spans="1:20" x14ac:dyDescent="0.2">
      <c r="A1545" s="5">
        <v>43548</v>
      </c>
      <c r="B1545" s="6">
        <v>3808.4558492446331</v>
      </c>
      <c r="C1545" s="6">
        <v>3769.3445016498313</v>
      </c>
      <c r="D1545" s="6">
        <v>3758.1732120762586</v>
      </c>
      <c r="E1545" s="6">
        <v>3780.6213015872163</v>
      </c>
      <c r="F1545">
        <v>1933288.1660755901</v>
      </c>
      <c r="H1545" s="8">
        <f t="shared" si="290"/>
        <v>3769.3796717711025</v>
      </c>
      <c r="I1545">
        <f t="shared" si="291"/>
        <v>7287297112.8809643</v>
      </c>
      <c r="J1545" s="28">
        <f t="shared" si="292"/>
        <v>4755477056995.96</v>
      </c>
      <c r="K1545" s="27">
        <f t="shared" si="293"/>
        <v>2857259365.5819788</v>
      </c>
      <c r="L1545" s="8">
        <f t="shared" si="294"/>
        <v>1664.3491011980091</v>
      </c>
      <c r="N1545" t="str">
        <f t="shared" si="295"/>
        <v>SELL</v>
      </c>
      <c r="O1545">
        <f t="shared" si="296"/>
        <v>-1</v>
      </c>
      <c r="P1545" t="str">
        <f t="shared" si="297"/>
        <v>NA</v>
      </c>
      <c r="Q1545">
        <f t="shared" si="298"/>
        <v>927.78231042076914</v>
      </c>
      <c r="R1545">
        <f t="shared" ref="R1545:R1608" si="299">IF(P1545="SELL",(Q1545-Q1544)/Q1544,(Q1544-Q1545)/Q1544)</f>
        <v>0</v>
      </c>
      <c r="S1545">
        <f t="shared" si="288"/>
        <v>0</v>
      </c>
      <c r="T1545">
        <f t="shared" si="289"/>
        <v>0</v>
      </c>
    </row>
    <row r="1546" spans="1:20" x14ac:dyDescent="0.2">
      <c r="A1546" s="5">
        <v>43549</v>
      </c>
      <c r="B1546" s="6">
        <v>3794.5683633501021</v>
      </c>
      <c r="C1546" s="6">
        <v>3823.2604664192945</v>
      </c>
      <c r="D1546" s="6">
        <v>3760.4460790636567</v>
      </c>
      <c r="E1546" s="6">
        <v>3792.0012350335601</v>
      </c>
      <c r="F1546">
        <v>1912180.6011676581</v>
      </c>
      <c r="H1546" s="8">
        <f t="shared" si="290"/>
        <v>3791.9025935055038</v>
      </c>
      <c r="I1546">
        <f t="shared" si="291"/>
        <v>7250802580.8185558</v>
      </c>
      <c r="J1546" s="28">
        <f t="shared" si="292"/>
        <v>4762727859576.7783</v>
      </c>
      <c r="K1546" s="27">
        <f t="shared" si="293"/>
        <v>2859171546.1831465</v>
      </c>
      <c r="L1546" s="8">
        <f t="shared" si="294"/>
        <v>1665.771984173103</v>
      </c>
      <c r="N1546" t="str">
        <f t="shared" si="295"/>
        <v>SELL</v>
      </c>
      <c r="O1546">
        <f t="shared" si="296"/>
        <v>-1</v>
      </c>
      <c r="P1546" t="str">
        <f t="shared" si="297"/>
        <v>NA</v>
      </c>
      <c r="Q1546">
        <f t="shared" si="298"/>
        <v>927.78231042076914</v>
      </c>
      <c r="R1546">
        <f t="shared" si="299"/>
        <v>0</v>
      </c>
      <c r="S1546">
        <f t="shared" si="288"/>
        <v>0</v>
      </c>
      <c r="T1546">
        <f t="shared" si="289"/>
        <v>0</v>
      </c>
    </row>
    <row r="1547" spans="1:20" x14ac:dyDescent="0.2">
      <c r="A1547" s="5">
        <v>43550</v>
      </c>
      <c r="B1547" s="6">
        <v>3810.2457044027378</v>
      </c>
      <c r="C1547" s="6">
        <v>3840.2940196495365</v>
      </c>
      <c r="D1547" s="6">
        <v>3820.1232203028367</v>
      </c>
      <c r="E1547" s="6">
        <v>3829.3978434472774</v>
      </c>
      <c r="F1547">
        <v>1884472.5512813998</v>
      </c>
      <c r="H1547" s="8">
        <f t="shared" si="290"/>
        <v>3829.9383611332173</v>
      </c>
      <c r="I1547">
        <f t="shared" si="291"/>
        <v>7217413714.6552172</v>
      </c>
      <c r="J1547" s="28">
        <f t="shared" si="292"/>
        <v>4769945273291.4336</v>
      </c>
      <c r="K1547" s="27">
        <f t="shared" si="293"/>
        <v>2861056018.7344279</v>
      </c>
      <c r="L1547" s="8">
        <f t="shared" si="294"/>
        <v>1667.1974411047681</v>
      </c>
      <c r="N1547" t="str">
        <f t="shared" si="295"/>
        <v>SELL</v>
      </c>
      <c r="O1547">
        <f t="shared" si="296"/>
        <v>-1</v>
      </c>
      <c r="P1547" t="str">
        <f t="shared" si="297"/>
        <v>NA</v>
      </c>
      <c r="Q1547">
        <f t="shared" si="298"/>
        <v>927.78231042076914</v>
      </c>
      <c r="R1547">
        <f t="shared" si="299"/>
        <v>0</v>
      </c>
      <c r="S1547">
        <f t="shared" si="288"/>
        <v>0</v>
      </c>
      <c r="T1547">
        <f t="shared" si="289"/>
        <v>0</v>
      </c>
    </row>
    <row r="1548" spans="1:20" x14ac:dyDescent="0.2">
      <c r="A1548" s="5">
        <v>43551</v>
      </c>
      <c r="B1548" s="6">
        <v>3964.6808763647282</v>
      </c>
      <c r="C1548" s="6">
        <v>3957.0638571693685</v>
      </c>
      <c r="D1548" s="6">
        <v>3976.0474260319279</v>
      </c>
      <c r="E1548" s="6">
        <v>3964.8808463981522</v>
      </c>
      <c r="F1548">
        <v>1912408.8537890746</v>
      </c>
      <c r="H1548" s="8">
        <f t="shared" si="290"/>
        <v>3965.9973765331501</v>
      </c>
      <c r="I1548">
        <f t="shared" si="291"/>
        <v>7584608496.9862385</v>
      </c>
      <c r="J1548" s="28">
        <f t="shared" si="292"/>
        <v>4777529881788.4199</v>
      </c>
      <c r="K1548" s="27">
        <f t="shared" si="293"/>
        <v>2862968427.5882168</v>
      </c>
      <c r="L1548" s="8">
        <f t="shared" si="294"/>
        <v>1668.7329960578861</v>
      </c>
      <c r="N1548" t="str">
        <f t="shared" si="295"/>
        <v>SELL</v>
      </c>
      <c r="O1548">
        <f t="shared" si="296"/>
        <v>-1</v>
      </c>
      <c r="P1548" t="str">
        <f t="shared" si="297"/>
        <v>NA</v>
      </c>
      <c r="Q1548">
        <f t="shared" si="298"/>
        <v>927.78231042076914</v>
      </c>
      <c r="R1548">
        <f t="shared" si="299"/>
        <v>0</v>
      </c>
      <c r="S1548">
        <f t="shared" si="288"/>
        <v>0</v>
      </c>
      <c r="T1548">
        <f t="shared" si="289"/>
        <v>0</v>
      </c>
    </row>
    <row r="1549" spans="1:20" x14ac:dyDescent="0.2">
      <c r="A1549" s="5">
        <v>43552</v>
      </c>
      <c r="B1549" s="6">
        <v>3958.5100828491982</v>
      </c>
      <c r="C1549" s="6">
        <v>3991.8740802279644</v>
      </c>
      <c r="D1549" s="6">
        <v>3955.2524964067661</v>
      </c>
      <c r="E1549" s="6">
        <v>3951.1507767599392</v>
      </c>
      <c r="F1549">
        <v>1908129.4255459225</v>
      </c>
      <c r="H1549" s="8">
        <f t="shared" si="290"/>
        <v>3966.0924511315566</v>
      </c>
      <c r="I1549">
        <f t="shared" si="291"/>
        <v>7567817710.4396763</v>
      </c>
      <c r="J1549" s="28">
        <f t="shared" si="292"/>
        <v>4785097699498.8594</v>
      </c>
      <c r="K1549" s="27">
        <f t="shared" si="293"/>
        <v>2864876557.0137625</v>
      </c>
      <c r="L1549" s="8">
        <f t="shared" si="294"/>
        <v>1670.2631349975727</v>
      </c>
      <c r="N1549" t="str">
        <f t="shared" si="295"/>
        <v>SELL</v>
      </c>
      <c r="O1549">
        <f t="shared" si="296"/>
        <v>-1</v>
      </c>
      <c r="P1549" t="str">
        <f t="shared" si="297"/>
        <v>NA</v>
      </c>
      <c r="Q1549">
        <f t="shared" si="298"/>
        <v>927.78231042076914</v>
      </c>
      <c r="R1549">
        <f t="shared" si="299"/>
        <v>0</v>
      </c>
      <c r="S1549">
        <f t="shared" si="288"/>
        <v>0</v>
      </c>
      <c r="T1549">
        <f t="shared" si="289"/>
        <v>0</v>
      </c>
    </row>
    <row r="1550" spans="1:20" x14ac:dyDescent="0.2">
      <c r="A1550" s="5">
        <v>43553</v>
      </c>
      <c r="B1550" s="6">
        <v>3973.8833498708759</v>
      </c>
      <c r="C1550" s="6">
        <v>4011.9583293054857</v>
      </c>
      <c r="D1550" s="6">
        <v>3891.9992226210784</v>
      </c>
      <c r="E1550" s="6">
        <v>3853.0587667414161</v>
      </c>
      <c r="F1550">
        <v>1886844.9784900441</v>
      </c>
      <c r="H1550" s="8">
        <f t="shared" si="290"/>
        <v>3919.0054395559932</v>
      </c>
      <c r="I1550">
        <f t="shared" si="291"/>
        <v>7394555734.3013945</v>
      </c>
      <c r="J1550" s="28">
        <f t="shared" si="292"/>
        <v>4792492255233.1611</v>
      </c>
      <c r="K1550" s="27">
        <f t="shared" si="293"/>
        <v>2866763401.9922523</v>
      </c>
      <c r="L1550" s="8">
        <f t="shared" si="294"/>
        <v>1671.7432111427916</v>
      </c>
      <c r="N1550" t="str">
        <f t="shared" si="295"/>
        <v>SELL</v>
      </c>
      <c r="O1550">
        <f t="shared" si="296"/>
        <v>-1</v>
      </c>
      <c r="P1550" t="str">
        <f t="shared" si="297"/>
        <v>NA</v>
      </c>
      <c r="Q1550">
        <f t="shared" si="298"/>
        <v>927.78231042076914</v>
      </c>
      <c r="R1550">
        <f t="shared" si="299"/>
        <v>0</v>
      </c>
      <c r="S1550">
        <f t="shared" si="288"/>
        <v>0</v>
      </c>
      <c r="T1550">
        <f t="shared" si="289"/>
        <v>0</v>
      </c>
    </row>
    <row r="1551" spans="1:20" x14ac:dyDescent="0.2">
      <c r="A1551" s="5">
        <v>43554</v>
      </c>
      <c r="B1551" s="6">
        <v>4015.3251156750548</v>
      </c>
      <c r="C1551" s="6">
        <v>4038.6328674897927</v>
      </c>
      <c r="D1551" s="6">
        <v>4024.8749775101373</v>
      </c>
      <c r="E1551" s="6">
        <v>4012.6086703805336</v>
      </c>
      <c r="F1551">
        <v>1930516.3892247356</v>
      </c>
      <c r="H1551" s="8">
        <f t="shared" si="290"/>
        <v>4025.3721717934877</v>
      </c>
      <c r="I1551">
        <f t="shared" si="291"/>
        <v>7771046950.3764954</v>
      </c>
      <c r="J1551" s="28">
        <f t="shared" si="292"/>
        <v>4800263302183.5381</v>
      </c>
      <c r="K1551" s="27">
        <f t="shared" si="293"/>
        <v>2868693918.3814769</v>
      </c>
      <c r="L1551" s="8">
        <f t="shared" si="294"/>
        <v>1673.3271093947369</v>
      </c>
      <c r="N1551" t="str">
        <f t="shared" si="295"/>
        <v>SELL</v>
      </c>
      <c r="O1551">
        <f t="shared" si="296"/>
        <v>-1</v>
      </c>
      <c r="P1551" t="str">
        <f t="shared" si="297"/>
        <v>NA</v>
      </c>
      <c r="Q1551">
        <f t="shared" si="298"/>
        <v>927.78231042076914</v>
      </c>
      <c r="R1551">
        <f t="shared" si="299"/>
        <v>0</v>
      </c>
      <c r="S1551">
        <f t="shared" si="288"/>
        <v>0</v>
      </c>
      <c r="T1551">
        <f t="shared" si="289"/>
        <v>0</v>
      </c>
    </row>
    <row r="1552" spans="1:20" x14ac:dyDescent="0.2">
      <c r="A1552" s="5">
        <v>43555</v>
      </c>
      <c r="B1552" s="6">
        <v>4107.0271835821322</v>
      </c>
      <c r="C1552" s="6">
        <v>4115.10607063711</v>
      </c>
      <c r="D1552" s="6">
        <v>4039.0835044148093</v>
      </c>
      <c r="E1552" s="6">
        <v>4144.2258974965807</v>
      </c>
      <c r="F1552">
        <v>1900057.799254471</v>
      </c>
      <c r="H1552" s="8">
        <f t="shared" si="290"/>
        <v>4099.4718241828332</v>
      </c>
      <c r="I1552">
        <f t="shared" si="291"/>
        <v>7789233412.362546</v>
      </c>
      <c r="J1552" s="28">
        <f t="shared" si="292"/>
        <v>4808052535595.9004</v>
      </c>
      <c r="K1552" s="27">
        <f t="shared" si="293"/>
        <v>2870593976.1807313</v>
      </c>
      <c r="L1552" s="8">
        <f t="shared" si="294"/>
        <v>1674.9329844246797</v>
      </c>
      <c r="N1552" t="str">
        <f t="shared" si="295"/>
        <v>SELL</v>
      </c>
      <c r="O1552">
        <f t="shared" si="296"/>
        <v>-1</v>
      </c>
      <c r="P1552" t="str">
        <f t="shared" si="297"/>
        <v>NA</v>
      </c>
      <c r="Q1552">
        <f t="shared" si="298"/>
        <v>927.78231042076914</v>
      </c>
      <c r="R1552">
        <f t="shared" si="299"/>
        <v>0</v>
      </c>
      <c r="S1552">
        <f t="shared" si="288"/>
        <v>0</v>
      </c>
      <c r="T1552">
        <f t="shared" si="289"/>
        <v>0</v>
      </c>
    </row>
    <row r="1553" spans="1:20" x14ac:dyDescent="0.2">
      <c r="A1553" s="5">
        <v>43556</v>
      </c>
      <c r="B1553" s="6">
        <v>4015.1520267092988</v>
      </c>
      <c r="C1553" s="6">
        <v>3988.3445132430779</v>
      </c>
      <c r="D1553" s="6">
        <v>3959.0696387876656</v>
      </c>
      <c r="E1553" s="6">
        <v>4070.1715395508641</v>
      </c>
      <c r="F1553">
        <v>1937476.4980662873</v>
      </c>
      <c r="H1553" s="8">
        <f t="shared" si="290"/>
        <v>4005.861897193869</v>
      </c>
      <c r="I1553">
        <f t="shared" si="291"/>
        <v>7761263280.3123512</v>
      </c>
      <c r="J1553" s="28">
        <f t="shared" si="292"/>
        <v>4815813798876.2129</v>
      </c>
      <c r="K1553" s="27">
        <f t="shared" si="293"/>
        <v>2872531452.6787977</v>
      </c>
      <c r="L1553" s="8">
        <f t="shared" si="294"/>
        <v>1676.5051586763984</v>
      </c>
      <c r="N1553" t="str">
        <f t="shared" si="295"/>
        <v>SELL</v>
      </c>
      <c r="O1553">
        <f t="shared" si="296"/>
        <v>-1</v>
      </c>
      <c r="P1553" t="str">
        <f t="shared" si="297"/>
        <v>NA</v>
      </c>
      <c r="Q1553">
        <f t="shared" si="298"/>
        <v>927.78231042076914</v>
      </c>
      <c r="R1553">
        <f t="shared" si="299"/>
        <v>0</v>
      </c>
      <c r="S1553">
        <f t="shared" si="288"/>
        <v>0</v>
      </c>
      <c r="T1553">
        <f t="shared" si="289"/>
        <v>0</v>
      </c>
    </row>
    <row r="1554" spans="1:20" x14ac:dyDescent="0.2">
      <c r="A1554" s="5">
        <v>43557</v>
      </c>
      <c r="B1554" s="6">
        <v>4074.4892650648976</v>
      </c>
      <c r="C1554" s="6">
        <v>4083.7574706486544</v>
      </c>
      <c r="D1554" s="6">
        <v>4040.2068222518374</v>
      </c>
      <c r="E1554" s="6">
        <v>4058.7794577593772</v>
      </c>
      <c r="F1554">
        <v>1973297.4240613596</v>
      </c>
      <c r="H1554" s="8">
        <f t="shared" si="290"/>
        <v>4060.9145835532895</v>
      </c>
      <c r="I1554">
        <f t="shared" si="291"/>
        <v>8013392287.0589151</v>
      </c>
      <c r="J1554" s="28">
        <f t="shared" si="292"/>
        <v>4823827191163.2715</v>
      </c>
      <c r="K1554" s="27">
        <f t="shared" si="293"/>
        <v>2874504750.102859</v>
      </c>
      <c r="L1554" s="8">
        <f t="shared" si="294"/>
        <v>1678.142014199371</v>
      </c>
      <c r="N1554" t="str">
        <f t="shared" si="295"/>
        <v>SELL</v>
      </c>
      <c r="O1554">
        <f t="shared" si="296"/>
        <v>-1</v>
      </c>
      <c r="P1554" t="str">
        <f t="shared" si="297"/>
        <v>NA</v>
      </c>
      <c r="Q1554">
        <f t="shared" si="298"/>
        <v>927.78231042076914</v>
      </c>
      <c r="R1554">
        <f t="shared" si="299"/>
        <v>0</v>
      </c>
      <c r="S1554">
        <f t="shared" si="288"/>
        <v>0</v>
      </c>
      <c r="T1554">
        <f t="shared" si="289"/>
        <v>0</v>
      </c>
    </row>
    <row r="1555" spans="1:20" x14ac:dyDescent="0.2">
      <c r="A1555" s="5">
        <v>43558</v>
      </c>
      <c r="B1555" s="6">
        <v>4115.5761908025224</v>
      </c>
      <c r="C1555" s="6">
        <v>4109.7012494108312</v>
      </c>
      <c r="D1555" s="6">
        <v>4159.5564263738625</v>
      </c>
      <c r="E1555" s="6">
        <v>4170.5530100265878</v>
      </c>
      <c r="F1555">
        <v>2000000</v>
      </c>
      <c r="H1555" s="8">
        <f t="shared" si="290"/>
        <v>4146.6035619370941</v>
      </c>
      <c r="I1555">
        <f t="shared" si="291"/>
        <v>8293207123.8741884</v>
      </c>
      <c r="J1555" s="28">
        <f t="shared" si="292"/>
        <v>4832120398287.1455</v>
      </c>
      <c r="K1555" s="27">
        <f t="shared" si="293"/>
        <v>2876504750.102859</v>
      </c>
      <c r="L1555" s="8">
        <f t="shared" si="294"/>
        <v>1679.8583065487228</v>
      </c>
      <c r="N1555" t="str">
        <f t="shared" si="295"/>
        <v>SELL</v>
      </c>
      <c r="O1555">
        <f t="shared" si="296"/>
        <v>-1</v>
      </c>
      <c r="P1555" t="str">
        <f t="shared" si="297"/>
        <v>NA</v>
      </c>
      <c r="Q1555">
        <f t="shared" si="298"/>
        <v>927.78231042076914</v>
      </c>
      <c r="R1555">
        <f t="shared" si="299"/>
        <v>0</v>
      </c>
      <c r="S1555">
        <f t="shared" si="288"/>
        <v>0</v>
      </c>
      <c r="T1555">
        <f t="shared" si="289"/>
        <v>0</v>
      </c>
    </row>
    <row r="1556" spans="1:20" x14ac:dyDescent="0.2">
      <c r="A1556" s="5">
        <v>43559</v>
      </c>
      <c r="B1556" s="6">
        <v>4111.3782782480748</v>
      </c>
      <c r="C1556" s="6">
        <v>4125.4380211243679</v>
      </c>
      <c r="D1556" s="6">
        <v>4066.8396115377909</v>
      </c>
      <c r="E1556" s="6">
        <v>4101.2263127084971</v>
      </c>
      <c r="F1556">
        <v>1986754.0977874985</v>
      </c>
      <c r="H1556" s="8">
        <f t="shared" si="290"/>
        <v>4097.8346484568856</v>
      </c>
      <c r="I1556">
        <f t="shared" si="291"/>
        <v>8141389779.8773108</v>
      </c>
      <c r="J1556" s="28">
        <f t="shared" si="292"/>
        <v>4840261788067.0225</v>
      </c>
      <c r="K1556" s="27">
        <f t="shared" si="293"/>
        <v>2878491504.2006464</v>
      </c>
      <c r="L1556" s="8">
        <f t="shared" si="294"/>
        <v>1681.5272099999327</v>
      </c>
      <c r="N1556" t="str">
        <f t="shared" si="295"/>
        <v>SELL</v>
      </c>
      <c r="O1556">
        <f t="shared" si="296"/>
        <v>-1</v>
      </c>
      <c r="P1556" t="str">
        <f t="shared" si="297"/>
        <v>NA</v>
      </c>
      <c r="Q1556">
        <f t="shared" si="298"/>
        <v>927.78231042076914</v>
      </c>
      <c r="R1556">
        <f t="shared" si="299"/>
        <v>0</v>
      </c>
      <c r="S1556">
        <f t="shared" si="288"/>
        <v>0</v>
      </c>
      <c r="T1556">
        <f t="shared" si="289"/>
        <v>0</v>
      </c>
    </row>
    <row r="1557" spans="1:20" x14ac:dyDescent="0.2">
      <c r="A1557" s="5">
        <v>43560</v>
      </c>
      <c r="B1557" s="6">
        <v>4194.3432336523347</v>
      </c>
      <c r="C1557" s="6">
        <v>4235.1634418503045</v>
      </c>
      <c r="D1557" s="6">
        <v>4127.055356200236</v>
      </c>
      <c r="E1557" s="6">
        <v>4176.9642272433239</v>
      </c>
      <c r="F1557">
        <v>1942041.663238331</v>
      </c>
      <c r="H1557" s="8">
        <f t="shared" si="290"/>
        <v>4179.7276750979545</v>
      </c>
      <c r="I1557">
        <f t="shared" si="291"/>
        <v>8117205286.0305138</v>
      </c>
      <c r="J1557" s="28">
        <f t="shared" si="292"/>
        <v>4848378993353.0527</v>
      </c>
      <c r="K1557" s="27">
        <f t="shared" si="293"/>
        <v>2880433545.8638849</v>
      </c>
      <c r="L1557" s="8">
        <f t="shared" si="294"/>
        <v>1683.2115430383767</v>
      </c>
      <c r="N1557" t="str">
        <f t="shared" si="295"/>
        <v>SELL</v>
      </c>
      <c r="O1557">
        <f t="shared" si="296"/>
        <v>-1</v>
      </c>
      <c r="P1557" t="str">
        <f t="shared" si="297"/>
        <v>NA</v>
      </c>
      <c r="Q1557">
        <f t="shared" si="298"/>
        <v>927.78231042076914</v>
      </c>
      <c r="R1557">
        <f t="shared" si="299"/>
        <v>0</v>
      </c>
      <c r="S1557">
        <f t="shared" si="288"/>
        <v>0</v>
      </c>
      <c r="T1557">
        <f t="shared" si="289"/>
        <v>0</v>
      </c>
    </row>
    <row r="1558" spans="1:20" x14ac:dyDescent="0.2">
      <c r="A1558" s="5">
        <v>43561</v>
      </c>
      <c r="B1558" s="6">
        <v>4189.4676697802524</v>
      </c>
      <c r="C1558" s="6">
        <v>4189.5037156885473</v>
      </c>
      <c r="D1558" s="6">
        <v>4157.8788809876378</v>
      </c>
      <c r="E1558" s="6">
        <v>4176.2459818700709</v>
      </c>
      <c r="F1558">
        <v>1946825.4646494696</v>
      </c>
      <c r="H1558" s="8">
        <f t="shared" si="290"/>
        <v>4174.542859515419</v>
      </c>
      <c r="I1558">
        <f t="shared" si="291"/>
        <v>8127106342.175231</v>
      </c>
      <c r="J1558" s="28">
        <f t="shared" si="292"/>
        <v>4856506099695.2275</v>
      </c>
      <c r="K1558" s="27">
        <f t="shared" si="293"/>
        <v>2882380371.3285346</v>
      </c>
      <c r="L1558" s="8">
        <f t="shared" si="294"/>
        <v>1684.8942450495481</v>
      </c>
      <c r="N1558" t="str">
        <f t="shared" si="295"/>
        <v>SELL</v>
      </c>
      <c r="O1558">
        <f t="shared" si="296"/>
        <v>-1</v>
      </c>
      <c r="P1558" t="str">
        <f t="shared" si="297"/>
        <v>NA</v>
      </c>
      <c r="Q1558">
        <f t="shared" si="298"/>
        <v>927.78231042076914</v>
      </c>
      <c r="R1558">
        <f t="shared" si="299"/>
        <v>0</v>
      </c>
      <c r="S1558">
        <f t="shared" si="288"/>
        <v>0</v>
      </c>
      <c r="T1558">
        <f t="shared" si="289"/>
        <v>0</v>
      </c>
    </row>
    <row r="1559" spans="1:20" x14ac:dyDescent="0.2">
      <c r="A1559" s="5">
        <v>43562</v>
      </c>
      <c r="B1559" s="6">
        <v>4180.0865586709433</v>
      </c>
      <c r="C1559" s="6">
        <v>4218.8913002781992</v>
      </c>
      <c r="D1559" s="6">
        <v>4202.6444490561516</v>
      </c>
      <c r="E1559" s="6">
        <v>4247.0488202051347</v>
      </c>
      <c r="F1559">
        <v>1988799.911706863</v>
      </c>
      <c r="H1559" s="8">
        <f t="shared" si="290"/>
        <v>4222.8615231798285</v>
      </c>
      <c r="I1559">
        <f t="shared" si="291"/>
        <v>8398426624.4503517</v>
      </c>
      <c r="J1559" s="28">
        <f t="shared" si="292"/>
        <v>4864904526319.6777</v>
      </c>
      <c r="K1559" s="27">
        <f t="shared" si="293"/>
        <v>2884369171.2402415</v>
      </c>
      <c r="L1559" s="8">
        <f t="shared" si="294"/>
        <v>1686.6441975691453</v>
      </c>
      <c r="N1559" t="str">
        <f t="shared" si="295"/>
        <v>SELL</v>
      </c>
      <c r="O1559">
        <f t="shared" si="296"/>
        <v>-1</v>
      </c>
      <c r="P1559" t="str">
        <f t="shared" si="297"/>
        <v>NA</v>
      </c>
      <c r="Q1559">
        <f t="shared" si="298"/>
        <v>927.78231042076914</v>
      </c>
      <c r="R1559">
        <f t="shared" si="299"/>
        <v>0</v>
      </c>
      <c r="S1559">
        <f t="shared" si="288"/>
        <v>0</v>
      </c>
      <c r="T1559">
        <f t="shared" si="289"/>
        <v>0</v>
      </c>
    </row>
    <row r="1560" spans="1:20" x14ac:dyDescent="0.2">
      <c r="A1560" s="5">
        <v>43563</v>
      </c>
      <c r="B1560" s="6">
        <v>4076.5756082546068</v>
      </c>
      <c r="C1560" s="6">
        <v>4052.6175882993161</v>
      </c>
      <c r="D1560" s="6">
        <v>4064.7116550653841</v>
      </c>
      <c r="E1560" s="6">
        <v>4132.2725167675226</v>
      </c>
      <c r="F1560">
        <v>1947397.6432634268</v>
      </c>
      <c r="H1560" s="8">
        <f t="shared" si="290"/>
        <v>4083.2005867107414</v>
      </c>
      <c r="I1560">
        <f t="shared" si="291"/>
        <v>7951615199.5323391</v>
      </c>
      <c r="J1560" s="28">
        <f t="shared" si="292"/>
        <v>4872856141519.21</v>
      </c>
      <c r="K1560" s="27">
        <f t="shared" si="293"/>
        <v>2886316568.8835049</v>
      </c>
      <c r="L1560" s="8">
        <f t="shared" si="294"/>
        <v>1688.2611540438702</v>
      </c>
      <c r="N1560" t="str">
        <f t="shared" si="295"/>
        <v>SELL</v>
      </c>
      <c r="O1560">
        <f t="shared" si="296"/>
        <v>-1</v>
      </c>
      <c r="P1560" t="str">
        <f t="shared" si="297"/>
        <v>NA</v>
      </c>
      <c r="Q1560">
        <f t="shared" si="298"/>
        <v>927.78231042076914</v>
      </c>
      <c r="R1560">
        <f t="shared" si="299"/>
        <v>0</v>
      </c>
      <c r="S1560">
        <f t="shared" si="288"/>
        <v>0</v>
      </c>
      <c r="T1560">
        <f t="shared" si="289"/>
        <v>0</v>
      </c>
    </row>
    <row r="1561" spans="1:20" x14ac:dyDescent="0.2">
      <c r="A1561" s="5">
        <v>43564</v>
      </c>
      <c r="B1561" s="6">
        <v>4122.3747323792923</v>
      </c>
      <c r="C1561" s="6">
        <v>4149.2674058162866</v>
      </c>
      <c r="D1561" s="6">
        <v>4076.7250708176784</v>
      </c>
      <c r="E1561" s="6">
        <v>4043.8316940899545</v>
      </c>
      <c r="F1561">
        <v>1948848.3813520286</v>
      </c>
      <c r="H1561" s="8">
        <f t="shared" si="290"/>
        <v>4089.9413902413066</v>
      </c>
      <c r="I1561">
        <f t="shared" si="291"/>
        <v>7970675658.1964359</v>
      </c>
      <c r="J1561" s="28">
        <f t="shared" si="292"/>
        <v>4880826817177.4062</v>
      </c>
      <c r="K1561" s="27">
        <f t="shared" si="293"/>
        <v>2888265417.2648568</v>
      </c>
      <c r="L1561" s="8">
        <f t="shared" si="294"/>
        <v>1689.8816805414908</v>
      </c>
      <c r="N1561" t="str">
        <f t="shared" si="295"/>
        <v>SELL</v>
      </c>
      <c r="O1561">
        <f t="shared" si="296"/>
        <v>-1</v>
      </c>
      <c r="P1561" t="str">
        <f t="shared" si="297"/>
        <v>NA</v>
      </c>
      <c r="Q1561">
        <f t="shared" si="298"/>
        <v>927.78231042076914</v>
      </c>
      <c r="R1561">
        <f t="shared" si="299"/>
        <v>0</v>
      </c>
      <c r="S1561">
        <f t="shared" si="288"/>
        <v>0</v>
      </c>
      <c r="T1561">
        <f t="shared" si="289"/>
        <v>0</v>
      </c>
    </row>
    <row r="1562" spans="1:20" x14ac:dyDescent="0.2">
      <c r="A1562" s="5">
        <v>43565</v>
      </c>
      <c r="B1562" s="6">
        <v>4269.8600021139619</v>
      </c>
      <c r="C1562" s="6">
        <v>4315.0180542463449</v>
      </c>
      <c r="D1562" s="6">
        <v>4294.44864212825</v>
      </c>
      <c r="E1562" s="6">
        <v>4187.0835673231868</v>
      </c>
      <c r="F1562">
        <v>1934854.5970876857</v>
      </c>
      <c r="H1562" s="8">
        <f t="shared" si="290"/>
        <v>4265.5167545659269</v>
      </c>
      <c r="I1562">
        <f t="shared" si="291"/>
        <v>8253154701.5264292</v>
      </c>
      <c r="J1562" s="28">
        <f t="shared" si="292"/>
        <v>4889079971878.9326</v>
      </c>
      <c r="K1562" s="27">
        <f t="shared" si="293"/>
        <v>2890200271.8619447</v>
      </c>
      <c r="L1562" s="8">
        <f t="shared" si="294"/>
        <v>1691.6059483757697</v>
      </c>
      <c r="N1562" t="str">
        <f t="shared" si="295"/>
        <v>SELL</v>
      </c>
      <c r="O1562">
        <f t="shared" si="296"/>
        <v>-1</v>
      </c>
      <c r="P1562" t="str">
        <f t="shared" si="297"/>
        <v>NA</v>
      </c>
      <c r="Q1562">
        <f t="shared" si="298"/>
        <v>927.78231042076914</v>
      </c>
      <c r="R1562">
        <f t="shared" si="299"/>
        <v>0</v>
      </c>
      <c r="S1562">
        <f t="shared" ref="S1562:S1625" si="300">IF(R1562&gt;0,1,0)</f>
        <v>0</v>
      </c>
      <c r="T1562">
        <f t="shared" ref="T1562:T1625" si="301">IF(R1562&lt;0,1,0)</f>
        <v>0</v>
      </c>
    </row>
    <row r="1563" spans="1:20" x14ac:dyDescent="0.2">
      <c r="A1563" s="5">
        <v>43566</v>
      </c>
      <c r="B1563" s="6">
        <v>4383.1143878087796</v>
      </c>
      <c r="C1563" s="6">
        <v>4508.0971325123528</v>
      </c>
      <c r="D1563" s="6">
        <v>4313.2989811571251</v>
      </c>
      <c r="E1563" s="6">
        <v>4426.0368428857128</v>
      </c>
      <c r="F1563">
        <v>1937995.9693633984</v>
      </c>
      <c r="H1563" s="8">
        <f t="shared" si="290"/>
        <v>4415.8109855183966</v>
      </c>
      <c r="I1563">
        <f t="shared" si="291"/>
        <v>8557823891.4052687</v>
      </c>
      <c r="J1563" s="28">
        <f t="shared" si="292"/>
        <v>4897637795770.3379</v>
      </c>
      <c r="K1563" s="27">
        <f t="shared" si="293"/>
        <v>2892138267.8313079</v>
      </c>
      <c r="L1563" s="8">
        <f t="shared" si="294"/>
        <v>1693.431413790209</v>
      </c>
      <c r="N1563" t="str">
        <f t="shared" si="295"/>
        <v>SELL</v>
      </c>
      <c r="O1563">
        <f t="shared" si="296"/>
        <v>-1</v>
      </c>
      <c r="P1563" t="str">
        <f t="shared" si="297"/>
        <v>NA</v>
      </c>
      <c r="Q1563">
        <f t="shared" si="298"/>
        <v>927.78231042076914</v>
      </c>
      <c r="R1563">
        <f t="shared" si="299"/>
        <v>0</v>
      </c>
      <c r="S1563">
        <f t="shared" si="300"/>
        <v>0</v>
      </c>
      <c r="T1563">
        <f t="shared" si="301"/>
        <v>0</v>
      </c>
    </row>
    <row r="1564" spans="1:20" x14ac:dyDescent="0.2">
      <c r="A1564" s="5">
        <v>43567</v>
      </c>
      <c r="B1564" s="6">
        <v>4443.149296969631</v>
      </c>
      <c r="C1564" s="6">
        <v>4454.9334001187299</v>
      </c>
      <c r="D1564" s="6">
        <v>4437.2381043180521</v>
      </c>
      <c r="E1564" s="6">
        <v>4411.2539139156461</v>
      </c>
      <c r="F1564">
        <v>1944104.0729245155</v>
      </c>
      <c r="H1564" s="8">
        <f t="shared" si="290"/>
        <v>4434.4751394508094</v>
      </c>
      <c r="I1564">
        <f t="shared" si="291"/>
        <v>8621081179.8888264</v>
      </c>
      <c r="J1564" s="28">
        <f t="shared" si="292"/>
        <v>4906258876950.2266</v>
      </c>
      <c r="K1564" s="27">
        <f t="shared" si="293"/>
        <v>2894082371.9042325</v>
      </c>
      <c r="L1564" s="8">
        <f t="shared" si="294"/>
        <v>1695.2727139283299</v>
      </c>
      <c r="N1564" t="str">
        <f t="shared" si="295"/>
        <v>SELL</v>
      </c>
      <c r="O1564">
        <f t="shared" si="296"/>
        <v>-1</v>
      </c>
      <c r="P1564" t="str">
        <f t="shared" si="297"/>
        <v>NA</v>
      </c>
      <c r="Q1564">
        <f t="shared" si="298"/>
        <v>927.78231042076914</v>
      </c>
      <c r="R1564">
        <f t="shared" si="299"/>
        <v>0</v>
      </c>
      <c r="S1564">
        <f t="shared" si="300"/>
        <v>0</v>
      </c>
      <c r="T1564">
        <f t="shared" si="301"/>
        <v>0</v>
      </c>
    </row>
    <row r="1565" spans="1:20" x14ac:dyDescent="0.2">
      <c r="A1565" s="5">
        <v>43568</v>
      </c>
      <c r="B1565" s="6">
        <v>4490.4155882584446</v>
      </c>
      <c r="C1565" s="6">
        <v>4437.223339855811</v>
      </c>
      <c r="D1565" s="6">
        <v>4418.5199605456528</v>
      </c>
      <c r="E1565" s="6">
        <v>4484.6291762674782</v>
      </c>
      <c r="F1565">
        <v>1897019.5742646677</v>
      </c>
      <c r="H1565" s="8">
        <f t="shared" si="290"/>
        <v>4446.7908255563134</v>
      </c>
      <c r="I1565">
        <f t="shared" si="291"/>
        <v>8435649238.7408676</v>
      </c>
      <c r="J1565" s="28">
        <f t="shared" si="292"/>
        <v>4914694526188.9678</v>
      </c>
      <c r="K1565" s="27">
        <f t="shared" si="293"/>
        <v>2895979391.478497</v>
      </c>
      <c r="L1565" s="8">
        <f t="shared" si="294"/>
        <v>1697.0751037284997</v>
      </c>
      <c r="N1565" t="str">
        <f t="shared" si="295"/>
        <v>SELL</v>
      </c>
      <c r="O1565">
        <f t="shared" si="296"/>
        <v>-1</v>
      </c>
      <c r="P1565" t="str">
        <f t="shared" si="297"/>
        <v>NA</v>
      </c>
      <c r="Q1565">
        <f t="shared" si="298"/>
        <v>927.78231042076914</v>
      </c>
      <c r="R1565">
        <f t="shared" si="299"/>
        <v>0</v>
      </c>
      <c r="S1565">
        <f t="shared" si="300"/>
        <v>0</v>
      </c>
      <c r="T1565">
        <f t="shared" si="301"/>
        <v>0</v>
      </c>
    </row>
    <row r="1566" spans="1:20" x14ac:dyDescent="0.2">
      <c r="A1566" s="5">
        <v>43569</v>
      </c>
      <c r="B1566" s="6">
        <v>4537.2211828745103</v>
      </c>
      <c r="C1566" s="6">
        <v>4503.8498775135977</v>
      </c>
      <c r="D1566" s="6">
        <v>4496.147855525418</v>
      </c>
      <c r="E1566" s="6">
        <v>4488.1998267556482</v>
      </c>
      <c r="F1566">
        <v>1920698.9252705025</v>
      </c>
      <c r="H1566" s="8">
        <f t="shared" si="290"/>
        <v>4496.0658532648877</v>
      </c>
      <c r="I1566">
        <f t="shared" si="291"/>
        <v>8635588852.3112736</v>
      </c>
      <c r="J1566" s="28">
        <f t="shared" si="292"/>
        <v>4923330115041.2793</v>
      </c>
      <c r="K1566" s="27">
        <f t="shared" si="293"/>
        <v>2897900090.4037676</v>
      </c>
      <c r="L1566" s="8">
        <f t="shared" si="294"/>
        <v>1698.9302465411449</v>
      </c>
      <c r="N1566" t="str">
        <f t="shared" si="295"/>
        <v>SELL</v>
      </c>
      <c r="O1566">
        <f t="shared" si="296"/>
        <v>-1</v>
      </c>
      <c r="P1566" t="str">
        <f t="shared" si="297"/>
        <v>NA</v>
      </c>
      <c r="Q1566">
        <f t="shared" si="298"/>
        <v>927.78231042076914</v>
      </c>
      <c r="R1566">
        <f t="shared" si="299"/>
        <v>0</v>
      </c>
      <c r="S1566">
        <f t="shared" si="300"/>
        <v>0</v>
      </c>
      <c r="T1566">
        <f t="shared" si="301"/>
        <v>0</v>
      </c>
    </row>
    <row r="1567" spans="1:20" x14ac:dyDescent="0.2">
      <c r="A1567" s="5">
        <v>43570</v>
      </c>
      <c r="B1567" s="6">
        <v>4453.9420147581131</v>
      </c>
      <c r="C1567" s="6">
        <v>4437.7326098935273</v>
      </c>
      <c r="D1567" s="6">
        <v>4516.1970384524629</v>
      </c>
      <c r="E1567" s="6">
        <v>4393.6700738849822</v>
      </c>
      <c r="F1567">
        <v>1894543.0180690235</v>
      </c>
      <c r="H1567" s="8">
        <f t="shared" si="290"/>
        <v>4449.1999074103251</v>
      </c>
      <c r="I1567">
        <f t="shared" si="291"/>
        <v>8429200620.5775776</v>
      </c>
      <c r="J1567" s="28">
        <f t="shared" si="292"/>
        <v>4931759315661.8564</v>
      </c>
      <c r="K1567" s="27">
        <f t="shared" si="293"/>
        <v>2899794633.4218364</v>
      </c>
      <c r="L1567" s="8">
        <f t="shared" si="294"/>
        <v>1700.7270993678083</v>
      </c>
      <c r="N1567" t="str">
        <f t="shared" si="295"/>
        <v>SELL</v>
      </c>
      <c r="O1567">
        <f t="shared" si="296"/>
        <v>-1</v>
      </c>
      <c r="P1567" t="str">
        <f t="shared" si="297"/>
        <v>NA</v>
      </c>
      <c r="Q1567">
        <f t="shared" si="298"/>
        <v>927.78231042076914</v>
      </c>
      <c r="R1567">
        <f t="shared" si="299"/>
        <v>0</v>
      </c>
      <c r="S1567">
        <f t="shared" si="300"/>
        <v>0</v>
      </c>
      <c r="T1567">
        <f t="shared" si="301"/>
        <v>0</v>
      </c>
    </row>
    <row r="1568" spans="1:20" x14ac:dyDescent="0.2">
      <c r="A1568" s="5">
        <v>43571</v>
      </c>
      <c r="B1568" s="6">
        <v>4501.4777473967097</v>
      </c>
      <c r="C1568" s="6">
        <v>4502.3443559070911</v>
      </c>
      <c r="D1568" s="6">
        <v>4484.6717842106045</v>
      </c>
      <c r="E1568" s="6">
        <v>4457.0591468756202</v>
      </c>
      <c r="F1568">
        <v>1885324.5674240061</v>
      </c>
      <c r="H1568" s="8">
        <f t="shared" si="290"/>
        <v>4481.3584289977725</v>
      </c>
      <c r="I1568">
        <f t="shared" si="291"/>
        <v>8448815141.6221485</v>
      </c>
      <c r="J1568" s="28">
        <f t="shared" si="292"/>
        <v>4940208130803.4785</v>
      </c>
      <c r="K1568" s="27">
        <f t="shared" si="293"/>
        <v>2901679957.9892602</v>
      </c>
      <c r="L1568" s="8">
        <f t="shared" si="294"/>
        <v>1702.5337743404448</v>
      </c>
      <c r="N1568" t="str">
        <f t="shared" si="295"/>
        <v>SELL</v>
      </c>
      <c r="O1568">
        <f t="shared" si="296"/>
        <v>-1</v>
      </c>
      <c r="P1568" t="str">
        <f t="shared" si="297"/>
        <v>NA</v>
      </c>
      <c r="Q1568">
        <f t="shared" si="298"/>
        <v>927.78231042076914</v>
      </c>
      <c r="R1568">
        <f t="shared" si="299"/>
        <v>0</v>
      </c>
      <c r="S1568">
        <f t="shared" si="300"/>
        <v>0</v>
      </c>
      <c r="T1568">
        <f t="shared" si="301"/>
        <v>0</v>
      </c>
    </row>
    <row r="1569" spans="1:20" x14ac:dyDescent="0.2">
      <c r="A1569" s="5">
        <v>43572</v>
      </c>
      <c r="B1569" s="6">
        <v>4565.253657180152</v>
      </c>
      <c r="C1569" s="6">
        <v>4562.9230959427041</v>
      </c>
      <c r="D1569" s="6">
        <v>4531.8949891433103</v>
      </c>
      <c r="E1569" s="6">
        <v>4618.3034408105286</v>
      </c>
      <c r="F1569">
        <v>1915784.7648836905</v>
      </c>
      <c r="H1569" s="8">
        <f t="shared" si="290"/>
        <v>4571.0405086321816</v>
      </c>
      <c r="I1569">
        <f t="shared" si="291"/>
        <v>8757129766.1037292</v>
      </c>
      <c r="J1569" s="28">
        <f t="shared" si="292"/>
        <v>4948965260569.582</v>
      </c>
      <c r="K1569" s="27">
        <f t="shared" si="293"/>
        <v>2903595742.7541437</v>
      </c>
      <c r="L1569" s="8">
        <f t="shared" si="294"/>
        <v>1704.4264074706718</v>
      </c>
      <c r="N1569" t="str">
        <f t="shared" si="295"/>
        <v>SELL</v>
      </c>
      <c r="O1569">
        <f t="shared" si="296"/>
        <v>-1</v>
      </c>
      <c r="P1569" t="str">
        <f t="shared" si="297"/>
        <v>NA</v>
      </c>
      <c r="Q1569">
        <f t="shared" si="298"/>
        <v>927.78231042076914</v>
      </c>
      <c r="R1569">
        <f t="shared" si="299"/>
        <v>0</v>
      </c>
      <c r="S1569">
        <f t="shared" si="300"/>
        <v>0</v>
      </c>
      <c r="T1569">
        <f t="shared" si="301"/>
        <v>0</v>
      </c>
    </row>
    <row r="1570" spans="1:20" x14ac:dyDescent="0.2">
      <c r="A1570" s="5">
        <v>43573</v>
      </c>
      <c r="B1570" s="6">
        <v>4527.2502540505302</v>
      </c>
      <c r="C1570" s="6">
        <v>4600.7043884388422</v>
      </c>
      <c r="D1570" s="6">
        <v>4430.7245003954204</v>
      </c>
      <c r="E1570" s="6">
        <v>4519.6552504849578</v>
      </c>
      <c r="F1570">
        <v>1888798.3854790383</v>
      </c>
      <c r="H1570" s="8">
        <f t="shared" si="290"/>
        <v>4517.0280464397401</v>
      </c>
      <c r="I1570">
        <f t="shared" si="291"/>
        <v>8531755281.2789154</v>
      </c>
      <c r="J1570" s="28">
        <f t="shared" si="292"/>
        <v>4957497015850.8613</v>
      </c>
      <c r="K1570" s="27">
        <f t="shared" si="293"/>
        <v>2905484541.1396227</v>
      </c>
      <c r="L1570" s="8">
        <f t="shared" si="294"/>
        <v>1706.2548245073006</v>
      </c>
      <c r="N1570" t="str">
        <f t="shared" si="295"/>
        <v>SELL</v>
      </c>
      <c r="O1570">
        <f t="shared" si="296"/>
        <v>-1</v>
      </c>
      <c r="P1570" t="str">
        <f t="shared" si="297"/>
        <v>NA</v>
      </c>
      <c r="Q1570">
        <f t="shared" si="298"/>
        <v>927.78231042076914</v>
      </c>
      <c r="R1570">
        <f t="shared" si="299"/>
        <v>0</v>
      </c>
      <c r="S1570">
        <f t="shared" si="300"/>
        <v>0</v>
      </c>
      <c r="T1570">
        <f t="shared" si="301"/>
        <v>0</v>
      </c>
    </row>
    <row r="1571" spans="1:20" x14ac:dyDescent="0.2">
      <c r="A1571" s="5">
        <v>43574</v>
      </c>
      <c r="B1571" s="6">
        <v>4406.6935769305346</v>
      </c>
      <c r="C1571" s="6">
        <v>4405.1079661839858</v>
      </c>
      <c r="D1571" s="6">
        <v>4380.0831938122928</v>
      </c>
      <c r="E1571" s="6">
        <v>4395.3657569973484</v>
      </c>
      <c r="F1571">
        <v>1846860.1839446693</v>
      </c>
      <c r="H1571" s="8">
        <f t="shared" si="290"/>
        <v>4393.5189723312096</v>
      </c>
      <c r="I1571">
        <f t="shared" si="291"/>
        <v>8114215257.4040127</v>
      </c>
      <c r="J1571" s="28">
        <f t="shared" si="292"/>
        <v>4965611231108.2656</v>
      </c>
      <c r="K1571" s="27">
        <f t="shared" si="293"/>
        <v>2907331401.3235674</v>
      </c>
      <c r="L1571" s="8">
        <f t="shared" si="294"/>
        <v>1707.9618886404428</v>
      </c>
      <c r="N1571" t="str">
        <f t="shared" si="295"/>
        <v>SELL</v>
      </c>
      <c r="O1571">
        <f t="shared" si="296"/>
        <v>-1</v>
      </c>
      <c r="P1571" t="str">
        <f t="shared" si="297"/>
        <v>NA</v>
      </c>
      <c r="Q1571">
        <f t="shared" si="298"/>
        <v>927.78231042076914</v>
      </c>
      <c r="R1571">
        <f t="shared" si="299"/>
        <v>0</v>
      </c>
      <c r="S1571">
        <f t="shared" si="300"/>
        <v>0</v>
      </c>
      <c r="T1571">
        <f t="shared" si="301"/>
        <v>0</v>
      </c>
    </row>
    <row r="1572" spans="1:20" x14ac:dyDescent="0.2">
      <c r="A1572" s="5">
        <v>43575</v>
      </c>
      <c r="B1572" s="6">
        <v>4430.9336930092013</v>
      </c>
      <c r="C1572" s="6">
        <v>4361.4849960935298</v>
      </c>
      <c r="D1572" s="6">
        <v>4419.1772120406258</v>
      </c>
      <c r="E1572" s="6">
        <v>4489.5284275545555</v>
      </c>
      <c r="F1572">
        <v>1819414.2477797165</v>
      </c>
      <c r="H1572" s="8">
        <f t="shared" si="290"/>
        <v>4423.396878562904</v>
      </c>
      <c r="I1572">
        <f t="shared" si="291"/>
        <v>8047991304.4416723</v>
      </c>
      <c r="J1572" s="28">
        <f t="shared" si="292"/>
        <v>4973659222412.707</v>
      </c>
      <c r="K1572" s="27">
        <f t="shared" si="293"/>
        <v>2909150815.5713472</v>
      </c>
      <c r="L1572" s="8">
        <f t="shared" si="294"/>
        <v>1709.6601509247973</v>
      </c>
      <c r="N1572" t="str">
        <f t="shared" si="295"/>
        <v>SELL</v>
      </c>
      <c r="O1572">
        <f t="shared" si="296"/>
        <v>-1</v>
      </c>
      <c r="P1572" t="str">
        <f t="shared" si="297"/>
        <v>NA</v>
      </c>
      <c r="Q1572">
        <f t="shared" si="298"/>
        <v>927.78231042076914</v>
      </c>
      <c r="R1572">
        <f t="shared" si="299"/>
        <v>0</v>
      </c>
      <c r="S1572">
        <f t="shared" si="300"/>
        <v>0</v>
      </c>
      <c r="T1572">
        <f t="shared" si="301"/>
        <v>0</v>
      </c>
    </row>
    <row r="1573" spans="1:20" x14ac:dyDescent="0.2">
      <c r="A1573" s="5">
        <v>43576</v>
      </c>
      <c r="B1573" s="6">
        <v>4609.2478483145223</v>
      </c>
      <c r="C1573" s="6">
        <v>4561.9512643440639</v>
      </c>
      <c r="D1573" s="6">
        <v>4599.9561693976475</v>
      </c>
      <c r="E1573" s="6">
        <v>4555.1844672300294</v>
      </c>
      <c r="F1573">
        <v>1786434.8228888556</v>
      </c>
      <c r="H1573" s="8">
        <f t="shared" si="290"/>
        <v>4572.3639669905797</v>
      </c>
      <c r="I1573">
        <f t="shared" si="291"/>
        <v>8168230213.5542011</v>
      </c>
      <c r="J1573" s="28">
        <f t="shared" si="292"/>
        <v>4981827452626.2617</v>
      </c>
      <c r="K1573" s="27">
        <f t="shared" si="293"/>
        <v>2910937250.3942361</v>
      </c>
      <c r="L1573" s="8">
        <f t="shared" si="294"/>
        <v>1711.4169850111196</v>
      </c>
      <c r="N1573" t="str">
        <f t="shared" si="295"/>
        <v>SELL</v>
      </c>
      <c r="O1573">
        <f t="shared" si="296"/>
        <v>-1</v>
      </c>
      <c r="P1573" t="str">
        <f t="shared" si="297"/>
        <v>NA</v>
      </c>
      <c r="Q1573">
        <f t="shared" si="298"/>
        <v>927.78231042076914</v>
      </c>
      <c r="R1573">
        <f t="shared" si="299"/>
        <v>0</v>
      </c>
      <c r="S1573">
        <f t="shared" si="300"/>
        <v>0</v>
      </c>
      <c r="T1573">
        <f t="shared" si="301"/>
        <v>0</v>
      </c>
    </row>
    <row r="1574" spans="1:20" x14ac:dyDescent="0.2">
      <c r="A1574" s="5">
        <v>43577</v>
      </c>
      <c r="B1574" s="6">
        <v>4708.3134907049616</v>
      </c>
      <c r="C1574" s="6">
        <v>4690.7951123083076</v>
      </c>
      <c r="D1574" s="6">
        <v>4765.2166332553488</v>
      </c>
      <c r="E1574" s="6">
        <v>4723.0892761304585</v>
      </c>
      <c r="F1574">
        <v>1780729.6556002828</v>
      </c>
      <c r="H1574" s="8">
        <f t="shared" si="290"/>
        <v>4726.3670072313716</v>
      </c>
      <c r="I1574">
        <f t="shared" si="291"/>
        <v>8416381893.0276604</v>
      </c>
      <c r="J1574" s="28">
        <f t="shared" si="292"/>
        <v>4990243834519.2891</v>
      </c>
      <c r="K1574" s="27">
        <f t="shared" si="293"/>
        <v>2912717980.0498362</v>
      </c>
      <c r="L1574" s="8">
        <f t="shared" si="294"/>
        <v>1713.2602156127407</v>
      </c>
      <c r="N1574" t="str">
        <f t="shared" si="295"/>
        <v>SELL</v>
      </c>
      <c r="O1574">
        <f t="shared" si="296"/>
        <v>-1</v>
      </c>
      <c r="P1574" t="str">
        <f t="shared" si="297"/>
        <v>NA</v>
      </c>
      <c r="Q1574">
        <f t="shared" si="298"/>
        <v>927.78231042076914</v>
      </c>
      <c r="R1574">
        <f t="shared" si="299"/>
        <v>0</v>
      </c>
      <c r="S1574">
        <f t="shared" si="300"/>
        <v>0</v>
      </c>
      <c r="T1574">
        <f t="shared" si="301"/>
        <v>0</v>
      </c>
    </row>
    <row r="1575" spans="1:20" x14ac:dyDescent="0.2">
      <c r="A1575" s="5">
        <v>43578</v>
      </c>
      <c r="B1575" s="6">
        <v>4697.4828265436172</v>
      </c>
      <c r="C1575" s="6">
        <v>4764.226018903938</v>
      </c>
      <c r="D1575" s="6">
        <v>4703.5330708515185</v>
      </c>
      <c r="E1575" s="6">
        <v>4744.3483600463924</v>
      </c>
      <c r="F1575">
        <v>1755233.6781458834</v>
      </c>
      <c r="H1575" s="8">
        <f t="shared" si="290"/>
        <v>4737.3691499339502</v>
      </c>
      <c r="I1575">
        <f t="shared" si="291"/>
        <v>8315189877.7734041</v>
      </c>
      <c r="J1575" s="28">
        <f t="shared" si="292"/>
        <v>4998559024397.0625</v>
      </c>
      <c r="K1575" s="27">
        <f t="shared" si="293"/>
        <v>2914473213.727982</v>
      </c>
      <c r="L1575" s="8">
        <f t="shared" si="294"/>
        <v>1715.0814771096384</v>
      </c>
      <c r="N1575" t="str">
        <f t="shared" si="295"/>
        <v>SELL</v>
      </c>
      <c r="O1575">
        <f t="shared" si="296"/>
        <v>-1</v>
      </c>
      <c r="P1575" t="str">
        <f t="shared" si="297"/>
        <v>NA</v>
      </c>
      <c r="Q1575">
        <f t="shared" si="298"/>
        <v>927.78231042076914</v>
      </c>
      <c r="R1575">
        <f t="shared" si="299"/>
        <v>0</v>
      </c>
      <c r="S1575">
        <f t="shared" si="300"/>
        <v>0</v>
      </c>
      <c r="T1575">
        <f t="shared" si="301"/>
        <v>0</v>
      </c>
    </row>
    <row r="1576" spans="1:20" x14ac:dyDescent="0.2">
      <c r="A1576" s="5">
        <v>43579</v>
      </c>
      <c r="B1576" s="6">
        <v>4768.7878098673318</v>
      </c>
      <c r="C1576" s="6">
        <v>4793.848431544392</v>
      </c>
      <c r="D1576" s="6">
        <v>4796.9424644955552</v>
      </c>
      <c r="E1576" s="6">
        <v>4842.797229549079</v>
      </c>
      <c r="F1576">
        <v>1764025.2799864414</v>
      </c>
      <c r="H1576" s="8">
        <f t="shared" si="290"/>
        <v>4811.1960418630088</v>
      </c>
      <c r="I1576">
        <f t="shared" si="291"/>
        <v>8487071444.8170528</v>
      </c>
      <c r="J1576" s="28">
        <f t="shared" si="292"/>
        <v>5007046095841.8799</v>
      </c>
      <c r="K1576" s="27">
        <f t="shared" si="293"/>
        <v>2916237239.0079684</v>
      </c>
      <c r="L1576" s="8">
        <f t="shared" si="294"/>
        <v>1716.9543097752749</v>
      </c>
      <c r="N1576" t="str">
        <f t="shared" si="295"/>
        <v>SELL</v>
      </c>
      <c r="O1576">
        <f t="shared" si="296"/>
        <v>-1</v>
      </c>
      <c r="P1576" t="str">
        <f t="shared" si="297"/>
        <v>NA</v>
      </c>
      <c r="Q1576">
        <f t="shared" si="298"/>
        <v>927.78231042076914</v>
      </c>
      <c r="R1576">
        <f t="shared" si="299"/>
        <v>0</v>
      </c>
      <c r="S1576">
        <f t="shared" si="300"/>
        <v>0</v>
      </c>
      <c r="T1576">
        <f t="shared" si="301"/>
        <v>0</v>
      </c>
    </row>
    <row r="1577" spans="1:20" x14ac:dyDescent="0.2">
      <c r="A1577" s="5">
        <v>43580</v>
      </c>
      <c r="B1577" s="6">
        <v>4642.466070343964</v>
      </c>
      <c r="C1577" s="6">
        <v>4623.9653751404503</v>
      </c>
      <c r="D1577" s="6">
        <v>4580.0091165821495</v>
      </c>
      <c r="E1577" s="6">
        <v>4658.9366590424988</v>
      </c>
      <c r="F1577">
        <v>1722867.3390784673</v>
      </c>
      <c r="H1577" s="8">
        <f t="shared" si="290"/>
        <v>4620.9703835883665</v>
      </c>
      <c r="I1577">
        <f t="shared" si="291"/>
        <v>7961318948.7332935</v>
      </c>
      <c r="J1577" s="28">
        <f t="shared" si="292"/>
        <v>5015007414790.6133</v>
      </c>
      <c r="K1577" s="27">
        <f t="shared" si="293"/>
        <v>2917960106.3470469</v>
      </c>
      <c r="L1577" s="8">
        <f t="shared" si="294"/>
        <v>1718.6689440620319</v>
      </c>
      <c r="N1577" t="str">
        <f t="shared" si="295"/>
        <v>SELL</v>
      </c>
      <c r="O1577">
        <f t="shared" si="296"/>
        <v>-1</v>
      </c>
      <c r="P1577" t="str">
        <f t="shared" si="297"/>
        <v>NA</v>
      </c>
      <c r="Q1577">
        <f t="shared" si="298"/>
        <v>927.78231042076914</v>
      </c>
      <c r="R1577">
        <f t="shared" si="299"/>
        <v>0</v>
      </c>
      <c r="S1577">
        <f t="shared" si="300"/>
        <v>0</v>
      </c>
      <c r="T1577">
        <f t="shared" si="301"/>
        <v>0</v>
      </c>
    </row>
    <row r="1578" spans="1:20" x14ac:dyDescent="0.2">
      <c r="A1578" s="5">
        <v>43581</v>
      </c>
      <c r="B1578" s="6">
        <v>4623.0087971937455</v>
      </c>
      <c r="C1578" s="6">
        <v>4828.4510555506322</v>
      </c>
      <c r="D1578" s="6">
        <v>4553.8798553678398</v>
      </c>
      <c r="E1578" s="6">
        <v>4669.8244715384217</v>
      </c>
      <c r="F1578">
        <v>1713540.9032720015</v>
      </c>
      <c r="H1578" s="8">
        <f t="shared" si="290"/>
        <v>4684.0517941522985</v>
      </c>
      <c r="I1578">
        <f t="shared" si="291"/>
        <v>8026314342.3245687</v>
      </c>
      <c r="J1578" s="28">
        <f t="shared" si="292"/>
        <v>5023033729132.9375</v>
      </c>
      <c r="K1578" s="27">
        <f t="shared" si="293"/>
        <v>2919673647.250319</v>
      </c>
      <c r="L1578" s="8">
        <f t="shared" si="294"/>
        <v>1720.4093114528448</v>
      </c>
      <c r="N1578" t="str">
        <f t="shared" si="295"/>
        <v>SELL</v>
      </c>
      <c r="O1578">
        <f t="shared" si="296"/>
        <v>-1</v>
      </c>
      <c r="P1578" t="str">
        <f t="shared" si="297"/>
        <v>NA</v>
      </c>
      <c r="Q1578">
        <f t="shared" si="298"/>
        <v>927.78231042076914</v>
      </c>
      <c r="R1578">
        <f t="shared" si="299"/>
        <v>0</v>
      </c>
      <c r="S1578">
        <f t="shared" si="300"/>
        <v>0</v>
      </c>
      <c r="T1578">
        <f t="shared" si="301"/>
        <v>0</v>
      </c>
    </row>
    <row r="1579" spans="1:20" x14ac:dyDescent="0.2">
      <c r="A1579" s="5">
        <v>43582</v>
      </c>
      <c r="B1579" s="6">
        <v>4446.8656780348729</v>
      </c>
      <c r="C1579" s="6">
        <v>4424.9827158382113</v>
      </c>
      <c r="D1579" s="6">
        <v>4386.6815233098196</v>
      </c>
      <c r="E1579" s="6">
        <v>4506.835823186434</v>
      </c>
      <c r="F1579">
        <v>1737437.7883776689</v>
      </c>
      <c r="H1579" s="8">
        <f t="shared" si="290"/>
        <v>4439.500020778155</v>
      </c>
      <c r="I1579">
        <f t="shared" si="291"/>
        <v>7713355097.6034126</v>
      </c>
      <c r="J1579" s="28">
        <f t="shared" si="292"/>
        <v>5030747084230.541</v>
      </c>
      <c r="K1579" s="27">
        <f t="shared" si="293"/>
        <v>2921411085.0386968</v>
      </c>
      <c r="L1579" s="8">
        <f t="shared" si="294"/>
        <v>1722.0264241462971</v>
      </c>
      <c r="N1579" t="str">
        <f t="shared" si="295"/>
        <v>SELL</v>
      </c>
      <c r="O1579">
        <f t="shared" si="296"/>
        <v>-1</v>
      </c>
      <c r="P1579" t="str">
        <f t="shared" si="297"/>
        <v>NA</v>
      </c>
      <c r="Q1579">
        <f t="shared" si="298"/>
        <v>927.78231042076914</v>
      </c>
      <c r="R1579">
        <f t="shared" si="299"/>
        <v>0</v>
      </c>
      <c r="S1579">
        <f t="shared" si="300"/>
        <v>0</v>
      </c>
      <c r="T1579">
        <f t="shared" si="301"/>
        <v>0</v>
      </c>
    </row>
    <row r="1580" spans="1:20" x14ac:dyDescent="0.2">
      <c r="A1580" s="5">
        <v>43583</v>
      </c>
      <c r="B1580" s="6">
        <v>4397.3226564969618</v>
      </c>
      <c r="C1580" s="6">
        <v>4450.8394311531383</v>
      </c>
      <c r="D1580" s="6">
        <v>4323.6550813802833</v>
      </c>
      <c r="E1580" s="6">
        <v>4336.3893410215087</v>
      </c>
      <c r="F1580">
        <v>1776953.5509251363</v>
      </c>
      <c r="H1580" s="8">
        <f t="shared" si="290"/>
        <v>4370.2946178516431</v>
      </c>
      <c r="I1580">
        <f t="shared" si="291"/>
        <v>7765810539.780489</v>
      </c>
      <c r="J1580" s="28">
        <f t="shared" si="292"/>
        <v>5038512894770.3213</v>
      </c>
      <c r="K1580" s="27">
        <f t="shared" si="293"/>
        <v>2923188038.589622</v>
      </c>
      <c r="L1580" s="8">
        <f t="shared" si="294"/>
        <v>1723.6362588570594</v>
      </c>
      <c r="N1580" t="str">
        <f t="shared" si="295"/>
        <v>SELL</v>
      </c>
      <c r="O1580">
        <f t="shared" si="296"/>
        <v>-1</v>
      </c>
      <c r="P1580" t="str">
        <f t="shared" si="297"/>
        <v>NA</v>
      </c>
      <c r="Q1580">
        <f t="shared" si="298"/>
        <v>927.78231042076914</v>
      </c>
      <c r="R1580">
        <f t="shared" si="299"/>
        <v>0</v>
      </c>
      <c r="S1580">
        <f t="shared" si="300"/>
        <v>0</v>
      </c>
      <c r="T1580">
        <f t="shared" si="301"/>
        <v>0</v>
      </c>
    </row>
    <row r="1581" spans="1:20" x14ac:dyDescent="0.2">
      <c r="A1581" s="5">
        <v>43584</v>
      </c>
      <c r="B1581" s="6">
        <v>4348.3815398319166</v>
      </c>
      <c r="C1581" s="6">
        <v>4425.9738419016448</v>
      </c>
      <c r="D1581" s="6">
        <v>4324.5819892812324</v>
      </c>
      <c r="E1581" s="6">
        <v>4472.7796737465806</v>
      </c>
      <c r="F1581">
        <v>1806609.5042583318</v>
      </c>
      <c r="H1581" s="8">
        <f t="shared" si="290"/>
        <v>4407.7785016431526</v>
      </c>
      <c r="I1581">
        <f t="shared" si="291"/>
        <v>7963134533.7340689</v>
      </c>
      <c r="J1581" s="28">
        <f t="shared" si="292"/>
        <v>5046476029304.0557</v>
      </c>
      <c r="K1581" s="27">
        <f t="shared" si="293"/>
        <v>2924994648.0938802</v>
      </c>
      <c r="L1581" s="8">
        <f t="shared" si="294"/>
        <v>1725.2941069798787</v>
      </c>
      <c r="N1581" t="str">
        <f t="shared" si="295"/>
        <v>SELL</v>
      </c>
      <c r="O1581">
        <f t="shared" si="296"/>
        <v>-1</v>
      </c>
      <c r="P1581" t="str">
        <f t="shared" si="297"/>
        <v>NA</v>
      </c>
      <c r="Q1581">
        <f t="shared" si="298"/>
        <v>927.78231042076914</v>
      </c>
      <c r="R1581">
        <f t="shared" si="299"/>
        <v>0</v>
      </c>
      <c r="S1581">
        <f t="shared" si="300"/>
        <v>0</v>
      </c>
      <c r="T1581">
        <f t="shared" si="301"/>
        <v>0</v>
      </c>
    </row>
    <row r="1582" spans="1:20" x14ac:dyDescent="0.2">
      <c r="A1582" s="5">
        <v>43585</v>
      </c>
      <c r="B1582" s="6">
        <v>4367.1098494954376</v>
      </c>
      <c r="C1582" s="6">
        <v>4445.6891384240671</v>
      </c>
      <c r="D1582" s="6">
        <v>4303.8105928760733</v>
      </c>
      <c r="E1582" s="6">
        <v>4359.4773790098243</v>
      </c>
      <c r="F1582">
        <v>1830328.2671364071</v>
      </c>
      <c r="H1582" s="8">
        <f t="shared" si="290"/>
        <v>4369.6590367699882</v>
      </c>
      <c r="I1582">
        <f t="shared" si="291"/>
        <v>7997910452.7481546</v>
      </c>
      <c r="J1582" s="28">
        <f t="shared" si="292"/>
        <v>5054473939756.8037</v>
      </c>
      <c r="K1582" s="27">
        <f t="shared" si="293"/>
        <v>2926824976.3610168</v>
      </c>
      <c r="L1582" s="8">
        <f t="shared" si="294"/>
        <v>1726.9477951637332</v>
      </c>
      <c r="N1582" t="str">
        <f t="shared" si="295"/>
        <v>SELL</v>
      </c>
      <c r="O1582">
        <f t="shared" si="296"/>
        <v>-1</v>
      </c>
      <c r="P1582" t="str">
        <f t="shared" si="297"/>
        <v>NA</v>
      </c>
      <c r="Q1582">
        <f t="shared" si="298"/>
        <v>927.78231042076914</v>
      </c>
      <c r="R1582">
        <f t="shared" si="299"/>
        <v>0</v>
      </c>
      <c r="S1582">
        <f t="shared" si="300"/>
        <v>0</v>
      </c>
      <c r="T1582">
        <f t="shared" si="301"/>
        <v>0</v>
      </c>
    </row>
    <row r="1583" spans="1:20" x14ac:dyDescent="0.2">
      <c r="A1583" s="5">
        <v>43586</v>
      </c>
      <c r="B1583" s="6">
        <v>4634.2869592372881</v>
      </c>
      <c r="C1583" s="6">
        <v>4642.1559620671542</v>
      </c>
      <c r="D1583" s="6">
        <v>4577.7337128575182</v>
      </c>
      <c r="E1583" s="6">
        <v>4626.8950545444186</v>
      </c>
      <c r="F1583">
        <v>1795154.8808871401</v>
      </c>
      <c r="H1583" s="8">
        <f t="shared" si="290"/>
        <v>4615.5949098230303</v>
      </c>
      <c r="I1583">
        <f t="shared" si="291"/>
        <v>8285707730.5666523</v>
      </c>
      <c r="J1583" s="28">
        <f t="shared" si="292"/>
        <v>5062759647487.3701</v>
      </c>
      <c r="K1583" s="27">
        <f t="shared" si="293"/>
        <v>2928620131.2419038</v>
      </c>
      <c r="L1583" s="8">
        <f t="shared" si="294"/>
        <v>1728.7184478037677</v>
      </c>
      <c r="N1583" t="str">
        <f t="shared" si="295"/>
        <v>SELL</v>
      </c>
      <c r="O1583">
        <f t="shared" si="296"/>
        <v>-1</v>
      </c>
      <c r="P1583" t="str">
        <f t="shared" si="297"/>
        <v>NA</v>
      </c>
      <c r="Q1583">
        <f t="shared" si="298"/>
        <v>927.78231042076914</v>
      </c>
      <c r="R1583">
        <f t="shared" si="299"/>
        <v>0</v>
      </c>
      <c r="S1583">
        <f t="shared" si="300"/>
        <v>0</v>
      </c>
      <c r="T1583">
        <f t="shared" si="301"/>
        <v>0</v>
      </c>
    </row>
    <row r="1584" spans="1:20" x14ac:dyDescent="0.2">
      <c r="A1584" s="5">
        <v>43587</v>
      </c>
      <c r="B1584" s="6">
        <v>4425.1116876536189</v>
      </c>
      <c r="C1584" s="6">
        <v>4369.20322972947</v>
      </c>
      <c r="D1584" s="6">
        <v>4403.3467791753919</v>
      </c>
      <c r="E1584" s="6">
        <v>4431.8551982945446</v>
      </c>
      <c r="F1584">
        <v>1770802.6383086389</v>
      </c>
      <c r="H1584" s="8">
        <f t="shared" si="290"/>
        <v>4401.4684023998025</v>
      </c>
      <c r="I1584">
        <f t="shared" si="291"/>
        <v>7794131859.40168</v>
      </c>
      <c r="J1584" s="28">
        <f t="shared" si="292"/>
        <v>5070553779346.7715</v>
      </c>
      <c r="K1584" s="27">
        <f t="shared" si="293"/>
        <v>2930390933.8802123</v>
      </c>
      <c r="L1584" s="8">
        <f t="shared" si="294"/>
        <v>1730.3335608647649</v>
      </c>
      <c r="N1584" t="str">
        <f t="shared" si="295"/>
        <v>SELL</v>
      </c>
      <c r="O1584">
        <f t="shared" si="296"/>
        <v>-1</v>
      </c>
      <c r="P1584" t="str">
        <f t="shared" si="297"/>
        <v>NA</v>
      </c>
      <c r="Q1584">
        <f t="shared" si="298"/>
        <v>927.78231042076914</v>
      </c>
      <c r="R1584">
        <f t="shared" si="299"/>
        <v>0</v>
      </c>
      <c r="S1584">
        <f t="shared" si="300"/>
        <v>0</v>
      </c>
      <c r="T1584">
        <f t="shared" si="301"/>
        <v>0</v>
      </c>
    </row>
    <row r="1585" spans="1:20" x14ac:dyDescent="0.2">
      <c r="A1585" s="5">
        <v>43588</v>
      </c>
      <c r="B1585" s="6">
        <v>4324.6898211103871</v>
      </c>
      <c r="C1585" s="6">
        <v>4314.8720544380349</v>
      </c>
      <c r="D1585" s="6">
        <v>4265.50957287249</v>
      </c>
      <c r="E1585" s="6">
        <v>4319.4395496773805</v>
      </c>
      <c r="F1585">
        <v>1805648.5714374492</v>
      </c>
      <c r="H1585" s="8">
        <f t="shared" si="290"/>
        <v>4299.9403923293021</v>
      </c>
      <c r="I1585">
        <f t="shared" si="291"/>
        <v>7764181226.6755896</v>
      </c>
      <c r="J1585" s="28">
        <f t="shared" si="292"/>
        <v>5078317960573.4473</v>
      </c>
      <c r="K1585" s="27">
        <f t="shared" si="293"/>
        <v>2932196582.4516497</v>
      </c>
      <c r="L1585" s="8">
        <f t="shared" si="294"/>
        <v>1731.9159264306202</v>
      </c>
      <c r="N1585" t="str">
        <f t="shared" si="295"/>
        <v>SELL</v>
      </c>
      <c r="O1585">
        <f t="shared" si="296"/>
        <v>-1</v>
      </c>
      <c r="P1585" t="str">
        <f t="shared" si="297"/>
        <v>NA</v>
      </c>
      <c r="Q1585">
        <f t="shared" si="298"/>
        <v>927.78231042076914</v>
      </c>
      <c r="R1585">
        <f t="shared" si="299"/>
        <v>0</v>
      </c>
      <c r="S1585">
        <f t="shared" si="300"/>
        <v>0</v>
      </c>
      <c r="T1585">
        <f t="shared" si="301"/>
        <v>0</v>
      </c>
    </row>
    <row r="1586" spans="1:20" x14ac:dyDescent="0.2">
      <c r="A1586" s="5">
        <v>43589</v>
      </c>
      <c r="B1586" s="6">
        <v>4370.8653013775975</v>
      </c>
      <c r="C1586" s="6">
        <v>4362.736028685641</v>
      </c>
      <c r="D1586" s="6">
        <v>4417.8463874547897</v>
      </c>
      <c r="E1586" s="6">
        <v>4288.8293519221734</v>
      </c>
      <c r="F1586">
        <v>1831253.6978144399</v>
      </c>
      <c r="H1586" s="8">
        <f t="shared" si="290"/>
        <v>4356.4705893542014</v>
      </c>
      <c r="I1586">
        <f t="shared" si="291"/>
        <v>7977802876.1747332</v>
      </c>
      <c r="J1586" s="28">
        <f t="shared" si="292"/>
        <v>5086295763449.6221</v>
      </c>
      <c r="K1586" s="27">
        <f t="shared" si="293"/>
        <v>2934027836.1494641</v>
      </c>
      <c r="L1586" s="8">
        <f t="shared" si="294"/>
        <v>1733.5540245332961</v>
      </c>
      <c r="N1586" t="str">
        <f t="shared" si="295"/>
        <v>SELL</v>
      </c>
      <c r="O1586">
        <f t="shared" si="296"/>
        <v>-1</v>
      </c>
      <c r="P1586" t="str">
        <f t="shared" si="297"/>
        <v>NA</v>
      </c>
      <c r="Q1586">
        <f t="shared" si="298"/>
        <v>927.78231042076914</v>
      </c>
      <c r="R1586">
        <f t="shared" si="299"/>
        <v>0</v>
      </c>
      <c r="S1586">
        <f t="shared" si="300"/>
        <v>0</v>
      </c>
      <c r="T1586">
        <f t="shared" si="301"/>
        <v>0</v>
      </c>
    </row>
    <row r="1587" spans="1:20" x14ac:dyDescent="0.2">
      <c r="A1587" s="5">
        <v>43590</v>
      </c>
      <c r="B1587" s="6">
        <v>4465.5402483489361</v>
      </c>
      <c r="C1587" s="6">
        <v>4514.0595080076846</v>
      </c>
      <c r="D1587" s="6">
        <v>4422.9015539285274</v>
      </c>
      <c r="E1587" s="6">
        <v>4644.4936963867331</v>
      </c>
      <c r="F1587">
        <v>1884538.1965297025</v>
      </c>
      <c r="H1587" s="8">
        <f t="shared" si="290"/>
        <v>4527.1515861076487</v>
      </c>
      <c r="I1587">
        <f t="shared" si="291"/>
        <v>8531590085.4998903</v>
      </c>
      <c r="J1587" s="28">
        <f t="shared" si="292"/>
        <v>5094827353535.1221</v>
      </c>
      <c r="K1587" s="27">
        <f t="shared" si="293"/>
        <v>2935912374.345994</v>
      </c>
      <c r="L1587" s="8">
        <f t="shared" si="294"/>
        <v>1735.3472120127733</v>
      </c>
      <c r="N1587" t="str">
        <f t="shared" si="295"/>
        <v>SELL</v>
      </c>
      <c r="O1587">
        <f t="shared" si="296"/>
        <v>-1</v>
      </c>
      <c r="P1587" t="str">
        <f t="shared" si="297"/>
        <v>NA</v>
      </c>
      <c r="Q1587">
        <f t="shared" si="298"/>
        <v>927.78231042076914</v>
      </c>
      <c r="R1587">
        <f t="shared" si="299"/>
        <v>0</v>
      </c>
      <c r="S1587">
        <f t="shared" si="300"/>
        <v>0</v>
      </c>
      <c r="T1587">
        <f t="shared" si="301"/>
        <v>0</v>
      </c>
    </row>
    <row r="1588" spans="1:20" x14ac:dyDescent="0.2">
      <c r="A1588" s="5">
        <v>43591</v>
      </c>
      <c r="B1588" s="6">
        <v>4603.5253536441842</v>
      </c>
      <c r="C1588" s="6">
        <v>4596.5308518058146</v>
      </c>
      <c r="D1588" s="6">
        <v>4585.7997946310843</v>
      </c>
      <c r="E1588" s="6">
        <v>4493.2582233458816</v>
      </c>
      <c r="F1588">
        <v>1855232.8549711064</v>
      </c>
      <c r="H1588" s="8">
        <f t="shared" si="290"/>
        <v>4558.5296232609262</v>
      </c>
      <c r="I1588">
        <f t="shared" si="291"/>
        <v>8457133927.4327297</v>
      </c>
      <c r="J1588" s="28">
        <f t="shared" si="292"/>
        <v>5103284487462.5547</v>
      </c>
      <c r="K1588" s="27">
        <f t="shared" si="293"/>
        <v>2937767607.2009649</v>
      </c>
      <c r="L1588" s="8">
        <f t="shared" si="294"/>
        <v>1737.1300830445341</v>
      </c>
      <c r="N1588" t="str">
        <f t="shared" si="295"/>
        <v>SELL</v>
      </c>
      <c r="O1588">
        <f t="shared" si="296"/>
        <v>-1</v>
      </c>
      <c r="P1588" t="str">
        <f t="shared" si="297"/>
        <v>NA</v>
      </c>
      <c r="Q1588">
        <f t="shared" si="298"/>
        <v>927.78231042076914</v>
      </c>
      <c r="R1588">
        <f t="shared" si="299"/>
        <v>0</v>
      </c>
      <c r="S1588">
        <f t="shared" si="300"/>
        <v>0</v>
      </c>
      <c r="T1588">
        <f t="shared" si="301"/>
        <v>0</v>
      </c>
    </row>
    <row r="1589" spans="1:20" x14ac:dyDescent="0.2">
      <c r="A1589" s="5">
        <v>43592</v>
      </c>
      <c r="B1589" s="6">
        <v>4708.9758882416136</v>
      </c>
      <c r="C1589" s="6">
        <v>4726.1590284454587</v>
      </c>
      <c r="D1589" s="6">
        <v>4645.597829870675</v>
      </c>
      <c r="E1589" s="6">
        <v>4671.0495627103892</v>
      </c>
      <c r="F1589">
        <v>1871647.2969572246</v>
      </c>
      <c r="H1589" s="8">
        <f t="shared" si="290"/>
        <v>4680.9354736755076</v>
      </c>
      <c r="I1589">
        <f t="shared" si="291"/>
        <v>8761060226.5359497</v>
      </c>
      <c r="J1589" s="28">
        <f t="shared" si="292"/>
        <v>5112045547689.0908</v>
      </c>
      <c r="K1589" s="27">
        <f t="shared" si="293"/>
        <v>2939639254.4979219</v>
      </c>
      <c r="L1589" s="8">
        <f t="shared" si="294"/>
        <v>1739.0043828905825</v>
      </c>
      <c r="N1589" t="str">
        <f t="shared" si="295"/>
        <v>SELL</v>
      </c>
      <c r="O1589">
        <f t="shared" si="296"/>
        <v>-1</v>
      </c>
      <c r="P1589" t="str">
        <f t="shared" si="297"/>
        <v>NA</v>
      </c>
      <c r="Q1589">
        <f t="shared" si="298"/>
        <v>927.78231042076914</v>
      </c>
      <c r="R1589">
        <f t="shared" si="299"/>
        <v>0</v>
      </c>
      <c r="S1589">
        <f t="shared" si="300"/>
        <v>0</v>
      </c>
      <c r="T1589">
        <f t="shared" si="301"/>
        <v>0</v>
      </c>
    </row>
    <row r="1590" spans="1:20" x14ac:dyDescent="0.2">
      <c r="A1590" s="5">
        <v>43593</v>
      </c>
      <c r="B1590" s="6">
        <v>4714.0209255257696</v>
      </c>
      <c r="C1590" s="6">
        <v>4745.7874797388477</v>
      </c>
      <c r="D1590" s="6">
        <v>4719.3665570696594</v>
      </c>
      <c r="E1590" s="6">
        <v>4793.1951048254869</v>
      </c>
      <c r="F1590">
        <v>1858985.7480411581</v>
      </c>
      <c r="H1590" s="8">
        <f t="shared" si="290"/>
        <v>4752.7830472113319</v>
      </c>
      <c r="I1590">
        <f t="shared" si="291"/>
        <v>8835355948.297493</v>
      </c>
      <c r="J1590" s="28">
        <f t="shared" si="292"/>
        <v>5120880903637.3887</v>
      </c>
      <c r="K1590" s="27">
        <f t="shared" si="293"/>
        <v>2941498240.2459631</v>
      </c>
      <c r="L1590" s="8">
        <f t="shared" si="294"/>
        <v>1740.9090488557251</v>
      </c>
      <c r="N1590" t="str">
        <f t="shared" si="295"/>
        <v>SELL</v>
      </c>
      <c r="O1590">
        <f t="shared" si="296"/>
        <v>-1</v>
      </c>
      <c r="P1590" t="str">
        <f t="shared" si="297"/>
        <v>NA</v>
      </c>
      <c r="Q1590">
        <f t="shared" si="298"/>
        <v>927.78231042076914</v>
      </c>
      <c r="R1590">
        <f t="shared" si="299"/>
        <v>0</v>
      </c>
      <c r="S1590">
        <f t="shared" si="300"/>
        <v>0</v>
      </c>
      <c r="T1590">
        <f t="shared" si="301"/>
        <v>0</v>
      </c>
    </row>
    <row r="1591" spans="1:20" x14ac:dyDescent="0.2">
      <c r="A1591" s="5">
        <v>43594</v>
      </c>
      <c r="B1591" s="6">
        <v>4807.7604560353775</v>
      </c>
      <c r="C1591" s="6">
        <v>4866.2670739318082</v>
      </c>
      <c r="D1591" s="6">
        <v>4772.1718692423792</v>
      </c>
      <c r="E1591" s="6">
        <v>4932.2004336615109</v>
      </c>
      <c r="F1591">
        <v>1868320.2638930415</v>
      </c>
      <c r="H1591" s="8">
        <f t="shared" si="290"/>
        <v>4856.8797922785661</v>
      </c>
      <c r="I1591">
        <f t="shared" si="291"/>
        <v>9074206935.2066708</v>
      </c>
      <c r="J1591" s="28">
        <f t="shared" si="292"/>
        <v>5129955110572.5957</v>
      </c>
      <c r="K1591" s="27">
        <f t="shared" si="293"/>
        <v>2943366560.5098562</v>
      </c>
      <c r="L1591" s="8">
        <f t="shared" si="294"/>
        <v>1742.8869307001892</v>
      </c>
      <c r="N1591" t="str">
        <f t="shared" si="295"/>
        <v>SELL</v>
      </c>
      <c r="O1591">
        <f t="shared" si="296"/>
        <v>-1</v>
      </c>
      <c r="P1591" t="str">
        <f t="shared" si="297"/>
        <v>NA</v>
      </c>
      <c r="Q1591">
        <f t="shared" si="298"/>
        <v>927.78231042076914</v>
      </c>
      <c r="R1591">
        <f t="shared" si="299"/>
        <v>0</v>
      </c>
      <c r="S1591">
        <f t="shared" si="300"/>
        <v>0</v>
      </c>
      <c r="T1591">
        <f t="shared" si="301"/>
        <v>0</v>
      </c>
    </row>
    <row r="1592" spans="1:20" x14ac:dyDescent="0.2">
      <c r="A1592" s="5">
        <v>43595</v>
      </c>
      <c r="B1592" s="6">
        <v>4720.9537583975271</v>
      </c>
      <c r="C1592" s="6">
        <v>4759.6441222603162</v>
      </c>
      <c r="D1592" s="6">
        <v>4671.3116328437609</v>
      </c>
      <c r="E1592" s="6">
        <v>4720.4422980682493</v>
      </c>
      <c r="F1592">
        <v>1880979.2669171055</v>
      </c>
      <c r="H1592" s="8">
        <f t="shared" si="290"/>
        <v>4717.1326843907764</v>
      </c>
      <c r="I1592">
        <f t="shared" si="291"/>
        <v>8872828778.6360798</v>
      </c>
      <c r="J1592" s="28">
        <f t="shared" si="292"/>
        <v>5138827939351.2314</v>
      </c>
      <c r="K1592" s="27">
        <f t="shared" si="293"/>
        <v>2945247539.7767735</v>
      </c>
      <c r="L1592" s="8">
        <f t="shared" si="294"/>
        <v>1744.7864296461526</v>
      </c>
      <c r="N1592" t="str">
        <f t="shared" si="295"/>
        <v>SELL</v>
      </c>
      <c r="O1592">
        <f t="shared" si="296"/>
        <v>-1</v>
      </c>
      <c r="P1592" t="str">
        <f t="shared" si="297"/>
        <v>NA</v>
      </c>
      <c r="Q1592">
        <f t="shared" si="298"/>
        <v>927.78231042076914</v>
      </c>
      <c r="R1592">
        <f t="shared" si="299"/>
        <v>0</v>
      </c>
      <c r="S1592">
        <f t="shared" si="300"/>
        <v>0</v>
      </c>
      <c r="T1592">
        <f t="shared" si="301"/>
        <v>0</v>
      </c>
    </row>
    <row r="1593" spans="1:20" x14ac:dyDescent="0.2">
      <c r="A1593" s="5">
        <v>43596</v>
      </c>
      <c r="B1593" s="6">
        <v>4747.5984645353246</v>
      </c>
      <c r="C1593" s="6">
        <v>4816.6963916988416</v>
      </c>
      <c r="D1593" s="6">
        <v>4767.066737062396</v>
      </c>
      <c r="E1593" s="6">
        <v>4735.8760069860928</v>
      </c>
      <c r="F1593">
        <v>1864304.9244383126</v>
      </c>
      <c r="H1593" s="8">
        <f t="shared" si="290"/>
        <v>4773.2130452491101</v>
      </c>
      <c r="I1593">
        <f t="shared" si="291"/>
        <v>8898724585.6511097</v>
      </c>
      <c r="J1593" s="28">
        <f t="shared" si="292"/>
        <v>5147726663936.8828</v>
      </c>
      <c r="K1593" s="27">
        <f t="shared" si="293"/>
        <v>2947111844.7012119</v>
      </c>
      <c r="L1593" s="8">
        <f t="shared" si="294"/>
        <v>1746.7021732454054</v>
      </c>
      <c r="N1593" t="str">
        <f t="shared" si="295"/>
        <v>SELL</v>
      </c>
      <c r="O1593">
        <f t="shared" si="296"/>
        <v>-1</v>
      </c>
      <c r="P1593" t="str">
        <f t="shared" si="297"/>
        <v>NA</v>
      </c>
      <c r="Q1593">
        <f t="shared" si="298"/>
        <v>927.78231042076914</v>
      </c>
      <c r="R1593">
        <f t="shared" si="299"/>
        <v>0</v>
      </c>
      <c r="S1593">
        <f t="shared" si="300"/>
        <v>0</v>
      </c>
      <c r="T1593">
        <f t="shared" si="301"/>
        <v>0</v>
      </c>
    </row>
    <row r="1594" spans="1:20" x14ac:dyDescent="0.2">
      <c r="A1594" s="5">
        <v>43597</v>
      </c>
      <c r="B1594" s="6">
        <v>4839.26812989462</v>
      </c>
      <c r="C1594" s="6">
        <v>4926.8097354254796</v>
      </c>
      <c r="D1594" s="6">
        <v>4861.352223029271</v>
      </c>
      <c r="E1594" s="6">
        <v>4782.5188087842462</v>
      </c>
      <c r="F1594">
        <v>1907787.3396875241</v>
      </c>
      <c r="H1594" s="8">
        <f t="shared" si="290"/>
        <v>4856.8935890796665</v>
      </c>
      <c r="I1594">
        <f t="shared" si="291"/>
        <v>9265920099.4556885</v>
      </c>
      <c r="J1594" s="28">
        <f t="shared" si="292"/>
        <v>5156992584036.3389</v>
      </c>
      <c r="K1594" s="27">
        <f t="shared" si="293"/>
        <v>2949019632.0408993</v>
      </c>
      <c r="L1594" s="8">
        <f t="shared" si="294"/>
        <v>1748.7142262486022</v>
      </c>
      <c r="N1594" t="str">
        <f t="shared" si="295"/>
        <v>SELL</v>
      </c>
      <c r="O1594">
        <f t="shared" si="296"/>
        <v>-1</v>
      </c>
      <c r="P1594" t="str">
        <f t="shared" si="297"/>
        <v>NA</v>
      </c>
      <c r="Q1594">
        <f t="shared" si="298"/>
        <v>927.78231042076914</v>
      </c>
      <c r="R1594">
        <f t="shared" si="299"/>
        <v>0</v>
      </c>
      <c r="S1594">
        <f t="shared" si="300"/>
        <v>0</v>
      </c>
      <c r="T1594">
        <f t="shared" si="301"/>
        <v>0</v>
      </c>
    </row>
    <row r="1595" spans="1:20" x14ac:dyDescent="0.2">
      <c r="A1595" s="5">
        <v>43598</v>
      </c>
      <c r="B1595" s="6">
        <v>4741.1505965103242</v>
      </c>
      <c r="C1595" s="6">
        <v>4707.1560721990036</v>
      </c>
      <c r="D1595" s="6">
        <v>4687.7042541407136</v>
      </c>
      <c r="E1595" s="6">
        <v>4705.0516526166411</v>
      </c>
      <c r="F1595">
        <v>1901070.4814862642</v>
      </c>
      <c r="H1595" s="8">
        <f t="shared" si="290"/>
        <v>4699.9706596521191</v>
      </c>
      <c r="I1595">
        <f t="shared" si="291"/>
        <v>8934975484.9161682</v>
      </c>
      <c r="J1595" s="28">
        <f t="shared" si="292"/>
        <v>5165927559521.2549</v>
      </c>
      <c r="K1595" s="27">
        <f t="shared" si="293"/>
        <v>2950920702.5223856</v>
      </c>
      <c r="L1595" s="8">
        <f t="shared" si="294"/>
        <v>1750.6155130178618</v>
      </c>
      <c r="N1595" t="str">
        <f t="shared" si="295"/>
        <v>SELL</v>
      </c>
      <c r="O1595">
        <f t="shared" si="296"/>
        <v>-1</v>
      </c>
      <c r="P1595" t="str">
        <f t="shared" si="297"/>
        <v>NA</v>
      </c>
      <c r="Q1595">
        <f t="shared" si="298"/>
        <v>927.78231042076914</v>
      </c>
      <c r="R1595">
        <f t="shared" si="299"/>
        <v>0</v>
      </c>
      <c r="S1595">
        <f t="shared" si="300"/>
        <v>0</v>
      </c>
      <c r="T1595">
        <f t="shared" si="301"/>
        <v>0</v>
      </c>
    </row>
    <row r="1596" spans="1:20" x14ac:dyDescent="0.2">
      <c r="A1596" s="5">
        <v>43599</v>
      </c>
      <c r="B1596" s="6">
        <v>4795.9813587414801</v>
      </c>
      <c r="C1596" s="6">
        <v>4757.2569605501776</v>
      </c>
      <c r="D1596" s="6">
        <v>4765.0236486419981</v>
      </c>
      <c r="E1596" s="6">
        <v>4820.574698407665</v>
      </c>
      <c r="F1596">
        <v>1918611.7230784532</v>
      </c>
      <c r="H1596" s="8">
        <f t="shared" si="290"/>
        <v>4780.9517691999472</v>
      </c>
      <c r="I1596">
        <f t="shared" si="291"/>
        <v>9172790111.8596897</v>
      </c>
      <c r="J1596" s="28">
        <f t="shared" si="292"/>
        <v>5175100349633.1143</v>
      </c>
      <c r="K1596" s="27">
        <f t="shared" si="293"/>
        <v>2952839314.2454638</v>
      </c>
      <c r="L1596" s="8">
        <f t="shared" si="294"/>
        <v>1752.5844784938806</v>
      </c>
      <c r="N1596" t="str">
        <f t="shared" si="295"/>
        <v>SELL</v>
      </c>
      <c r="O1596">
        <f t="shared" si="296"/>
        <v>-1</v>
      </c>
      <c r="P1596" t="str">
        <f t="shared" si="297"/>
        <v>NA</v>
      </c>
      <c r="Q1596">
        <f t="shared" si="298"/>
        <v>927.78231042076914</v>
      </c>
      <c r="R1596">
        <f t="shared" si="299"/>
        <v>0</v>
      </c>
      <c r="S1596">
        <f t="shared" si="300"/>
        <v>0</v>
      </c>
      <c r="T1596">
        <f t="shared" si="301"/>
        <v>0</v>
      </c>
    </row>
    <row r="1597" spans="1:20" x14ac:dyDescent="0.2">
      <c r="A1597" s="5">
        <v>43600</v>
      </c>
      <c r="B1597" s="6">
        <v>4788.5573496311263</v>
      </c>
      <c r="C1597" s="6">
        <v>4805.9291236293366</v>
      </c>
      <c r="D1597" s="6">
        <v>4808.5252340769148</v>
      </c>
      <c r="E1597" s="6">
        <v>4905.5745581033789</v>
      </c>
      <c r="F1597">
        <v>1926079.5669571748</v>
      </c>
      <c r="H1597" s="8">
        <f t="shared" si="290"/>
        <v>4840.0096386032101</v>
      </c>
      <c r="I1597">
        <f t="shared" si="291"/>
        <v>9322243668.789423</v>
      </c>
      <c r="J1597" s="28">
        <f t="shared" si="292"/>
        <v>5184422593301.9033</v>
      </c>
      <c r="K1597" s="27">
        <f t="shared" si="293"/>
        <v>2954765393.8124208</v>
      </c>
      <c r="L1597" s="8">
        <f t="shared" si="294"/>
        <v>1754.5970330363998</v>
      </c>
      <c r="N1597" t="str">
        <f t="shared" si="295"/>
        <v>SELL</v>
      </c>
      <c r="O1597">
        <f t="shared" si="296"/>
        <v>-1</v>
      </c>
      <c r="P1597" t="str">
        <f t="shared" si="297"/>
        <v>NA</v>
      </c>
      <c r="Q1597">
        <f t="shared" si="298"/>
        <v>927.78231042076914</v>
      </c>
      <c r="R1597">
        <f t="shared" si="299"/>
        <v>0</v>
      </c>
      <c r="S1597">
        <f t="shared" si="300"/>
        <v>0</v>
      </c>
      <c r="T1597">
        <f t="shared" si="301"/>
        <v>0</v>
      </c>
    </row>
    <row r="1598" spans="1:20" x14ac:dyDescent="0.2">
      <c r="A1598" s="5">
        <v>43601</v>
      </c>
      <c r="B1598" s="6">
        <v>4703.4382267648552</v>
      </c>
      <c r="C1598" s="6">
        <v>4804.0176749292277</v>
      </c>
      <c r="D1598" s="6">
        <v>4657.2670285120894</v>
      </c>
      <c r="E1598" s="6">
        <v>4716.1159490370455</v>
      </c>
      <c r="F1598">
        <v>1912634.5433445522</v>
      </c>
      <c r="H1598" s="8">
        <f t="shared" si="290"/>
        <v>4725.8002174927869</v>
      </c>
      <c r="I1598">
        <f t="shared" si="291"/>
        <v>9038728740.9219017</v>
      </c>
      <c r="J1598" s="28">
        <f t="shared" si="292"/>
        <v>5193461322042.8252</v>
      </c>
      <c r="K1598" s="27">
        <f t="shared" si="293"/>
        <v>2956678028.3557653</v>
      </c>
      <c r="L1598" s="8">
        <f t="shared" si="294"/>
        <v>1756.519063704395</v>
      </c>
      <c r="N1598" t="str">
        <f t="shared" si="295"/>
        <v>SELL</v>
      </c>
      <c r="O1598">
        <f t="shared" si="296"/>
        <v>-1</v>
      </c>
      <c r="P1598" t="str">
        <f t="shared" si="297"/>
        <v>NA</v>
      </c>
      <c r="Q1598">
        <f t="shared" si="298"/>
        <v>927.78231042076914</v>
      </c>
      <c r="R1598">
        <f t="shared" si="299"/>
        <v>0</v>
      </c>
      <c r="S1598">
        <f t="shared" si="300"/>
        <v>0</v>
      </c>
      <c r="T1598">
        <f t="shared" si="301"/>
        <v>0</v>
      </c>
    </row>
    <row r="1599" spans="1:20" x14ac:dyDescent="0.2">
      <c r="A1599" s="5">
        <v>43602</v>
      </c>
      <c r="B1599" s="6">
        <v>4661.1602804525919</v>
      </c>
      <c r="C1599" s="6">
        <v>4655.8386561133993</v>
      </c>
      <c r="D1599" s="6">
        <v>4629.9990501800494</v>
      </c>
      <c r="E1599" s="6">
        <v>4611.8394718570435</v>
      </c>
      <c r="F1599">
        <v>1934256.6662067773</v>
      </c>
      <c r="H1599" s="8">
        <f t="shared" si="290"/>
        <v>4632.5590593834977</v>
      </c>
      <c r="I1599">
        <f t="shared" si="291"/>
        <v>8960558242.2091293</v>
      </c>
      <c r="J1599" s="28">
        <f t="shared" si="292"/>
        <v>5202421880285.0342</v>
      </c>
      <c r="K1599" s="27">
        <f t="shared" si="293"/>
        <v>2958612285.0219722</v>
      </c>
      <c r="L1599" s="8">
        <f t="shared" si="294"/>
        <v>1758.3993369534726</v>
      </c>
      <c r="N1599" t="str">
        <f t="shared" si="295"/>
        <v>SELL</v>
      </c>
      <c r="O1599">
        <f t="shared" si="296"/>
        <v>-1</v>
      </c>
      <c r="P1599" t="str">
        <f t="shared" si="297"/>
        <v>NA</v>
      </c>
      <c r="Q1599">
        <f t="shared" si="298"/>
        <v>927.78231042076914</v>
      </c>
      <c r="R1599">
        <f t="shared" si="299"/>
        <v>0</v>
      </c>
      <c r="S1599">
        <f t="shared" si="300"/>
        <v>0</v>
      </c>
      <c r="T1599">
        <f t="shared" si="301"/>
        <v>0</v>
      </c>
    </row>
    <row r="1600" spans="1:20" x14ac:dyDescent="0.2">
      <c r="A1600" s="5">
        <v>43603</v>
      </c>
      <c r="B1600" s="6">
        <v>4624.5995689965175</v>
      </c>
      <c r="C1600" s="6">
        <v>4639.764465752638</v>
      </c>
      <c r="D1600" s="6">
        <v>4683.9288110002935</v>
      </c>
      <c r="E1600" s="6">
        <v>4640.6969168175547</v>
      </c>
      <c r="F1600">
        <v>1964721.4321073627</v>
      </c>
      <c r="H1600" s="8">
        <f t="shared" si="290"/>
        <v>4654.7967311901621</v>
      </c>
      <c r="I1600">
        <f t="shared" si="291"/>
        <v>9145378899.8726063</v>
      </c>
      <c r="J1600" s="28">
        <f t="shared" si="292"/>
        <v>5211567259184.9072</v>
      </c>
      <c r="K1600" s="27">
        <f t="shared" si="293"/>
        <v>2960577006.4540796</v>
      </c>
      <c r="L1600" s="8">
        <f t="shared" si="294"/>
        <v>1760.3214670058073</v>
      </c>
      <c r="N1600" t="str">
        <f t="shared" si="295"/>
        <v>SELL</v>
      </c>
      <c r="O1600">
        <f t="shared" si="296"/>
        <v>-1</v>
      </c>
      <c r="P1600" t="str">
        <f t="shared" si="297"/>
        <v>NA</v>
      </c>
      <c r="Q1600">
        <f t="shared" si="298"/>
        <v>927.78231042076914</v>
      </c>
      <c r="R1600">
        <f t="shared" si="299"/>
        <v>0</v>
      </c>
      <c r="S1600">
        <f t="shared" si="300"/>
        <v>0</v>
      </c>
      <c r="T1600">
        <f t="shared" si="301"/>
        <v>0</v>
      </c>
    </row>
    <row r="1601" spans="1:20" x14ac:dyDescent="0.2">
      <c r="A1601" s="5">
        <v>43604</v>
      </c>
      <c r="B1601" s="6">
        <v>4584.753914541363</v>
      </c>
      <c r="C1601" s="6">
        <v>4623.5564919108238</v>
      </c>
      <c r="D1601" s="6">
        <v>4562.2827350851594</v>
      </c>
      <c r="E1601" s="6">
        <v>4660.7359760231202</v>
      </c>
      <c r="F1601">
        <v>1977979.521883527</v>
      </c>
      <c r="H1601" s="8">
        <f t="shared" si="290"/>
        <v>4615.5250676730348</v>
      </c>
      <c r="I1601">
        <f t="shared" si="291"/>
        <v>9129414066.5973434</v>
      </c>
      <c r="J1601" s="28">
        <f t="shared" si="292"/>
        <v>5220696673251.5049</v>
      </c>
      <c r="K1601" s="27">
        <f t="shared" si="293"/>
        <v>2962554985.9759631</v>
      </c>
      <c r="L1601" s="8">
        <f t="shared" si="294"/>
        <v>1762.2277722996037</v>
      </c>
      <c r="N1601" t="str">
        <f t="shared" si="295"/>
        <v>SELL</v>
      </c>
      <c r="O1601">
        <f t="shared" si="296"/>
        <v>-1</v>
      </c>
      <c r="P1601" t="str">
        <f t="shared" si="297"/>
        <v>NA</v>
      </c>
      <c r="Q1601">
        <f t="shared" si="298"/>
        <v>927.78231042076914</v>
      </c>
      <c r="R1601">
        <f t="shared" si="299"/>
        <v>0</v>
      </c>
      <c r="S1601">
        <f t="shared" si="300"/>
        <v>0</v>
      </c>
      <c r="T1601">
        <f t="shared" si="301"/>
        <v>0</v>
      </c>
    </row>
    <row r="1602" spans="1:20" x14ac:dyDescent="0.2">
      <c r="A1602" s="5">
        <v>43605</v>
      </c>
      <c r="B1602" s="6">
        <v>4531.23716496209</v>
      </c>
      <c r="C1602" s="6">
        <v>4616.8780332715478</v>
      </c>
      <c r="D1602" s="6">
        <v>4481.371453002288</v>
      </c>
      <c r="E1602" s="6">
        <v>4639.0547744223804</v>
      </c>
      <c r="F1602">
        <v>1969928.3321284079</v>
      </c>
      <c r="H1602" s="8">
        <f t="shared" si="290"/>
        <v>4579.1014202320721</v>
      </c>
      <c r="I1602">
        <f t="shared" si="291"/>
        <v>9020501623.4045887</v>
      </c>
      <c r="J1602" s="28">
        <f t="shared" si="292"/>
        <v>5229717174874.9092</v>
      </c>
      <c r="K1602" s="27">
        <f t="shared" si="293"/>
        <v>2964524914.3080916</v>
      </c>
      <c r="L1602" s="8">
        <f t="shared" si="294"/>
        <v>1764.0995862891928</v>
      </c>
      <c r="N1602" t="str">
        <f t="shared" si="295"/>
        <v>SELL</v>
      </c>
      <c r="O1602">
        <f t="shared" si="296"/>
        <v>-1</v>
      </c>
      <c r="P1602" t="str">
        <f t="shared" si="297"/>
        <v>NA</v>
      </c>
      <c r="Q1602">
        <f t="shared" si="298"/>
        <v>927.78231042076914</v>
      </c>
      <c r="R1602">
        <f t="shared" si="299"/>
        <v>0</v>
      </c>
      <c r="S1602">
        <f t="shared" si="300"/>
        <v>0</v>
      </c>
      <c r="T1602">
        <f t="shared" si="301"/>
        <v>0</v>
      </c>
    </row>
    <row r="1603" spans="1:20" x14ac:dyDescent="0.2">
      <c r="A1603" s="5">
        <v>43606</v>
      </c>
      <c r="B1603" s="6">
        <v>4434.7676469573689</v>
      </c>
      <c r="C1603" s="6">
        <v>4486.1423810282349</v>
      </c>
      <c r="D1603" s="6">
        <v>4452.5425498673058</v>
      </c>
      <c r="E1603" s="6">
        <v>4489.2055342966396</v>
      </c>
      <c r="F1603">
        <v>1969443.4640457712</v>
      </c>
      <c r="H1603" s="8">
        <f t="shared" ref="H1603:H1666" si="302">AVERAGE(C1603:E1603)</f>
        <v>4475.9634883973931</v>
      </c>
      <c r="I1603">
        <f t="shared" ref="I1603:I1666" si="303">H1603*F1603</f>
        <v>8815157037.5317554</v>
      </c>
      <c r="J1603" s="28">
        <f t="shared" si="292"/>
        <v>5238532331912.4414</v>
      </c>
      <c r="K1603" s="27">
        <f t="shared" si="293"/>
        <v>2966494357.7721376</v>
      </c>
      <c r="L1603" s="8">
        <f t="shared" si="294"/>
        <v>1765.8999816357727</v>
      </c>
      <c r="N1603" t="str">
        <f t="shared" si="295"/>
        <v>SELL</v>
      </c>
      <c r="O1603">
        <f t="shared" si="296"/>
        <v>-1</v>
      </c>
      <c r="P1603" t="str">
        <f t="shared" si="297"/>
        <v>NA</v>
      </c>
      <c r="Q1603">
        <f t="shared" si="298"/>
        <v>927.78231042076914</v>
      </c>
      <c r="R1603">
        <f t="shared" si="299"/>
        <v>0</v>
      </c>
      <c r="S1603">
        <f t="shared" si="300"/>
        <v>0</v>
      </c>
      <c r="T1603">
        <f t="shared" si="301"/>
        <v>0</v>
      </c>
    </row>
    <row r="1604" spans="1:20" x14ac:dyDescent="0.2">
      <c r="A1604" s="5">
        <v>43607</v>
      </c>
      <c r="B1604" s="6">
        <v>4337.5489883718092</v>
      </c>
      <c r="C1604" s="6">
        <v>4410.8987058663961</v>
      </c>
      <c r="D1604" s="6">
        <v>4311.281883102798</v>
      </c>
      <c r="E1604" s="6">
        <v>4331.6957812268765</v>
      </c>
      <c r="F1604">
        <v>1974754.8929581249</v>
      </c>
      <c r="H1604" s="8">
        <f t="shared" si="302"/>
        <v>4351.2921233986899</v>
      </c>
      <c r="I1604">
        <f t="shared" si="303"/>
        <v>8592735411.3717117</v>
      </c>
      <c r="J1604" s="28">
        <f t="shared" ref="J1604:J1667" si="304">I1604+J1603</f>
        <v>5247125067323.8135</v>
      </c>
      <c r="K1604" s="27">
        <f t="shared" ref="K1604:K1667" si="305">F1604+K1603</f>
        <v>2968469112.6650958</v>
      </c>
      <c r="L1604" s="8">
        <f t="shared" ref="L1604:L1667" si="306">J1604/K1604</f>
        <v>1767.6198970495391</v>
      </c>
      <c r="N1604" t="str">
        <f t="shared" si="295"/>
        <v>SELL</v>
      </c>
      <c r="O1604">
        <f t="shared" si="296"/>
        <v>-1</v>
      </c>
      <c r="P1604" t="str">
        <f t="shared" si="297"/>
        <v>NA</v>
      </c>
      <c r="Q1604">
        <f t="shared" si="298"/>
        <v>927.78231042076914</v>
      </c>
      <c r="R1604">
        <f t="shared" si="299"/>
        <v>0</v>
      </c>
      <c r="S1604">
        <f t="shared" si="300"/>
        <v>0</v>
      </c>
      <c r="T1604">
        <f t="shared" si="301"/>
        <v>0</v>
      </c>
    </row>
    <row r="1605" spans="1:20" x14ac:dyDescent="0.2">
      <c r="A1605" s="5">
        <v>43608</v>
      </c>
      <c r="B1605" s="6">
        <v>4250.5192887234607</v>
      </c>
      <c r="C1605" s="6">
        <v>4347.189129940858</v>
      </c>
      <c r="D1605" s="6">
        <v>4220.3331455129983</v>
      </c>
      <c r="E1605" s="6">
        <v>4243.6955230373414</v>
      </c>
      <c r="F1605">
        <v>1938821.2536981839</v>
      </c>
      <c r="H1605" s="8">
        <f t="shared" si="302"/>
        <v>4270.4059328303993</v>
      </c>
      <c r="I1605">
        <f t="shared" si="303"/>
        <v>8279553784.4903975</v>
      </c>
      <c r="J1605" s="28">
        <f t="shared" si="304"/>
        <v>5255404621108.3037</v>
      </c>
      <c r="K1605" s="27">
        <f t="shared" si="305"/>
        <v>2970407933.9187942</v>
      </c>
      <c r="L1605" s="8">
        <f t="shared" si="306"/>
        <v>1769.2534958237077</v>
      </c>
      <c r="N1605" t="str">
        <f t="shared" si="295"/>
        <v>SELL</v>
      </c>
      <c r="O1605">
        <f t="shared" si="296"/>
        <v>-1</v>
      </c>
      <c r="P1605" t="str">
        <f t="shared" si="297"/>
        <v>NA</v>
      </c>
      <c r="Q1605">
        <f t="shared" si="298"/>
        <v>927.78231042076914</v>
      </c>
      <c r="R1605">
        <f t="shared" si="299"/>
        <v>0</v>
      </c>
      <c r="S1605">
        <f t="shared" si="300"/>
        <v>0</v>
      </c>
      <c r="T1605">
        <f t="shared" si="301"/>
        <v>0</v>
      </c>
    </row>
    <row r="1606" spans="1:20" x14ac:dyDescent="0.2">
      <c r="A1606" s="5">
        <v>43609</v>
      </c>
      <c r="B1606" s="6">
        <v>4223.5159871743172</v>
      </c>
      <c r="C1606" s="6">
        <v>4217.592102020104</v>
      </c>
      <c r="D1606" s="6">
        <v>4183.7856671784584</v>
      </c>
      <c r="E1606" s="6">
        <v>4191.6508014433412</v>
      </c>
      <c r="F1606">
        <v>1985618.7705790955</v>
      </c>
      <c r="H1606" s="8">
        <f t="shared" si="302"/>
        <v>4197.6761902139688</v>
      </c>
      <c r="I1606">
        <f t="shared" si="303"/>
        <v>8334984636.1018019</v>
      </c>
      <c r="J1606" s="28">
        <f t="shared" si="304"/>
        <v>5263739605744.4053</v>
      </c>
      <c r="K1606" s="27">
        <f t="shared" si="305"/>
        <v>2972393552.689373</v>
      </c>
      <c r="L1606" s="8">
        <f t="shared" si="306"/>
        <v>1770.8757311029221</v>
      </c>
      <c r="N1606" t="str">
        <f t="shared" si="295"/>
        <v>SELL</v>
      </c>
      <c r="O1606">
        <f t="shared" si="296"/>
        <v>-1</v>
      </c>
      <c r="P1606" t="str">
        <f t="shared" si="297"/>
        <v>NA</v>
      </c>
      <c r="Q1606">
        <f t="shared" si="298"/>
        <v>927.78231042076914</v>
      </c>
      <c r="R1606">
        <f t="shared" si="299"/>
        <v>0</v>
      </c>
      <c r="S1606">
        <f t="shared" si="300"/>
        <v>0</v>
      </c>
      <c r="T1606">
        <f t="shared" si="301"/>
        <v>0</v>
      </c>
    </row>
    <row r="1607" spans="1:20" x14ac:dyDescent="0.2">
      <c r="A1607" s="5">
        <v>43610</v>
      </c>
      <c r="B1607" s="6">
        <v>4310.5730549188356</v>
      </c>
      <c r="C1607" s="6">
        <v>4319.628445500035</v>
      </c>
      <c r="D1607" s="6">
        <v>4313.117474023672</v>
      </c>
      <c r="E1607" s="6">
        <v>4432.7942026891105</v>
      </c>
      <c r="F1607">
        <v>2000000</v>
      </c>
      <c r="H1607" s="8">
        <f t="shared" si="302"/>
        <v>4355.1800407376059</v>
      </c>
      <c r="I1607">
        <f t="shared" si="303"/>
        <v>8710360081.4752121</v>
      </c>
      <c r="J1607" s="28">
        <f t="shared" si="304"/>
        <v>5272449965825.8809</v>
      </c>
      <c r="K1607" s="27">
        <f t="shared" si="305"/>
        <v>2974393552.689373</v>
      </c>
      <c r="L1607" s="8">
        <f t="shared" si="306"/>
        <v>1772.6134327646932</v>
      </c>
      <c r="N1607" t="str">
        <f t="shared" si="295"/>
        <v>SELL</v>
      </c>
      <c r="O1607">
        <f t="shared" si="296"/>
        <v>-1</v>
      </c>
      <c r="P1607" t="str">
        <f t="shared" si="297"/>
        <v>NA</v>
      </c>
      <c r="Q1607">
        <f t="shared" si="298"/>
        <v>927.78231042076914</v>
      </c>
      <c r="R1607">
        <f t="shared" si="299"/>
        <v>0</v>
      </c>
      <c r="S1607">
        <f t="shared" si="300"/>
        <v>0</v>
      </c>
      <c r="T1607">
        <f t="shared" si="301"/>
        <v>0</v>
      </c>
    </row>
    <row r="1608" spans="1:20" x14ac:dyDescent="0.2">
      <c r="A1608" s="5">
        <v>43611</v>
      </c>
      <c r="B1608" s="6">
        <v>4269.2780409228508</v>
      </c>
      <c r="C1608" s="6">
        <v>4253.9469803990423</v>
      </c>
      <c r="D1608" s="6">
        <v>4289.2713036604919</v>
      </c>
      <c r="E1608" s="6">
        <v>4257.0805233920173</v>
      </c>
      <c r="F1608">
        <v>2000000</v>
      </c>
      <c r="H1608" s="8">
        <f t="shared" si="302"/>
        <v>4266.7662691505175</v>
      </c>
      <c r="I1608">
        <f t="shared" si="303"/>
        <v>8533532538.3010349</v>
      </c>
      <c r="J1608" s="28">
        <f t="shared" si="304"/>
        <v>5280983498364.1816</v>
      </c>
      <c r="K1608" s="27">
        <f t="shared" si="305"/>
        <v>2976393552.689373</v>
      </c>
      <c r="L1608" s="8">
        <f t="shared" si="306"/>
        <v>1774.2893891140357</v>
      </c>
      <c r="N1608" t="str">
        <f t="shared" ref="N1608:N1671" si="307">IF(E1608&gt;L1608, "SELL","BUY")</f>
        <v>SELL</v>
      </c>
      <c r="O1608">
        <f t="shared" ref="O1608:O1671" si="308">IF(N1608="BUY",1,IF(N1608="SELL",-1,O1607))</f>
        <v>-1</v>
      </c>
      <c r="P1608" t="str">
        <f t="shared" ref="P1608:P1671" si="309">IF(O1608&lt;&gt;O1607,IF(O1608=1,"BUY","SELL"),"NA")</f>
        <v>NA</v>
      </c>
      <c r="Q1608">
        <f t="shared" ref="Q1608:Q1671" si="310">IF(P1608&lt;&gt;"NA",E1608,Q1607)</f>
        <v>927.78231042076914</v>
      </c>
      <c r="R1608">
        <f t="shared" si="299"/>
        <v>0</v>
      </c>
      <c r="S1608">
        <f t="shared" si="300"/>
        <v>0</v>
      </c>
      <c r="T1608">
        <f t="shared" si="301"/>
        <v>0</v>
      </c>
    </row>
    <row r="1609" spans="1:20" x14ac:dyDescent="0.2">
      <c r="A1609" s="5">
        <v>43612</v>
      </c>
      <c r="B1609" s="6">
        <v>4353.3146885881579</v>
      </c>
      <c r="C1609" s="6">
        <v>4372.8237648638033</v>
      </c>
      <c r="D1609" s="6">
        <v>4328.564690975305</v>
      </c>
      <c r="E1609" s="6">
        <v>4398.1934307113843</v>
      </c>
      <c r="F1609">
        <v>2000000</v>
      </c>
      <c r="H1609" s="8">
        <f t="shared" si="302"/>
        <v>4366.5272955168302</v>
      </c>
      <c r="I1609">
        <f t="shared" si="303"/>
        <v>8733054591.0336609</v>
      </c>
      <c r="J1609" s="28">
        <f t="shared" si="304"/>
        <v>5289716552955.2148</v>
      </c>
      <c r="K1609" s="27">
        <f t="shared" si="305"/>
        <v>2978393552.689373</v>
      </c>
      <c r="L1609" s="8">
        <f t="shared" si="306"/>
        <v>1776.0300844657709</v>
      </c>
      <c r="N1609" t="str">
        <f t="shared" si="307"/>
        <v>SELL</v>
      </c>
      <c r="O1609">
        <f t="shared" si="308"/>
        <v>-1</v>
      </c>
      <c r="P1609" t="str">
        <f t="shared" si="309"/>
        <v>NA</v>
      </c>
      <c r="Q1609">
        <f t="shared" si="310"/>
        <v>927.78231042076914</v>
      </c>
      <c r="R1609">
        <f t="shared" ref="R1609:R1672" si="311">IF(P1609="SELL",(Q1609-Q1608)/Q1608,(Q1608-Q1609)/Q1608)</f>
        <v>0</v>
      </c>
      <c r="S1609">
        <f t="shared" si="300"/>
        <v>0</v>
      </c>
      <c r="T1609">
        <f t="shared" si="301"/>
        <v>0</v>
      </c>
    </row>
    <row r="1610" spans="1:20" x14ac:dyDescent="0.2">
      <c r="A1610" s="5">
        <v>43613</v>
      </c>
      <c r="B1610" s="6">
        <v>4291.5317444123884</v>
      </c>
      <c r="C1610" s="6">
        <v>4300.1251976442136</v>
      </c>
      <c r="D1610" s="6">
        <v>4336.2473703552278</v>
      </c>
      <c r="E1610" s="6">
        <v>4294.4156818593356</v>
      </c>
      <c r="F1610">
        <v>1998557.3018722204</v>
      </c>
      <c r="H1610" s="8">
        <f t="shared" si="302"/>
        <v>4310.2627499529262</v>
      </c>
      <c r="I1610">
        <f t="shared" si="303"/>
        <v>8614307091.9062576</v>
      </c>
      <c r="J1610" s="28">
        <f t="shared" si="304"/>
        <v>5298330860047.1211</v>
      </c>
      <c r="K1610" s="27">
        <f t="shared" si="305"/>
        <v>2980392109.9912453</v>
      </c>
      <c r="L1610" s="8">
        <f t="shared" si="306"/>
        <v>1777.7294612629628</v>
      </c>
      <c r="N1610" t="str">
        <f t="shared" si="307"/>
        <v>SELL</v>
      </c>
      <c r="O1610">
        <f t="shared" si="308"/>
        <v>-1</v>
      </c>
      <c r="P1610" t="str">
        <f t="shared" si="309"/>
        <v>NA</v>
      </c>
      <c r="Q1610">
        <f t="shared" si="310"/>
        <v>927.78231042076914</v>
      </c>
      <c r="R1610">
        <f t="shared" si="311"/>
        <v>0</v>
      </c>
      <c r="S1610">
        <f t="shared" si="300"/>
        <v>0</v>
      </c>
      <c r="T1610">
        <f t="shared" si="301"/>
        <v>0</v>
      </c>
    </row>
    <row r="1611" spans="1:20" x14ac:dyDescent="0.2">
      <c r="A1611" s="5">
        <v>43614</v>
      </c>
      <c r="B1611" s="6">
        <v>4221.7700872832575</v>
      </c>
      <c r="C1611" s="6">
        <v>4261.1411811447415</v>
      </c>
      <c r="D1611" s="6">
        <v>4188.4691790719289</v>
      </c>
      <c r="E1611" s="6">
        <v>4090.1066968365694</v>
      </c>
      <c r="F1611">
        <v>2000000</v>
      </c>
      <c r="H1611" s="8">
        <f t="shared" si="302"/>
        <v>4179.9056856844136</v>
      </c>
      <c r="I1611">
        <f t="shared" si="303"/>
        <v>8359811371.3688269</v>
      </c>
      <c r="J1611" s="28">
        <f t="shared" si="304"/>
        <v>5306690671418.4902</v>
      </c>
      <c r="K1611" s="27">
        <f t="shared" si="305"/>
        <v>2982392109.9912453</v>
      </c>
      <c r="L1611" s="8">
        <f t="shared" si="306"/>
        <v>1779.3403669627023</v>
      </c>
      <c r="N1611" t="str">
        <f t="shared" si="307"/>
        <v>SELL</v>
      </c>
      <c r="O1611">
        <f t="shared" si="308"/>
        <v>-1</v>
      </c>
      <c r="P1611" t="str">
        <f t="shared" si="309"/>
        <v>NA</v>
      </c>
      <c r="Q1611">
        <f t="shared" si="310"/>
        <v>927.78231042076914</v>
      </c>
      <c r="R1611">
        <f t="shared" si="311"/>
        <v>0</v>
      </c>
      <c r="S1611">
        <f t="shared" si="300"/>
        <v>0</v>
      </c>
      <c r="T1611">
        <f t="shared" si="301"/>
        <v>0</v>
      </c>
    </row>
    <row r="1612" spans="1:20" x14ac:dyDescent="0.2">
      <c r="A1612" s="5">
        <v>43615</v>
      </c>
      <c r="B1612" s="6">
        <v>4365.6182058027089</v>
      </c>
      <c r="C1612" s="6">
        <v>4322.5776839772116</v>
      </c>
      <c r="D1612" s="6">
        <v>4352.8228762368253</v>
      </c>
      <c r="E1612" s="6">
        <v>4336.3085956611976</v>
      </c>
      <c r="F1612">
        <v>1979511.1151325861</v>
      </c>
      <c r="H1612" s="8">
        <f t="shared" si="302"/>
        <v>4337.2363852917451</v>
      </c>
      <c r="I1612">
        <f t="shared" si="303"/>
        <v>8585607633.6424894</v>
      </c>
      <c r="J1612" s="28">
        <f t="shared" si="304"/>
        <v>5315276279052.1328</v>
      </c>
      <c r="K1612" s="27">
        <f t="shared" si="305"/>
        <v>2984371621.1063781</v>
      </c>
      <c r="L1612" s="8">
        <f t="shared" si="306"/>
        <v>1781.0370000374257</v>
      </c>
      <c r="N1612" t="str">
        <f t="shared" si="307"/>
        <v>SELL</v>
      </c>
      <c r="O1612">
        <f t="shared" si="308"/>
        <v>-1</v>
      </c>
      <c r="P1612" t="str">
        <f t="shared" si="309"/>
        <v>NA</v>
      </c>
      <c r="Q1612">
        <f t="shared" si="310"/>
        <v>927.78231042076914</v>
      </c>
      <c r="R1612">
        <f t="shared" si="311"/>
        <v>0</v>
      </c>
      <c r="S1612">
        <f t="shared" si="300"/>
        <v>0</v>
      </c>
      <c r="T1612">
        <f t="shared" si="301"/>
        <v>0</v>
      </c>
    </row>
    <row r="1613" spans="1:20" x14ac:dyDescent="0.2">
      <c r="A1613" s="5">
        <v>43616</v>
      </c>
      <c r="B1613" s="6">
        <v>4401.1744172908993</v>
      </c>
      <c r="C1613" s="6">
        <v>4398.1219893553689</v>
      </c>
      <c r="D1613" s="6">
        <v>4358.4994138486563</v>
      </c>
      <c r="E1613" s="6">
        <v>4430.010074315639</v>
      </c>
      <c r="F1613">
        <v>1972662.3975826947</v>
      </c>
      <c r="H1613" s="8">
        <f t="shared" si="302"/>
        <v>4395.543825839889</v>
      </c>
      <c r="I1613">
        <f t="shared" si="303"/>
        <v>8670924022.1611252</v>
      </c>
      <c r="J1613" s="28">
        <f t="shared" si="304"/>
        <v>5323947203074.2939</v>
      </c>
      <c r="K1613" s="27">
        <f t="shared" si="305"/>
        <v>2986344283.5039606</v>
      </c>
      <c r="L1613" s="8">
        <f t="shared" si="306"/>
        <v>1782.7640411331138</v>
      </c>
      <c r="N1613" t="str">
        <f t="shared" si="307"/>
        <v>SELL</v>
      </c>
      <c r="O1613">
        <f t="shared" si="308"/>
        <v>-1</v>
      </c>
      <c r="P1613" t="str">
        <f t="shared" si="309"/>
        <v>NA</v>
      </c>
      <c r="Q1613">
        <f t="shared" si="310"/>
        <v>927.78231042076914</v>
      </c>
      <c r="R1613">
        <f t="shared" si="311"/>
        <v>0</v>
      </c>
      <c r="S1613">
        <f t="shared" si="300"/>
        <v>0</v>
      </c>
      <c r="T1613">
        <f t="shared" si="301"/>
        <v>0</v>
      </c>
    </row>
    <row r="1614" spans="1:20" x14ac:dyDescent="0.2">
      <c r="A1614" s="5">
        <v>43617</v>
      </c>
      <c r="B1614" s="6">
        <v>4498.1290270176414</v>
      </c>
      <c r="C1614" s="6">
        <v>4621.5952190084927</v>
      </c>
      <c r="D1614" s="6">
        <v>4436.3317662500331</v>
      </c>
      <c r="E1614" s="6">
        <v>4563.6045966329712</v>
      </c>
      <c r="F1614">
        <v>2000000</v>
      </c>
      <c r="H1614" s="8">
        <f t="shared" si="302"/>
        <v>4540.5105272971659</v>
      </c>
      <c r="I1614">
        <f t="shared" si="303"/>
        <v>9081021054.5943317</v>
      </c>
      <c r="J1614" s="28">
        <f t="shared" si="304"/>
        <v>5333028224128.8887</v>
      </c>
      <c r="K1614" s="27">
        <f t="shared" si="305"/>
        <v>2988344283.5039606</v>
      </c>
      <c r="L1614" s="8">
        <f t="shared" si="306"/>
        <v>1784.6097096535632</v>
      </c>
      <c r="N1614" t="str">
        <f t="shared" si="307"/>
        <v>SELL</v>
      </c>
      <c r="O1614">
        <f t="shared" si="308"/>
        <v>-1</v>
      </c>
      <c r="P1614" t="str">
        <f t="shared" si="309"/>
        <v>NA</v>
      </c>
      <c r="Q1614">
        <f t="shared" si="310"/>
        <v>927.78231042076914</v>
      </c>
      <c r="R1614">
        <f t="shared" si="311"/>
        <v>0</v>
      </c>
      <c r="S1614">
        <f t="shared" si="300"/>
        <v>0</v>
      </c>
      <c r="T1614">
        <f t="shared" si="301"/>
        <v>0</v>
      </c>
    </row>
    <row r="1615" spans="1:20" x14ac:dyDescent="0.2">
      <c r="A1615" s="5">
        <v>43618</v>
      </c>
      <c r="B1615" s="6">
        <v>4418.4872847999977</v>
      </c>
      <c r="C1615" s="6">
        <v>4452.9847916478429</v>
      </c>
      <c r="D1615" s="6">
        <v>4327.6780239755044</v>
      </c>
      <c r="E1615" s="6">
        <v>4516.4483161507251</v>
      </c>
      <c r="F1615">
        <v>2000000</v>
      </c>
      <c r="H1615" s="8">
        <f t="shared" si="302"/>
        <v>4432.3703772580238</v>
      </c>
      <c r="I1615">
        <f t="shared" si="303"/>
        <v>8864740754.5160484</v>
      </c>
      <c r="J1615" s="28">
        <f t="shared" si="304"/>
        <v>5341892964883.4043</v>
      </c>
      <c r="K1615" s="27">
        <f t="shared" si="305"/>
        <v>2990344283.5039606</v>
      </c>
      <c r="L1615" s="8">
        <f t="shared" si="306"/>
        <v>1786.3805831160007</v>
      </c>
      <c r="N1615" t="str">
        <f t="shared" si="307"/>
        <v>SELL</v>
      </c>
      <c r="O1615">
        <f t="shared" si="308"/>
        <v>-1</v>
      </c>
      <c r="P1615" t="str">
        <f t="shared" si="309"/>
        <v>NA</v>
      </c>
      <c r="Q1615">
        <f t="shared" si="310"/>
        <v>927.78231042076914</v>
      </c>
      <c r="R1615">
        <f t="shared" si="311"/>
        <v>0</v>
      </c>
      <c r="S1615">
        <f t="shared" si="300"/>
        <v>0</v>
      </c>
      <c r="T1615">
        <f t="shared" si="301"/>
        <v>0</v>
      </c>
    </row>
    <row r="1616" spans="1:20" x14ac:dyDescent="0.2">
      <c r="A1616" s="5">
        <v>43619</v>
      </c>
      <c r="B1616" s="6">
        <v>4348.3065056301311</v>
      </c>
      <c r="C1616" s="6">
        <v>4402.7614890462901</v>
      </c>
      <c r="D1616" s="6">
        <v>4309.4930222288185</v>
      </c>
      <c r="E1616" s="6">
        <v>4411.8489397381518</v>
      </c>
      <c r="F1616">
        <v>1975814.9780527563</v>
      </c>
      <c r="H1616" s="8">
        <f t="shared" si="302"/>
        <v>4374.7011503377535</v>
      </c>
      <c r="I1616">
        <f t="shared" si="303"/>
        <v>8643600057.3419552</v>
      </c>
      <c r="J1616" s="28">
        <f t="shared" si="304"/>
        <v>5350536564940.7461</v>
      </c>
      <c r="K1616" s="27">
        <f t="shared" si="305"/>
        <v>2992320098.4820132</v>
      </c>
      <c r="L1616" s="8">
        <f t="shared" si="306"/>
        <v>1788.0896390914336</v>
      </c>
      <c r="N1616" t="str">
        <f t="shared" si="307"/>
        <v>SELL</v>
      </c>
      <c r="O1616">
        <f t="shared" si="308"/>
        <v>-1</v>
      </c>
      <c r="P1616" t="str">
        <f t="shared" si="309"/>
        <v>NA</v>
      </c>
      <c r="Q1616">
        <f t="shared" si="310"/>
        <v>927.78231042076914</v>
      </c>
      <c r="R1616">
        <f t="shared" si="311"/>
        <v>0</v>
      </c>
      <c r="S1616">
        <f t="shared" si="300"/>
        <v>0</v>
      </c>
      <c r="T1616">
        <f t="shared" si="301"/>
        <v>0</v>
      </c>
    </row>
    <row r="1617" spans="1:20" x14ac:dyDescent="0.2">
      <c r="A1617" s="5">
        <v>43620</v>
      </c>
      <c r="B1617" s="6">
        <v>4447.2316242456418</v>
      </c>
      <c r="C1617" s="6">
        <v>4476.8258229106741</v>
      </c>
      <c r="D1617" s="6">
        <v>4399.5688130916706</v>
      </c>
      <c r="E1617" s="6">
        <v>4518.9765800428622</v>
      </c>
      <c r="F1617">
        <v>1967327.4720310858</v>
      </c>
      <c r="H1617" s="8">
        <f t="shared" si="302"/>
        <v>4465.1237386817347</v>
      </c>
      <c r="I1617">
        <f t="shared" si="303"/>
        <v>8784360597.1267281</v>
      </c>
      <c r="J1617" s="28">
        <f t="shared" si="304"/>
        <v>5359320925537.873</v>
      </c>
      <c r="K1617" s="27">
        <f t="shared" si="305"/>
        <v>2994287425.9540443</v>
      </c>
      <c r="L1617" s="8">
        <f t="shared" si="306"/>
        <v>1789.8485225847276</v>
      </c>
      <c r="N1617" t="str">
        <f t="shared" si="307"/>
        <v>SELL</v>
      </c>
      <c r="O1617">
        <f t="shared" si="308"/>
        <v>-1</v>
      </c>
      <c r="P1617" t="str">
        <f t="shared" si="309"/>
        <v>NA</v>
      </c>
      <c r="Q1617">
        <f t="shared" si="310"/>
        <v>927.78231042076914</v>
      </c>
      <c r="R1617">
        <f t="shared" si="311"/>
        <v>0</v>
      </c>
      <c r="S1617">
        <f t="shared" si="300"/>
        <v>0</v>
      </c>
      <c r="T1617">
        <f t="shared" si="301"/>
        <v>0</v>
      </c>
    </row>
    <row r="1618" spans="1:20" x14ac:dyDescent="0.2">
      <c r="A1618" s="5">
        <v>43621</v>
      </c>
      <c r="B1618" s="6">
        <v>4532.3142296940241</v>
      </c>
      <c r="C1618" s="6">
        <v>4588.6682855014242</v>
      </c>
      <c r="D1618" s="6">
        <v>4598.3024943497658</v>
      </c>
      <c r="E1618" s="6">
        <v>4573.0099187973874</v>
      </c>
      <c r="F1618">
        <v>2000000</v>
      </c>
      <c r="H1618" s="8">
        <f t="shared" si="302"/>
        <v>4586.6602328828594</v>
      </c>
      <c r="I1618">
        <f t="shared" si="303"/>
        <v>9173320465.7657185</v>
      </c>
      <c r="J1618" s="28">
        <f t="shared" si="304"/>
        <v>5368494246003.6387</v>
      </c>
      <c r="K1618" s="27">
        <f t="shared" si="305"/>
        <v>2996287425.9540443</v>
      </c>
      <c r="L1618" s="8">
        <f t="shared" si="306"/>
        <v>1791.7153739996297</v>
      </c>
      <c r="N1618" t="str">
        <f t="shared" si="307"/>
        <v>SELL</v>
      </c>
      <c r="O1618">
        <f t="shared" si="308"/>
        <v>-1</v>
      </c>
      <c r="P1618" t="str">
        <f t="shared" si="309"/>
        <v>NA</v>
      </c>
      <c r="Q1618">
        <f t="shared" si="310"/>
        <v>927.78231042076914</v>
      </c>
      <c r="R1618">
        <f t="shared" si="311"/>
        <v>0</v>
      </c>
      <c r="S1618">
        <f t="shared" si="300"/>
        <v>0</v>
      </c>
      <c r="T1618">
        <f t="shared" si="301"/>
        <v>0</v>
      </c>
    </row>
    <row r="1619" spans="1:20" x14ac:dyDescent="0.2">
      <c r="A1619" s="5">
        <v>43622</v>
      </c>
      <c r="B1619" s="6">
        <v>4516.6994685559739</v>
      </c>
      <c r="C1619" s="6">
        <v>4593.9471742966234</v>
      </c>
      <c r="D1619" s="6">
        <v>4514.7819419369234</v>
      </c>
      <c r="E1619" s="6">
        <v>4481.312312926595</v>
      </c>
      <c r="F1619">
        <v>2000000</v>
      </c>
      <c r="H1619" s="8">
        <f t="shared" si="302"/>
        <v>4530.013809720047</v>
      </c>
      <c r="I1619">
        <f t="shared" si="303"/>
        <v>9060027619.440094</v>
      </c>
      <c r="J1619" s="28">
        <f t="shared" si="304"/>
        <v>5377554273623.0791</v>
      </c>
      <c r="K1619" s="27">
        <f t="shared" si="305"/>
        <v>2998287425.9540443</v>
      </c>
      <c r="L1619" s="8">
        <f t="shared" si="306"/>
        <v>1793.5419490050926</v>
      </c>
      <c r="N1619" t="str">
        <f t="shared" si="307"/>
        <v>SELL</v>
      </c>
      <c r="O1619">
        <f t="shared" si="308"/>
        <v>-1</v>
      </c>
      <c r="P1619" t="str">
        <f t="shared" si="309"/>
        <v>NA</v>
      </c>
      <c r="Q1619">
        <f t="shared" si="310"/>
        <v>927.78231042076914</v>
      </c>
      <c r="R1619">
        <f t="shared" si="311"/>
        <v>0</v>
      </c>
      <c r="S1619">
        <f t="shared" si="300"/>
        <v>0</v>
      </c>
      <c r="T1619">
        <f t="shared" si="301"/>
        <v>0</v>
      </c>
    </row>
    <row r="1620" spans="1:20" x14ac:dyDescent="0.2">
      <c r="A1620" s="5">
        <v>43623</v>
      </c>
      <c r="B1620" s="6">
        <v>4469.8992366361217</v>
      </c>
      <c r="C1620" s="6">
        <v>4490.5176630283895</v>
      </c>
      <c r="D1620" s="6">
        <v>4462.8043742959835</v>
      </c>
      <c r="E1620" s="6">
        <v>4390.6964497108374</v>
      </c>
      <c r="F1620">
        <v>2000000</v>
      </c>
      <c r="H1620" s="8">
        <f t="shared" si="302"/>
        <v>4448.0061623450702</v>
      </c>
      <c r="I1620">
        <f t="shared" si="303"/>
        <v>8896012324.6901398</v>
      </c>
      <c r="J1620" s="28">
        <f t="shared" si="304"/>
        <v>5386450285947.7695</v>
      </c>
      <c r="K1620" s="27">
        <f t="shared" si="305"/>
        <v>3000287425.9540443</v>
      </c>
      <c r="L1620" s="8">
        <f t="shared" si="306"/>
        <v>1795.3114222831377</v>
      </c>
      <c r="N1620" t="str">
        <f t="shared" si="307"/>
        <v>SELL</v>
      </c>
      <c r="O1620">
        <f t="shared" si="308"/>
        <v>-1</v>
      </c>
      <c r="P1620" t="str">
        <f t="shared" si="309"/>
        <v>NA</v>
      </c>
      <c r="Q1620">
        <f t="shared" si="310"/>
        <v>927.78231042076914</v>
      </c>
      <c r="R1620">
        <f t="shared" si="311"/>
        <v>0</v>
      </c>
      <c r="S1620">
        <f t="shared" si="300"/>
        <v>0</v>
      </c>
      <c r="T1620">
        <f t="shared" si="301"/>
        <v>0</v>
      </c>
    </row>
    <row r="1621" spans="1:20" x14ac:dyDescent="0.2">
      <c r="A1621" s="5">
        <v>43624</v>
      </c>
      <c r="B1621" s="6">
        <v>4594.1851245053749</v>
      </c>
      <c r="C1621" s="6">
        <v>4650.2200864928463</v>
      </c>
      <c r="D1621" s="6">
        <v>4553.0761088868794</v>
      </c>
      <c r="E1621" s="6">
        <v>4481.7834272428126</v>
      </c>
      <c r="F1621">
        <v>1984644.7564967202</v>
      </c>
      <c r="H1621" s="8">
        <f t="shared" si="302"/>
        <v>4561.6932075408467</v>
      </c>
      <c r="I1621">
        <f t="shared" si="303"/>
        <v>9053340505.0926456</v>
      </c>
      <c r="J1621" s="28">
        <f t="shared" si="304"/>
        <v>5395503626452.8623</v>
      </c>
      <c r="K1621" s="27">
        <f t="shared" si="305"/>
        <v>3002272070.7105412</v>
      </c>
      <c r="L1621" s="8">
        <f t="shared" si="306"/>
        <v>1797.1401323318175</v>
      </c>
      <c r="N1621" t="str">
        <f t="shared" si="307"/>
        <v>SELL</v>
      </c>
      <c r="O1621">
        <f t="shared" si="308"/>
        <v>-1</v>
      </c>
      <c r="P1621" t="str">
        <f t="shared" si="309"/>
        <v>NA</v>
      </c>
      <c r="Q1621">
        <f t="shared" si="310"/>
        <v>927.78231042076914</v>
      </c>
      <c r="R1621">
        <f t="shared" si="311"/>
        <v>0</v>
      </c>
      <c r="S1621">
        <f t="shared" si="300"/>
        <v>0</v>
      </c>
      <c r="T1621">
        <f t="shared" si="301"/>
        <v>0</v>
      </c>
    </row>
    <row r="1622" spans="1:20" x14ac:dyDescent="0.2">
      <c r="A1622" s="5">
        <v>43625</v>
      </c>
      <c r="B1622" s="6">
        <v>4637.3524827429155</v>
      </c>
      <c r="C1622" s="6">
        <v>4681.0013885566577</v>
      </c>
      <c r="D1622" s="6">
        <v>4532.0996647097372</v>
      </c>
      <c r="E1622" s="6">
        <v>4577.22178759087</v>
      </c>
      <c r="F1622">
        <v>1950738.1522770098</v>
      </c>
      <c r="H1622" s="8">
        <f t="shared" si="302"/>
        <v>4596.7742802857547</v>
      </c>
      <c r="I1622">
        <f t="shared" si="303"/>
        <v>8967102965.9591141</v>
      </c>
      <c r="J1622" s="28">
        <f t="shared" si="304"/>
        <v>5404470729418.8213</v>
      </c>
      <c r="K1622" s="27">
        <f t="shared" si="305"/>
        <v>3004222808.8628182</v>
      </c>
      <c r="L1622" s="8">
        <f t="shared" si="306"/>
        <v>1798.9580245096945</v>
      </c>
      <c r="N1622" t="str">
        <f t="shared" si="307"/>
        <v>SELL</v>
      </c>
      <c r="O1622">
        <f t="shared" si="308"/>
        <v>-1</v>
      </c>
      <c r="P1622" t="str">
        <f t="shared" si="309"/>
        <v>NA</v>
      </c>
      <c r="Q1622">
        <f t="shared" si="310"/>
        <v>927.78231042076914</v>
      </c>
      <c r="R1622">
        <f t="shared" si="311"/>
        <v>0</v>
      </c>
      <c r="S1622">
        <f t="shared" si="300"/>
        <v>0</v>
      </c>
      <c r="T1622">
        <f t="shared" si="301"/>
        <v>0</v>
      </c>
    </row>
    <row r="1623" spans="1:20" x14ac:dyDescent="0.2">
      <c r="A1623" s="5">
        <v>43626</v>
      </c>
      <c r="B1623" s="6">
        <v>4605.3012112822371</v>
      </c>
      <c r="C1623" s="6">
        <v>4549.626711719573</v>
      </c>
      <c r="D1623" s="6">
        <v>4522.1869150884077</v>
      </c>
      <c r="E1623" s="6">
        <v>4480.9495539664713</v>
      </c>
      <c r="F1623">
        <v>1930335.7226510684</v>
      </c>
      <c r="H1623" s="8">
        <f t="shared" si="302"/>
        <v>4517.5877269248167</v>
      </c>
      <c r="I1623">
        <f t="shared" si="303"/>
        <v>8720460969.4930134</v>
      </c>
      <c r="J1623" s="28">
        <f t="shared" si="304"/>
        <v>5413191190388.3145</v>
      </c>
      <c r="K1623" s="27">
        <f t="shared" si="305"/>
        <v>3006153144.5854692</v>
      </c>
      <c r="L1623" s="8">
        <f t="shared" si="306"/>
        <v>1800.703733320533</v>
      </c>
      <c r="N1623" t="str">
        <f t="shared" si="307"/>
        <v>SELL</v>
      </c>
      <c r="O1623">
        <f t="shared" si="308"/>
        <v>-1</v>
      </c>
      <c r="P1623" t="str">
        <f t="shared" si="309"/>
        <v>NA</v>
      </c>
      <c r="Q1623">
        <f t="shared" si="310"/>
        <v>927.78231042076914</v>
      </c>
      <c r="R1623">
        <f t="shared" si="311"/>
        <v>0</v>
      </c>
      <c r="S1623">
        <f t="shared" si="300"/>
        <v>0</v>
      </c>
      <c r="T1623">
        <f t="shared" si="301"/>
        <v>0</v>
      </c>
    </row>
    <row r="1624" spans="1:20" x14ac:dyDescent="0.2">
      <c r="A1624" s="5">
        <v>43627</v>
      </c>
      <c r="B1624" s="6">
        <v>4658.4515442784614</v>
      </c>
      <c r="C1624" s="6">
        <v>4692.5160378503042</v>
      </c>
      <c r="D1624" s="6">
        <v>4641.8817987965522</v>
      </c>
      <c r="E1624" s="6">
        <v>4661.3998080301526</v>
      </c>
      <c r="F1624">
        <v>1909595.5335046693</v>
      </c>
      <c r="H1624" s="8">
        <f t="shared" si="302"/>
        <v>4665.265881559003</v>
      </c>
      <c r="I1624">
        <f t="shared" si="303"/>
        <v>8908770890.0367966</v>
      </c>
      <c r="J1624" s="28">
        <f t="shared" si="304"/>
        <v>5422099961278.3516</v>
      </c>
      <c r="K1624" s="27">
        <f t="shared" si="305"/>
        <v>3008062740.1189737</v>
      </c>
      <c r="L1624" s="8">
        <f t="shared" si="306"/>
        <v>1802.5222309904011</v>
      </c>
      <c r="N1624" t="str">
        <f t="shared" si="307"/>
        <v>SELL</v>
      </c>
      <c r="O1624">
        <f t="shared" si="308"/>
        <v>-1</v>
      </c>
      <c r="P1624" t="str">
        <f t="shared" si="309"/>
        <v>NA</v>
      </c>
      <c r="Q1624">
        <f t="shared" si="310"/>
        <v>927.78231042076914</v>
      </c>
      <c r="R1624">
        <f t="shared" si="311"/>
        <v>0</v>
      </c>
      <c r="S1624">
        <f t="shared" si="300"/>
        <v>0</v>
      </c>
      <c r="T1624">
        <f t="shared" si="301"/>
        <v>0</v>
      </c>
    </row>
    <row r="1625" spans="1:20" x14ac:dyDescent="0.2">
      <c r="A1625" s="5">
        <v>43628</v>
      </c>
      <c r="B1625" s="6">
        <v>4590.8829120215951</v>
      </c>
      <c r="C1625" s="6">
        <v>4682.1068941155027</v>
      </c>
      <c r="D1625" s="6">
        <v>4545.5979479297739</v>
      </c>
      <c r="E1625" s="6">
        <v>4524.7275864771136</v>
      </c>
      <c r="F1625">
        <v>1950033.6574937662</v>
      </c>
      <c r="H1625" s="8">
        <f t="shared" si="302"/>
        <v>4584.144142840797</v>
      </c>
      <c r="I1625">
        <f t="shared" si="303"/>
        <v>8939235369.3424644</v>
      </c>
      <c r="J1625" s="28">
        <f t="shared" si="304"/>
        <v>5431039196647.6943</v>
      </c>
      <c r="K1625" s="27">
        <f t="shared" si="305"/>
        <v>3010012773.7764673</v>
      </c>
      <c r="L1625" s="8">
        <f t="shared" si="306"/>
        <v>1804.3243018645805</v>
      </c>
      <c r="N1625" t="str">
        <f t="shared" si="307"/>
        <v>SELL</v>
      </c>
      <c r="O1625">
        <f t="shared" si="308"/>
        <v>-1</v>
      </c>
      <c r="P1625" t="str">
        <f t="shared" si="309"/>
        <v>NA</v>
      </c>
      <c r="Q1625">
        <f t="shared" si="310"/>
        <v>927.78231042076914</v>
      </c>
      <c r="R1625">
        <f t="shared" si="311"/>
        <v>0</v>
      </c>
      <c r="S1625">
        <f t="shared" si="300"/>
        <v>0</v>
      </c>
      <c r="T1625">
        <f t="shared" si="301"/>
        <v>0</v>
      </c>
    </row>
    <row r="1626" spans="1:20" x14ac:dyDescent="0.2">
      <c r="A1626" s="5">
        <v>43629</v>
      </c>
      <c r="B1626" s="6">
        <v>4395.3153499490008</v>
      </c>
      <c r="C1626" s="6">
        <v>4346.455806288679</v>
      </c>
      <c r="D1626" s="6">
        <v>4375.4384751283542</v>
      </c>
      <c r="E1626" s="6">
        <v>4480.3925571665413</v>
      </c>
      <c r="F1626">
        <v>1961797.6873532706</v>
      </c>
      <c r="H1626" s="8">
        <f t="shared" si="302"/>
        <v>4400.7622795278585</v>
      </c>
      <c r="I1626">
        <f t="shared" si="303"/>
        <v>8633405262.5692596</v>
      </c>
      <c r="J1626" s="28">
        <f t="shared" si="304"/>
        <v>5439672601910.2637</v>
      </c>
      <c r="K1626" s="27">
        <f t="shared" si="305"/>
        <v>3011974571.4638205</v>
      </c>
      <c r="L1626" s="8">
        <f t="shared" si="306"/>
        <v>1806.0154469586314</v>
      </c>
      <c r="N1626" t="str">
        <f t="shared" si="307"/>
        <v>SELL</v>
      </c>
      <c r="O1626">
        <f t="shared" si="308"/>
        <v>-1</v>
      </c>
      <c r="P1626" t="str">
        <f t="shared" si="309"/>
        <v>NA</v>
      </c>
      <c r="Q1626">
        <f t="shared" si="310"/>
        <v>927.78231042076914</v>
      </c>
      <c r="R1626">
        <f t="shared" si="311"/>
        <v>0</v>
      </c>
      <c r="S1626">
        <f t="shared" ref="S1626:S1689" si="312">IF(R1626&gt;0,1,0)</f>
        <v>0</v>
      </c>
      <c r="T1626">
        <f t="shared" ref="T1626:T1689" si="313">IF(R1626&lt;0,1,0)</f>
        <v>0</v>
      </c>
    </row>
    <row r="1627" spans="1:20" x14ac:dyDescent="0.2">
      <c r="A1627" s="5">
        <v>43630</v>
      </c>
      <c r="B1627" s="6">
        <v>4383.9457248361514</v>
      </c>
      <c r="C1627" s="6">
        <v>4403.6701904483398</v>
      </c>
      <c r="D1627" s="6">
        <v>4375.6154297622907</v>
      </c>
      <c r="E1627" s="6">
        <v>4293.0706093018407</v>
      </c>
      <c r="F1627">
        <v>1927830.6061415081</v>
      </c>
      <c r="H1627" s="8">
        <f t="shared" si="302"/>
        <v>4357.452076504157</v>
      </c>
      <c r="I1627">
        <f t="shared" si="303"/>
        <v>8400429477.8795824</v>
      </c>
      <c r="J1627" s="28">
        <f t="shared" si="304"/>
        <v>5448073031388.1436</v>
      </c>
      <c r="K1627" s="27">
        <f t="shared" si="305"/>
        <v>3013902402.069962</v>
      </c>
      <c r="L1627" s="8">
        <f t="shared" si="306"/>
        <v>1807.6474631847341</v>
      </c>
      <c r="N1627" t="str">
        <f t="shared" si="307"/>
        <v>SELL</v>
      </c>
      <c r="O1627">
        <f t="shared" si="308"/>
        <v>-1</v>
      </c>
      <c r="P1627" t="str">
        <f t="shared" si="309"/>
        <v>NA</v>
      </c>
      <c r="Q1627">
        <f t="shared" si="310"/>
        <v>927.78231042076914</v>
      </c>
      <c r="R1627">
        <f t="shared" si="311"/>
        <v>0</v>
      </c>
      <c r="S1627">
        <f t="shared" si="312"/>
        <v>0</v>
      </c>
      <c r="T1627">
        <f t="shared" si="313"/>
        <v>0</v>
      </c>
    </row>
    <row r="1628" spans="1:20" x14ac:dyDescent="0.2">
      <c r="A1628" s="5">
        <v>43631</v>
      </c>
      <c r="B1628" s="6">
        <v>4294.7995961028055</v>
      </c>
      <c r="C1628" s="6">
        <v>4344.1275837893736</v>
      </c>
      <c r="D1628" s="6">
        <v>4249.1948658523152</v>
      </c>
      <c r="E1628" s="6">
        <v>4307.531443142956</v>
      </c>
      <c r="F1628">
        <v>1887447.0820432226</v>
      </c>
      <c r="H1628" s="8">
        <f t="shared" si="302"/>
        <v>4300.2846309282149</v>
      </c>
      <c r="I1628">
        <f t="shared" si="303"/>
        <v>8116559678.6007757</v>
      </c>
      <c r="J1628" s="28">
        <f t="shared" si="304"/>
        <v>5456189591066.7441</v>
      </c>
      <c r="K1628" s="27">
        <f t="shared" si="305"/>
        <v>3015789849.1520052</v>
      </c>
      <c r="L1628" s="8">
        <f t="shared" si="306"/>
        <v>1809.207492558191</v>
      </c>
      <c r="N1628" t="str">
        <f t="shared" si="307"/>
        <v>SELL</v>
      </c>
      <c r="O1628">
        <f t="shared" si="308"/>
        <v>-1</v>
      </c>
      <c r="P1628" t="str">
        <f t="shared" si="309"/>
        <v>NA</v>
      </c>
      <c r="Q1628">
        <f t="shared" si="310"/>
        <v>927.78231042076914</v>
      </c>
      <c r="R1628">
        <f t="shared" si="311"/>
        <v>0</v>
      </c>
      <c r="S1628">
        <f t="shared" si="312"/>
        <v>0</v>
      </c>
      <c r="T1628">
        <f t="shared" si="313"/>
        <v>0</v>
      </c>
    </row>
    <row r="1629" spans="1:20" x14ac:dyDescent="0.2">
      <c r="A1629" s="5">
        <v>43632</v>
      </c>
      <c r="B1629" s="6">
        <v>4314.2218042614913</v>
      </c>
      <c r="C1629" s="6">
        <v>4440.3917285832858</v>
      </c>
      <c r="D1629" s="6">
        <v>4273.8439069106789</v>
      </c>
      <c r="E1629" s="6">
        <v>4283.1690934678354</v>
      </c>
      <c r="F1629">
        <v>1904369.626179772</v>
      </c>
      <c r="H1629" s="8">
        <f t="shared" si="302"/>
        <v>4332.4682429872673</v>
      </c>
      <c r="I1629">
        <f t="shared" si="303"/>
        <v>8250620928.333396</v>
      </c>
      <c r="J1629" s="28">
        <f t="shared" si="304"/>
        <v>5464440211995.0771</v>
      </c>
      <c r="K1629" s="27">
        <f t="shared" si="305"/>
        <v>3017694218.7781849</v>
      </c>
      <c r="L1629" s="8">
        <f t="shared" si="306"/>
        <v>1810.7998411474373</v>
      </c>
      <c r="N1629" t="str">
        <f t="shared" si="307"/>
        <v>SELL</v>
      </c>
      <c r="O1629">
        <f t="shared" si="308"/>
        <v>-1</v>
      </c>
      <c r="P1629" t="str">
        <f t="shared" si="309"/>
        <v>NA</v>
      </c>
      <c r="Q1629">
        <f t="shared" si="310"/>
        <v>927.78231042076914</v>
      </c>
      <c r="R1629">
        <f t="shared" si="311"/>
        <v>0</v>
      </c>
      <c r="S1629">
        <f t="shared" si="312"/>
        <v>0</v>
      </c>
      <c r="T1629">
        <f t="shared" si="313"/>
        <v>0</v>
      </c>
    </row>
    <row r="1630" spans="1:20" x14ac:dyDescent="0.2">
      <c r="A1630" s="5">
        <v>43633</v>
      </c>
      <c r="B1630" s="6">
        <v>4402.0264866762618</v>
      </c>
      <c r="C1630" s="6">
        <v>4501.9213209389309</v>
      </c>
      <c r="D1630" s="6">
        <v>4326.3790420548294</v>
      </c>
      <c r="E1630" s="6">
        <v>4466.927844688912</v>
      </c>
      <c r="F1630">
        <v>1945394.4940105472</v>
      </c>
      <c r="H1630" s="8">
        <f t="shared" si="302"/>
        <v>4431.7427358942232</v>
      </c>
      <c r="I1630">
        <f t="shared" si="303"/>
        <v>8621487917.2798595</v>
      </c>
      <c r="J1630" s="28">
        <f t="shared" si="304"/>
        <v>5473061699912.3574</v>
      </c>
      <c r="K1630" s="27">
        <f t="shared" si="305"/>
        <v>3019639613.2721953</v>
      </c>
      <c r="L1630" s="8">
        <f t="shared" si="306"/>
        <v>1812.4883763799685</v>
      </c>
      <c r="N1630" t="str">
        <f t="shared" si="307"/>
        <v>SELL</v>
      </c>
      <c r="O1630">
        <f t="shared" si="308"/>
        <v>-1</v>
      </c>
      <c r="P1630" t="str">
        <f t="shared" si="309"/>
        <v>NA</v>
      </c>
      <c r="Q1630">
        <f t="shared" si="310"/>
        <v>927.78231042076914</v>
      </c>
      <c r="R1630">
        <f t="shared" si="311"/>
        <v>0</v>
      </c>
      <c r="S1630">
        <f t="shared" si="312"/>
        <v>0</v>
      </c>
      <c r="T1630">
        <f t="shared" si="313"/>
        <v>0</v>
      </c>
    </row>
    <row r="1631" spans="1:20" x14ac:dyDescent="0.2">
      <c r="A1631" s="5">
        <v>43634</v>
      </c>
      <c r="B1631" s="6">
        <v>4271.5404579663527</v>
      </c>
      <c r="C1631" s="6">
        <v>4363.9068734953471</v>
      </c>
      <c r="D1631" s="6">
        <v>4245.6133167595053</v>
      </c>
      <c r="E1631" s="6">
        <v>4301.0273993431438</v>
      </c>
      <c r="F1631">
        <v>1964221.9629146336</v>
      </c>
      <c r="H1631" s="8">
        <f t="shared" si="302"/>
        <v>4303.5158631993318</v>
      </c>
      <c r="I1631">
        <f t="shared" si="303"/>
        <v>8453060376.2476549</v>
      </c>
      <c r="J1631" s="28">
        <f t="shared" si="304"/>
        <v>5481514760288.6055</v>
      </c>
      <c r="K1631" s="27">
        <f t="shared" si="305"/>
        <v>3021603835.2351098</v>
      </c>
      <c r="L1631" s="8">
        <f t="shared" si="306"/>
        <v>1814.1076922025059</v>
      </c>
      <c r="N1631" t="str">
        <f t="shared" si="307"/>
        <v>SELL</v>
      </c>
      <c r="O1631">
        <f t="shared" si="308"/>
        <v>-1</v>
      </c>
      <c r="P1631" t="str">
        <f t="shared" si="309"/>
        <v>NA</v>
      </c>
      <c r="Q1631">
        <f t="shared" si="310"/>
        <v>927.78231042076914</v>
      </c>
      <c r="R1631">
        <f t="shared" si="311"/>
        <v>0</v>
      </c>
      <c r="S1631">
        <f t="shared" si="312"/>
        <v>0</v>
      </c>
      <c r="T1631">
        <f t="shared" si="313"/>
        <v>0</v>
      </c>
    </row>
    <row r="1632" spans="1:20" x14ac:dyDescent="0.2">
      <c r="A1632" s="5">
        <v>43635</v>
      </c>
      <c r="B1632" s="6">
        <v>4417.7902335483896</v>
      </c>
      <c r="C1632" s="6">
        <v>4455.3297777842781</v>
      </c>
      <c r="D1632" s="6">
        <v>4411.7429545323903</v>
      </c>
      <c r="E1632" s="6">
        <v>4338.5200565969153</v>
      </c>
      <c r="F1632">
        <v>1942780.4331873464</v>
      </c>
      <c r="H1632" s="8">
        <f t="shared" si="302"/>
        <v>4401.8642629711949</v>
      </c>
      <c r="I1632">
        <f t="shared" si="303"/>
        <v>8551855759.6470776</v>
      </c>
      <c r="J1632" s="28">
        <f t="shared" si="304"/>
        <v>5490066616048.2529</v>
      </c>
      <c r="K1632" s="27">
        <f t="shared" si="305"/>
        <v>3023546615.6682973</v>
      </c>
      <c r="L1632" s="8">
        <f t="shared" si="306"/>
        <v>1815.7704556623078</v>
      </c>
      <c r="N1632" t="str">
        <f t="shared" si="307"/>
        <v>SELL</v>
      </c>
      <c r="O1632">
        <f t="shared" si="308"/>
        <v>-1</v>
      </c>
      <c r="P1632" t="str">
        <f t="shared" si="309"/>
        <v>NA</v>
      </c>
      <c r="Q1632">
        <f t="shared" si="310"/>
        <v>927.78231042076914</v>
      </c>
      <c r="R1632">
        <f t="shared" si="311"/>
        <v>0</v>
      </c>
      <c r="S1632">
        <f t="shared" si="312"/>
        <v>0</v>
      </c>
      <c r="T1632">
        <f t="shared" si="313"/>
        <v>0</v>
      </c>
    </row>
    <row r="1633" spans="1:20" x14ac:dyDescent="0.2">
      <c r="A1633" s="5">
        <v>43636</v>
      </c>
      <c r="B1633" s="6">
        <v>4593.0444601988602</v>
      </c>
      <c r="C1633" s="6">
        <v>4624.3668583583212</v>
      </c>
      <c r="D1633" s="6">
        <v>4547.0763590644219</v>
      </c>
      <c r="E1633" s="6">
        <v>4583.0368300681321</v>
      </c>
      <c r="F1633">
        <v>1941907.7580028528</v>
      </c>
      <c r="H1633" s="8">
        <f t="shared" si="302"/>
        <v>4584.8266824969587</v>
      </c>
      <c r="I1633">
        <f t="shared" si="303"/>
        <v>8903310503.8393269</v>
      </c>
      <c r="J1633" s="28">
        <f t="shared" si="304"/>
        <v>5498969926552.0918</v>
      </c>
      <c r="K1633" s="27">
        <f t="shared" si="305"/>
        <v>3025488523.4263</v>
      </c>
      <c r="L1633" s="8">
        <f t="shared" si="306"/>
        <v>1817.5477725245601</v>
      </c>
      <c r="N1633" t="str">
        <f t="shared" si="307"/>
        <v>SELL</v>
      </c>
      <c r="O1633">
        <f t="shared" si="308"/>
        <v>-1</v>
      </c>
      <c r="P1633" t="str">
        <f t="shared" si="309"/>
        <v>NA</v>
      </c>
      <c r="Q1633">
        <f t="shared" si="310"/>
        <v>927.78231042076914</v>
      </c>
      <c r="R1633">
        <f t="shared" si="311"/>
        <v>0</v>
      </c>
      <c r="S1633">
        <f t="shared" si="312"/>
        <v>0</v>
      </c>
      <c r="T1633">
        <f t="shared" si="313"/>
        <v>0</v>
      </c>
    </row>
    <row r="1634" spans="1:20" x14ac:dyDescent="0.2">
      <c r="A1634" s="5">
        <v>43637</v>
      </c>
      <c r="B1634" s="6">
        <v>4617.6545369039504</v>
      </c>
      <c r="C1634" s="6">
        <v>4652.3462834917982</v>
      </c>
      <c r="D1634" s="6">
        <v>4630.8215499968446</v>
      </c>
      <c r="E1634" s="6">
        <v>4631.9690625101703</v>
      </c>
      <c r="F1634">
        <v>1916733.5657584488</v>
      </c>
      <c r="H1634" s="8">
        <f t="shared" si="302"/>
        <v>4638.3789653329377</v>
      </c>
      <c r="I1634">
        <f t="shared" si="303"/>
        <v>8890536653.5615864</v>
      </c>
      <c r="J1634" s="28">
        <f t="shared" si="304"/>
        <v>5507860463205.6533</v>
      </c>
      <c r="K1634" s="27">
        <f t="shared" si="305"/>
        <v>3027405256.9920583</v>
      </c>
      <c r="L1634" s="8">
        <f t="shared" si="306"/>
        <v>1819.3337183665008</v>
      </c>
      <c r="N1634" t="str">
        <f t="shared" si="307"/>
        <v>SELL</v>
      </c>
      <c r="O1634">
        <f t="shared" si="308"/>
        <v>-1</v>
      </c>
      <c r="P1634" t="str">
        <f t="shared" si="309"/>
        <v>NA</v>
      </c>
      <c r="Q1634">
        <f t="shared" si="310"/>
        <v>927.78231042076914</v>
      </c>
      <c r="R1634">
        <f t="shared" si="311"/>
        <v>0</v>
      </c>
      <c r="S1634">
        <f t="shared" si="312"/>
        <v>0</v>
      </c>
      <c r="T1634">
        <f t="shared" si="313"/>
        <v>0</v>
      </c>
    </row>
    <row r="1635" spans="1:20" x14ac:dyDescent="0.2">
      <c r="A1635" s="5">
        <v>43638</v>
      </c>
      <c r="B1635" s="6">
        <v>4618.9088155960935</v>
      </c>
      <c r="C1635" s="6">
        <v>4671.236860936533</v>
      </c>
      <c r="D1635" s="6">
        <v>4676.6310267043273</v>
      </c>
      <c r="E1635" s="6">
        <v>4640.6338382685162</v>
      </c>
      <c r="F1635">
        <v>1874371.462974563</v>
      </c>
      <c r="H1635" s="8">
        <f t="shared" si="302"/>
        <v>4662.8339086364585</v>
      </c>
      <c r="I1635">
        <f t="shared" si="303"/>
        <v>8739882814.9383183</v>
      </c>
      <c r="J1635" s="28">
        <f t="shared" si="304"/>
        <v>5516600346020.5918</v>
      </c>
      <c r="K1635" s="27">
        <f t="shared" si="305"/>
        <v>3029279628.4550328</v>
      </c>
      <c r="L1635" s="8">
        <f t="shared" si="306"/>
        <v>1821.0931385142947</v>
      </c>
      <c r="N1635" t="str">
        <f t="shared" si="307"/>
        <v>SELL</v>
      </c>
      <c r="O1635">
        <f t="shared" si="308"/>
        <v>-1</v>
      </c>
      <c r="P1635" t="str">
        <f t="shared" si="309"/>
        <v>NA</v>
      </c>
      <c r="Q1635">
        <f t="shared" si="310"/>
        <v>927.78231042076914</v>
      </c>
      <c r="R1635">
        <f t="shared" si="311"/>
        <v>0</v>
      </c>
      <c r="S1635">
        <f t="shared" si="312"/>
        <v>0</v>
      </c>
      <c r="T1635">
        <f t="shared" si="313"/>
        <v>0</v>
      </c>
    </row>
    <row r="1636" spans="1:20" x14ac:dyDescent="0.2">
      <c r="A1636" s="5">
        <v>43639</v>
      </c>
      <c r="B1636" s="6">
        <v>4466.7325274241857</v>
      </c>
      <c r="C1636" s="6">
        <v>4476.7401308690169</v>
      </c>
      <c r="D1636" s="6">
        <v>4468.4964657177479</v>
      </c>
      <c r="E1636" s="6">
        <v>4419.6052551634002</v>
      </c>
      <c r="F1636">
        <v>1921020.5734659503</v>
      </c>
      <c r="H1636" s="8">
        <f t="shared" si="302"/>
        <v>4454.947283916722</v>
      </c>
      <c r="I1636">
        <f t="shared" si="303"/>
        <v>8558045386.1102791</v>
      </c>
      <c r="J1636" s="28">
        <f t="shared" si="304"/>
        <v>5525158391406.7021</v>
      </c>
      <c r="K1636" s="27">
        <f t="shared" si="305"/>
        <v>3031200649.0284986</v>
      </c>
      <c r="L1636" s="8">
        <f t="shared" si="306"/>
        <v>1822.7623411130894</v>
      </c>
      <c r="N1636" t="str">
        <f t="shared" si="307"/>
        <v>SELL</v>
      </c>
      <c r="O1636">
        <f t="shared" si="308"/>
        <v>-1</v>
      </c>
      <c r="P1636" t="str">
        <f t="shared" si="309"/>
        <v>NA</v>
      </c>
      <c r="Q1636">
        <f t="shared" si="310"/>
        <v>927.78231042076914</v>
      </c>
      <c r="R1636">
        <f t="shared" si="311"/>
        <v>0</v>
      </c>
      <c r="S1636">
        <f t="shared" si="312"/>
        <v>0</v>
      </c>
      <c r="T1636">
        <f t="shared" si="313"/>
        <v>0</v>
      </c>
    </row>
    <row r="1637" spans="1:20" x14ac:dyDescent="0.2">
      <c r="A1637" s="5">
        <v>43640</v>
      </c>
      <c r="B1637" s="6">
        <v>4508.2732453124745</v>
      </c>
      <c r="C1637" s="6">
        <v>4520.1191511842853</v>
      </c>
      <c r="D1637" s="6">
        <v>4453.4908467378282</v>
      </c>
      <c r="E1637" s="6">
        <v>4603.8000217673934</v>
      </c>
      <c r="F1637">
        <v>1938692.0376946661</v>
      </c>
      <c r="H1637" s="8">
        <f t="shared" si="302"/>
        <v>4525.8033398965026</v>
      </c>
      <c r="I1637">
        <f t="shared" si="303"/>
        <v>8774138899.2292767</v>
      </c>
      <c r="J1637" s="28">
        <f t="shared" si="304"/>
        <v>5533932530305.9316</v>
      </c>
      <c r="K1637" s="27">
        <f t="shared" si="305"/>
        <v>3033139341.0661931</v>
      </c>
      <c r="L1637" s="8">
        <f t="shared" si="306"/>
        <v>1824.490044153617</v>
      </c>
      <c r="N1637" t="str">
        <f t="shared" si="307"/>
        <v>SELL</v>
      </c>
      <c r="O1637">
        <f t="shared" si="308"/>
        <v>-1</v>
      </c>
      <c r="P1637" t="str">
        <f t="shared" si="309"/>
        <v>NA</v>
      </c>
      <c r="Q1637">
        <f t="shared" si="310"/>
        <v>927.78231042076914</v>
      </c>
      <c r="R1637">
        <f t="shared" si="311"/>
        <v>0</v>
      </c>
      <c r="S1637">
        <f t="shared" si="312"/>
        <v>0</v>
      </c>
      <c r="T1637">
        <f t="shared" si="313"/>
        <v>0</v>
      </c>
    </row>
    <row r="1638" spans="1:20" x14ac:dyDescent="0.2">
      <c r="A1638" s="5">
        <v>43641</v>
      </c>
      <c r="B1638" s="6">
        <v>4475.0569001500244</v>
      </c>
      <c r="C1638" s="6">
        <v>4510.3998444417175</v>
      </c>
      <c r="D1638" s="6">
        <v>4418.4270669120733</v>
      </c>
      <c r="E1638" s="6">
        <v>4474.1404505607861</v>
      </c>
      <c r="F1638">
        <v>1979204.3187282803</v>
      </c>
      <c r="H1638" s="8">
        <f t="shared" si="302"/>
        <v>4467.6557873048587</v>
      </c>
      <c r="I1638">
        <f t="shared" si="303"/>
        <v>8842403628.8251705</v>
      </c>
      <c r="J1638" s="28">
        <f t="shared" si="304"/>
        <v>5542774933934.7568</v>
      </c>
      <c r="K1638" s="27">
        <f t="shared" si="305"/>
        <v>3035118545.3849216</v>
      </c>
      <c r="L1638" s="8">
        <f t="shared" si="306"/>
        <v>1826.2136555960478</v>
      </c>
      <c r="N1638" t="str">
        <f t="shared" si="307"/>
        <v>SELL</v>
      </c>
      <c r="O1638">
        <f t="shared" si="308"/>
        <v>-1</v>
      </c>
      <c r="P1638" t="str">
        <f t="shared" si="309"/>
        <v>NA</v>
      </c>
      <c r="Q1638">
        <f t="shared" si="310"/>
        <v>927.78231042076914</v>
      </c>
      <c r="R1638">
        <f t="shared" si="311"/>
        <v>0</v>
      </c>
      <c r="S1638">
        <f t="shared" si="312"/>
        <v>0</v>
      </c>
      <c r="T1638">
        <f t="shared" si="313"/>
        <v>0</v>
      </c>
    </row>
    <row r="1639" spans="1:20" x14ac:dyDescent="0.2">
      <c r="A1639" s="5">
        <v>43642</v>
      </c>
      <c r="B1639" s="6">
        <v>4527.1028455495562</v>
      </c>
      <c r="C1639" s="6">
        <v>4541.0397743074564</v>
      </c>
      <c r="D1639" s="6">
        <v>4531.9125220688038</v>
      </c>
      <c r="E1639" s="6">
        <v>4392.7856223798344</v>
      </c>
      <c r="F1639">
        <v>1976551.0489122109</v>
      </c>
      <c r="H1639" s="8">
        <f t="shared" si="302"/>
        <v>4488.5793062520315</v>
      </c>
      <c r="I1639">
        <f t="shared" si="303"/>
        <v>8871906135.8980961</v>
      </c>
      <c r="J1639" s="28">
        <f t="shared" si="304"/>
        <v>5551646840070.6553</v>
      </c>
      <c r="K1639" s="27">
        <f t="shared" si="305"/>
        <v>3037095096.4338336</v>
      </c>
      <c r="L1639" s="8">
        <f t="shared" si="306"/>
        <v>1827.9463315420765</v>
      </c>
      <c r="N1639" t="str">
        <f t="shared" si="307"/>
        <v>SELL</v>
      </c>
      <c r="O1639">
        <f t="shared" si="308"/>
        <v>-1</v>
      </c>
      <c r="P1639" t="str">
        <f t="shared" si="309"/>
        <v>NA</v>
      </c>
      <c r="Q1639">
        <f t="shared" si="310"/>
        <v>927.78231042076914</v>
      </c>
      <c r="R1639">
        <f t="shared" si="311"/>
        <v>0</v>
      </c>
      <c r="S1639">
        <f t="shared" si="312"/>
        <v>0</v>
      </c>
      <c r="T1639">
        <f t="shared" si="313"/>
        <v>0</v>
      </c>
    </row>
    <row r="1640" spans="1:20" x14ac:dyDescent="0.2">
      <c r="A1640" s="5">
        <v>43643</v>
      </c>
      <c r="B1640" s="6">
        <v>4522.2482531422093</v>
      </c>
      <c r="C1640" s="6">
        <v>4598.8616357010123</v>
      </c>
      <c r="D1640" s="6">
        <v>4570.4311984568149</v>
      </c>
      <c r="E1640" s="6">
        <v>4527.4570971468693</v>
      </c>
      <c r="F1640">
        <v>1967177.2610264092</v>
      </c>
      <c r="H1640" s="8">
        <f t="shared" si="302"/>
        <v>4565.5833104348985</v>
      </c>
      <c r="I1640">
        <f t="shared" si="303"/>
        <v>8981311671.6092091</v>
      </c>
      <c r="J1640" s="28">
        <f t="shared" si="304"/>
        <v>5560628151742.2646</v>
      </c>
      <c r="K1640" s="27">
        <f t="shared" si="305"/>
        <v>3039062273.69486</v>
      </c>
      <c r="L1640" s="8">
        <f t="shared" si="306"/>
        <v>1829.7183969783257</v>
      </c>
      <c r="N1640" t="str">
        <f t="shared" si="307"/>
        <v>SELL</v>
      </c>
      <c r="O1640">
        <f t="shared" si="308"/>
        <v>-1</v>
      </c>
      <c r="P1640" t="str">
        <f t="shared" si="309"/>
        <v>NA</v>
      </c>
      <c r="Q1640">
        <f t="shared" si="310"/>
        <v>927.78231042076914</v>
      </c>
      <c r="R1640">
        <f t="shared" si="311"/>
        <v>0</v>
      </c>
      <c r="S1640">
        <f t="shared" si="312"/>
        <v>0</v>
      </c>
      <c r="T1640">
        <f t="shared" si="313"/>
        <v>0</v>
      </c>
    </row>
    <row r="1641" spans="1:20" x14ac:dyDescent="0.2">
      <c r="A1641" s="5">
        <v>43644</v>
      </c>
      <c r="B1641" s="6">
        <v>4741.3804646095741</v>
      </c>
      <c r="C1641" s="6">
        <v>4826.5810591610343</v>
      </c>
      <c r="D1641" s="6">
        <v>4754.6724268827984</v>
      </c>
      <c r="E1641" s="6">
        <v>4734.3350812349508</v>
      </c>
      <c r="F1641">
        <v>2000000</v>
      </c>
      <c r="H1641" s="8">
        <f t="shared" si="302"/>
        <v>4771.8628557595939</v>
      </c>
      <c r="I1641">
        <f t="shared" si="303"/>
        <v>9543725711.5191879</v>
      </c>
      <c r="J1641" s="28">
        <f t="shared" si="304"/>
        <v>5570171877453.7842</v>
      </c>
      <c r="K1641" s="27">
        <f t="shared" si="305"/>
        <v>3041062273.69486</v>
      </c>
      <c r="L1641" s="8">
        <f t="shared" si="306"/>
        <v>1831.653342200744</v>
      </c>
      <c r="N1641" t="str">
        <f t="shared" si="307"/>
        <v>SELL</v>
      </c>
      <c r="O1641">
        <f t="shared" si="308"/>
        <v>-1</v>
      </c>
      <c r="P1641" t="str">
        <f t="shared" si="309"/>
        <v>NA</v>
      </c>
      <c r="Q1641">
        <f t="shared" si="310"/>
        <v>927.78231042076914</v>
      </c>
      <c r="R1641">
        <f t="shared" si="311"/>
        <v>0</v>
      </c>
      <c r="S1641">
        <f t="shared" si="312"/>
        <v>0</v>
      </c>
      <c r="T1641">
        <f t="shared" si="313"/>
        <v>0</v>
      </c>
    </row>
    <row r="1642" spans="1:20" x14ac:dyDescent="0.2">
      <c r="A1642" s="5">
        <v>43645</v>
      </c>
      <c r="B1642" s="6">
        <v>4845.8737249085625</v>
      </c>
      <c r="C1642" s="6">
        <v>4827.8359077067744</v>
      </c>
      <c r="D1642" s="6">
        <v>4858.7740744266794</v>
      </c>
      <c r="E1642" s="6">
        <v>4883.6830153047968</v>
      </c>
      <c r="F1642">
        <v>2000000</v>
      </c>
      <c r="H1642" s="8">
        <f t="shared" si="302"/>
        <v>4856.7643324794162</v>
      </c>
      <c r="I1642">
        <f t="shared" si="303"/>
        <v>9713528664.9588318</v>
      </c>
      <c r="J1642" s="28">
        <f t="shared" si="304"/>
        <v>5579885406118.7432</v>
      </c>
      <c r="K1642" s="27">
        <f t="shared" si="305"/>
        <v>3043062273.69486</v>
      </c>
      <c r="L1642" s="8">
        <f t="shared" si="306"/>
        <v>1833.6415440304791</v>
      </c>
      <c r="N1642" t="str">
        <f t="shared" si="307"/>
        <v>SELL</v>
      </c>
      <c r="O1642">
        <f t="shared" si="308"/>
        <v>-1</v>
      </c>
      <c r="P1642" t="str">
        <f t="shared" si="309"/>
        <v>NA</v>
      </c>
      <c r="Q1642">
        <f t="shared" si="310"/>
        <v>927.78231042076914</v>
      </c>
      <c r="R1642">
        <f t="shared" si="311"/>
        <v>0</v>
      </c>
      <c r="S1642">
        <f t="shared" si="312"/>
        <v>0</v>
      </c>
      <c r="T1642">
        <f t="shared" si="313"/>
        <v>0</v>
      </c>
    </row>
    <row r="1643" spans="1:20" x14ac:dyDescent="0.2">
      <c r="A1643" s="5">
        <v>43646</v>
      </c>
      <c r="B1643" s="6">
        <v>4739.1915289303106</v>
      </c>
      <c r="C1643" s="6">
        <v>4757.8801851414792</v>
      </c>
      <c r="D1643" s="6">
        <v>4693.8648316049248</v>
      </c>
      <c r="E1643" s="6">
        <v>4854.6795302374112</v>
      </c>
      <c r="F1643">
        <v>1999865.4240947145</v>
      </c>
      <c r="H1643" s="8">
        <f t="shared" si="302"/>
        <v>4768.808182327939</v>
      </c>
      <c r="I1643">
        <f t="shared" si="303"/>
        <v>9536974597.9776077</v>
      </c>
      <c r="J1643" s="28">
        <f t="shared" si="304"/>
        <v>5589422380716.7207</v>
      </c>
      <c r="K1643" s="27">
        <f t="shared" si="305"/>
        <v>3045062139.1189547</v>
      </c>
      <c r="L1643" s="8">
        <f t="shared" si="306"/>
        <v>1835.5692348314246</v>
      </c>
      <c r="N1643" t="str">
        <f t="shared" si="307"/>
        <v>SELL</v>
      </c>
      <c r="O1643">
        <f t="shared" si="308"/>
        <v>-1</v>
      </c>
      <c r="P1643" t="str">
        <f t="shared" si="309"/>
        <v>NA</v>
      </c>
      <c r="Q1643">
        <f t="shared" si="310"/>
        <v>927.78231042076914</v>
      </c>
      <c r="R1643">
        <f t="shared" si="311"/>
        <v>0</v>
      </c>
      <c r="S1643">
        <f t="shared" si="312"/>
        <v>0</v>
      </c>
      <c r="T1643">
        <f t="shared" si="313"/>
        <v>0</v>
      </c>
    </row>
    <row r="1644" spans="1:20" x14ac:dyDescent="0.2">
      <c r="A1644" s="5">
        <v>43647</v>
      </c>
      <c r="B1644" s="6">
        <v>4760.6885769895162</v>
      </c>
      <c r="C1644" s="6">
        <v>4785.9628674989499</v>
      </c>
      <c r="D1644" s="6">
        <v>4722.7713604317923</v>
      </c>
      <c r="E1644" s="6">
        <v>4761.0857362437773</v>
      </c>
      <c r="F1644">
        <v>1955376.4263125167</v>
      </c>
      <c r="H1644" s="8">
        <f t="shared" si="302"/>
        <v>4756.6066547248402</v>
      </c>
      <c r="I1644">
        <f t="shared" si="303"/>
        <v>9300956521.890192</v>
      </c>
      <c r="J1644" s="28">
        <f t="shared" si="304"/>
        <v>5598723337238.6113</v>
      </c>
      <c r="K1644" s="27">
        <f t="shared" si="305"/>
        <v>3047017515.5452671</v>
      </c>
      <c r="L1644" s="8">
        <f t="shared" si="306"/>
        <v>1837.4437654772437</v>
      </c>
      <c r="N1644" t="str">
        <f t="shared" si="307"/>
        <v>SELL</v>
      </c>
      <c r="O1644">
        <f t="shared" si="308"/>
        <v>-1</v>
      </c>
      <c r="P1644" t="str">
        <f t="shared" si="309"/>
        <v>NA</v>
      </c>
      <c r="Q1644">
        <f t="shared" si="310"/>
        <v>927.78231042076914</v>
      </c>
      <c r="R1644">
        <f t="shared" si="311"/>
        <v>0</v>
      </c>
      <c r="S1644">
        <f t="shared" si="312"/>
        <v>0</v>
      </c>
      <c r="T1644">
        <f t="shared" si="313"/>
        <v>0</v>
      </c>
    </row>
    <row r="1645" spans="1:20" x14ac:dyDescent="0.2">
      <c r="A1645" s="5">
        <v>43648</v>
      </c>
      <c r="B1645" s="6">
        <v>4798.3673236577333</v>
      </c>
      <c r="C1645" s="6">
        <v>4811.9724705126036</v>
      </c>
      <c r="D1645" s="6">
        <v>4815.2257492580275</v>
      </c>
      <c r="E1645" s="6">
        <v>4857.9382184765036</v>
      </c>
      <c r="F1645">
        <v>1979325.223133266</v>
      </c>
      <c r="H1645" s="8">
        <f t="shared" si="302"/>
        <v>4828.3788127490452</v>
      </c>
      <c r="I1645">
        <f t="shared" si="303"/>
        <v>9556931970.9164371</v>
      </c>
      <c r="J1645" s="28">
        <f t="shared" si="304"/>
        <v>5608280269209.5273</v>
      </c>
      <c r="K1645" s="27">
        <f t="shared" si="305"/>
        <v>3048996840.7684002</v>
      </c>
      <c r="L1645" s="8">
        <f t="shared" si="306"/>
        <v>1839.3853985746155</v>
      </c>
      <c r="N1645" t="str">
        <f t="shared" si="307"/>
        <v>SELL</v>
      </c>
      <c r="O1645">
        <f t="shared" si="308"/>
        <v>-1</v>
      </c>
      <c r="P1645" t="str">
        <f t="shared" si="309"/>
        <v>NA</v>
      </c>
      <c r="Q1645">
        <f t="shared" si="310"/>
        <v>927.78231042076914</v>
      </c>
      <c r="R1645">
        <f t="shared" si="311"/>
        <v>0</v>
      </c>
      <c r="S1645">
        <f t="shared" si="312"/>
        <v>0</v>
      </c>
      <c r="T1645">
        <f t="shared" si="313"/>
        <v>0</v>
      </c>
    </row>
    <row r="1646" spans="1:20" x14ac:dyDescent="0.2">
      <c r="A1646" s="5">
        <v>43649</v>
      </c>
      <c r="B1646" s="6">
        <v>4711.8953056527707</v>
      </c>
      <c r="C1646" s="6">
        <v>4732.1243596777376</v>
      </c>
      <c r="D1646" s="6">
        <v>4676.22482895951</v>
      </c>
      <c r="E1646" s="6">
        <v>4760.9532413423058</v>
      </c>
      <c r="F1646">
        <v>1937883.320551856</v>
      </c>
      <c r="H1646" s="8">
        <f t="shared" si="302"/>
        <v>4723.1008099931842</v>
      </c>
      <c r="I1646">
        <f t="shared" si="303"/>
        <v>9152818280.9707527</v>
      </c>
      <c r="J1646" s="28">
        <f t="shared" si="304"/>
        <v>5617433087490.498</v>
      </c>
      <c r="K1646" s="27">
        <f t="shared" si="305"/>
        <v>3050934724.0889521</v>
      </c>
      <c r="L1646" s="8">
        <f t="shared" si="306"/>
        <v>1841.2170680472145</v>
      </c>
      <c r="N1646" t="str">
        <f t="shared" si="307"/>
        <v>SELL</v>
      </c>
      <c r="O1646">
        <f t="shared" si="308"/>
        <v>-1</v>
      </c>
      <c r="P1646" t="str">
        <f t="shared" si="309"/>
        <v>NA</v>
      </c>
      <c r="Q1646">
        <f t="shared" si="310"/>
        <v>927.78231042076914</v>
      </c>
      <c r="R1646">
        <f t="shared" si="311"/>
        <v>0</v>
      </c>
      <c r="S1646">
        <f t="shared" si="312"/>
        <v>0</v>
      </c>
      <c r="T1646">
        <f t="shared" si="313"/>
        <v>0</v>
      </c>
    </row>
    <row r="1647" spans="1:20" x14ac:dyDescent="0.2">
      <c r="A1647" s="5">
        <v>43650</v>
      </c>
      <c r="B1647" s="6">
        <v>4754.9069876583417</v>
      </c>
      <c r="C1647" s="6">
        <v>4835.8885765321693</v>
      </c>
      <c r="D1647" s="6">
        <v>4744.9792637759729</v>
      </c>
      <c r="E1647" s="6">
        <v>4841.930364421617</v>
      </c>
      <c r="F1647">
        <v>1993143.1968704516</v>
      </c>
      <c r="H1647" s="8">
        <f t="shared" si="302"/>
        <v>4807.5994015765864</v>
      </c>
      <c r="I1647">
        <f t="shared" si="303"/>
        <v>9582234040.5308266</v>
      </c>
      <c r="J1647" s="28">
        <f t="shared" si="304"/>
        <v>5627015321531.0293</v>
      </c>
      <c r="K1647" s="27">
        <f t="shared" si="305"/>
        <v>3052927867.2858224</v>
      </c>
      <c r="L1647" s="8">
        <f t="shared" si="306"/>
        <v>1843.1537088800187</v>
      </c>
      <c r="N1647" t="str">
        <f t="shared" si="307"/>
        <v>SELL</v>
      </c>
      <c r="O1647">
        <f t="shared" si="308"/>
        <v>-1</v>
      </c>
      <c r="P1647" t="str">
        <f t="shared" si="309"/>
        <v>NA</v>
      </c>
      <c r="Q1647">
        <f t="shared" si="310"/>
        <v>927.78231042076914</v>
      </c>
      <c r="R1647">
        <f t="shared" si="311"/>
        <v>0</v>
      </c>
      <c r="S1647">
        <f t="shared" si="312"/>
        <v>0</v>
      </c>
      <c r="T1647">
        <f t="shared" si="313"/>
        <v>0</v>
      </c>
    </row>
    <row r="1648" spans="1:20" x14ac:dyDescent="0.2">
      <c r="A1648" s="5">
        <v>43651</v>
      </c>
      <c r="B1648" s="6">
        <v>4613.44168361019</v>
      </c>
      <c r="C1648" s="6">
        <v>4654.0377330872343</v>
      </c>
      <c r="D1648" s="6">
        <v>4618.956938507974</v>
      </c>
      <c r="E1648" s="6">
        <v>4744.3365754677716</v>
      </c>
      <c r="F1648">
        <v>1966861.94598613</v>
      </c>
      <c r="H1648" s="8">
        <f t="shared" si="302"/>
        <v>4672.443749020993</v>
      </c>
      <c r="I1648">
        <f t="shared" si="303"/>
        <v>9190051804.7101593</v>
      </c>
      <c r="J1648" s="28">
        <f t="shared" si="304"/>
        <v>5636205373335.7393</v>
      </c>
      <c r="K1648" s="27">
        <f t="shared" si="305"/>
        <v>3054894729.2318087</v>
      </c>
      <c r="L1648" s="8">
        <f t="shared" si="306"/>
        <v>1844.9753176120191</v>
      </c>
      <c r="N1648" t="str">
        <f t="shared" si="307"/>
        <v>SELL</v>
      </c>
      <c r="O1648">
        <f t="shared" si="308"/>
        <v>-1</v>
      </c>
      <c r="P1648" t="str">
        <f t="shared" si="309"/>
        <v>NA</v>
      </c>
      <c r="Q1648">
        <f t="shared" si="310"/>
        <v>927.78231042076914</v>
      </c>
      <c r="R1648">
        <f t="shared" si="311"/>
        <v>0</v>
      </c>
      <c r="S1648">
        <f t="shared" si="312"/>
        <v>0</v>
      </c>
      <c r="T1648">
        <f t="shared" si="313"/>
        <v>0</v>
      </c>
    </row>
    <row r="1649" spans="1:20" x14ac:dyDescent="0.2">
      <c r="A1649" s="5">
        <v>43652</v>
      </c>
      <c r="B1649" s="6">
        <v>4452.4774005814443</v>
      </c>
      <c r="C1649" s="6">
        <v>4500.3614045371623</v>
      </c>
      <c r="D1649" s="6">
        <v>4376.6037347880583</v>
      </c>
      <c r="E1649" s="6">
        <v>4285.858391744986</v>
      </c>
      <c r="F1649">
        <v>1949201.7564564538</v>
      </c>
      <c r="H1649" s="8">
        <f t="shared" si="302"/>
        <v>4387.6078436900689</v>
      </c>
      <c r="I1649">
        <f t="shared" si="303"/>
        <v>8552332915.5627966</v>
      </c>
      <c r="J1649" s="28">
        <f t="shared" si="304"/>
        <v>5644757706251.3018</v>
      </c>
      <c r="K1649" s="27">
        <f t="shared" si="305"/>
        <v>3056843930.988265</v>
      </c>
      <c r="L1649" s="8">
        <f t="shared" si="306"/>
        <v>1846.596631587395</v>
      </c>
      <c r="N1649" t="str">
        <f t="shared" si="307"/>
        <v>SELL</v>
      </c>
      <c r="O1649">
        <f t="shared" si="308"/>
        <v>-1</v>
      </c>
      <c r="P1649" t="str">
        <f t="shared" si="309"/>
        <v>NA</v>
      </c>
      <c r="Q1649">
        <f t="shared" si="310"/>
        <v>927.78231042076914</v>
      </c>
      <c r="R1649">
        <f t="shared" si="311"/>
        <v>0</v>
      </c>
      <c r="S1649">
        <f t="shared" si="312"/>
        <v>0</v>
      </c>
      <c r="T1649">
        <f t="shared" si="313"/>
        <v>0</v>
      </c>
    </row>
    <row r="1650" spans="1:20" x14ac:dyDescent="0.2">
      <c r="A1650" s="5">
        <v>43653</v>
      </c>
      <c r="B1650" s="6">
        <v>4377.1456309721671</v>
      </c>
      <c r="C1650" s="6">
        <v>4418.5774158603599</v>
      </c>
      <c r="D1650" s="6">
        <v>4415.534664890145</v>
      </c>
      <c r="E1650" s="6">
        <v>4426.4545589264944</v>
      </c>
      <c r="F1650">
        <v>1920166.8526548157</v>
      </c>
      <c r="H1650" s="8">
        <f t="shared" si="302"/>
        <v>4420.1888798923328</v>
      </c>
      <c r="I1650">
        <f t="shared" si="303"/>
        <v>8487500169.6426754</v>
      </c>
      <c r="J1650" s="28">
        <f t="shared" si="304"/>
        <v>5653245206420.9443</v>
      </c>
      <c r="K1650" s="27">
        <f t="shared" si="305"/>
        <v>3058764097.84092</v>
      </c>
      <c r="L1650" s="8">
        <f t="shared" si="306"/>
        <v>1848.2122274193628</v>
      </c>
      <c r="N1650" t="str">
        <f t="shared" si="307"/>
        <v>SELL</v>
      </c>
      <c r="O1650">
        <f t="shared" si="308"/>
        <v>-1</v>
      </c>
      <c r="P1650" t="str">
        <f t="shared" si="309"/>
        <v>NA</v>
      </c>
      <c r="Q1650">
        <f t="shared" si="310"/>
        <v>927.78231042076914</v>
      </c>
      <c r="R1650">
        <f t="shared" si="311"/>
        <v>0</v>
      </c>
      <c r="S1650">
        <f t="shared" si="312"/>
        <v>0</v>
      </c>
      <c r="T1650">
        <f t="shared" si="313"/>
        <v>0</v>
      </c>
    </row>
    <row r="1651" spans="1:20" x14ac:dyDescent="0.2">
      <c r="A1651" s="5">
        <v>43654</v>
      </c>
      <c r="B1651" s="6">
        <v>4420.2970314005952</v>
      </c>
      <c r="C1651" s="6">
        <v>4462.3188169288496</v>
      </c>
      <c r="D1651" s="6">
        <v>4354.7435238461194</v>
      </c>
      <c r="E1651" s="6">
        <v>4390.7072404786213</v>
      </c>
      <c r="F1651">
        <v>1959988.5816856299</v>
      </c>
      <c r="H1651" s="8">
        <f t="shared" si="302"/>
        <v>4402.5898604178637</v>
      </c>
      <c r="I1651">
        <f t="shared" si="303"/>
        <v>8629025856.2639446</v>
      </c>
      <c r="J1651" s="28">
        <f t="shared" si="304"/>
        <v>5661874232277.208</v>
      </c>
      <c r="K1651" s="27">
        <f t="shared" si="305"/>
        <v>3060724086.4226055</v>
      </c>
      <c r="L1651" s="8">
        <f t="shared" si="306"/>
        <v>1849.8479681305882</v>
      </c>
      <c r="N1651" t="str">
        <f t="shared" si="307"/>
        <v>SELL</v>
      </c>
      <c r="O1651">
        <f t="shared" si="308"/>
        <v>-1</v>
      </c>
      <c r="P1651" t="str">
        <f t="shared" si="309"/>
        <v>NA</v>
      </c>
      <c r="Q1651">
        <f t="shared" si="310"/>
        <v>927.78231042076914</v>
      </c>
      <c r="R1651">
        <f t="shared" si="311"/>
        <v>0</v>
      </c>
      <c r="S1651">
        <f t="shared" si="312"/>
        <v>0</v>
      </c>
      <c r="T1651">
        <f t="shared" si="313"/>
        <v>0</v>
      </c>
    </row>
    <row r="1652" spans="1:20" x14ac:dyDescent="0.2">
      <c r="A1652" s="5">
        <v>43655</v>
      </c>
      <c r="B1652" s="6">
        <v>4365.6745801925481</v>
      </c>
      <c r="C1652" s="6">
        <v>4367.2113169883405</v>
      </c>
      <c r="D1652" s="6">
        <v>4407.6140441139578</v>
      </c>
      <c r="E1652" s="6">
        <v>4309.8919280244263</v>
      </c>
      <c r="F1652">
        <v>2000000</v>
      </c>
      <c r="H1652" s="8">
        <f t="shared" si="302"/>
        <v>4361.5724297089082</v>
      </c>
      <c r="I1652">
        <f t="shared" si="303"/>
        <v>8723144859.4178162</v>
      </c>
      <c r="J1652" s="28">
        <f t="shared" si="304"/>
        <v>5670597377136.626</v>
      </c>
      <c r="K1652" s="27">
        <f t="shared" si="305"/>
        <v>3062724086.4226055</v>
      </c>
      <c r="L1652" s="8">
        <f t="shared" si="306"/>
        <v>1851.4881579685912</v>
      </c>
      <c r="N1652" t="str">
        <f t="shared" si="307"/>
        <v>SELL</v>
      </c>
      <c r="O1652">
        <f t="shared" si="308"/>
        <v>-1</v>
      </c>
      <c r="P1652" t="str">
        <f t="shared" si="309"/>
        <v>NA</v>
      </c>
      <c r="Q1652">
        <f t="shared" si="310"/>
        <v>927.78231042076914</v>
      </c>
      <c r="R1652">
        <f t="shared" si="311"/>
        <v>0</v>
      </c>
      <c r="S1652">
        <f t="shared" si="312"/>
        <v>0</v>
      </c>
      <c r="T1652">
        <f t="shared" si="313"/>
        <v>0</v>
      </c>
    </row>
    <row r="1653" spans="1:20" x14ac:dyDescent="0.2">
      <c r="A1653" s="5">
        <v>43656</v>
      </c>
      <c r="B1653" s="6">
        <v>4484.2936855831085</v>
      </c>
      <c r="C1653" s="6">
        <v>4445.3609509406124</v>
      </c>
      <c r="D1653" s="6">
        <v>4466.7093573810052</v>
      </c>
      <c r="E1653" s="6">
        <v>4397.7275907096318</v>
      </c>
      <c r="F1653">
        <v>2000000</v>
      </c>
      <c r="H1653" s="8">
        <f t="shared" si="302"/>
        <v>4436.5992996770829</v>
      </c>
      <c r="I1653">
        <f t="shared" si="303"/>
        <v>8873198599.354166</v>
      </c>
      <c r="J1653" s="28">
        <f t="shared" si="304"/>
        <v>5679470575735.9805</v>
      </c>
      <c r="K1653" s="27">
        <f t="shared" si="305"/>
        <v>3064724086.4226055</v>
      </c>
      <c r="L1653" s="8">
        <f t="shared" si="306"/>
        <v>1853.1751686545849</v>
      </c>
      <c r="N1653" t="str">
        <f t="shared" si="307"/>
        <v>SELL</v>
      </c>
      <c r="O1653">
        <f t="shared" si="308"/>
        <v>-1</v>
      </c>
      <c r="P1653" t="str">
        <f t="shared" si="309"/>
        <v>NA</v>
      </c>
      <c r="Q1653">
        <f t="shared" si="310"/>
        <v>927.78231042076914</v>
      </c>
      <c r="R1653">
        <f t="shared" si="311"/>
        <v>0</v>
      </c>
      <c r="S1653">
        <f t="shared" si="312"/>
        <v>0</v>
      </c>
      <c r="T1653">
        <f t="shared" si="313"/>
        <v>0</v>
      </c>
    </row>
    <row r="1654" spans="1:20" x14ac:dyDescent="0.2">
      <c r="A1654" s="5">
        <v>43657</v>
      </c>
      <c r="B1654" s="6">
        <v>4488.5920917989415</v>
      </c>
      <c r="C1654" s="6">
        <v>4404.3803318235614</v>
      </c>
      <c r="D1654" s="6">
        <v>4420.7777807987131</v>
      </c>
      <c r="E1654" s="6">
        <v>4432.7565744402928</v>
      </c>
      <c r="F1654">
        <v>2000000</v>
      </c>
      <c r="H1654" s="8">
        <f t="shared" si="302"/>
        <v>4419.3048956875218</v>
      </c>
      <c r="I1654">
        <f t="shared" si="303"/>
        <v>8838609791.3750439</v>
      </c>
      <c r="J1654" s="28">
        <f t="shared" si="304"/>
        <v>5688309185527.3555</v>
      </c>
      <c r="K1654" s="27">
        <f t="shared" si="305"/>
        <v>3066724086.4226055</v>
      </c>
      <c r="L1654" s="8">
        <f t="shared" si="306"/>
        <v>1854.8487001851154</v>
      </c>
      <c r="N1654" t="str">
        <f t="shared" si="307"/>
        <v>SELL</v>
      </c>
      <c r="O1654">
        <f t="shared" si="308"/>
        <v>-1</v>
      </c>
      <c r="P1654" t="str">
        <f t="shared" si="309"/>
        <v>NA</v>
      </c>
      <c r="Q1654">
        <f t="shared" si="310"/>
        <v>927.78231042076914</v>
      </c>
      <c r="R1654">
        <f t="shared" si="311"/>
        <v>0</v>
      </c>
      <c r="S1654">
        <f t="shared" si="312"/>
        <v>0</v>
      </c>
      <c r="T1654">
        <f t="shared" si="313"/>
        <v>0</v>
      </c>
    </row>
    <row r="1655" spans="1:20" x14ac:dyDescent="0.2">
      <c r="A1655" s="5">
        <v>43658</v>
      </c>
      <c r="B1655" s="6">
        <v>4495.7704202386303</v>
      </c>
      <c r="C1655" s="6">
        <v>4549.7253575312643</v>
      </c>
      <c r="D1655" s="6">
        <v>4449.8276913252539</v>
      </c>
      <c r="E1655" s="6">
        <v>4527.1673251250431</v>
      </c>
      <c r="F1655">
        <v>2000000</v>
      </c>
      <c r="H1655" s="8">
        <f t="shared" si="302"/>
        <v>4508.9067913271874</v>
      </c>
      <c r="I1655">
        <f t="shared" si="303"/>
        <v>9017813582.6543751</v>
      </c>
      <c r="J1655" s="28">
        <f t="shared" si="304"/>
        <v>5697326999110.0098</v>
      </c>
      <c r="K1655" s="27">
        <f t="shared" si="305"/>
        <v>3068724086.4226055</v>
      </c>
      <c r="L1655" s="8">
        <f t="shared" si="306"/>
        <v>1856.5784471525178</v>
      </c>
      <c r="N1655" t="str">
        <f t="shared" si="307"/>
        <v>SELL</v>
      </c>
      <c r="O1655">
        <f t="shared" si="308"/>
        <v>-1</v>
      </c>
      <c r="P1655" t="str">
        <f t="shared" si="309"/>
        <v>NA</v>
      </c>
      <c r="Q1655">
        <f t="shared" si="310"/>
        <v>927.78231042076914</v>
      </c>
      <c r="R1655">
        <f t="shared" si="311"/>
        <v>0</v>
      </c>
      <c r="S1655">
        <f t="shared" si="312"/>
        <v>0</v>
      </c>
      <c r="T1655">
        <f t="shared" si="313"/>
        <v>0</v>
      </c>
    </row>
    <row r="1656" spans="1:20" x14ac:dyDescent="0.2">
      <c r="A1656" s="5">
        <v>43659</v>
      </c>
      <c r="B1656" s="6">
        <v>4492.5855402665402</v>
      </c>
      <c r="C1656" s="6">
        <v>4529.3554395586798</v>
      </c>
      <c r="D1656" s="6">
        <v>4488.3933617610237</v>
      </c>
      <c r="E1656" s="6">
        <v>4367.8411545391582</v>
      </c>
      <c r="F1656">
        <v>1962291.2236144801</v>
      </c>
      <c r="H1656" s="8">
        <f t="shared" si="302"/>
        <v>4461.8633186196203</v>
      </c>
      <c r="I1656">
        <f t="shared" si="303"/>
        <v>8755475231.0946598</v>
      </c>
      <c r="J1656" s="28">
        <f t="shared" si="304"/>
        <v>5706082474341.1045</v>
      </c>
      <c r="K1656" s="27">
        <f t="shared" si="305"/>
        <v>3070686377.6462202</v>
      </c>
      <c r="L1656" s="8">
        <f t="shared" si="306"/>
        <v>1858.2433282278082</v>
      </c>
      <c r="N1656" t="str">
        <f t="shared" si="307"/>
        <v>SELL</v>
      </c>
      <c r="O1656">
        <f t="shared" si="308"/>
        <v>-1</v>
      </c>
      <c r="P1656" t="str">
        <f t="shared" si="309"/>
        <v>NA</v>
      </c>
      <c r="Q1656">
        <f t="shared" si="310"/>
        <v>927.78231042076914</v>
      </c>
      <c r="R1656">
        <f t="shared" si="311"/>
        <v>0</v>
      </c>
      <c r="S1656">
        <f t="shared" si="312"/>
        <v>0</v>
      </c>
      <c r="T1656">
        <f t="shared" si="313"/>
        <v>0</v>
      </c>
    </row>
    <row r="1657" spans="1:20" x14ac:dyDescent="0.2">
      <c r="A1657" s="5">
        <v>43660</v>
      </c>
      <c r="B1657" s="6">
        <v>4413.5257762934652</v>
      </c>
      <c r="C1657" s="6">
        <v>4381.3933779581321</v>
      </c>
      <c r="D1657" s="6">
        <v>4420.3788145918916</v>
      </c>
      <c r="E1657" s="6">
        <v>4396.1726675322379</v>
      </c>
      <c r="F1657">
        <v>2000000</v>
      </c>
      <c r="H1657" s="8">
        <f t="shared" si="302"/>
        <v>4399.3149533607539</v>
      </c>
      <c r="I1657">
        <f t="shared" si="303"/>
        <v>8798629906.721508</v>
      </c>
      <c r="J1657" s="28">
        <f t="shared" si="304"/>
        <v>5714881104247.8262</v>
      </c>
      <c r="K1657" s="27">
        <f t="shared" si="305"/>
        <v>3072686377.6462202</v>
      </c>
      <c r="L1657" s="8">
        <f t="shared" si="306"/>
        <v>1859.8973021859831</v>
      </c>
      <c r="N1657" t="str">
        <f t="shared" si="307"/>
        <v>SELL</v>
      </c>
      <c r="O1657">
        <f t="shared" si="308"/>
        <v>-1</v>
      </c>
      <c r="P1657" t="str">
        <f t="shared" si="309"/>
        <v>NA</v>
      </c>
      <c r="Q1657">
        <f t="shared" si="310"/>
        <v>927.78231042076914</v>
      </c>
      <c r="R1657">
        <f t="shared" si="311"/>
        <v>0</v>
      </c>
      <c r="S1657">
        <f t="shared" si="312"/>
        <v>0</v>
      </c>
      <c r="T1657">
        <f t="shared" si="313"/>
        <v>0</v>
      </c>
    </row>
    <row r="1658" spans="1:20" x14ac:dyDescent="0.2">
      <c r="A1658" s="5">
        <v>43661</v>
      </c>
      <c r="B1658" s="6">
        <v>4572.9377738246894</v>
      </c>
      <c r="C1658" s="6">
        <v>4635.4287181264035</v>
      </c>
      <c r="D1658" s="6">
        <v>4529.8519074254909</v>
      </c>
      <c r="E1658" s="6">
        <v>4642.0349488742049</v>
      </c>
      <c r="F1658">
        <v>2000000</v>
      </c>
      <c r="H1658" s="8">
        <f t="shared" si="302"/>
        <v>4602.4385248087001</v>
      </c>
      <c r="I1658">
        <f t="shared" si="303"/>
        <v>9204877049.6174011</v>
      </c>
      <c r="J1658" s="28">
        <f t="shared" si="304"/>
        <v>5724085981297.4434</v>
      </c>
      <c r="K1658" s="27">
        <f t="shared" si="305"/>
        <v>3074686377.6462202</v>
      </c>
      <c r="L1658" s="8">
        <f t="shared" si="306"/>
        <v>1861.6812507815614</v>
      </c>
      <c r="N1658" t="str">
        <f t="shared" si="307"/>
        <v>SELL</v>
      </c>
      <c r="O1658">
        <f t="shared" si="308"/>
        <v>-1</v>
      </c>
      <c r="P1658" t="str">
        <f t="shared" si="309"/>
        <v>NA</v>
      </c>
      <c r="Q1658">
        <f t="shared" si="310"/>
        <v>927.78231042076914</v>
      </c>
      <c r="R1658">
        <f t="shared" si="311"/>
        <v>0</v>
      </c>
      <c r="S1658">
        <f t="shared" si="312"/>
        <v>0</v>
      </c>
      <c r="T1658">
        <f t="shared" si="313"/>
        <v>0</v>
      </c>
    </row>
    <row r="1659" spans="1:20" x14ac:dyDescent="0.2">
      <c r="A1659" s="5">
        <v>43662</v>
      </c>
      <c r="B1659" s="6">
        <v>4579.905525582778</v>
      </c>
      <c r="C1659" s="6">
        <v>4521.9434146241319</v>
      </c>
      <c r="D1659" s="6">
        <v>4510.3371144692001</v>
      </c>
      <c r="E1659" s="6">
        <v>4607.0111428634946</v>
      </c>
      <c r="F1659">
        <v>2000000</v>
      </c>
      <c r="H1659" s="8">
        <f t="shared" si="302"/>
        <v>4546.4305573189422</v>
      </c>
      <c r="I1659">
        <f t="shared" si="303"/>
        <v>9092861114.6378841</v>
      </c>
      <c r="J1659" s="28">
        <f t="shared" si="304"/>
        <v>5733178842412.0811</v>
      </c>
      <c r="K1659" s="27">
        <f t="shared" si="305"/>
        <v>3076686377.6462202</v>
      </c>
      <c r="L1659" s="8">
        <f t="shared" si="306"/>
        <v>1863.4264720859123</v>
      </c>
      <c r="N1659" t="str">
        <f t="shared" si="307"/>
        <v>SELL</v>
      </c>
      <c r="O1659">
        <f t="shared" si="308"/>
        <v>-1</v>
      </c>
      <c r="P1659" t="str">
        <f t="shared" si="309"/>
        <v>NA</v>
      </c>
      <c r="Q1659">
        <f t="shared" si="310"/>
        <v>927.78231042076914</v>
      </c>
      <c r="R1659">
        <f t="shared" si="311"/>
        <v>0</v>
      </c>
      <c r="S1659">
        <f t="shared" si="312"/>
        <v>0</v>
      </c>
      <c r="T1659">
        <f t="shared" si="313"/>
        <v>0</v>
      </c>
    </row>
    <row r="1660" spans="1:20" x14ac:dyDescent="0.2">
      <c r="A1660" s="5">
        <v>43663</v>
      </c>
      <c r="B1660" s="6">
        <v>4870.2749606892103</v>
      </c>
      <c r="C1660" s="6">
        <v>4866.5611614505196</v>
      </c>
      <c r="D1660" s="6">
        <v>4876.6904972993834</v>
      </c>
      <c r="E1660" s="6">
        <v>5029.6510045917203</v>
      </c>
      <c r="F1660">
        <v>2000000</v>
      </c>
      <c r="H1660" s="8">
        <f t="shared" si="302"/>
        <v>4924.3008877805414</v>
      </c>
      <c r="I1660">
        <f t="shared" si="303"/>
        <v>9848601775.5610828</v>
      </c>
      <c r="J1660" s="28">
        <f t="shared" si="304"/>
        <v>5743027444187.6426</v>
      </c>
      <c r="K1660" s="27">
        <f t="shared" si="305"/>
        <v>3078686377.6462202</v>
      </c>
      <c r="L1660" s="8">
        <f t="shared" si="306"/>
        <v>1865.4149009417511</v>
      </c>
      <c r="N1660" t="str">
        <f t="shared" si="307"/>
        <v>SELL</v>
      </c>
      <c r="O1660">
        <f t="shared" si="308"/>
        <v>-1</v>
      </c>
      <c r="P1660" t="str">
        <f t="shared" si="309"/>
        <v>NA</v>
      </c>
      <c r="Q1660">
        <f t="shared" si="310"/>
        <v>927.78231042076914</v>
      </c>
      <c r="R1660">
        <f t="shared" si="311"/>
        <v>0</v>
      </c>
      <c r="S1660">
        <f t="shared" si="312"/>
        <v>0</v>
      </c>
      <c r="T1660">
        <f t="shared" si="313"/>
        <v>0</v>
      </c>
    </row>
    <row r="1661" spans="1:20" x14ac:dyDescent="0.2">
      <c r="A1661" s="5">
        <v>43664</v>
      </c>
      <c r="B1661" s="6">
        <v>4879.7701603248597</v>
      </c>
      <c r="C1661" s="6">
        <v>5022.825074996018</v>
      </c>
      <c r="D1661" s="6">
        <v>4796.4124442238126</v>
      </c>
      <c r="E1661" s="6">
        <v>4989.603673898856</v>
      </c>
      <c r="F1661">
        <v>2000000</v>
      </c>
      <c r="H1661" s="8">
        <f t="shared" si="302"/>
        <v>4936.2803977062285</v>
      </c>
      <c r="I1661">
        <f t="shared" si="303"/>
        <v>9872560795.4124565</v>
      </c>
      <c r="J1661" s="28">
        <f t="shared" si="304"/>
        <v>5752900004983.0547</v>
      </c>
      <c r="K1661" s="27">
        <f t="shared" si="305"/>
        <v>3080686377.6462202</v>
      </c>
      <c r="L1661" s="8">
        <f t="shared" si="306"/>
        <v>1867.4085251672138</v>
      </c>
      <c r="N1661" t="str">
        <f t="shared" si="307"/>
        <v>SELL</v>
      </c>
      <c r="O1661">
        <f t="shared" si="308"/>
        <v>-1</v>
      </c>
      <c r="P1661" t="str">
        <f t="shared" si="309"/>
        <v>NA</v>
      </c>
      <c r="Q1661">
        <f t="shared" si="310"/>
        <v>927.78231042076914</v>
      </c>
      <c r="R1661">
        <f t="shared" si="311"/>
        <v>0</v>
      </c>
      <c r="S1661">
        <f t="shared" si="312"/>
        <v>0</v>
      </c>
      <c r="T1661">
        <f t="shared" si="313"/>
        <v>0</v>
      </c>
    </row>
    <row r="1662" spans="1:20" x14ac:dyDescent="0.2">
      <c r="A1662" s="5">
        <v>43665</v>
      </c>
      <c r="B1662" s="6">
        <v>4864.5637789866669</v>
      </c>
      <c r="C1662" s="6">
        <v>4857.3973273463816</v>
      </c>
      <c r="D1662" s="6">
        <v>4851.2720671998231</v>
      </c>
      <c r="E1662" s="6">
        <v>4820.2479795302615</v>
      </c>
      <c r="F1662">
        <v>2000000</v>
      </c>
      <c r="H1662" s="8">
        <f t="shared" si="302"/>
        <v>4842.9724580254888</v>
      </c>
      <c r="I1662">
        <f t="shared" si="303"/>
        <v>9685944916.0509777</v>
      </c>
      <c r="J1662" s="28">
        <f t="shared" si="304"/>
        <v>5762585949899.1055</v>
      </c>
      <c r="K1662" s="27">
        <f t="shared" si="305"/>
        <v>3082686377.6462202</v>
      </c>
      <c r="L1662" s="8">
        <f t="shared" si="306"/>
        <v>1869.3390257555548</v>
      </c>
      <c r="N1662" t="str">
        <f t="shared" si="307"/>
        <v>SELL</v>
      </c>
      <c r="O1662">
        <f t="shared" si="308"/>
        <v>-1</v>
      </c>
      <c r="P1662" t="str">
        <f t="shared" si="309"/>
        <v>NA</v>
      </c>
      <c r="Q1662">
        <f t="shared" si="310"/>
        <v>927.78231042076914</v>
      </c>
      <c r="R1662">
        <f t="shared" si="311"/>
        <v>0</v>
      </c>
      <c r="S1662">
        <f t="shared" si="312"/>
        <v>0</v>
      </c>
      <c r="T1662">
        <f t="shared" si="313"/>
        <v>0</v>
      </c>
    </row>
    <row r="1663" spans="1:20" x14ac:dyDescent="0.2">
      <c r="A1663" s="5">
        <v>43666</v>
      </c>
      <c r="B1663" s="6">
        <v>4932.9207678947296</v>
      </c>
      <c r="C1663" s="6">
        <v>4981.2460621166556</v>
      </c>
      <c r="D1663" s="6">
        <v>4893.6538368416386</v>
      </c>
      <c r="E1663" s="6">
        <v>4993.0616799961617</v>
      </c>
      <c r="F1663">
        <v>1990778.6249752736</v>
      </c>
      <c r="H1663" s="8">
        <f t="shared" si="302"/>
        <v>4955.9871929848186</v>
      </c>
      <c r="I1663">
        <f t="shared" si="303"/>
        <v>9866273369.4453831</v>
      </c>
      <c r="J1663" s="28">
        <f t="shared" si="304"/>
        <v>5772452223268.5508</v>
      </c>
      <c r="K1663" s="27">
        <f t="shared" si="305"/>
        <v>3084677156.2711954</v>
      </c>
      <c r="L1663" s="8">
        <f t="shared" si="306"/>
        <v>1871.3310764249893</v>
      </c>
      <c r="N1663" t="str">
        <f t="shared" si="307"/>
        <v>SELL</v>
      </c>
      <c r="O1663">
        <f t="shared" si="308"/>
        <v>-1</v>
      </c>
      <c r="P1663" t="str">
        <f t="shared" si="309"/>
        <v>NA</v>
      </c>
      <c r="Q1663">
        <f t="shared" si="310"/>
        <v>927.78231042076914</v>
      </c>
      <c r="R1663">
        <f t="shared" si="311"/>
        <v>0</v>
      </c>
      <c r="S1663">
        <f t="shared" si="312"/>
        <v>0</v>
      </c>
      <c r="T1663">
        <f t="shared" si="313"/>
        <v>0</v>
      </c>
    </row>
    <row r="1664" spans="1:20" x14ac:dyDescent="0.2">
      <c r="A1664" s="5">
        <v>43667</v>
      </c>
      <c r="B1664" s="6">
        <v>4978.0398168599868</v>
      </c>
      <c r="C1664" s="6">
        <v>4924.0778378128052</v>
      </c>
      <c r="D1664" s="6">
        <v>5032.3209265301075</v>
      </c>
      <c r="E1664" s="6">
        <v>5004.7234687801265</v>
      </c>
      <c r="F1664">
        <v>1971134.9993352583</v>
      </c>
      <c r="H1664" s="8">
        <f t="shared" si="302"/>
        <v>4987.040744374347</v>
      </c>
      <c r="I1664">
        <f t="shared" si="303"/>
        <v>9830130554.3472347</v>
      </c>
      <c r="J1664" s="28">
        <f t="shared" si="304"/>
        <v>5782282353822.8984</v>
      </c>
      <c r="K1664" s="27">
        <f t="shared" si="305"/>
        <v>3086648291.2705307</v>
      </c>
      <c r="L1664" s="8">
        <f t="shared" si="306"/>
        <v>1873.3207700326579</v>
      </c>
      <c r="N1664" t="str">
        <f t="shared" si="307"/>
        <v>SELL</v>
      </c>
      <c r="O1664">
        <f t="shared" si="308"/>
        <v>-1</v>
      </c>
      <c r="P1664" t="str">
        <f t="shared" si="309"/>
        <v>NA</v>
      </c>
      <c r="Q1664">
        <f t="shared" si="310"/>
        <v>927.78231042076914</v>
      </c>
      <c r="R1664">
        <f t="shared" si="311"/>
        <v>0</v>
      </c>
      <c r="S1664">
        <f t="shared" si="312"/>
        <v>0</v>
      </c>
      <c r="T1664">
        <f t="shared" si="313"/>
        <v>0</v>
      </c>
    </row>
    <row r="1665" spans="1:20" x14ac:dyDescent="0.2">
      <c r="A1665" s="5">
        <v>43668</v>
      </c>
      <c r="B1665" s="6">
        <v>4933.8717875790071</v>
      </c>
      <c r="C1665" s="6">
        <v>4999.0382748335442</v>
      </c>
      <c r="D1665" s="6">
        <v>4888.2054788975829</v>
      </c>
      <c r="E1665" s="6">
        <v>5161.1096172028119</v>
      </c>
      <c r="F1665">
        <v>2000000</v>
      </c>
      <c r="H1665" s="8">
        <f t="shared" si="302"/>
        <v>5016.117790311313</v>
      </c>
      <c r="I1665">
        <f t="shared" si="303"/>
        <v>10032235580.622625</v>
      </c>
      <c r="J1665" s="28">
        <f t="shared" si="304"/>
        <v>5792314589403.5215</v>
      </c>
      <c r="K1665" s="27">
        <f t="shared" si="305"/>
        <v>3088648291.2705307</v>
      </c>
      <c r="L1665" s="8">
        <f t="shared" si="306"/>
        <v>1875.3558330919006</v>
      </c>
      <c r="N1665" t="str">
        <f t="shared" si="307"/>
        <v>SELL</v>
      </c>
      <c r="O1665">
        <f t="shared" si="308"/>
        <v>-1</v>
      </c>
      <c r="P1665" t="str">
        <f t="shared" si="309"/>
        <v>NA</v>
      </c>
      <c r="Q1665">
        <f t="shared" si="310"/>
        <v>927.78231042076914</v>
      </c>
      <c r="R1665">
        <f t="shared" si="311"/>
        <v>0</v>
      </c>
      <c r="S1665">
        <f t="shared" si="312"/>
        <v>0</v>
      </c>
      <c r="T1665">
        <f t="shared" si="313"/>
        <v>0</v>
      </c>
    </row>
    <row r="1666" spans="1:20" x14ac:dyDescent="0.2">
      <c r="A1666" s="5">
        <v>43669</v>
      </c>
      <c r="B1666" s="6">
        <v>4703.6197113962899</v>
      </c>
      <c r="C1666" s="6">
        <v>4723.4313236676007</v>
      </c>
      <c r="D1666" s="6">
        <v>4660.6599196623483</v>
      </c>
      <c r="E1666" s="6">
        <v>4703.477236736042</v>
      </c>
      <c r="F1666">
        <v>1992500.0213403741</v>
      </c>
      <c r="H1666" s="8">
        <f t="shared" si="302"/>
        <v>4695.8561600219973</v>
      </c>
      <c r="I1666">
        <f t="shared" si="303"/>
        <v>9356493499.0551567</v>
      </c>
      <c r="J1666" s="28">
        <f t="shared" si="304"/>
        <v>5801671082902.5762</v>
      </c>
      <c r="K1666" s="27">
        <f t="shared" si="305"/>
        <v>3090640791.2918711</v>
      </c>
      <c r="L1666" s="8">
        <f t="shared" si="306"/>
        <v>1877.1741767109431</v>
      </c>
      <c r="N1666" t="str">
        <f t="shared" si="307"/>
        <v>SELL</v>
      </c>
      <c r="O1666">
        <f t="shared" si="308"/>
        <v>-1</v>
      </c>
      <c r="P1666" t="str">
        <f t="shared" si="309"/>
        <v>NA</v>
      </c>
      <c r="Q1666">
        <f t="shared" si="310"/>
        <v>927.78231042076914</v>
      </c>
      <c r="R1666">
        <f t="shared" si="311"/>
        <v>0</v>
      </c>
      <c r="S1666">
        <f t="shared" si="312"/>
        <v>0</v>
      </c>
      <c r="T1666">
        <f t="shared" si="313"/>
        <v>0</v>
      </c>
    </row>
    <row r="1667" spans="1:20" x14ac:dyDescent="0.2">
      <c r="A1667" s="5">
        <v>43670</v>
      </c>
      <c r="B1667" s="6">
        <v>4606.4913542241711</v>
      </c>
      <c r="C1667" s="6">
        <v>4531.8396918969793</v>
      </c>
      <c r="D1667" s="6">
        <v>4591.4456743995297</v>
      </c>
      <c r="E1667" s="6">
        <v>4503.86305415467</v>
      </c>
      <c r="F1667">
        <v>2000000</v>
      </c>
      <c r="H1667" s="8">
        <f t="shared" ref="H1667:H1730" si="314">AVERAGE(C1667:E1667)</f>
        <v>4542.3828068170596</v>
      </c>
      <c r="I1667">
        <f t="shared" ref="I1667:I1730" si="315">H1667*F1667</f>
        <v>9084765613.634119</v>
      </c>
      <c r="J1667" s="28">
        <f t="shared" si="304"/>
        <v>5810755848516.21</v>
      </c>
      <c r="K1667" s="27">
        <f t="shared" si="305"/>
        <v>3092640791.2918711</v>
      </c>
      <c r="L1667" s="8">
        <f t="shared" si="306"/>
        <v>1878.8977578249287</v>
      </c>
      <c r="N1667" t="str">
        <f t="shared" si="307"/>
        <v>SELL</v>
      </c>
      <c r="O1667">
        <f t="shared" si="308"/>
        <v>-1</v>
      </c>
      <c r="P1667" t="str">
        <f t="shared" si="309"/>
        <v>NA</v>
      </c>
      <c r="Q1667">
        <f t="shared" si="310"/>
        <v>927.78231042076914</v>
      </c>
      <c r="R1667">
        <f t="shared" si="311"/>
        <v>0</v>
      </c>
      <c r="S1667">
        <f t="shared" si="312"/>
        <v>0</v>
      </c>
      <c r="T1667">
        <f t="shared" si="313"/>
        <v>0</v>
      </c>
    </row>
    <row r="1668" spans="1:20" x14ac:dyDescent="0.2">
      <c r="A1668" s="5">
        <v>43671</v>
      </c>
      <c r="B1668" s="6">
        <v>4589.7695607843389</v>
      </c>
      <c r="C1668" s="6">
        <v>4637.3914524522525</v>
      </c>
      <c r="D1668" s="6">
        <v>4621.8008180668294</v>
      </c>
      <c r="E1668" s="6">
        <v>4603.5454814033192</v>
      </c>
      <c r="F1668">
        <v>1968403.2486923176</v>
      </c>
      <c r="H1668" s="8">
        <f t="shared" si="314"/>
        <v>4620.9125839741328</v>
      </c>
      <c r="I1668">
        <f t="shared" si="315"/>
        <v>9095819342.2178955</v>
      </c>
      <c r="J1668" s="28">
        <f t="shared" ref="J1668:J1731" si="316">I1668+J1667</f>
        <v>5819851667858.4277</v>
      </c>
      <c r="K1668" s="27">
        <f t="shared" ref="K1668:K1731" si="317">F1668+K1667</f>
        <v>3094609194.5405636</v>
      </c>
      <c r="L1668" s="8">
        <f t="shared" ref="L1668:L1731" si="318">J1668/K1668</f>
        <v>1880.6418846443269</v>
      </c>
      <c r="N1668" t="str">
        <f t="shared" si="307"/>
        <v>SELL</v>
      </c>
      <c r="O1668">
        <f t="shared" si="308"/>
        <v>-1</v>
      </c>
      <c r="P1668" t="str">
        <f t="shared" si="309"/>
        <v>NA</v>
      </c>
      <c r="Q1668">
        <f t="shared" si="310"/>
        <v>927.78231042076914</v>
      </c>
      <c r="R1668">
        <f t="shared" si="311"/>
        <v>0</v>
      </c>
      <c r="S1668">
        <f t="shared" si="312"/>
        <v>0</v>
      </c>
      <c r="T1668">
        <f t="shared" si="313"/>
        <v>0</v>
      </c>
    </row>
    <row r="1669" spans="1:20" x14ac:dyDescent="0.2">
      <c r="A1669" s="5">
        <v>43672</v>
      </c>
      <c r="B1669" s="6">
        <v>4667.9450753154815</v>
      </c>
      <c r="C1669" s="6">
        <v>4641.9335611663628</v>
      </c>
      <c r="D1669" s="6">
        <v>4674.093020443358</v>
      </c>
      <c r="E1669" s="6">
        <v>4762.5378147398615</v>
      </c>
      <c r="F1669">
        <v>1972617.516519469</v>
      </c>
      <c r="H1669" s="8">
        <f t="shared" si="314"/>
        <v>4692.8547987831944</v>
      </c>
      <c r="I1669">
        <f t="shared" si="315"/>
        <v>9257207578.5621777</v>
      </c>
      <c r="J1669" s="28">
        <f t="shared" si="316"/>
        <v>5829108875436.9902</v>
      </c>
      <c r="K1669" s="27">
        <f t="shared" si="317"/>
        <v>3096581812.0570831</v>
      </c>
      <c r="L1669" s="8">
        <f t="shared" si="318"/>
        <v>1882.4333504576998</v>
      </c>
      <c r="N1669" t="str">
        <f t="shared" si="307"/>
        <v>SELL</v>
      </c>
      <c r="O1669">
        <f t="shared" si="308"/>
        <v>-1</v>
      </c>
      <c r="P1669" t="str">
        <f t="shared" si="309"/>
        <v>NA</v>
      </c>
      <c r="Q1669">
        <f t="shared" si="310"/>
        <v>927.78231042076914</v>
      </c>
      <c r="R1669">
        <f t="shared" si="311"/>
        <v>0</v>
      </c>
      <c r="S1669">
        <f t="shared" si="312"/>
        <v>0</v>
      </c>
      <c r="T1669">
        <f t="shared" si="313"/>
        <v>0</v>
      </c>
    </row>
    <row r="1670" spans="1:20" x14ac:dyDescent="0.2">
      <c r="A1670" s="5">
        <v>43673</v>
      </c>
      <c r="B1670" s="6">
        <v>4781.92119264132</v>
      </c>
      <c r="C1670" s="6">
        <v>4815.4134010676526</v>
      </c>
      <c r="D1670" s="6">
        <v>4749.7565651034975</v>
      </c>
      <c r="E1670" s="6">
        <v>4811.943784518704</v>
      </c>
      <c r="F1670">
        <v>1984358.8588358355</v>
      </c>
      <c r="H1670" s="8">
        <f t="shared" si="314"/>
        <v>4792.3712502299513</v>
      </c>
      <c r="I1670">
        <f t="shared" si="315"/>
        <v>9509784345.2239723</v>
      </c>
      <c r="J1670" s="28">
        <f t="shared" si="316"/>
        <v>5838618659782.2139</v>
      </c>
      <c r="K1670" s="27">
        <f t="shared" si="317"/>
        <v>3098566170.9159188</v>
      </c>
      <c r="L1670" s="8">
        <f t="shared" si="318"/>
        <v>1884.2969095142321</v>
      </c>
      <c r="N1670" t="str">
        <f t="shared" si="307"/>
        <v>SELL</v>
      </c>
      <c r="O1670">
        <f t="shared" si="308"/>
        <v>-1</v>
      </c>
      <c r="P1670" t="str">
        <f t="shared" si="309"/>
        <v>NA</v>
      </c>
      <c r="Q1670">
        <f t="shared" si="310"/>
        <v>927.78231042076914</v>
      </c>
      <c r="R1670">
        <f t="shared" si="311"/>
        <v>0</v>
      </c>
      <c r="S1670">
        <f t="shared" si="312"/>
        <v>0</v>
      </c>
      <c r="T1670">
        <f t="shared" si="313"/>
        <v>0</v>
      </c>
    </row>
    <row r="1671" spans="1:20" x14ac:dyDescent="0.2">
      <c r="A1671" s="5">
        <v>43674</v>
      </c>
      <c r="B1671" s="6">
        <v>4578.3417417402015</v>
      </c>
      <c r="C1671" s="6">
        <v>4555.9542226235908</v>
      </c>
      <c r="D1671" s="6">
        <v>4639.5163910698629</v>
      </c>
      <c r="E1671" s="6">
        <v>4662.999168231644</v>
      </c>
      <c r="F1671">
        <v>1985699.7969504877</v>
      </c>
      <c r="H1671" s="8">
        <f t="shared" si="314"/>
        <v>4619.4899273083656</v>
      </c>
      <c r="I1671">
        <f t="shared" si="315"/>
        <v>9172920210.6710453</v>
      </c>
      <c r="J1671" s="28">
        <f t="shared" si="316"/>
        <v>5847791579992.8848</v>
      </c>
      <c r="K1671" s="27">
        <f t="shared" si="317"/>
        <v>3100551870.7128692</v>
      </c>
      <c r="L1671" s="8">
        <f t="shared" si="318"/>
        <v>1886.0486209664277</v>
      </c>
      <c r="N1671" t="str">
        <f t="shared" si="307"/>
        <v>SELL</v>
      </c>
      <c r="O1671">
        <f t="shared" si="308"/>
        <v>-1</v>
      </c>
      <c r="P1671" t="str">
        <f t="shared" si="309"/>
        <v>NA</v>
      </c>
      <c r="Q1671">
        <f t="shared" si="310"/>
        <v>927.78231042076914</v>
      </c>
      <c r="R1671">
        <f t="shared" si="311"/>
        <v>0</v>
      </c>
      <c r="S1671">
        <f t="shared" si="312"/>
        <v>0</v>
      </c>
      <c r="T1671">
        <f t="shared" si="313"/>
        <v>0</v>
      </c>
    </row>
    <row r="1672" spans="1:20" x14ac:dyDescent="0.2">
      <c r="A1672" s="5">
        <v>43675</v>
      </c>
      <c r="B1672" s="6">
        <v>4714.9642768408639</v>
      </c>
      <c r="C1672" s="6">
        <v>4719.5306015349861</v>
      </c>
      <c r="D1672" s="6">
        <v>4640.2271398425719</v>
      </c>
      <c r="E1672" s="6">
        <v>4749.4151890866378</v>
      </c>
      <c r="F1672">
        <v>1987491.6776424206</v>
      </c>
      <c r="H1672" s="8">
        <f t="shared" si="314"/>
        <v>4703.057643488065</v>
      </c>
      <c r="I1672">
        <f t="shared" si="315"/>
        <v>9347287925.9051037</v>
      </c>
      <c r="J1672" s="28">
        <f t="shared" si="316"/>
        <v>5857138867918.79</v>
      </c>
      <c r="K1672" s="27">
        <f t="shared" si="317"/>
        <v>3102539362.3905115</v>
      </c>
      <c r="L1672" s="8">
        <f t="shared" si="318"/>
        <v>1887.8532014516829</v>
      </c>
      <c r="N1672" t="str">
        <f t="shared" ref="N1672:N1735" si="319">IF(E1672&gt;L1672, "SELL","BUY")</f>
        <v>SELL</v>
      </c>
      <c r="O1672">
        <f t="shared" ref="O1672:O1735" si="320">IF(N1672="BUY",1,IF(N1672="SELL",-1,O1671))</f>
        <v>-1</v>
      </c>
      <c r="P1672" t="str">
        <f t="shared" ref="P1672:P1735" si="321">IF(O1672&lt;&gt;O1671,IF(O1672=1,"BUY","SELL"),"NA")</f>
        <v>NA</v>
      </c>
      <c r="Q1672">
        <f t="shared" ref="Q1672:Q1735" si="322">IF(P1672&lt;&gt;"NA",E1672,Q1671)</f>
        <v>927.78231042076914</v>
      </c>
      <c r="R1672">
        <f t="shared" si="311"/>
        <v>0</v>
      </c>
      <c r="S1672">
        <f t="shared" si="312"/>
        <v>0</v>
      </c>
      <c r="T1672">
        <f t="shared" si="313"/>
        <v>0</v>
      </c>
    </row>
    <row r="1673" spans="1:20" x14ac:dyDescent="0.2">
      <c r="A1673" s="5">
        <v>43676</v>
      </c>
      <c r="B1673" s="6">
        <v>4834.1180817874174</v>
      </c>
      <c r="C1673" s="6">
        <v>4820.8048225590355</v>
      </c>
      <c r="D1673" s="6">
        <v>4663.2217982925131</v>
      </c>
      <c r="E1673" s="6">
        <v>4872.4785798780304</v>
      </c>
      <c r="F1673">
        <v>2000000</v>
      </c>
      <c r="H1673" s="8">
        <f t="shared" si="314"/>
        <v>4785.5017335765269</v>
      </c>
      <c r="I1673">
        <f t="shared" si="315"/>
        <v>9571003467.1530533</v>
      </c>
      <c r="J1673" s="28">
        <f t="shared" si="316"/>
        <v>5866709871385.9434</v>
      </c>
      <c r="K1673" s="27">
        <f t="shared" si="317"/>
        <v>3104539362.3905115</v>
      </c>
      <c r="L1673" s="8">
        <f t="shared" si="318"/>
        <v>1889.7199186640514</v>
      </c>
      <c r="N1673" t="str">
        <f t="shared" si="319"/>
        <v>SELL</v>
      </c>
      <c r="O1673">
        <f t="shared" si="320"/>
        <v>-1</v>
      </c>
      <c r="P1673" t="str">
        <f t="shared" si="321"/>
        <v>NA</v>
      </c>
      <c r="Q1673">
        <f t="shared" si="322"/>
        <v>927.78231042076914</v>
      </c>
      <c r="R1673">
        <f t="shared" ref="R1673:R1736" si="323">IF(P1673="SELL",(Q1673-Q1672)/Q1672,(Q1672-Q1673)/Q1672)</f>
        <v>0</v>
      </c>
      <c r="S1673">
        <f t="shared" si="312"/>
        <v>0</v>
      </c>
      <c r="T1673">
        <f t="shared" si="313"/>
        <v>0</v>
      </c>
    </row>
    <row r="1674" spans="1:20" x14ac:dyDescent="0.2">
      <c r="A1674" s="5">
        <v>43677</v>
      </c>
      <c r="B1674" s="6">
        <v>5007.0206966178839</v>
      </c>
      <c r="C1674" s="6">
        <v>4984.9651235367874</v>
      </c>
      <c r="D1674" s="6">
        <v>4966.6465001179768</v>
      </c>
      <c r="E1674" s="6">
        <v>4964.7189932053743</v>
      </c>
      <c r="F1674">
        <v>1995010.0020009647</v>
      </c>
      <c r="H1674" s="8">
        <f t="shared" si="314"/>
        <v>4972.1102056200461</v>
      </c>
      <c r="I1674">
        <f t="shared" si="315"/>
        <v>9919409591.2630653</v>
      </c>
      <c r="J1674" s="28">
        <f t="shared" si="316"/>
        <v>5876629280977.2061</v>
      </c>
      <c r="K1674" s="27">
        <f t="shared" si="317"/>
        <v>3106534372.3925123</v>
      </c>
      <c r="L1674" s="8">
        <f t="shared" si="318"/>
        <v>1891.699423383908</v>
      </c>
      <c r="N1674" t="str">
        <f t="shared" si="319"/>
        <v>SELL</v>
      </c>
      <c r="O1674">
        <f t="shared" si="320"/>
        <v>-1</v>
      </c>
      <c r="P1674" t="str">
        <f t="shared" si="321"/>
        <v>NA</v>
      </c>
      <c r="Q1674">
        <f t="shared" si="322"/>
        <v>927.78231042076914</v>
      </c>
      <c r="R1674">
        <f t="shared" si="323"/>
        <v>0</v>
      </c>
      <c r="S1674">
        <f t="shared" si="312"/>
        <v>0</v>
      </c>
      <c r="T1674">
        <f t="shared" si="313"/>
        <v>0</v>
      </c>
    </row>
    <row r="1675" spans="1:20" x14ac:dyDescent="0.2">
      <c r="A1675" s="5">
        <v>43678</v>
      </c>
      <c r="B1675" s="6">
        <v>5105.180792913563</v>
      </c>
      <c r="C1675" s="6">
        <v>5125.3217857455475</v>
      </c>
      <c r="D1675" s="6">
        <v>5116.0530868174255</v>
      </c>
      <c r="E1675" s="6">
        <v>5093.6526975854722</v>
      </c>
      <c r="F1675">
        <v>2000000</v>
      </c>
      <c r="H1675" s="8">
        <f t="shared" si="314"/>
        <v>5111.6758567161487</v>
      </c>
      <c r="I1675">
        <f t="shared" si="315"/>
        <v>10223351713.432297</v>
      </c>
      <c r="J1675" s="28">
        <f t="shared" si="316"/>
        <v>5886852632690.6387</v>
      </c>
      <c r="K1675" s="27">
        <f t="shared" si="317"/>
        <v>3108534372.3925123</v>
      </c>
      <c r="L1675" s="8">
        <f t="shared" si="318"/>
        <v>1893.7711240940109</v>
      </c>
      <c r="N1675" t="str">
        <f t="shared" si="319"/>
        <v>SELL</v>
      </c>
      <c r="O1675">
        <f t="shared" si="320"/>
        <v>-1</v>
      </c>
      <c r="P1675" t="str">
        <f t="shared" si="321"/>
        <v>NA</v>
      </c>
      <c r="Q1675">
        <f t="shared" si="322"/>
        <v>927.78231042076914</v>
      </c>
      <c r="R1675">
        <f t="shared" si="323"/>
        <v>0</v>
      </c>
      <c r="S1675">
        <f t="shared" si="312"/>
        <v>0</v>
      </c>
      <c r="T1675">
        <f t="shared" si="313"/>
        <v>0</v>
      </c>
    </row>
    <row r="1676" spans="1:20" x14ac:dyDescent="0.2">
      <c r="A1676" s="5">
        <v>43679</v>
      </c>
      <c r="B1676" s="6">
        <v>5214.9178716715242</v>
      </c>
      <c r="C1676" s="6">
        <v>5189.3945327861329</v>
      </c>
      <c r="D1676" s="6">
        <v>5163.2365357375265</v>
      </c>
      <c r="E1676" s="6">
        <v>5160.4999643986112</v>
      </c>
      <c r="F1676">
        <v>1992629.7609061471</v>
      </c>
      <c r="H1676" s="8">
        <f t="shared" si="314"/>
        <v>5171.0436776407578</v>
      </c>
      <c r="I1676">
        <f t="shared" si="315"/>
        <v>10303975527.012547</v>
      </c>
      <c r="J1676" s="28">
        <f t="shared" si="316"/>
        <v>5897156608217.6514</v>
      </c>
      <c r="K1676" s="27">
        <f t="shared" si="317"/>
        <v>3110527002.1534185</v>
      </c>
      <c r="L1676" s="8">
        <f t="shared" si="318"/>
        <v>1895.870572457673</v>
      </c>
      <c r="N1676" t="str">
        <f t="shared" si="319"/>
        <v>SELL</v>
      </c>
      <c r="O1676">
        <f t="shared" si="320"/>
        <v>-1</v>
      </c>
      <c r="P1676" t="str">
        <f t="shared" si="321"/>
        <v>NA</v>
      </c>
      <c r="Q1676">
        <f t="shared" si="322"/>
        <v>927.78231042076914</v>
      </c>
      <c r="R1676">
        <f t="shared" si="323"/>
        <v>0</v>
      </c>
      <c r="S1676">
        <f t="shared" si="312"/>
        <v>0</v>
      </c>
      <c r="T1676">
        <f t="shared" si="313"/>
        <v>0</v>
      </c>
    </row>
    <row r="1677" spans="1:20" x14ac:dyDescent="0.2">
      <c r="A1677" s="5">
        <v>43680</v>
      </c>
      <c r="B1677" s="6">
        <v>5239.1669130948585</v>
      </c>
      <c r="C1677" s="6">
        <v>5268.5353766152721</v>
      </c>
      <c r="D1677" s="6">
        <v>5193.5234525944879</v>
      </c>
      <c r="E1677" s="6">
        <v>5326.8629201254134</v>
      </c>
      <c r="F1677">
        <v>1993291.1712407868</v>
      </c>
      <c r="H1677" s="8">
        <f t="shared" si="314"/>
        <v>5262.9739164450575</v>
      </c>
      <c r="I1677">
        <f t="shared" si="315"/>
        <v>10490639442.12048</v>
      </c>
      <c r="J1677" s="28">
        <f t="shared" si="316"/>
        <v>5907647247659.7715</v>
      </c>
      <c r="K1677" s="27">
        <f t="shared" si="317"/>
        <v>3112520293.3246593</v>
      </c>
      <c r="L1677" s="8">
        <f t="shared" si="318"/>
        <v>1898.0269013280806</v>
      </c>
      <c r="N1677" t="str">
        <f t="shared" si="319"/>
        <v>SELL</v>
      </c>
      <c r="O1677">
        <f t="shared" si="320"/>
        <v>-1</v>
      </c>
      <c r="P1677" t="str">
        <f t="shared" si="321"/>
        <v>NA</v>
      </c>
      <c r="Q1677">
        <f t="shared" si="322"/>
        <v>927.78231042076914</v>
      </c>
      <c r="R1677">
        <f t="shared" si="323"/>
        <v>0</v>
      </c>
      <c r="S1677">
        <f t="shared" si="312"/>
        <v>0</v>
      </c>
      <c r="T1677">
        <f t="shared" si="313"/>
        <v>0</v>
      </c>
    </row>
    <row r="1678" spans="1:20" x14ac:dyDescent="0.2">
      <c r="A1678" s="5">
        <v>43681</v>
      </c>
      <c r="B1678" s="6">
        <v>5265.5769363998797</v>
      </c>
      <c r="C1678" s="6">
        <v>5253.2232782115134</v>
      </c>
      <c r="D1678" s="6">
        <v>5261.6911711706443</v>
      </c>
      <c r="E1678" s="6">
        <v>5199.0517517644676</v>
      </c>
      <c r="F1678">
        <v>2000000</v>
      </c>
      <c r="H1678" s="8">
        <f t="shared" si="314"/>
        <v>5237.9887337155424</v>
      </c>
      <c r="I1678">
        <f t="shared" si="315"/>
        <v>10475977467.431086</v>
      </c>
      <c r="J1678" s="28">
        <f t="shared" si="316"/>
        <v>5918123225127.2021</v>
      </c>
      <c r="K1678" s="27">
        <f t="shared" si="317"/>
        <v>3114520293.3246593</v>
      </c>
      <c r="L1678" s="8">
        <f t="shared" si="318"/>
        <v>1900.1716693936769</v>
      </c>
      <c r="N1678" t="str">
        <f t="shared" si="319"/>
        <v>SELL</v>
      </c>
      <c r="O1678">
        <f t="shared" si="320"/>
        <v>-1</v>
      </c>
      <c r="P1678" t="str">
        <f t="shared" si="321"/>
        <v>NA</v>
      </c>
      <c r="Q1678">
        <f t="shared" si="322"/>
        <v>927.78231042076914</v>
      </c>
      <c r="R1678">
        <f t="shared" si="323"/>
        <v>0</v>
      </c>
      <c r="S1678">
        <f t="shared" si="312"/>
        <v>0</v>
      </c>
      <c r="T1678">
        <f t="shared" si="313"/>
        <v>0</v>
      </c>
    </row>
    <row r="1679" spans="1:20" x14ac:dyDescent="0.2">
      <c r="A1679" s="5">
        <v>43682</v>
      </c>
      <c r="B1679" s="6">
        <v>5317.8470261168577</v>
      </c>
      <c r="C1679" s="6">
        <v>5327.3257020998535</v>
      </c>
      <c r="D1679" s="6">
        <v>5269.2780692576953</v>
      </c>
      <c r="E1679" s="6">
        <v>5364.5328959803246</v>
      </c>
      <c r="F1679">
        <v>1958309.7500314147</v>
      </c>
      <c r="H1679" s="8">
        <f t="shared" si="314"/>
        <v>5320.3788891126251</v>
      </c>
      <c r="I1679">
        <f t="shared" si="315"/>
        <v>10418949852.410561</v>
      </c>
      <c r="J1679" s="28">
        <f t="shared" si="316"/>
        <v>5928542174979.6123</v>
      </c>
      <c r="K1679" s="27">
        <f t="shared" si="317"/>
        <v>3116478603.0746908</v>
      </c>
      <c r="L1679" s="8">
        <f t="shared" si="318"/>
        <v>1902.3208338830127</v>
      </c>
      <c r="N1679" t="str">
        <f t="shared" si="319"/>
        <v>SELL</v>
      </c>
      <c r="O1679">
        <f t="shared" si="320"/>
        <v>-1</v>
      </c>
      <c r="P1679" t="str">
        <f t="shared" si="321"/>
        <v>NA</v>
      </c>
      <c r="Q1679">
        <f t="shared" si="322"/>
        <v>927.78231042076914</v>
      </c>
      <c r="R1679">
        <f t="shared" si="323"/>
        <v>0</v>
      </c>
      <c r="S1679">
        <f t="shared" si="312"/>
        <v>0</v>
      </c>
      <c r="T1679">
        <f t="shared" si="313"/>
        <v>0</v>
      </c>
    </row>
    <row r="1680" spans="1:20" x14ac:dyDescent="0.2">
      <c r="A1680" s="5">
        <v>43683</v>
      </c>
      <c r="B1680" s="6">
        <v>5225.4417263524238</v>
      </c>
      <c r="C1680" s="6">
        <v>5294.7546439535336</v>
      </c>
      <c r="D1680" s="6">
        <v>5232.3643379149571</v>
      </c>
      <c r="E1680" s="6">
        <v>5267.262409428864</v>
      </c>
      <c r="F1680">
        <v>1915472.7573844874</v>
      </c>
      <c r="H1680" s="8">
        <f t="shared" si="314"/>
        <v>5264.7937970991179</v>
      </c>
      <c r="I1680">
        <f t="shared" si="315"/>
        <v>10084569091.590193</v>
      </c>
      <c r="J1680" s="28">
        <f t="shared" si="316"/>
        <v>5938626744071.2021</v>
      </c>
      <c r="K1680" s="27">
        <f t="shared" si="317"/>
        <v>3118394075.8320751</v>
      </c>
      <c r="L1680" s="8">
        <f t="shared" si="318"/>
        <v>1904.386232034067</v>
      </c>
      <c r="N1680" t="str">
        <f t="shared" si="319"/>
        <v>SELL</v>
      </c>
      <c r="O1680">
        <f t="shared" si="320"/>
        <v>-1</v>
      </c>
      <c r="P1680" t="str">
        <f t="shared" si="321"/>
        <v>NA</v>
      </c>
      <c r="Q1680">
        <f t="shared" si="322"/>
        <v>927.78231042076914</v>
      </c>
      <c r="R1680">
        <f t="shared" si="323"/>
        <v>0</v>
      </c>
      <c r="S1680">
        <f t="shared" si="312"/>
        <v>0</v>
      </c>
      <c r="T1680">
        <f t="shared" si="313"/>
        <v>0</v>
      </c>
    </row>
    <row r="1681" spans="1:20" x14ac:dyDescent="0.2">
      <c r="A1681" s="5">
        <v>43684</v>
      </c>
      <c r="B1681" s="6">
        <v>5284.4748325932751</v>
      </c>
      <c r="C1681" s="6">
        <v>5304.0947598932516</v>
      </c>
      <c r="D1681" s="6">
        <v>5291.9917974055697</v>
      </c>
      <c r="E1681" s="6">
        <v>5392.1031925876077</v>
      </c>
      <c r="F1681">
        <v>1963621.4577884655</v>
      </c>
      <c r="H1681" s="8">
        <f t="shared" si="314"/>
        <v>5329.3965832954773</v>
      </c>
      <c r="I1681">
        <f t="shared" si="315"/>
        <v>10464917488.023533</v>
      </c>
      <c r="J1681" s="28">
        <f t="shared" si="316"/>
        <v>5949091661559.2256</v>
      </c>
      <c r="K1681" s="27">
        <f t="shared" si="317"/>
        <v>3120357697.2898636</v>
      </c>
      <c r="L1681" s="8">
        <f t="shared" si="318"/>
        <v>1906.5415694893611</v>
      </c>
      <c r="N1681" t="str">
        <f t="shared" si="319"/>
        <v>SELL</v>
      </c>
      <c r="O1681">
        <f t="shared" si="320"/>
        <v>-1</v>
      </c>
      <c r="P1681" t="str">
        <f t="shared" si="321"/>
        <v>NA</v>
      </c>
      <c r="Q1681">
        <f t="shared" si="322"/>
        <v>927.78231042076914</v>
      </c>
      <c r="R1681">
        <f t="shared" si="323"/>
        <v>0</v>
      </c>
      <c r="S1681">
        <f t="shared" si="312"/>
        <v>0</v>
      </c>
      <c r="T1681">
        <f t="shared" si="313"/>
        <v>0</v>
      </c>
    </row>
    <row r="1682" spans="1:20" x14ac:dyDescent="0.2">
      <c r="A1682" s="5">
        <v>43685</v>
      </c>
      <c r="B1682" s="6">
        <v>5322.94269926989</v>
      </c>
      <c r="C1682" s="6">
        <v>5434.5676011900305</v>
      </c>
      <c r="D1682" s="6">
        <v>5305.0820722950693</v>
      </c>
      <c r="E1682" s="6">
        <v>5242.6002995705549</v>
      </c>
      <c r="F1682">
        <v>1982357.4320327381</v>
      </c>
      <c r="H1682" s="8">
        <f t="shared" si="314"/>
        <v>5327.4166576852176</v>
      </c>
      <c r="I1682">
        <f t="shared" si="315"/>
        <v>10560844004.897301</v>
      </c>
      <c r="J1682" s="28">
        <f t="shared" si="316"/>
        <v>5959652505564.123</v>
      </c>
      <c r="K1682" s="27">
        <f t="shared" si="317"/>
        <v>3122340054.7218962</v>
      </c>
      <c r="L1682" s="8">
        <f t="shared" si="318"/>
        <v>1908.7134652586531</v>
      </c>
      <c r="N1682" t="str">
        <f t="shared" si="319"/>
        <v>SELL</v>
      </c>
      <c r="O1682">
        <f t="shared" si="320"/>
        <v>-1</v>
      </c>
      <c r="P1682" t="str">
        <f t="shared" si="321"/>
        <v>NA</v>
      </c>
      <c r="Q1682">
        <f t="shared" si="322"/>
        <v>927.78231042076914</v>
      </c>
      <c r="R1682">
        <f t="shared" si="323"/>
        <v>0</v>
      </c>
      <c r="S1682">
        <f t="shared" si="312"/>
        <v>0</v>
      </c>
      <c r="T1682">
        <f t="shared" si="313"/>
        <v>0</v>
      </c>
    </row>
    <row r="1683" spans="1:20" x14ac:dyDescent="0.2">
      <c r="A1683" s="5">
        <v>43686</v>
      </c>
      <c r="B1683" s="6">
        <v>5215.4121944253784</v>
      </c>
      <c r="C1683" s="6">
        <v>5350.9628105222728</v>
      </c>
      <c r="D1683" s="6">
        <v>5098.8988951394758</v>
      </c>
      <c r="E1683" s="6">
        <v>5087.8266541493349</v>
      </c>
      <c r="F1683">
        <v>1981768.0487369145</v>
      </c>
      <c r="H1683" s="8">
        <f t="shared" si="314"/>
        <v>5179.2294532703609</v>
      </c>
      <c r="I1683">
        <f t="shared" si="315"/>
        <v>10264031447.568359</v>
      </c>
      <c r="J1683" s="28">
        <f t="shared" si="316"/>
        <v>5969916537011.6914</v>
      </c>
      <c r="K1683" s="27">
        <f t="shared" si="317"/>
        <v>3124321822.7706332</v>
      </c>
      <c r="L1683" s="8">
        <f t="shared" si="318"/>
        <v>1910.7879647678544</v>
      </c>
      <c r="N1683" t="str">
        <f t="shared" si="319"/>
        <v>SELL</v>
      </c>
      <c r="O1683">
        <f t="shared" si="320"/>
        <v>-1</v>
      </c>
      <c r="P1683" t="str">
        <f t="shared" si="321"/>
        <v>NA</v>
      </c>
      <c r="Q1683">
        <f t="shared" si="322"/>
        <v>927.78231042076914</v>
      </c>
      <c r="R1683">
        <f t="shared" si="323"/>
        <v>0</v>
      </c>
      <c r="S1683">
        <f t="shared" si="312"/>
        <v>0</v>
      </c>
      <c r="T1683">
        <f t="shared" si="313"/>
        <v>0</v>
      </c>
    </row>
    <row r="1684" spans="1:20" x14ac:dyDescent="0.2">
      <c r="A1684" s="5">
        <v>43687</v>
      </c>
      <c r="B1684" s="6">
        <v>5245.3670742226832</v>
      </c>
      <c r="C1684" s="6">
        <v>5298.1681416077436</v>
      </c>
      <c r="D1684" s="6">
        <v>5137.9805540327197</v>
      </c>
      <c r="E1684" s="6">
        <v>5273.1047340022969</v>
      </c>
      <c r="F1684">
        <v>1985117.9239160633</v>
      </c>
      <c r="H1684" s="8">
        <f t="shared" si="314"/>
        <v>5236.4178098809198</v>
      </c>
      <c r="I1684">
        <f t="shared" si="315"/>
        <v>10394906851.50791</v>
      </c>
      <c r="J1684" s="28">
        <f t="shared" si="316"/>
        <v>5980311443863.1992</v>
      </c>
      <c r="K1684" s="27">
        <f t="shared" si="317"/>
        <v>3126306940.6945491</v>
      </c>
      <c r="L1684" s="8">
        <f t="shared" si="318"/>
        <v>1912.8996471903033</v>
      </c>
      <c r="N1684" t="str">
        <f t="shared" si="319"/>
        <v>SELL</v>
      </c>
      <c r="O1684">
        <f t="shared" si="320"/>
        <v>-1</v>
      </c>
      <c r="P1684" t="str">
        <f t="shared" si="321"/>
        <v>NA</v>
      </c>
      <c r="Q1684">
        <f t="shared" si="322"/>
        <v>927.78231042076914</v>
      </c>
      <c r="R1684">
        <f t="shared" si="323"/>
        <v>0</v>
      </c>
      <c r="S1684">
        <f t="shared" si="312"/>
        <v>0</v>
      </c>
      <c r="T1684">
        <f t="shared" si="313"/>
        <v>0</v>
      </c>
    </row>
    <row r="1685" spans="1:20" x14ac:dyDescent="0.2">
      <c r="A1685" s="5">
        <v>43688</v>
      </c>
      <c r="B1685" s="6">
        <v>5226.4218299921431</v>
      </c>
      <c r="C1685" s="6">
        <v>5271.0499493573225</v>
      </c>
      <c r="D1685" s="6">
        <v>5173.2249702350773</v>
      </c>
      <c r="E1685" s="6">
        <v>5283.1926824204238</v>
      </c>
      <c r="F1685">
        <v>1963798.6581418754</v>
      </c>
      <c r="H1685" s="8">
        <f t="shared" si="314"/>
        <v>5242.4892006709415</v>
      </c>
      <c r="I1685">
        <f t="shared" si="315"/>
        <v>10295193257.600868</v>
      </c>
      <c r="J1685" s="28">
        <f t="shared" si="316"/>
        <v>5990606637120.7998</v>
      </c>
      <c r="K1685" s="27">
        <f t="shared" si="317"/>
        <v>3128270739.3526912</v>
      </c>
      <c r="L1685" s="8">
        <f t="shared" si="318"/>
        <v>1914.9898254523807</v>
      </c>
      <c r="N1685" t="str">
        <f t="shared" si="319"/>
        <v>SELL</v>
      </c>
      <c r="O1685">
        <f t="shared" si="320"/>
        <v>-1</v>
      </c>
      <c r="P1685" t="str">
        <f t="shared" si="321"/>
        <v>NA</v>
      </c>
      <c r="Q1685">
        <f t="shared" si="322"/>
        <v>927.78231042076914</v>
      </c>
      <c r="R1685">
        <f t="shared" si="323"/>
        <v>0</v>
      </c>
      <c r="S1685">
        <f t="shared" si="312"/>
        <v>0</v>
      </c>
      <c r="T1685">
        <f t="shared" si="313"/>
        <v>0</v>
      </c>
    </row>
    <row r="1686" spans="1:20" x14ac:dyDescent="0.2">
      <c r="A1686" s="5">
        <v>43689</v>
      </c>
      <c r="B1686" s="6">
        <v>5154.8882177829901</v>
      </c>
      <c r="C1686" s="6">
        <v>5260.9403459299665</v>
      </c>
      <c r="D1686" s="6">
        <v>5187.6930839269189</v>
      </c>
      <c r="E1686" s="6">
        <v>5138.0495255744772</v>
      </c>
      <c r="F1686">
        <v>1971491.538200028</v>
      </c>
      <c r="H1686" s="8">
        <f t="shared" si="314"/>
        <v>5195.5609851437875</v>
      </c>
      <c r="I1686">
        <f t="shared" si="315"/>
        <v>10243004518.413179</v>
      </c>
      <c r="J1686" s="28">
        <f t="shared" si="316"/>
        <v>6000849641639.2129</v>
      </c>
      <c r="K1686" s="27">
        <f t="shared" si="317"/>
        <v>3130242230.8908911</v>
      </c>
      <c r="L1686" s="8">
        <f t="shared" si="318"/>
        <v>1917.0559972706408</v>
      </c>
      <c r="N1686" t="str">
        <f t="shared" si="319"/>
        <v>SELL</v>
      </c>
      <c r="O1686">
        <f t="shared" si="320"/>
        <v>-1</v>
      </c>
      <c r="P1686" t="str">
        <f t="shared" si="321"/>
        <v>NA</v>
      </c>
      <c r="Q1686">
        <f t="shared" si="322"/>
        <v>927.78231042076914</v>
      </c>
      <c r="R1686">
        <f t="shared" si="323"/>
        <v>0</v>
      </c>
      <c r="S1686">
        <f t="shared" si="312"/>
        <v>0</v>
      </c>
      <c r="T1686">
        <f t="shared" si="313"/>
        <v>0</v>
      </c>
    </row>
    <row r="1687" spans="1:20" x14ac:dyDescent="0.2">
      <c r="A1687" s="5">
        <v>43690</v>
      </c>
      <c r="B1687" s="6">
        <v>5016.4114328998076</v>
      </c>
      <c r="C1687" s="6">
        <v>4938.5638872223544</v>
      </c>
      <c r="D1687" s="6">
        <v>4982.5229202884902</v>
      </c>
      <c r="E1687" s="6">
        <v>5057.6211496901797</v>
      </c>
      <c r="F1687">
        <v>2000000</v>
      </c>
      <c r="H1687" s="8">
        <f t="shared" si="314"/>
        <v>4992.9026524003411</v>
      </c>
      <c r="I1687">
        <f t="shared" si="315"/>
        <v>9985805304.8006821</v>
      </c>
      <c r="J1687" s="28">
        <f t="shared" si="316"/>
        <v>6010835446944.0137</v>
      </c>
      <c r="K1687" s="27">
        <f t="shared" si="317"/>
        <v>3132242230.8908911</v>
      </c>
      <c r="L1687" s="8">
        <f t="shared" si="318"/>
        <v>1919.0199875551693</v>
      </c>
      <c r="N1687" t="str">
        <f t="shared" si="319"/>
        <v>SELL</v>
      </c>
      <c r="O1687">
        <f t="shared" si="320"/>
        <v>-1</v>
      </c>
      <c r="P1687" t="str">
        <f t="shared" si="321"/>
        <v>NA</v>
      </c>
      <c r="Q1687">
        <f t="shared" si="322"/>
        <v>927.78231042076914</v>
      </c>
      <c r="R1687">
        <f t="shared" si="323"/>
        <v>0</v>
      </c>
      <c r="S1687">
        <f t="shared" si="312"/>
        <v>0</v>
      </c>
      <c r="T1687">
        <f t="shared" si="313"/>
        <v>0</v>
      </c>
    </row>
    <row r="1688" spans="1:20" x14ac:dyDescent="0.2">
      <c r="A1688" s="5">
        <v>43691</v>
      </c>
      <c r="B1688" s="6">
        <v>5031.5477612861068</v>
      </c>
      <c r="C1688" s="6">
        <v>5166.3907786380023</v>
      </c>
      <c r="D1688" s="6">
        <v>4952.5589314657482</v>
      </c>
      <c r="E1688" s="6">
        <v>5050.232923058913</v>
      </c>
      <c r="F1688">
        <v>1964030.3457772587</v>
      </c>
      <c r="H1688" s="8">
        <f t="shared" si="314"/>
        <v>5056.3942110542212</v>
      </c>
      <c r="I1688">
        <f t="shared" si="315"/>
        <v>9930911670.7229519</v>
      </c>
      <c r="J1688" s="28">
        <f t="shared" si="316"/>
        <v>6020766358614.7363</v>
      </c>
      <c r="K1688" s="27">
        <f t="shared" si="317"/>
        <v>3134206261.2366681</v>
      </c>
      <c r="L1688" s="8">
        <f t="shared" si="318"/>
        <v>1920.9860030842751</v>
      </c>
      <c r="N1688" t="str">
        <f t="shared" si="319"/>
        <v>SELL</v>
      </c>
      <c r="O1688">
        <f t="shared" si="320"/>
        <v>-1</v>
      </c>
      <c r="P1688" t="str">
        <f t="shared" si="321"/>
        <v>NA</v>
      </c>
      <c r="Q1688">
        <f t="shared" si="322"/>
        <v>927.78231042076914</v>
      </c>
      <c r="R1688">
        <f t="shared" si="323"/>
        <v>0</v>
      </c>
      <c r="S1688">
        <f t="shared" si="312"/>
        <v>0</v>
      </c>
      <c r="T1688">
        <f t="shared" si="313"/>
        <v>0</v>
      </c>
    </row>
    <row r="1689" spans="1:20" x14ac:dyDescent="0.2">
      <c r="A1689" s="5">
        <v>43692</v>
      </c>
      <c r="B1689" s="6">
        <v>4869.8548350063675</v>
      </c>
      <c r="C1689" s="6">
        <v>4838.8007183269447</v>
      </c>
      <c r="D1689" s="6">
        <v>4874.2489408860665</v>
      </c>
      <c r="E1689" s="6">
        <v>4937.5730223424189</v>
      </c>
      <c r="F1689">
        <v>1947334.0553278867</v>
      </c>
      <c r="H1689" s="8">
        <f t="shared" si="314"/>
        <v>4883.5408938518094</v>
      </c>
      <c r="I1689">
        <f t="shared" si="315"/>
        <v>9509885493.1840172</v>
      </c>
      <c r="J1689" s="28">
        <f t="shared" si="316"/>
        <v>6030276244107.9199</v>
      </c>
      <c r="K1689" s="27">
        <f t="shared" si="317"/>
        <v>3136153595.291996</v>
      </c>
      <c r="L1689" s="8">
        <f t="shared" si="318"/>
        <v>1922.8255443740352</v>
      </c>
      <c r="N1689" t="str">
        <f t="shared" si="319"/>
        <v>SELL</v>
      </c>
      <c r="O1689">
        <f t="shared" si="320"/>
        <v>-1</v>
      </c>
      <c r="P1689" t="str">
        <f t="shared" si="321"/>
        <v>NA</v>
      </c>
      <c r="Q1689">
        <f t="shared" si="322"/>
        <v>927.78231042076914</v>
      </c>
      <c r="R1689">
        <f t="shared" si="323"/>
        <v>0</v>
      </c>
      <c r="S1689">
        <f t="shared" si="312"/>
        <v>0</v>
      </c>
      <c r="T1689">
        <f t="shared" si="313"/>
        <v>0</v>
      </c>
    </row>
    <row r="1690" spans="1:20" x14ac:dyDescent="0.2">
      <c r="A1690" s="5">
        <v>43693</v>
      </c>
      <c r="B1690" s="6">
        <v>4907.5975099377374</v>
      </c>
      <c r="C1690" s="6">
        <v>4989.9614720359832</v>
      </c>
      <c r="D1690" s="6">
        <v>4831.3236927676789</v>
      </c>
      <c r="E1690" s="6">
        <v>4897.8010570862207</v>
      </c>
      <c r="F1690">
        <v>1949450.0733234703</v>
      </c>
      <c r="H1690" s="8">
        <f t="shared" si="314"/>
        <v>4906.3620739632943</v>
      </c>
      <c r="I1690">
        <f t="shared" si="315"/>
        <v>9564707904.8392372</v>
      </c>
      <c r="J1690" s="28">
        <f t="shared" si="316"/>
        <v>6039840952012.7588</v>
      </c>
      <c r="K1690" s="27">
        <f t="shared" si="317"/>
        <v>3138103045.3653193</v>
      </c>
      <c r="L1690" s="8">
        <f t="shared" si="318"/>
        <v>1924.6789747497398</v>
      </c>
      <c r="N1690" t="str">
        <f t="shared" si="319"/>
        <v>SELL</v>
      </c>
      <c r="O1690">
        <f t="shared" si="320"/>
        <v>-1</v>
      </c>
      <c r="P1690" t="str">
        <f t="shared" si="321"/>
        <v>NA</v>
      </c>
      <c r="Q1690">
        <f t="shared" si="322"/>
        <v>927.78231042076914</v>
      </c>
      <c r="R1690">
        <f t="shared" si="323"/>
        <v>0</v>
      </c>
      <c r="S1690">
        <f t="shared" ref="S1690:S1753" si="324">IF(R1690&gt;0,1,0)</f>
        <v>0</v>
      </c>
      <c r="T1690">
        <f t="shared" ref="T1690:T1753" si="325">IF(R1690&lt;0,1,0)</f>
        <v>0</v>
      </c>
    </row>
    <row r="1691" spans="1:20" x14ac:dyDescent="0.2">
      <c r="A1691" s="5">
        <v>43694</v>
      </c>
      <c r="B1691" s="6">
        <v>4964.446587026523</v>
      </c>
      <c r="C1691" s="6">
        <v>5054.1024510512707</v>
      </c>
      <c r="D1691" s="6">
        <v>4897.7244870304112</v>
      </c>
      <c r="E1691" s="6">
        <v>4926.4815593727872</v>
      </c>
      <c r="F1691">
        <v>1951759.2759101181</v>
      </c>
      <c r="H1691" s="8">
        <f t="shared" si="314"/>
        <v>4959.436165818156</v>
      </c>
      <c r="I1691">
        <f t="shared" si="315"/>
        <v>9679625539.9196968</v>
      </c>
      <c r="J1691" s="28">
        <f t="shared" si="316"/>
        <v>6049520577552.6787</v>
      </c>
      <c r="K1691" s="27">
        <f t="shared" si="317"/>
        <v>3140054804.6412292</v>
      </c>
      <c r="L1691" s="8">
        <f t="shared" si="318"/>
        <v>1926.5652843418682</v>
      </c>
      <c r="N1691" t="str">
        <f t="shared" si="319"/>
        <v>SELL</v>
      </c>
      <c r="O1691">
        <f t="shared" si="320"/>
        <v>-1</v>
      </c>
      <c r="P1691" t="str">
        <f t="shared" si="321"/>
        <v>NA</v>
      </c>
      <c r="Q1691">
        <f t="shared" si="322"/>
        <v>927.78231042076914</v>
      </c>
      <c r="R1691">
        <f t="shared" si="323"/>
        <v>0</v>
      </c>
      <c r="S1691">
        <f t="shared" si="324"/>
        <v>0</v>
      </c>
      <c r="T1691">
        <f t="shared" si="325"/>
        <v>0</v>
      </c>
    </row>
    <row r="1692" spans="1:20" x14ac:dyDescent="0.2">
      <c r="A1692" s="5">
        <v>43695</v>
      </c>
      <c r="B1692" s="6">
        <v>5032.9857897148286</v>
      </c>
      <c r="C1692" s="6">
        <v>5030.1899005845326</v>
      </c>
      <c r="D1692" s="6">
        <v>5018.7725227247956</v>
      </c>
      <c r="E1692" s="6">
        <v>4995.0123421585549</v>
      </c>
      <c r="F1692">
        <v>1956745.102242633</v>
      </c>
      <c r="H1692" s="8">
        <f t="shared" si="314"/>
        <v>5014.6582551559613</v>
      </c>
      <c r="I1692">
        <f t="shared" si="315"/>
        <v>9812407980.1970158</v>
      </c>
      <c r="J1692" s="28">
        <f t="shared" si="316"/>
        <v>6059332985532.876</v>
      </c>
      <c r="K1692" s="27">
        <f t="shared" si="317"/>
        <v>3142011549.7434716</v>
      </c>
      <c r="L1692" s="8">
        <f t="shared" si="318"/>
        <v>1928.4884506639028</v>
      </c>
      <c r="N1692" t="str">
        <f t="shared" si="319"/>
        <v>SELL</v>
      </c>
      <c r="O1692">
        <f t="shared" si="320"/>
        <v>-1</v>
      </c>
      <c r="P1692" t="str">
        <f t="shared" si="321"/>
        <v>NA</v>
      </c>
      <c r="Q1692">
        <f t="shared" si="322"/>
        <v>927.78231042076914</v>
      </c>
      <c r="R1692">
        <f t="shared" si="323"/>
        <v>0</v>
      </c>
      <c r="S1692">
        <f t="shared" si="324"/>
        <v>0</v>
      </c>
      <c r="T1692">
        <f t="shared" si="325"/>
        <v>0</v>
      </c>
    </row>
    <row r="1693" spans="1:20" x14ac:dyDescent="0.2">
      <c r="A1693" s="5">
        <v>43696</v>
      </c>
      <c r="B1693" s="6">
        <v>5162.4386308862258</v>
      </c>
      <c r="C1693" s="6">
        <v>5247.5363404578065</v>
      </c>
      <c r="D1693" s="6">
        <v>5067.6115920148195</v>
      </c>
      <c r="E1693" s="6">
        <v>5112.9028339377173</v>
      </c>
      <c r="F1693">
        <v>1949276.3531965963</v>
      </c>
      <c r="H1693" s="8">
        <f t="shared" si="314"/>
        <v>5142.6835888034475</v>
      </c>
      <c r="I1693">
        <f t="shared" si="315"/>
        <v>10024511511.626768</v>
      </c>
      <c r="J1693" s="28">
        <f t="shared" si="316"/>
        <v>6069357497044.5029</v>
      </c>
      <c r="K1693" s="27">
        <f t="shared" si="317"/>
        <v>3143960826.0966682</v>
      </c>
      <c r="L1693" s="8">
        <f t="shared" si="318"/>
        <v>1930.4812727516749</v>
      </c>
      <c r="N1693" t="str">
        <f t="shared" si="319"/>
        <v>SELL</v>
      </c>
      <c r="O1693">
        <f t="shared" si="320"/>
        <v>-1</v>
      </c>
      <c r="P1693" t="str">
        <f t="shared" si="321"/>
        <v>NA</v>
      </c>
      <c r="Q1693">
        <f t="shared" si="322"/>
        <v>927.78231042076914</v>
      </c>
      <c r="R1693">
        <f t="shared" si="323"/>
        <v>0</v>
      </c>
      <c r="S1693">
        <f t="shared" si="324"/>
        <v>0</v>
      </c>
      <c r="T1693">
        <f t="shared" si="325"/>
        <v>0</v>
      </c>
    </row>
    <row r="1694" spans="1:20" x14ac:dyDescent="0.2">
      <c r="A1694" s="5">
        <v>43697</v>
      </c>
      <c r="B1694" s="6">
        <v>5192.1941296161867</v>
      </c>
      <c r="C1694" s="6">
        <v>5217.9407554834706</v>
      </c>
      <c r="D1694" s="6">
        <v>5216.0637170108439</v>
      </c>
      <c r="E1694" s="6">
        <v>5193.62135122979</v>
      </c>
      <c r="F1694">
        <v>1998108.9642678914</v>
      </c>
      <c r="H1694" s="8">
        <f t="shared" si="314"/>
        <v>5209.2086079080354</v>
      </c>
      <c r="I1694">
        <f t="shared" si="315"/>
        <v>10408566416.202509</v>
      </c>
      <c r="J1694" s="28">
        <f t="shared" si="316"/>
        <v>6079766063460.7051</v>
      </c>
      <c r="K1694" s="27">
        <f t="shared" si="317"/>
        <v>3145958935.060936</v>
      </c>
      <c r="L1694" s="8">
        <f t="shared" si="318"/>
        <v>1932.5637075879195</v>
      </c>
      <c r="N1694" t="str">
        <f t="shared" si="319"/>
        <v>SELL</v>
      </c>
      <c r="O1694">
        <f t="shared" si="320"/>
        <v>-1</v>
      </c>
      <c r="P1694" t="str">
        <f t="shared" si="321"/>
        <v>NA</v>
      </c>
      <c r="Q1694">
        <f t="shared" si="322"/>
        <v>927.78231042076914</v>
      </c>
      <c r="R1694">
        <f t="shared" si="323"/>
        <v>0</v>
      </c>
      <c r="S1694">
        <f t="shared" si="324"/>
        <v>0</v>
      </c>
      <c r="T1694">
        <f t="shared" si="325"/>
        <v>0</v>
      </c>
    </row>
    <row r="1695" spans="1:20" x14ac:dyDescent="0.2">
      <c r="A1695" s="5">
        <v>43698</v>
      </c>
      <c r="B1695" s="6">
        <v>5135.6130598227101</v>
      </c>
      <c r="C1695" s="6">
        <v>5155.6051358994673</v>
      </c>
      <c r="D1695" s="6">
        <v>5110.2693884048122</v>
      </c>
      <c r="E1695" s="6">
        <v>5300.9231479680129</v>
      </c>
      <c r="F1695">
        <v>1966944.268989891</v>
      </c>
      <c r="H1695" s="8">
        <f t="shared" si="314"/>
        <v>5188.9325574240975</v>
      </c>
      <c r="I1695">
        <f t="shared" si="315"/>
        <v>10206341156.000387</v>
      </c>
      <c r="J1695" s="28">
        <f t="shared" si="316"/>
        <v>6089972404616.7051</v>
      </c>
      <c r="K1695" s="27">
        <f t="shared" si="317"/>
        <v>3147925879.329926</v>
      </c>
      <c r="L1695" s="8">
        <f t="shared" si="318"/>
        <v>1934.5984111649507</v>
      </c>
      <c r="N1695" t="str">
        <f t="shared" si="319"/>
        <v>SELL</v>
      </c>
      <c r="O1695">
        <f t="shared" si="320"/>
        <v>-1</v>
      </c>
      <c r="P1695" t="str">
        <f t="shared" si="321"/>
        <v>NA</v>
      </c>
      <c r="Q1695">
        <f t="shared" si="322"/>
        <v>927.78231042076914</v>
      </c>
      <c r="R1695">
        <f t="shared" si="323"/>
        <v>0</v>
      </c>
      <c r="S1695">
        <f t="shared" si="324"/>
        <v>0</v>
      </c>
      <c r="T1695">
        <f t="shared" si="325"/>
        <v>0</v>
      </c>
    </row>
    <row r="1696" spans="1:20" x14ac:dyDescent="0.2">
      <c r="A1696" s="5">
        <v>43699</v>
      </c>
      <c r="B1696" s="6">
        <v>5344.7771775129922</v>
      </c>
      <c r="C1696" s="6">
        <v>5413.165043010682</v>
      </c>
      <c r="D1696" s="6">
        <v>5362.3012128107457</v>
      </c>
      <c r="E1696" s="6">
        <v>5268.9018165666703</v>
      </c>
      <c r="F1696">
        <v>1970756.0785574564</v>
      </c>
      <c r="H1696" s="8">
        <f t="shared" si="314"/>
        <v>5348.1226907960327</v>
      </c>
      <c r="I1696">
        <f t="shared" si="315"/>
        <v>10539845301.757341</v>
      </c>
      <c r="J1696" s="28">
        <f t="shared" si="316"/>
        <v>6100512249918.4629</v>
      </c>
      <c r="K1696" s="27">
        <f t="shared" si="317"/>
        <v>3149896635.4084835</v>
      </c>
      <c r="L1696" s="8">
        <f t="shared" si="318"/>
        <v>1936.7341078248871</v>
      </c>
      <c r="N1696" t="str">
        <f t="shared" si="319"/>
        <v>SELL</v>
      </c>
      <c r="O1696">
        <f t="shared" si="320"/>
        <v>-1</v>
      </c>
      <c r="P1696" t="str">
        <f t="shared" si="321"/>
        <v>NA</v>
      </c>
      <c r="Q1696">
        <f t="shared" si="322"/>
        <v>927.78231042076914</v>
      </c>
      <c r="R1696">
        <f t="shared" si="323"/>
        <v>0</v>
      </c>
      <c r="S1696">
        <f t="shared" si="324"/>
        <v>0</v>
      </c>
      <c r="T1696">
        <f t="shared" si="325"/>
        <v>0</v>
      </c>
    </row>
    <row r="1697" spans="1:20" x14ac:dyDescent="0.2">
      <c r="A1697" s="5">
        <v>43700</v>
      </c>
      <c r="B1697" s="6">
        <v>5248.0692211571759</v>
      </c>
      <c r="C1697" s="6">
        <v>5289.6364798823643</v>
      </c>
      <c r="D1697" s="6">
        <v>5158.1055499345475</v>
      </c>
      <c r="E1697" s="6">
        <v>5344.449088029598</v>
      </c>
      <c r="F1697">
        <v>2000000</v>
      </c>
      <c r="H1697" s="8">
        <f t="shared" si="314"/>
        <v>5264.0637059488372</v>
      </c>
      <c r="I1697">
        <f t="shared" si="315"/>
        <v>10528127411.897675</v>
      </c>
      <c r="J1697" s="28">
        <f t="shared" si="316"/>
        <v>6111040377330.3604</v>
      </c>
      <c r="K1697" s="27">
        <f t="shared" si="317"/>
        <v>3151896635.4084835</v>
      </c>
      <c r="L1697" s="8">
        <f t="shared" si="318"/>
        <v>1938.84542680708</v>
      </c>
      <c r="N1697" t="str">
        <f t="shared" si="319"/>
        <v>SELL</v>
      </c>
      <c r="O1697">
        <f t="shared" si="320"/>
        <v>-1</v>
      </c>
      <c r="P1697" t="str">
        <f t="shared" si="321"/>
        <v>NA</v>
      </c>
      <c r="Q1697">
        <f t="shared" si="322"/>
        <v>927.78231042076914</v>
      </c>
      <c r="R1697">
        <f t="shared" si="323"/>
        <v>0</v>
      </c>
      <c r="S1697">
        <f t="shared" si="324"/>
        <v>0</v>
      </c>
      <c r="T1697">
        <f t="shared" si="325"/>
        <v>0</v>
      </c>
    </row>
    <row r="1698" spans="1:20" x14ac:dyDescent="0.2">
      <c r="A1698" s="5">
        <v>43701</v>
      </c>
      <c r="B1698" s="6">
        <v>5064.4206862674991</v>
      </c>
      <c r="C1698" s="6">
        <v>5056.7145202864685</v>
      </c>
      <c r="D1698" s="6">
        <v>4983.7582977387501</v>
      </c>
      <c r="E1698" s="6">
        <v>5129.6908862329055</v>
      </c>
      <c r="F1698">
        <v>1999841.8833710938</v>
      </c>
      <c r="H1698" s="8">
        <f t="shared" si="314"/>
        <v>5056.7212347527084</v>
      </c>
      <c r="I1698">
        <f t="shared" si="315"/>
        <v>10112642917.790459</v>
      </c>
      <c r="J1698" s="28">
        <f t="shared" si="316"/>
        <v>6121153020248.1504</v>
      </c>
      <c r="K1698" s="27">
        <f t="shared" si="317"/>
        <v>3153896477.2918544</v>
      </c>
      <c r="L1698" s="8">
        <f t="shared" si="318"/>
        <v>1940.822428485091</v>
      </c>
      <c r="N1698" t="str">
        <f t="shared" si="319"/>
        <v>SELL</v>
      </c>
      <c r="O1698">
        <f t="shared" si="320"/>
        <v>-1</v>
      </c>
      <c r="P1698" t="str">
        <f t="shared" si="321"/>
        <v>NA</v>
      </c>
      <c r="Q1698">
        <f t="shared" si="322"/>
        <v>927.78231042076914</v>
      </c>
      <c r="R1698">
        <f t="shared" si="323"/>
        <v>0</v>
      </c>
      <c r="S1698">
        <f t="shared" si="324"/>
        <v>0</v>
      </c>
      <c r="T1698">
        <f t="shared" si="325"/>
        <v>0</v>
      </c>
    </row>
    <row r="1699" spans="1:20" x14ac:dyDescent="0.2">
      <c r="A1699" s="5">
        <v>43702</v>
      </c>
      <c r="B1699" s="6">
        <v>5143.0314223696696</v>
      </c>
      <c r="C1699" s="6">
        <v>5151.943179200548</v>
      </c>
      <c r="D1699" s="6">
        <v>5077.0803484016578</v>
      </c>
      <c r="E1699" s="6">
        <v>5128.8324755090171</v>
      </c>
      <c r="F1699">
        <v>2000000</v>
      </c>
      <c r="H1699" s="8">
        <f t="shared" si="314"/>
        <v>5119.2853343704082</v>
      </c>
      <c r="I1699">
        <f t="shared" si="315"/>
        <v>10238570668.740816</v>
      </c>
      <c r="J1699" s="28">
        <f t="shared" si="316"/>
        <v>6131391590916.8916</v>
      </c>
      <c r="K1699" s="27">
        <f t="shared" si="317"/>
        <v>3155896477.2918544</v>
      </c>
      <c r="L1699" s="8">
        <f t="shared" si="318"/>
        <v>1942.8367296060283</v>
      </c>
      <c r="N1699" t="str">
        <f t="shared" si="319"/>
        <v>SELL</v>
      </c>
      <c r="O1699">
        <f t="shared" si="320"/>
        <v>-1</v>
      </c>
      <c r="P1699" t="str">
        <f t="shared" si="321"/>
        <v>NA</v>
      </c>
      <c r="Q1699">
        <f t="shared" si="322"/>
        <v>927.78231042076914</v>
      </c>
      <c r="R1699">
        <f t="shared" si="323"/>
        <v>0</v>
      </c>
      <c r="S1699">
        <f t="shared" si="324"/>
        <v>0</v>
      </c>
      <c r="T1699">
        <f t="shared" si="325"/>
        <v>0</v>
      </c>
    </row>
    <row r="1700" spans="1:20" x14ac:dyDescent="0.2">
      <c r="A1700" s="5">
        <v>43703</v>
      </c>
      <c r="B1700" s="6">
        <v>5006.6898686467803</v>
      </c>
      <c r="C1700" s="6">
        <v>5008.7263552541981</v>
      </c>
      <c r="D1700" s="6">
        <v>5005.1084459391204</v>
      </c>
      <c r="E1700" s="6">
        <v>5119.1547555727284</v>
      </c>
      <c r="F1700">
        <v>1970439.5242163627</v>
      </c>
      <c r="H1700" s="8">
        <f t="shared" si="314"/>
        <v>5044.3298522553496</v>
      </c>
      <c r="I1700">
        <f t="shared" si="315"/>
        <v>9939546914.0684261</v>
      </c>
      <c r="J1700" s="28">
        <f t="shared" si="316"/>
        <v>6141331137830.96</v>
      </c>
      <c r="K1700" s="27">
        <f t="shared" si="317"/>
        <v>3157866916.8160706</v>
      </c>
      <c r="L1700" s="8">
        <f t="shared" si="318"/>
        <v>1944.7719931221727</v>
      </c>
      <c r="N1700" t="str">
        <f t="shared" si="319"/>
        <v>SELL</v>
      </c>
      <c r="O1700">
        <f t="shared" si="320"/>
        <v>-1</v>
      </c>
      <c r="P1700" t="str">
        <f t="shared" si="321"/>
        <v>NA</v>
      </c>
      <c r="Q1700">
        <f t="shared" si="322"/>
        <v>927.78231042076914</v>
      </c>
      <c r="R1700">
        <f t="shared" si="323"/>
        <v>0</v>
      </c>
      <c r="S1700">
        <f t="shared" si="324"/>
        <v>0</v>
      </c>
      <c r="T1700">
        <f t="shared" si="325"/>
        <v>0</v>
      </c>
    </row>
    <row r="1701" spans="1:20" x14ac:dyDescent="0.2">
      <c r="A1701" s="5">
        <v>43704</v>
      </c>
      <c r="B1701" s="6">
        <v>5092.2404635657795</v>
      </c>
      <c r="C1701" s="6">
        <v>5090.341559971469</v>
      </c>
      <c r="D1701" s="6">
        <v>4996.8670138350553</v>
      </c>
      <c r="E1701" s="6">
        <v>5076.9235938282</v>
      </c>
      <c r="F1701">
        <v>1966521.3934619327</v>
      </c>
      <c r="H1701" s="8">
        <f t="shared" si="314"/>
        <v>5054.7107225449081</v>
      </c>
      <c r="I1701">
        <f t="shared" si="315"/>
        <v>9940196773.6459846</v>
      </c>
      <c r="J1701" s="28">
        <f t="shared" si="316"/>
        <v>6151271334604.6055</v>
      </c>
      <c r="K1701" s="27">
        <f t="shared" si="317"/>
        <v>3159833438.2095323</v>
      </c>
      <c r="L1701" s="8">
        <f t="shared" si="318"/>
        <v>1946.7074625585715</v>
      </c>
      <c r="N1701" t="str">
        <f t="shared" si="319"/>
        <v>SELL</v>
      </c>
      <c r="O1701">
        <f t="shared" si="320"/>
        <v>-1</v>
      </c>
      <c r="P1701" t="str">
        <f t="shared" si="321"/>
        <v>NA</v>
      </c>
      <c r="Q1701">
        <f t="shared" si="322"/>
        <v>927.78231042076914</v>
      </c>
      <c r="R1701">
        <f t="shared" si="323"/>
        <v>0</v>
      </c>
      <c r="S1701">
        <f t="shared" si="324"/>
        <v>0</v>
      </c>
      <c r="T1701">
        <f t="shared" si="325"/>
        <v>0</v>
      </c>
    </row>
    <row r="1702" spans="1:20" x14ac:dyDescent="0.2">
      <c r="A1702" s="5">
        <v>43705</v>
      </c>
      <c r="B1702" s="6">
        <v>5048.7885320346077</v>
      </c>
      <c r="C1702" s="6">
        <v>5098.757740072585</v>
      </c>
      <c r="D1702" s="6">
        <v>5009.6948446050947</v>
      </c>
      <c r="E1702" s="6">
        <v>5012.9399818100701</v>
      </c>
      <c r="F1702">
        <v>1986190.5153059461</v>
      </c>
      <c r="H1702" s="8">
        <f t="shared" si="314"/>
        <v>5040.4641888292499</v>
      </c>
      <c r="I1702">
        <f t="shared" si="315"/>
        <v>10011322164.591936</v>
      </c>
      <c r="J1702" s="28">
        <f t="shared" si="316"/>
        <v>6161282656769.1973</v>
      </c>
      <c r="K1702" s="27">
        <f t="shared" si="317"/>
        <v>3161819628.7248383</v>
      </c>
      <c r="L1702" s="8">
        <f t="shared" si="318"/>
        <v>1948.6508973486391</v>
      </c>
      <c r="N1702" t="str">
        <f t="shared" si="319"/>
        <v>SELL</v>
      </c>
      <c r="O1702">
        <f t="shared" si="320"/>
        <v>-1</v>
      </c>
      <c r="P1702" t="str">
        <f t="shared" si="321"/>
        <v>NA</v>
      </c>
      <c r="Q1702">
        <f t="shared" si="322"/>
        <v>927.78231042076914</v>
      </c>
      <c r="R1702">
        <f t="shared" si="323"/>
        <v>0</v>
      </c>
      <c r="S1702">
        <f t="shared" si="324"/>
        <v>0</v>
      </c>
      <c r="T1702">
        <f t="shared" si="325"/>
        <v>0</v>
      </c>
    </row>
    <row r="1703" spans="1:20" x14ac:dyDescent="0.2">
      <c r="A1703" s="5">
        <v>43706</v>
      </c>
      <c r="B1703" s="6">
        <v>5029.5280367665791</v>
      </c>
      <c r="C1703" s="6">
        <v>5081.5017128916243</v>
      </c>
      <c r="D1703" s="6">
        <v>4927.1487512284157</v>
      </c>
      <c r="E1703" s="6">
        <v>5033.5963104661205</v>
      </c>
      <c r="F1703">
        <v>1967822.7656427578</v>
      </c>
      <c r="H1703" s="8">
        <f t="shared" si="314"/>
        <v>5014.0822581953871</v>
      </c>
      <c r="I1703">
        <f t="shared" si="315"/>
        <v>9866825216.4823303</v>
      </c>
      <c r="J1703" s="28">
        <f t="shared" si="316"/>
        <v>6171149481985.6797</v>
      </c>
      <c r="K1703" s="27">
        <f t="shared" si="317"/>
        <v>3163787451.4904809</v>
      </c>
      <c r="L1703" s="8">
        <f t="shared" si="318"/>
        <v>1950.5575442744773</v>
      </c>
      <c r="N1703" t="str">
        <f t="shared" si="319"/>
        <v>SELL</v>
      </c>
      <c r="O1703">
        <f t="shared" si="320"/>
        <v>-1</v>
      </c>
      <c r="P1703" t="str">
        <f t="shared" si="321"/>
        <v>NA</v>
      </c>
      <c r="Q1703">
        <f t="shared" si="322"/>
        <v>927.78231042076914</v>
      </c>
      <c r="R1703">
        <f t="shared" si="323"/>
        <v>0</v>
      </c>
      <c r="S1703">
        <f t="shared" si="324"/>
        <v>0</v>
      </c>
      <c r="T1703">
        <f t="shared" si="325"/>
        <v>0</v>
      </c>
    </row>
    <row r="1704" spans="1:20" x14ac:dyDescent="0.2">
      <c r="A1704" s="5">
        <v>43707</v>
      </c>
      <c r="B1704" s="6">
        <v>5008.5131275954873</v>
      </c>
      <c r="C1704" s="6">
        <v>5094.7545824231993</v>
      </c>
      <c r="D1704" s="6">
        <v>4924.351007042711</v>
      </c>
      <c r="E1704" s="6">
        <v>5034.0185340531725</v>
      </c>
      <c r="F1704">
        <v>2000000</v>
      </c>
      <c r="H1704" s="8">
        <f t="shared" si="314"/>
        <v>5017.7080411730276</v>
      </c>
      <c r="I1704">
        <f t="shared" si="315"/>
        <v>10035416082.346056</v>
      </c>
      <c r="J1704" s="28">
        <f t="shared" si="316"/>
        <v>6181184898068.0254</v>
      </c>
      <c r="K1704" s="27">
        <f t="shared" si="317"/>
        <v>3165787451.4904809</v>
      </c>
      <c r="L1704" s="8">
        <f t="shared" si="318"/>
        <v>1952.4952299491454</v>
      </c>
      <c r="N1704" t="str">
        <f t="shared" si="319"/>
        <v>SELL</v>
      </c>
      <c r="O1704">
        <f t="shared" si="320"/>
        <v>-1</v>
      </c>
      <c r="P1704" t="str">
        <f t="shared" si="321"/>
        <v>NA</v>
      </c>
      <c r="Q1704">
        <f t="shared" si="322"/>
        <v>927.78231042076914</v>
      </c>
      <c r="R1704">
        <f t="shared" si="323"/>
        <v>0</v>
      </c>
      <c r="S1704">
        <f t="shared" si="324"/>
        <v>0</v>
      </c>
      <c r="T1704">
        <f t="shared" si="325"/>
        <v>0</v>
      </c>
    </row>
    <row r="1705" spans="1:20" x14ac:dyDescent="0.2">
      <c r="A1705" s="5">
        <v>43708</v>
      </c>
      <c r="B1705" s="6">
        <v>5054.1917349228161</v>
      </c>
      <c r="C1705" s="6">
        <v>5144.6607360689877</v>
      </c>
      <c r="D1705" s="6">
        <v>4916.6866314296858</v>
      </c>
      <c r="E1705" s="6">
        <v>5066.1480301679612</v>
      </c>
      <c r="F1705">
        <v>1990563.0307897613</v>
      </c>
      <c r="H1705" s="8">
        <f t="shared" si="314"/>
        <v>5042.4984658888789</v>
      </c>
      <c r="I1705">
        <f t="shared" si="315"/>
        <v>10037411029.012489</v>
      </c>
      <c r="J1705" s="28">
        <f t="shared" si="316"/>
        <v>6191222309097.0381</v>
      </c>
      <c r="K1705" s="27">
        <f t="shared" si="317"/>
        <v>3167778014.5212708</v>
      </c>
      <c r="L1705" s="8">
        <f t="shared" si="318"/>
        <v>1954.4369209951362</v>
      </c>
      <c r="N1705" t="str">
        <f t="shared" si="319"/>
        <v>SELL</v>
      </c>
      <c r="O1705">
        <f t="shared" si="320"/>
        <v>-1</v>
      </c>
      <c r="P1705" t="str">
        <f t="shared" si="321"/>
        <v>NA</v>
      </c>
      <c r="Q1705">
        <f t="shared" si="322"/>
        <v>927.78231042076914</v>
      </c>
      <c r="R1705">
        <f t="shared" si="323"/>
        <v>0</v>
      </c>
      <c r="S1705">
        <f t="shared" si="324"/>
        <v>0</v>
      </c>
      <c r="T1705">
        <f t="shared" si="325"/>
        <v>0</v>
      </c>
    </row>
    <row r="1706" spans="1:20" x14ac:dyDescent="0.2">
      <c r="A1706" s="5">
        <v>43709</v>
      </c>
      <c r="B1706" s="6">
        <v>5262.8501410122208</v>
      </c>
      <c r="C1706" s="6">
        <v>5356.7732285335132</v>
      </c>
      <c r="D1706" s="6">
        <v>5291.20438464787</v>
      </c>
      <c r="E1706" s="6">
        <v>5319.4005830224933</v>
      </c>
      <c r="F1706">
        <v>1983962.5103518497</v>
      </c>
      <c r="H1706" s="8">
        <f t="shared" si="314"/>
        <v>5322.4593987346261</v>
      </c>
      <c r="I1706">
        <f t="shared" si="315"/>
        <v>10559559909.959345</v>
      </c>
      <c r="J1706" s="28">
        <f t="shared" si="316"/>
        <v>6201781869006.9971</v>
      </c>
      <c r="K1706" s="27">
        <f t="shared" si="317"/>
        <v>3169761977.0316224</v>
      </c>
      <c r="L1706" s="8">
        <f t="shared" si="318"/>
        <v>1956.5449752838417</v>
      </c>
      <c r="N1706" t="str">
        <f t="shared" si="319"/>
        <v>SELL</v>
      </c>
      <c r="O1706">
        <f t="shared" si="320"/>
        <v>-1</v>
      </c>
      <c r="P1706" t="str">
        <f t="shared" si="321"/>
        <v>NA</v>
      </c>
      <c r="Q1706">
        <f t="shared" si="322"/>
        <v>927.78231042076914</v>
      </c>
      <c r="R1706">
        <f t="shared" si="323"/>
        <v>0</v>
      </c>
      <c r="S1706">
        <f t="shared" si="324"/>
        <v>0</v>
      </c>
      <c r="T1706">
        <f t="shared" si="325"/>
        <v>0</v>
      </c>
    </row>
    <row r="1707" spans="1:20" x14ac:dyDescent="0.2">
      <c r="A1707" s="5">
        <v>43710</v>
      </c>
      <c r="B1707" s="6">
        <v>5310.4281883531321</v>
      </c>
      <c r="C1707" s="6">
        <v>5337.4490630125601</v>
      </c>
      <c r="D1707" s="6">
        <v>5271.4739144866417</v>
      </c>
      <c r="E1707" s="6">
        <v>5326.3966721869274</v>
      </c>
      <c r="F1707">
        <v>2000000</v>
      </c>
      <c r="H1707" s="8">
        <f t="shared" si="314"/>
        <v>5311.7732165620428</v>
      </c>
      <c r="I1707">
        <f t="shared" si="315"/>
        <v>10623546433.124086</v>
      </c>
      <c r="J1707" s="28">
        <f t="shared" si="316"/>
        <v>6212405415440.1211</v>
      </c>
      <c r="K1707" s="27">
        <f t="shared" si="317"/>
        <v>3171761977.0316224</v>
      </c>
      <c r="L1707" s="8">
        <f t="shared" si="318"/>
        <v>1958.6606625678025</v>
      </c>
      <c r="N1707" t="str">
        <f t="shared" si="319"/>
        <v>SELL</v>
      </c>
      <c r="O1707">
        <f t="shared" si="320"/>
        <v>-1</v>
      </c>
      <c r="P1707" t="str">
        <f t="shared" si="321"/>
        <v>NA</v>
      </c>
      <c r="Q1707">
        <f t="shared" si="322"/>
        <v>927.78231042076914</v>
      </c>
      <c r="R1707">
        <f t="shared" si="323"/>
        <v>0</v>
      </c>
      <c r="S1707">
        <f t="shared" si="324"/>
        <v>0</v>
      </c>
      <c r="T1707">
        <f t="shared" si="325"/>
        <v>0</v>
      </c>
    </row>
    <row r="1708" spans="1:20" x14ac:dyDescent="0.2">
      <c r="A1708" s="5">
        <v>43711</v>
      </c>
      <c r="B1708" s="6">
        <v>5133.9357809670073</v>
      </c>
      <c r="C1708" s="6">
        <v>5192.296550101978</v>
      </c>
      <c r="D1708" s="6">
        <v>5099.9996702752214</v>
      </c>
      <c r="E1708" s="6">
        <v>5141.5945544412789</v>
      </c>
      <c r="F1708">
        <v>2000000</v>
      </c>
      <c r="H1708" s="8">
        <f t="shared" si="314"/>
        <v>5144.6302582728267</v>
      </c>
      <c r="I1708">
        <f t="shared" si="315"/>
        <v>10289260516.545654</v>
      </c>
      <c r="J1708" s="28">
        <f t="shared" si="316"/>
        <v>6222694675956.667</v>
      </c>
      <c r="K1708" s="27">
        <f t="shared" si="317"/>
        <v>3173761977.0316224</v>
      </c>
      <c r="L1708" s="8">
        <f t="shared" si="318"/>
        <v>1960.6683554059939</v>
      </c>
      <c r="N1708" t="str">
        <f t="shared" si="319"/>
        <v>SELL</v>
      </c>
      <c r="O1708">
        <f t="shared" si="320"/>
        <v>-1</v>
      </c>
      <c r="P1708" t="str">
        <f t="shared" si="321"/>
        <v>NA</v>
      </c>
      <c r="Q1708">
        <f t="shared" si="322"/>
        <v>927.78231042076914</v>
      </c>
      <c r="R1708">
        <f t="shared" si="323"/>
        <v>0</v>
      </c>
      <c r="S1708">
        <f t="shared" si="324"/>
        <v>0</v>
      </c>
      <c r="T1708">
        <f t="shared" si="325"/>
        <v>0</v>
      </c>
    </row>
    <row r="1709" spans="1:20" x14ac:dyDescent="0.2">
      <c r="A1709" s="5">
        <v>43712</v>
      </c>
      <c r="B1709" s="6">
        <v>5158.9594870544897</v>
      </c>
      <c r="C1709" s="6">
        <v>5163.6940241973189</v>
      </c>
      <c r="D1709" s="6">
        <v>5123.058234418424</v>
      </c>
      <c r="E1709" s="6">
        <v>5152.9375284313664</v>
      </c>
      <c r="F1709">
        <v>2000000</v>
      </c>
      <c r="H1709" s="8">
        <f t="shared" si="314"/>
        <v>5146.5632623490364</v>
      </c>
      <c r="I1709">
        <f t="shared" si="315"/>
        <v>10293126524.698072</v>
      </c>
      <c r="J1709" s="28">
        <f t="shared" si="316"/>
        <v>6232987802481.3652</v>
      </c>
      <c r="K1709" s="27">
        <f t="shared" si="317"/>
        <v>3175761977.0316224</v>
      </c>
      <c r="L1709" s="8">
        <f t="shared" si="318"/>
        <v>1962.6747368224758</v>
      </c>
      <c r="N1709" t="str">
        <f t="shared" si="319"/>
        <v>SELL</v>
      </c>
      <c r="O1709">
        <f t="shared" si="320"/>
        <v>-1</v>
      </c>
      <c r="P1709" t="str">
        <f t="shared" si="321"/>
        <v>NA</v>
      </c>
      <c r="Q1709">
        <f t="shared" si="322"/>
        <v>927.78231042076914</v>
      </c>
      <c r="R1709">
        <f t="shared" si="323"/>
        <v>0</v>
      </c>
      <c r="S1709">
        <f t="shared" si="324"/>
        <v>0</v>
      </c>
      <c r="T1709">
        <f t="shared" si="325"/>
        <v>0</v>
      </c>
    </row>
    <row r="1710" spans="1:20" x14ac:dyDescent="0.2">
      <c r="A1710" s="5">
        <v>43713</v>
      </c>
      <c r="B1710" s="6">
        <v>5139.2520213644339</v>
      </c>
      <c r="C1710" s="6">
        <v>5109.3858178782075</v>
      </c>
      <c r="D1710" s="6">
        <v>5086.8665028967634</v>
      </c>
      <c r="E1710" s="6">
        <v>5230.4190890119944</v>
      </c>
      <c r="F1710">
        <v>1971397.0537214999</v>
      </c>
      <c r="H1710" s="8">
        <f t="shared" si="314"/>
        <v>5142.2238032623218</v>
      </c>
      <c r="I1710">
        <f t="shared" si="315"/>
        <v>10137364855.327908</v>
      </c>
      <c r="J1710" s="28">
        <f t="shared" si="316"/>
        <v>6243125167336.6934</v>
      </c>
      <c r="K1710" s="27">
        <f t="shared" si="317"/>
        <v>3177733374.0853438</v>
      </c>
      <c r="L1710" s="8">
        <f t="shared" si="318"/>
        <v>1964.6472602924623</v>
      </c>
      <c r="N1710" t="str">
        <f t="shared" si="319"/>
        <v>SELL</v>
      </c>
      <c r="O1710">
        <f t="shared" si="320"/>
        <v>-1</v>
      </c>
      <c r="P1710" t="str">
        <f t="shared" si="321"/>
        <v>NA</v>
      </c>
      <c r="Q1710">
        <f t="shared" si="322"/>
        <v>927.78231042076914</v>
      </c>
      <c r="R1710">
        <f t="shared" si="323"/>
        <v>0</v>
      </c>
      <c r="S1710">
        <f t="shared" si="324"/>
        <v>0</v>
      </c>
      <c r="T1710">
        <f t="shared" si="325"/>
        <v>0</v>
      </c>
    </row>
    <row r="1711" spans="1:20" x14ac:dyDescent="0.2">
      <c r="A1711" s="5">
        <v>43714</v>
      </c>
      <c r="B1711" s="6">
        <v>5213.0898979540352</v>
      </c>
      <c r="C1711" s="6">
        <v>5275.9211145245317</v>
      </c>
      <c r="D1711" s="6">
        <v>5156.02023750853</v>
      </c>
      <c r="E1711" s="6">
        <v>5231.56141490339</v>
      </c>
      <c r="F1711">
        <v>1942151.8751886389</v>
      </c>
      <c r="H1711" s="8">
        <f t="shared" si="314"/>
        <v>5221.1675889788175</v>
      </c>
      <c r="I1711">
        <f t="shared" si="315"/>
        <v>10140300423.609356</v>
      </c>
      <c r="J1711" s="28">
        <f t="shared" si="316"/>
        <v>6253265467760.3027</v>
      </c>
      <c r="K1711" s="27">
        <f t="shared" si="317"/>
        <v>3179675525.9605327</v>
      </c>
      <c r="L1711" s="8">
        <f t="shared" si="318"/>
        <v>1966.636349119706</v>
      </c>
      <c r="N1711" t="str">
        <f t="shared" si="319"/>
        <v>SELL</v>
      </c>
      <c r="O1711">
        <f t="shared" si="320"/>
        <v>-1</v>
      </c>
      <c r="P1711" t="str">
        <f t="shared" si="321"/>
        <v>NA</v>
      </c>
      <c r="Q1711">
        <f t="shared" si="322"/>
        <v>927.78231042076914</v>
      </c>
      <c r="R1711">
        <f t="shared" si="323"/>
        <v>0</v>
      </c>
      <c r="S1711">
        <f t="shared" si="324"/>
        <v>0</v>
      </c>
      <c r="T1711">
        <f t="shared" si="325"/>
        <v>0</v>
      </c>
    </row>
    <row r="1712" spans="1:20" x14ac:dyDescent="0.2">
      <c r="A1712" s="5">
        <v>43715</v>
      </c>
      <c r="B1712" s="6">
        <v>5135.3914527223533</v>
      </c>
      <c r="C1712" s="6">
        <v>5168.3586352212387</v>
      </c>
      <c r="D1712" s="6">
        <v>5123.2360527711216</v>
      </c>
      <c r="E1712" s="6">
        <v>5035.155348160537</v>
      </c>
      <c r="F1712">
        <v>1928125.8940475497</v>
      </c>
      <c r="H1712" s="8">
        <f t="shared" si="314"/>
        <v>5108.9166787176327</v>
      </c>
      <c r="I1712">
        <f t="shared" si="315"/>
        <v>9850634538.7668743</v>
      </c>
      <c r="J1712" s="28">
        <f t="shared" si="316"/>
        <v>6263116102299.0693</v>
      </c>
      <c r="K1712" s="27">
        <f t="shared" si="317"/>
        <v>3181603651.8545804</v>
      </c>
      <c r="L1712" s="8">
        <f t="shared" si="318"/>
        <v>1968.5406441648545</v>
      </c>
      <c r="N1712" t="str">
        <f t="shared" si="319"/>
        <v>SELL</v>
      </c>
      <c r="O1712">
        <f t="shared" si="320"/>
        <v>-1</v>
      </c>
      <c r="P1712" t="str">
        <f t="shared" si="321"/>
        <v>NA</v>
      </c>
      <c r="Q1712">
        <f t="shared" si="322"/>
        <v>927.78231042076914</v>
      </c>
      <c r="R1712">
        <f t="shared" si="323"/>
        <v>0</v>
      </c>
      <c r="S1712">
        <f t="shared" si="324"/>
        <v>0</v>
      </c>
      <c r="T1712">
        <f t="shared" si="325"/>
        <v>0</v>
      </c>
    </row>
    <row r="1713" spans="1:20" x14ac:dyDescent="0.2">
      <c r="A1713" s="5">
        <v>43716</v>
      </c>
      <c r="B1713" s="6">
        <v>5030.3304767152349</v>
      </c>
      <c r="C1713" s="6">
        <v>5094.1666887252713</v>
      </c>
      <c r="D1713" s="6">
        <v>5010.7317030885533</v>
      </c>
      <c r="E1713" s="6">
        <v>5176.8637513225467</v>
      </c>
      <c r="F1713">
        <v>1918071.6194469826</v>
      </c>
      <c r="H1713" s="8">
        <f t="shared" si="314"/>
        <v>5093.9207143787908</v>
      </c>
      <c r="I1713">
        <f t="shared" si="315"/>
        <v>9770504753.9630585</v>
      </c>
      <c r="J1713" s="28">
        <f t="shared" si="316"/>
        <v>6272886607053.0322</v>
      </c>
      <c r="K1713" s="27">
        <f t="shared" si="317"/>
        <v>3183521723.4740272</v>
      </c>
      <c r="L1713" s="8">
        <f t="shared" si="318"/>
        <v>1970.4236854422111</v>
      </c>
      <c r="N1713" t="str">
        <f t="shared" si="319"/>
        <v>SELL</v>
      </c>
      <c r="O1713">
        <f t="shared" si="320"/>
        <v>-1</v>
      </c>
      <c r="P1713" t="str">
        <f t="shared" si="321"/>
        <v>NA</v>
      </c>
      <c r="Q1713">
        <f t="shared" si="322"/>
        <v>927.78231042076914</v>
      </c>
      <c r="R1713">
        <f t="shared" si="323"/>
        <v>0</v>
      </c>
      <c r="S1713">
        <f t="shared" si="324"/>
        <v>0</v>
      </c>
      <c r="T1713">
        <f t="shared" si="325"/>
        <v>0</v>
      </c>
    </row>
    <row r="1714" spans="1:20" x14ac:dyDescent="0.2">
      <c r="A1714" s="5">
        <v>43717</v>
      </c>
      <c r="B1714" s="6">
        <v>4992.3655104958234</v>
      </c>
      <c r="C1714" s="6">
        <v>5031.1570980106517</v>
      </c>
      <c r="D1714" s="6">
        <v>5006.8695642422772</v>
      </c>
      <c r="E1714" s="6">
        <v>5160.3375549007551</v>
      </c>
      <c r="F1714">
        <v>1913381.1459863398</v>
      </c>
      <c r="H1714" s="8">
        <f t="shared" si="314"/>
        <v>5066.121405717895</v>
      </c>
      <c r="I1714">
        <f t="shared" si="315"/>
        <v>9693421180.9784317</v>
      </c>
      <c r="J1714" s="28">
        <f t="shared" si="316"/>
        <v>6282580028234.0107</v>
      </c>
      <c r="K1714" s="27">
        <f t="shared" si="317"/>
        <v>3185435104.6200137</v>
      </c>
      <c r="L1714" s="8">
        <f t="shared" si="318"/>
        <v>1972.283164432399</v>
      </c>
      <c r="N1714" t="str">
        <f t="shared" si="319"/>
        <v>SELL</v>
      </c>
      <c r="O1714">
        <f t="shared" si="320"/>
        <v>-1</v>
      </c>
      <c r="P1714" t="str">
        <f t="shared" si="321"/>
        <v>NA</v>
      </c>
      <c r="Q1714">
        <f t="shared" si="322"/>
        <v>927.78231042076914</v>
      </c>
      <c r="R1714">
        <f t="shared" si="323"/>
        <v>0</v>
      </c>
      <c r="S1714">
        <f t="shared" si="324"/>
        <v>0</v>
      </c>
      <c r="T1714">
        <f t="shared" si="325"/>
        <v>0</v>
      </c>
    </row>
    <row r="1715" spans="1:20" x14ac:dyDescent="0.2">
      <c r="A1715" s="5">
        <v>43718</v>
      </c>
      <c r="B1715" s="6">
        <v>4924.1153234956346</v>
      </c>
      <c r="C1715" s="6">
        <v>4885.1198441555425</v>
      </c>
      <c r="D1715" s="6">
        <v>4990.6232341992109</v>
      </c>
      <c r="E1715" s="6">
        <v>4913.5684510511182</v>
      </c>
      <c r="F1715">
        <v>1909324.0351134844</v>
      </c>
      <c r="H1715" s="8">
        <f t="shared" si="314"/>
        <v>4929.7705098019569</v>
      </c>
      <c r="I1715">
        <f t="shared" si="315"/>
        <v>9412529321.9585304</v>
      </c>
      <c r="J1715" s="28">
        <f t="shared" si="316"/>
        <v>6291992557555.9697</v>
      </c>
      <c r="K1715" s="27">
        <f t="shared" si="317"/>
        <v>3187344428.655127</v>
      </c>
      <c r="L1715" s="8">
        <f t="shared" si="318"/>
        <v>1974.0547965225153</v>
      </c>
      <c r="N1715" t="str">
        <f t="shared" si="319"/>
        <v>SELL</v>
      </c>
      <c r="O1715">
        <f t="shared" si="320"/>
        <v>-1</v>
      </c>
      <c r="P1715" t="str">
        <f t="shared" si="321"/>
        <v>NA</v>
      </c>
      <c r="Q1715">
        <f t="shared" si="322"/>
        <v>927.78231042076914</v>
      </c>
      <c r="R1715">
        <f t="shared" si="323"/>
        <v>0</v>
      </c>
      <c r="S1715">
        <f t="shared" si="324"/>
        <v>0</v>
      </c>
      <c r="T1715">
        <f t="shared" si="325"/>
        <v>0</v>
      </c>
    </row>
    <row r="1716" spans="1:20" x14ac:dyDescent="0.2">
      <c r="A1716" s="5">
        <v>43719</v>
      </c>
      <c r="B1716" s="6">
        <v>4949.7056890889726</v>
      </c>
      <c r="C1716" s="6">
        <v>4959.3913073772101</v>
      </c>
      <c r="D1716" s="6">
        <v>4920.2132118057243</v>
      </c>
      <c r="E1716" s="6">
        <v>4952.7931040776075</v>
      </c>
      <c r="F1716">
        <v>1873460.1868484041</v>
      </c>
      <c r="H1716" s="8">
        <f t="shared" si="314"/>
        <v>4944.1325410868476</v>
      </c>
      <c r="I1716">
        <f t="shared" si="315"/>
        <v>9262635474.2278404</v>
      </c>
      <c r="J1716" s="28">
        <f t="shared" si="316"/>
        <v>6301255193030.1973</v>
      </c>
      <c r="K1716" s="27">
        <f t="shared" si="317"/>
        <v>3189217888.8419757</v>
      </c>
      <c r="L1716" s="8">
        <f t="shared" si="318"/>
        <v>1975.7995259829115</v>
      </c>
      <c r="N1716" t="str">
        <f t="shared" si="319"/>
        <v>SELL</v>
      </c>
      <c r="O1716">
        <f t="shared" si="320"/>
        <v>-1</v>
      </c>
      <c r="P1716" t="str">
        <f t="shared" si="321"/>
        <v>NA</v>
      </c>
      <c r="Q1716">
        <f t="shared" si="322"/>
        <v>927.78231042076914</v>
      </c>
      <c r="R1716">
        <f t="shared" si="323"/>
        <v>0</v>
      </c>
      <c r="S1716">
        <f t="shared" si="324"/>
        <v>0</v>
      </c>
      <c r="T1716">
        <f t="shared" si="325"/>
        <v>0</v>
      </c>
    </row>
    <row r="1717" spans="1:20" x14ac:dyDescent="0.2">
      <c r="A1717" s="5">
        <v>43720</v>
      </c>
      <c r="B1717" s="6">
        <v>4858.2524792064687</v>
      </c>
      <c r="C1717" s="6">
        <v>4864.6162332735712</v>
      </c>
      <c r="D1717" s="6">
        <v>4809.4912886608881</v>
      </c>
      <c r="E1717" s="6">
        <v>4900.4002968819532</v>
      </c>
      <c r="F1717">
        <v>1864690.7422223089</v>
      </c>
      <c r="H1717" s="8">
        <f t="shared" si="314"/>
        <v>4858.1692729388042</v>
      </c>
      <c r="I1717">
        <f t="shared" si="315"/>
        <v>9058983267.3978729</v>
      </c>
      <c r="J1717" s="28">
        <f t="shared" si="316"/>
        <v>6310314176297.5947</v>
      </c>
      <c r="K1717" s="27">
        <f t="shared" si="317"/>
        <v>3191082579.584198</v>
      </c>
      <c r="L1717" s="8">
        <f t="shared" si="318"/>
        <v>1977.4838221578823</v>
      </c>
      <c r="N1717" t="str">
        <f t="shared" si="319"/>
        <v>SELL</v>
      </c>
      <c r="O1717">
        <f t="shared" si="320"/>
        <v>-1</v>
      </c>
      <c r="P1717" t="str">
        <f t="shared" si="321"/>
        <v>NA</v>
      </c>
      <c r="Q1717">
        <f t="shared" si="322"/>
        <v>927.78231042076914</v>
      </c>
      <c r="R1717">
        <f t="shared" si="323"/>
        <v>0</v>
      </c>
      <c r="S1717">
        <f t="shared" si="324"/>
        <v>0</v>
      </c>
      <c r="T1717">
        <f t="shared" si="325"/>
        <v>0</v>
      </c>
    </row>
    <row r="1718" spans="1:20" x14ac:dyDescent="0.2">
      <c r="A1718" s="5">
        <v>43721</v>
      </c>
      <c r="B1718" s="6">
        <v>4927.2552581363752</v>
      </c>
      <c r="C1718" s="6">
        <v>5003.2974144307636</v>
      </c>
      <c r="D1718" s="6">
        <v>4874.9460827577686</v>
      </c>
      <c r="E1718" s="6">
        <v>4966.053926140271</v>
      </c>
      <c r="F1718">
        <v>1828672.1745462292</v>
      </c>
      <c r="H1718" s="8">
        <f t="shared" si="314"/>
        <v>4948.0991411096011</v>
      </c>
      <c r="I1718">
        <f t="shared" si="315"/>
        <v>9048451216.2432232</v>
      </c>
      <c r="J1718" s="28">
        <f t="shared" si="316"/>
        <v>6319362627513.8379</v>
      </c>
      <c r="K1718" s="27">
        <f t="shared" si="317"/>
        <v>3192911251.7587442</v>
      </c>
      <c r="L1718" s="8">
        <f t="shared" si="318"/>
        <v>1979.1851790534288</v>
      </c>
      <c r="N1718" t="str">
        <f t="shared" si="319"/>
        <v>SELL</v>
      </c>
      <c r="O1718">
        <f t="shared" si="320"/>
        <v>-1</v>
      </c>
      <c r="P1718" t="str">
        <f t="shared" si="321"/>
        <v>NA</v>
      </c>
      <c r="Q1718">
        <f t="shared" si="322"/>
        <v>927.78231042076914</v>
      </c>
      <c r="R1718">
        <f t="shared" si="323"/>
        <v>0</v>
      </c>
      <c r="S1718">
        <f t="shared" si="324"/>
        <v>0</v>
      </c>
      <c r="T1718">
        <f t="shared" si="325"/>
        <v>0</v>
      </c>
    </row>
    <row r="1719" spans="1:20" x14ac:dyDescent="0.2">
      <c r="A1719" s="5">
        <v>43722</v>
      </c>
      <c r="B1719" s="6">
        <v>5017.3322358982896</v>
      </c>
      <c r="C1719" s="6">
        <v>5062.0122196195443</v>
      </c>
      <c r="D1719" s="6">
        <v>5033.540113564467</v>
      </c>
      <c r="E1719" s="6">
        <v>4998.5875879868045</v>
      </c>
      <c r="F1719">
        <v>1804431.8052639184</v>
      </c>
      <c r="H1719" s="8">
        <f t="shared" si="314"/>
        <v>5031.379973723605</v>
      </c>
      <c r="I1719">
        <f t="shared" si="315"/>
        <v>9078782048.9548111</v>
      </c>
      <c r="J1719" s="28">
        <f t="shared" si="316"/>
        <v>6328441409562.793</v>
      </c>
      <c r="K1719" s="27">
        <f t="shared" si="317"/>
        <v>3194715683.5640082</v>
      </c>
      <c r="L1719" s="8">
        <f t="shared" si="318"/>
        <v>1980.9091125451316</v>
      </c>
      <c r="N1719" t="str">
        <f t="shared" si="319"/>
        <v>SELL</v>
      </c>
      <c r="O1719">
        <f t="shared" si="320"/>
        <v>-1</v>
      </c>
      <c r="P1719" t="str">
        <f t="shared" si="321"/>
        <v>NA</v>
      </c>
      <c r="Q1719">
        <f t="shared" si="322"/>
        <v>927.78231042076914</v>
      </c>
      <c r="R1719">
        <f t="shared" si="323"/>
        <v>0</v>
      </c>
      <c r="S1719">
        <f t="shared" si="324"/>
        <v>0</v>
      </c>
      <c r="T1719">
        <f t="shared" si="325"/>
        <v>0</v>
      </c>
    </row>
    <row r="1720" spans="1:20" x14ac:dyDescent="0.2">
      <c r="A1720" s="5">
        <v>43723</v>
      </c>
      <c r="B1720" s="6">
        <v>5116.8753370845834</v>
      </c>
      <c r="C1720" s="6">
        <v>5126.482967385251</v>
      </c>
      <c r="D1720" s="6">
        <v>5112.3850987079077</v>
      </c>
      <c r="E1720" s="6">
        <v>5069.4415621744629</v>
      </c>
      <c r="F1720">
        <v>1780460.2360021116</v>
      </c>
      <c r="H1720" s="8">
        <f t="shared" si="314"/>
        <v>5102.7698760892072</v>
      </c>
      <c r="I1720">
        <f t="shared" si="315"/>
        <v>9085278857.8462563</v>
      </c>
      <c r="J1720" s="28">
        <f t="shared" si="316"/>
        <v>6337526688420.6396</v>
      </c>
      <c r="K1720" s="27">
        <f t="shared" si="317"/>
        <v>3196496143.8000102</v>
      </c>
      <c r="L1720" s="8">
        <f t="shared" si="318"/>
        <v>1982.6480005968526</v>
      </c>
      <c r="N1720" t="str">
        <f t="shared" si="319"/>
        <v>SELL</v>
      </c>
      <c r="O1720">
        <f t="shared" si="320"/>
        <v>-1</v>
      </c>
      <c r="P1720" t="str">
        <f t="shared" si="321"/>
        <v>NA</v>
      </c>
      <c r="Q1720">
        <f t="shared" si="322"/>
        <v>927.78231042076914</v>
      </c>
      <c r="R1720">
        <f t="shared" si="323"/>
        <v>0</v>
      </c>
      <c r="S1720">
        <f t="shared" si="324"/>
        <v>0</v>
      </c>
      <c r="T1720">
        <f t="shared" si="325"/>
        <v>0</v>
      </c>
    </row>
    <row r="1721" spans="1:20" x14ac:dyDescent="0.2">
      <c r="A1721" s="5">
        <v>43724</v>
      </c>
      <c r="B1721" s="6">
        <v>5149.6296358797445</v>
      </c>
      <c r="C1721" s="6">
        <v>5111.5238672250562</v>
      </c>
      <c r="D1721" s="6">
        <v>5183.393579176508</v>
      </c>
      <c r="E1721" s="6">
        <v>5166.6198743363748</v>
      </c>
      <c r="F1721">
        <v>1793883.5479703248</v>
      </c>
      <c r="H1721" s="8">
        <f t="shared" si="314"/>
        <v>5153.8457735793127</v>
      </c>
      <c r="I1721">
        <f t="shared" si="315"/>
        <v>9245399142.0003204</v>
      </c>
      <c r="J1721" s="28">
        <f t="shared" si="316"/>
        <v>6346772087562.6396</v>
      </c>
      <c r="K1721" s="27">
        <f t="shared" si="317"/>
        <v>3198290027.3479805</v>
      </c>
      <c r="L1721" s="8">
        <f t="shared" si="318"/>
        <v>1984.4266884155525</v>
      </c>
      <c r="N1721" t="str">
        <f t="shared" si="319"/>
        <v>SELL</v>
      </c>
      <c r="O1721">
        <f t="shared" si="320"/>
        <v>-1</v>
      </c>
      <c r="P1721" t="str">
        <f t="shared" si="321"/>
        <v>NA</v>
      </c>
      <c r="Q1721">
        <f t="shared" si="322"/>
        <v>927.78231042076914</v>
      </c>
      <c r="R1721">
        <f t="shared" si="323"/>
        <v>0</v>
      </c>
      <c r="S1721">
        <f t="shared" si="324"/>
        <v>0</v>
      </c>
      <c r="T1721">
        <f t="shared" si="325"/>
        <v>0</v>
      </c>
    </row>
    <row r="1722" spans="1:20" x14ac:dyDescent="0.2">
      <c r="A1722" s="5">
        <v>43725</v>
      </c>
      <c r="B1722" s="6">
        <v>5022.7768586469583</v>
      </c>
      <c r="C1722" s="6">
        <v>5091.9089709670334</v>
      </c>
      <c r="D1722" s="6">
        <v>4996.4592005807053</v>
      </c>
      <c r="E1722" s="6">
        <v>5043.0945342341893</v>
      </c>
      <c r="F1722">
        <v>1762217.842259014</v>
      </c>
      <c r="H1722" s="8">
        <f t="shared" si="314"/>
        <v>5043.8209019273099</v>
      </c>
      <c r="I1722">
        <f t="shared" si="315"/>
        <v>8888311186.5352573</v>
      </c>
      <c r="J1722" s="28">
        <f t="shared" si="316"/>
        <v>6355660398749.1748</v>
      </c>
      <c r="K1722" s="27">
        <f t="shared" si="317"/>
        <v>3200052245.1902394</v>
      </c>
      <c r="L1722" s="8">
        <f t="shared" si="318"/>
        <v>1986.1114481183536</v>
      </c>
      <c r="N1722" t="str">
        <f t="shared" si="319"/>
        <v>SELL</v>
      </c>
      <c r="O1722">
        <f t="shared" si="320"/>
        <v>-1</v>
      </c>
      <c r="P1722" t="str">
        <f t="shared" si="321"/>
        <v>NA</v>
      </c>
      <c r="Q1722">
        <f t="shared" si="322"/>
        <v>927.78231042076914</v>
      </c>
      <c r="R1722">
        <f t="shared" si="323"/>
        <v>0</v>
      </c>
      <c r="S1722">
        <f t="shared" si="324"/>
        <v>0</v>
      </c>
      <c r="T1722">
        <f t="shared" si="325"/>
        <v>0</v>
      </c>
    </row>
    <row r="1723" spans="1:20" x14ac:dyDescent="0.2">
      <c r="A1723" s="5">
        <v>43726</v>
      </c>
      <c r="B1723" s="6">
        <v>4913.3722924269687</v>
      </c>
      <c r="C1723" s="6">
        <v>4966.505352731403</v>
      </c>
      <c r="D1723" s="6">
        <v>4814.1007062773697</v>
      </c>
      <c r="E1723" s="6">
        <v>4882.257651325669</v>
      </c>
      <c r="F1723">
        <v>1753527.8700649731</v>
      </c>
      <c r="H1723" s="8">
        <f t="shared" si="314"/>
        <v>4887.6212367781472</v>
      </c>
      <c r="I1723">
        <f t="shared" si="315"/>
        <v>8570580057.0119143</v>
      </c>
      <c r="J1723" s="28">
        <f t="shared" si="316"/>
        <v>6364230978806.1865</v>
      </c>
      <c r="K1723" s="27">
        <f t="shared" si="317"/>
        <v>3201805773.0603042</v>
      </c>
      <c r="L1723" s="8">
        <f t="shared" si="318"/>
        <v>1987.7005133647499</v>
      </c>
      <c r="N1723" t="str">
        <f t="shared" si="319"/>
        <v>SELL</v>
      </c>
      <c r="O1723">
        <f t="shared" si="320"/>
        <v>-1</v>
      </c>
      <c r="P1723" t="str">
        <f t="shared" si="321"/>
        <v>NA</v>
      </c>
      <c r="Q1723">
        <f t="shared" si="322"/>
        <v>927.78231042076914</v>
      </c>
      <c r="R1723">
        <f t="shared" si="323"/>
        <v>0</v>
      </c>
      <c r="S1723">
        <f t="shared" si="324"/>
        <v>0</v>
      </c>
      <c r="T1723">
        <f t="shared" si="325"/>
        <v>0</v>
      </c>
    </row>
    <row r="1724" spans="1:20" x14ac:dyDescent="0.2">
      <c r="A1724" s="5">
        <v>43727</v>
      </c>
      <c r="B1724" s="6">
        <v>4976.2764313337757</v>
      </c>
      <c r="C1724" s="6">
        <v>4997.022847917774</v>
      </c>
      <c r="D1724" s="6">
        <v>5014.7062201172439</v>
      </c>
      <c r="E1724" s="6">
        <v>4896.2340115563211</v>
      </c>
      <c r="F1724">
        <v>1744399.5103847242</v>
      </c>
      <c r="H1724" s="8">
        <f t="shared" si="314"/>
        <v>4969.3210265304469</v>
      </c>
      <c r="I1724">
        <f t="shared" si="315"/>
        <v>8668481165.6242275</v>
      </c>
      <c r="J1724" s="28">
        <f t="shared" si="316"/>
        <v>6372899459971.8105</v>
      </c>
      <c r="K1724" s="27">
        <f t="shared" si="317"/>
        <v>3203550172.5706887</v>
      </c>
      <c r="L1724" s="8">
        <f t="shared" si="318"/>
        <v>1989.324067572782</v>
      </c>
      <c r="N1724" t="str">
        <f t="shared" si="319"/>
        <v>SELL</v>
      </c>
      <c r="O1724">
        <f t="shared" si="320"/>
        <v>-1</v>
      </c>
      <c r="P1724" t="str">
        <f t="shared" si="321"/>
        <v>NA</v>
      </c>
      <c r="Q1724">
        <f t="shared" si="322"/>
        <v>927.78231042076914</v>
      </c>
      <c r="R1724">
        <f t="shared" si="323"/>
        <v>0</v>
      </c>
      <c r="S1724">
        <f t="shared" si="324"/>
        <v>0</v>
      </c>
      <c r="T1724">
        <f t="shared" si="325"/>
        <v>0</v>
      </c>
    </row>
    <row r="1725" spans="1:20" x14ac:dyDescent="0.2">
      <c r="A1725" s="5">
        <v>43728</v>
      </c>
      <c r="B1725" s="6">
        <v>4874.3691566614971</v>
      </c>
      <c r="C1725" s="6">
        <v>4940.0887178320645</v>
      </c>
      <c r="D1725" s="6">
        <v>4864.2617080732862</v>
      </c>
      <c r="E1725" s="6">
        <v>4851.8819001215388</v>
      </c>
      <c r="F1725">
        <v>1744409.5762106359</v>
      </c>
      <c r="H1725" s="8">
        <f t="shared" si="314"/>
        <v>4885.4107753422968</v>
      </c>
      <c r="I1725">
        <f t="shared" si="315"/>
        <v>8522157340.2297306</v>
      </c>
      <c r="J1725" s="28">
        <f t="shared" si="316"/>
        <v>6381421617312.04</v>
      </c>
      <c r="K1725" s="27">
        <f t="shared" si="317"/>
        <v>3205294582.1468992</v>
      </c>
      <c r="L1725" s="8">
        <f t="shared" si="318"/>
        <v>1990.9001977090597</v>
      </c>
      <c r="N1725" t="str">
        <f t="shared" si="319"/>
        <v>SELL</v>
      </c>
      <c r="O1725">
        <f t="shared" si="320"/>
        <v>-1</v>
      </c>
      <c r="P1725" t="str">
        <f t="shared" si="321"/>
        <v>NA</v>
      </c>
      <c r="Q1725">
        <f t="shared" si="322"/>
        <v>927.78231042076914</v>
      </c>
      <c r="R1725">
        <f t="shared" si="323"/>
        <v>0</v>
      </c>
      <c r="S1725">
        <f t="shared" si="324"/>
        <v>0</v>
      </c>
      <c r="T1725">
        <f t="shared" si="325"/>
        <v>0</v>
      </c>
    </row>
    <row r="1726" spans="1:20" x14ac:dyDescent="0.2">
      <c r="A1726" s="5">
        <v>43729</v>
      </c>
      <c r="B1726" s="6">
        <v>4835.9797443754942</v>
      </c>
      <c r="C1726" s="6">
        <v>4893.7117073349145</v>
      </c>
      <c r="D1726" s="6">
        <v>4754.5026680353421</v>
      </c>
      <c r="E1726" s="6">
        <v>4838.4221552043291</v>
      </c>
      <c r="F1726">
        <v>1718287.9529780573</v>
      </c>
      <c r="H1726" s="8">
        <f t="shared" si="314"/>
        <v>4828.8788435248616</v>
      </c>
      <c r="I1726">
        <f t="shared" si="315"/>
        <v>8297404343.2193832</v>
      </c>
      <c r="J1726" s="28">
        <f t="shared" si="316"/>
        <v>6389719021655.2598</v>
      </c>
      <c r="K1726" s="27">
        <f t="shared" si="317"/>
        <v>3207012870.0998774</v>
      </c>
      <c r="L1726" s="8">
        <f t="shared" si="318"/>
        <v>1992.4207605241891</v>
      </c>
      <c r="N1726" t="str">
        <f t="shared" si="319"/>
        <v>SELL</v>
      </c>
      <c r="O1726">
        <f t="shared" si="320"/>
        <v>-1</v>
      </c>
      <c r="P1726" t="str">
        <f t="shared" si="321"/>
        <v>NA</v>
      </c>
      <c r="Q1726">
        <f t="shared" si="322"/>
        <v>927.78231042076914</v>
      </c>
      <c r="R1726">
        <f t="shared" si="323"/>
        <v>0</v>
      </c>
      <c r="S1726">
        <f t="shared" si="324"/>
        <v>0</v>
      </c>
      <c r="T1726">
        <f t="shared" si="325"/>
        <v>0</v>
      </c>
    </row>
    <row r="1727" spans="1:20" x14ac:dyDescent="0.2">
      <c r="A1727" s="5">
        <v>43730</v>
      </c>
      <c r="B1727" s="6">
        <v>4832.2650857400531</v>
      </c>
      <c r="C1727" s="6">
        <v>4807.3957792378669</v>
      </c>
      <c r="D1727" s="6">
        <v>4859.656398200279</v>
      </c>
      <c r="E1727" s="6">
        <v>4917.7653963312114</v>
      </c>
      <c r="F1727">
        <v>1753652.1180735787</v>
      </c>
      <c r="H1727" s="8">
        <f t="shared" si="314"/>
        <v>4861.6058579231185</v>
      </c>
      <c r="I1727">
        <f t="shared" si="315"/>
        <v>8525565409.9857941</v>
      </c>
      <c r="J1727" s="28">
        <f t="shared" si="316"/>
        <v>6398244587065.2451</v>
      </c>
      <c r="K1727" s="27">
        <f t="shared" si="317"/>
        <v>3208766522.2179508</v>
      </c>
      <c r="L1727" s="8">
        <f t="shared" si="318"/>
        <v>1993.9888249153996</v>
      </c>
      <c r="N1727" t="str">
        <f t="shared" si="319"/>
        <v>SELL</v>
      </c>
      <c r="O1727">
        <f t="shared" si="320"/>
        <v>-1</v>
      </c>
      <c r="P1727" t="str">
        <f t="shared" si="321"/>
        <v>NA</v>
      </c>
      <c r="Q1727">
        <f t="shared" si="322"/>
        <v>927.78231042076914</v>
      </c>
      <c r="R1727">
        <f t="shared" si="323"/>
        <v>0</v>
      </c>
      <c r="S1727">
        <f t="shared" si="324"/>
        <v>0</v>
      </c>
      <c r="T1727">
        <f t="shared" si="325"/>
        <v>0</v>
      </c>
    </row>
    <row r="1728" spans="1:20" x14ac:dyDescent="0.2">
      <c r="A1728" s="5">
        <v>43731</v>
      </c>
      <c r="B1728" s="6">
        <v>4807.7117205491877</v>
      </c>
      <c r="C1728" s="6">
        <v>4820.0375824776902</v>
      </c>
      <c r="D1728" s="6">
        <v>4759.9933796868227</v>
      </c>
      <c r="E1728" s="6">
        <v>4799.6983752757487</v>
      </c>
      <c r="F1728">
        <v>1724510.6259064889</v>
      </c>
      <c r="H1728" s="8">
        <f t="shared" si="314"/>
        <v>4793.2431124800869</v>
      </c>
      <c r="I1728">
        <f t="shared" si="315"/>
        <v>8265998680.0250015</v>
      </c>
      <c r="J1728" s="28">
        <f t="shared" si="316"/>
        <v>6406510585745.2705</v>
      </c>
      <c r="K1728" s="27">
        <f t="shared" si="317"/>
        <v>3210491032.8438573</v>
      </c>
      <c r="L1728" s="8">
        <f t="shared" si="318"/>
        <v>1995.4924403169489</v>
      </c>
      <c r="N1728" t="str">
        <f t="shared" si="319"/>
        <v>SELL</v>
      </c>
      <c r="O1728">
        <f t="shared" si="320"/>
        <v>-1</v>
      </c>
      <c r="P1728" t="str">
        <f t="shared" si="321"/>
        <v>NA</v>
      </c>
      <c r="Q1728">
        <f t="shared" si="322"/>
        <v>927.78231042076914</v>
      </c>
      <c r="R1728">
        <f t="shared" si="323"/>
        <v>0</v>
      </c>
      <c r="S1728">
        <f t="shared" si="324"/>
        <v>0</v>
      </c>
      <c r="T1728">
        <f t="shared" si="325"/>
        <v>0</v>
      </c>
    </row>
    <row r="1729" spans="1:20" x14ac:dyDescent="0.2">
      <c r="A1729" s="5">
        <v>43732</v>
      </c>
      <c r="B1729" s="6">
        <v>4895.40472240293</v>
      </c>
      <c r="C1729" s="6">
        <v>4939.6254137846281</v>
      </c>
      <c r="D1729" s="6">
        <v>4836.6223050860444</v>
      </c>
      <c r="E1729" s="6">
        <v>4888.0803445821948</v>
      </c>
      <c r="F1729">
        <v>1729204.0470363582</v>
      </c>
      <c r="H1729" s="8">
        <f t="shared" si="314"/>
        <v>4888.1093544842888</v>
      </c>
      <c r="I1729">
        <f t="shared" si="315"/>
        <v>8452538478.1305122</v>
      </c>
      <c r="J1729" s="28">
        <f t="shared" si="316"/>
        <v>6414963124223.4014</v>
      </c>
      <c r="K1729" s="27">
        <f t="shared" si="317"/>
        <v>3212220236.8908935</v>
      </c>
      <c r="L1729" s="8">
        <f t="shared" si="318"/>
        <v>1997.0495953392167</v>
      </c>
      <c r="N1729" t="str">
        <f t="shared" si="319"/>
        <v>SELL</v>
      </c>
      <c r="O1729">
        <f t="shared" si="320"/>
        <v>-1</v>
      </c>
      <c r="P1729" t="str">
        <f t="shared" si="321"/>
        <v>NA</v>
      </c>
      <c r="Q1729">
        <f t="shared" si="322"/>
        <v>927.78231042076914</v>
      </c>
      <c r="R1729">
        <f t="shared" si="323"/>
        <v>0</v>
      </c>
      <c r="S1729">
        <f t="shared" si="324"/>
        <v>0</v>
      </c>
      <c r="T1729">
        <f t="shared" si="325"/>
        <v>0</v>
      </c>
    </row>
    <row r="1730" spans="1:20" x14ac:dyDescent="0.2">
      <c r="A1730" s="5">
        <v>43733</v>
      </c>
      <c r="B1730" s="6">
        <v>4892.4753631876811</v>
      </c>
      <c r="C1730" s="6">
        <v>4984.7437484303209</v>
      </c>
      <c r="D1730" s="6">
        <v>4851.2985099727175</v>
      </c>
      <c r="E1730" s="6">
        <v>4856.7642727216635</v>
      </c>
      <c r="F1730">
        <v>1761764.7282289229</v>
      </c>
      <c r="H1730" s="8">
        <f t="shared" si="314"/>
        <v>4897.6021770415673</v>
      </c>
      <c r="I1730">
        <f t="shared" si="315"/>
        <v>8628422768.4090176</v>
      </c>
      <c r="J1730" s="28">
        <f t="shared" si="316"/>
        <v>6423591546991.8105</v>
      </c>
      <c r="K1730" s="27">
        <f t="shared" si="317"/>
        <v>3213982001.6191225</v>
      </c>
      <c r="L1730" s="8">
        <f t="shared" si="318"/>
        <v>1998.6395517323272</v>
      </c>
      <c r="N1730" t="str">
        <f t="shared" si="319"/>
        <v>SELL</v>
      </c>
      <c r="O1730">
        <f t="shared" si="320"/>
        <v>-1</v>
      </c>
      <c r="P1730" t="str">
        <f t="shared" si="321"/>
        <v>NA</v>
      </c>
      <c r="Q1730">
        <f t="shared" si="322"/>
        <v>927.78231042076914</v>
      </c>
      <c r="R1730">
        <f t="shared" si="323"/>
        <v>0</v>
      </c>
      <c r="S1730">
        <f t="shared" si="324"/>
        <v>0</v>
      </c>
      <c r="T1730">
        <f t="shared" si="325"/>
        <v>0</v>
      </c>
    </row>
    <row r="1731" spans="1:20" x14ac:dyDescent="0.2">
      <c r="A1731" s="5">
        <v>43734</v>
      </c>
      <c r="B1731" s="6">
        <v>4805.9676528322743</v>
      </c>
      <c r="C1731" s="6">
        <v>4805.0818237265603</v>
      </c>
      <c r="D1731" s="6">
        <v>4853.0054271057561</v>
      </c>
      <c r="E1731" s="6">
        <v>4788.0208460357917</v>
      </c>
      <c r="F1731">
        <v>1719287.6415353634</v>
      </c>
      <c r="H1731" s="8">
        <f t="shared" ref="H1731:H1794" si="326">AVERAGE(C1731:E1731)</f>
        <v>4815.3693656227024</v>
      </c>
      <c r="I1731">
        <f t="shared" ref="I1731:I1794" si="327">H1731*F1731</f>
        <v>8279005039.7430954</v>
      </c>
      <c r="J1731" s="28">
        <f t="shared" si="316"/>
        <v>6431870552031.5537</v>
      </c>
      <c r="K1731" s="27">
        <f t="shared" si="317"/>
        <v>3215701289.2606578</v>
      </c>
      <c r="L1731" s="8">
        <f t="shared" si="318"/>
        <v>2000.1455276681952</v>
      </c>
      <c r="N1731" t="str">
        <f t="shared" si="319"/>
        <v>SELL</v>
      </c>
      <c r="O1731">
        <f t="shared" si="320"/>
        <v>-1</v>
      </c>
      <c r="P1731" t="str">
        <f t="shared" si="321"/>
        <v>NA</v>
      </c>
      <c r="Q1731">
        <f t="shared" si="322"/>
        <v>927.78231042076914</v>
      </c>
      <c r="R1731">
        <f t="shared" si="323"/>
        <v>0</v>
      </c>
      <c r="S1731">
        <f t="shared" si="324"/>
        <v>0</v>
      </c>
      <c r="T1731">
        <f t="shared" si="325"/>
        <v>0</v>
      </c>
    </row>
    <row r="1732" spans="1:20" x14ac:dyDescent="0.2">
      <c r="A1732" s="5">
        <v>43735</v>
      </c>
      <c r="B1732" s="6">
        <v>4811.0093344574743</v>
      </c>
      <c r="C1732" s="6">
        <v>4833.5446920460445</v>
      </c>
      <c r="D1732" s="6">
        <v>4767.5643522425489</v>
      </c>
      <c r="E1732" s="6">
        <v>4775.7994378224876</v>
      </c>
      <c r="F1732">
        <v>1728076.8165741877</v>
      </c>
      <c r="H1732" s="8">
        <f t="shared" si="326"/>
        <v>4792.3028273703603</v>
      </c>
      <c r="I1732">
        <f t="shared" si="327"/>
        <v>8281467413.9816513</v>
      </c>
      <c r="J1732" s="28">
        <f t="shared" ref="J1732:J1795" si="328">I1732+J1731</f>
        <v>6440152019445.5352</v>
      </c>
      <c r="K1732" s="27">
        <f t="shared" ref="K1732:K1795" si="329">F1732+K1731</f>
        <v>3217429366.0772319</v>
      </c>
      <c r="L1732" s="8">
        <f t="shared" ref="L1732:L1795" si="330">J1732/K1732</f>
        <v>2001.6451914521826</v>
      </c>
      <c r="N1732" t="str">
        <f t="shared" si="319"/>
        <v>SELL</v>
      </c>
      <c r="O1732">
        <f t="shared" si="320"/>
        <v>-1</v>
      </c>
      <c r="P1732" t="str">
        <f t="shared" si="321"/>
        <v>NA</v>
      </c>
      <c r="Q1732">
        <f t="shared" si="322"/>
        <v>927.78231042076914</v>
      </c>
      <c r="R1732">
        <f t="shared" si="323"/>
        <v>0</v>
      </c>
      <c r="S1732">
        <f t="shared" si="324"/>
        <v>0</v>
      </c>
      <c r="T1732">
        <f t="shared" si="325"/>
        <v>0</v>
      </c>
    </row>
    <row r="1733" spans="1:20" x14ac:dyDescent="0.2">
      <c r="A1733" s="5">
        <v>43736</v>
      </c>
      <c r="B1733" s="6">
        <v>4834.530929535611</v>
      </c>
      <c r="C1733" s="6">
        <v>4953.7857582990673</v>
      </c>
      <c r="D1733" s="6">
        <v>4809.8630115283286</v>
      </c>
      <c r="E1733" s="6">
        <v>4800.2065279727403</v>
      </c>
      <c r="F1733">
        <v>1743729.4826630331</v>
      </c>
      <c r="H1733" s="8">
        <f t="shared" si="326"/>
        <v>4854.6184326000448</v>
      </c>
      <c r="I1733">
        <f t="shared" si="327"/>
        <v>8465141288.0041008</v>
      </c>
      <c r="J1733" s="28">
        <f t="shared" si="328"/>
        <v>6448617160733.5391</v>
      </c>
      <c r="K1733" s="27">
        <f t="shared" si="329"/>
        <v>3219173095.559895</v>
      </c>
      <c r="L1733" s="8">
        <f t="shared" si="330"/>
        <v>2003.1905614606171</v>
      </c>
      <c r="N1733" t="str">
        <f t="shared" si="319"/>
        <v>SELL</v>
      </c>
      <c r="O1733">
        <f t="shared" si="320"/>
        <v>-1</v>
      </c>
      <c r="P1733" t="str">
        <f t="shared" si="321"/>
        <v>NA</v>
      </c>
      <c r="Q1733">
        <f t="shared" si="322"/>
        <v>927.78231042076914</v>
      </c>
      <c r="R1733">
        <f t="shared" si="323"/>
        <v>0</v>
      </c>
      <c r="S1733">
        <f t="shared" si="324"/>
        <v>0</v>
      </c>
      <c r="T1733">
        <f t="shared" si="325"/>
        <v>0</v>
      </c>
    </row>
    <row r="1734" spans="1:20" x14ac:dyDescent="0.2">
      <c r="A1734" s="5">
        <v>43737</v>
      </c>
      <c r="B1734" s="6">
        <v>4841.3521931749283</v>
      </c>
      <c r="C1734" s="6">
        <v>4850.701843181836</v>
      </c>
      <c r="D1734" s="6">
        <v>4882.1091144541988</v>
      </c>
      <c r="E1734" s="6">
        <v>4798.9006328585774</v>
      </c>
      <c r="F1734">
        <v>1735755.322018883</v>
      </c>
      <c r="H1734" s="8">
        <f t="shared" si="326"/>
        <v>4843.9038634982035</v>
      </c>
      <c r="I1734">
        <f t="shared" si="327"/>
        <v>8407831910.414835</v>
      </c>
      <c r="J1734" s="28">
        <f t="shared" si="328"/>
        <v>6457024992643.9541</v>
      </c>
      <c r="K1734" s="27">
        <f t="shared" si="329"/>
        <v>3220908850.8819141</v>
      </c>
      <c r="L1734" s="8">
        <f t="shared" si="330"/>
        <v>2004.7214285110745</v>
      </c>
      <c r="N1734" t="str">
        <f t="shared" si="319"/>
        <v>SELL</v>
      </c>
      <c r="O1734">
        <f t="shared" si="320"/>
        <v>-1</v>
      </c>
      <c r="P1734" t="str">
        <f t="shared" si="321"/>
        <v>NA</v>
      </c>
      <c r="Q1734">
        <f t="shared" si="322"/>
        <v>927.78231042076914</v>
      </c>
      <c r="R1734">
        <f t="shared" si="323"/>
        <v>0</v>
      </c>
      <c r="S1734">
        <f t="shared" si="324"/>
        <v>0</v>
      </c>
      <c r="T1734">
        <f t="shared" si="325"/>
        <v>0</v>
      </c>
    </row>
    <row r="1735" spans="1:20" x14ac:dyDescent="0.2">
      <c r="A1735" s="5">
        <v>43738</v>
      </c>
      <c r="B1735" s="6">
        <v>4717.0619385982636</v>
      </c>
      <c r="C1735" s="6">
        <v>4646.6532557888195</v>
      </c>
      <c r="D1735" s="6">
        <v>4700.8984375369973</v>
      </c>
      <c r="E1735" s="6">
        <v>4699.9057035826117</v>
      </c>
      <c r="F1735">
        <v>1763838.1407838927</v>
      </c>
      <c r="H1735" s="8">
        <f t="shared" si="326"/>
        <v>4682.4857989694765</v>
      </c>
      <c r="I1735">
        <f t="shared" si="327"/>
        <v>8259147045.9013014</v>
      </c>
      <c r="J1735" s="28">
        <f t="shared" si="328"/>
        <v>6465284139689.8555</v>
      </c>
      <c r="K1735" s="27">
        <f t="shared" si="329"/>
        <v>3222672689.0226979</v>
      </c>
      <c r="L1735" s="8">
        <f t="shared" si="330"/>
        <v>2006.187026598257</v>
      </c>
      <c r="N1735" t="str">
        <f t="shared" si="319"/>
        <v>SELL</v>
      </c>
      <c r="O1735">
        <f t="shared" si="320"/>
        <v>-1</v>
      </c>
      <c r="P1735" t="str">
        <f t="shared" si="321"/>
        <v>NA</v>
      </c>
      <c r="Q1735">
        <f t="shared" si="322"/>
        <v>927.78231042076914</v>
      </c>
      <c r="R1735">
        <f t="shared" si="323"/>
        <v>0</v>
      </c>
      <c r="S1735">
        <f t="shared" si="324"/>
        <v>0</v>
      </c>
      <c r="T1735">
        <f t="shared" si="325"/>
        <v>0</v>
      </c>
    </row>
    <row r="1736" spans="1:20" x14ac:dyDescent="0.2">
      <c r="A1736" s="5">
        <v>43739</v>
      </c>
      <c r="B1736" s="6">
        <v>4911.9445710578311</v>
      </c>
      <c r="C1736" s="6">
        <v>5009.157315138923</v>
      </c>
      <c r="D1736" s="6">
        <v>4854.7194679425975</v>
      </c>
      <c r="E1736" s="6">
        <v>4938.8535369139954</v>
      </c>
      <c r="F1736">
        <v>1809125.8474501318</v>
      </c>
      <c r="H1736" s="8">
        <f t="shared" si="326"/>
        <v>4934.243439998505</v>
      </c>
      <c r="I1736">
        <f t="shared" si="327"/>
        <v>8926667344.9125481</v>
      </c>
      <c r="J1736" s="28">
        <f t="shared" si="328"/>
        <v>6474210807034.7676</v>
      </c>
      <c r="K1736" s="27">
        <f t="shared" si="329"/>
        <v>3224481814.8701482</v>
      </c>
      <c r="L1736" s="8">
        <f t="shared" si="330"/>
        <v>2007.8298401864263</v>
      </c>
      <c r="N1736" t="str">
        <f t="shared" ref="N1736:N1799" si="331">IF(E1736&gt;L1736, "SELL","BUY")</f>
        <v>SELL</v>
      </c>
      <c r="O1736">
        <f t="shared" ref="O1736:O1799" si="332">IF(N1736="BUY",1,IF(N1736="SELL",-1,O1735))</f>
        <v>-1</v>
      </c>
      <c r="P1736" t="str">
        <f t="shared" ref="P1736:P1799" si="333">IF(O1736&lt;&gt;O1735,IF(O1736=1,"BUY","SELL"),"NA")</f>
        <v>NA</v>
      </c>
      <c r="Q1736">
        <f t="shared" ref="Q1736:Q1799" si="334">IF(P1736&lt;&gt;"NA",E1736,Q1735)</f>
        <v>927.78231042076914</v>
      </c>
      <c r="R1736">
        <f t="shared" si="323"/>
        <v>0</v>
      </c>
      <c r="S1736">
        <f t="shared" si="324"/>
        <v>0</v>
      </c>
      <c r="T1736">
        <f t="shared" si="325"/>
        <v>0</v>
      </c>
    </row>
    <row r="1737" spans="1:20" x14ac:dyDescent="0.2">
      <c r="A1737" s="5">
        <v>43740</v>
      </c>
      <c r="B1737" s="6">
        <v>4859.4609539097883</v>
      </c>
      <c r="C1737" s="6">
        <v>4987.6401358654093</v>
      </c>
      <c r="D1737" s="6">
        <v>4852.2462342722547</v>
      </c>
      <c r="E1737" s="6">
        <v>4847.2399319937404</v>
      </c>
      <c r="F1737">
        <v>1809694.2438236671</v>
      </c>
      <c r="H1737" s="8">
        <f t="shared" si="326"/>
        <v>4895.7087673771348</v>
      </c>
      <c r="I1737">
        <f t="shared" si="327"/>
        <v>8859735975.7594604</v>
      </c>
      <c r="J1737" s="28">
        <f t="shared" si="328"/>
        <v>6483070543010.5273</v>
      </c>
      <c r="K1737" s="27">
        <f t="shared" si="329"/>
        <v>3226291509.1139717</v>
      </c>
      <c r="L1737" s="8">
        <f t="shared" si="330"/>
        <v>2009.4497117499952</v>
      </c>
      <c r="N1737" t="str">
        <f t="shared" si="331"/>
        <v>SELL</v>
      </c>
      <c r="O1737">
        <f t="shared" si="332"/>
        <v>-1</v>
      </c>
      <c r="P1737" t="str">
        <f t="shared" si="333"/>
        <v>NA</v>
      </c>
      <c r="Q1737">
        <f t="shared" si="334"/>
        <v>927.78231042076914</v>
      </c>
      <c r="R1737">
        <f t="shared" ref="R1737:R1800" si="335">IF(P1737="SELL",(Q1737-Q1736)/Q1736,(Q1736-Q1737)/Q1736)</f>
        <v>0</v>
      </c>
      <c r="S1737">
        <f t="shared" si="324"/>
        <v>0</v>
      </c>
      <c r="T1737">
        <f t="shared" si="325"/>
        <v>0</v>
      </c>
    </row>
    <row r="1738" spans="1:20" x14ac:dyDescent="0.2">
      <c r="A1738" s="5">
        <v>43741</v>
      </c>
      <c r="B1738" s="6">
        <v>4859.1232895958819</v>
      </c>
      <c r="C1738" s="6">
        <v>4909.5078295790854</v>
      </c>
      <c r="D1738" s="6">
        <v>4906.9993983298209</v>
      </c>
      <c r="E1738" s="6">
        <v>4874.6208719135029</v>
      </c>
      <c r="F1738">
        <v>1768269.87833061</v>
      </c>
      <c r="H1738" s="8">
        <f t="shared" si="326"/>
        <v>4897.0426999408037</v>
      </c>
      <c r="I1738">
        <f t="shared" si="327"/>
        <v>8659293099.2041264</v>
      </c>
      <c r="J1738" s="28">
        <f t="shared" si="328"/>
        <v>6491729836109.7314</v>
      </c>
      <c r="K1738" s="27">
        <f t="shared" si="329"/>
        <v>3228059778.9923024</v>
      </c>
      <c r="L1738" s="8">
        <f t="shared" si="330"/>
        <v>2011.0314803823871</v>
      </c>
      <c r="N1738" t="str">
        <f t="shared" si="331"/>
        <v>SELL</v>
      </c>
      <c r="O1738">
        <f t="shared" si="332"/>
        <v>-1</v>
      </c>
      <c r="P1738" t="str">
        <f t="shared" si="333"/>
        <v>NA</v>
      </c>
      <c r="Q1738">
        <f t="shared" si="334"/>
        <v>927.78231042076914</v>
      </c>
      <c r="R1738">
        <f t="shared" si="335"/>
        <v>0</v>
      </c>
      <c r="S1738">
        <f t="shared" si="324"/>
        <v>0</v>
      </c>
      <c r="T1738">
        <f t="shared" si="325"/>
        <v>0</v>
      </c>
    </row>
    <row r="1739" spans="1:20" x14ac:dyDescent="0.2">
      <c r="A1739" s="5">
        <v>43742</v>
      </c>
      <c r="B1739" s="6">
        <v>4620.8893250326828</v>
      </c>
      <c r="C1739" s="6">
        <v>4717.247816279445</v>
      </c>
      <c r="D1739" s="6">
        <v>4624.8335830077885</v>
      </c>
      <c r="E1739" s="6">
        <v>4528.2950870501099</v>
      </c>
      <c r="F1739">
        <v>1736075.8658997838</v>
      </c>
      <c r="H1739" s="8">
        <f t="shared" si="326"/>
        <v>4623.4588287791148</v>
      </c>
      <c r="I1739">
        <f t="shared" si="327"/>
        <v>8026675289.6247015</v>
      </c>
      <c r="J1739" s="28">
        <f t="shared" si="328"/>
        <v>6499756511399.3564</v>
      </c>
      <c r="K1739" s="27">
        <f t="shared" si="329"/>
        <v>3229795854.858202</v>
      </c>
      <c r="L1739" s="8">
        <f t="shared" si="330"/>
        <v>2012.4357090936683</v>
      </c>
      <c r="N1739" t="str">
        <f t="shared" si="331"/>
        <v>SELL</v>
      </c>
      <c r="O1739">
        <f t="shared" si="332"/>
        <v>-1</v>
      </c>
      <c r="P1739" t="str">
        <f t="shared" si="333"/>
        <v>NA</v>
      </c>
      <c r="Q1739">
        <f t="shared" si="334"/>
        <v>927.78231042076914</v>
      </c>
      <c r="R1739">
        <f t="shared" si="335"/>
        <v>0</v>
      </c>
      <c r="S1739">
        <f t="shared" si="324"/>
        <v>0</v>
      </c>
      <c r="T1739">
        <f t="shared" si="325"/>
        <v>0</v>
      </c>
    </row>
    <row r="1740" spans="1:20" x14ac:dyDescent="0.2">
      <c r="A1740" s="5">
        <v>43743</v>
      </c>
      <c r="B1740" s="6">
        <v>4589.1690648808089</v>
      </c>
      <c r="C1740" s="6">
        <v>4616.1264882481364</v>
      </c>
      <c r="D1740" s="6">
        <v>4612.6756440635718</v>
      </c>
      <c r="E1740" s="6">
        <v>4623.7307290750277</v>
      </c>
      <c r="F1740">
        <v>1752447.7576985324</v>
      </c>
      <c r="H1740" s="8">
        <f t="shared" si="326"/>
        <v>4617.5109537955786</v>
      </c>
      <c r="I1740">
        <f t="shared" si="327"/>
        <v>8091946717.1274738</v>
      </c>
      <c r="J1740" s="28">
        <f t="shared" si="328"/>
        <v>6507848458116.4844</v>
      </c>
      <c r="K1740" s="27">
        <f t="shared" si="329"/>
        <v>3231548302.6159005</v>
      </c>
      <c r="L1740" s="8">
        <f t="shared" si="330"/>
        <v>2013.8484245612103</v>
      </c>
      <c r="N1740" t="str">
        <f t="shared" si="331"/>
        <v>SELL</v>
      </c>
      <c r="O1740">
        <f t="shared" si="332"/>
        <v>-1</v>
      </c>
      <c r="P1740" t="str">
        <f t="shared" si="333"/>
        <v>NA</v>
      </c>
      <c r="Q1740">
        <f t="shared" si="334"/>
        <v>927.78231042076914</v>
      </c>
      <c r="R1740">
        <f t="shared" si="335"/>
        <v>0</v>
      </c>
      <c r="S1740">
        <f t="shared" si="324"/>
        <v>0</v>
      </c>
      <c r="T1740">
        <f t="shared" si="325"/>
        <v>0</v>
      </c>
    </row>
    <row r="1741" spans="1:20" x14ac:dyDescent="0.2">
      <c r="A1741" s="5">
        <v>43744</v>
      </c>
      <c r="B1741" s="6">
        <v>4448.8449977339214</v>
      </c>
      <c r="C1741" s="6">
        <v>4472.9350526031594</v>
      </c>
      <c r="D1741" s="6">
        <v>4429.1699887412015</v>
      </c>
      <c r="E1741" s="6">
        <v>4507.5278830887828</v>
      </c>
      <c r="F1741">
        <v>1798319.9190211168</v>
      </c>
      <c r="H1741" s="8">
        <f t="shared" si="326"/>
        <v>4469.877641477714</v>
      </c>
      <c r="I1741">
        <f t="shared" si="327"/>
        <v>8038269998.2565031</v>
      </c>
      <c r="J1741" s="28">
        <f t="shared" si="328"/>
        <v>6515886728114.7412</v>
      </c>
      <c r="K1741" s="27">
        <f t="shared" si="329"/>
        <v>3233346622.5349216</v>
      </c>
      <c r="L1741" s="8">
        <f t="shared" si="330"/>
        <v>2015.214416760035</v>
      </c>
      <c r="N1741" t="str">
        <f t="shared" si="331"/>
        <v>SELL</v>
      </c>
      <c r="O1741">
        <f t="shared" si="332"/>
        <v>-1</v>
      </c>
      <c r="P1741" t="str">
        <f t="shared" si="333"/>
        <v>NA</v>
      </c>
      <c r="Q1741">
        <f t="shared" si="334"/>
        <v>927.78231042076914</v>
      </c>
      <c r="R1741">
        <f t="shared" si="335"/>
        <v>0</v>
      </c>
      <c r="S1741">
        <f t="shared" si="324"/>
        <v>0</v>
      </c>
      <c r="T1741">
        <f t="shared" si="325"/>
        <v>0</v>
      </c>
    </row>
    <row r="1742" spans="1:20" x14ac:dyDescent="0.2">
      <c r="A1742" s="5">
        <v>43745</v>
      </c>
      <c r="B1742" s="6">
        <v>4397.8752046432619</v>
      </c>
      <c r="C1742" s="6">
        <v>4430.774581175926</v>
      </c>
      <c r="D1742" s="6">
        <v>4341.2060515736948</v>
      </c>
      <c r="E1742" s="6">
        <v>4281.8971830104747</v>
      </c>
      <c r="F1742">
        <v>1773799.7990777548</v>
      </c>
      <c r="H1742" s="8">
        <f t="shared" si="326"/>
        <v>4351.2926052533649</v>
      </c>
      <c r="I1742">
        <f t="shared" si="327"/>
        <v>7718321948.926939</v>
      </c>
      <c r="J1742" s="28">
        <f t="shared" si="328"/>
        <v>6523605050063.668</v>
      </c>
      <c r="K1742" s="27">
        <f t="shared" si="329"/>
        <v>3235120422.3339996</v>
      </c>
      <c r="L1742" s="8">
        <f t="shared" si="330"/>
        <v>2016.4952763511562</v>
      </c>
      <c r="N1742" t="str">
        <f t="shared" si="331"/>
        <v>SELL</v>
      </c>
      <c r="O1742">
        <f t="shared" si="332"/>
        <v>-1</v>
      </c>
      <c r="P1742" t="str">
        <f t="shared" si="333"/>
        <v>NA</v>
      </c>
      <c r="Q1742">
        <f t="shared" si="334"/>
        <v>927.78231042076914</v>
      </c>
      <c r="R1742">
        <f t="shared" si="335"/>
        <v>0</v>
      </c>
      <c r="S1742">
        <f t="shared" si="324"/>
        <v>0</v>
      </c>
      <c r="T1742">
        <f t="shared" si="325"/>
        <v>0</v>
      </c>
    </row>
    <row r="1743" spans="1:20" x14ac:dyDescent="0.2">
      <c r="A1743" s="5">
        <v>43746</v>
      </c>
      <c r="B1743" s="6">
        <v>4442.3302987586103</v>
      </c>
      <c r="C1743" s="6">
        <v>4454.4764850203373</v>
      </c>
      <c r="D1743" s="6">
        <v>4398.1931042494371</v>
      </c>
      <c r="E1743" s="6">
        <v>4443.7059652083954</v>
      </c>
      <c r="F1743">
        <v>1766171.6957868387</v>
      </c>
      <c r="H1743" s="8">
        <f t="shared" si="326"/>
        <v>4432.1251848260572</v>
      </c>
      <c r="I1743">
        <f t="shared" si="327"/>
        <v>7827894053.6237926</v>
      </c>
      <c r="J1743" s="28">
        <f t="shared" si="328"/>
        <v>6531432944117.292</v>
      </c>
      <c r="K1743" s="27">
        <f t="shared" si="329"/>
        <v>3236886594.0297866</v>
      </c>
      <c r="L1743" s="8">
        <f t="shared" si="330"/>
        <v>2017.8133383369279</v>
      </c>
      <c r="N1743" t="str">
        <f t="shared" si="331"/>
        <v>SELL</v>
      </c>
      <c r="O1743">
        <f t="shared" si="332"/>
        <v>-1</v>
      </c>
      <c r="P1743" t="str">
        <f t="shared" si="333"/>
        <v>NA</v>
      </c>
      <c r="Q1743">
        <f t="shared" si="334"/>
        <v>927.78231042076914</v>
      </c>
      <c r="R1743">
        <f t="shared" si="335"/>
        <v>0</v>
      </c>
      <c r="S1743">
        <f t="shared" si="324"/>
        <v>0</v>
      </c>
      <c r="T1743">
        <f t="shared" si="325"/>
        <v>0</v>
      </c>
    </row>
    <row r="1744" spans="1:20" x14ac:dyDescent="0.2">
      <c r="A1744" s="5">
        <v>43747</v>
      </c>
      <c r="B1744" s="6">
        <v>4515.5727608208144</v>
      </c>
      <c r="C1744" s="6">
        <v>4607.5203763182399</v>
      </c>
      <c r="D1744" s="6">
        <v>4496.6118711260906</v>
      </c>
      <c r="E1744" s="6">
        <v>4518.0035828071259</v>
      </c>
      <c r="F1744">
        <v>1725259.0034482561</v>
      </c>
      <c r="H1744" s="8">
        <f t="shared" si="326"/>
        <v>4540.7119434171518</v>
      </c>
      <c r="I1744">
        <f t="shared" si="327"/>
        <v>7833904162.4454699</v>
      </c>
      <c r="J1744" s="28">
        <f t="shared" si="328"/>
        <v>6539266848279.7373</v>
      </c>
      <c r="K1744" s="27">
        <f t="shared" si="329"/>
        <v>3238611853.0332351</v>
      </c>
      <c r="L1744" s="8">
        <f t="shared" si="330"/>
        <v>2019.157325739779</v>
      </c>
      <c r="N1744" t="str">
        <f t="shared" si="331"/>
        <v>SELL</v>
      </c>
      <c r="O1744">
        <f t="shared" si="332"/>
        <v>-1</v>
      </c>
      <c r="P1744" t="str">
        <f t="shared" si="333"/>
        <v>NA</v>
      </c>
      <c r="Q1744">
        <f t="shared" si="334"/>
        <v>927.78231042076914</v>
      </c>
      <c r="R1744">
        <f t="shared" si="335"/>
        <v>0</v>
      </c>
      <c r="S1744">
        <f t="shared" si="324"/>
        <v>0</v>
      </c>
      <c r="T1744">
        <f t="shared" si="325"/>
        <v>0</v>
      </c>
    </row>
    <row r="1745" spans="1:20" x14ac:dyDescent="0.2">
      <c r="A1745" s="5">
        <v>43748</v>
      </c>
      <c r="B1745" s="6">
        <v>4431.1325659151371</v>
      </c>
      <c r="C1745" s="6">
        <v>4495.7012379349871</v>
      </c>
      <c r="D1745" s="6">
        <v>4401.2940869034928</v>
      </c>
      <c r="E1745" s="6">
        <v>4437.2308806950532</v>
      </c>
      <c r="F1745">
        <v>1688388.0659404981</v>
      </c>
      <c r="H1745" s="8">
        <f t="shared" si="326"/>
        <v>4444.7420685111783</v>
      </c>
      <c r="I1745">
        <f t="shared" si="327"/>
        <v>7504449464.6579571</v>
      </c>
      <c r="J1745" s="28">
        <f t="shared" si="328"/>
        <v>6546771297744.3955</v>
      </c>
      <c r="K1745" s="27">
        <f t="shared" si="329"/>
        <v>3240300241.0991755</v>
      </c>
      <c r="L1745" s="8">
        <f t="shared" si="330"/>
        <v>2020.4211988465606</v>
      </c>
      <c r="N1745" t="str">
        <f t="shared" si="331"/>
        <v>SELL</v>
      </c>
      <c r="O1745">
        <f t="shared" si="332"/>
        <v>-1</v>
      </c>
      <c r="P1745" t="str">
        <f t="shared" si="333"/>
        <v>NA</v>
      </c>
      <c r="Q1745">
        <f t="shared" si="334"/>
        <v>927.78231042076914</v>
      </c>
      <c r="R1745">
        <f t="shared" si="335"/>
        <v>0</v>
      </c>
      <c r="S1745">
        <f t="shared" si="324"/>
        <v>0</v>
      </c>
      <c r="T1745">
        <f t="shared" si="325"/>
        <v>0</v>
      </c>
    </row>
    <row r="1746" spans="1:20" x14ac:dyDescent="0.2">
      <c r="A1746" s="5">
        <v>43749</v>
      </c>
      <c r="B1746" s="6">
        <v>4523.4134404922497</v>
      </c>
      <c r="C1746" s="6">
        <v>4461.9131953799188</v>
      </c>
      <c r="D1746" s="6">
        <v>4497.8995387265513</v>
      </c>
      <c r="E1746" s="6">
        <v>4535.1127018350853</v>
      </c>
      <c r="F1746">
        <v>1703675.3475130543</v>
      </c>
      <c r="H1746" s="8">
        <f t="shared" si="326"/>
        <v>4498.3084786471854</v>
      </c>
      <c r="I1746">
        <f t="shared" si="327"/>
        <v>7663657260.580162</v>
      </c>
      <c r="J1746" s="28">
        <f t="shared" si="328"/>
        <v>6554434955004.9756</v>
      </c>
      <c r="K1746" s="27">
        <f t="shared" si="329"/>
        <v>3242003916.4466887</v>
      </c>
      <c r="L1746" s="8">
        <f t="shared" si="330"/>
        <v>2021.7233303619164</v>
      </c>
      <c r="N1746" t="str">
        <f t="shared" si="331"/>
        <v>SELL</v>
      </c>
      <c r="O1746">
        <f t="shared" si="332"/>
        <v>-1</v>
      </c>
      <c r="P1746" t="str">
        <f t="shared" si="333"/>
        <v>NA</v>
      </c>
      <c r="Q1746">
        <f t="shared" si="334"/>
        <v>927.78231042076914</v>
      </c>
      <c r="R1746">
        <f t="shared" si="335"/>
        <v>0</v>
      </c>
      <c r="S1746">
        <f t="shared" si="324"/>
        <v>0</v>
      </c>
      <c r="T1746">
        <f t="shared" si="325"/>
        <v>0</v>
      </c>
    </row>
    <row r="1747" spans="1:20" x14ac:dyDescent="0.2">
      <c r="A1747" s="5">
        <v>43750</v>
      </c>
      <c r="B1747" s="6">
        <v>4534.6677976888268</v>
      </c>
      <c r="C1747" s="6">
        <v>4554.9900885020061</v>
      </c>
      <c r="D1747" s="6">
        <v>4497.117931798105</v>
      </c>
      <c r="E1747" s="6">
        <v>4466.960069642374</v>
      </c>
      <c r="F1747">
        <v>1690783.2512436083</v>
      </c>
      <c r="H1747" s="8">
        <f t="shared" si="326"/>
        <v>4506.3560299808278</v>
      </c>
      <c r="I1747">
        <f t="shared" si="327"/>
        <v>7619271299.6322231</v>
      </c>
      <c r="J1747" s="28">
        <f t="shared" si="328"/>
        <v>6562054226304.6074</v>
      </c>
      <c r="K1747" s="27">
        <f t="shared" si="329"/>
        <v>3243694699.6979322</v>
      </c>
      <c r="L1747" s="8">
        <f t="shared" si="330"/>
        <v>2023.0184508165014</v>
      </c>
      <c r="N1747" t="str">
        <f t="shared" si="331"/>
        <v>SELL</v>
      </c>
      <c r="O1747">
        <f t="shared" si="332"/>
        <v>-1</v>
      </c>
      <c r="P1747" t="str">
        <f t="shared" si="333"/>
        <v>NA</v>
      </c>
      <c r="Q1747">
        <f t="shared" si="334"/>
        <v>927.78231042076914</v>
      </c>
      <c r="R1747">
        <f t="shared" si="335"/>
        <v>0</v>
      </c>
      <c r="S1747">
        <f t="shared" si="324"/>
        <v>0</v>
      </c>
      <c r="T1747">
        <f t="shared" si="325"/>
        <v>0</v>
      </c>
    </row>
    <row r="1748" spans="1:20" x14ac:dyDescent="0.2">
      <c r="A1748" s="5">
        <v>43751</v>
      </c>
      <c r="B1748" s="6">
        <v>4577.078478379216</v>
      </c>
      <c r="C1748" s="6">
        <v>4595.0508657238015</v>
      </c>
      <c r="D1748" s="6">
        <v>4580.6630878167198</v>
      </c>
      <c r="E1748" s="6">
        <v>4468.8458833507893</v>
      </c>
      <c r="F1748">
        <v>1706130.4349056093</v>
      </c>
      <c r="H1748" s="8">
        <f t="shared" si="326"/>
        <v>4548.1866122971041</v>
      </c>
      <c r="I1748">
        <f t="shared" si="327"/>
        <v>7759799602.8703279</v>
      </c>
      <c r="J1748" s="28">
        <f t="shared" si="328"/>
        <v>6569814025907.4775</v>
      </c>
      <c r="K1748" s="27">
        <f t="shared" si="329"/>
        <v>3245400830.1328378</v>
      </c>
      <c r="L1748" s="8">
        <f t="shared" si="330"/>
        <v>2024.3459497847507</v>
      </c>
      <c r="N1748" t="str">
        <f t="shared" si="331"/>
        <v>SELL</v>
      </c>
      <c r="O1748">
        <f t="shared" si="332"/>
        <v>-1</v>
      </c>
      <c r="P1748" t="str">
        <f t="shared" si="333"/>
        <v>NA</v>
      </c>
      <c r="Q1748">
        <f t="shared" si="334"/>
        <v>927.78231042076914</v>
      </c>
      <c r="R1748">
        <f t="shared" si="335"/>
        <v>0</v>
      </c>
      <c r="S1748">
        <f t="shared" si="324"/>
        <v>0</v>
      </c>
      <c r="T1748">
        <f t="shared" si="325"/>
        <v>0</v>
      </c>
    </row>
    <row r="1749" spans="1:20" x14ac:dyDescent="0.2">
      <c r="A1749" s="5">
        <v>43752</v>
      </c>
      <c r="B1749" s="6">
        <v>4570.4959371101913</v>
      </c>
      <c r="C1749" s="6">
        <v>4548.7946543708504</v>
      </c>
      <c r="D1749" s="6">
        <v>4566.5011052221025</v>
      </c>
      <c r="E1749" s="6">
        <v>4581.1238517121101</v>
      </c>
      <c r="F1749">
        <v>1748547.9115438163</v>
      </c>
      <c r="H1749" s="8">
        <f t="shared" si="326"/>
        <v>4565.4732037683543</v>
      </c>
      <c r="I1749">
        <f t="shared" si="327"/>
        <v>7982948635.658412</v>
      </c>
      <c r="J1749" s="28">
        <f t="shared" si="328"/>
        <v>6577796974543.1357</v>
      </c>
      <c r="K1749" s="27">
        <f t="shared" si="329"/>
        <v>3247149378.0443816</v>
      </c>
      <c r="L1749" s="8">
        <f t="shared" si="330"/>
        <v>2025.7143139206796</v>
      </c>
      <c r="N1749" t="str">
        <f t="shared" si="331"/>
        <v>SELL</v>
      </c>
      <c r="O1749">
        <f t="shared" si="332"/>
        <v>-1</v>
      </c>
      <c r="P1749" t="str">
        <f t="shared" si="333"/>
        <v>NA</v>
      </c>
      <c r="Q1749">
        <f t="shared" si="334"/>
        <v>927.78231042076914</v>
      </c>
      <c r="R1749">
        <f t="shared" si="335"/>
        <v>0</v>
      </c>
      <c r="S1749">
        <f t="shared" si="324"/>
        <v>0</v>
      </c>
      <c r="T1749">
        <f t="shared" si="325"/>
        <v>0</v>
      </c>
    </row>
    <row r="1750" spans="1:20" x14ac:dyDescent="0.2">
      <c r="A1750" s="5">
        <v>43753</v>
      </c>
      <c r="B1750" s="6">
        <v>4536.0088848967653</v>
      </c>
      <c r="C1750" s="6">
        <v>4553.3211045824864</v>
      </c>
      <c r="D1750" s="6">
        <v>4527.8738767166578</v>
      </c>
      <c r="E1750" s="6">
        <v>4471.6493291552579</v>
      </c>
      <c r="F1750">
        <v>1734118.7427141008</v>
      </c>
      <c r="H1750" s="8">
        <f t="shared" si="326"/>
        <v>4517.6147701514674</v>
      </c>
      <c r="I1750">
        <f t="shared" si="327"/>
        <v>7834080445.2817135</v>
      </c>
      <c r="J1750" s="28">
        <f t="shared" si="328"/>
        <v>6585631054988.417</v>
      </c>
      <c r="K1750" s="27">
        <f t="shared" si="329"/>
        <v>3248883496.7870955</v>
      </c>
      <c r="L1750" s="8">
        <f t="shared" si="330"/>
        <v>2027.0443866334749</v>
      </c>
      <c r="N1750" t="str">
        <f t="shared" si="331"/>
        <v>SELL</v>
      </c>
      <c r="O1750">
        <f t="shared" si="332"/>
        <v>-1</v>
      </c>
      <c r="P1750" t="str">
        <f t="shared" si="333"/>
        <v>NA</v>
      </c>
      <c r="Q1750">
        <f t="shared" si="334"/>
        <v>927.78231042076914</v>
      </c>
      <c r="R1750">
        <f t="shared" si="335"/>
        <v>0</v>
      </c>
      <c r="S1750">
        <f t="shared" si="324"/>
        <v>0</v>
      </c>
      <c r="T1750">
        <f t="shared" si="325"/>
        <v>0</v>
      </c>
    </row>
    <row r="1751" spans="1:20" x14ac:dyDescent="0.2">
      <c r="A1751" s="5">
        <v>43754</v>
      </c>
      <c r="B1751" s="6">
        <v>4568.7901123009397</v>
      </c>
      <c r="C1751" s="6">
        <v>4560.4841163889032</v>
      </c>
      <c r="D1751" s="6">
        <v>4531.4148259075364</v>
      </c>
      <c r="E1751" s="6">
        <v>4410.5120898639334</v>
      </c>
      <c r="F1751">
        <v>1716395.4281102077</v>
      </c>
      <c r="H1751" s="8">
        <f t="shared" si="326"/>
        <v>4500.8036773867907</v>
      </c>
      <c r="I1751">
        <f t="shared" si="327"/>
        <v>7725158854.6882973</v>
      </c>
      <c r="J1751" s="28">
        <f t="shared" si="328"/>
        <v>6593356213843.1055</v>
      </c>
      <c r="K1751" s="27">
        <f t="shared" si="329"/>
        <v>3250599892.2152057</v>
      </c>
      <c r="L1751" s="8">
        <f t="shared" si="330"/>
        <v>2028.3505914195707</v>
      </c>
      <c r="N1751" t="str">
        <f t="shared" si="331"/>
        <v>SELL</v>
      </c>
      <c r="O1751">
        <f t="shared" si="332"/>
        <v>-1</v>
      </c>
      <c r="P1751" t="str">
        <f t="shared" si="333"/>
        <v>NA</v>
      </c>
      <c r="Q1751">
        <f t="shared" si="334"/>
        <v>927.78231042076914</v>
      </c>
      <c r="R1751">
        <f t="shared" si="335"/>
        <v>0</v>
      </c>
      <c r="S1751">
        <f t="shared" si="324"/>
        <v>0</v>
      </c>
      <c r="T1751">
        <f t="shared" si="325"/>
        <v>0</v>
      </c>
    </row>
    <row r="1752" spans="1:20" x14ac:dyDescent="0.2">
      <c r="A1752" s="5">
        <v>43755</v>
      </c>
      <c r="B1752" s="6">
        <v>4527.3396212711377</v>
      </c>
      <c r="C1752" s="6">
        <v>4580.0120239398739</v>
      </c>
      <c r="D1752" s="6">
        <v>4562.3155014853437</v>
      </c>
      <c r="E1752" s="6">
        <v>4455.591734271311</v>
      </c>
      <c r="F1752">
        <v>1734445.6914561936</v>
      </c>
      <c r="H1752" s="8">
        <f t="shared" si="326"/>
        <v>4532.6397532321762</v>
      </c>
      <c r="I1752">
        <f t="shared" si="327"/>
        <v>7861617490.9166126</v>
      </c>
      <c r="J1752" s="28">
        <f t="shared" si="328"/>
        <v>6601217831334.0225</v>
      </c>
      <c r="K1752" s="27">
        <f t="shared" si="329"/>
        <v>3252334337.906662</v>
      </c>
      <c r="L1752" s="8">
        <f t="shared" si="330"/>
        <v>2029.6861101871962</v>
      </c>
      <c r="N1752" t="str">
        <f t="shared" si="331"/>
        <v>SELL</v>
      </c>
      <c r="O1752">
        <f t="shared" si="332"/>
        <v>-1</v>
      </c>
      <c r="P1752" t="str">
        <f t="shared" si="333"/>
        <v>NA</v>
      </c>
      <c r="Q1752">
        <f t="shared" si="334"/>
        <v>927.78231042076914</v>
      </c>
      <c r="R1752">
        <f t="shared" si="335"/>
        <v>0</v>
      </c>
      <c r="S1752">
        <f t="shared" si="324"/>
        <v>0</v>
      </c>
      <c r="T1752">
        <f t="shared" si="325"/>
        <v>0</v>
      </c>
    </row>
    <row r="1753" spans="1:20" x14ac:dyDescent="0.2">
      <c r="A1753" s="5">
        <v>43756</v>
      </c>
      <c r="B1753" s="6">
        <v>4566.1995086848656</v>
      </c>
      <c r="C1753" s="6">
        <v>4488.937746408069</v>
      </c>
      <c r="D1753" s="6">
        <v>4472.7584236899029</v>
      </c>
      <c r="E1753" s="6">
        <v>4597.8424247975045</v>
      </c>
      <c r="F1753">
        <v>1766238.6888756733</v>
      </c>
      <c r="H1753" s="8">
        <f t="shared" si="326"/>
        <v>4519.8461982984918</v>
      </c>
      <c r="I1753">
        <f t="shared" si="327"/>
        <v>7983127223.202425</v>
      </c>
      <c r="J1753" s="28">
        <f t="shared" si="328"/>
        <v>6609200958557.2246</v>
      </c>
      <c r="K1753" s="27">
        <f t="shared" si="329"/>
        <v>3254100576.5955377</v>
      </c>
      <c r="L1753" s="8">
        <f t="shared" si="330"/>
        <v>2031.0377024276909</v>
      </c>
      <c r="N1753" t="str">
        <f t="shared" si="331"/>
        <v>SELL</v>
      </c>
      <c r="O1753">
        <f t="shared" si="332"/>
        <v>-1</v>
      </c>
      <c r="P1753" t="str">
        <f t="shared" si="333"/>
        <v>NA</v>
      </c>
      <c r="Q1753">
        <f t="shared" si="334"/>
        <v>927.78231042076914</v>
      </c>
      <c r="R1753">
        <f t="shared" si="335"/>
        <v>0</v>
      </c>
      <c r="S1753">
        <f t="shared" si="324"/>
        <v>0</v>
      </c>
      <c r="T1753">
        <f t="shared" si="325"/>
        <v>0</v>
      </c>
    </row>
    <row r="1754" spans="1:20" x14ac:dyDescent="0.2">
      <c r="A1754" s="5">
        <v>43757</v>
      </c>
      <c r="B1754" s="6">
        <v>4476.1642833383676</v>
      </c>
      <c r="C1754" s="6">
        <v>4342.2024780253205</v>
      </c>
      <c r="D1754" s="6">
        <v>4506.9701365868832</v>
      </c>
      <c r="E1754" s="6">
        <v>4505.8849818314711</v>
      </c>
      <c r="F1754">
        <v>1784201.781038167</v>
      </c>
      <c r="H1754" s="8">
        <f t="shared" si="326"/>
        <v>4451.6858654812249</v>
      </c>
      <c r="I1754">
        <f t="shared" si="327"/>
        <v>7942705849.8140354</v>
      </c>
      <c r="J1754" s="28">
        <f t="shared" si="328"/>
        <v>6617143664407.0391</v>
      </c>
      <c r="K1754" s="27">
        <f t="shared" si="329"/>
        <v>3255884778.3765759</v>
      </c>
      <c r="L1754" s="8">
        <f t="shared" si="330"/>
        <v>2032.3642004636381</v>
      </c>
      <c r="N1754" t="str">
        <f t="shared" si="331"/>
        <v>SELL</v>
      </c>
      <c r="O1754">
        <f t="shared" si="332"/>
        <v>-1</v>
      </c>
      <c r="P1754" t="str">
        <f t="shared" si="333"/>
        <v>NA</v>
      </c>
      <c r="Q1754">
        <f t="shared" si="334"/>
        <v>927.78231042076914</v>
      </c>
      <c r="R1754">
        <f t="shared" si="335"/>
        <v>0</v>
      </c>
      <c r="S1754">
        <f t="shared" ref="S1754:S1817" si="336">IF(R1754&gt;0,1,0)</f>
        <v>0</v>
      </c>
      <c r="T1754">
        <f t="shared" ref="T1754:T1817" si="337">IF(R1754&lt;0,1,0)</f>
        <v>0</v>
      </c>
    </row>
    <row r="1755" spans="1:20" x14ac:dyDescent="0.2">
      <c r="A1755" s="5">
        <v>43758</v>
      </c>
      <c r="B1755" s="6">
        <v>4382.3013738842055</v>
      </c>
      <c r="C1755" s="6">
        <v>4429.9417788753926</v>
      </c>
      <c r="D1755" s="6">
        <v>4373.8058135070514</v>
      </c>
      <c r="E1755" s="6">
        <v>4230.7185414085143</v>
      </c>
      <c r="F1755">
        <v>1781620.7603989604</v>
      </c>
      <c r="H1755" s="8">
        <f t="shared" si="326"/>
        <v>4344.8220445969864</v>
      </c>
      <c r="I1755">
        <f t="shared" si="327"/>
        <v>7740825154.8930492</v>
      </c>
      <c r="J1755" s="28">
        <f t="shared" si="328"/>
        <v>6624884489561.9316</v>
      </c>
      <c r="K1755" s="27">
        <f t="shared" si="329"/>
        <v>3257666399.1369748</v>
      </c>
      <c r="L1755" s="8">
        <f t="shared" si="330"/>
        <v>2033.6288857929114</v>
      </c>
      <c r="N1755" t="str">
        <f t="shared" si="331"/>
        <v>SELL</v>
      </c>
      <c r="O1755">
        <f t="shared" si="332"/>
        <v>-1</v>
      </c>
      <c r="P1755" t="str">
        <f t="shared" si="333"/>
        <v>NA</v>
      </c>
      <c r="Q1755">
        <f t="shared" si="334"/>
        <v>927.78231042076914</v>
      </c>
      <c r="R1755">
        <f t="shared" si="335"/>
        <v>0</v>
      </c>
      <c r="S1755">
        <f t="shared" si="336"/>
        <v>0</v>
      </c>
      <c r="T1755">
        <f t="shared" si="337"/>
        <v>0</v>
      </c>
    </row>
    <row r="1756" spans="1:20" x14ac:dyDescent="0.2">
      <c r="A1756" s="5">
        <v>43759</v>
      </c>
      <c r="B1756" s="6">
        <v>4288.191200754728</v>
      </c>
      <c r="C1756" s="6">
        <v>4300.3895615098008</v>
      </c>
      <c r="D1756" s="6">
        <v>4296.2390939099332</v>
      </c>
      <c r="E1756" s="6">
        <v>4231.8077466784489</v>
      </c>
      <c r="F1756">
        <v>1802279.1699732821</v>
      </c>
      <c r="H1756" s="8">
        <f t="shared" si="326"/>
        <v>4276.145467366061</v>
      </c>
      <c r="I1756">
        <f t="shared" si="327"/>
        <v>7706807903.6095171</v>
      </c>
      <c r="J1756" s="28">
        <f t="shared" si="328"/>
        <v>6632591297465.541</v>
      </c>
      <c r="K1756" s="27">
        <f t="shared" si="329"/>
        <v>3259468678.3069482</v>
      </c>
      <c r="L1756" s="8">
        <f t="shared" si="330"/>
        <v>2034.8688550401041</v>
      </c>
      <c r="N1756" t="str">
        <f t="shared" si="331"/>
        <v>SELL</v>
      </c>
      <c r="O1756">
        <f t="shared" si="332"/>
        <v>-1</v>
      </c>
      <c r="P1756" t="str">
        <f t="shared" si="333"/>
        <v>NA</v>
      </c>
      <c r="Q1756">
        <f t="shared" si="334"/>
        <v>927.78231042076914</v>
      </c>
      <c r="R1756">
        <f t="shared" si="335"/>
        <v>0</v>
      </c>
      <c r="S1756">
        <f t="shared" si="336"/>
        <v>0</v>
      </c>
      <c r="T1756">
        <f t="shared" si="337"/>
        <v>0</v>
      </c>
    </row>
    <row r="1757" spans="1:20" x14ac:dyDescent="0.2">
      <c r="A1757" s="5">
        <v>43760</v>
      </c>
      <c r="B1757" s="6">
        <v>4228.9890896260431</v>
      </c>
      <c r="C1757" s="6">
        <v>4236.1885617885146</v>
      </c>
      <c r="D1757" s="6">
        <v>4201.6408993612386</v>
      </c>
      <c r="E1757" s="6">
        <v>4206.5833419058445</v>
      </c>
      <c r="F1757">
        <v>1793710.4813672018</v>
      </c>
      <c r="H1757" s="8">
        <f t="shared" si="326"/>
        <v>4214.8042676851992</v>
      </c>
      <c r="I1757">
        <f t="shared" si="327"/>
        <v>7560138591.8581553</v>
      </c>
      <c r="J1757" s="28">
        <f t="shared" si="328"/>
        <v>6640151436057.3994</v>
      </c>
      <c r="K1757" s="27">
        <f t="shared" si="329"/>
        <v>3261262388.7883153</v>
      </c>
      <c r="L1757" s="8">
        <f t="shared" si="330"/>
        <v>2036.067830323972</v>
      </c>
      <c r="N1757" t="str">
        <f t="shared" si="331"/>
        <v>SELL</v>
      </c>
      <c r="O1757">
        <f t="shared" si="332"/>
        <v>-1</v>
      </c>
      <c r="P1757" t="str">
        <f t="shared" si="333"/>
        <v>NA</v>
      </c>
      <c r="Q1757">
        <f t="shared" si="334"/>
        <v>927.78231042076914</v>
      </c>
      <c r="R1757">
        <f t="shared" si="335"/>
        <v>0</v>
      </c>
      <c r="S1757">
        <f t="shared" si="336"/>
        <v>0</v>
      </c>
      <c r="T1757">
        <f t="shared" si="337"/>
        <v>0</v>
      </c>
    </row>
    <row r="1758" spans="1:20" x14ac:dyDescent="0.2">
      <c r="A1758" s="5">
        <v>43761</v>
      </c>
      <c r="B1758" s="6">
        <v>4149.6551630430267</v>
      </c>
      <c r="C1758" s="6">
        <v>4237.2143274703094</v>
      </c>
      <c r="D1758" s="6">
        <v>4028.37878462552</v>
      </c>
      <c r="E1758" s="6">
        <v>4046.846862156121</v>
      </c>
      <c r="F1758">
        <v>1763122.3225663356</v>
      </c>
      <c r="H1758" s="8">
        <f t="shared" si="326"/>
        <v>4104.1466580839833</v>
      </c>
      <c r="I1758">
        <f t="shared" si="327"/>
        <v>7236112587.9538965</v>
      </c>
      <c r="J1758" s="28">
        <f t="shared" si="328"/>
        <v>6647387548645.3535</v>
      </c>
      <c r="K1758" s="27">
        <f t="shared" si="329"/>
        <v>3263025511.1108818</v>
      </c>
      <c r="L1758" s="8">
        <f t="shared" si="330"/>
        <v>2037.1852828028555</v>
      </c>
      <c r="N1758" t="str">
        <f t="shared" si="331"/>
        <v>SELL</v>
      </c>
      <c r="O1758">
        <f t="shared" si="332"/>
        <v>-1</v>
      </c>
      <c r="P1758" t="str">
        <f t="shared" si="333"/>
        <v>NA</v>
      </c>
      <c r="Q1758">
        <f t="shared" si="334"/>
        <v>927.78231042076914</v>
      </c>
      <c r="R1758">
        <f t="shared" si="335"/>
        <v>0</v>
      </c>
      <c r="S1758">
        <f t="shared" si="336"/>
        <v>0</v>
      </c>
      <c r="T1758">
        <f t="shared" si="337"/>
        <v>0</v>
      </c>
    </row>
    <row r="1759" spans="1:20" x14ac:dyDescent="0.2">
      <c r="A1759" s="5">
        <v>43762</v>
      </c>
      <c r="B1759" s="6">
        <v>3951.6247108641442</v>
      </c>
      <c r="C1759" s="6">
        <v>3943.3424417702881</v>
      </c>
      <c r="D1759" s="6">
        <v>3962.6659445308869</v>
      </c>
      <c r="E1759" s="6">
        <v>4025.6334374892199</v>
      </c>
      <c r="F1759">
        <v>1768396.6190010062</v>
      </c>
      <c r="H1759" s="8">
        <f t="shared" si="326"/>
        <v>3977.2139412634647</v>
      </c>
      <c r="I1759">
        <f t="shared" si="327"/>
        <v>7033291686.7739773</v>
      </c>
      <c r="J1759" s="28">
        <f t="shared" si="328"/>
        <v>6654420840332.1279</v>
      </c>
      <c r="K1759" s="27">
        <f t="shared" si="329"/>
        <v>3264793907.7298827</v>
      </c>
      <c r="L1759" s="8">
        <f t="shared" si="330"/>
        <v>2038.2361118038116</v>
      </c>
      <c r="N1759" t="str">
        <f t="shared" si="331"/>
        <v>SELL</v>
      </c>
      <c r="O1759">
        <f t="shared" si="332"/>
        <v>-1</v>
      </c>
      <c r="P1759" t="str">
        <f t="shared" si="333"/>
        <v>NA</v>
      </c>
      <c r="Q1759">
        <f t="shared" si="334"/>
        <v>927.78231042076914</v>
      </c>
      <c r="R1759">
        <f t="shared" si="335"/>
        <v>0</v>
      </c>
      <c r="S1759">
        <f t="shared" si="336"/>
        <v>0</v>
      </c>
      <c r="T1759">
        <f t="shared" si="337"/>
        <v>0</v>
      </c>
    </row>
    <row r="1760" spans="1:20" x14ac:dyDescent="0.2">
      <c r="A1760" s="5">
        <v>43763</v>
      </c>
      <c r="B1760" s="6">
        <v>3773.6233166880006</v>
      </c>
      <c r="C1760" s="6">
        <v>3709.8029370240552</v>
      </c>
      <c r="D1760" s="6">
        <v>3768.1328213134384</v>
      </c>
      <c r="E1760" s="6">
        <v>3769.7546454053986</v>
      </c>
      <c r="F1760">
        <v>1738069.6280154295</v>
      </c>
      <c r="H1760" s="8">
        <f t="shared" si="326"/>
        <v>3749.2301345809642</v>
      </c>
      <c r="I1760">
        <f t="shared" si="327"/>
        <v>6516423025.3553753</v>
      </c>
      <c r="J1760" s="28">
        <f t="shared" si="328"/>
        <v>6660937263357.4834</v>
      </c>
      <c r="K1760" s="27">
        <f t="shared" si="329"/>
        <v>3266531977.3578982</v>
      </c>
      <c r="L1760" s="8">
        <f t="shared" si="330"/>
        <v>2039.1465044665247</v>
      </c>
      <c r="N1760" t="str">
        <f t="shared" si="331"/>
        <v>SELL</v>
      </c>
      <c r="O1760">
        <f t="shared" si="332"/>
        <v>-1</v>
      </c>
      <c r="P1760" t="str">
        <f t="shared" si="333"/>
        <v>NA</v>
      </c>
      <c r="Q1760">
        <f t="shared" si="334"/>
        <v>927.78231042076914</v>
      </c>
      <c r="R1760">
        <f t="shared" si="335"/>
        <v>0</v>
      </c>
      <c r="S1760">
        <f t="shared" si="336"/>
        <v>0</v>
      </c>
      <c r="T1760">
        <f t="shared" si="337"/>
        <v>0</v>
      </c>
    </row>
    <row r="1761" spans="1:20" x14ac:dyDescent="0.2">
      <c r="A1761" s="5">
        <v>43764</v>
      </c>
      <c r="B1761" s="6">
        <v>3835.1220819855184</v>
      </c>
      <c r="C1761" s="6">
        <v>3859.3901500437541</v>
      </c>
      <c r="D1761" s="6">
        <v>3764.5042986932158</v>
      </c>
      <c r="E1761" s="6">
        <v>3816.1729018772403</v>
      </c>
      <c r="F1761">
        <v>1753272.3461272523</v>
      </c>
      <c r="H1761" s="8">
        <f t="shared" si="326"/>
        <v>3813.3557835380702</v>
      </c>
      <c r="I1761">
        <f t="shared" si="327"/>
        <v>6685851241.2217188</v>
      </c>
      <c r="J1761" s="28">
        <f t="shared" si="328"/>
        <v>6667623114598.7051</v>
      </c>
      <c r="K1761" s="27">
        <f t="shared" si="329"/>
        <v>3268285249.7040253</v>
      </c>
      <c r="L1761" s="8">
        <f t="shared" si="330"/>
        <v>2040.0982794272693</v>
      </c>
      <c r="N1761" t="str">
        <f t="shared" si="331"/>
        <v>SELL</v>
      </c>
      <c r="O1761">
        <f t="shared" si="332"/>
        <v>-1</v>
      </c>
      <c r="P1761" t="str">
        <f t="shared" si="333"/>
        <v>NA</v>
      </c>
      <c r="Q1761">
        <f t="shared" si="334"/>
        <v>927.78231042076914</v>
      </c>
      <c r="R1761">
        <f t="shared" si="335"/>
        <v>0</v>
      </c>
      <c r="S1761">
        <f t="shared" si="336"/>
        <v>0</v>
      </c>
      <c r="T1761">
        <f t="shared" si="337"/>
        <v>0</v>
      </c>
    </row>
    <row r="1762" spans="1:20" x14ac:dyDescent="0.2">
      <c r="A1762" s="5">
        <v>43765</v>
      </c>
      <c r="B1762" s="6">
        <v>3823.035404110135</v>
      </c>
      <c r="C1762" s="6">
        <v>3858.0119603734861</v>
      </c>
      <c r="D1762" s="6">
        <v>3825.5052621094269</v>
      </c>
      <c r="E1762" s="6">
        <v>3922.6606715906632</v>
      </c>
      <c r="F1762">
        <v>1799865.6760109959</v>
      </c>
      <c r="H1762" s="8">
        <f t="shared" si="326"/>
        <v>3868.7259646911921</v>
      </c>
      <c r="I1762">
        <f t="shared" si="327"/>
        <v>6963187073.7402048</v>
      </c>
      <c r="J1762" s="28">
        <f t="shared" si="328"/>
        <v>6674586301672.4453</v>
      </c>
      <c r="K1762" s="27">
        <f t="shared" si="329"/>
        <v>3270085115.3800364</v>
      </c>
      <c r="L1762" s="8">
        <f t="shared" si="330"/>
        <v>2041.104762160526</v>
      </c>
      <c r="N1762" t="str">
        <f t="shared" si="331"/>
        <v>SELL</v>
      </c>
      <c r="O1762">
        <f t="shared" si="332"/>
        <v>-1</v>
      </c>
      <c r="P1762" t="str">
        <f t="shared" si="333"/>
        <v>NA</v>
      </c>
      <c r="Q1762">
        <f t="shared" si="334"/>
        <v>927.78231042076914</v>
      </c>
      <c r="R1762">
        <f t="shared" si="335"/>
        <v>0</v>
      </c>
      <c r="S1762">
        <f t="shared" si="336"/>
        <v>0</v>
      </c>
      <c r="T1762">
        <f t="shared" si="337"/>
        <v>0</v>
      </c>
    </row>
    <row r="1763" spans="1:20" x14ac:dyDescent="0.2">
      <c r="A1763" s="5">
        <v>43766</v>
      </c>
      <c r="B1763" s="6">
        <v>4055.1048273206279</v>
      </c>
      <c r="C1763" s="6">
        <v>4120.2293027076066</v>
      </c>
      <c r="D1763" s="6">
        <v>4086.8254142617097</v>
      </c>
      <c r="E1763" s="6">
        <v>4043.1710991941682</v>
      </c>
      <c r="F1763">
        <v>1787320.9263069418</v>
      </c>
      <c r="H1763" s="8">
        <f t="shared" si="326"/>
        <v>4083.4086053878286</v>
      </c>
      <c r="I1763">
        <f t="shared" si="327"/>
        <v>7298361651.0715113</v>
      </c>
      <c r="J1763" s="28">
        <f t="shared" si="328"/>
        <v>6681884663323.5166</v>
      </c>
      <c r="K1763" s="27">
        <f t="shared" si="329"/>
        <v>3271872436.3063431</v>
      </c>
      <c r="L1763" s="8">
        <f t="shared" si="330"/>
        <v>2042.2204084664065</v>
      </c>
      <c r="N1763" t="str">
        <f t="shared" si="331"/>
        <v>SELL</v>
      </c>
      <c r="O1763">
        <f t="shared" si="332"/>
        <v>-1</v>
      </c>
      <c r="P1763" t="str">
        <f t="shared" si="333"/>
        <v>NA</v>
      </c>
      <c r="Q1763">
        <f t="shared" si="334"/>
        <v>927.78231042076914</v>
      </c>
      <c r="R1763">
        <f t="shared" si="335"/>
        <v>0</v>
      </c>
      <c r="S1763">
        <f t="shared" si="336"/>
        <v>0</v>
      </c>
      <c r="T1763">
        <f t="shared" si="337"/>
        <v>0</v>
      </c>
    </row>
    <row r="1764" spans="1:20" x14ac:dyDescent="0.2">
      <c r="A1764" s="5">
        <v>43767</v>
      </c>
      <c r="B1764" s="6">
        <v>4190.5091724719832</v>
      </c>
      <c r="C1764" s="6">
        <v>4231.1978034183321</v>
      </c>
      <c r="D1764" s="6">
        <v>4277.7404462282548</v>
      </c>
      <c r="E1764" s="6">
        <v>4242.4149674959981</v>
      </c>
      <c r="F1764">
        <v>1808176.9092529884</v>
      </c>
      <c r="H1764" s="8">
        <f t="shared" si="326"/>
        <v>4250.4510723808626</v>
      </c>
      <c r="I1764">
        <f t="shared" si="327"/>
        <v>7685567482.988678</v>
      </c>
      <c r="J1764" s="28">
        <f t="shared" si="328"/>
        <v>6689570230806.5049</v>
      </c>
      <c r="K1764" s="27">
        <f t="shared" si="329"/>
        <v>3273680613.2155962</v>
      </c>
      <c r="L1764" s="8">
        <f t="shared" si="330"/>
        <v>2043.4400973024754</v>
      </c>
      <c r="N1764" t="str">
        <f t="shared" si="331"/>
        <v>SELL</v>
      </c>
      <c r="O1764">
        <f t="shared" si="332"/>
        <v>-1</v>
      </c>
      <c r="P1764" t="str">
        <f t="shared" si="333"/>
        <v>NA</v>
      </c>
      <c r="Q1764">
        <f t="shared" si="334"/>
        <v>927.78231042076914</v>
      </c>
      <c r="R1764">
        <f t="shared" si="335"/>
        <v>0</v>
      </c>
      <c r="S1764">
        <f t="shared" si="336"/>
        <v>0</v>
      </c>
      <c r="T1764">
        <f t="shared" si="337"/>
        <v>0</v>
      </c>
    </row>
    <row r="1765" spans="1:20" x14ac:dyDescent="0.2">
      <c r="A1765" s="5">
        <v>43768</v>
      </c>
      <c r="B1765" s="6">
        <v>4173.2006267406896</v>
      </c>
      <c r="C1765" s="6">
        <v>4170.2718845237978</v>
      </c>
      <c r="D1765" s="6">
        <v>4190.7489152552553</v>
      </c>
      <c r="E1765" s="6">
        <v>4108.983994104693</v>
      </c>
      <c r="F1765">
        <v>1850132.0516260632</v>
      </c>
      <c r="H1765" s="8">
        <f t="shared" si="326"/>
        <v>4156.6682646279151</v>
      </c>
      <c r="I1765">
        <f t="shared" si="327"/>
        <v>7690385184.3649921</v>
      </c>
      <c r="J1765" s="28">
        <f t="shared" si="328"/>
        <v>6697260615990.8701</v>
      </c>
      <c r="K1765" s="27">
        <f t="shared" si="329"/>
        <v>3275530745.2672224</v>
      </c>
      <c r="L1765" s="8">
        <f t="shared" si="330"/>
        <v>2044.6337210138133</v>
      </c>
      <c r="N1765" t="str">
        <f t="shared" si="331"/>
        <v>SELL</v>
      </c>
      <c r="O1765">
        <f t="shared" si="332"/>
        <v>-1</v>
      </c>
      <c r="P1765" t="str">
        <f t="shared" si="333"/>
        <v>NA</v>
      </c>
      <c r="Q1765">
        <f t="shared" si="334"/>
        <v>927.78231042076914</v>
      </c>
      <c r="R1765">
        <f t="shared" si="335"/>
        <v>0</v>
      </c>
      <c r="S1765">
        <f t="shared" si="336"/>
        <v>0</v>
      </c>
      <c r="T1765">
        <f t="shared" si="337"/>
        <v>0</v>
      </c>
    </row>
    <row r="1766" spans="1:20" x14ac:dyDescent="0.2">
      <c r="A1766" s="5">
        <v>43769</v>
      </c>
      <c r="B1766" s="6">
        <v>4189.927987254945</v>
      </c>
      <c r="C1766" s="6">
        <v>4220.2197104638408</v>
      </c>
      <c r="D1766" s="6">
        <v>4199.784288239588</v>
      </c>
      <c r="E1766" s="6">
        <v>4228.200698431302</v>
      </c>
      <c r="F1766">
        <v>1879025.8765657686</v>
      </c>
      <c r="H1766" s="8">
        <f t="shared" si="326"/>
        <v>4216.068232378243</v>
      </c>
      <c r="I1766">
        <f t="shared" si="327"/>
        <v>7922101306.005619</v>
      </c>
      <c r="J1766" s="28">
        <f t="shared" si="328"/>
        <v>6705182717296.876</v>
      </c>
      <c r="K1766" s="27">
        <f t="shared" si="329"/>
        <v>3277409771.1437883</v>
      </c>
      <c r="L1766" s="8">
        <f t="shared" si="330"/>
        <v>2045.8786619644525</v>
      </c>
      <c r="N1766" t="str">
        <f t="shared" si="331"/>
        <v>SELL</v>
      </c>
      <c r="O1766">
        <f t="shared" si="332"/>
        <v>-1</v>
      </c>
      <c r="P1766" t="str">
        <f t="shared" si="333"/>
        <v>NA</v>
      </c>
      <c r="Q1766">
        <f t="shared" si="334"/>
        <v>927.78231042076914</v>
      </c>
      <c r="R1766">
        <f t="shared" si="335"/>
        <v>0</v>
      </c>
      <c r="S1766">
        <f t="shared" si="336"/>
        <v>0</v>
      </c>
      <c r="T1766">
        <f t="shared" si="337"/>
        <v>0</v>
      </c>
    </row>
    <row r="1767" spans="1:20" x14ac:dyDescent="0.2">
      <c r="A1767" s="5">
        <v>43770</v>
      </c>
      <c r="B1767" s="6">
        <v>4170.0288028859259</v>
      </c>
      <c r="C1767" s="6">
        <v>4224.1682521626171</v>
      </c>
      <c r="D1767" s="6">
        <v>4162.016376263221</v>
      </c>
      <c r="E1767" s="6">
        <v>4134.9206943449981</v>
      </c>
      <c r="F1767">
        <v>1916915.7145284552</v>
      </c>
      <c r="H1767" s="8">
        <f t="shared" si="326"/>
        <v>4173.7017742569451</v>
      </c>
      <c r="I1767">
        <f t="shared" si="327"/>
        <v>8000634518.828433</v>
      </c>
      <c r="J1767" s="28">
        <f t="shared" si="328"/>
        <v>6713183351815.7041</v>
      </c>
      <c r="K1767" s="27">
        <f t="shared" si="329"/>
        <v>3279326686.8583169</v>
      </c>
      <c r="L1767" s="8">
        <f t="shared" si="330"/>
        <v>2047.1224714263262</v>
      </c>
      <c r="N1767" t="str">
        <f t="shared" si="331"/>
        <v>SELL</v>
      </c>
      <c r="O1767">
        <f t="shared" si="332"/>
        <v>-1</v>
      </c>
      <c r="P1767" t="str">
        <f t="shared" si="333"/>
        <v>NA</v>
      </c>
      <c r="Q1767">
        <f t="shared" si="334"/>
        <v>927.78231042076914</v>
      </c>
      <c r="R1767">
        <f t="shared" si="335"/>
        <v>0</v>
      </c>
      <c r="S1767">
        <f t="shared" si="336"/>
        <v>0</v>
      </c>
      <c r="T1767">
        <f t="shared" si="337"/>
        <v>0</v>
      </c>
    </row>
    <row r="1768" spans="1:20" x14ac:dyDescent="0.2">
      <c r="A1768" s="5">
        <v>43771</v>
      </c>
      <c r="B1768" s="6">
        <v>4329.5028289726151</v>
      </c>
      <c r="C1768" s="6">
        <v>4334.0897093570411</v>
      </c>
      <c r="D1768" s="6">
        <v>4362.631761414118</v>
      </c>
      <c r="E1768" s="6">
        <v>4410.2273262577364</v>
      </c>
      <c r="F1768">
        <v>1940798.7927138889</v>
      </c>
      <c r="H1768" s="8">
        <f t="shared" si="326"/>
        <v>4368.9829323429649</v>
      </c>
      <c r="I1768">
        <f t="shared" si="327"/>
        <v>8479316800.4788122</v>
      </c>
      <c r="J1768" s="28">
        <f t="shared" si="328"/>
        <v>6721662668616.1826</v>
      </c>
      <c r="K1768" s="27">
        <f t="shared" si="329"/>
        <v>3281267485.651031</v>
      </c>
      <c r="L1768" s="8">
        <f t="shared" si="330"/>
        <v>2048.4958017016247</v>
      </c>
      <c r="N1768" t="str">
        <f t="shared" si="331"/>
        <v>SELL</v>
      </c>
      <c r="O1768">
        <f t="shared" si="332"/>
        <v>-1</v>
      </c>
      <c r="P1768" t="str">
        <f t="shared" si="333"/>
        <v>NA</v>
      </c>
      <c r="Q1768">
        <f t="shared" si="334"/>
        <v>927.78231042076914</v>
      </c>
      <c r="R1768">
        <f t="shared" si="335"/>
        <v>0</v>
      </c>
      <c r="S1768">
        <f t="shared" si="336"/>
        <v>0</v>
      </c>
      <c r="T1768">
        <f t="shared" si="337"/>
        <v>0</v>
      </c>
    </row>
    <row r="1769" spans="1:20" x14ac:dyDescent="0.2">
      <c r="A1769" s="5">
        <v>43772</v>
      </c>
      <c r="B1769" s="6">
        <v>4347.0858884136442</v>
      </c>
      <c r="C1769" s="6">
        <v>4354.357254462142</v>
      </c>
      <c r="D1769" s="6">
        <v>4257.5209787699087</v>
      </c>
      <c r="E1769" s="6">
        <v>4377.072442634153</v>
      </c>
      <c r="F1769">
        <v>1920281.5549485972</v>
      </c>
      <c r="H1769" s="8">
        <f t="shared" si="326"/>
        <v>4329.6502252887349</v>
      </c>
      <c r="I1769">
        <f t="shared" si="327"/>
        <v>8314147467.0009956</v>
      </c>
      <c r="J1769" s="28">
        <f t="shared" si="328"/>
        <v>6729976816083.1836</v>
      </c>
      <c r="K1769" s="27">
        <f t="shared" si="329"/>
        <v>3283187767.2059798</v>
      </c>
      <c r="L1769" s="8">
        <f t="shared" si="330"/>
        <v>2049.830010730836</v>
      </c>
      <c r="N1769" t="str">
        <f t="shared" si="331"/>
        <v>SELL</v>
      </c>
      <c r="O1769">
        <f t="shared" si="332"/>
        <v>-1</v>
      </c>
      <c r="P1769" t="str">
        <f t="shared" si="333"/>
        <v>NA</v>
      </c>
      <c r="Q1769">
        <f t="shared" si="334"/>
        <v>927.78231042076914</v>
      </c>
      <c r="R1769">
        <f t="shared" si="335"/>
        <v>0</v>
      </c>
      <c r="S1769">
        <f t="shared" si="336"/>
        <v>0</v>
      </c>
      <c r="T1769">
        <f t="shared" si="337"/>
        <v>0</v>
      </c>
    </row>
    <row r="1770" spans="1:20" x14ac:dyDescent="0.2">
      <c r="A1770" s="5">
        <v>43773</v>
      </c>
      <c r="B1770" s="6">
        <v>4358.6055622928561</v>
      </c>
      <c r="C1770" s="6">
        <v>4446.8928567450712</v>
      </c>
      <c r="D1770" s="6">
        <v>4234.339739742436</v>
      </c>
      <c r="E1770" s="6">
        <v>4326.9565621807878</v>
      </c>
      <c r="F1770">
        <v>1935718.5420371958</v>
      </c>
      <c r="H1770" s="8">
        <f t="shared" si="326"/>
        <v>4336.0630528894317</v>
      </c>
      <c r="I1770">
        <f t="shared" si="327"/>
        <v>8393397650.9204826</v>
      </c>
      <c r="J1770" s="28">
        <f t="shared" si="328"/>
        <v>6738370213734.1045</v>
      </c>
      <c r="K1770" s="27">
        <f t="shared" si="329"/>
        <v>3285123485.7480168</v>
      </c>
      <c r="L1770" s="8">
        <f t="shared" si="330"/>
        <v>2051.1771453850811</v>
      </c>
      <c r="N1770" t="str">
        <f t="shared" si="331"/>
        <v>SELL</v>
      </c>
      <c r="O1770">
        <f t="shared" si="332"/>
        <v>-1</v>
      </c>
      <c r="P1770" t="str">
        <f t="shared" si="333"/>
        <v>NA</v>
      </c>
      <c r="Q1770">
        <f t="shared" si="334"/>
        <v>927.78231042076914</v>
      </c>
      <c r="R1770">
        <f t="shared" si="335"/>
        <v>0</v>
      </c>
      <c r="S1770">
        <f t="shared" si="336"/>
        <v>0</v>
      </c>
      <c r="T1770">
        <f t="shared" si="337"/>
        <v>0</v>
      </c>
    </row>
    <row r="1771" spans="1:20" x14ac:dyDescent="0.2">
      <c r="A1771" s="5">
        <v>43774</v>
      </c>
      <c r="B1771" s="6">
        <v>4208.0311601256053</v>
      </c>
      <c r="C1771" s="6">
        <v>4273.5577570247888</v>
      </c>
      <c r="D1771" s="6">
        <v>4184.9800859876823</v>
      </c>
      <c r="E1771" s="6">
        <v>4162.1059245906235</v>
      </c>
      <c r="F1771">
        <v>1961592.8430414125</v>
      </c>
      <c r="H1771" s="8">
        <f t="shared" si="326"/>
        <v>4206.8812558676982</v>
      </c>
      <c r="I1771">
        <f t="shared" si="327"/>
        <v>8252188163.0351458</v>
      </c>
      <c r="J1771" s="28">
        <f t="shared" si="328"/>
        <v>6746622401897.1396</v>
      </c>
      <c r="K1771" s="27">
        <f t="shared" si="329"/>
        <v>3287085078.5910583</v>
      </c>
      <c r="L1771" s="8">
        <f t="shared" si="330"/>
        <v>2052.4635780917911</v>
      </c>
      <c r="N1771" t="str">
        <f t="shared" si="331"/>
        <v>SELL</v>
      </c>
      <c r="O1771">
        <f t="shared" si="332"/>
        <v>-1</v>
      </c>
      <c r="P1771" t="str">
        <f t="shared" si="333"/>
        <v>NA</v>
      </c>
      <c r="Q1771">
        <f t="shared" si="334"/>
        <v>927.78231042076914</v>
      </c>
      <c r="R1771">
        <f t="shared" si="335"/>
        <v>0</v>
      </c>
      <c r="S1771">
        <f t="shared" si="336"/>
        <v>0</v>
      </c>
      <c r="T1771">
        <f t="shared" si="337"/>
        <v>0</v>
      </c>
    </row>
    <row r="1772" spans="1:20" x14ac:dyDescent="0.2">
      <c r="A1772" s="5">
        <v>43775</v>
      </c>
      <c r="B1772" s="6">
        <v>4197.2416768451976</v>
      </c>
      <c r="C1772" s="6">
        <v>4142.5080846918308</v>
      </c>
      <c r="D1772" s="6">
        <v>4190.2383793875661</v>
      </c>
      <c r="E1772" s="6">
        <v>4292.8731667820348</v>
      </c>
      <c r="F1772">
        <v>1950042.2994293228</v>
      </c>
      <c r="H1772" s="8">
        <f t="shared" si="326"/>
        <v>4208.5398769538106</v>
      </c>
      <c r="I1772">
        <f t="shared" si="327"/>
        <v>8206830778.8950081</v>
      </c>
      <c r="J1772" s="28">
        <f t="shared" si="328"/>
        <v>6754829232676.0342</v>
      </c>
      <c r="K1772" s="27">
        <f t="shared" si="329"/>
        <v>3289035120.8904877</v>
      </c>
      <c r="L1772" s="8">
        <f t="shared" si="330"/>
        <v>2053.7418982765994</v>
      </c>
      <c r="N1772" t="str">
        <f t="shared" si="331"/>
        <v>SELL</v>
      </c>
      <c r="O1772">
        <f t="shared" si="332"/>
        <v>-1</v>
      </c>
      <c r="P1772" t="str">
        <f t="shared" si="333"/>
        <v>NA</v>
      </c>
      <c r="Q1772">
        <f t="shared" si="334"/>
        <v>927.78231042076914</v>
      </c>
      <c r="R1772">
        <f t="shared" si="335"/>
        <v>0</v>
      </c>
      <c r="S1772">
        <f t="shared" si="336"/>
        <v>0</v>
      </c>
      <c r="T1772">
        <f t="shared" si="337"/>
        <v>0</v>
      </c>
    </row>
    <row r="1773" spans="1:20" x14ac:dyDescent="0.2">
      <c r="A1773" s="5">
        <v>43776</v>
      </c>
      <c r="B1773" s="6">
        <v>4106.2513500786481</v>
      </c>
      <c r="C1773" s="6">
        <v>4164.6835577749052</v>
      </c>
      <c r="D1773" s="6">
        <v>4161.1686872764694</v>
      </c>
      <c r="E1773" s="6">
        <v>4262.2014927757182</v>
      </c>
      <c r="F1773">
        <v>1978671.495214035</v>
      </c>
      <c r="H1773" s="8">
        <f t="shared" si="326"/>
        <v>4196.0179126090306</v>
      </c>
      <c r="I1773">
        <f t="shared" si="327"/>
        <v>8302541037.0869846</v>
      </c>
      <c r="J1773" s="28">
        <f t="shared" si="328"/>
        <v>6763131773713.1211</v>
      </c>
      <c r="K1773" s="27">
        <f t="shared" si="329"/>
        <v>3291013792.3857017</v>
      </c>
      <c r="L1773" s="8">
        <f t="shared" si="330"/>
        <v>2055.0299088264933</v>
      </c>
      <c r="N1773" t="str">
        <f t="shared" si="331"/>
        <v>SELL</v>
      </c>
      <c r="O1773">
        <f t="shared" si="332"/>
        <v>-1</v>
      </c>
      <c r="P1773" t="str">
        <f t="shared" si="333"/>
        <v>NA</v>
      </c>
      <c r="Q1773">
        <f t="shared" si="334"/>
        <v>927.78231042076914</v>
      </c>
      <c r="R1773">
        <f t="shared" si="335"/>
        <v>0</v>
      </c>
      <c r="S1773">
        <f t="shared" si="336"/>
        <v>0</v>
      </c>
      <c r="T1773">
        <f t="shared" si="337"/>
        <v>0</v>
      </c>
    </row>
    <row r="1774" spans="1:20" x14ac:dyDescent="0.2">
      <c r="A1774" s="5">
        <v>43777</v>
      </c>
      <c r="B1774" s="6">
        <v>4158.1418290273641</v>
      </c>
      <c r="C1774" s="6">
        <v>4220.3208825834881</v>
      </c>
      <c r="D1774" s="6">
        <v>4208.5872868403703</v>
      </c>
      <c r="E1774" s="6">
        <v>4298.5767449074483</v>
      </c>
      <c r="F1774">
        <v>1983605.4481884504</v>
      </c>
      <c r="H1774" s="8">
        <f t="shared" si="326"/>
        <v>4242.4949714437689</v>
      </c>
      <c r="I1774">
        <f t="shared" si="327"/>
        <v>8415436139.2679644</v>
      </c>
      <c r="J1774" s="28">
        <f t="shared" si="328"/>
        <v>6771547209852.3887</v>
      </c>
      <c r="K1774" s="27">
        <f t="shared" si="329"/>
        <v>3292997397.83389</v>
      </c>
      <c r="L1774" s="8">
        <f t="shared" si="330"/>
        <v>2056.3475738871412</v>
      </c>
      <c r="N1774" t="str">
        <f t="shared" si="331"/>
        <v>SELL</v>
      </c>
      <c r="O1774">
        <f t="shared" si="332"/>
        <v>-1</v>
      </c>
      <c r="P1774" t="str">
        <f t="shared" si="333"/>
        <v>NA</v>
      </c>
      <c r="Q1774">
        <f t="shared" si="334"/>
        <v>927.78231042076914</v>
      </c>
      <c r="R1774">
        <f t="shared" si="335"/>
        <v>0</v>
      </c>
      <c r="S1774">
        <f t="shared" si="336"/>
        <v>0</v>
      </c>
      <c r="T1774">
        <f t="shared" si="337"/>
        <v>0</v>
      </c>
    </row>
    <row r="1775" spans="1:20" x14ac:dyDescent="0.2">
      <c r="A1775" s="5">
        <v>43778</v>
      </c>
      <c r="B1775" s="6">
        <v>4214.6183217220851</v>
      </c>
      <c r="C1775" s="6">
        <v>4249.9976029889467</v>
      </c>
      <c r="D1775" s="6">
        <v>4213.4794007152059</v>
      </c>
      <c r="E1775" s="6">
        <v>4357.199165746415</v>
      </c>
      <c r="F1775">
        <v>1963831.2075389682</v>
      </c>
      <c r="H1775" s="8">
        <f t="shared" si="326"/>
        <v>4273.5587231501895</v>
      </c>
      <c r="I1775">
        <f t="shared" si="327"/>
        <v>8392547987.772728</v>
      </c>
      <c r="J1775" s="28">
        <f t="shared" si="328"/>
        <v>6779939757840.1611</v>
      </c>
      <c r="K1775" s="27">
        <f t="shared" si="329"/>
        <v>3294961229.041429</v>
      </c>
      <c r="L1775" s="8">
        <f t="shared" si="330"/>
        <v>2057.6690548230163</v>
      </c>
      <c r="N1775" t="str">
        <f t="shared" si="331"/>
        <v>SELL</v>
      </c>
      <c r="O1775">
        <f t="shared" si="332"/>
        <v>-1</v>
      </c>
      <c r="P1775" t="str">
        <f t="shared" si="333"/>
        <v>NA</v>
      </c>
      <c r="Q1775">
        <f t="shared" si="334"/>
        <v>927.78231042076914</v>
      </c>
      <c r="R1775">
        <f t="shared" si="335"/>
        <v>0</v>
      </c>
      <c r="S1775">
        <f t="shared" si="336"/>
        <v>0</v>
      </c>
      <c r="T1775">
        <f t="shared" si="337"/>
        <v>0</v>
      </c>
    </row>
    <row r="1776" spans="1:20" x14ac:dyDescent="0.2">
      <c r="A1776" s="5">
        <v>43779</v>
      </c>
      <c r="B1776" s="6">
        <v>4217.2672918249546</v>
      </c>
      <c r="C1776" s="6">
        <v>4261.1125536082627</v>
      </c>
      <c r="D1776" s="6">
        <v>4221.2500160138388</v>
      </c>
      <c r="E1776" s="6">
        <v>4060.4494021906403</v>
      </c>
      <c r="F1776">
        <v>1930120.2411408897</v>
      </c>
      <c r="H1776" s="8">
        <f t="shared" si="326"/>
        <v>4180.9373239375809</v>
      </c>
      <c r="I1776">
        <f t="shared" si="327"/>
        <v>8069711755.8733501</v>
      </c>
      <c r="J1776" s="28">
        <f t="shared" si="328"/>
        <v>6788009469596.0342</v>
      </c>
      <c r="K1776" s="27">
        <f t="shared" si="329"/>
        <v>3296891349.2825699</v>
      </c>
      <c r="L1776" s="8">
        <f t="shared" si="330"/>
        <v>2058.9120933794679</v>
      </c>
      <c r="N1776" t="str">
        <f t="shared" si="331"/>
        <v>SELL</v>
      </c>
      <c r="O1776">
        <f t="shared" si="332"/>
        <v>-1</v>
      </c>
      <c r="P1776" t="str">
        <f t="shared" si="333"/>
        <v>NA</v>
      </c>
      <c r="Q1776">
        <f t="shared" si="334"/>
        <v>927.78231042076914</v>
      </c>
      <c r="R1776">
        <f t="shared" si="335"/>
        <v>0</v>
      </c>
      <c r="S1776">
        <f t="shared" si="336"/>
        <v>0</v>
      </c>
      <c r="T1776">
        <f t="shared" si="337"/>
        <v>0</v>
      </c>
    </row>
    <row r="1777" spans="1:20" x14ac:dyDescent="0.2">
      <c r="A1777" s="5">
        <v>43780</v>
      </c>
      <c r="B1777" s="6">
        <v>4246.7962276714043</v>
      </c>
      <c r="C1777" s="6">
        <v>4252.71246558643</v>
      </c>
      <c r="D1777" s="6">
        <v>4292.2721375416841</v>
      </c>
      <c r="E1777" s="6">
        <v>4265.8230867810798</v>
      </c>
      <c r="F1777">
        <v>1900964.152397699</v>
      </c>
      <c r="H1777" s="8">
        <f t="shared" si="326"/>
        <v>4270.269229969731</v>
      </c>
      <c r="I1777">
        <f t="shared" si="327"/>
        <v>8117628727.2593842</v>
      </c>
      <c r="J1777" s="28">
        <f t="shared" si="328"/>
        <v>6796127098323.2939</v>
      </c>
      <c r="K1777" s="27">
        <f t="shared" si="329"/>
        <v>3298792313.4349675</v>
      </c>
      <c r="L1777" s="8">
        <f t="shared" si="330"/>
        <v>2060.1864114466243</v>
      </c>
      <c r="N1777" t="str">
        <f t="shared" si="331"/>
        <v>SELL</v>
      </c>
      <c r="O1777">
        <f t="shared" si="332"/>
        <v>-1</v>
      </c>
      <c r="P1777" t="str">
        <f t="shared" si="333"/>
        <v>NA</v>
      </c>
      <c r="Q1777">
        <f t="shared" si="334"/>
        <v>927.78231042076914</v>
      </c>
      <c r="R1777">
        <f t="shared" si="335"/>
        <v>0</v>
      </c>
      <c r="S1777">
        <f t="shared" si="336"/>
        <v>0</v>
      </c>
      <c r="T1777">
        <f t="shared" si="337"/>
        <v>0</v>
      </c>
    </row>
    <row r="1778" spans="1:20" x14ac:dyDescent="0.2">
      <c r="A1778" s="5">
        <v>43781</v>
      </c>
      <c r="B1778" s="6">
        <v>4390.0031095946497</v>
      </c>
      <c r="C1778" s="6">
        <v>4444.4827867051463</v>
      </c>
      <c r="D1778" s="6">
        <v>4345.8001670965432</v>
      </c>
      <c r="E1778" s="6">
        <v>4290.1367050654471</v>
      </c>
      <c r="F1778">
        <v>1954088.75674987</v>
      </c>
      <c r="H1778" s="8">
        <f t="shared" si="326"/>
        <v>4360.1398862890455</v>
      </c>
      <c r="I1778">
        <f t="shared" si="327"/>
        <v>8520100329.6540804</v>
      </c>
      <c r="J1778" s="28">
        <f t="shared" si="328"/>
        <v>6804647198652.9482</v>
      </c>
      <c r="K1778" s="27">
        <f t="shared" si="329"/>
        <v>3300746402.1917176</v>
      </c>
      <c r="L1778" s="8">
        <f t="shared" si="330"/>
        <v>2061.5480165742565</v>
      </c>
      <c r="N1778" t="str">
        <f t="shared" si="331"/>
        <v>SELL</v>
      </c>
      <c r="O1778">
        <f t="shared" si="332"/>
        <v>-1</v>
      </c>
      <c r="P1778" t="str">
        <f t="shared" si="333"/>
        <v>NA</v>
      </c>
      <c r="Q1778">
        <f t="shared" si="334"/>
        <v>927.78231042076914</v>
      </c>
      <c r="R1778">
        <f t="shared" si="335"/>
        <v>0</v>
      </c>
      <c r="S1778">
        <f t="shared" si="336"/>
        <v>0</v>
      </c>
      <c r="T1778">
        <f t="shared" si="337"/>
        <v>0</v>
      </c>
    </row>
    <row r="1779" spans="1:20" x14ac:dyDescent="0.2">
      <c r="A1779" s="5">
        <v>43782</v>
      </c>
      <c r="B1779" s="6">
        <v>4427.8259986260355</v>
      </c>
      <c r="C1779" s="6">
        <v>4433.6216830361518</v>
      </c>
      <c r="D1779" s="6">
        <v>4328.511093469856</v>
      </c>
      <c r="E1779" s="6">
        <v>4549.6964192703826</v>
      </c>
      <c r="F1779">
        <v>1963187.6878987916</v>
      </c>
      <c r="H1779" s="8">
        <f t="shared" si="326"/>
        <v>4437.2763985921301</v>
      </c>
      <c r="I1779">
        <f t="shared" si="327"/>
        <v>8711206393.5199604</v>
      </c>
      <c r="J1779" s="28">
        <f t="shared" si="328"/>
        <v>6813358405046.4678</v>
      </c>
      <c r="K1779" s="27">
        <f t="shared" si="329"/>
        <v>3302709589.8796163</v>
      </c>
      <c r="L1779" s="8">
        <f t="shared" si="330"/>
        <v>2062.9601906036232</v>
      </c>
      <c r="N1779" t="str">
        <f t="shared" si="331"/>
        <v>SELL</v>
      </c>
      <c r="O1779">
        <f t="shared" si="332"/>
        <v>-1</v>
      </c>
      <c r="P1779" t="str">
        <f t="shared" si="333"/>
        <v>NA</v>
      </c>
      <c r="Q1779">
        <f t="shared" si="334"/>
        <v>927.78231042076914</v>
      </c>
      <c r="R1779">
        <f t="shared" si="335"/>
        <v>0</v>
      </c>
      <c r="S1779">
        <f t="shared" si="336"/>
        <v>0</v>
      </c>
      <c r="T1779">
        <f t="shared" si="337"/>
        <v>0</v>
      </c>
    </row>
    <row r="1780" spans="1:20" x14ac:dyDescent="0.2">
      <c r="A1780" s="5">
        <v>43783</v>
      </c>
      <c r="B1780" s="6">
        <v>4407.2499684020449</v>
      </c>
      <c r="C1780" s="6">
        <v>4353.3645292935553</v>
      </c>
      <c r="D1780" s="6">
        <v>4444.6256195247915</v>
      </c>
      <c r="E1780" s="6">
        <v>4295.6723816511267</v>
      </c>
      <c r="F1780">
        <v>1960434.3396402292</v>
      </c>
      <c r="H1780" s="8">
        <f t="shared" si="326"/>
        <v>4364.5541768231569</v>
      </c>
      <c r="I1780">
        <f t="shared" si="327"/>
        <v>8556421885.4643097</v>
      </c>
      <c r="J1780" s="28">
        <f t="shared" si="328"/>
        <v>6821914826931.9316</v>
      </c>
      <c r="K1780" s="27">
        <f t="shared" si="329"/>
        <v>3304670024.2192564</v>
      </c>
      <c r="L1780" s="8">
        <f t="shared" si="330"/>
        <v>2064.3255686454327</v>
      </c>
      <c r="N1780" t="str">
        <f t="shared" si="331"/>
        <v>SELL</v>
      </c>
      <c r="O1780">
        <f t="shared" si="332"/>
        <v>-1</v>
      </c>
      <c r="P1780" t="str">
        <f t="shared" si="333"/>
        <v>NA</v>
      </c>
      <c r="Q1780">
        <f t="shared" si="334"/>
        <v>927.78231042076914</v>
      </c>
      <c r="R1780">
        <f t="shared" si="335"/>
        <v>0</v>
      </c>
      <c r="S1780">
        <f t="shared" si="336"/>
        <v>0</v>
      </c>
      <c r="T1780">
        <f t="shared" si="337"/>
        <v>0</v>
      </c>
    </row>
    <row r="1781" spans="1:20" x14ac:dyDescent="0.2">
      <c r="A1781" s="5">
        <v>43784</v>
      </c>
      <c r="B1781" s="6">
        <v>4416.9881106934263</v>
      </c>
      <c r="C1781" s="6">
        <v>4406.7808549150141</v>
      </c>
      <c r="D1781" s="6">
        <v>4374.0625966203852</v>
      </c>
      <c r="E1781" s="6">
        <v>4525.4678431294406</v>
      </c>
      <c r="F1781">
        <v>2000000</v>
      </c>
      <c r="H1781" s="8">
        <f t="shared" si="326"/>
        <v>4435.4370982216133</v>
      </c>
      <c r="I1781">
        <f t="shared" si="327"/>
        <v>8870874196.4432259</v>
      </c>
      <c r="J1781" s="28">
        <f t="shared" si="328"/>
        <v>6830785701128.375</v>
      </c>
      <c r="K1781" s="27">
        <f t="shared" si="329"/>
        <v>3306670024.2192564</v>
      </c>
      <c r="L1781" s="8">
        <f t="shared" si="330"/>
        <v>2065.7597072272742</v>
      </c>
      <c r="N1781" t="str">
        <f t="shared" si="331"/>
        <v>SELL</v>
      </c>
      <c r="O1781">
        <f t="shared" si="332"/>
        <v>-1</v>
      </c>
      <c r="P1781" t="str">
        <f t="shared" si="333"/>
        <v>NA</v>
      </c>
      <c r="Q1781">
        <f t="shared" si="334"/>
        <v>927.78231042076914</v>
      </c>
      <c r="R1781">
        <f t="shared" si="335"/>
        <v>0</v>
      </c>
      <c r="S1781">
        <f t="shared" si="336"/>
        <v>0</v>
      </c>
      <c r="T1781">
        <f t="shared" si="337"/>
        <v>0</v>
      </c>
    </row>
    <row r="1782" spans="1:20" x14ac:dyDescent="0.2">
      <c r="A1782" s="5">
        <v>43785</v>
      </c>
      <c r="B1782" s="6">
        <v>4510.5335851088912</v>
      </c>
      <c r="C1782" s="6">
        <v>4529.4282620085896</v>
      </c>
      <c r="D1782" s="6">
        <v>4494.7801063194083</v>
      </c>
      <c r="E1782" s="6">
        <v>4440.0133465117815</v>
      </c>
      <c r="F1782">
        <v>1993890.8846133612</v>
      </c>
      <c r="H1782" s="8">
        <f t="shared" si="326"/>
        <v>4488.0739049465928</v>
      </c>
      <c r="I1782">
        <f t="shared" si="327"/>
        <v>8948729648.5441036</v>
      </c>
      <c r="J1782" s="28">
        <f t="shared" si="328"/>
        <v>6839734430776.9189</v>
      </c>
      <c r="K1782" s="27">
        <f t="shared" si="329"/>
        <v>3308663915.1038699</v>
      </c>
      <c r="L1782" s="8">
        <f t="shared" si="330"/>
        <v>2067.2194596598056</v>
      </c>
      <c r="N1782" t="str">
        <f t="shared" si="331"/>
        <v>SELL</v>
      </c>
      <c r="O1782">
        <f t="shared" si="332"/>
        <v>-1</v>
      </c>
      <c r="P1782" t="str">
        <f t="shared" si="333"/>
        <v>NA</v>
      </c>
      <c r="Q1782">
        <f t="shared" si="334"/>
        <v>927.78231042076914</v>
      </c>
      <c r="R1782">
        <f t="shared" si="335"/>
        <v>0</v>
      </c>
      <c r="S1782">
        <f t="shared" si="336"/>
        <v>0</v>
      </c>
      <c r="T1782">
        <f t="shared" si="337"/>
        <v>0</v>
      </c>
    </row>
    <row r="1783" spans="1:20" x14ac:dyDescent="0.2">
      <c r="A1783" s="5">
        <v>43786</v>
      </c>
      <c r="B1783" s="6">
        <v>4452.1640996358055</v>
      </c>
      <c r="C1783" s="6">
        <v>4518.1810316481433</v>
      </c>
      <c r="D1783" s="6">
        <v>4426.446223746867</v>
      </c>
      <c r="E1783" s="6">
        <v>4426.0025848837895</v>
      </c>
      <c r="F1783">
        <v>1960438.0003340163</v>
      </c>
      <c r="H1783" s="8">
        <f t="shared" si="326"/>
        <v>4456.8766134262669</v>
      </c>
      <c r="I1783">
        <f t="shared" si="327"/>
        <v>8737430275.7608337</v>
      </c>
      <c r="J1783" s="28">
        <f t="shared" si="328"/>
        <v>6848471861052.6797</v>
      </c>
      <c r="K1783" s="27">
        <f t="shared" si="329"/>
        <v>3310624353.1042037</v>
      </c>
      <c r="L1783" s="8">
        <f t="shared" si="330"/>
        <v>2068.6345325259317</v>
      </c>
      <c r="N1783" t="str">
        <f t="shared" si="331"/>
        <v>SELL</v>
      </c>
      <c r="O1783">
        <f t="shared" si="332"/>
        <v>-1</v>
      </c>
      <c r="P1783" t="str">
        <f t="shared" si="333"/>
        <v>NA</v>
      </c>
      <c r="Q1783">
        <f t="shared" si="334"/>
        <v>927.78231042076914</v>
      </c>
      <c r="R1783">
        <f t="shared" si="335"/>
        <v>0</v>
      </c>
      <c r="S1783">
        <f t="shared" si="336"/>
        <v>0</v>
      </c>
      <c r="T1783">
        <f t="shared" si="337"/>
        <v>0</v>
      </c>
    </row>
    <row r="1784" spans="1:20" x14ac:dyDescent="0.2">
      <c r="A1784" s="5">
        <v>43787</v>
      </c>
      <c r="B1784" s="6">
        <v>4536.5529759549217</v>
      </c>
      <c r="C1784" s="6">
        <v>4603.1352246653823</v>
      </c>
      <c r="D1784" s="6">
        <v>4463.361597199515</v>
      </c>
      <c r="E1784" s="6">
        <v>4476.7179163361152</v>
      </c>
      <c r="F1784">
        <v>1917123.9220540309</v>
      </c>
      <c r="H1784" s="8">
        <f t="shared" si="326"/>
        <v>4514.4049127336702</v>
      </c>
      <c r="I1784">
        <f t="shared" si="327"/>
        <v>8654673652.039959</v>
      </c>
      <c r="J1784" s="28">
        <f t="shared" si="328"/>
        <v>6857126534704.7197</v>
      </c>
      <c r="K1784" s="27">
        <f t="shared" si="329"/>
        <v>3312541477.0262575</v>
      </c>
      <c r="L1784" s="8">
        <f t="shared" si="330"/>
        <v>2070.0500151504566</v>
      </c>
      <c r="N1784" t="str">
        <f t="shared" si="331"/>
        <v>SELL</v>
      </c>
      <c r="O1784">
        <f t="shared" si="332"/>
        <v>-1</v>
      </c>
      <c r="P1784" t="str">
        <f t="shared" si="333"/>
        <v>NA</v>
      </c>
      <c r="Q1784">
        <f t="shared" si="334"/>
        <v>927.78231042076914</v>
      </c>
      <c r="R1784">
        <f t="shared" si="335"/>
        <v>0</v>
      </c>
      <c r="S1784">
        <f t="shared" si="336"/>
        <v>0</v>
      </c>
      <c r="T1784">
        <f t="shared" si="337"/>
        <v>0</v>
      </c>
    </row>
    <row r="1785" spans="1:20" x14ac:dyDescent="0.2">
      <c r="A1785" s="5">
        <v>43788</v>
      </c>
      <c r="B1785" s="6">
        <v>4572.9577270187256</v>
      </c>
      <c r="C1785" s="6">
        <v>4661.1063303658575</v>
      </c>
      <c r="D1785" s="6">
        <v>4520.8625018127459</v>
      </c>
      <c r="E1785" s="6">
        <v>4569.3294497907536</v>
      </c>
      <c r="F1785">
        <v>1919351.8485119704</v>
      </c>
      <c r="H1785" s="8">
        <f t="shared" si="326"/>
        <v>4583.766093989786</v>
      </c>
      <c r="I1785">
        <f t="shared" si="327"/>
        <v>8797859925.6457901</v>
      </c>
      <c r="J1785" s="28">
        <f t="shared" si="328"/>
        <v>6865924394630.3652</v>
      </c>
      <c r="K1785" s="27">
        <f t="shared" si="329"/>
        <v>3314460828.8747697</v>
      </c>
      <c r="L1785" s="8">
        <f t="shared" si="330"/>
        <v>2071.5056683778298</v>
      </c>
      <c r="N1785" t="str">
        <f t="shared" si="331"/>
        <v>SELL</v>
      </c>
      <c r="O1785">
        <f t="shared" si="332"/>
        <v>-1</v>
      </c>
      <c r="P1785" t="str">
        <f t="shared" si="333"/>
        <v>NA</v>
      </c>
      <c r="Q1785">
        <f t="shared" si="334"/>
        <v>927.78231042076914</v>
      </c>
      <c r="R1785">
        <f t="shared" si="335"/>
        <v>0</v>
      </c>
      <c r="S1785">
        <f t="shared" si="336"/>
        <v>0</v>
      </c>
      <c r="T1785">
        <f t="shared" si="337"/>
        <v>0</v>
      </c>
    </row>
    <row r="1786" spans="1:20" x14ac:dyDescent="0.2">
      <c r="A1786" s="5">
        <v>43789</v>
      </c>
      <c r="B1786" s="6">
        <v>4709.3224407150992</v>
      </c>
      <c r="C1786" s="6">
        <v>4786.1133072488246</v>
      </c>
      <c r="D1786" s="6">
        <v>4662.8771770049025</v>
      </c>
      <c r="E1786" s="6">
        <v>4618.9739878156288</v>
      </c>
      <c r="F1786">
        <v>1882957.4918164122</v>
      </c>
      <c r="H1786" s="8">
        <f t="shared" si="326"/>
        <v>4689.3214906897856</v>
      </c>
      <c r="I1786">
        <f t="shared" si="327"/>
        <v>8829793032.4300385</v>
      </c>
      <c r="J1786" s="28">
        <f t="shared" si="328"/>
        <v>6874754187662.7949</v>
      </c>
      <c r="K1786" s="27">
        <f t="shared" si="329"/>
        <v>3316343786.3665862</v>
      </c>
      <c r="L1786" s="8">
        <f t="shared" si="330"/>
        <v>2072.9920148582764</v>
      </c>
      <c r="N1786" t="str">
        <f t="shared" si="331"/>
        <v>SELL</v>
      </c>
      <c r="O1786">
        <f t="shared" si="332"/>
        <v>-1</v>
      </c>
      <c r="P1786" t="str">
        <f t="shared" si="333"/>
        <v>NA</v>
      </c>
      <c r="Q1786">
        <f t="shared" si="334"/>
        <v>927.78231042076914</v>
      </c>
      <c r="R1786">
        <f t="shared" si="335"/>
        <v>0</v>
      </c>
      <c r="S1786">
        <f t="shared" si="336"/>
        <v>0</v>
      </c>
      <c r="T1786">
        <f t="shared" si="337"/>
        <v>0</v>
      </c>
    </row>
    <row r="1787" spans="1:20" x14ac:dyDescent="0.2">
      <c r="A1787" s="5">
        <v>43790</v>
      </c>
      <c r="B1787" s="6">
        <v>4706.7095067427626</v>
      </c>
      <c r="C1787" s="6">
        <v>4663.0129988411163</v>
      </c>
      <c r="D1787" s="6">
        <v>4726.5358672359507</v>
      </c>
      <c r="E1787" s="6">
        <v>4664.5307851628722</v>
      </c>
      <c r="F1787">
        <v>1890813.2281131207</v>
      </c>
      <c r="H1787" s="8">
        <f t="shared" si="326"/>
        <v>4684.6932170799801</v>
      </c>
      <c r="I1787">
        <f t="shared" si="327"/>
        <v>8857879904.5066376</v>
      </c>
      <c r="J1787" s="28">
        <f t="shared" si="328"/>
        <v>6883612067567.3018</v>
      </c>
      <c r="K1787" s="27">
        <f t="shared" si="329"/>
        <v>3318234599.5946994</v>
      </c>
      <c r="L1787" s="8">
        <f t="shared" si="330"/>
        <v>2074.4802276512005</v>
      </c>
      <c r="N1787" t="str">
        <f t="shared" si="331"/>
        <v>SELL</v>
      </c>
      <c r="O1787">
        <f t="shared" si="332"/>
        <v>-1</v>
      </c>
      <c r="P1787" t="str">
        <f t="shared" si="333"/>
        <v>NA</v>
      </c>
      <c r="Q1787">
        <f t="shared" si="334"/>
        <v>927.78231042076914</v>
      </c>
      <c r="R1787">
        <f t="shared" si="335"/>
        <v>0</v>
      </c>
      <c r="S1787">
        <f t="shared" si="336"/>
        <v>0</v>
      </c>
      <c r="T1787">
        <f t="shared" si="337"/>
        <v>0</v>
      </c>
    </row>
    <row r="1788" spans="1:20" x14ac:dyDescent="0.2">
      <c r="A1788" s="5">
        <v>43791</v>
      </c>
      <c r="B1788" s="6">
        <v>4556.5022606729854</v>
      </c>
      <c r="C1788" s="6">
        <v>4573.59997392063</v>
      </c>
      <c r="D1788" s="6">
        <v>4621.7145648541064</v>
      </c>
      <c r="E1788" s="6">
        <v>4577.1970009437446</v>
      </c>
      <c r="F1788">
        <v>1900052.8925856415</v>
      </c>
      <c r="H1788" s="8">
        <f t="shared" si="326"/>
        <v>4590.8371799061597</v>
      </c>
      <c r="I1788">
        <f t="shared" si="327"/>
        <v>8722833463.0704079</v>
      </c>
      <c r="J1788" s="28">
        <f t="shared" si="328"/>
        <v>6892334901030.3721</v>
      </c>
      <c r="K1788" s="27">
        <f t="shared" si="329"/>
        <v>3320134652.4872851</v>
      </c>
      <c r="L1788" s="8">
        <f t="shared" si="330"/>
        <v>2075.9202931323784</v>
      </c>
      <c r="N1788" t="str">
        <f t="shared" si="331"/>
        <v>SELL</v>
      </c>
      <c r="O1788">
        <f t="shared" si="332"/>
        <v>-1</v>
      </c>
      <c r="P1788" t="str">
        <f t="shared" si="333"/>
        <v>NA</v>
      </c>
      <c r="Q1788">
        <f t="shared" si="334"/>
        <v>927.78231042076914</v>
      </c>
      <c r="R1788">
        <f t="shared" si="335"/>
        <v>0</v>
      </c>
      <c r="S1788">
        <f t="shared" si="336"/>
        <v>0</v>
      </c>
      <c r="T1788">
        <f t="shared" si="337"/>
        <v>0</v>
      </c>
    </row>
    <row r="1789" spans="1:20" x14ac:dyDescent="0.2">
      <c r="A1789" s="5">
        <v>43792</v>
      </c>
      <c r="B1789" s="6">
        <v>4561.0823390175037</v>
      </c>
      <c r="C1789" s="6">
        <v>4683.537773911994</v>
      </c>
      <c r="D1789" s="6">
        <v>4462.5257636841252</v>
      </c>
      <c r="E1789" s="6">
        <v>4517.1805920366851</v>
      </c>
      <c r="F1789">
        <v>1901725.9922453435</v>
      </c>
      <c r="H1789" s="8">
        <f t="shared" si="326"/>
        <v>4554.4147098776011</v>
      </c>
      <c r="I1789">
        <f t="shared" si="327"/>
        <v>8661248833.2387695</v>
      </c>
      <c r="J1789" s="28">
        <f t="shared" si="328"/>
        <v>6900996149863.6113</v>
      </c>
      <c r="K1789" s="27">
        <f t="shared" si="329"/>
        <v>3322036378.4795303</v>
      </c>
      <c r="L1789" s="8">
        <f t="shared" si="330"/>
        <v>2077.339126858732</v>
      </c>
      <c r="N1789" t="str">
        <f t="shared" si="331"/>
        <v>SELL</v>
      </c>
      <c r="O1789">
        <f t="shared" si="332"/>
        <v>-1</v>
      </c>
      <c r="P1789" t="str">
        <f t="shared" si="333"/>
        <v>NA</v>
      </c>
      <c r="Q1789">
        <f t="shared" si="334"/>
        <v>927.78231042076914</v>
      </c>
      <c r="R1789">
        <f t="shared" si="335"/>
        <v>0</v>
      </c>
      <c r="S1789">
        <f t="shared" si="336"/>
        <v>0</v>
      </c>
      <c r="T1789">
        <f t="shared" si="337"/>
        <v>0</v>
      </c>
    </row>
    <row r="1790" spans="1:20" x14ac:dyDescent="0.2">
      <c r="A1790" s="5">
        <v>43793</v>
      </c>
      <c r="B1790" s="6">
        <v>4493.9976011169138</v>
      </c>
      <c r="C1790" s="6">
        <v>4580.6778480922603</v>
      </c>
      <c r="D1790" s="6">
        <v>4429.8228777121758</v>
      </c>
      <c r="E1790" s="6">
        <v>4484.6843474706047</v>
      </c>
      <c r="F1790">
        <v>1861000.8381565942</v>
      </c>
      <c r="H1790" s="8">
        <f t="shared" si="326"/>
        <v>4498.3950244250127</v>
      </c>
      <c r="I1790">
        <f t="shared" si="327"/>
        <v>8371516910.8144016</v>
      </c>
      <c r="J1790" s="28">
        <f t="shared" si="328"/>
        <v>6909367666774.4258</v>
      </c>
      <c r="K1790" s="27">
        <f t="shared" si="329"/>
        <v>3323897379.317687</v>
      </c>
      <c r="L1790" s="8">
        <f t="shared" si="330"/>
        <v>2078.694640143417</v>
      </c>
      <c r="N1790" t="str">
        <f t="shared" si="331"/>
        <v>SELL</v>
      </c>
      <c r="O1790">
        <f t="shared" si="332"/>
        <v>-1</v>
      </c>
      <c r="P1790" t="str">
        <f t="shared" si="333"/>
        <v>NA</v>
      </c>
      <c r="Q1790">
        <f t="shared" si="334"/>
        <v>927.78231042076914</v>
      </c>
      <c r="R1790">
        <f t="shared" si="335"/>
        <v>0</v>
      </c>
      <c r="S1790">
        <f t="shared" si="336"/>
        <v>0</v>
      </c>
      <c r="T1790">
        <f t="shared" si="337"/>
        <v>0</v>
      </c>
    </row>
    <row r="1791" spans="1:20" x14ac:dyDescent="0.2">
      <c r="A1791" s="5">
        <v>43794</v>
      </c>
      <c r="B1791" s="6">
        <v>4494.2675024712908</v>
      </c>
      <c r="C1791" s="6">
        <v>4506.9954721849163</v>
      </c>
      <c r="D1791" s="6">
        <v>4464.5210696741351</v>
      </c>
      <c r="E1791" s="6">
        <v>4433.4454274367818</v>
      </c>
      <c r="F1791">
        <v>1899853.5740597453</v>
      </c>
      <c r="H1791" s="8">
        <f t="shared" si="326"/>
        <v>4468.3206564319444</v>
      </c>
      <c r="I1791">
        <f t="shared" si="327"/>
        <v>8489154969.1672163</v>
      </c>
      <c r="J1791" s="28">
        <f t="shared" si="328"/>
        <v>6917856821743.5928</v>
      </c>
      <c r="K1791" s="27">
        <f t="shared" si="329"/>
        <v>3325797232.891747</v>
      </c>
      <c r="L1791" s="8">
        <f t="shared" si="330"/>
        <v>2080.0597081886999</v>
      </c>
      <c r="N1791" t="str">
        <f t="shared" si="331"/>
        <v>SELL</v>
      </c>
      <c r="O1791">
        <f t="shared" si="332"/>
        <v>-1</v>
      </c>
      <c r="P1791" t="str">
        <f t="shared" si="333"/>
        <v>NA</v>
      </c>
      <c r="Q1791">
        <f t="shared" si="334"/>
        <v>927.78231042076914</v>
      </c>
      <c r="R1791">
        <f t="shared" si="335"/>
        <v>0</v>
      </c>
      <c r="S1791">
        <f t="shared" si="336"/>
        <v>0</v>
      </c>
      <c r="T1791">
        <f t="shared" si="337"/>
        <v>0</v>
      </c>
    </row>
    <row r="1792" spans="1:20" x14ac:dyDescent="0.2">
      <c r="A1792" s="5">
        <v>43795</v>
      </c>
      <c r="B1792" s="6">
        <v>4331.7009301690359</v>
      </c>
      <c r="C1792" s="6">
        <v>4350.1844745491599</v>
      </c>
      <c r="D1792" s="6">
        <v>4295.8934478602123</v>
      </c>
      <c r="E1792" s="6">
        <v>4249.2902462577567</v>
      </c>
      <c r="F1792">
        <v>1898169.6676877018</v>
      </c>
      <c r="H1792" s="8">
        <f t="shared" si="326"/>
        <v>4298.456056222376</v>
      </c>
      <c r="I1792">
        <f t="shared" si="327"/>
        <v>8159198903.8098164</v>
      </c>
      <c r="J1792" s="28">
        <f t="shared" si="328"/>
        <v>6926016020647.4023</v>
      </c>
      <c r="K1792" s="27">
        <f t="shared" si="329"/>
        <v>3327695402.5594349</v>
      </c>
      <c r="L1792" s="8">
        <f t="shared" si="330"/>
        <v>2081.325116271275</v>
      </c>
      <c r="N1792" t="str">
        <f t="shared" si="331"/>
        <v>SELL</v>
      </c>
      <c r="O1792">
        <f t="shared" si="332"/>
        <v>-1</v>
      </c>
      <c r="P1792" t="str">
        <f t="shared" si="333"/>
        <v>NA</v>
      </c>
      <c r="Q1792">
        <f t="shared" si="334"/>
        <v>927.78231042076914</v>
      </c>
      <c r="R1792">
        <f t="shared" si="335"/>
        <v>0</v>
      </c>
      <c r="S1792">
        <f t="shared" si="336"/>
        <v>0</v>
      </c>
      <c r="T1792">
        <f t="shared" si="337"/>
        <v>0</v>
      </c>
    </row>
    <row r="1793" spans="1:20" x14ac:dyDescent="0.2">
      <c r="A1793" s="5">
        <v>43796</v>
      </c>
      <c r="B1793" s="6">
        <v>4212.6204629754093</v>
      </c>
      <c r="C1793" s="6">
        <v>4218.2832468064826</v>
      </c>
      <c r="D1793" s="6">
        <v>4180.3868685800835</v>
      </c>
      <c r="E1793" s="6">
        <v>4289.1106648624072</v>
      </c>
      <c r="F1793">
        <v>1858814.6188478889</v>
      </c>
      <c r="H1793" s="8">
        <f t="shared" si="326"/>
        <v>4229.2602600829914</v>
      </c>
      <c r="I1793">
        <f t="shared" si="327"/>
        <v>7861410798.3546896</v>
      </c>
      <c r="J1793" s="28">
        <f t="shared" si="328"/>
        <v>6933877431445.7568</v>
      </c>
      <c r="K1793" s="27">
        <f t="shared" si="329"/>
        <v>3329554217.1782827</v>
      </c>
      <c r="L1793" s="8">
        <f t="shared" si="330"/>
        <v>2082.5242597557253</v>
      </c>
      <c r="N1793" t="str">
        <f t="shared" si="331"/>
        <v>SELL</v>
      </c>
      <c r="O1793">
        <f t="shared" si="332"/>
        <v>-1</v>
      </c>
      <c r="P1793" t="str">
        <f t="shared" si="333"/>
        <v>NA</v>
      </c>
      <c r="Q1793">
        <f t="shared" si="334"/>
        <v>927.78231042076914</v>
      </c>
      <c r="R1793">
        <f t="shared" si="335"/>
        <v>0</v>
      </c>
      <c r="S1793">
        <f t="shared" si="336"/>
        <v>0</v>
      </c>
      <c r="T1793">
        <f t="shared" si="337"/>
        <v>0</v>
      </c>
    </row>
    <row r="1794" spans="1:20" x14ac:dyDescent="0.2">
      <c r="A1794" s="5">
        <v>43797</v>
      </c>
      <c r="B1794" s="6">
        <v>4247.2463954844761</v>
      </c>
      <c r="C1794" s="6">
        <v>4227.7661482879921</v>
      </c>
      <c r="D1794" s="6">
        <v>4172.022565036149</v>
      </c>
      <c r="E1794" s="6">
        <v>4170.3519262992904</v>
      </c>
      <c r="F1794">
        <v>1905450.0367040639</v>
      </c>
      <c r="H1794" s="8">
        <f t="shared" si="326"/>
        <v>4190.0468798744778</v>
      </c>
      <c r="I1794">
        <f t="shared" si="327"/>
        <v>7983924981.0485716</v>
      </c>
      <c r="J1794" s="28">
        <f t="shared" si="328"/>
        <v>6941861356426.8057</v>
      </c>
      <c r="K1794" s="27">
        <f t="shared" si="329"/>
        <v>3331459667.2149868</v>
      </c>
      <c r="L1794" s="8">
        <f t="shared" si="330"/>
        <v>2083.7296710333644</v>
      </c>
      <c r="N1794" t="str">
        <f t="shared" si="331"/>
        <v>SELL</v>
      </c>
      <c r="O1794">
        <f t="shared" si="332"/>
        <v>-1</v>
      </c>
      <c r="P1794" t="str">
        <f t="shared" si="333"/>
        <v>NA</v>
      </c>
      <c r="Q1794">
        <f t="shared" si="334"/>
        <v>927.78231042076914</v>
      </c>
      <c r="R1794">
        <f t="shared" si="335"/>
        <v>0</v>
      </c>
      <c r="S1794">
        <f t="shared" si="336"/>
        <v>0</v>
      </c>
      <c r="T1794">
        <f t="shared" si="337"/>
        <v>0</v>
      </c>
    </row>
    <row r="1795" spans="1:20" x14ac:dyDescent="0.2">
      <c r="A1795" s="5">
        <v>43798</v>
      </c>
      <c r="B1795" s="6">
        <v>4355.8506268223582</v>
      </c>
      <c r="C1795" s="6">
        <v>4373.2370785090834</v>
      </c>
      <c r="D1795" s="6">
        <v>4319.6383907524987</v>
      </c>
      <c r="E1795" s="6">
        <v>4506.6808710239975</v>
      </c>
      <c r="F1795">
        <v>1878904.2712564308</v>
      </c>
      <c r="H1795" s="8">
        <f t="shared" ref="H1795:H1858" si="338">AVERAGE(C1795:E1795)</f>
        <v>4399.8521134285265</v>
      </c>
      <c r="I1795">
        <f t="shared" ref="I1795:I1858" si="339">H1795*F1795</f>
        <v>8266900928.8174925</v>
      </c>
      <c r="J1795" s="28">
        <f t="shared" si="328"/>
        <v>6950128257355.623</v>
      </c>
      <c r="K1795" s="27">
        <f t="shared" si="329"/>
        <v>3333338571.4862432</v>
      </c>
      <c r="L1795" s="8">
        <f t="shared" si="330"/>
        <v>2085.0352006867256</v>
      </c>
      <c r="N1795" t="str">
        <f t="shared" si="331"/>
        <v>SELL</v>
      </c>
      <c r="O1795">
        <f t="shared" si="332"/>
        <v>-1</v>
      </c>
      <c r="P1795" t="str">
        <f t="shared" si="333"/>
        <v>NA</v>
      </c>
      <c r="Q1795">
        <f t="shared" si="334"/>
        <v>927.78231042076914</v>
      </c>
      <c r="R1795">
        <f t="shared" si="335"/>
        <v>0</v>
      </c>
      <c r="S1795">
        <f t="shared" si="336"/>
        <v>0</v>
      </c>
      <c r="T1795">
        <f t="shared" si="337"/>
        <v>0</v>
      </c>
    </row>
    <row r="1796" spans="1:20" x14ac:dyDescent="0.2">
      <c r="A1796" s="5">
        <v>43799</v>
      </c>
      <c r="B1796" s="6">
        <v>4448.0816100553311</v>
      </c>
      <c r="C1796" s="6">
        <v>4519.5236875125629</v>
      </c>
      <c r="D1796" s="6">
        <v>4467.0606849610949</v>
      </c>
      <c r="E1796" s="6">
        <v>4440.3381702471015</v>
      </c>
      <c r="F1796">
        <v>1911810.1120158455</v>
      </c>
      <c r="H1796" s="8">
        <f t="shared" si="338"/>
        <v>4475.6408475735871</v>
      </c>
      <c r="I1796">
        <f t="shared" si="339"/>
        <v>8556575430.1423531</v>
      </c>
      <c r="J1796" s="28">
        <f t="shared" ref="J1796:J1859" si="340">I1796+J1795</f>
        <v>6958684832785.7656</v>
      </c>
      <c r="K1796" s="27">
        <f t="shared" ref="K1796:K1859" si="341">F1796+K1795</f>
        <v>3335250381.598259</v>
      </c>
      <c r="L1796" s="8">
        <f t="shared" ref="L1796:L1859" si="342">J1796/K1796</f>
        <v>2086.4055278066257</v>
      </c>
      <c r="N1796" t="str">
        <f t="shared" si="331"/>
        <v>SELL</v>
      </c>
      <c r="O1796">
        <f t="shared" si="332"/>
        <v>-1</v>
      </c>
      <c r="P1796" t="str">
        <f t="shared" si="333"/>
        <v>NA</v>
      </c>
      <c r="Q1796">
        <f t="shared" si="334"/>
        <v>927.78231042076914</v>
      </c>
      <c r="R1796">
        <f t="shared" si="335"/>
        <v>0</v>
      </c>
      <c r="S1796">
        <f t="shared" si="336"/>
        <v>0</v>
      </c>
      <c r="T1796">
        <f t="shared" si="337"/>
        <v>0</v>
      </c>
    </row>
    <row r="1797" spans="1:20" x14ac:dyDescent="0.2">
      <c r="A1797" s="5">
        <v>43800</v>
      </c>
      <c r="B1797" s="6">
        <v>4412.7394766869729</v>
      </c>
      <c r="C1797" s="6">
        <v>4428.7153484276187</v>
      </c>
      <c r="D1797" s="6">
        <v>4478.1774383973561</v>
      </c>
      <c r="E1797" s="6">
        <v>4473.8806097590541</v>
      </c>
      <c r="F1797">
        <v>1871260.6224198679</v>
      </c>
      <c r="H1797" s="8">
        <f t="shared" si="338"/>
        <v>4460.2577988613421</v>
      </c>
      <c r="I1797">
        <f t="shared" si="339"/>
        <v>8346304784.8503447</v>
      </c>
      <c r="J1797" s="28">
        <f t="shared" si="340"/>
        <v>6967031137570.6162</v>
      </c>
      <c r="K1797" s="27">
        <f t="shared" si="341"/>
        <v>3337121642.2206788</v>
      </c>
      <c r="L1797" s="8">
        <f t="shared" si="342"/>
        <v>2087.7366438864433</v>
      </c>
      <c r="N1797" t="str">
        <f t="shared" si="331"/>
        <v>SELL</v>
      </c>
      <c r="O1797">
        <f t="shared" si="332"/>
        <v>-1</v>
      </c>
      <c r="P1797" t="str">
        <f t="shared" si="333"/>
        <v>NA</v>
      </c>
      <c r="Q1797">
        <f t="shared" si="334"/>
        <v>927.78231042076914</v>
      </c>
      <c r="R1797">
        <f t="shared" si="335"/>
        <v>0</v>
      </c>
      <c r="S1797">
        <f t="shared" si="336"/>
        <v>0</v>
      </c>
      <c r="T1797">
        <f t="shared" si="337"/>
        <v>0</v>
      </c>
    </row>
    <row r="1798" spans="1:20" x14ac:dyDescent="0.2">
      <c r="A1798" s="5">
        <v>43801</v>
      </c>
      <c r="B1798" s="6">
        <v>4283.7138462681351</v>
      </c>
      <c r="C1798" s="6">
        <v>4286.7332582853951</v>
      </c>
      <c r="D1798" s="6">
        <v>4220.1738214861016</v>
      </c>
      <c r="E1798" s="6">
        <v>4211.3693919549878</v>
      </c>
      <c r="F1798">
        <v>1891781.5718823583</v>
      </c>
      <c r="H1798" s="8">
        <f t="shared" si="338"/>
        <v>4239.4254905754942</v>
      </c>
      <c r="I1798">
        <f t="shared" si="339"/>
        <v>8020067018.4390459</v>
      </c>
      <c r="J1798" s="28">
        <f t="shared" si="340"/>
        <v>6975051204589.0557</v>
      </c>
      <c r="K1798" s="27">
        <f t="shared" si="341"/>
        <v>3339013423.7925611</v>
      </c>
      <c r="L1798" s="8">
        <f t="shared" si="342"/>
        <v>2088.9557241331972</v>
      </c>
      <c r="N1798" t="str">
        <f t="shared" si="331"/>
        <v>SELL</v>
      </c>
      <c r="O1798">
        <f t="shared" si="332"/>
        <v>-1</v>
      </c>
      <c r="P1798" t="str">
        <f t="shared" si="333"/>
        <v>NA</v>
      </c>
      <c r="Q1798">
        <f t="shared" si="334"/>
        <v>927.78231042076914</v>
      </c>
      <c r="R1798">
        <f t="shared" si="335"/>
        <v>0</v>
      </c>
      <c r="S1798">
        <f t="shared" si="336"/>
        <v>0</v>
      </c>
      <c r="T1798">
        <f t="shared" si="337"/>
        <v>0</v>
      </c>
    </row>
    <row r="1799" spans="1:20" x14ac:dyDescent="0.2">
      <c r="A1799" s="5">
        <v>43802</v>
      </c>
      <c r="B1799" s="6">
        <v>4202.1154599864685</v>
      </c>
      <c r="C1799" s="6">
        <v>4196.9022053325325</v>
      </c>
      <c r="D1799" s="6">
        <v>4126.1923080647239</v>
      </c>
      <c r="E1799" s="6">
        <v>4166.5714819105133</v>
      </c>
      <c r="F1799">
        <v>1908716.5479537896</v>
      </c>
      <c r="H1799" s="8">
        <f t="shared" si="338"/>
        <v>4163.2219984359226</v>
      </c>
      <c r="I1799">
        <f t="shared" si="339"/>
        <v>7946410721.2198915</v>
      </c>
      <c r="J1799" s="28">
        <f t="shared" si="340"/>
        <v>6982997615310.2754</v>
      </c>
      <c r="K1799" s="27">
        <f t="shared" si="341"/>
        <v>3340922140.3405147</v>
      </c>
      <c r="L1799" s="8">
        <f t="shared" si="342"/>
        <v>2090.1407820891486</v>
      </c>
      <c r="N1799" t="str">
        <f t="shared" si="331"/>
        <v>SELL</v>
      </c>
      <c r="O1799">
        <f t="shared" si="332"/>
        <v>-1</v>
      </c>
      <c r="P1799" t="str">
        <f t="shared" si="333"/>
        <v>NA</v>
      </c>
      <c r="Q1799">
        <f t="shared" si="334"/>
        <v>927.78231042076914</v>
      </c>
      <c r="R1799">
        <f t="shared" si="335"/>
        <v>0</v>
      </c>
      <c r="S1799">
        <f t="shared" si="336"/>
        <v>0</v>
      </c>
      <c r="T1799">
        <f t="shared" si="337"/>
        <v>0</v>
      </c>
    </row>
    <row r="1800" spans="1:20" x14ac:dyDescent="0.2">
      <c r="A1800" s="5">
        <v>43803</v>
      </c>
      <c r="B1800" s="6">
        <v>4290.5437030516723</v>
      </c>
      <c r="C1800" s="6">
        <v>4262.7225394492825</v>
      </c>
      <c r="D1800" s="6">
        <v>4213.3287569610266</v>
      </c>
      <c r="E1800" s="6">
        <v>4352.2730531782718</v>
      </c>
      <c r="F1800">
        <v>1949924.2353667393</v>
      </c>
      <c r="H1800" s="8">
        <f t="shared" si="338"/>
        <v>4276.1081165295263</v>
      </c>
      <c r="I1800">
        <f t="shared" si="339"/>
        <v>8338086849.4693441</v>
      </c>
      <c r="J1800" s="28">
        <f t="shared" si="340"/>
        <v>6991335702159.7451</v>
      </c>
      <c r="K1800" s="27">
        <f t="shared" si="341"/>
        <v>3342872064.5758815</v>
      </c>
      <c r="L1800" s="8">
        <f t="shared" si="342"/>
        <v>2091.4158744650472</v>
      </c>
      <c r="N1800" t="str">
        <f t="shared" ref="N1800:N1863" si="343">IF(E1800&gt;L1800, "SELL","BUY")</f>
        <v>SELL</v>
      </c>
      <c r="O1800">
        <f t="shared" ref="O1800:O1863" si="344">IF(N1800="BUY",1,IF(N1800="SELL",-1,O1799))</f>
        <v>-1</v>
      </c>
      <c r="P1800" t="str">
        <f t="shared" ref="P1800:P1863" si="345">IF(O1800&lt;&gt;O1799,IF(O1800=1,"BUY","SELL"),"NA")</f>
        <v>NA</v>
      </c>
      <c r="Q1800">
        <f t="shared" ref="Q1800:Q1863" si="346">IF(P1800&lt;&gt;"NA",E1800,Q1799)</f>
        <v>927.78231042076914</v>
      </c>
      <c r="R1800">
        <f t="shared" si="335"/>
        <v>0</v>
      </c>
      <c r="S1800">
        <f t="shared" si="336"/>
        <v>0</v>
      </c>
      <c r="T1800">
        <f t="shared" si="337"/>
        <v>0</v>
      </c>
    </row>
    <row r="1801" spans="1:20" x14ac:dyDescent="0.2">
      <c r="A1801" s="5">
        <v>43804</v>
      </c>
      <c r="B1801" s="6">
        <v>4258.2174778873541</v>
      </c>
      <c r="C1801" s="6">
        <v>4275.0700589586377</v>
      </c>
      <c r="D1801" s="6">
        <v>4263.5989669454102</v>
      </c>
      <c r="E1801" s="6">
        <v>4244.0190905464688</v>
      </c>
      <c r="F1801">
        <v>1917491.2927018367</v>
      </c>
      <c r="H1801" s="8">
        <f t="shared" si="338"/>
        <v>4260.8960388168389</v>
      </c>
      <c r="I1801">
        <f t="shared" si="339"/>
        <v>8170231053.5390358</v>
      </c>
      <c r="J1801" s="28">
        <f t="shared" si="340"/>
        <v>6999505933213.2842</v>
      </c>
      <c r="K1801" s="27">
        <f t="shared" si="341"/>
        <v>3344789555.8685832</v>
      </c>
      <c r="L1801" s="8">
        <f t="shared" si="342"/>
        <v>2092.6595877855266</v>
      </c>
      <c r="N1801" t="str">
        <f t="shared" si="343"/>
        <v>SELL</v>
      </c>
      <c r="O1801">
        <f t="shared" si="344"/>
        <v>-1</v>
      </c>
      <c r="P1801" t="str">
        <f t="shared" si="345"/>
        <v>NA</v>
      </c>
      <c r="Q1801">
        <f t="shared" si="346"/>
        <v>927.78231042076914</v>
      </c>
      <c r="R1801">
        <f t="shared" ref="R1801:R1864" si="347">IF(P1801="SELL",(Q1801-Q1800)/Q1800,(Q1800-Q1801)/Q1800)</f>
        <v>0</v>
      </c>
      <c r="S1801">
        <f t="shared" si="336"/>
        <v>0</v>
      </c>
      <c r="T1801">
        <f t="shared" si="337"/>
        <v>0</v>
      </c>
    </row>
    <row r="1802" spans="1:20" x14ac:dyDescent="0.2">
      <c r="A1802" s="5">
        <v>43805</v>
      </c>
      <c r="B1802" s="6">
        <v>4169.9971851064156</v>
      </c>
      <c r="C1802" s="6">
        <v>4227.8678728559871</v>
      </c>
      <c r="D1802" s="6">
        <v>4160.8639009279832</v>
      </c>
      <c r="E1802" s="6">
        <v>4154.4435396911495</v>
      </c>
      <c r="F1802">
        <v>1938468.2488458564</v>
      </c>
      <c r="H1802" s="8">
        <f t="shared" si="338"/>
        <v>4181.0584378250396</v>
      </c>
      <c r="I1802">
        <f t="shared" si="339"/>
        <v>8104849028.2928963</v>
      </c>
      <c r="J1802" s="28">
        <f t="shared" si="340"/>
        <v>7007610782241.5771</v>
      </c>
      <c r="K1802" s="27">
        <f t="shared" si="341"/>
        <v>3346728024.1174293</v>
      </c>
      <c r="L1802" s="8">
        <f t="shared" si="342"/>
        <v>2093.8692154674159</v>
      </c>
      <c r="N1802" t="str">
        <f t="shared" si="343"/>
        <v>SELL</v>
      </c>
      <c r="O1802">
        <f t="shared" si="344"/>
        <v>-1</v>
      </c>
      <c r="P1802" t="str">
        <f t="shared" si="345"/>
        <v>NA</v>
      </c>
      <c r="Q1802">
        <f t="shared" si="346"/>
        <v>927.78231042076914</v>
      </c>
      <c r="R1802">
        <f t="shared" si="347"/>
        <v>0</v>
      </c>
      <c r="S1802">
        <f t="shared" si="336"/>
        <v>0</v>
      </c>
      <c r="T1802">
        <f t="shared" si="337"/>
        <v>0</v>
      </c>
    </row>
    <row r="1803" spans="1:20" x14ac:dyDescent="0.2">
      <c r="A1803" s="5">
        <v>43806</v>
      </c>
      <c r="B1803" s="6">
        <v>3951.279369149639</v>
      </c>
      <c r="C1803" s="6">
        <v>4012.7790128010329</v>
      </c>
      <c r="D1803" s="6">
        <v>3907.2739853939806</v>
      </c>
      <c r="E1803" s="6">
        <v>4005.2533759816974</v>
      </c>
      <c r="F1803">
        <v>1958066.4764375063</v>
      </c>
      <c r="H1803" s="8">
        <f t="shared" si="338"/>
        <v>3975.1021247255703</v>
      </c>
      <c r="I1803">
        <f t="shared" si="339"/>
        <v>7783514210.840642</v>
      </c>
      <c r="J1803" s="28">
        <f t="shared" si="340"/>
        <v>7015394296452.418</v>
      </c>
      <c r="K1803" s="27">
        <f t="shared" si="341"/>
        <v>3348686090.5938668</v>
      </c>
      <c r="L1803" s="8">
        <f t="shared" si="342"/>
        <v>2094.9692227521646</v>
      </c>
      <c r="N1803" t="str">
        <f t="shared" si="343"/>
        <v>SELL</v>
      </c>
      <c r="O1803">
        <f t="shared" si="344"/>
        <v>-1</v>
      </c>
      <c r="P1803" t="str">
        <f t="shared" si="345"/>
        <v>NA</v>
      </c>
      <c r="Q1803">
        <f t="shared" si="346"/>
        <v>927.78231042076914</v>
      </c>
      <c r="R1803">
        <f t="shared" si="347"/>
        <v>0</v>
      </c>
      <c r="S1803">
        <f t="shared" si="336"/>
        <v>0</v>
      </c>
      <c r="T1803">
        <f t="shared" si="337"/>
        <v>0</v>
      </c>
    </row>
    <row r="1804" spans="1:20" x14ac:dyDescent="0.2">
      <c r="A1804" s="5">
        <v>43807</v>
      </c>
      <c r="B1804" s="6">
        <v>3971.1611552283912</v>
      </c>
      <c r="C1804" s="6">
        <v>4010.4883532632393</v>
      </c>
      <c r="D1804" s="6">
        <v>3916.3580257951448</v>
      </c>
      <c r="E1804" s="6">
        <v>4031.151662927477</v>
      </c>
      <c r="F1804">
        <v>1934677.6485264581</v>
      </c>
      <c r="H1804" s="8">
        <f t="shared" si="338"/>
        <v>3985.9993473286208</v>
      </c>
      <c r="I1804">
        <f t="shared" si="339"/>
        <v>7711623844.3177328</v>
      </c>
      <c r="J1804" s="28">
        <f t="shared" si="340"/>
        <v>7023105920296.7354</v>
      </c>
      <c r="K1804" s="27">
        <f t="shared" si="341"/>
        <v>3350620768.2423935</v>
      </c>
      <c r="L1804" s="8">
        <f t="shared" si="342"/>
        <v>2096.0611200356125</v>
      </c>
      <c r="N1804" t="str">
        <f t="shared" si="343"/>
        <v>SELL</v>
      </c>
      <c r="O1804">
        <f t="shared" si="344"/>
        <v>-1</v>
      </c>
      <c r="P1804" t="str">
        <f t="shared" si="345"/>
        <v>NA</v>
      </c>
      <c r="Q1804">
        <f t="shared" si="346"/>
        <v>927.78231042076914</v>
      </c>
      <c r="R1804">
        <f t="shared" si="347"/>
        <v>0</v>
      </c>
      <c r="S1804">
        <f t="shared" si="336"/>
        <v>0</v>
      </c>
      <c r="T1804">
        <f t="shared" si="337"/>
        <v>0</v>
      </c>
    </row>
    <row r="1805" spans="1:20" x14ac:dyDescent="0.2">
      <c r="A1805" s="5">
        <v>43808</v>
      </c>
      <c r="B1805" s="6">
        <v>3932.0918218661959</v>
      </c>
      <c r="C1805" s="6">
        <v>3967.9129317118068</v>
      </c>
      <c r="D1805" s="6">
        <v>3890.3767870941306</v>
      </c>
      <c r="E1805" s="6">
        <v>3847.2346858997121</v>
      </c>
      <c r="F1805">
        <v>1966221.688191324</v>
      </c>
      <c r="H1805" s="8">
        <f t="shared" si="338"/>
        <v>3901.8414682352163</v>
      </c>
      <c r="I1805">
        <f t="shared" si="339"/>
        <v>7671885318.7283611</v>
      </c>
      <c r="J1805" s="28">
        <f t="shared" si="340"/>
        <v>7030777805615.4639</v>
      </c>
      <c r="K1805" s="27">
        <f t="shared" si="341"/>
        <v>3352586989.9305849</v>
      </c>
      <c r="L1805" s="8">
        <f t="shared" si="342"/>
        <v>2097.120172193067</v>
      </c>
      <c r="N1805" t="str">
        <f t="shared" si="343"/>
        <v>SELL</v>
      </c>
      <c r="O1805">
        <f t="shared" si="344"/>
        <v>-1</v>
      </c>
      <c r="P1805" t="str">
        <f t="shared" si="345"/>
        <v>NA</v>
      </c>
      <c r="Q1805">
        <f t="shared" si="346"/>
        <v>927.78231042076914</v>
      </c>
      <c r="R1805">
        <f t="shared" si="347"/>
        <v>0</v>
      </c>
      <c r="S1805">
        <f t="shared" si="336"/>
        <v>0</v>
      </c>
      <c r="T1805">
        <f t="shared" si="337"/>
        <v>0</v>
      </c>
    </row>
    <row r="1806" spans="1:20" x14ac:dyDescent="0.2">
      <c r="A1806" s="5">
        <v>43809</v>
      </c>
      <c r="B1806" s="6">
        <v>3956.3014910139127</v>
      </c>
      <c r="C1806" s="6">
        <v>4007.0038471071171</v>
      </c>
      <c r="D1806" s="6">
        <v>3988.930251984003</v>
      </c>
      <c r="E1806" s="6">
        <v>4124.4109177908495</v>
      </c>
      <c r="F1806">
        <v>2000000</v>
      </c>
      <c r="H1806" s="8">
        <f t="shared" si="338"/>
        <v>4040.1150056273232</v>
      </c>
      <c r="I1806">
        <f t="shared" si="339"/>
        <v>8080230011.2546463</v>
      </c>
      <c r="J1806" s="28">
        <f t="shared" si="340"/>
        <v>7038858035626.7188</v>
      </c>
      <c r="K1806" s="27">
        <f t="shared" si="341"/>
        <v>3354586989.9305849</v>
      </c>
      <c r="L1806" s="8">
        <f t="shared" si="342"/>
        <v>2098.2785829537756</v>
      </c>
      <c r="N1806" t="str">
        <f t="shared" si="343"/>
        <v>SELL</v>
      </c>
      <c r="O1806">
        <f t="shared" si="344"/>
        <v>-1</v>
      </c>
      <c r="P1806" t="str">
        <f t="shared" si="345"/>
        <v>NA</v>
      </c>
      <c r="Q1806">
        <f t="shared" si="346"/>
        <v>927.78231042076914</v>
      </c>
      <c r="R1806">
        <f t="shared" si="347"/>
        <v>0</v>
      </c>
      <c r="S1806">
        <f t="shared" si="336"/>
        <v>0</v>
      </c>
      <c r="T1806">
        <f t="shared" si="337"/>
        <v>0</v>
      </c>
    </row>
    <row r="1807" spans="1:20" x14ac:dyDescent="0.2">
      <c r="A1807" s="5">
        <v>43810</v>
      </c>
      <c r="B1807" s="6">
        <v>4006.0145198126238</v>
      </c>
      <c r="C1807" s="6">
        <v>4012.6574964313004</v>
      </c>
      <c r="D1807" s="6">
        <v>4081.2068140019173</v>
      </c>
      <c r="E1807" s="6">
        <v>3921.2640258695046</v>
      </c>
      <c r="F1807">
        <v>2000000</v>
      </c>
      <c r="H1807" s="8">
        <f t="shared" si="338"/>
        <v>4005.042778767574</v>
      </c>
      <c r="I1807">
        <f t="shared" si="339"/>
        <v>8010085557.5351477</v>
      </c>
      <c r="J1807" s="28">
        <f t="shared" si="340"/>
        <v>7046868121184.2539</v>
      </c>
      <c r="K1807" s="27">
        <f t="shared" si="341"/>
        <v>3356586989.9305849</v>
      </c>
      <c r="L1807" s="8">
        <f t="shared" si="342"/>
        <v>2099.4147156990516</v>
      </c>
      <c r="N1807" t="str">
        <f t="shared" si="343"/>
        <v>SELL</v>
      </c>
      <c r="O1807">
        <f t="shared" si="344"/>
        <v>-1</v>
      </c>
      <c r="P1807" t="str">
        <f t="shared" si="345"/>
        <v>NA</v>
      </c>
      <c r="Q1807">
        <f t="shared" si="346"/>
        <v>927.78231042076914</v>
      </c>
      <c r="R1807">
        <f t="shared" si="347"/>
        <v>0</v>
      </c>
      <c r="S1807">
        <f t="shared" si="336"/>
        <v>0</v>
      </c>
      <c r="T1807">
        <f t="shared" si="337"/>
        <v>0</v>
      </c>
    </row>
    <row r="1808" spans="1:20" x14ac:dyDescent="0.2">
      <c r="A1808" s="5">
        <v>43811</v>
      </c>
      <c r="B1808" s="6">
        <v>3936.027090199741</v>
      </c>
      <c r="C1808" s="6">
        <v>3978.5863262832549</v>
      </c>
      <c r="D1808" s="6">
        <v>3928.151711248775</v>
      </c>
      <c r="E1808" s="6">
        <v>3963.9837360010551</v>
      </c>
      <c r="F1808">
        <v>2000000</v>
      </c>
      <c r="H1808" s="8">
        <f t="shared" si="338"/>
        <v>3956.9072578443615</v>
      </c>
      <c r="I1808">
        <f t="shared" si="339"/>
        <v>7913814515.6887226</v>
      </c>
      <c r="J1808" s="28">
        <f t="shared" si="340"/>
        <v>7054781935699.9424</v>
      </c>
      <c r="K1808" s="27">
        <f t="shared" si="341"/>
        <v>3358586989.9305849</v>
      </c>
      <c r="L1808" s="8">
        <f t="shared" si="342"/>
        <v>2100.5208311861384</v>
      </c>
      <c r="N1808" t="str">
        <f t="shared" si="343"/>
        <v>SELL</v>
      </c>
      <c r="O1808">
        <f t="shared" si="344"/>
        <v>-1</v>
      </c>
      <c r="P1808" t="str">
        <f t="shared" si="345"/>
        <v>NA</v>
      </c>
      <c r="Q1808">
        <f t="shared" si="346"/>
        <v>927.78231042076914</v>
      </c>
      <c r="R1808">
        <f t="shared" si="347"/>
        <v>0</v>
      </c>
      <c r="S1808">
        <f t="shared" si="336"/>
        <v>0</v>
      </c>
      <c r="T1808">
        <f t="shared" si="337"/>
        <v>0</v>
      </c>
    </row>
    <row r="1809" spans="1:20" x14ac:dyDescent="0.2">
      <c r="A1809" s="5">
        <v>43812</v>
      </c>
      <c r="B1809" s="6">
        <v>3996.8401481983115</v>
      </c>
      <c r="C1809" s="6">
        <v>3982.1581379941363</v>
      </c>
      <c r="D1809" s="6">
        <v>3945.8048077283538</v>
      </c>
      <c r="E1809" s="6">
        <v>3990.7346938072751</v>
      </c>
      <c r="F1809">
        <v>2000000</v>
      </c>
      <c r="H1809" s="8">
        <f t="shared" si="338"/>
        <v>3972.8992131765881</v>
      </c>
      <c r="I1809">
        <f t="shared" si="339"/>
        <v>7945798426.3531761</v>
      </c>
      <c r="J1809" s="28">
        <f t="shared" si="340"/>
        <v>7062727734126.2959</v>
      </c>
      <c r="K1809" s="27">
        <f t="shared" si="341"/>
        <v>3360586989.9305849</v>
      </c>
      <c r="L1809" s="8">
        <f t="shared" si="342"/>
        <v>2101.635147457433</v>
      </c>
      <c r="N1809" t="str">
        <f t="shared" si="343"/>
        <v>SELL</v>
      </c>
      <c r="O1809">
        <f t="shared" si="344"/>
        <v>-1</v>
      </c>
      <c r="P1809" t="str">
        <f t="shared" si="345"/>
        <v>NA</v>
      </c>
      <c r="Q1809">
        <f t="shared" si="346"/>
        <v>927.78231042076914</v>
      </c>
      <c r="R1809">
        <f t="shared" si="347"/>
        <v>0</v>
      </c>
      <c r="S1809">
        <f t="shared" si="336"/>
        <v>0</v>
      </c>
      <c r="T1809">
        <f t="shared" si="337"/>
        <v>0</v>
      </c>
    </row>
    <row r="1810" spans="1:20" x14ac:dyDescent="0.2">
      <c r="A1810" s="5">
        <v>43813</v>
      </c>
      <c r="B1810" s="6">
        <v>3929.4794354220339</v>
      </c>
      <c r="C1810" s="6">
        <v>3924.5551828200519</v>
      </c>
      <c r="D1810" s="6">
        <v>3925.0436658940039</v>
      </c>
      <c r="E1810" s="6">
        <v>3942.4351644222875</v>
      </c>
      <c r="F1810">
        <v>2000000</v>
      </c>
      <c r="H1810" s="8">
        <f t="shared" si="338"/>
        <v>3930.6780043787808</v>
      </c>
      <c r="I1810">
        <f t="shared" si="339"/>
        <v>7861356008.7575617</v>
      </c>
      <c r="J1810" s="28">
        <f t="shared" si="340"/>
        <v>7070589090135.0537</v>
      </c>
      <c r="K1810" s="27">
        <f t="shared" si="341"/>
        <v>3362586989.9305849</v>
      </c>
      <c r="L1810" s="8">
        <f t="shared" si="342"/>
        <v>2102.7230258453519</v>
      </c>
      <c r="N1810" t="str">
        <f t="shared" si="343"/>
        <v>SELL</v>
      </c>
      <c r="O1810">
        <f t="shared" si="344"/>
        <v>-1</v>
      </c>
      <c r="P1810" t="str">
        <f t="shared" si="345"/>
        <v>NA</v>
      </c>
      <c r="Q1810">
        <f t="shared" si="346"/>
        <v>927.78231042076914</v>
      </c>
      <c r="R1810">
        <f t="shared" si="347"/>
        <v>0</v>
      </c>
      <c r="S1810">
        <f t="shared" si="336"/>
        <v>0</v>
      </c>
      <c r="T1810">
        <f t="shared" si="337"/>
        <v>0</v>
      </c>
    </row>
    <row r="1811" spans="1:20" x14ac:dyDescent="0.2">
      <c r="A1811" s="5">
        <v>43814</v>
      </c>
      <c r="B1811" s="6">
        <v>4026.8026164207417</v>
      </c>
      <c r="C1811" s="6">
        <v>4052.0812296284475</v>
      </c>
      <c r="D1811" s="6">
        <v>3973.7652958067379</v>
      </c>
      <c r="E1811" s="6">
        <v>4092.415776524324</v>
      </c>
      <c r="F1811">
        <v>1987609.675831716</v>
      </c>
      <c r="H1811" s="8">
        <f t="shared" si="338"/>
        <v>4039.4207673198362</v>
      </c>
      <c r="I1811">
        <f t="shared" si="339"/>
        <v>8028791801.8804808</v>
      </c>
      <c r="J1811" s="28">
        <f t="shared" si="340"/>
        <v>7078617881936.9346</v>
      </c>
      <c r="K1811" s="27">
        <f t="shared" si="341"/>
        <v>3364574599.6064167</v>
      </c>
      <c r="L1811" s="8">
        <f t="shared" si="342"/>
        <v>2103.8671226861729</v>
      </c>
      <c r="N1811" t="str">
        <f t="shared" si="343"/>
        <v>SELL</v>
      </c>
      <c r="O1811">
        <f t="shared" si="344"/>
        <v>-1</v>
      </c>
      <c r="P1811" t="str">
        <f t="shared" si="345"/>
        <v>NA</v>
      </c>
      <c r="Q1811">
        <f t="shared" si="346"/>
        <v>927.78231042076914</v>
      </c>
      <c r="R1811">
        <f t="shared" si="347"/>
        <v>0</v>
      </c>
      <c r="S1811">
        <f t="shared" si="336"/>
        <v>0</v>
      </c>
      <c r="T1811">
        <f t="shared" si="337"/>
        <v>0</v>
      </c>
    </row>
    <row r="1812" spans="1:20" x14ac:dyDescent="0.2">
      <c r="A1812" s="5">
        <v>43815</v>
      </c>
      <c r="B1812" s="6">
        <v>4070.6941133208343</v>
      </c>
      <c r="C1812" s="6">
        <v>4124.0956706859197</v>
      </c>
      <c r="D1812" s="6">
        <v>4071.0907169975303</v>
      </c>
      <c r="E1812" s="6">
        <v>4167.9101773575685</v>
      </c>
      <c r="F1812">
        <v>2000000</v>
      </c>
      <c r="H1812" s="8">
        <f t="shared" si="338"/>
        <v>4121.032188347006</v>
      </c>
      <c r="I1812">
        <f t="shared" si="339"/>
        <v>8242064376.6940117</v>
      </c>
      <c r="J1812" s="28">
        <f t="shared" si="340"/>
        <v>7086859946313.6289</v>
      </c>
      <c r="K1812" s="27">
        <f t="shared" si="341"/>
        <v>3366574599.6064167</v>
      </c>
      <c r="L1812" s="8">
        <f t="shared" si="342"/>
        <v>2105.0654713375866</v>
      </c>
      <c r="N1812" t="str">
        <f t="shared" si="343"/>
        <v>SELL</v>
      </c>
      <c r="O1812">
        <f t="shared" si="344"/>
        <v>-1</v>
      </c>
      <c r="P1812" t="str">
        <f t="shared" si="345"/>
        <v>NA</v>
      </c>
      <c r="Q1812">
        <f t="shared" si="346"/>
        <v>927.78231042076914</v>
      </c>
      <c r="R1812">
        <f t="shared" si="347"/>
        <v>0</v>
      </c>
      <c r="S1812">
        <f t="shared" si="336"/>
        <v>0</v>
      </c>
      <c r="T1812">
        <f t="shared" si="337"/>
        <v>0</v>
      </c>
    </row>
    <row r="1813" spans="1:20" x14ac:dyDescent="0.2">
      <c r="A1813" s="5">
        <v>43816</v>
      </c>
      <c r="B1813" s="6">
        <v>4029.7536511922813</v>
      </c>
      <c r="C1813" s="6">
        <v>3974.7914303100229</v>
      </c>
      <c r="D1813" s="6">
        <v>4053.6772157436581</v>
      </c>
      <c r="E1813" s="6">
        <v>4012.6825767794785</v>
      </c>
      <c r="F1813">
        <v>1989334.0168930092</v>
      </c>
      <c r="H1813" s="8">
        <f t="shared" si="338"/>
        <v>4013.7170742777198</v>
      </c>
      <c r="I1813">
        <f t="shared" si="339"/>
        <v>7984623910.0449524</v>
      </c>
      <c r="J1813" s="28">
        <f t="shared" si="340"/>
        <v>7094844570223.6738</v>
      </c>
      <c r="K1813" s="27">
        <f t="shared" si="341"/>
        <v>3368563933.6233096</v>
      </c>
      <c r="L1813" s="8">
        <f t="shared" si="342"/>
        <v>2106.1926417386667</v>
      </c>
      <c r="N1813" t="str">
        <f t="shared" si="343"/>
        <v>SELL</v>
      </c>
      <c r="O1813">
        <f t="shared" si="344"/>
        <v>-1</v>
      </c>
      <c r="P1813" t="str">
        <f t="shared" si="345"/>
        <v>NA</v>
      </c>
      <c r="Q1813">
        <f t="shared" si="346"/>
        <v>927.78231042076914</v>
      </c>
      <c r="R1813">
        <f t="shared" si="347"/>
        <v>0</v>
      </c>
      <c r="S1813">
        <f t="shared" si="336"/>
        <v>0</v>
      </c>
      <c r="T1813">
        <f t="shared" si="337"/>
        <v>0</v>
      </c>
    </row>
    <row r="1814" spans="1:20" x14ac:dyDescent="0.2">
      <c r="A1814" s="5">
        <v>43817</v>
      </c>
      <c r="B1814" s="6">
        <v>3989.8327103410425</v>
      </c>
      <c r="C1814" s="6">
        <v>3980.9693177539043</v>
      </c>
      <c r="D1814" s="6">
        <v>3948.8192609720877</v>
      </c>
      <c r="E1814" s="6">
        <v>4029.9252123676647</v>
      </c>
      <c r="F1814">
        <v>2000000</v>
      </c>
      <c r="H1814" s="8">
        <f t="shared" si="338"/>
        <v>3986.5712636978856</v>
      </c>
      <c r="I1814">
        <f t="shared" si="339"/>
        <v>7973142527.395771</v>
      </c>
      <c r="J1814" s="28">
        <f t="shared" si="340"/>
        <v>7102817712751.0693</v>
      </c>
      <c r="K1814" s="27">
        <f t="shared" si="341"/>
        <v>3370563933.6233096</v>
      </c>
      <c r="L1814" s="8">
        <f t="shared" si="342"/>
        <v>2107.3084067317004</v>
      </c>
      <c r="N1814" t="str">
        <f t="shared" si="343"/>
        <v>SELL</v>
      </c>
      <c r="O1814">
        <f t="shared" si="344"/>
        <v>-1</v>
      </c>
      <c r="P1814" t="str">
        <f t="shared" si="345"/>
        <v>NA</v>
      </c>
      <c r="Q1814">
        <f t="shared" si="346"/>
        <v>927.78231042076914</v>
      </c>
      <c r="R1814">
        <f t="shared" si="347"/>
        <v>0</v>
      </c>
      <c r="S1814">
        <f t="shared" si="336"/>
        <v>0</v>
      </c>
      <c r="T1814">
        <f t="shared" si="337"/>
        <v>0</v>
      </c>
    </row>
    <row r="1815" spans="1:20" x14ac:dyDescent="0.2">
      <c r="A1815" s="5">
        <v>43818</v>
      </c>
      <c r="B1815" s="6">
        <v>3892.3758231866623</v>
      </c>
      <c r="C1815" s="6">
        <v>3942.6968484728468</v>
      </c>
      <c r="D1815" s="6">
        <v>3905.4236036290004</v>
      </c>
      <c r="E1815" s="6">
        <v>3918.0596692139193</v>
      </c>
      <c r="F1815">
        <v>1991351.4084097019</v>
      </c>
      <c r="H1815" s="8">
        <f t="shared" si="338"/>
        <v>3922.0600404385891</v>
      </c>
      <c r="I1815">
        <f t="shared" si="339"/>
        <v>7810199785.3947964</v>
      </c>
      <c r="J1815" s="28">
        <f t="shared" si="340"/>
        <v>7110627912536.4639</v>
      </c>
      <c r="K1815" s="27">
        <f t="shared" si="341"/>
        <v>3372555285.0317192</v>
      </c>
      <c r="L1815" s="8">
        <f t="shared" si="342"/>
        <v>2108.3799408997938</v>
      </c>
      <c r="N1815" t="str">
        <f t="shared" si="343"/>
        <v>SELL</v>
      </c>
      <c r="O1815">
        <f t="shared" si="344"/>
        <v>-1</v>
      </c>
      <c r="P1815" t="str">
        <f t="shared" si="345"/>
        <v>NA</v>
      </c>
      <c r="Q1815">
        <f t="shared" si="346"/>
        <v>927.78231042076914</v>
      </c>
      <c r="R1815">
        <f t="shared" si="347"/>
        <v>0</v>
      </c>
      <c r="S1815">
        <f t="shared" si="336"/>
        <v>0</v>
      </c>
      <c r="T1815">
        <f t="shared" si="337"/>
        <v>0</v>
      </c>
    </row>
    <row r="1816" spans="1:20" x14ac:dyDescent="0.2">
      <c r="A1816" s="5">
        <v>43819</v>
      </c>
      <c r="B1816" s="6">
        <v>3928.572281074988</v>
      </c>
      <c r="C1816" s="6">
        <v>3983.0955613746946</v>
      </c>
      <c r="D1816" s="6">
        <v>3957.3624067050282</v>
      </c>
      <c r="E1816" s="6">
        <v>3945.1046426396438</v>
      </c>
      <c r="F1816">
        <v>1987735.171647625</v>
      </c>
      <c r="H1816" s="8">
        <f t="shared" si="338"/>
        <v>3961.8542035731225</v>
      </c>
      <c r="I1816">
        <f t="shared" si="339"/>
        <v>7875116945.3822851</v>
      </c>
      <c r="J1816" s="28">
        <f t="shared" si="340"/>
        <v>7118503029481.8457</v>
      </c>
      <c r="K1816" s="27">
        <f t="shared" si="341"/>
        <v>3374543020.2033668</v>
      </c>
      <c r="L1816" s="8">
        <f t="shared" si="342"/>
        <v>2109.4717082767697</v>
      </c>
      <c r="N1816" t="str">
        <f t="shared" si="343"/>
        <v>SELL</v>
      </c>
      <c r="O1816">
        <f t="shared" si="344"/>
        <v>-1</v>
      </c>
      <c r="P1816" t="str">
        <f t="shared" si="345"/>
        <v>NA</v>
      </c>
      <c r="Q1816">
        <f t="shared" si="346"/>
        <v>927.78231042076914</v>
      </c>
      <c r="R1816">
        <f t="shared" si="347"/>
        <v>0</v>
      </c>
      <c r="S1816">
        <f t="shared" si="336"/>
        <v>0</v>
      </c>
      <c r="T1816">
        <f t="shared" si="337"/>
        <v>0</v>
      </c>
    </row>
    <row r="1817" spans="1:20" x14ac:dyDescent="0.2">
      <c r="A1817" s="5">
        <v>43820</v>
      </c>
      <c r="B1817" s="6">
        <v>3928.5750637977317</v>
      </c>
      <c r="C1817" s="6">
        <v>3917.2654566454394</v>
      </c>
      <c r="D1817" s="6">
        <v>3856.6911262671752</v>
      </c>
      <c r="E1817" s="6">
        <v>4025.0801715477191</v>
      </c>
      <c r="F1817">
        <v>1993225.6466170358</v>
      </c>
      <c r="H1817" s="8">
        <f t="shared" si="338"/>
        <v>3933.012251486778</v>
      </c>
      <c r="I1817">
        <f t="shared" si="339"/>
        <v>7839380888.1224575</v>
      </c>
      <c r="J1817" s="28">
        <f t="shared" si="340"/>
        <v>7126342410369.9678</v>
      </c>
      <c r="K1817" s="27">
        <f t="shared" si="341"/>
        <v>3376536245.8499837</v>
      </c>
      <c r="L1817" s="8">
        <f t="shared" si="342"/>
        <v>2110.5481746653177</v>
      </c>
      <c r="N1817" t="str">
        <f t="shared" si="343"/>
        <v>SELL</v>
      </c>
      <c r="O1817">
        <f t="shared" si="344"/>
        <v>-1</v>
      </c>
      <c r="P1817" t="str">
        <f t="shared" si="345"/>
        <v>NA</v>
      </c>
      <c r="Q1817">
        <f t="shared" si="346"/>
        <v>927.78231042076914</v>
      </c>
      <c r="R1817">
        <f t="shared" si="347"/>
        <v>0</v>
      </c>
      <c r="S1817">
        <f t="shared" si="336"/>
        <v>0</v>
      </c>
      <c r="T1817">
        <f t="shared" si="337"/>
        <v>0</v>
      </c>
    </row>
    <row r="1818" spans="1:20" x14ac:dyDescent="0.2">
      <c r="A1818" s="5">
        <v>43821</v>
      </c>
      <c r="B1818" s="6">
        <v>4030.3428547676476</v>
      </c>
      <c r="C1818" s="6">
        <v>4141.0395889902129</v>
      </c>
      <c r="D1818" s="6">
        <v>3983.0348546051569</v>
      </c>
      <c r="E1818" s="6">
        <v>3956.2352966250078</v>
      </c>
      <c r="F1818">
        <v>2000000</v>
      </c>
      <c r="H1818" s="8">
        <f t="shared" si="338"/>
        <v>4026.7699134067921</v>
      </c>
      <c r="I1818">
        <f t="shared" si="339"/>
        <v>8053539826.8135843</v>
      </c>
      <c r="J1818" s="28">
        <f t="shared" si="340"/>
        <v>7134395950196.7812</v>
      </c>
      <c r="K1818" s="27">
        <f t="shared" si="341"/>
        <v>3378536245.8499837</v>
      </c>
      <c r="L1818" s="8">
        <f t="shared" si="342"/>
        <v>2111.6825249278586</v>
      </c>
      <c r="N1818" t="str">
        <f t="shared" si="343"/>
        <v>SELL</v>
      </c>
      <c r="O1818">
        <f t="shared" si="344"/>
        <v>-1</v>
      </c>
      <c r="P1818" t="str">
        <f t="shared" si="345"/>
        <v>NA</v>
      </c>
      <c r="Q1818">
        <f t="shared" si="346"/>
        <v>927.78231042076914</v>
      </c>
      <c r="R1818">
        <f t="shared" si="347"/>
        <v>0</v>
      </c>
      <c r="S1818">
        <f t="shared" ref="S1818:S1881" si="348">IF(R1818&gt;0,1,0)</f>
        <v>0</v>
      </c>
      <c r="T1818">
        <f t="shared" ref="T1818:T1881" si="349">IF(R1818&lt;0,1,0)</f>
        <v>0</v>
      </c>
    </row>
    <row r="1819" spans="1:20" x14ac:dyDescent="0.2">
      <c r="A1819" s="5">
        <v>43822</v>
      </c>
      <c r="B1819" s="6">
        <v>3871.5487574195099</v>
      </c>
      <c r="C1819" s="6">
        <v>3878.917792923492</v>
      </c>
      <c r="D1819" s="6">
        <v>3825.5715209741516</v>
      </c>
      <c r="E1819" s="6">
        <v>3805.0088205366319</v>
      </c>
      <c r="F1819">
        <v>2000000</v>
      </c>
      <c r="H1819" s="8">
        <f t="shared" si="338"/>
        <v>3836.4993781447588</v>
      </c>
      <c r="I1819">
        <f t="shared" si="339"/>
        <v>7672998756.2895174</v>
      </c>
      <c r="J1819" s="28">
        <f t="shared" si="340"/>
        <v>7142068948953.0703</v>
      </c>
      <c r="K1819" s="27">
        <f t="shared" si="341"/>
        <v>3380536245.8499837</v>
      </c>
      <c r="L1819" s="8">
        <f t="shared" si="342"/>
        <v>2112.7029647207073</v>
      </c>
      <c r="N1819" t="str">
        <f t="shared" si="343"/>
        <v>SELL</v>
      </c>
      <c r="O1819">
        <f t="shared" si="344"/>
        <v>-1</v>
      </c>
      <c r="P1819" t="str">
        <f t="shared" si="345"/>
        <v>NA</v>
      </c>
      <c r="Q1819">
        <f t="shared" si="346"/>
        <v>927.78231042076914</v>
      </c>
      <c r="R1819">
        <f t="shared" si="347"/>
        <v>0</v>
      </c>
      <c r="S1819">
        <f t="shared" si="348"/>
        <v>0</v>
      </c>
      <c r="T1819">
        <f t="shared" si="349"/>
        <v>0</v>
      </c>
    </row>
    <row r="1820" spans="1:20" x14ac:dyDescent="0.2">
      <c r="A1820" s="5">
        <v>43823</v>
      </c>
      <c r="B1820" s="6">
        <v>3928.4812375361057</v>
      </c>
      <c r="C1820" s="6">
        <v>3973.4572287680335</v>
      </c>
      <c r="D1820" s="6">
        <v>3925.4316904581033</v>
      </c>
      <c r="E1820" s="6">
        <v>3804.3826259123239</v>
      </c>
      <c r="F1820">
        <v>1964330.4803451989</v>
      </c>
      <c r="H1820" s="8">
        <f t="shared" si="338"/>
        <v>3901.0905150461535</v>
      </c>
      <c r="I1820">
        <f t="shared" si="339"/>
        <v>7663031005.2907104</v>
      </c>
      <c r="J1820" s="28">
        <f t="shared" si="340"/>
        <v>7149731979958.3613</v>
      </c>
      <c r="K1820" s="27">
        <f t="shared" si="341"/>
        <v>3382500576.3303289</v>
      </c>
      <c r="L1820" s="8">
        <f t="shared" si="342"/>
        <v>2113.7415407967492</v>
      </c>
      <c r="N1820" t="str">
        <f t="shared" si="343"/>
        <v>SELL</v>
      </c>
      <c r="O1820">
        <f t="shared" si="344"/>
        <v>-1</v>
      </c>
      <c r="P1820" t="str">
        <f t="shared" si="345"/>
        <v>NA</v>
      </c>
      <c r="Q1820">
        <f t="shared" si="346"/>
        <v>927.78231042076914</v>
      </c>
      <c r="R1820">
        <f t="shared" si="347"/>
        <v>0</v>
      </c>
      <c r="S1820">
        <f t="shared" si="348"/>
        <v>0</v>
      </c>
      <c r="T1820">
        <f t="shared" si="349"/>
        <v>0</v>
      </c>
    </row>
    <row r="1821" spans="1:20" x14ac:dyDescent="0.2">
      <c r="A1821" s="5">
        <v>43824</v>
      </c>
      <c r="B1821" s="6">
        <v>4019.3357374756533</v>
      </c>
      <c r="C1821" s="6">
        <v>4031.2013343134599</v>
      </c>
      <c r="D1821" s="6">
        <v>4026.7743803793637</v>
      </c>
      <c r="E1821" s="6">
        <v>4038.6245784009652</v>
      </c>
      <c r="F1821">
        <v>1953882.2705764135</v>
      </c>
      <c r="H1821" s="8">
        <f t="shared" si="338"/>
        <v>4032.2000976979302</v>
      </c>
      <c r="I1821">
        <f t="shared" si="339"/>
        <v>7878444282.3084679</v>
      </c>
      <c r="J1821" s="28">
        <f t="shared" si="340"/>
        <v>7157610424240.6699</v>
      </c>
      <c r="K1821" s="27">
        <f t="shared" si="341"/>
        <v>3384454458.6009054</v>
      </c>
      <c r="L1821" s="8">
        <f t="shared" si="342"/>
        <v>2114.8490877314225</v>
      </c>
      <c r="N1821" t="str">
        <f t="shared" si="343"/>
        <v>SELL</v>
      </c>
      <c r="O1821">
        <f t="shared" si="344"/>
        <v>-1</v>
      </c>
      <c r="P1821" t="str">
        <f t="shared" si="345"/>
        <v>NA</v>
      </c>
      <c r="Q1821">
        <f t="shared" si="346"/>
        <v>927.78231042076914</v>
      </c>
      <c r="R1821">
        <f t="shared" si="347"/>
        <v>0</v>
      </c>
      <c r="S1821">
        <f t="shared" si="348"/>
        <v>0</v>
      </c>
      <c r="T1821">
        <f t="shared" si="349"/>
        <v>0</v>
      </c>
    </row>
    <row r="1822" spans="1:20" x14ac:dyDescent="0.2">
      <c r="A1822" s="5">
        <v>43825</v>
      </c>
      <c r="B1822" s="6">
        <v>4020.9802062907829</v>
      </c>
      <c r="C1822" s="6">
        <v>4062.5535952725531</v>
      </c>
      <c r="D1822" s="6">
        <v>4029.5590258348211</v>
      </c>
      <c r="E1822" s="6">
        <v>4048.5916817687016</v>
      </c>
      <c r="F1822">
        <v>1930618.6955613438</v>
      </c>
      <c r="H1822" s="8">
        <f t="shared" si="338"/>
        <v>4046.9014342920254</v>
      </c>
      <c r="I1822">
        <f t="shared" si="339"/>
        <v>7813023568.1382017</v>
      </c>
      <c r="J1822" s="28">
        <f t="shared" si="340"/>
        <v>7165423447808.8086</v>
      </c>
      <c r="K1822" s="27">
        <f t="shared" si="341"/>
        <v>3386385077.2964668</v>
      </c>
      <c r="L1822" s="8">
        <f t="shared" si="342"/>
        <v>2115.9505739168185</v>
      </c>
      <c r="N1822" t="str">
        <f t="shared" si="343"/>
        <v>SELL</v>
      </c>
      <c r="O1822">
        <f t="shared" si="344"/>
        <v>-1</v>
      </c>
      <c r="P1822" t="str">
        <f t="shared" si="345"/>
        <v>NA</v>
      </c>
      <c r="Q1822">
        <f t="shared" si="346"/>
        <v>927.78231042076914</v>
      </c>
      <c r="R1822">
        <f t="shared" si="347"/>
        <v>0</v>
      </c>
      <c r="S1822">
        <f t="shared" si="348"/>
        <v>0</v>
      </c>
      <c r="T1822">
        <f t="shared" si="349"/>
        <v>0</v>
      </c>
    </row>
    <row r="1823" spans="1:20" x14ac:dyDescent="0.2">
      <c r="A1823" s="5">
        <v>43826</v>
      </c>
      <c r="B1823" s="6">
        <v>4087.2159803013178</v>
      </c>
      <c r="C1823" s="6">
        <v>4083.0012025671767</v>
      </c>
      <c r="D1823" s="6">
        <v>4054.6475384956107</v>
      </c>
      <c r="E1823" s="6">
        <v>4095.5195063148099</v>
      </c>
      <c r="F1823">
        <v>1886503.7934036821</v>
      </c>
      <c r="H1823" s="8">
        <f t="shared" si="338"/>
        <v>4077.7227491258654</v>
      </c>
      <c r="I1823">
        <f t="shared" si="339"/>
        <v>7692639434.6744366</v>
      </c>
      <c r="J1823" s="28">
        <f t="shared" si="340"/>
        <v>7173116087243.4834</v>
      </c>
      <c r="K1823" s="27">
        <f t="shared" si="341"/>
        <v>3388271581.0898705</v>
      </c>
      <c r="L1823" s="8">
        <f t="shared" si="342"/>
        <v>2117.0428389734275</v>
      </c>
      <c r="N1823" t="str">
        <f t="shared" si="343"/>
        <v>SELL</v>
      </c>
      <c r="O1823">
        <f t="shared" si="344"/>
        <v>-1</v>
      </c>
      <c r="P1823" t="str">
        <f t="shared" si="345"/>
        <v>NA</v>
      </c>
      <c r="Q1823">
        <f t="shared" si="346"/>
        <v>927.78231042076914</v>
      </c>
      <c r="R1823">
        <f t="shared" si="347"/>
        <v>0</v>
      </c>
      <c r="S1823">
        <f t="shared" si="348"/>
        <v>0</v>
      </c>
      <c r="T1823">
        <f t="shared" si="349"/>
        <v>0</v>
      </c>
    </row>
    <row r="1824" spans="1:20" x14ac:dyDescent="0.2">
      <c r="A1824" s="5">
        <v>43827</v>
      </c>
      <c r="B1824" s="6">
        <v>3969.2580214945087</v>
      </c>
      <c r="C1824" s="6">
        <v>3956.310891610703</v>
      </c>
      <c r="D1824" s="6">
        <v>3962.6417384396332</v>
      </c>
      <c r="E1824" s="6">
        <v>3937.6100078084032</v>
      </c>
      <c r="F1824">
        <v>1864901.9311539358</v>
      </c>
      <c r="H1824" s="8">
        <f t="shared" si="338"/>
        <v>3952.1875459529133</v>
      </c>
      <c r="I1824">
        <f t="shared" si="339"/>
        <v>7370442186.7301226</v>
      </c>
      <c r="J1824" s="28">
        <f t="shared" si="340"/>
        <v>7180486529430.2139</v>
      </c>
      <c r="K1824" s="27">
        <f t="shared" si="341"/>
        <v>3390136483.0210242</v>
      </c>
      <c r="L1824" s="8">
        <f t="shared" si="342"/>
        <v>2118.0523455007115</v>
      </c>
      <c r="N1824" t="str">
        <f t="shared" si="343"/>
        <v>SELL</v>
      </c>
      <c r="O1824">
        <f t="shared" si="344"/>
        <v>-1</v>
      </c>
      <c r="P1824" t="str">
        <f t="shared" si="345"/>
        <v>NA</v>
      </c>
      <c r="Q1824">
        <f t="shared" si="346"/>
        <v>927.78231042076914</v>
      </c>
      <c r="R1824">
        <f t="shared" si="347"/>
        <v>0</v>
      </c>
      <c r="S1824">
        <f t="shared" si="348"/>
        <v>0</v>
      </c>
      <c r="T1824">
        <f t="shared" si="349"/>
        <v>0</v>
      </c>
    </row>
    <row r="1825" spans="1:20" x14ac:dyDescent="0.2">
      <c r="A1825" s="5">
        <v>43828</v>
      </c>
      <c r="B1825" s="6">
        <v>3999.5326587249224</v>
      </c>
      <c r="C1825" s="6">
        <v>4019.8424348747903</v>
      </c>
      <c r="D1825" s="6">
        <v>3863.0313554996287</v>
      </c>
      <c r="E1825" s="6">
        <v>4077.333026748498</v>
      </c>
      <c r="F1825">
        <v>1829300.0565597797</v>
      </c>
      <c r="H1825" s="8">
        <f t="shared" si="338"/>
        <v>3986.735605707639</v>
      </c>
      <c r="I1825">
        <f t="shared" si="339"/>
        <v>7292935669.0098715</v>
      </c>
      <c r="J1825" s="28">
        <f t="shared" si="340"/>
        <v>7187779465099.2236</v>
      </c>
      <c r="K1825" s="27">
        <f t="shared" si="341"/>
        <v>3391965783.0775838</v>
      </c>
      <c r="L1825" s="8">
        <f t="shared" si="342"/>
        <v>2119.0601334951079</v>
      </c>
      <c r="N1825" t="str">
        <f t="shared" si="343"/>
        <v>SELL</v>
      </c>
      <c r="O1825">
        <f t="shared" si="344"/>
        <v>-1</v>
      </c>
      <c r="P1825" t="str">
        <f t="shared" si="345"/>
        <v>NA</v>
      </c>
      <c r="Q1825">
        <f t="shared" si="346"/>
        <v>927.78231042076914</v>
      </c>
      <c r="R1825">
        <f t="shared" si="347"/>
        <v>0</v>
      </c>
      <c r="S1825">
        <f t="shared" si="348"/>
        <v>0</v>
      </c>
      <c r="T1825">
        <f t="shared" si="349"/>
        <v>0</v>
      </c>
    </row>
    <row r="1826" spans="1:20" x14ac:dyDescent="0.2">
      <c r="A1826" s="5">
        <v>43829</v>
      </c>
      <c r="B1826" s="6">
        <v>4126.8624304619425</v>
      </c>
      <c r="C1826" s="6">
        <v>4127.1871902920366</v>
      </c>
      <c r="D1826" s="6">
        <v>4145.0030479824054</v>
      </c>
      <c r="E1826" s="6">
        <v>4178.2950499993412</v>
      </c>
      <c r="F1826">
        <v>1807366.7051336381</v>
      </c>
      <c r="H1826" s="8">
        <f t="shared" si="338"/>
        <v>4150.161762757928</v>
      </c>
      <c r="I1826">
        <f t="shared" si="339"/>
        <v>7500864190.9274082</v>
      </c>
      <c r="J1826" s="28">
        <f t="shared" si="340"/>
        <v>7195280329290.1514</v>
      </c>
      <c r="K1826" s="27">
        <f t="shared" si="341"/>
        <v>3393773149.7827172</v>
      </c>
      <c r="L1826" s="8">
        <f t="shared" si="342"/>
        <v>2120.1418043368108</v>
      </c>
      <c r="N1826" t="str">
        <f t="shared" si="343"/>
        <v>SELL</v>
      </c>
      <c r="O1826">
        <f t="shared" si="344"/>
        <v>-1</v>
      </c>
      <c r="P1826" t="str">
        <f t="shared" si="345"/>
        <v>NA</v>
      </c>
      <c r="Q1826">
        <f t="shared" si="346"/>
        <v>927.78231042076914</v>
      </c>
      <c r="R1826">
        <f t="shared" si="347"/>
        <v>0</v>
      </c>
      <c r="S1826">
        <f t="shared" si="348"/>
        <v>0</v>
      </c>
      <c r="T1826">
        <f t="shared" si="349"/>
        <v>0</v>
      </c>
    </row>
    <row r="1827" spans="1:20" x14ac:dyDescent="0.2">
      <c r="A1827" s="5">
        <v>43830</v>
      </c>
      <c r="B1827" s="6">
        <v>4154.574331626347</v>
      </c>
      <c r="C1827" s="6">
        <v>4113.5556290136456</v>
      </c>
      <c r="D1827" s="6">
        <v>4187.7649818277096</v>
      </c>
      <c r="E1827" s="6">
        <v>4116.7656641811463</v>
      </c>
      <c r="F1827">
        <v>1807617.6441075918</v>
      </c>
      <c r="H1827" s="8">
        <f t="shared" si="338"/>
        <v>4139.3620916741665</v>
      </c>
      <c r="I1827">
        <f t="shared" si="339"/>
        <v>7482383952.2603302</v>
      </c>
      <c r="J1827" s="28">
        <f t="shared" si="340"/>
        <v>7202762713242.4121</v>
      </c>
      <c r="K1827" s="27">
        <f t="shared" si="341"/>
        <v>3395580767.426825</v>
      </c>
      <c r="L1827" s="8">
        <f t="shared" si="342"/>
        <v>2121.2167244959023</v>
      </c>
      <c r="N1827" t="str">
        <f t="shared" si="343"/>
        <v>SELL</v>
      </c>
      <c r="O1827">
        <f t="shared" si="344"/>
        <v>-1</v>
      </c>
      <c r="P1827" t="str">
        <f t="shared" si="345"/>
        <v>NA</v>
      </c>
      <c r="Q1827">
        <f t="shared" si="346"/>
        <v>927.78231042076914</v>
      </c>
      <c r="R1827">
        <f t="shared" si="347"/>
        <v>0</v>
      </c>
      <c r="S1827">
        <f t="shared" si="348"/>
        <v>0</v>
      </c>
      <c r="T1827">
        <f t="shared" si="349"/>
        <v>0</v>
      </c>
    </row>
    <row r="1828" spans="1:20" x14ac:dyDescent="0.2">
      <c r="A1828" s="5">
        <v>43831</v>
      </c>
      <c r="B1828" s="6">
        <v>4066.6846143192288</v>
      </c>
      <c r="C1828" s="6">
        <v>4103.6062784751557</v>
      </c>
      <c r="D1828" s="6">
        <v>4067.1760694546865</v>
      </c>
      <c r="E1828" s="6">
        <v>4083.090677907288</v>
      </c>
      <c r="F1828">
        <v>1821921.1618701986</v>
      </c>
      <c r="H1828" s="8">
        <f t="shared" si="338"/>
        <v>4084.6243419457101</v>
      </c>
      <c r="I1828">
        <f t="shared" si="339"/>
        <v>7441863526.8810234</v>
      </c>
      <c r="J1828" s="28">
        <f t="shared" si="340"/>
        <v>7210204576769.293</v>
      </c>
      <c r="K1828" s="27">
        <f t="shared" si="341"/>
        <v>3397402688.588695</v>
      </c>
      <c r="L1828" s="8">
        <f t="shared" si="342"/>
        <v>2122.269638800004</v>
      </c>
      <c r="N1828" t="str">
        <f t="shared" si="343"/>
        <v>SELL</v>
      </c>
      <c r="O1828">
        <f t="shared" si="344"/>
        <v>-1</v>
      </c>
      <c r="P1828" t="str">
        <f t="shared" si="345"/>
        <v>NA</v>
      </c>
      <c r="Q1828">
        <f t="shared" si="346"/>
        <v>927.78231042076914</v>
      </c>
      <c r="R1828">
        <f t="shared" si="347"/>
        <v>0</v>
      </c>
      <c r="S1828">
        <f t="shared" si="348"/>
        <v>0</v>
      </c>
      <c r="T1828">
        <f t="shared" si="349"/>
        <v>0</v>
      </c>
    </row>
    <row r="1829" spans="1:20" x14ac:dyDescent="0.2">
      <c r="A1829" s="5">
        <v>43832</v>
      </c>
      <c r="B1829" s="6">
        <v>4037.2756176506259</v>
      </c>
      <c r="C1829" s="6">
        <v>4104.2339126339657</v>
      </c>
      <c r="D1829" s="6">
        <v>3992.8179201795333</v>
      </c>
      <c r="E1829" s="6">
        <v>3952.2167923663155</v>
      </c>
      <c r="F1829">
        <v>1849413.9658945736</v>
      </c>
      <c r="H1829" s="8">
        <f t="shared" si="338"/>
        <v>4016.4228750599382</v>
      </c>
      <c r="I1829">
        <f t="shared" si="339"/>
        <v>7428028558.0742855</v>
      </c>
      <c r="J1829" s="28">
        <f t="shared" si="340"/>
        <v>7217632605327.3672</v>
      </c>
      <c r="K1829" s="27">
        <f t="shared" si="341"/>
        <v>3399252102.5545897</v>
      </c>
      <c r="L1829" s="8">
        <f t="shared" si="342"/>
        <v>2123.3001812084508</v>
      </c>
      <c r="N1829" t="str">
        <f t="shared" si="343"/>
        <v>SELL</v>
      </c>
      <c r="O1829">
        <f t="shared" si="344"/>
        <v>-1</v>
      </c>
      <c r="P1829" t="str">
        <f t="shared" si="345"/>
        <v>NA</v>
      </c>
      <c r="Q1829">
        <f t="shared" si="346"/>
        <v>927.78231042076914</v>
      </c>
      <c r="R1829">
        <f t="shared" si="347"/>
        <v>0</v>
      </c>
      <c r="S1829">
        <f t="shared" si="348"/>
        <v>0</v>
      </c>
      <c r="T1829">
        <f t="shared" si="349"/>
        <v>0</v>
      </c>
    </row>
    <row r="1830" spans="1:20" x14ac:dyDescent="0.2">
      <c r="A1830" s="5">
        <v>43833</v>
      </c>
      <c r="B1830" s="6">
        <v>4124.5120943222464</v>
      </c>
      <c r="C1830" s="6">
        <v>4112.1750446102169</v>
      </c>
      <c r="D1830" s="6">
        <v>4090.5419229967983</v>
      </c>
      <c r="E1830" s="6">
        <v>4196.6551241573643</v>
      </c>
      <c r="F1830">
        <v>1888717.3710668404</v>
      </c>
      <c r="H1830" s="8">
        <f t="shared" si="338"/>
        <v>4133.1240305881265</v>
      </c>
      <c r="I1830">
        <f t="shared" si="339"/>
        <v>7806303153.3455896</v>
      </c>
      <c r="J1830" s="28">
        <f t="shared" si="340"/>
        <v>7225438908480.7129</v>
      </c>
      <c r="K1830" s="27">
        <f t="shared" si="341"/>
        <v>3401140819.9256568</v>
      </c>
      <c r="L1830" s="8">
        <f t="shared" si="342"/>
        <v>2124.4162741367022</v>
      </c>
      <c r="N1830" t="str">
        <f t="shared" si="343"/>
        <v>SELL</v>
      </c>
      <c r="O1830">
        <f t="shared" si="344"/>
        <v>-1</v>
      </c>
      <c r="P1830" t="str">
        <f t="shared" si="345"/>
        <v>NA</v>
      </c>
      <c r="Q1830">
        <f t="shared" si="346"/>
        <v>927.78231042076914</v>
      </c>
      <c r="R1830">
        <f t="shared" si="347"/>
        <v>0</v>
      </c>
      <c r="S1830">
        <f t="shared" si="348"/>
        <v>0</v>
      </c>
      <c r="T1830">
        <f t="shared" si="349"/>
        <v>0</v>
      </c>
    </row>
    <row r="1831" spans="1:20" x14ac:dyDescent="0.2">
      <c r="A1831" s="5">
        <v>43834</v>
      </c>
      <c r="B1831" s="6">
        <v>4189.8221020753035</v>
      </c>
      <c r="C1831" s="6">
        <v>4215.956701357848</v>
      </c>
      <c r="D1831" s="6">
        <v>4119.7709852434218</v>
      </c>
      <c r="E1831" s="6">
        <v>4160.1515009824161</v>
      </c>
      <c r="F1831">
        <v>1877928.853841933</v>
      </c>
      <c r="H1831" s="8">
        <f t="shared" si="338"/>
        <v>4165.293062527895</v>
      </c>
      <c r="I1831">
        <f t="shared" si="339"/>
        <v>7822124026.8287649</v>
      </c>
      <c r="J1831" s="28">
        <f t="shared" si="340"/>
        <v>7233261032507.542</v>
      </c>
      <c r="K1831" s="27">
        <f t="shared" si="341"/>
        <v>3403018748.7794986</v>
      </c>
      <c r="L1831" s="8">
        <f t="shared" si="342"/>
        <v>2125.5425157741988</v>
      </c>
      <c r="N1831" t="str">
        <f t="shared" si="343"/>
        <v>SELL</v>
      </c>
      <c r="O1831">
        <f t="shared" si="344"/>
        <v>-1</v>
      </c>
      <c r="P1831" t="str">
        <f t="shared" si="345"/>
        <v>NA</v>
      </c>
      <c r="Q1831">
        <f t="shared" si="346"/>
        <v>927.78231042076914</v>
      </c>
      <c r="R1831">
        <f t="shared" si="347"/>
        <v>0</v>
      </c>
      <c r="S1831">
        <f t="shared" si="348"/>
        <v>0</v>
      </c>
      <c r="T1831">
        <f t="shared" si="349"/>
        <v>0</v>
      </c>
    </row>
    <row r="1832" spans="1:20" x14ac:dyDescent="0.2">
      <c r="A1832" s="5">
        <v>43835</v>
      </c>
      <c r="B1832" s="6">
        <v>4173.6826448958518</v>
      </c>
      <c r="C1832" s="6">
        <v>4198.3221370834253</v>
      </c>
      <c r="D1832" s="6">
        <v>4169.6062362624234</v>
      </c>
      <c r="E1832" s="6">
        <v>4135.8688611559473</v>
      </c>
      <c r="F1832">
        <v>1883339.1140418665</v>
      </c>
      <c r="H1832" s="8">
        <f t="shared" si="338"/>
        <v>4167.9324115005984</v>
      </c>
      <c r="I1832">
        <f t="shared" si="339"/>
        <v>7849630135.2619171</v>
      </c>
      <c r="J1832" s="28">
        <f t="shared" si="340"/>
        <v>7241110662642.8037</v>
      </c>
      <c r="K1832" s="27">
        <f t="shared" si="341"/>
        <v>3404902087.8935404</v>
      </c>
      <c r="L1832" s="8">
        <f t="shared" si="342"/>
        <v>2126.6722142728495</v>
      </c>
      <c r="N1832" t="str">
        <f t="shared" si="343"/>
        <v>SELL</v>
      </c>
      <c r="O1832">
        <f t="shared" si="344"/>
        <v>-1</v>
      </c>
      <c r="P1832" t="str">
        <f t="shared" si="345"/>
        <v>NA</v>
      </c>
      <c r="Q1832">
        <f t="shared" si="346"/>
        <v>927.78231042076914</v>
      </c>
      <c r="R1832">
        <f t="shared" si="347"/>
        <v>0</v>
      </c>
      <c r="S1832">
        <f t="shared" si="348"/>
        <v>0</v>
      </c>
      <c r="T1832">
        <f t="shared" si="349"/>
        <v>0</v>
      </c>
    </row>
    <row r="1833" spans="1:20" x14ac:dyDescent="0.2">
      <c r="A1833" s="5">
        <v>43836</v>
      </c>
      <c r="B1833" s="6">
        <v>4114.0176982744506</v>
      </c>
      <c r="C1833" s="6">
        <v>4143.8774113154432</v>
      </c>
      <c r="D1833" s="6">
        <v>4142.5669812063561</v>
      </c>
      <c r="E1833" s="6">
        <v>4150.8068287472215</v>
      </c>
      <c r="F1833">
        <v>1928716.5050226883</v>
      </c>
      <c r="H1833" s="8">
        <f t="shared" si="338"/>
        <v>4145.7504070896739</v>
      </c>
      <c r="I1833">
        <f t="shared" si="339"/>
        <v>7995977235.8583832</v>
      </c>
      <c r="J1833" s="28">
        <f t="shared" si="340"/>
        <v>7249106639878.6621</v>
      </c>
      <c r="K1833" s="27">
        <f t="shared" si="341"/>
        <v>3406830804.3985629</v>
      </c>
      <c r="L1833" s="8">
        <f t="shared" si="342"/>
        <v>2127.8152793849736</v>
      </c>
      <c r="N1833" t="str">
        <f t="shared" si="343"/>
        <v>SELL</v>
      </c>
      <c r="O1833">
        <f t="shared" si="344"/>
        <v>-1</v>
      </c>
      <c r="P1833" t="str">
        <f t="shared" si="345"/>
        <v>NA</v>
      </c>
      <c r="Q1833">
        <f t="shared" si="346"/>
        <v>927.78231042076914</v>
      </c>
      <c r="R1833">
        <f t="shared" si="347"/>
        <v>0</v>
      </c>
      <c r="S1833">
        <f t="shared" si="348"/>
        <v>0</v>
      </c>
      <c r="T1833">
        <f t="shared" si="349"/>
        <v>0</v>
      </c>
    </row>
    <row r="1834" spans="1:20" x14ac:dyDescent="0.2">
      <c r="A1834" s="5">
        <v>43837</v>
      </c>
      <c r="B1834" s="6">
        <v>4031.7830053650687</v>
      </c>
      <c r="C1834" s="6">
        <v>4055.8461383622289</v>
      </c>
      <c r="D1834" s="6">
        <v>4096.6565602631445</v>
      </c>
      <c r="E1834" s="6">
        <v>3975.4216621221071</v>
      </c>
      <c r="F1834">
        <v>1926051.9506894262</v>
      </c>
      <c r="H1834" s="8">
        <f t="shared" si="338"/>
        <v>4042.6414535824933</v>
      </c>
      <c r="I1834">
        <f t="shared" si="339"/>
        <v>7786337457.6104984</v>
      </c>
      <c r="J1834" s="28">
        <f t="shared" si="340"/>
        <v>7256892977336.2725</v>
      </c>
      <c r="K1834" s="27">
        <f t="shared" si="341"/>
        <v>3408756856.3492522</v>
      </c>
      <c r="L1834" s="8">
        <f t="shared" si="342"/>
        <v>2128.8972147776885</v>
      </c>
      <c r="N1834" t="str">
        <f t="shared" si="343"/>
        <v>SELL</v>
      </c>
      <c r="O1834">
        <f t="shared" si="344"/>
        <v>-1</v>
      </c>
      <c r="P1834" t="str">
        <f t="shared" si="345"/>
        <v>NA</v>
      </c>
      <c r="Q1834">
        <f t="shared" si="346"/>
        <v>927.78231042076914</v>
      </c>
      <c r="R1834">
        <f t="shared" si="347"/>
        <v>0</v>
      </c>
      <c r="S1834">
        <f t="shared" si="348"/>
        <v>0</v>
      </c>
      <c r="T1834">
        <f t="shared" si="349"/>
        <v>0</v>
      </c>
    </row>
    <row r="1835" spans="1:20" x14ac:dyDescent="0.2">
      <c r="A1835" s="5">
        <v>43838</v>
      </c>
      <c r="B1835" s="6">
        <v>4192.1652530107085</v>
      </c>
      <c r="C1835" s="6">
        <v>4196.6886052669533</v>
      </c>
      <c r="D1835" s="6">
        <v>4168.1163670868254</v>
      </c>
      <c r="E1835" s="6">
        <v>4261.1320254971197</v>
      </c>
      <c r="F1835">
        <v>1965889.4562048921</v>
      </c>
      <c r="H1835" s="8">
        <f t="shared" si="338"/>
        <v>4208.6456659502992</v>
      </c>
      <c r="I1835">
        <f t="shared" si="339"/>
        <v>8273732139.5941095</v>
      </c>
      <c r="J1835" s="28">
        <f t="shared" si="340"/>
        <v>7265166709475.8662</v>
      </c>
      <c r="K1835" s="27">
        <f t="shared" si="341"/>
        <v>3410722745.8054571</v>
      </c>
      <c r="L1835" s="8">
        <f t="shared" si="342"/>
        <v>2130.0959506047934</v>
      </c>
      <c r="N1835" t="str">
        <f t="shared" si="343"/>
        <v>SELL</v>
      </c>
      <c r="O1835">
        <f t="shared" si="344"/>
        <v>-1</v>
      </c>
      <c r="P1835" t="str">
        <f t="shared" si="345"/>
        <v>NA</v>
      </c>
      <c r="Q1835">
        <f t="shared" si="346"/>
        <v>927.78231042076914</v>
      </c>
      <c r="R1835">
        <f t="shared" si="347"/>
        <v>0</v>
      </c>
      <c r="S1835">
        <f t="shared" si="348"/>
        <v>0</v>
      </c>
      <c r="T1835">
        <f t="shared" si="349"/>
        <v>0</v>
      </c>
    </row>
    <row r="1836" spans="1:20" x14ac:dyDescent="0.2">
      <c r="A1836" s="5">
        <v>43839</v>
      </c>
      <c r="B1836" s="6">
        <v>4135.3294432283647</v>
      </c>
      <c r="C1836" s="6">
        <v>4176.7392102838039</v>
      </c>
      <c r="D1836" s="6">
        <v>4134.5968714988749</v>
      </c>
      <c r="E1836" s="6">
        <v>4131.4992243885699</v>
      </c>
      <c r="F1836">
        <v>1936539.1608397355</v>
      </c>
      <c r="H1836" s="8">
        <f t="shared" si="338"/>
        <v>4147.6117687237502</v>
      </c>
      <c r="I1836">
        <f t="shared" si="339"/>
        <v>8032012614.0933027</v>
      </c>
      <c r="J1836" s="28">
        <f t="shared" si="340"/>
        <v>7273198722089.96</v>
      </c>
      <c r="K1836" s="27">
        <f t="shared" si="341"/>
        <v>3412659284.9662967</v>
      </c>
      <c r="L1836" s="8">
        <f t="shared" si="342"/>
        <v>2131.240805119457</v>
      </c>
      <c r="N1836" t="str">
        <f t="shared" si="343"/>
        <v>SELL</v>
      </c>
      <c r="O1836">
        <f t="shared" si="344"/>
        <v>-1</v>
      </c>
      <c r="P1836" t="str">
        <f t="shared" si="345"/>
        <v>NA</v>
      </c>
      <c r="Q1836">
        <f t="shared" si="346"/>
        <v>927.78231042076914</v>
      </c>
      <c r="R1836">
        <f t="shared" si="347"/>
        <v>0</v>
      </c>
      <c r="S1836">
        <f t="shared" si="348"/>
        <v>0</v>
      </c>
      <c r="T1836">
        <f t="shared" si="349"/>
        <v>0</v>
      </c>
    </row>
    <row r="1837" spans="1:20" x14ac:dyDescent="0.2">
      <c r="A1837" s="5">
        <v>43840</v>
      </c>
      <c r="B1837" s="6">
        <v>4171.2038066782179</v>
      </c>
      <c r="C1837" s="6">
        <v>4213.8661697185025</v>
      </c>
      <c r="D1837" s="6">
        <v>4150.1567082401652</v>
      </c>
      <c r="E1837" s="6">
        <v>4161.1939908449331</v>
      </c>
      <c r="F1837">
        <v>1930831.5556222021</v>
      </c>
      <c r="H1837" s="8">
        <f t="shared" si="338"/>
        <v>4175.0722896012003</v>
      </c>
      <c r="I1837">
        <f t="shared" si="339"/>
        <v>8061361323.7658348</v>
      </c>
      <c r="J1837" s="28">
        <f t="shared" si="340"/>
        <v>7281260083413.7256</v>
      </c>
      <c r="K1837" s="27">
        <f t="shared" si="341"/>
        <v>3414590116.5219188</v>
      </c>
      <c r="L1837" s="8">
        <f t="shared" si="342"/>
        <v>2132.396520502547</v>
      </c>
      <c r="N1837" t="str">
        <f t="shared" si="343"/>
        <v>SELL</v>
      </c>
      <c r="O1837">
        <f t="shared" si="344"/>
        <v>-1</v>
      </c>
      <c r="P1837" t="str">
        <f t="shared" si="345"/>
        <v>NA</v>
      </c>
      <c r="Q1837">
        <f t="shared" si="346"/>
        <v>927.78231042076914</v>
      </c>
      <c r="R1837">
        <f t="shared" si="347"/>
        <v>0</v>
      </c>
      <c r="S1837">
        <f t="shared" si="348"/>
        <v>0</v>
      </c>
      <c r="T1837">
        <f t="shared" si="349"/>
        <v>0</v>
      </c>
    </row>
    <row r="1838" spans="1:20" x14ac:dyDescent="0.2">
      <c r="A1838" s="5">
        <v>43841</v>
      </c>
      <c r="B1838" s="6">
        <v>4201.3868884045742</v>
      </c>
      <c r="C1838" s="6">
        <v>4300.1552038454956</v>
      </c>
      <c r="D1838" s="6">
        <v>4185.6943708272074</v>
      </c>
      <c r="E1838" s="6">
        <v>4286.1329610786333</v>
      </c>
      <c r="F1838">
        <v>1911838.7075866582</v>
      </c>
      <c r="H1838" s="8">
        <f t="shared" si="338"/>
        <v>4257.3275119171121</v>
      </c>
      <c r="I1838">
        <f t="shared" si="339"/>
        <v>8139323528.1567345</v>
      </c>
      <c r="J1838" s="28">
        <f t="shared" si="340"/>
        <v>7289399406941.8818</v>
      </c>
      <c r="K1838" s="27">
        <f t="shared" si="341"/>
        <v>3416501955.2295055</v>
      </c>
      <c r="L1838" s="8">
        <f t="shared" si="342"/>
        <v>2133.5856096274974</v>
      </c>
      <c r="N1838" t="str">
        <f t="shared" si="343"/>
        <v>SELL</v>
      </c>
      <c r="O1838">
        <f t="shared" si="344"/>
        <v>-1</v>
      </c>
      <c r="P1838" t="str">
        <f t="shared" si="345"/>
        <v>NA</v>
      </c>
      <c r="Q1838">
        <f t="shared" si="346"/>
        <v>927.78231042076914</v>
      </c>
      <c r="R1838">
        <f t="shared" si="347"/>
        <v>0</v>
      </c>
      <c r="S1838">
        <f t="shared" si="348"/>
        <v>0</v>
      </c>
      <c r="T1838">
        <f t="shared" si="349"/>
        <v>0</v>
      </c>
    </row>
    <row r="1839" spans="1:20" x14ac:dyDescent="0.2">
      <c r="A1839" s="5">
        <v>43842</v>
      </c>
      <c r="B1839" s="6">
        <v>4216.2324621238295</v>
      </c>
      <c r="C1839" s="6">
        <v>4304.6860835932575</v>
      </c>
      <c r="D1839" s="6">
        <v>4220.9652081794466</v>
      </c>
      <c r="E1839" s="6">
        <v>4203.9972208747768</v>
      </c>
      <c r="F1839">
        <v>1902554.3047579343</v>
      </c>
      <c r="H1839" s="8">
        <f t="shared" si="338"/>
        <v>4243.2161708824942</v>
      </c>
      <c r="I1839">
        <f t="shared" si="339"/>
        <v>8072949191.9309683</v>
      </c>
      <c r="J1839" s="28">
        <f t="shared" si="340"/>
        <v>7297472356133.8125</v>
      </c>
      <c r="K1839" s="27">
        <f t="shared" si="341"/>
        <v>3418404509.5342636</v>
      </c>
      <c r="L1839" s="8">
        <f t="shared" si="342"/>
        <v>2134.7597499887593</v>
      </c>
      <c r="N1839" t="str">
        <f t="shared" si="343"/>
        <v>SELL</v>
      </c>
      <c r="O1839">
        <f t="shared" si="344"/>
        <v>-1</v>
      </c>
      <c r="P1839" t="str">
        <f t="shared" si="345"/>
        <v>NA</v>
      </c>
      <c r="Q1839">
        <f t="shared" si="346"/>
        <v>927.78231042076914</v>
      </c>
      <c r="R1839">
        <f t="shared" si="347"/>
        <v>0</v>
      </c>
      <c r="S1839">
        <f t="shared" si="348"/>
        <v>0</v>
      </c>
      <c r="T1839">
        <f t="shared" si="349"/>
        <v>0</v>
      </c>
    </row>
    <row r="1840" spans="1:20" x14ac:dyDescent="0.2">
      <c r="A1840" s="5">
        <v>43843</v>
      </c>
      <c r="B1840" s="6">
        <v>4280.233284117654</v>
      </c>
      <c r="C1840" s="6">
        <v>4290.8071239649944</v>
      </c>
      <c r="D1840" s="6">
        <v>4266.7550789444422</v>
      </c>
      <c r="E1840" s="6">
        <v>4335.7311446001404</v>
      </c>
      <c r="F1840">
        <v>1911939.4845505059</v>
      </c>
      <c r="H1840" s="8">
        <f t="shared" si="338"/>
        <v>4297.7644491698593</v>
      </c>
      <c r="I1840">
        <f t="shared" si="339"/>
        <v>8217065545.6653099</v>
      </c>
      <c r="J1840" s="28">
        <f t="shared" si="340"/>
        <v>7305689421679.4775</v>
      </c>
      <c r="K1840" s="27">
        <f t="shared" si="341"/>
        <v>3420316449.0188141</v>
      </c>
      <c r="L1840" s="8">
        <f t="shared" si="342"/>
        <v>2135.9688586052498</v>
      </c>
      <c r="N1840" t="str">
        <f t="shared" si="343"/>
        <v>SELL</v>
      </c>
      <c r="O1840">
        <f t="shared" si="344"/>
        <v>-1</v>
      </c>
      <c r="P1840" t="str">
        <f t="shared" si="345"/>
        <v>NA</v>
      </c>
      <c r="Q1840">
        <f t="shared" si="346"/>
        <v>927.78231042076914</v>
      </c>
      <c r="R1840">
        <f t="shared" si="347"/>
        <v>0</v>
      </c>
      <c r="S1840">
        <f t="shared" si="348"/>
        <v>0</v>
      </c>
      <c r="T1840">
        <f t="shared" si="349"/>
        <v>0</v>
      </c>
    </row>
    <row r="1841" spans="1:20" x14ac:dyDescent="0.2">
      <c r="A1841" s="5">
        <v>43844</v>
      </c>
      <c r="B1841" s="6">
        <v>4257.5984552771151</v>
      </c>
      <c r="C1841" s="6">
        <v>4235.7822591116901</v>
      </c>
      <c r="D1841" s="6">
        <v>4205.3928150534493</v>
      </c>
      <c r="E1841" s="6">
        <v>4248.4261871649815</v>
      </c>
      <c r="F1841">
        <v>1930533.7099349748</v>
      </c>
      <c r="H1841" s="8">
        <f t="shared" si="338"/>
        <v>4229.8670871100403</v>
      </c>
      <c r="I1841">
        <f t="shared" si="339"/>
        <v>8165901000.210391</v>
      </c>
      <c r="J1841" s="28">
        <f t="shared" si="340"/>
        <v>7313855322679.6875</v>
      </c>
      <c r="K1841" s="27">
        <f t="shared" si="341"/>
        <v>3422246982.7287493</v>
      </c>
      <c r="L1841" s="8">
        <f t="shared" si="342"/>
        <v>2137.1500536317053</v>
      </c>
      <c r="N1841" t="str">
        <f t="shared" si="343"/>
        <v>SELL</v>
      </c>
      <c r="O1841">
        <f t="shared" si="344"/>
        <v>-1</v>
      </c>
      <c r="P1841" t="str">
        <f t="shared" si="345"/>
        <v>NA</v>
      </c>
      <c r="Q1841">
        <f t="shared" si="346"/>
        <v>927.78231042076914</v>
      </c>
      <c r="R1841">
        <f t="shared" si="347"/>
        <v>0</v>
      </c>
      <c r="S1841">
        <f t="shared" si="348"/>
        <v>0</v>
      </c>
      <c r="T1841">
        <f t="shared" si="349"/>
        <v>0</v>
      </c>
    </row>
    <row r="1842" spans="1:20" x14ac:dyDescent="0.2">
      <c r="A1842" s="5">
        <v>43845</v>
      </c>
      <c r="B1842" s="6">
        <v>4232.2479046376957</v>
      </c>
      <c r="C1842" s="6">
        <v>4226.80762081578</v>
      </c>
      <c r="D1842" s="6">
        <v>4209.7835788556577</v>
      </c>
      <c r="E1842" s="6">
        <v>4233.4289710341209</v>
      </c>
      <c r="F1842">
        <v>1958647.2156939439</v>
      </c>
      <c r="H1842" s="8">
        <f t="shared" si="338"/>
        <v>4223.3400569018531</v>
      </c>
      <c r="I1842">
        <f t="shared" si="339"/>
        <v>8272033243.3795176</v>
      </c>
      <c r="J1842" s="28">
        <f t="shared" si="340"/>
        <v>7322127355923.0674</v>
      </c>
      <c r="K1842" s="27">
        <f t="shared" si="341"/>
        <v>3424205629.9444432</v>
      </c>
      <c r="L1842" s="8">
        <f t="shared" si="342"/>
        <v>2138.343355285549</v>
      </c>
      <c r="N1842" t="str">
        <f t="shared" si="343"/>
        <v>SELL</v>
      </c>
      <c r="O1842">
        <f t="shared" si="344"/>
        <v>-1</v>
      </c>
      <c r="P1842" t="str">
        <f t="shared" si="345"/>
        <v>NA</v>
      </c>
      <c r="Q1842">
        <f t="shared" si="346"/>
        <v>927.78231042076914</v>
      </c>
      <c r="R1842">
        <f t="shared" si="347"/>
        <v>0</v>
      </c>
      <c r="S1842">
        <f t="shared" si="348"/>
        <v>0</v>
      </c>
      <c r="T1842">
        <f t="shared" si="349"/>
        <v>0</v>
      </c>
    </row>
    <row r="1843" spans="1:20" x14ac:dyDescent="0.2">
      <c r="A1843" s="5">
        <v>43846</v>
      </c>
      <c r="B1843" s="6">
        <v>4295.3020167138711</v>
      </c>
      <c r="C1843" s="6">
        <v>4305.7536519843597</v>
      </c>
      <c r="D1843" s="6">
        <v>4270.0094784808389</v>
      </c>
      <c r="E1843" s="6">
        <v>4329.8966302038152</v>
      </c>
      <c r="F1843">
        <v>1957940.9049028114</v>
      </c>
      <c r="H1843" s="8">
        <f t="shared" si="338"/>
        <v>4301.886586889671</v>
      </c>
      <c r="I1843">
        <f t="shared" si="339"/>
        <v>8422839716.7240295</v>
      </c>
      <c r="J1843" s="28">
        <f t="shared" si="340"/>
        <v>7330550195639.791</v>
      </c>
      <c r="K1843" s="27">
        <f t="shared" si="341"/>
        <v>3426163570.8493462</v>
      </c>
      <c r="L1843" s="8">
        <f t="shared" si="342"/>
        <v>2139.5797497848439</v>
      </c>
      <c r="N1843" t="str">
        <f t="shared" si="343"/>
        <v>SELL</v>
      </c>
      <c r="O1843">
        <f t="shared" si="344"/>
        <v>-1</v>
      </c>
      <c r="P1843" t="str">
        <f t="shared" si="345"/>
        <v>NA</v>
      </c>
      <c r="Q1843">
        <f t="shared" si="346"/>
        <v>927.78231042076914</v>
      </c>
      <c r="R1843">
        <f t="shared" si="347"/>
        <v>0</v>
      </c>
      <c r="S1843">
        <f t="shared" si="348"/>
        <v>0</v>
      </c>
      <c r="T1843">
        <f t="shared" si="349"/>
        <v>0</v>
      </c>
    </row>
    <row r="1844" spans="1:20" x14ac:dyDescent="0.2">
      <c r="A1844" s="5">
        <v>43847</v>
      </c>
      <c r="B1844" s="6">
        <v>4251.4882128117979</v>
      </c>
      <c r="C1844" s="6">
        <v>4295.4891230562389</v>
      </c>
      <c r="D1844" s="6">
        <v>4167.5646822487752</v>
      </c>
      <c r="E1844" s="6">
        <v>4315.7786852647614</v>
      </c>
      <c r="F1844">
        <v>1976746.4027563068</v>
      </c>
      <c r="H1844" s="8">
        <f t="shared" si="338"/>
        <v>4259.6108301899258</v>
      </c>
      <c r="I1844">
        <f t="shared" si="339"/>
        <v>8420170385.7197418</v>
      </c>
      <c r="J1844" s="28">
        <f t="shared" si="340"/>
        <v>7338970366025.5107</v>
      </c>
      <c r="K1844" s="27">
        <f t="shared" si="341"/>
        <v>3428140317.2521024</v>
      </c>
      <c r="L1844" s="8">
        <f t="shared" si="342"/>
        <v>2140.8022096097325</v>
      </c>
      <c r="N1844" t="str">
        <f t="shared" si="343"/>
        <v>SELL</v>
      </c>
      <c r="O1844">
        <f t="shared" si="344"/>
        <v>-1</v>
      </c>
      <c r="P1844" t="str">
        <f t="shared" si="345"/>
        <v>NA</v>
      </c>
      <c r="Q1844">
        <f t="shared" si="346"/>
        <v>927.78231042076914</v>
      </c>
      <c r="R1844">
        <f t="shared" si="347"/>
        <v>0</v>
      </c>
      <c r="S1844">
        <f t="shared" si="348"/>
        <v>0</v>
      </c>
      <c r="T1844">
        <f t="shared" si="349"/>
        <v>0</v>
      </c>
    </row>
    <row r="1845" spans="1:20" x14ac:dyDescent="0.2">
      <c r="A1845" s="5">
        <v>43848</v>
      </c>
      <c r="B1845" s="6">
        <v>4248.9198888150058</v>
      </c>
      <c r="C1845" s="6">
        <v>4218.3996090739456</v>
      </c>
      <c r="D1845" s="6">
        <v>4227.8425614892012</v>
      </c>
      <c r="E1845" s="6">
        <v>4189.1441452341187</v>
      </c>
      <c r="F1845">
        <v>2000000</v>
      </c>
      <c r="H1845" s="8">
        <f t="shared" si="338"/>
        <v>4211.7954385990879</v>
      </c>
      <c r="I1845">
        <f t="shared" si="339"/>
        <v>8423590877.1981754</v>
      </c>
      <c r="J1845" s="28">
        <f t="shared" si="340"/>
        <v>7347393956902.709</v>
      </c>
      <c r="K1845" s="27">
        <f t="shared" si="341"/>
        <v>3430140317.2521024</v>
      </c>
      <c r="L1845" s="8">
        <f t="shared" si="342"/>
        <v>2142.0097364380513</v>
      </c>
      <c r="N1845" t="str">
        <f t="shared" si="343"/>
        <v>SELL</v>
      </c>
      <c r="O1845">
        <f t="shared" si="344"/>
        <v>-1</v>
      </c>
      <c r="P1845" t="str">
        <f t="shared" si="345"/>
        <v>NA</v>
      </c>
      <c r="Q1845">
        <f t="shared" si="346"/>
        <v>927.78231042076914</v>
      </c>
      <c r="R1845">
        <f t="shared" si="347"/>
        <v>0</v>
      </c>
      <c r="S1845">
        <f t="shared" si="348"/>
        <v>0</v>
      </c>
      <c r="T1845">
        <f t="shared" si="349"/>
        <v>0</v>
      </c>
    </row>
    <row r="1846" spans="1:20" x14ac:dyDescent="0.2">
      <c r="A1846" s="5">
        <v>43849</v>
      </c>
      <c r="B1846" s="6">
        <v>4212.2166007349979</v>
      </c>
      <c r="C1846" s="6">
        <v>4180.9765276916532</v>
      </c>
      <c r="D1846" s="6">
        <v>4148.2718252919331</v>
      </c>
      <c r="E1846" s="6">
        <v>4163.0708990305438</v>
      </c>
      <c r="F1846">
        <v>2000000</v>
      </c>
      <c r="H1846" s="8">
        <f t="shared" si="338"/>
        <v>4164.1064173380437</v>
      </c>
      <c r="I1846">
        <f t="shared" si="339"/>
        <v>8328212834.6760874</v>
      </c>
      <c r="J1846" s="28">
        <f t="shared" si="340"/>
        <v>7355722169737.3848</v>
      </c>
      <c r="K1846" s="27">
        <f t="shared" si="341"/>
        <v>3432140317.2521024</v>
      </c>
      <c r="L1846" s="8">
        <f t="shared" si="342"/>
        <v>2143.1880662812314</v>
      </c>
      <c r="N1846" t="str">
        <f t="shared" si="343"/>
        <v>SELL</v>
      </c>
      <c r="O1846">
        <f t="shared" si="344"/>
        <v>-1</v>
      </c>
      <c r="P1846" t="str">
        <f t="shared" si="345"/>
        <v>NA</v>
      </c>
      <c r="Q1846">
        <f t="shared" si="346"/>
        <v>927.78231042076914</v>
      </c>
      <c r="R1846">
        <f t="shared" si="347"/>
        <v>0</v>
      </c>
      <c r="S1846">
        <f t="shared" si="348"/>
        <v>0</v>
      </c>
      <c r="T1846">
        <f t="shared" si="349"/>
        <v>0</v>
      </c>
    </row>
    <row r="1847" spans="1:20" x14ac:dyDescent="0.2">
      <c r="A1847" s="5">
        <v>43850</v>
      </c>
      <c r="B1847" s="6">
        <v>4236.0702197452174</v>
      </c>
      <c r="C1847" s="6">
        <v>4328.9897183950461</v>
      </c>
      <c r="D1847" s="6">
        <v>4187.7524418979265</v>
      </c>
      <c r="E1847" s="6">
        <v>4215.7499272577834</v>
      </c>
      <c r="F1847">
        <v>2000000</v>
      </c>
      <c r="H1847" s="8">
        <f t="shared" si="338"/>
        <v>4244.1640291835856</v>
      </c>
      <c r="I1847">
        <f t="shared" si="339"/>
        <v>8488328058.3671713</v>
      </c>
      <c r="J1847" s="28">
        <f t="shared" si="340"/>
        <v>7364210497795.752</v>
      </c>
      <c r="K1847" s="27">
        <f t="shared" si="341"/>
        <v>3434140317.2521024</v>
      </c>
      <c r="L1847" s="8">
        <f t="shared" si="342"/>
        <v>2144.4116481787719</v>
      </c>
      <c r="N1847" t="str">
        <f t="shared" si="343"/>
        <v>SELL</v>
      </c>
      <c r="O1847">
        <f t="shared" si="344"/>
        <v>-1</v>
      </c>
      <c r="P1847" t="str">
        <f t="shared" si="345"/>
        <v>NA</v>
      </c>
      <c r="Q1847">
        <f t="shared" si="346"/>
        <v>927.78231042076914</v>
      </c>
      <c r="R1847">
        <f t="shared" si="347"/>
        <v>0</v>
      </c>
      <c r="S1847">
        <f t="shared" si="348"/>
        <v>0</v>
      </c>
      <c r="T1847">
        <f t="shared" si="349"/>
        <v>0</v>
      </c>
    </row>
    <row r="1848" spans="1:20" x14ac:dyDescent="0.2">
      <c r="A1848" s="5">
        <v>43851</v>
      </c>
      <c r="B1848" s="6">
        <v>4226.0926400547442</v>
      </c>
      <c r="C1848" s="6">
        <v>4205.4036129013548</v>
      </c>
      <c r="D1848" s="6">
        <v>4221.2344253448746</v>
      </c>
      <c r="E1848" s="6">
        <v>4089.8123883618841</v>
      </c>
      <c r="F1848">
        <v>2000000</v>
      </c>
      <c r="H1848" s="8">
        <f t="shared" si="338"/>
        <v>4172.150142202705</v>
      </c>
      <c r="I1848">
        <f t="shared" si="339"/>
        <v>8344300284.4054098</v>
      </c>
      <c r="J1848" s="28">
        <f t="shared" si="340"/>
        <v>7372554798080.1572</v>
      </c>
      <c r="K1848" s="27">
        <f t="shared" si="341"/>
        <v>3436140317.2521024</v>
      </c>
      <c r="L1848" s="8">
        <f t="shared" si="342"/>
        <v>2145.5918901402792</v>
      </c>
      <c r="N1848" t="str">
        <f t="shared" si="343"/>
        <v>SELL</v>
      </c>
      <c r="O1848">
        <f t="shared" si="344"/>
        <v>-1</v>
      </c>
      <c r="P1848" t="str">
        <f t="shared" si="345"/>
        <v>NA</v>
      </c>
      <c r="Q1848">
        <f t="shared" si="346"/>
        <v>927.78231042076914</v>
      </c>
      <c r="R1848">
        <f t="shared" si="347"/>
        <v>0</v>
      </c>
      <c r="S1848">
        <f t="shared" si="348"/>
        <v>0</v>
      </c>
      <c r="T1848">
        <f t="shared" si="349"/>
        <v>0</v>
      </c>
    </row>
    <row r="1849" spans="1:20" x14ac:dyDescent="0.2">
      <c r="A1849" s="5">
        <v>43852</v>
      </c>
      <c r="B1849" s="6">
        <v>4114.383365851817</v>
      </c>
      <c r="C1849" s="6">
        <v>4127.846863875885</v>
      </c>
      <c r="D1849" s="6">
        <v>4079.7152628829413</v>
      </c>
      <c r="E1849" s="6">
        <v>4166.3851861757676</v>
      </c>
      <c r="F1849">
        <v>2000000</v>
      </c>
      <c r="H1849" s="8">
        <f t="shared" si="338"/>
        <v>4124.6491043115311</v>
      </c>
      <c r="I1849">
        <f t="shared" si="339"/>
        <v>8249298208.6230621</v>
      </c>
      <c r="J1849" s="28">
        <f t="shared" si="340"/>
        <v>7380804096288.7803</v>
      </c>
      <c r="K1849" s="27">
        <f t="shared" si="341"/>
        <v>3438140317.2521024</v>
      </c>
      <c r="L1849" s="8">
        <f t="shared" si="342"/>
        <v>2146.7431271646906</v>
      </c>
      <c r="N1849" t="str">
        <f t="shared" si="343"/>
        <v>SELL</v>
      </c>
      <c r="O1849">
        <f t="shared" si="344"/>
        <v>-1</v>
      </c>
      <c r="P1849" t="str">
        <f t="shared" si="345"/>
        <v>NA</v>
      </c>
      <c r="Q1849">
        <f t="shared" si="346"/>
        <v>927.78231042076914</v>
      </c>
      <c r="R1849">
        <f t="shared" si="347"/>
        <v>0</v>
      </c>
      <c r="S1849">
        <f t="shared" si="348"/>
        <v>0</v>
      </c>
      <c r="T1849">
        <f t="shared" si="349"/>
        <v>0</v>
      </c>
    </row>
    <row r="1850" spans="1:20" x14ac:dyDescent="0.2">
      <c r="A1850" s="5">
        <v>43853</v>
      </c>
      <c r="B1850" s="6">
        <v>4105.701655388687</v>
      </c>
      <c r="C1850" s="6">
        <v>4159.9318856333748</v>
      </c>
      <c r="D1850" s="6">
        <v>4123.6552227175998</v>
      </c>
      <c r="E1850" s="6">
        <v>4060.4271305481029</v>
      </c>
      <c r="F1850">
        <v>2000000</v>
      </c>
      <c r="H1850" s="8">
        <f t="shared" si="338"/>
        <v>4114.6714129663587</v>
      </c>
      <c r="I1850">
        <f t="shared" si="339"/>
        <v>8229342825.9327173</v>
      </c>
      <c r="J1850" s="28">
        <f t="shared" si="340"/>
        <v>7389033439114.7129</v>
      </c>
      <c r="K1850" s="27">
        <f t="shared" si="341"/>
        <v>3440140317.2521024</v>
      </c>
      <c r="L1850" s="8">
        <f t="shared" si="342"/>
        <v>2147.8872248492721</v>
      </c>
      <c r="N1850" t="str">
        <f t="shared" si="343"/>
        <v>SELL</v>
      </c>
      <c r="O1850">
        <f t="shared" si="344"/>
        <v>-1</v>
      </c>
      <c r="P1850" t="str">
        <f t="shared" si="345"/>
        <v>NA</v>
      </c>
      <c r="Q1850">
        <f t="shared" si="346"/>
        <v>927.78231042076914</v>
      </c>
      <c r="R1850">
        <f t="shared" si="347"/>
        <v>0</v>
      </c>
      <c r="S1850">
        <f t="shared" si="348"/>
        <v>0</v>
      </c>
      <c r="T1850">
        <f t="shared" si="349"/>
        <v>0</v>
      </c>
    </row>
    <row r="1851" spans="1:20" x14ac:dyDescent="0.2">
      <c r="A1851" s="5">
        <v>43854</v>
      </c>
      <c r="B1851" s="6">
        <v>4101.7267044181081</v>
      </c>
      <c r="C1851" s="6">
        <v>4084.6355890158093</v>
      </c>
      <c r="D1851" s="6">
        <v>4098.6093141156261</v>
      </c>
      <c r="E1851" s="6">
        <v>4106.1778050973116</v>
      </c>
      <c r="F1851">
        <v>2000000</v>
      </c>
      <c r="H1851" s="8">
        <f t="shared" si="338"/>
        <v>4096.4742360762493</v>
      </c>
      <c r="I1851">
        <f t="shared" si="339"/>
        <v>8192948472.1524982</v>
      </c>
      <c r="J1851" s="28">
        <f t="shared" si="340"/>
        <v>7397226387586.8652</v>
      </c>
      <c r="K1851" s="27">
        <f t="shared" si="341"/>
        <v>3442140317.2521024</v>
      </c>
      <c r="L1851" s="8">
        <f t="shared" si="342"/>
        <v>2149.0194198393838</v>
      </c>
      <c r="N1851" t="str">
        <f t="shared" si="343"/>
        <v>SELL</v>
      </c>
      <c r="O1851">
        <f t="shared" si="344"/>
        <v>-1</v>
      </c>
      <c r="P1851" t="str">
        <f t="shared" si="345"/>
        <v>NA</v>
      </c>
      <c r="Q1851">
        <f t="shared" si="346"/>
        <v>927.78231042076914</v>
      </c>
      <c r="R1851">
        <f t="shared" si="347"/>
        <v>0</v>
      </c>
      <c r="S1851">
        <f t="shared" si="348"/>
        <v>0</v>
      </c>
      <c r="T1851">
        <f t="shared" si="349"/>
        <v>0</v>
      </c>
    </row>
    <row r="1852" spans="1:20" x14ac:dyDescent="0.2">
      <c r="A1852" s="5">
        <v>43855</v>
      </c>
      <c r="B1852" s="6">
        <v>4194.2502527848583</v>
      </c>
      <c r="C1852" s="6">
        <v>4281.0613757902156</v>
      </c>
      <c r="D1852" s="6">
        <v>4121.5295695997738</v>
      </c>
      <c r="E1852" s="6">
        <v>4246.3227709959938</v>
      </c>
      <c r="F1852">
        <v>2000000</v>
      </c>
      <c r="H1852" s="8">
        <f t="shared" si="338"/>
        <v>4216.3045721286608</v>
      </c>
      <c r="I1852">
        <f t="shared" si="339"/>
        <v>8432609144.2573214</v>
      </c>
      <c r="J1852" s="28">
        <f t="shared" si="340"/>
        <v>7405658996731.1221</v>
      </c>
      <c r="K1852" s="27">
        <f t="shared" si="341"/>
        <v>3444140317.2521024</v>
      </c>
      <c r="L1852" s="8">
        <f t="shared" si="342"/>
        <v>2150.2198849551246</v>
      </c>
      <c r="N1852" t="str">
        <f t="shared" si="343"/>
        <v>SELL</v>
      </c>
      <c r="O1852">
        <f t="shared" si="344"/>
        <v>-1</v>
      </c>
      <c r="P1852" t="str">
        <f t="shared" si="345"/>
        <v>NA</v>
      </c>
      <c r="Q1852">
        <f t="shared" si="346"/>
        <v>927.78231042076914</v>
      </c>
      <c r="R1852">
        <f t="shared" si="347"/>
        <v>0</v>
      </c>
      <c r="S1852">
        <f t="shared" si="348"/>
        <v>0</v>
      </c>
      <c r="T1852">
        <f t="shared" si="349"/>
        <v>0</v>
      </c>
    </row>
    <row r="1853" spans="1:20" x14ac:dyDescent="0.2">
      <c r="A1853" s="5">
        <v>43856</v>
      </c>
      <c r="B1853" s="6">
        <v>4192.9635478981381</v>
      </c>
      <c r="C1853" s="6">
        <v>4192.7993522125962</v>
      </c>
      <c r="D1853" s="6">
        <v>4221.03882134785</v>
      </c>
      <c r="E1853" s="6">
        <v>4108.9441211427147</v>
      </c>
      <c r="F1853">
        <v>2000000</v>
      </c>
      <c r="H1853" s="8">
        <f t="shared" si="338"/>
        <v>4174.2607649010533</v>
      </c>
      <c r="I1853">
        <f t="shared" si="339"/>
        <v>8348521529.8021069</v>
      </c>
      <c r="J1853" s="28">
        <f t="shared" si="340"/>
        <v>7414007518260.9238</v>
      </c>
      <c r="K1853" s="27">
        <f t="shared" si="341"/>
        <v>3446140317.2521024</v>
      </c>
      <c r="L1853" s="8">
        <f t="shared" si="342"/>
        <v>2151.3945561487571</v>
      </c>
      <c r="N1853" t="str">
        <f t="shared" si="343"/>
        <v>SELL</v>
      </c>
      <c r="O1853">
        <f t="shared" si="344"/>
        <v>-1</v>
      </c>
      <c r="P1853" t="str">
        <f t="shared" si="345"/>
        <v>NA</v>
      </c>
      <c r="Q1853">
        <f t="shared" si="346"/>
        <v>927.78231042076914</v>
      </c>
      <c r="R1853">
        <f t="shared" si="347"/>
        <v>0</v>
      </c>
      <c r="S1853">
        <f t="shared" si="348"/>
        <v>0</v>
      </c>
      <c r="T1853">
        <f t="shared" si="349"/>
        <v>0</v>
      </c>
    </row>
    <row r="1854" spans="1:20" x14ac:dyDescent="0.2">
      <c r="A1854" s="5">
        <v>43857</v>
      </c>
      <c r="B1854" s="6">
        <v>4085.5921652046909</v>
      </c>
      <c r="C1854" s="6">
        <v>4117.472981371382</v>
      </c>
      <c r="D1854" s="6">
        <v>4016.6577118683035</v>
      </c>
      <c r="E1854" s="6">
        <v>4013.7322003864979</v>
      </c>
      <c r="F1854">
        <v>2000000</v>
      </c>
      <c r="H1854" s="8">
        <f t="shared" si="338"/>
        <v>4049.2876312087278</v>
      </c>
      <c r="I1854">
        <f t="shared" si="339"/>
        <v>8098575262.4174557</v>
      </c>
      <c r="J1854" s="28">
        <f t="shared" si="340"/>
        <v>7422106093523.3408</v>
      </c>
      <c r="K1854" s="27">
        <f t="shared" si="341"/>
        <v>3448140317.2521024</v>
      </c>
      <c r="L1854" s="8">
        <f t="shared" si="342"/>
        <v>2152.4953774033702</v>
      </c>
      <c r="N1854" t="str">
        <f t="shared" si="343"/>
        <v>SELL</v>
      </c>
      <c r="O1854">
        <f t="shared" si="344"/>
        <v>-1</v>
      </c>
      <c r="P1854" t="str">
        <f t="shared" si="345"/>
        <v>NA</v>
      </c>
      <c r="Q1854">
        <f t="shared" si="346"/>
        <v>927.78231042076914</v>
      </c>
      <c r="R1854">
        <f t="shared" si="347"/>
        <v>0</v>
      </c>
      <c r="S1854">
        <f t="shared" si="348"/>
        <v>0</v>
      </c>
      <c r="T1854">
        <f t="shared" si="349"/>
        <v>0</v>
      </c>
    </row>
    <row r="1855" spans="1:20" x14ac:dyDescent="0.2">
      <c r="A1855" s="5">
        <v>43858</v>
      </c>
      <c r="B1855" s="6">
        <v>4111.5898951847284</v>
      </c>
      <c r="C1855" s="6">
        <v>4232.0317886922376</v>
      </c>
      <c r="D1855" s="6">
        <v>4170.800940727142</v>
      </c>
      <c r="E1855" s="6">
        <v>4148.3539466410366</v>
      </c>
      <c r="F1855">
        <v>1979460.6154634568</v>
      </c>
      <c r="H1855" s="8">
        <f t="shared" si="338"/>
        <v>4183.728892020139</v>
      </c>
      <c r="I1855">
        <f t="shared" si="339"/>
        <v>8281526567.5304308</v>
      </c>
      <c r="J1855" s="28">
        <f t="shared" si="340"/>
        <v>7430387620090.8711</v>
      </c>
      <c r="K1855" s="27">
        <f t="shared" si="341"/>
        <v>3450119777.8675656</v>
      </c>
      <c r="L1855" s="8">
        <f t="shared" si="342"/>
        <v>2153.6607707815324</v>
      </c>
      <c r="N1855" t="str">
        <f t="shared" si="343"/>
        <v>SELL</v>
      </c>
      <c r="O1855">
        <f t="shared" si="344"/>
        <v>-1</v>
      </c>
      <c r="P1855" t="str">
        <f t="shared" si="345"/>
        <v>NA</v>
      </c>
      <c r="Q1855">
        <f t="shared" si="346"/>
        <v>927.78231042076914</v>
      </c>
      <c r="R1855">
        <f t="shared" si="347"/>
        <v>0</v>
      </c>
      <c r="S1855">
        <f t="shared" si="348"/>
        <v>0</v>
      </c>
      <c r="T1855">
        <f t="shared" si="349"/>
        <v>0</v>
      </c>
    </row>
    <row r="1856" spans="1:20" x14ac:dyDescent="0.2">
      <c r="A1856" s="5">
        <v>43859</v>
      </c>
      <c r="B1856" s="6">
        <v>4168.6985278057855</v>
      </c>
      <c r="C1856" s="6">
        <v>4230.0711636222759</v>
      </c>
      <c r="D1856" s="6">
        <v>4095.9128596934411</v>
      </c>
      <c r="E1856" s="6">
        <v>4206.0260434259599</v>
      </c>
      <c r="F1856">
        <v>1938723.0994668494</v>
      </c>
      <c r="H1856" s="8">
        <f t="shared" si="338"/>
        <v>4177.3366889138924</v>
      </c>
      <c r="I1856">
        <f t="shared" si="339"/>
        <v>8098699133.0477276</v>
      </c>
      <c r="J1856" s="28">
        <f t="shared" si="340"/>
        <v>7438486319223.9189</v>
      </c>
      <c r="K1856" s="27">
        <f t="shared" si="341"/>
        <v>3452058500.9670324</v>
      </c>
      <c r="L1856" s="8">
        <f t="shared" si="342"/>
        <v>2154.7972947562043</v>
      </c>
      <c r="N1856" t="str">
        <f t="shared" si="343"/>
        <v>SELL</v>
      </c>
      <c r="O1856">
        <f t="shared" si="344"/>
        <v>-1</v>
      </c>
      <c r="P1856" t="str">
        <f t="shared" si="345"/>
        <v>NA</v>
      </c>
      <c r="Q1856">
        <f t="shared" si="346"/>
        <v>927.78231042076914</v>
      </c>
      <c r="R1856">
        <f t="shared" si="347"/>
        <v>0</v>
      </c>
      <c r="S1856">
        <f t="shared" si="348"/>
        <v>0</v>
      </c>
      <c r="T1856">
        <f t="shared" si="349"/>
        <v>0</v>
      </c>
    </row>
    <row r="1857" spans="1:20" x14ac:dyDescent="0.2">
      <c r="A1857" s="5">
        <v>43860</v>
      </c>
      <c r="B1857" s="6">
        <v>4071.2689136735376</v>
      </c>
      <c r="C1857" s="6">
        <v>4069.3282766069774</v>
      </c>
      <c r="D1857" s="6">
        <v>4072.9038035074464</v>
      </c>
      <c r="E1857" s="6">
        <v>4060.7163883561075</v>
      </c>
      <c r="F1857">
        <v>1984227.8619889631</v>
      </c>
      <c r="H1857" s="8">
        <f t="shared" si="338"/>
        <v>4067.6494894901771</v>
      </c>
      <c r="I1857">
        <f t="shared" si="339"/>
        <v>8071143449.8515911</v>
      </c>
      <c r="J1857" s="28">
        <f t="shared" si="340"/>
        <v>7446557462673.7705</v>
      </c>
      <c r="K1857" s="27">
        <f t="shared" si="341"/>
        <v>3454042728.8290215</v>
      </c>
      <c r="L1857" s="8">
        <f t="shared" si="342"/>
        <v>2155.8961620600098</v>
      </c>
      <c r="N1857" t="str">
        <f t="shared" si="343"/>
        <v>SELL</v>
      </c>
      <c r="O1857">
        <f t="shared" si="344"/>
        <v>-1</v>
      </c>
      <c r="P1857" t="str">
        <f t="shared" si="345"/>
        <v>NA</v>
      </c>
      <c r="Q1857">
        <f t="shared" si="346"/>
        <v>927.78231042076914</v>
      </c>
      <c r="R1857">
        <f t="shared" si="347"/>
        <v>0</v>
      </c>
      <c r="S1857">
        <f t="shared" si="348"/>
        <v>0</v>
      </c>
      <c r="T1857">
        <f t="shared" si="349"/>
        <v>0</v>
      </c>
    </row>
    <row r="1858" spans="1:20" x14ac:dyDescent="0.2">
      <c r="A1858" s="5">
        <v>43861</v>
      </c>
      <c r="B1858" s="6">
        <v>4077.7452697800763</v>
      </c>
      <c r="C1858" s="6">
        <v>4116.9788867824709</v>
      </c>
      <c r="D1858" s="6">
        <v>4042.5587371142306</v>
      </c>
      <c r="E1858" s="6">
        <v>4106.0726942482643</v>
      </c>
      <c r="F1858">
        <v>2000000</v>
      </c>
      <c r="H1858" s="8">
        <f t="shared" si="338"/>
        <v>4088.5367727149883</v>
      </c>
      <c r="I1858">
        <f t="shared" si="339"/>
        <v>8177073545.4299765</v>
      </c>
      <c r="J1858" s="28">
        <f t="shared" si="340"/>
        <v>7454734536219.2002</v>
      </c>
      <c r="K1858" s="27">
        <f t="shared" si="341"/>
        <v>3456042728.8290215</v>
      </c>
      <c r="L1858" s="8">
        <f t="shared" si="342"/>
        <v>2157.0145745116461</v>
      </c>
      <c r="N1858" t="str">
        <f t="shared" si="343"/>
        <v>SELL</v>
      </c>
      <c r="O1858">
        <f t="shared" si="344"/>
        <v>-1</v>
      </c>
      <c r="P1858" t="str">
        <f t="shared" si="345"/>
        <v>NA</v>
      </c>
      <c r="Q1858">
        <f t="shared" si="346"/>
        <v>927.78231042076914</v>
      </c>
      <c r="R1858">
        <f t="shared" si="347"/>
        <v>0</v>
      </c>
      <c r="S1858">
        <f t="shared" si="348"/>
        <v>0</v>
      </c>
      <c r="T1858">
        <f t="shared" si="349"/>
        <v>0</v>
      </c>
    </row>
    <row r="1859" spans="1:20" x14ac:dyDescent="0.2">
      <c r="A1859" s="5">
        <v>43862</v>
      </c>
      <c r="B1859" s="6">
        <v>4105.4394471187397</v>
      </c>
      <c r="C1859" s="6">
        <v>4091.1431602772127</v>
      </c>
      <c r="D1859" s="6">
        <v>4101.319973439131</v>
      </c>
      <c r="E1859" s="6">
        <v>4099.9436582319486</v>
      </c>
      <c r="F1859">
        <v>1971806.8510723843</v>
      </c>
      <c r="H1859" s="8">
        <f t="shared" ref="H1859:H1922" si="350">AVERAGE(C1859:E1859)</f>
        <v>4097.4689306494311</v>
      </c>
      <c r="I1859">
        <f t="shared" ref="I1859:I1922" si="351">H1859*F1859</f>
        <v>8079417309.5107841</v>
      </c>
      <c r="J1859" s="28">
        <f t="shared" si="340"/>
        <v>7462813953528.7109</v>
      </c>
      <c r="K1859" s="27">
        <f t="shared" si="341"/>
        <v>3458014535.6800938</v>
      </c>
      <c r="L1859" s="8">
        <f t="shared" si="342"/>
        <v>2158.1210479385641</v>
      </c>
      <c r="N1859" t="str">
        <f t="shared" si="343"/>
        <v>SELL</v>
      </c>
      <c r="O1859">
        <f t="shared" si="344"/>
        <v>-1</v>
      </c>
      <c r="P1859" t="str">
        <f t="shared" si="345"/>
        <v>NA</v>
      </c>
      <c r="Q1859">
        <f t="shared" si="346"/>
        <v>927.78231042076914</v>
      </c>
      <c r="R1859">
        <f t="shared" si="347"/>
        <v>0</v>
      </c>
      <c r="S1859">
        <f t="shared" si="348"/>
        <v>0</v>
      </c>
      <c r="T1859">
        <f t="shared" si="349"/>
        <v>0</v>
      </c>
    </row>
    <row r="1860" spans="1:20" x14ac:dyDescent="0.2">
      <c r="A1860" s="5">
        <v>43863</v>
      </c>
      <c r="B1860" s="6">
        <v>4099.4056786968467</v>
      </c>
      <c r="C1860" s="6">
        <v>4165.9327513630315</v>
      </c>
      <c r="D1860" s="6">
        <v>4113.7870615967331</v>
      </c>
      <c r="E1860" s="6">
        <v>4101.9288901251412</v>
      </c>
      <c r="F1860">
        <v>1947186.5893082744</v>
      </c>
      <c r="H1860" s="8">
        <f t="shared" si="350"/>
        <v>4127.2162343616355</v>
      </c>
      <c r="I1860">
        <f t="shared" si="351"/>
        <v>8036460102.7243729</v>
      </c>
      <c r="J1860" s="28">
        <f t="shared" ref="J1860:J1923" si="352">I1860+J1859</f>
        <v>7470850413631.4355</v>
      </c>
      <c r="K1860" s="27">
        <f t="shared" ref="K1860:K1923" si="353">F1860+K1859</f>
        <v>3459961722.269402</v>
      </c>
      <c r="L1860" s="8">
        <f t="shared" ref="L1860:L1923" si="354">J1860/K1860</f>
        <v>2159.2292092558978</v>
      </c>
      <c r="N1860" t="str">
        <f t="shared" si="343"/>
        <v>SELL</v>
      </c>
      <c r="O1860">
        <f t="shared" si="344"/>
        <v>-1</v>
      </c>
      <c r="P1860" t="str">
        <f t="shared" si="345"/>
        <v>NA</v>
      </c>
      <c r="Q1860">
        <f t="shared" si="346"/>
        <v>927.78231042076914</v>
      </c>
      <c r="R1860">
        <f t="shared" si="347"/>
        <v>0</v>
      </c>
      <c r="S1860">
        <f t="shared" si="348"/>
        <v>0</v>
      </c>
      <c r="T1860">
        <f t="shared" si="349"/>
        <v>0</v>
      </c>
    </row>
    <row r="1861" spans="1:20" x14ac:dyDescent="0.2">
      <c r="A1861" s="5">
        <v>43864</v>
      </c>
      <c r="B1861" s="6">
        <v>3916.9712203402737</v>
      </c>
      <c r="C1861" s="6">
        <v>3933.2085679808997</v>
      </c>
      <c r="D1861" s="6">
        <v>3852.8319147149004</v>
      </c>
      <c r="E1861" s="6">
        <v>3806.9255155858032</v>
      </c>
      <c r="F1861">
        <v>2000000</v>
      </c>
      <c r="H1861" s="8">
        <f t="shared" si="350"/>
        <v>3864.3219994272008</v>
      </c>
      <c r="I1861">
        <f t="shared" si="351"/>
        <v>7728643998.8544016</v>
      </c>
      <c r="J1861" s="28">
        <f t="shared" si="352"/>
        <v>7478579057630.29</v>
      </c>
      <c r="K1861" s="27">
        <f t="shared" si="353"/>
        <v>3461961722.269402</v>
      </c>
      <c r="L1861" s="8">
        <f t="shared" si="354"/>
        <v>2160.2142535325015</v>
      </c>
      <c r="N1861" t="str">
        <f t="shared" si="343"/>
        <v>SELL</v>
      </c>
      <c r="O1861">
        <f t="shared" si="344"/>
        <v>-1</v>
      </c>
      <c r="P1861" t="str">
        <f t="shared" si="345"/>
        <v>NA</v>
      </c>
      <c r="Q1861">
        <f t="shared" si="346"/>
        <v>927.78231042076914</v>
      </c>
      <c r="R1861">
        <f t="shared" si="347"/>
        <v>0</v>
      </c>
      <c r="S1861">
        <f t="shared" si="348"/>
        <v>0</v>
      </c>
      <c r="T1861">
        <f t="shared" si="349"/>
        <v>0</v>
      </c>
    </row>
    <row r="1862" spans="1:20" x14ac:dyDescent="0.2">
      <c r="A1862" s="5">
        <v>43865</v>
      </c>
      <c r="B1862" s="6">
        <v>3876.9713328614857</v>
      </c>
      <c r="C1862" s="6">
        <v>3922.7703172233782</v>
      </c>
      <c r="D1862" s="6">
        <v>3879.8466609417223</v>
      </c>
      <c r="E1862" s="6">
        <v>3802.1782511683764</v>
      </c>
      <c r="F1862">
        <v>2000000</v>
      </c>
      <c r="H1862" s="8">
        <f t="shared" si="350"/>
        <v>3868.265076444492</v>
      </c>
      <c r="I1862">
        <f t="shared" si="351"/>
        <v>7736530152.8889837</v>
      </c>
      <c r="J1862" s="28">
        <f t="shared" si="352"/>
        <v>7486315587783.1787</v>
      </c>
      <c r="K1862" s="27">
        <f t="shared" si="353"/>
        <v>3463961722.269402</v>
      </c>
      <c r="L1862" s="8">
        <f t="shared" si="354"/>
        <v>2161.2004369605293</v>
      </c>
      <c r="N1862" t="str">
        <f t="shared" si="343"/>
        <v>SELL</v>
      </c>
      <c r="O1862">
        <f t="shared" si="344"/>
        <v>-1</v>
      </c>
      <c r="P1862" t="str">
        <f t="shared" si="345"/>
        <v>NA</v>
      </c>
      <c r="Q1862">
        <f t="shared" si="346"/>
        <v>927.78231042076914</v>
      </c>
      <c r="R1862">
        <f t="shared" si="347"/>
        <v>0</v>
      </c>
      <c r="S1862">
        <f t="shared" si="348"/>
        <v>0</v>
      </c>
      <c r="T1862">
        <f t="shared" si="349"/>
        <v>0</v>
      </c>
    </row>
    <row r="1863" spans="1:20" x14ac:dyDescent="0.2">
      <c r="A1863" s="5">
        <v>43866</v>
      </c>
      <c r="B1863" s="6">
        <v>3853.1656171125219</v>
      </c>
      <c r="C1863" s="6">
        <v>3894.9112701608406</v>
      </c>
      <c r="D1863" s="6">
        <v>3860.4120902588033</v>
      </c>
      <c r="E1863" s="6">
        <v>3753.6206081790283</v>
      </c>
      <c r="F1863">
        <v>2000000</v>
      </c>
      <c r="H1863" s="8">
        <f t="shared" si="350"/>
        <v>3836.3146561995577</v>
      </c>
      <c r="I1863">
        <f t="shared" si="351"/>
        <v>7672629312.3991156</v>
      </c>
      <c r="J1863" s="28">
        <f t="shared" si="352"/>
        <v>7493988217095.5781</v>
      </c>
      <c r="K1863" s="27">
        <f t="shared" si="353"/>
        <v>3465961722.269402</v>
      </c>
      <c r="L1863" s="8">
        <f t="shared" si="354"/>
        <v>2162.1670455693179</v>
      </c>
      <c r="N1863" t="str">
        <f t="shared" si="343"/>
        <v>SELL</v>
      </c>
      <c r="O1863">
        <f t="shared" si="344"/>
        <v>-1</v>
      </c>
      <c r="P1863" t="str">
        <f t="shared" si="345"/>
        <v>NA</v>
      </c>
      <c r="Q1863">
        <f t="shared" si="346"/>
        <v>927.78231042076914</v>
      </c>
      <c r="R1863">
        <f t="shared" si="347"/>
        <v>0</v>
      </c>
      <c r="S1863">
        <f t="shared" si="348"/>
        <v>0</v>
      </c>
      <c r="T1863">
        <f t="shared" si="349"/>
        <v>0</v>
      </c>
    </row>
    <row r="1864" spans="1:20" x14ac:dyDescent="0.2">
      <c r="A1864" s="5">
        <v>43867</v>
      </c>
      <c r="B1864" s="6">
        <v>3919.8379538154754</v>
      </c>
      <c r="C1864" s="6">
        <v>3927.7035750571345</v>
      </c>
      <c r="D1864" s="6">
        <v>3935.6295713378568</v>
      </c>
      <c r="E1864" s="6">
        <v>3995.5043952388282</v>
      </c>
      <c r="F1864">
        <v>2000000</v>
      </c>
      <c r="H1864" s="8">
        <f t="shared" si="350"/>
        <v>3952.9458472112728</v>
      </c>
      <c r="I1864">
        <f t="shared" si="351"/>
        <v>7905891694.4225454</v>
      </c>
      <c r="J1864" s="28">
        <f t="shared" si="352"/>
        <v>7501894108790.001</v>
      </c>
      <c r="K1864" s="27">
        <f t="shared" si="353"/>
        <v>3467961722.269402</v>
      </c>
      <c r="L1864" s="8">
        <f t="shared" si="354"/>
        <v>2163.19980137521</v>
      </c>
      <c r="N1864" t="str">
        <f t="shared" ref="N1864:N1927" si="355">IF(E1864&gt;L1864, "SELL","BUY")</f>
        <v>SELL</v>
      </c>
      <c r="O1864">
        <f t="shared" ref="O1864:O1927" si="356">IF(N1864="BUY",1,IF(N1864="SELL",-1,O1863))</f>
        <v>-1</v>
      </c>
      <c r="P1864" t="str">
        <f t="shared" ref="P1864:P1927" si="357">IF(O1864&lt;&gt;O1863,IF(O1864=1,"BUY","SELL"),"NA")</f>
        <v>NA</v>
      </c>
      <c r="Q1864">
        <f t="shared" ref="Q1864:Q1927" si="358">IF(P1864&lt;&gt;"NA",E1864,Q1863)</f>
        <v>927.78231042076914</v>
      </c>
      <c r="R1864">
        <f t="shared" si="347"/>
        <v>0</v>
      </c>
      <c r="S1864">
        <f t="shared" si="348"/>
        <v>0</v>
      </c>
      <c r="T1864">
        <f t="shared" si="349"/>
        <v>0</v>
      </c>
    </row>
    <row r="1865" spans="1:20" x14ac:dyDescent="0.2">
      <c r="A1865" s="5">
        <v>43868</v>
      </c>
      <c r="B1865" s="6">
        <v>3956.9379780554082</v>
      </c>
      <c r="C1865" s="6">
        <v>4071.5469359030326</v>
      </c>
      <c r="D1865" s="6">
        <v>3900.5694928276625</v>
      </c>
      <c r="E1865" s="6">
        <v>3843.1862461485362</v>
      </c>
      <c r="F1865">
        <v>1987786.735369981</v>
      </c>
      <c r="H1865" s="8">
        <f t="shared" si="350"/>
        <v>3938.4342249597435</v>
      </c>
      <c r="I1865">
        <f t="shared" si="351"/>
        <v>7828767310.5021296</v>
      </c>
      <c r="J1865" s="28">
        <f t="shared" si="352"/>
        <v>7509722876100.5029</v>
      </c>
      <c r="K1865" s="27">
        <f t="shared" si="353"/>
        <v>3469949509.0047722</v>
      </c>
      <c r="L1865" s="8">
        <f t="shared" si="354"/>
        <v>2164.2167577978366</v>
      </c>
      <c r="N1865" t="str">
        <f t="shared" si="355"/>
        <v>SELL</v>
      </c>
      <c r="O1865">
        <f t="shared" si="356"/>
        <v>-1</v>
      </c>
      <c r="P1865" t="str">
        <f t="shared" si="357"/>
        <v>NA</v>
      </c>
      <c r="Q1865">
        <f t="shared" si="358"/>
        <v>927.78231042076914</v>
      </c>
      <c r="R1865">
        <f t="shared" ref="R1865:R1928" si="359">IF(P1865="SELL",(Q1865-Q1864)/Q1864,(Q1864-Q1865)/Q1864)</f>
        <v>0</v>
      </c>
      <c r="S1865">
        <f t="shared" si="348"/>
        <v>0</v>
      </c>
      <c r="T1865">
        <f t="shared" si="349"/>
        <v>0</v>
      </c>
    </row>
    <row r="1866" spans="1:20" x14ac:dyDescent="0.2">
      <c r="A1866" s="5">
        <v>43869</v>
      </c>
      <c r="B1866" s="6">
        <v>3753.5520010607484</v>
      </c>
      <c r="C1866" s="6">
        <v>3737.3201471691823</v>
      </c>
      <c r="D1866" s="6">
        <v>3741.1735856108758</v>
      </c>
      <c r="E1866" s="6">
        <v>3693.1556794584685</v>
      </c>
      <c r="F1866">
        <v>1958816.5835392117</v>
      </c>
      <c r="H1866" s="8">
        <f t="shared" si="350"/>
        <v>3723.8831374128422</v>
      </c>
      <c r="I1866">
        <f t="shared" si="351"/>
        <v>7294404044.7263041</v>
      </c>
      <c r="J1866" s="28">
        <f t="shared" si="352"/>
        <v>7517017280145.2295</v>
      </c>
      <c r="K1866" s="27">
        <f t="shared" si="353"/>
        <v>3471908325.5883112</v>
      </c>
      <c r="L1866" s="8">
        <f t="shared" si="354"/>
        <v>2165.0967062534633</v>
      </c>
      <c r="N1866" t="str">
        <f t="shared" si="355"/>
        <v>SELL</v>
      </c>
      <c r="O1866">
        <f t="shared" si="356"/>
        <v>-1</v>
      </c>
      <c r="P1866" t="str">
        <f t="shared" si="357"/>
        <v>NA</v>
      </c>
      <c r="Q1866">
        <f t="shared" si="358"/>
        <v>927.78231042076914</v>
      </c>
      <c r="R1866">
        <f t="shared" si="359"/>
        <v>0</v>
      </c>
      <c r="S1866">
        <f t="shared" si="348"/>
        <v>0</v>
      </c>
      <c r="T1866">
        <f t="shared" si="349"/>
        <v>0</v>
      </c>
    </row>
    <row r="1867" spans="1:20" x14ac:dyDescent="0.2">
      <c r="A1867" s="5">
        <v>43870</v>
      </c>
      <c r="B1867" s="6">
        <v>3746.4414770909179</v>
      </c>
      <c r="C1867" s="6">
        <v>3682.0346526778462</v>
      </c>
      <c r="D1867" s="6">
        <v>3741.9069069666016</v>
      </c>
      <c r="E1867" s="6">
        <v>3755.9398715753059</v>
      </c>
      <c r="F1867">
        <v>1912053.3905875389</v>
      </c>
      <c r="H1867" s="8">
        <f t="shared" si="350"/>
        <v>3726.6271437399178</v>
      </c>
      <c r="I1867">
        <f t="shared" si="351"/>
        <v>7125510065.643466</v>
      </c>
      <c r="J1867" s="28">
        <f t="shared" si="352"/>
        <v>7524142790210.873</v>
      </c>
      <c r="K1867" s="27">
        <f t="shared" si="353"/>
        <v>3473820378.9788985</v>
      </c>
      <c r="L1867" s="8">
        <f t="shared" si="354"/>
        <v>2165.956200770097</v>
      </c>
      <c r="N1867" t="str">
        <f t="shared" si="355"/>
        <v>SELL</v>
      </c>
      <c r="O1867">
        <f t="shared" si="356"/>
        <v>-1</v>
      </c>
      <c r="P1867" t="str">
        <f t="shared" si="357"/>
        <v>NA</v>
      </c>
      <c r="Q1867">
        <f t="shared" si="358"/>
        <v>927.78231042076914</v>
      </c>
      <c r="R1867">
        <f t="shared" si="359"/>
        <v>0</v>
      </c>
      <c r="S1867">
        <f t="shared" si="348"/>
        <v>0</v>
      </c>
      <c r="T1867">
        <f t="shared" si="349"/>
        <v>0</v>
      </c>
    </row>
    <row r="1868" spans="1:20" x14ac:dyDescent="0.2">
      <c r="A1868" s="5">
        <v>43871</v>
      </c>
      <c r="B1868" s="6">
        <v>3805.7008571298529</v>
      </c>
      <c r="C1868" s="6">
        <v>3857.1995374245935</v>
      </c>
      <c r="D1868" s="6">
        <v>3808.7838470981883</v>
      </c>
      <c r="E1868" s="6">
        <v>3745.2414161197589</v>
      </c>
      <c r="F1868">
        <v>1878736.6651286324</v>
      </c>
      <c r="H1868" s="8">
        <f t="shared" si="350"/>
        <v>3803.7416002141804</v>
      </c>
      <c r="I1868">
        <f t="shared" si="351"/>
        <v>7146228808.9974375</v>
      </c>
      <c r="J1868" s="28">
        <f t="shared" si="352"/>
        <v>7531289019019.8701</v>
      </c>
      <c r="K1868" s="27">
        <f t="shared" si="353"/>
        <v>3475699115.6440272</v>
      </c>
      <c r="L1868" s="8">
        <f t="shared" si="354"/>
        <v>2166.8414809330711</v>
      </c>
      <c r="N1868" t="str">
        <f t="shared" si="355"/>
        <v>SELL</v>
      </c>
      <c r="O1868">
        <f t="shared" si="356"/>
        <v>-1</v>
      </c>
      <c r="P1868" t="str">
        <f t="shared" si="357"/>
        <v>NA</v>
      </c>
      <c r="Q1868">
        <f t="shared" si="358"/>
        <v>927.78231042076914</v>
      </c>
      <c r="R1868">
        <f t="shared" si="359"/>
        <v>0</v>
      </c>
      <c r="S1868">
        <f t="shared" si="348"/>
        <v>0</v>
      </c>
      <c r="T1868">
        <f t="shared" si="349"/>
        <v>0</v>
      </c>
    </row>
    <row r="1869" spans="1:20" x14ac:dyDescent="0.2">
      <c r="A1869" s="5">
        <v>43872</v>
      </c>
      <c r="B1869" s="6">
        <v>3778.722168740775</v>
      </c>
      <c r="C1869" s="6">
        <v>3786.9444689577231</v>
      </c>
      <c r="D1869" s="6">
        <v>3733.1575383656059</v>
      </c>
      <c r="E1869" s="6">
        <v>3872.3690049028919</v>
      </c>
      <c r="F1869">
        <v>1864723.3518151315</v>
      </c>
      <c r="H1869" s="8">
        <f t="shared" si="350"/>
        <v>3797.4903374087403</v>
      </c>
      <c r="I1869">
        <f t="shared" si="351"/>
        <v>7081268910.4584007</v>
      </c>
      <c r="J1869" s="28">
        <f t="shared" si="352"/>
        <v>7538370287930.3281</v>
      </c>
      <c r="K1869" s="27">
        <f t="shared" si="353"/>
        <v>3477563838.9958425</v>
      </c>
      <c r="L1869" s="8">
        <f t="shared" si="354"/>
        <v>2167.7158599932577</v>
      </c>
      <c r="N1869" t="str">
        <f t="shared" si="355"/>
        <v>SELL</v>
      </c>
      <c r="O1869">
        <f t="shared" si="356"/>
        <v>-1</v>
      </c>
      <c r="P1869" t="str">
        <f t="shared" si="357"/>
        <v>NA</v>
      </c>
      <c r="Q1869">
        <f t="shared" si="358"/>
        <v>927.78231042076914</v>
      </c>
      <c r="R1869">
        <f t="shared" si="359"/>
        <v>0</v>
      </c>
      <c r="S1869">
        <f t="shared" si="348"/>
        <v>0</v>
      </c>
      <c r="T1869">
        <f t="shared" si="349"/>
        <v>0</v>
      </c>
    </row>
    <row r="1870" spans="1:20" x14ac:dyDescent="0.2">
      <c r="A1870" s="5">
        <v>43873</v>
      </c>
      <c r="B1870" s="6">
        <v>3797.5465244051793</v>
      </c>
      <c r="C1870" s="6">
        <v>3765.2481676785028</v>
      </c>
      <c r="D1870" s="6">
        <v>3752.467873933545</v>
      </c>
      <c r="E1870" s="6">
        <v>3839.9939072009761</v>
      </c>
      <c r="F1870">
        <v>1873651.7204250309</v>
      </c>
      <c r="H1870" s="8">
        <f t="shared" si="350"/>
        <v>3785.903316271008</v>
      </c>
      <c r="I1870">
        <f t="shared" si="351"/>
        <v>7093464261.8940039</v>
      </c>
      <c r="J1870" s="28">
        <f t="shared" si="352"/>
        <v>7545463752192.2217</v>
      </c>
      <c r="K1870" s="27">
        <f t="shared" si="353"/>
        <v>3479437490.7162676</v>
      </c>
      <c r="L1870" s="8">
        <f t="shared" si="354"/>
        <v>2168.587242140376</v>
      </c>
      <c r="N1870" t="str">
        <f t="shared" si="355"/>
        <v>SELL</v>
      </c>
      <c r="O1870">
        <f t="shared" si="356"/>
        <v>-1</v>
      </c>
      <c r="P1870" t="str">
        <f t="shared" si="357"/>
        <v>NA</v>
      </c>
      <c r="Q1870">
        <f t="shared" si="358"/>
        <v>927.78231042076914</v>
      </c>
      <c r="R1870">
        <f t="shared" si="359"/>
        <v>0</v>
      </c>
      <c r="S1870">
        <f t="shared" si="348"/>
        <v>0</v>
      </c>
      <c r="T1870">
        <f t="shared" si="349"/>
        <v>0</v>
      </c>
    </row>
    <row r="1871" spans="1:20" x14ac:dyDescent="0.2">
      <c r="A1871" s="5">
        <v>43874</v>
      </c>
      <c r="B1871" s="6">
        <v>3784.7802885881265</v>
      </c>
      <c r="C1871" s="6">
        <v>3834.7138498584195</v>
      </c>
      <c r="D1871" s="6">
        <v>3788.2300654944174</v>
      </c>
      <c r="E1871" s="6">
        <v>3740.3462689232524</v>
      </c>
      <c r="F1871">
        <v>1878432.81307524</v>
      </c>
      <c r="H1871" s="8">
        <f t="shared" si="350"/>
        <v>3787.7633947586964</v>
      </c>
      <c r="I1871">
        <f t="shared" si="351"/>
        <v>7115059048.8799992</v>
      </c>
      <c r="J1871" s="28">
        <f t="shared" si="352"/>
        <v>7552578811241.1016</v>
      </c>
      <c r="K1871" s="27">
        <f t="shared" si="353"/>
        <v>3481315923.5293427</v>
      </c>
      <c r="L1871" s="8">
        <f t="shared" si="354"/>
        <v>2169.4609099378522</v>
      </c>
      <c r="N1871" t="str">
        <f t="shared" si="355"/>
        <v>SELL</v>
      </c>
      <c r="O1871">
        <f t="shared" si="356"/>
        <v>-1</v>
      </c>
      <c r="P1871" t="str">
        <f t="shared" si="357"/>
        <v>NA</v>
      </c>
      <c r="Q1871">
        <f t="shared" si="358"/>
        <v>927.78231042076914</v>
      </c>
      <c r="R1871">
        <f t="shared" si="359"/>
        <v>0</v>
      </c>
      <c r="S1871">
        <f t="shared" si="348"/>
        <v>0</v>
      </c>
      <c r="T1871">
        <f t="shared" si="349"/>
        <v>0</v>
      </c>
    </row>
    <row r="1872" spans="1:20" x14ac:dyDescent="0.2">
      <c r="A1872" s="5">
        <v>43875</v>
      </c>
      <c r="B1872" s="6">
        <v>3795.2478064503766</v>
      </c>
      <c r="C1872" s="6">
        <v>3862.0886145838908</v>
      </c>
      <c r="D1872" s="6">
        <v>3764.7572866182181</v>
      </c>
      <c r="E1872" s="6">
        <v>3814.9415320681251</v>
      </c>
      <c r="F1872">
        <v>1859303.158780945</v>
      </c>
      <c r="H1872" s="8">
        <f t="shared" si="350"/>
        <v>3813.9291444234113</v>
      </c>
      <c r="I1872">
        <f t="shared" si="351"/>
        <v>7091250505.5931559</v>
      </c>
      <c r="J1872" s="28">
        <f t="shared" si="352"/>
        <v>7559670061746.6943</v>
      </c>
      <c r="K1872" s="27">
        <f t="shared" si="353"/>
        <v>3483175226.6881237</v>
      </c>
      <c r="L1872" s="8">
        <f t="shared" si="354"/>
        <v>2170.3387196327149</v>
      </c>
      <c r="N1872" t="str">
        <f t="shared" si="355"/>
        <v>SELL</v>
      </c>
      <c r="O1872">
        <f t="shared" si="356"/>
        <v>-1</v>
      </c>
      <c r="P1872" t="str">
        <f t="shared" si="357"/>
        <v>NA</v>
      </c>
      <c r="Q1872">
        <f t="shared" si="358"/>
        <v>927.78231042076914</v>
      </c>
      <c r="R1872">
        <f t="shared" si="359"/>
        <v>0</v>
      </c>
      <c r="S1872">
        <f t="shared" si="348"/>
        <v>0</v>
      </c>
      <c r="T1872">
        <f t="shared" si="349"/>
        <v>0</v>
      </c>
    </row>
    <row r="1873" spans="1:20" x14ac:dyDescent="0.2">
      <c r="A1873" s="5">
        <v>43876</v>
      </c>
      <c r="B1873" s="6">
        <v>3971.4037156822869</v>
      </c>
      <c r="C1873" s="6">
        <v>4005.6713571079044</v>
      </c>
      <c r="D1873" s="6">
        <v>3995.0155039865213</v>
      </c>
      <c r="E1873" s="6">
        <v>3903.5101159687515</v>
      </c>
      <c r="F1873">
        <v>1865632.0648449031</v>
      </c>
      <c r="H1873" s="8">
        <f t="shared" si="350"/>
        <v>3968.0656590210588</v>
      </c>
      <c r="I1873">
        <f t="shared" si="351"/>
        <v>7402950528.8796091</v>
      </c>
      <c r="J1873" s="28">
        <f t="shared" si="352"/>
        <v>7567073012275.5742</v>
      </c>
      <c r="K1873" s="27">
        <f t="shared" si="353"/>
        <v>3485040858.7529688</v>
      </c>
      <c r="L1873" s="8">
        <f t="shared" si="354"/>
        <v>2171.3010891307754</v>
      </c>
      <c r="N1873" t="str">
        <f t="shared" si="355"/>
        <v>SELL</v>
      </c>
      <c r="O1873">
        <f t="shared" si="356"/>
        <v>-1</v>
      </c>
      <c r="P1873" t="str">
        <f t="shared" si="357"/>
        <v>NA</v>
      </c>
      <c r="Q1873">
        <f t="shared" si="358"/>
        <v>927.78231042076914</v>
      </c>
      <c r="R1873">
        <f t="shared" si="359"/>
        <v>0</v>
      </c>
      <c r="S1873">
        <f t="shared" si="348"/>
        <v>0</v>
      </c>
      <c r="T1873">
        <f t="shared" si="349"/>
        <v>0</v>
      </c>
    </row>
    <row r="1874" spans="1:20" x14ac:dyDescent="0.2">
      <c r="A1874" s="5">
        <v>43877</v>
      </c>
      <c r="B1874" s="6">
        <v>4057.563848547602</v>
      </c>
      <c r="C1874" s="6">
        <v>4043.9596850702878</v>
      </c>
      <c r="D1874" s="6">
        <v>4042.7638177428398</v>
      </c>
      <c r="E1874" s="6">
        <v>4111.2371231121697</v>
      </c>
      <c r="F1874">
        <v>1851270.946992137</v>
      </c>
      <c r="H1874" s="8">
        <f t="shared" si="350"/>
        <v>4065.9868753084324</v>
      </c>
      <c r="I1874">
        <f t="shared" si="351"/>
        <v>7527243373.1098413</v>
      </c>
      <c r="J1874" s="28">
        <f t="shared" si="352"/>
        <v>7574600255648.6836</v>
      </c>
      <c r="K1874" s="27">
        <f t="shared" si="353"/>
        <v>3486892129.6999607</v>
      </c>
      <c r="L1874" s="8">
        <f t="shared" si="354"/>
        <v>2172.3070212385551</v>
      </c>
      <c r="N1874" t="str">
        <f t="shared" si="355"/>
        <v>SELL</v>
      </c>
      <c r="O1874">
        <f t="shared" si="356"/>
        <v>-1</v>
      </c>
      <c r="P1874" t="str">
        <f t="shared" si="357"/>
        <v>NA</v>
      </c>
      <c r="Q1874">
        <f t="shared" si="358"/>
        <v>927.78231042076914</v>
      </c>
      <c r="R1874">
        <f t="shared" si="359"/>
        <v>0</v>
      </c>
      <c r="S1874">
        <f t="shared" si="348"/>
        <v>0</v>
      </c>
      <c r="T1874">
        <f t="shared" si="349"/>
        <v>0</v>
      </c>
    </row>
    <row r="1875" spans="1:20" x14ac:dyDescent="0.2">
      <c r="A1875" s="5">
        <v>43878</v>
      </c>
      <c r="B1875" s="6">
        <v>4102.3319864319164</v>
      </c>
      <c r="C1875" s="6">
        <v>4107.1731413089528</v>
      </c>
      <c r="D1875" s="6">
        <v>4054.686416686985</v>
      </c>
      <c r="E1875" s="6">
        <v>4075.8649386916604</v>
      </c>
      <c r="F1875">
        <v>1899081.7857716663</v>
      </c>
      <c r="H1875" s="8">
        <f t="shared" si="350"/>
        <v>4079.2414988958662</v>
      </c>
      <c r="I1875">
        <f t="shared" si="351"/>
        <v>7746813230.3170509</v>
      </c>
      <c r="J1875" s="28">
        <f t="shared" si="352"/>
        <v>7582347068879.001</v>
      </c>
      <c r="K1875" s="27">
        <f t="shared" si="353"/>
        <v>3488791211.4857326</v>
      </c>
      <c r="L1875" s="8">
        <f t="shared" si="354"/>
        <v>2173.3450382231363</v>
      </c>
      <c r="N1875" t="str">
        <f t="shared" si="355"/>
        <v>SELL</v>
      </c>
      <c r="O1875">
        <f t="shared" si="356"/>
        <v>-1</v>
      </c>
      <c r="P1875" t="str">
        <f t="shared" si="357"/>
        <v>NA</v>
      </c>
      <c r="Q1875">
        <f t="shared" si="358"/>
        <v>927.78231042076914</v>
      </c>
      <c r="R1875">
        <f t="shared" si="359"/>
        <v>0</v>
      </c>
      <c r="S1875">
        <f t="shared" si="348"/>
        <v>0</v>
      </c>
      <c r="T1875">
        <f t="shared" si="349"/>
        <v>0</v>
      </c>
    </row>
    <row r="1876" spans="1:20" x14ac:dyDescent="0.2">
      <c r="A1876" s="5">
        <v>43879</v>
      </c>
      <c r="B1876" s="6">
        <v>4039.2979227072201</v>
      </c>
      <c r="C1876" s="6">
        <v>4046.8668883410614</v>
      </c>
      <c r="D1876" s="6">
        <v>4046.0815502539399</v>
      </c>
      <c r="E1876" s="6">
        <v>4131.226785488353</v>
      </c>
      <c r="F1876">
        <v>1889660.9174033231</v>
      </c>
      <c r="H1876" s="8">
        <f t="shared" si="350"/>
        <v>4074.7250746944519</v>
      </c>
      <c r="I1876">
        <f t="shared" si="351"/>
        <v>7699848722.8134422</v>
      </c>
      <c r="J1876" s="28">
        <f t="shared" si="352"/>
        <v>7590046917601.8145</v>
      </c>
      <c r="K1876" s="27">
        <f t="shared" si="353"/>
        <v>3490680872.4031358</v>
      </c>
      <c r="L1876" s="8">
        <f t="shared" si="354"/>
        <v>2174.3743398623828</v>
      </c>
      <c r="N1876" t="str">
        <f t="shared" si="355"/>
        <v>SELL</v>
      </c>
      <c r="O1876">
        <f t="shared" si="356"/>
        <v>-1</v>
      </c>
      <c r="P1876" t="str">
        <f t="shared" si="357"/>
        <v>NA</v>
      </c>
      <c r="Q1876">
        <f t="shared" si="358"/>
        <v>927.78231042076914</v>
      </c>
      <c r="R1876">
        <f t="shared" si="359"/>
        <v>0</v>
      </c>
      <c r="S1876">
        <f t="shared" si="348"/>
        <v>0</v>
      </c>
      <c r="T1876">
        <f t="shared" si="349"/>
        <v>0</v>
      </c>
    </row>
    <row r="1877" spans="1:20" x14ac:dyDescent="0.2">
      <c r="A1877" s="5">
        <v>43880</v>
      </c>
      <c r="B1877" s="6">
        <v>4045.2497857656467</v>
      </c>
      <c r="C1877" s="6">
        <v>4120.645432398399</v>
      </c>
      <c r="D1877" s="6">
        <v>4032.3285890375219</v>
      </c>
      <c r="E1877" s="6">
        <v>4045.2117834848141</v>
      </c>
      <c r="F1877">
        <v>1889775.9212773237</v>
      </c>
      <c r="H1877" s="8">
        <f t="shared" si="350"/>
        <v>4066.0619349735784</v>
      </c>
      <c r="I1877">
        <f t="shared" si="351"/>
        <v>7683945939.1353521</v>
      </c>
      <c r="J1877" s="28">
        <f t="shared" si="352"/>
        <v>7597730863540.9502</v>
      </c>
      <c r="K1877" s="27">
        <f t="shared" si="353"/>
        <v>3492570648.3244133</v>
      </c>
      <c r="L1877" s="8">
        <f t="shared" si="354"/>
        <v>2175.397902741357</v>
      </c>
      <c r="N1877" t="str">
        <f t="shared" si="355"/>
        <v>SELL</v>
      </c>
      <c r="O1877">
        <f t="shared" si="356"/>
        <v>-1</v>
      </c>
      <c r="P1877" t="str">
        <f t="shared" si="357"/>
        <v>NA</v>
      </c>
      <c r="Q1877">
        <f t="shared" si="358"/>
        <v>927.78231042076914</v>
      </c>
      <c r="R1877">
        <f t="shared" si="359"/>
        <v>0</v>
      </c>
      <c r="S1877">
        <f t="shared" si="348"/>
        <v>0</v>
      </c>
      <c r="T1877">
        <f t="shared" si="349"/>
        <v>0</v>
      </c>
    </row>
    <row r="1878" spans="1:20" x14ac:dyDescent="0.2">
      <c r="A1878" s="5">
        <v>43881</v>
      </c>
      <c r="B1878" s="6">
        <v>4015.844665330279</v>
      </c>
      <c r="C1878" s="6">
        <v>4125.0887924540048</v>
      </c>
      <c r="D1878" s="6">
        <v>4056.8214463513723</v>
      </c>
      <c r="E1878" s="6">
        <v>4029.4988944095589</v>
      </c>
      <c r="F1878">
        <v>1864322.4510183691</v>
      </c>
      <c r="H1878" s="8">
        <f t="shared" si="350"/>
        <v>4070.4697110716456</v>
      </c>
      <c r="I1878">
        <f t="shared" si="351"/>
        <v>7588668068.5411234</v>
      </c>
      <c r="J1878" s="28">
        <f t="shared" si="352"/>
        <v>7605319531609.4912</v>
      </c>
      <c r="K1878" s="27">
        <f t="shared" si="353"/>
        <v>3494434970.7754316</v>
      </c>
      <c r="L1878" s="8">
        <f t="shared" si="354"/>
        <v>2176.4089459995976</v>
      </c>
      <c r="N1878" t="str">
        <f t="shared" si="355"/>
        <v>SELL</v>
      </c>
      <c r="O1878">
        <f t="shared" si="356"/>
        <v>-1</v>
      </c>
      <c r="P1878" t="str">
        <f t="shared" si="357"/>
        <v>NA</v>
      </c>
      <c r="Q1878">
        <f t="shared" si="358"/>
        <v>927.78231042076914</v>
      </c>
      <c r="R1878">
        <f t="shared" si="359"/>
        <v>0</v>
      </c>
      <c r="S1878">
        <f t="shared" si="348"/>
        <v>0</v>
      </c>
      <c r="T1878">
        <f t="shared" si="349"/>
        <v>0</v>
      </c>
    </row>
    <row r="1879" spans="1:20" x14ac:dyDescent="0.2">
      <c r="A1879" s="5">
        <v>43882</v>
      </c>
      <c r="B1879" s="6">
        <v>3969.6094096202332</v>
      </c>
      <c r="C1879" s="6">
        <v>4072.1506550890317</v>
      </c>
      <c r="D1879" s="6">
        <v>3906.1056683073675</v>
      </c>
      <c r="E1879" s="6">
        <v>3969.252721873725</v>
      </c>
      <c r="F1879">
        <v>1894005.0103125356</v>
      </c>
      <c r="H1879" s="8">
        <f t="shared" si="350"/>
        <v>3982.5030150900416</v>
      </c>
      <c r="I1879">
        <f t="shared" si="351"/>
        <v>7542880664.1653185</v>
      </c>
      <c r="J1879" s="28">
        <f t="shared" si="352"/>
        <v>7612862412273.6562</v>
      </c>
      <c r="K1879" s="27">
        <f t="shared" si="353"/>
        <v>3496328975.7857442</v>
      </c>
      <c r="L1879" s="8">
        <f t="shared" si="354"/>
        <v>2177.3873296813517</v>
      </c>
      <c r="N1879" t="str">
        <f t="shared" si="355"/>
        <v>SELL</v>
      </c>
      <c r="O1879">
        <f t="shared" si="356"/>
        <v>-1</v>
      </c>
      <c r="P1879" t="str">
        <f t="shared" si="357"/>
        <v>NA</v>
      </c>
      <c r="Q1879">
        <f t="shared" si="358"/>
        <v>927.78231042076914</v>
      </c>
      <c r="R1879">
        <f t="shared" si="359"/>
        <v>0</v>
      </c>
      <c r="S1879">
        <f t="shared" si="348"/>
        <v>0</v>
      </c>
      <c r="T1879">
        <f t="shared" si="349"/>
        <v>0</v>
      </c>
    </row>
    <row r="1880" spans="1:20" x14ac:dyDescent="0.2">
      <c r="A1880" s="5">
        <v>43883</v>
      </c>
      <c r="B1880" s="6">
        <v>3940.0905314022384</v>
      </c>
      <c r="C1880" s="6">
        <v>3927.1823932599023</v>
      </c>
      <c r="D1880" s="6">
        <v>3956.1724893511782</v>
      </c>
      <c r="E1880" s="6">
        <v>3866.0371497816363</v>
      </c>
      <c r="F1880">
        <v>1862032.3001280648</v>
      </c>
      <c r="H1880" s="8">
        <f t="shared" si="350"/>
        <v>3916.464010797572</v>
      </c>
      <c r="I1880">
        <f t="shared" si="351"/>
        <v>7292582490.3941889</v>
      </c>
      <c r="J1880" s="28">
        <f t="shared" si="352"/>
        <v>7620154994764.0508</v>
      </c>
      <c r="K1880" s="27">
        <f t="shared" si="353"/>
        <v>3498191008.0858722</v>
      </c>
      <c r="L1880" s="8">
        <f t="shared" si="354"/>
        <v>2178.3130129688429</v>
      </c>
      <c r="N1880" t="str">
        <f t="shared" si="355"/>
        <v>SELL</v>
      </c>
      <c r="O1880">
        <f t="shared" si="356"/>
        <v>-1</v>
      </c>
      <c r="P1880" t="str">
        <f t="shared" si="357"/>
        <v>NA</v>
      </c>
      <c r="Q1880">
        <f t="shared" si="358"/>
        <v>927.78231042076914</v>
      </c>
      <c r="R1880">
        <f t="shared" si="359"/>
        <v>0</v>
      </c>
      <c r="S1880">
        <f t="shared" si="348"/>
        <v>0</v>
      </c>
      <c r="T1880">
        <f t="shared" si="349"/>
        <v>0</v>
      </c>
    </row>
    <row r="1881" spans="1:20" x14ac:dyDescent="0.2">
      <c r="A1881" s="5">
        <v>43884</v>
      </c>
      <c r="B1881" s="6">
        <v>3926.7077924624832</v>
      </c>
      <c r="C1881" s="6">
        <v>4000.3716358570796</v>
      </c>
      <c r="D1881" s="6">
        <v>3802.3530356793153</v>
      </c>
      <c r="E1881" s="6">
        <v>3896.1556916649747</v>
      </c>
      <c r="F1881">
        <v>1899964.7139257984</v>
      </c>
      <c r="H1881" s="8">
        <f t="shared" si="350"/>
        <v>3899.62678773379</v>
      </c>
      <c r="I1881">
        <f t="shared" si="351"/>
        <v>7409153294.1740103</v>
      </c>
      <c r="J1881" s="28">
        <f t="shared" si="352"/>
        <v>7627564148058.2246</v>
      </c>
      <c r="K1881" s="27">
        <f t="shared" si="353"/>
        <v>3500090972.799798</v>
      </c>
      <c r="L1881" s="8">
        <f t="shared" si="354"/>
        <v>2179.2473988059724</v>
      </c>
      <c r="N1881" t="str">
        <f t="shared" si="355"/>
        <v>SELL</v>
      </c>
      <c r="O1881">
        <f t="shared" si="356"/>
        <v>-1</v>
      </c>
      <c r="P1881" t="str">
        <f t="shared" si="357"/>
        <v>NA</v>
      </c>
      <c r="Q1881">
        <f t="shared" si="358"/>
        <v>927.78231042076914</v>
      </c>
      <c r="R1881">
        <f t="shared" si="359"/>
        <v>0</v>
      </c>
      <c r="S1881">
        <f t="shared" si="348"/>
        <v>0</v>
      </c>
      <c r="T1881">
        <f t="shared" si="349"/>
        <v>0</v>
      </c>
    </row>
    <row r="1882" spans="1:20" x14ac:dyDescent="0.2">
      <c r="A1882" s="5">
        <v>43885</v>
      </c>
      <c r="B1882" s="6">
        <v>3911.033770087015</v>
      </c>
      <c r="C1882" s="6">
        <v>3949.5465090644407</v>
      </c>
      <c r="D1882" s="6">
        <v>3889.6056854686117</v>
      </c>
      <c r="E1882" s="6">
        <v>3871.2835602473224</v>
      </c>
      <c r="F1882">
        <v>1931181.7756070325</v>
      </c>
      <c r="H1882" s="8">
        <f t="shared" si="350"/>
        <v>3903.4785849267914</v>
      </c>
      <c r="I1882">
        <f t="shared" si="351"/>
        <v>7538326704.6829472</v>
      </c>
      <c r="J1882" s="28">
        <f t="shared" si="352"/>
        <v>7635102474762.9072</v>
      </c>
      <c r="K1882" s="27">
        <f t="shared" si="353"/>
        <v>3502022154.5754051</v>
      </c>
      <c r="L1882" s="8">
        <f t="shared" si="354"/>
        <v>2180.198221986579</v>
      </c>
      <c r="N1882" t="str">
        <f t="shared" si="355"/>
        <v>SELL</v>
      </c>
      <c r="O1882">
        <f t="shared" si="356"/>
        <v>-1</v>
      </c>
      <c r="P1882" t="str">
        <f t="shared" si="357"/>
        <v>NA</v>
      </c>
      <c r="Q1882">
        <f t="shared" si="358"/>
        <v>927.78231042076914</v>
      </c>
      <c r="R1882">
        <f t="shared" si="359"/>
        <v>0</v>
      </c>
      <c r="S1882">
        <f t="shared" ref="S1882:S1945" si="360">IF(R1882&gt;0,1,0)</f>
        <v>0</v>
      </c>
      <c r="T1882">
        <f t="shared" ref="T1882:T1938" si="361">IF(R1882&lt;0,1,0)</f>
        <v>0</v>
      </c>
    </row>
    <row r="1883" spans="1:20" x14ac:dyDescent="0.2">
      <c r="A1883" s="5">
        <v>43886</v>
      </c>
      <c r="B1883" s="6">
        <v>4012.8816211513281</v>
      </c>
      <c r="C1883" s="6">
        <v>4072.7642751912422</v>
      </c>
      <c r="D1883" s="6">
        <v>3992.0707266594181</v>
      </c>
      <c r="E1883" s="6">
        <v>3904.4936780050657</v>
      </c>
      <c r="F1883">
        <v>1921831.3629539546</v>
      </c>
      <c r="H1883" s="8">
        <f t="shared" si="350"/>
        <v>3989.7762266185759</v>
      </c>
      <c r="I1883">
        <f t="shared" si="351"/>
        <v>7667677083.4836636</v>
      </c>
      <c r="J1883" s="28">
        <f t="shared" si="352"/>
        <v>7642770151846.3906</v>
      </c>
      <c r="K1883" s="27">
        <f t="shared" si="353"/>
        <v>3503943985.9383593</v>
      </c>
      <c r="L1883" s="8">
        <f t="shared" si="354"/>
        <v>2181.1907332187702</v>
      </c>
      <c r="N1883" t="str">
        <f t="shared" si="355"/>
        <v>SELL</v>
      </c>
      <c r="O1883">
        <f t="shared" si="356"/>
        <v>-1</v>
      </c>
      <c r="P1883" t="str">
        <f t="shared" si="357"/>
        <v>NA</v>
      </c>
      <c r="Q1883">
        <f t="shared" si="358"/>
        <v>927.78231042076914</v>
      </c>
      <c r="R1883">
        <f t="shared" si="359"/>
        <v>0</v>
      </c>
      <c r="S1883">
        <f t="shared" si="360"/>
        <v>0</v>
      </c>
      <c r="T1883">
        <f t="shared" si="361"/>
        <v>0</v>
      </c>
    </row>
    <row r="1884" spans="1:20" x14ac:dyDescent="0.2">
      <c r="A1884" s="5">
        <v>43887</v>
      </c>
      <c r="B1884" s="6">
        <v>4022.8576378098155</v>
      </c>
      <c r="C1884" s="6">
        <v>4034.2997064824272</v>
      </c>
      <c r="D1884" s="6">
        <v>4001.3843804584876</v>
      </c>
      <c r="E1884" s="6">
        <v>4071.5714592727263</v>
      </c>
      <c r="F1884">
        <v>1898562.2719014715</v>
      </c>
      <c r="H1884" s="8">
        <f t="shared" si="350"/>
        <v>4035.7518487378802</v>
      </c>
      <c r="I1884">
        <f t="shared" si="351"/>
        <v>7662126198.7703533</v>
      </c>
      <c r="J1884" s="28">
        <f t="shared" si="352"/>
        <v>7650432278045.1611</v>
      </c>
      <c r="K1884" s="27">
        <f t="shared" si="353"/>
        <v>3505842548.2102609</v>
      </c>
      <c r="L1884" s="8">
        <f t="shared" si="354"/>
        <v>2182.1950566350224</v>
      </c>
      <c r="N1884" t="str">
        <f t="shared" si="355"/>
        <v>SELL</v>
      </c>
      <c r="O1884">
        <f t="shared" si="356"/>
        <v>-1</v>
      </c>
      <c r="P1884" t="str">
        <f t="shared" si="357"/>
        <v>NA</v>
      </c>
      <c r="Q1884">
        <f t="shared" si="358"/>
        <v>927.78231042076914</v>
      </c>
      <c r="R1884">
        <f t="shared" si="359"/>
        <v>0</v>
      </c>
      <c r="S1884">
        <f t="shared" si="360"/>
        <v>0</v>
      </c>
      <c r="T1884">
        <f t="shared" si="361"/>
        <v>0</v>
      </c>
    </row>
    <row r="1885" spans="1:20" x14ac:dyDescent="0.2">
      <c r="A1885" s="5">
        <v>43888</v>
      </c>
      <c r="B1885" s="6">
        <v>3986.857532976564</v>
      </c>
      <c r="C1885" s="6">
        <v>3963.6445321095443</v>
      </c>
      <c r="D1885" s="6">
        <v>3911.0682169477418</v>
      </c>
      <c r="E1885" s="6">
        <v>3943.0400677729795</v>
      </c>
      <c r="F1885">
        <v>1924976.5909366696</v>
      </c>
      <c r="H1885" s="8">
        <f t="shared" si="350"/>
        <v>3939.2509389434217</v>
      </c>
      <c r="I1885">
        <f t="shared" si="351"/>
        <v>7582965843.2913828</v>
      </c>
      <c r="J1885" s="28">
        <f t="shared" si="352"/>
        <v>7658015243888.4521</v>
      </c>
      <c r="K1885" s="27">
        <f t="shared" si="353"/>
        <v>3507767524.8011975</v>
      </c>
      <c r="L1885" s="8">
        <f t="shared" si="354"/>
        <v>2183.1592857119199</v>
      </c>
      <c r="N1885" t="str">
        <f t="shared" si="355"/>
        <v>SELL</v>
      </c>
      <c r="O1885">
        <f t="shared" si="356"/>
        <v>-1</v>
      </c>
      <c r="P1885" t="str">
        <f t="shared" si="357"/>
        <v>NA</v>
      </c>
      <c r="Q1885">
        <f t="shared" si="358"/>
        <v>927.78231042076914</v>
      </c>
      <c r="R1885">
        <f t="shared" si="359"/>
        <v>0</v>
      </c>
      <c r="S1885">
        <f t="shared" si="360"/>
        <v>0</v>
      </c>
      <c r="T1885">
        <f t="shared" si="361"/>
        <v>0</v>
      </c>
    </row>
    <row r="1886" spans="1:20" x14ac:dyDescent="0.2">
      <c r="A1886" s="5">
        <v>43889</v>
      </c>
      <c r="B1886" s="6">
        <v>3943.6357389019136</v>
      </c>
      <c r="C1886" s="6">
        <v>4031.537762312726</v>
      </c>
      <c r="D1886" s="6">
        <v>3906.8836724015441</v>
      </c>
      <c r="E1886" s="6">
        <v>3928.1376197751815</v>
      </c>
      <c r="F1886">
        <v>1890075.8769536195</v>
      </c>
      <c r="H1886" s="8">
        <f t="shared" si="350"/>
        <v>3955.5196848298169</v>
      </c>
      <c r="I1886">
        <f t="shared" si="351"/>
        <v>7476232337.1120205</v>
      </c>
      <c r="J1886" s="28">
        <f t="shared" si="352"/>
        <v>7665491476225.5645</v>
      </c>
      <c r="K1886" s="27">
        <f t="shared" si="353"/>
        <v>3509657600.6781511</v>
      </c>
      <c r="L1886" s="8">
        <f t="shared" si="354"/>
        <v>2184.1137650420387</v>
      </c>
      <c r="N1886" t="str">
        <f t="shared" si="355"/>
        <v>SELL</v>
      </c>
      <c r="O1886">
        <f t="shared" si="356"/>
        <v>-1</v>
      </c>
      <c r="P1886" t="str">
        <f t="shared" si="357"/>
        <v>NA</v>
      </c>
      <c r="Q1886">
        <f t="shared" si="358"/>
        <v>927.78231042076914</v>
      </c>
      <c r="R1886">
        <f t="shared" si="359"/>
        <v>0</v>
      </c>
      <c r="S1886">
        <f t="shared" si="360"/>
        <v>0</v>
      </c>
      <c r="T1886">
        <f t="shared" si="361"/>
        <v>0</v>
      </c>
    </row>
    <row r="1887" spans="1:20" x14ac:dyDescent="0.2">
      <c r="A1887" s="5">
        <v>43890</v>
      </c>
      <c r="B1887" s="6">
        <v>3929.5244772235919</v>
      </c>
      <c r="C1887" s="6">
        <v>3955.1183953270602</v>
      </c>
      <c r="D1887" s="6">
        <v>3941.6567359930414</v>
      </c>
      <c r="E1887" s="6">
        <v>3994.5141282367617</v>
      </c>
      <c r="F1887">
        <v>1941940.1909893481</v>
      </c>
      <c r="H1887" s="8">
        <f t="shared" si="350"/>
        <v>3963.7630865189544</v>
      </c>
      <c r="I1887">
        <f t="shared" si="351"/>
        <v>7697390845.2711458</v>
      </c>
      <c r="J1887" s="28">
        <f t="shared" si="352"/>
        <v>7673188867070.8359</v>
      </c>
      <c r="K1887" s="27">
        <f t="shared" si="353"/>
        <v>3511599540.8691406</v>
      </c>
      <c r="L1887" s="8">
        <f t="shared" si="354"/>
        <v>2185.097924113431</v>
      </c>
      <c r="N1887" t="str">
        <f t="shared" si="355"/>
        <v>SELL</v>
      </c>
      <c r="O1887">
        <f t="shared" si="356"/>
        <v>-1</v>
      </c>
      <c r="P1887" t="str">
        <f t="shared" si="357"/>
        <v>NA</v>
      </c>
      <c r="Q1887">
        <f t="shared" si="358"/>
        <v>927.78231042076914</v>
      </c>
      <c r="R1887">
        <f t="shared" si="359"/>
        <v>0</v>
      </c>
      <c r="S1887">
        <f t="shared" si="360"/>
        <v>0</v>
      </c>
      <c r="T1887">
        <f t="shared" si="361"/>
        <v>0</v>
      </c>
    </row>
    <row r="1888" spans="1:20" x14ac:dyDescent="0.2">
      <c r="A1888" s="5">
        <v>43891</v>
      </c>
      <c r="B1888" s="6">
        <v>4003.0561882065185</v>
      </c>
      <c r="C1888" s="6">
        <v>4007.885557228542</v>
      </c>
      <c r="D1888" s="6">
        <v>3987.5409617342702</v>
      </c>
      <c r="E1888" s="6">
        <v>4019.5749726857607</v>
      </c>
      <c r="F1888">
        <v>1939737.272847523</v>
      </c>
      <c r="H1888" s="8">
        <f t="shared" si="350"/>
        <v>4005.000497216191</v>
      </c>
      <c r="I1888">
        <f t="shared" si="351"/>
        <v>7768648742.2231083</v>
      </c>
      <c r="J1888" s="28">
        <f t="shared" si="352"/>
        <v>7680957515813.0586</v>
      </c>
      <c r="K1888" s="27">
        <f t="shared" si="353"/>
        <v>3513539278.1419883</v>
      </c>
      <c r="L1888" s="8">
        <f t="shared" si="354"/>
        <v>2186.1026468657733</v>
      </c>
      <c r="N1888" t="str">
        <f t="shared" si="355"/>
        <v>SELL</v>
      </c>
      <c r="O1888">
        <f t="shared" si="356"/>
        <v>-1</v>
      </c>
      <c r="P1888" t="str">
        <f t="shared" si="357"/>
        <v>NA</v>
      </c>
      <c r="Q1888">
        <f t="shared" si="358"/>
        <v>927.78231042076914</v>
      </c>
      <c r="R1888">
        <f t="shared" si="359"/>
        <v>0</v>
      </c>
      <c r="S1888">
        <f t="shared" si="360"/>
        <v>0</v>
      </c>
      <c r="T1888">
        <f t="shared" si="361"/>
        <v>0</v>
      </c>
    </row>
    <row r="1889" spans="1:20" x14ac:dyDescent="0.2">
      <c r="A1889" s="5">
        <v>43892</v>
      </c>
      <c r="B1889" s="6">
        <v>3914.3932808916697</v>
      </c>
      <c r="C1889" s="6">
        <v>3877.6236296009633</v>
      </c>
      <c r="D1889" s="6">
        <v>3907.5631864469292</v>
      </c>
      <c r="E1889" s="6">
        <v>3877.2073241702201</v>
      </c>
      <c r="F1889">
        <v>1900774.8732058117</v>
      </c>
      <c r="H1889" s="8">
        <f t="shared" si="350"/>
        <v>3887.4647134060374</v>
      </c>
      <c r="I1889">
        <f t="shared" si="351"/>
        <v>7389195247.7164278</v>
      </c>
      <c r="J1889" s="28">
        <f t="shared" si="352"/>
        <v>7688346711060.7754</v>
      </c>
      <c r="K1889" s="27">
        <f t="shared" si="353"/>
        <v>3515440053.0151939</v>
      </c>
      <c r="L1889" s="8">
        <f t="shared" si="354"/>
        <v>2187.0225619311809</v>
      </c>
      <c r="N1889" t="str">
        <f t="shared" si="355"/>
        <v>SELL</v>
      </c>
      <c r="O1889">
        <f t="shared" si="356"/>
        <v>-1</v>
      </c>
      <c r="P1889" t="str">
        <f t="shared" si="357"/>
        <v>NA</v>
      </c>
      <c r="Q1889">
        <f t="shared" si="358"/>
        <v>927.78231042076914</v>
      </c>
      <c r="R1889">
        <f t="shared" si="359"/>
        <v>0</v>
      </c>
      <c r="S1889">
        <f t="shared" si="360"/>
        <v>0</v>
      </c>
      <c r="T1889">
        <f t="shared" si="361"/>
        <v>0</v>
      </c>
    </row>
    <row r="1890" spans="1:20" x14ac:dyDescent="0.2">
      <c r="A1890" s="5">
        <v>43893</v>
      </c>
      <c r="B1890" s="6">
        <v>4108.04497378202</v>
      </c>
      <c r="C1890" s="6">
        <v>4085.8462285514238</v>
      </c>
      <c r="D1890" s="6">
        <v>4121.4012963892274</v>
      </c>
      <c r="E1890" s="6">
        <v>4179.2168097238091</v>
      </c>
      <c r="F1890">
        <v>1877750.1560861499</v>
      </c>
      <c r="H1890" s="8">
        <f t="shared" si="350"/>
        <v>4128.8214448881527</v>
      </c>
      <c r="I1890">
        <f t="shared" si="351"/>
        <v>7752895112.5905714</v>
      </c>
      <c r="J1890" s="28">
        <f t="shared" si="352"/>
        <v>7696099606173.3662</v>
      </c>
      <c r="K1890" s="27">
        <f t="shared" si="353"/>
        <v>3517317803.1712799</v>
      </c>
      <c r="L1890" s="8">
        <f t="shared" si="354"/>
        <v>2188.0592078527616</v>
      </c>
      <c r="N1890" t="str">
        <f t="shared" si="355"/>
        <v>SELL</v>
      </c>
      <c r="O1890">
        <f t="shared" si="356"/>
        <v>-1</v>
      </c>
      <c r="P1890" t="str">
        <f t="shared" si="357"/>
        <v>NA</v>
      </c>
      <c r="Q1890">
        <f t="shared" si="358"/>
        <v>927.78231042076914</v>
      </c>
      <c r="R1890">
        <f t="shared" si="359"/>
        <v>0</v>
      </c>
      <c r="S1890">
        <f t="shared" si="360"/>
        <v>0</v>
      </c>
      <c r="T1890">
        <f t="shared" si="361"/>
        <v>0</v>
      </c>
    </row>
    <row r="1891" spans="1:20" x14ac:dyDescent="0.2">
      <c r="A1891" s="5">
        <v>43894</v>
      </c>
      <c r="B1891" s="6">
        <v>4187.8288079290087</v>
      </c>
      <c r="C1891" s="6">
        <v>4211.6062706391085</v>
      </c>
      <c r="D1891" s="6">
        <v>4130.7212845545764</v>
      </c>
      <c r="E1891" s="6">
        <v>4127.8977150672918</v>
      </c>
      <c r="F1891">
        <v>1840505.8821079691</v>
      </c>
      <c r="H1891" s="8">
        <f t="shared" si="350"/>
        <v>4156.7417567536586</v>
      </c>
      <c r="I1891">
        <f t="shared" si="351"/>
        <v>7650507653.7089214</v>
      </c>
      <c r="J1891" s="28">
        <f t="shared" si="352"/>
        <v>7703750113827.0752</v>
      </c>
      <c r="K1891" s="27">
        <f t="shared" si="353"/>
        <v>3519158309.0533876</v>
      </c>
      <c r="L1891" s="8">
        <f t="shared" si="354"/>
        <v>2189.0888210423514</v>
      </c>
      <c r="N1891" t="str">
        <f t="shared" si="355"/>
        <v>SELL</v>
      </c>
      <c r="O1891">
        <f t="shared" si="356"/>
        <v>-1</v>
      </c>
      <c r="P1891" t="str">
        <f t="shared" si="357"/>
        <v>NA</v>
      </c>
      <c r="Q1891">
        <f t="shared" si="358"/>
        <v>927.78231042076914</v>
      </c>
      <c r="R1891">
        <f t="shared" si="359"/>
        <v>0</v>
      </c>
      <c r="S1891">
        <f t="shared" si="360"/>
        <v>0</v>
      </c>
      <c r="T1891">
        <f t="shared" si="361"/>
        <v>0</v>
      </c>
    </row>
    <row r="1892" spans="1:20" x14ac:dyDescent="0.2">
      <c r="A1892" s="5">
        <v>43895</v>
      </c>
      <c r="B1892" s="6">
        <v>4150.259287846955</v>
      </c>
      <c r="C1892" s="6">
        <v>4074.2242091961571</v>
      </c>
      <c r="D1892" s="6">
        <v>4097.2303275567001</v>
      </c>
      <c r="E1892" s="6">
        <v>4154.4298008360856</v>
      </c>
      <c r="F1892">
        <v>1851720.7300993565</v>
      </c>
      <c r="H1892" s="8">
        <f t="shared" si="350"/>
        <v>4108.6281125296473</v>
      </c>
      <c r="I1892">
        <f t="shared" si="351"/>
        <v>7608031848.24014</v>
      </c>
      <c r="J1892" s="28">
        <f t="shared" si="352"/>
        <v>7711358145675.3154</v>
      </c>
      <c r="K1892" s="27">
        <f t="shared" si="353"/>
        <v>3521010029.7834868</v>
      </c>
      <c r="L1892" s="8">
        <f t="shared" si="354"/>
        <v>2190.0983185070622</v>
      </c>
      <c r="N1892" t="str">
        <f t="shared" si="355"/>
        <v>SELL</v>
      </c>
      <c r="O1892">
        <f t="shared" si="356"/>
        <v>-1</v>
      </c>
      <c r="P1892" t="str">
        <f t="shared" si="357"/>
        <v>NA</v>
      </c>
      <c r="Q1892">
        <f t="shared" si="358"/>
        <v>927.78231042076914</v>
      </c>
      <c r="R1892">
        <f t="shared" si="359"/>
        <v>0</v>
      </c>
      <c r="S1892">
        <f t="shared" si="360"/>
        <v>0</v>
      </c>
      <c r="T1892">
        <f t="shared" si="361"/>
        <v>0</v>
      </c>
    </row>
    <row r="1893" spans="1:20" x14ac:dyDescent="0.2">
      <c r="A1893" s="5">
        <v>43896</v>
      </c>
      <c r="B1893" s="6">
        <v>4115.9168353522482</v>
      </c>
      <c r="C1893" s="6">
        <v>4082.3037034679537</v>
      </c>
      <c r="D1893" s="6">
        <v>4073.6647248041363</v>
      </c>
      <c r="E1893" s="6">
        <v>4140.1224437409619</v>
      </c>
      <c r="F1893">
        <v>1840166.812325099</v>
      </c>
      <c r="H1893" s="8">
        <f t="shared" si="350"/>
        <v>4098.6969573376837</v>
      </c>
      <c r="I1893">
        <f t="shared" si="351"/>
        <v>7542286114.6706676</v>
      </c>
      <c r="J1893" s="28">
        <f t="shared" si="352"/>
        <v>7718900431789.9863</v>
      </c>
      <c r="K1893" s="27">
        <f t="shared" si="353"/>
        <v>3522850196.5958118</v>
      </c>
      <c r="L1893" s="8">
        <f t="shared" si="354"/>
        <v>2191.0952782632899</v>
      </c>
      <c r="N1893" t="str">
        <f t="shared" si="355"/>
        <v>SELL</v>
      </c>
      <c r="O1893">
        <f t="shared" si="356"/>
        <v>-1</v>
      </c>
      <c r="P1893" t="str">
        <f t="shared" si="357"/>
        <v>NA</v>
      </c>
      <c r="Q1893">
        <f t="shared" si="358"/>
        <v>927.78231042076914</v>
      </c>
      <c r="R1893">
        <f t="shared" si="359"/>
        <v>0</v>
      </c>
      <c r="S1893">
        <f t="shared" si="360"/>
        <v>0</v>
      </c>
      <c r="T1893">
        <f t="shared" si="361"/>
        <v>0</v>
      </c>
    </row>
    <row r="1894" spans="1:20" x14ac:dyDescent="0.2">
      <c r="A1894" s="5">
        <v>43897</v>
      </c>
      <c r="B1894" s="6">
        <v>4143.2057348515982</v>
      </c>
      <c r="C1894" s="6">
        <v>4166.2092680651194</v>
      </c>
      <c r="D1894" s="6">
        <v>4174.6926477432989</v>
      </c>
      <c r="E1894" s="6">
        <v>4248.3328618062633</v>
      </c>
      <c r="F1894">
        <v>1839346.1700440007</v>
      </c>
      <c r="H1894" s="8">
        <f t="shared" si="350"/>
        <v>4196.4115925382275</v>
      </c>
      <c r="I1894">
        <f t="shared" si="351"/>
        <v>7718653590.663435</v>
      </c>
      <c r="J1894" s="28">
        <f t="shared" si="352"/>
        <v>7726619085380.6494</v>
      </c>
      <c r="K1894" s="27">
        <f t="shared" si="353"/>
        <v>3524689542.7658558</v>
      </c>
      <c r="L1894" s="8">
        <f t="shared" si="354"/>
        <v>2192.1417451471489</v>
      </c>
      <c r="N1894" t="str">
        <f t="shared" si="355"/>
        <v>SELL</v>
      </c>
      <c r="O1894">
        <f t="shared" si="356"/>
        <v>-1</v>
      </c>
      <c r="P1894" t="str">
        <f t="shared" si="357"/>
        <v>NA</v>
      </c>
      <c r="Q1894">
        <f t="shared" si="358"/>
        <v>927.78231042076914</v>
      </c>
      <c r="R1894">
        <f t="shared" si="359"/>
        <v>0</v>
      </c>
      <c r="S1894">
        <f t="shared" si="360"/>
        <v>0</v>
      </c>
      <c r="T1894">
        <f t="shared" si="361"/>
        <v>0</v>
      </c>
    </row>
    <row r="1895" spans="1:20" x14ac:dyDescent="0.2">
      <c r="A1895" s="5">
        <v>43898</v>
      </c>
      <c r="B1895" s="6">
        <v>3992.4083956655995</v>
      </c>
      <c r="C1895" s="6">
        <v>3986.9817374707127</v>
      </c>
      <c r="D1895" s="6">
        <v>4007.441015119477</v>
      </c>
      <c r="E1895" s="6">
        <v>4022.3802634597896</v>
      </c>
      <c r="F1895">
        <v>1841669.2350878208</v>
      </c>
      <c r="H1895" s="8">
        <f t="shared" si="350"/>
        <v>4005.6010053499936</v>
      </c>
      <c r="I1895">
        <f t="shared" si="351"/>
        <v>7376992139.5899286</v>
      </c>
      <c r="J1895" s="28">
        <f t="shared" si="352"/>
        <v>7733996077520.2393</v>
      </c>
      <c r="K1895" s="27">
        <f t="shared" si="353"/>
        <v>3526531212.0009437</v>
      </c>
      <c r="L1895" s="8">
        <f t="shared" si="354"/>
        <v>2193.0887925225516</v>
      </c>
      <c r="N1895" t="str">
        <f t="shared" si="355"/>
        <v>SELL</v>
      </c>
      <c r="O1895">
        <f t="shared" si="356"/>
        <v>-1</v>
      </c>
      <c r="P1895" t="str">
        <f t="shared" si="357"/>
        <v>NA</v>
      </c>
      <c r="Q1895">
        <f t="shared" si="358"/>
        <v>927.78231042076914</v>
      </c>
      <c r="R1895">
        <f t="shared" si="359"/>
        <v>0</v>
      </c>
      <c r="S1895">
        <f t="shared" si="360"/>
        <v>0</v>
      </c>
      <c r="T1895">
        <f t="shared" si="361"/>
        <v>0</v>
      </c>
    </row>
    <row r="1896" spans="1:20" x14ac:dyDescent="0.2">
      <c r="A1896" s="5">
        <v>43899</v>
      </c>
      <c r="B1896" s="6">
        <v>3900.2284560656271</v>
      </c>
      <c r="C1896" s="6">
        <v>3934.9996746225415</v>
      </c>
      <c r="D1896" s="6">
        <v>3843.5512567086753</v>
      </c>
      <c r="E1896" s="6">
        <v>3789.2482053207391</v>
      </c>
      <c r="F1896">
        <v>1891170.74181935</v>
      </c>
      <c r="H1896" s="8">
        <f t="shared" si="350"/>
        <v>3855.933045550652</v>
      </c>
      <c r="I1896">
        <f t="shared" si="351"/>
        <v>7292227758.1597719</v>
      </c>
      <c r="J1896" s="28">
        <f t="shared" si="352"/>
        <v>7741288305278.3994</v>
      </c>
      <c r="K1896" s="27">
        <f t="shared" si="353"/>
        <v>3528422382.742763</v>
      </c>
      <c r="L1896" s="8">
        <f t="shared" si="354"/>
        <v>2193.9800470432433</v>
      </c>
      <c r="N1896" t="str">
        <f t="shared" si="355"/>
        <v>SELL</v>
      </c>
      <c r="O1896">
        <f t="shared" si="356"/>
        <v>-1</v>
      </c>
      <c r="P1896" t="str">
        <f t="shared" si="357"/>
        <v>NA</v>
      </c>
      <c r="Q1896">
        <f t="shared" si="358"/>
        <v>927.78231042076914</v>
      </c>
      <c r="R1896">
        <f t="shared" si="359"/>
        <v>0</v>
      </c>
      <c r="S1896">
        <f t="shared" si="360"/>
        <v>0</v>
      </c>
      <c r="T1896">
        <f t="shared" si="361"/>
        <v>0</v>
      </c>
    </row>
    <row r="1897" spans="1:20" x14ac:dyDescent="0.2">
      <c r="A1897" s="5">
        <v>43900</v>
      </c>
      <c r="B1897" s="6">
        <v>4004.4124385502228</v>
      </c>
      <c r="C1897" s="6">
        <v>4000.2326545853243</v>
      </c>
      <c r="D1897" s="6">
        <v>3956.1535829509926</v>
      </c>
      <c r="E1897" s="6">
        <v>4018.1497376420489</v>
      </c>
      <c r="F1897">
        <v>1885965.2223046101</v>
      </c>
      <c r="H1897" s="8">
        <f t="shared" si="350"/>
        <v>3991.5119917261218</v>
      </c>
      <c r="I1897">
        <f t="shared" si="351"/>
        <v>7527852800.807272</v>
      </c>
      <c r="J1897" s="28">
        <f t="shared" si="352"/>
        <v>7748816158079.207</v>
      </c>
      <c r="K1897" s="27">
        <f t="shared" si="353"/>
        <v>3530308347.9650679</v>
      </c>
      <c r="L1897" s="8">
        <f t="shared" si="354"/>
        <v>2194.9403265427968</v>
      </c>
      <c r="N1897" t="str">
        <f t="shared" si="355"/>
        <v>SELL</v>
      </c>
      <c r="O1897">
        <f t="shared" si="356"/>
        <v>-1</v>
      </c>
      <c r="P1897" t="str">
        <f t="shared" si="357"/>
        <v>NA</v>
      </c>
      <c r="Q1897">
        <f t="shared" si="358"/>
        <v>927.78231042076914</v>
      </c>
      <c r="R1897">
        <f t="shared" si="359"/>
        <v>0</v>
      </c>
      <c r="S1897">
        <f t="shared" si="360"/>
        <v>0</v>
      </c>
      <c r="T1897">
        <f t="shared" si="361"/>
        <v>0</v>
      </c>
    </row>
    <row r="1898" spans="1:20" x14ac:dyDescent="0.2">
      <c r="A1898" s="5">
        <v>43901</v>
      </c>
      <c r="B1898" s="6">
        <v>4088.7549812115958</v>
      </c>
      <c r="C1898" s="6">
        <v>4129.0543626377994</v>
      </c>
      <c r="D1898" s="6">
        <v>4051.7743045034522</v>
      </c>
      <c r="E1898" s="6">
        <v>4108.7849230038837</v>
      </c>
      <c r="F1898">
        <v>1858312.5642239812</v>
      </c>
      <c r="H1898" s="8">
        <f t="shared" si="350"/>
        <v>4096.5378633817118</v>
      </c>
      <c r="I1898">
        <f t="shared" si="351"/>
        <v>7612647781.3414984</v>
      </c>
      <c r="J1898" s="28">
        <f t="shared" si="352"/>
        <v>7756428805860.5488</v>
      </c>
      <c r="K1898" s="27">
        <f t="shared" si="353"/>
        <v>3532166660.5292916</v>
      </c>
      <c r="L1898" s="8">
        <f t="shared" si="354"/>
        <v>2195.9407783714983</v>
      </c>
      <c r="N1898" t="str">
        <f t="shared" si="355"/>
        <v>SELL</v>
      </c>
      <c r="O1898">
        <f t="shared" si="356"/>
        <v>-1</v>
      </c>
      <c r="P1898" t="str">
        <f t="shared" si="357"/>
        <v>NA</v>
      </c>
      <c r="Q1898">
        <f t="shared" si="358"/>
        <v>927.78231042076914</v>
      </c>
      <c r="R1898">
        <f t="shared" si="359"/>
        <v>0</v>
      </c>
      <c r="S1898">
        <f t="shared" si="360"/>
        <v>0</v>
      </c>
      <c r="T1898">
        <f t="shared" si="361"/>
        <v>0</v>
      </c>
    </row>
    <row r="1899" spans="1:20" x14ac:dyDescent="0.2">
      <c r="A1899" s="5">
        <v>43902</v>
      </c>
      <c r="B1899" s="6">
        <v>3868.1417265343116</v>
      </c>
      <c r="C1899" s="6">
        <v>3924.6052356405876</v>
      </c>
      <c r="D1899" s="6">
        <v>3892.4221564349732</v>
      </c>
      <c r="E1899" s="6">
        <v>3835.7522197734238</v>
      </c>
      <c r="F1899">
        <v>1892945.0299582642</v>
      </c>
      <c r="H1899" s="8">
        <f t="shared" si="350"/>
        <v>3884.259870616328</v>
      </c>
      <c r="I1899">
        <f t="shared" si="351"/>
        <v>7352690417.1495085</v>
      </c>
      <c r="J1899" s="28">
        <f t="shared" si="352"/>
        <v>7763781496277.6982</v>
      </c>
      <c r="K1899" s="27">
        <f t="shared" si="353"/>
        <v>3534059605.5592499</v>
      </c>
      <c r="L1899" s="8">
        <f t="shared" si="354"/>
        <v>2196.8450911424607</v>
      </c>
      <c r="N1899" t="str">
        <f t="shared" si="355"/>
        <v>SELL</v>
      </c>
      <c r="O1899">
        <f t="shared" si="356"/>
        <v>-1</v>
      </c>
      <c r="P1899" t="str">
        <f t="shared" si="357"/>
        <v>NA</v>
      </c>
      <c r="Q1899">
        <f t="shared" si="358"/>
        <v>927.78231042076914</v>
      </c>
      <c r="R1899">
        <f t="shared" si="359"/>
        <v>0</v>
      </c>
      <c r="S1899">
        <f t="shared" si="360"/>
        <v>0</v>
      </c>
      <c r="T1899">
        <f t="shared" si="361"/>
        <v>0</v>
      </c>
    </row>
    <row r="1900" spans="1:20" x14ac:dyDescent="0.2">
      <c r="A1900" s="5">
        <v>43903</v>
      </c>
      <c r="B1900" s="6">
        <v>3788.3548481813364</v>
      </c>
      <c r="C1900" s="6">
        <v>3732.7977665070807</v>
      </c>
      <c r="D1900" s="6">
        <v>3782.5986216763313</v>
      </c>
      <c r="E1900" s="6">
        <v>3841.5804158959777</v>
      </c>
      <c r="F1900">
        <v>1873973.7617953368</v>
      </c>
      <c r="H1900" s="8">
        <f t="shared" si="350"/>
        <v>3785.65893469313</v>
      </c>
      <c r="I1900">
        <f t="shared" si="351"/>
        <v>7094225514.7210121</v>
      </c>
      <c r="J1900" s="28">
        <f t="shared" si="352"/>
        <v>7770875721792.4189</v>
      </c>
      <c r="K1900" s="27">
        <f t="shared" si="353"/>
        <v>3535933579.3210454</v>
      </c>
      <c r="L1900" s="8">
        <f t="shared" si="354"/>
        <v>2197.6871305610184</v>
      </c>
      <c r="N1900" t="str">
        <f t="shared" si="355"/>
        <v>SELL</v>
      </c>
      <c r="O1900">
        <f t="shared" si="356"/>
        <v>-1</v>
      </c>
      <c r="P1900" t="str">
        <f t="shared" si="357"/>
        <v>NA</v>
      </c>
      <c r="Q1900">
        <f t="shared" si="358"/>
        <v>927.78231042076914</v>
      </c>
      <c r="R1900">
        <f t="shared" si="359"/>
        <v>0</v>
      </c>
      <c r="S1900">
        <f t="shared" si="360"/>
        <v>0</v>
      </c>
      <c r="T1900">
        <f t="shared" si="361"/>
        <v>0</v>
      </c>
    </row>
    <row r="1901" spans="1:20" x14ac:dyDescent="0.2">
      <c r="A1901" s="5">
        <v>43904</v>
      </c>
      <c r="B1901" s="6">
        <v>3723.9560110932807</v>
      </c>
      <c r="C1901" s="6">
        <v>3759.0860410994951</v>
      </c>
      <c r="D1901" s="6">
        <v>3634.9112949121477</v>
      </c>
      <c r="E1901" s="6">
        <v>3765.3391001264854</v>
      </c>
      <c r="F1901">
        <v>1849740.4457396355</v>
      </c>
      <c r="H1901" s="8">
        <f t="shared" si="350"/>
        <v>3719.7788120460427</v>
      </c>
      <c r="I1901">
        <f t="shared" si="351"/>
        <v>6880625317.846899</v>
      </c>
      <c r="J1901" s="28">
        <f t="shared" si="352"/>
        <v>7777756347110.2656</v>
      </c>
      <c r="K1901" s="27">
        <f t="shared" si="353"/>
        <v>3537783319.7667851</v>
      </c>
      <c r="L1901" s="8">
        <f t="shared" si="354"/>
        <v>2198.4829606870849</v>
      </c>
      <c r="N1901" t="str">
        <f t="shared" si="355"/>
        <v>SELL</v>
      </c>
      <c r="O1901">
        <f t="shared" si="356"/>
        <v>-1</v>
      </c>
      <c r="P1901" t="str">
        <f t="shared" si="357"/>
        <v>NA</v>
      </c>
      <c r="Q1901">
        <f t="shared" si="358"/>
        <v>927.78231042076914</v>
      </c>
      <c r="R1901">
        <f t="shared" si="359"/>
        <v>0</v>
      </c>
      <c r="S1901">
        <f t="shared" si="360"/>
        <v>0</v>
      </c>
      <c r="T1901">
        <f t="shared" si="361"/>
        <v>0</v>
      </c>
    </row>
    <row r="1902" spans="1:20" x14ac:dyDescent="0.2">
      <c r="A1902" s="5">
        <v>43905</v>
      </c>
      <c r="B1902" s="6">
        <v>3658.9313110033286</v>
      </c>
      <c r="C1902" s="6">
        <v>3681.4572049178296</v>
      </c>
      <c r="D1902" s="6">
        <v>3677.0672348892281</v>
      </c>
      <c r="E1902" s="6">
        <v>3654.4891623389899</v>
      </c>
      <c r="F1902">
        <v>1893205.9958429746</v>
      </c>
      <c r="H1902" s="8">
        <f t="shared" si="350"/>
        <v>3671.0045340486827</v>
      </c>
      <c r="I1902">
        <f t="shared" si="351"/>
        <v>6949967794.6277113</v>
      </c>
      <c r="J1902" s="28">
        <f t="shared" si="352"/>
        <v>7784706314904.8936</v>
      </c>
      <c r="K1902" s="27">
        <f t="shared" si="353"/>
        <v>3539676525.7626281</v>
      </c>
      <c r="L1902" s="8">
        <f t="shared" si="354"/>
        <v>2199.270543013155</v>
      </c>
      <c r="N1902" t="str">
        <f t="shared" si="355"/>
        <v>SELL</v>
      </c>
      <c r="O1902">
        <f t="shared" si="356"/>
        <v>-1</v>
      </c>
      <c r="P1902" t="str">
        <f t="shared" si="357"/>
        <v>NA</v>
      </c>
      <c r="Q1902">
        <f t="shared" si="358"/>
        <v>927.78231042076914</v>
      </c>
      <c r="R1902">
        <f t="shared" si="359"/>
        <v>0</v>
      </c>
      <c r="S1902">
        <f t="shared" si="360"/>
        <v>0</v>
      </c>
      <c r="T1902">
        <f t="shared" si="361"/>
        <v>0</v>
      </c>
    </row>
    <row r="1903" spans="1:20" x14ac:dyDescent="0.2">
      <c r="A1903" s="5">
        <v>43906</v>
      </c>
      <c r="B1903" s="6">
        <v>3741.2395967359662</v>
      </c>
      <c r="C1903" s="6">
        <v>3753.2979937543882</v>
      </c>
      <c r="D1903" s="6">
        <v>3770.9511193684266</v>
      </c>
      <c r="E1903" s="6">
        <v>3875.9443776366384</v>
      </c>
      <c r="F1903">
        <v>1943692.8637925747</v>
      </c>
      <c r="H1903" s="8">
        <f t="shared" si="350"/>
        <v>3800.0644969198179</v>
      </c>
      <c r="I1903">
        <f t="shared" si="351"/>
        <v>7386158244.6145706</v>
      </c>
      <c r="J1903" s="28">
        <f t="shared" si="352"/>
        <v>7792092473149.5078</v>
      </c>
      <c r="K1903" s="27">
        <f t="shared" si="353"/>
        <v>3541620218.6264205</v>
      </c>
      <c r="L1903" s="8">
        <f t="shared" si="354"/>
        <v>2200.149082097681</v>
      </c>
      <c r="N1903" t="str">
        <f t="shared" si="355"/>
        <v>SELL</v>
      </c>
      <c r="O1903">
        <f t="shared" si="356"/>
        <v>-1</v>
      </c>
      <c r="P1903" t="str">
        <f t="shared" si="357"/>
        <v>NA</v>
      </c>
      <c r="Q1903">
        <f t="shared" si="358"/>
        <v>927.78231042076914</v>
      </c>
      <c r="R1903">
        <f t="shared" si="359"/>
        <v>0</v>
      </c>
      <c r="S1903">
        <f t="shared" si="360"/>
        <v>0</v>
      </c>
      <c r="T1903">
        <f t="shared" si="361"/>
        <v>0</v>
      </c>
    </row>
    <row r="1904" spans="1:20" x14ac:dyDescent="0.2">
      <c r="A1904" s="5">
        <v>43907</v>
      </c>
      <c r="B1904" s="6">
        <v>3817.7403248834412</v>
      </c>
      <c r="C1904" s="6">
        <v>3854.5233985833165</v>
      </c>
      <c r="D1904" s="6">
        <v>3833.5442317480365</v>
      </c>
      <c r="E1904" s="6">
        <v>3836.8634594177861</v>
      </c>
      <c r="F1904">
        <v>1897385.8690215622</v>
      </c>
      <c r="H1904" s="8">
        <f t="shared" si="350"/>
        <v>3841.6436965830467</v>
      </c>
      <c r="I1904">
        <f t="shared" si="351"/>
        <v>7289080463.712431</v>
      </c>
      <c r="J1904" s="28">
        <f t="shared" si="352"/>
        <v>7799381553613.2207</v>
      </c>
      <c r="K1904" s="27">
        <f t="shared" si="353"/>
        <v>3543517604.4954419</v>
      </c>
      <c r="L1904" s="8">
        <f t="shared" si="354"/>
        <v>2201.0280247284863</v>
      </c>
      <c r="N1904" t="str">
        <f t="shared" si="355"/>
        <v>SELL</v>
      </c>
      <c r="O1904">
        <f t="shared" si="356"/>
        <v>-1</v>
      </c>
      <c r="P1904" t="str">
        <f t="shared" si="357"/>
        <v>NA</v>
      </c>
      <c r="Q1904">
        <f t="shared" si="358"/>
        <v>927.78231042076914</v>
      </c>
      <c r="R1904">
        <f t="shared" si="359"/>
        <v>0</v>
      </c>
      <c r="S1904">
        <f t="shared" si="360"/>
        <v>0</v>
      </c>
      <c r="T1904">
        <f t="shared" si="361"/>
        <v>0</v>
      </c>
    </row>
    <row r="1905" spans="1:20" x14ac:dyDescent="0.2">
      <c r="A1905" s="5">
        <v>43908</v>
      </c>
      <c r="B1905" s="6">
        <v>3715.7255087874623</v>
      </c>
      <c r="C1905" s="6">
        <v>3711.4241255841534</v>
      </c>
      <c r="D1905" s="6">
        <v>3682.2129918019668</v>
      </c>
      <c r="E1905" s="6">
        <v>3745.0827416342258</v>
      </c>
      <c r="F1905">
        <v>1947499.7891753735</v>
      </c>
      <c r="H1905" s="8">
        <f t="shared" si="350"/>
        <v>3712.9066196734489</v>
      </c>
      <c r="I1905">
        <f t="shared" si="351"/>
        <v>7230884859.0418901</v>
      </c>
      <c r="J1905" s="28">
        <f t="shared" si="352"/>
        <v>7806612438472.2627</v>
      </c>
      <c r="K1905" s="27">
        <f t="shared" si="353"/>
        <v>3545465104.2846174</v>
      </c>
      <c r="L1905" s="8">
        <f t="shared" si="354"/>
        <v>2201.8584893243319</v>
      </c>
      <c r="N1905" t="str">
        <f t="shared" si="355"/>
        <v>SELL</v>
      </c>
      <c r="O1905">
        <f t="shared" si="356"/>
        <v>-1</v>
      </c>
      <c r="P1905" t="str">
        <f t="shared" si="357"/>
        <v>NA</v>
      </c>
      <c r="Q1905">
        <f t="shared" si="358"/>
        <v>927.78231042076914</v>
      </c>
      <c r="R1905">
        <f t="shared" si="359"/>
        <v>0</v>
      </c>
      <c r="S1905">
        <f t="shared" si="360"/>
        <v>0</v>
      </c>
      <c r="T1905">
        <f t="shared" si="361"/>
        <v>0</v>
      </c>
    </row>
    <row r="1906" spans="1:20" x14ac:dyDescent="0.2">
      <c r="A1906" s="5">
        <v>43909</v>
      </c>
      <c r="B1906" s="6">
        <v>3795.7827278193404</v>
      </c>
      <c r="C1906" s="6">
        <v>3820.806818324078</v>
      </c>
      <c r="D1906" s="6">
        <v>3832.6093231953068</v>
      </c>
      <c r="E1906" s="6">
        <v>3744.1439140818256</v>
      </c>
      <c r="F1906">
        <v>1962074.5732136688</v>
      </c>
      <c r="H1906" s="8">
        <f t="shared" si="350"/>
        <v>3799.1866852004036</v>
      </c>
      <c r="I1906">
        <f t="shared" si="351"/>
        <v>7454287593.9236345</v>
      </c>
      <c r="J1906" s="28">
        <f t="shared" si="352"/>
        <v>7814066726066.1865</v>
      </c>
      <c r="K1906" s="27">
        <f t="shared" si="353"/>
        <v>3547427178.857831</v>
      </c>
      <c r="L1906" s="8">
        <f t="shared" si="354"/>
        <v>2202.7419682176787</v>
      </c>
      <c r="N1906" t="str">
        <f t="shared" si="355"/>
        <v>SELL</v>
      </c>
      <c r="O1906">
        <f t="shared" si="356"/>
        <v>-1</v>
      </c>
      <c r="P1906" t="str">
        <f t="shared" si="357"/>
        <v>NA</v>
      </c>
      <c r="Q1906">
        <f t="shared" si="358"/>
        <v>927.78231042076914</v>
      </c>
      <c r="R1906">
        <f t="shared" si="359"/>
        <v>0</v>
      </c>
      <c r="S1906">
        <f t="shared" si="360"/>
        <v>0</v>
      </c>
      <c r="T1906">
        <f t="shared" si="361"/>
        <v>0</v>
      </c>
    </row>
    <row r="1907" spans="1:20" x14ac:dyDescent="0.2">
      <c r="A1907" s="5">
        <v>43910</v>
      </c>
      <c r="B1907" s="6">
        <v>3859.7269875632351</v>
      </c>
      <c r="C1907" s="6">
        <v>3942.5730929462879</v>
      </c>
      <c r="D1907" s="6">
        <v>3796.3838106133685</v>
      </c>
      <c r="E1907" s="6">
        <v>3951.8939069262287</v>
      </c>
      <c r="F1907">
        <v>1933239.9427474188</v>
      </c>
      <c r="H1907" s="8">
        <f t="shared" si="350"/>
        <v>3896.9502701619617</v>
      </c>
      <c r="I1907">
        <f t="shared" si="351"/>
        <v>7533739917.1774492</v>
      </c>
      <c r="J1907" s="28">
        <f t="shared" si="352"/>
        <v>7821600465983.3643</v>
      </c>
      <c r="K1907" s="27">
        <f t="shared" si="353"/>
        <v>3549360418.8005786</v>
      </c>
      <c r="L1907" s="8">
        <f t="shared" si="354"/>
        <v>2203.6647573329528</v>
      </c>
      <c r="N1907" t="str">
        <f t="shared" si="355"/>
        <v>SELL</v>
      </c>
      <c r="O1907">
        <f t="shared" si="356"/>
        <v>-1</v>
      </c>
      <c r="P1907" t="str">
        <f t="shared" si="357"/>
        <v>NA</v>
      </c>
      <c r="Q1907">
        <f t="shared" si="358"/>
        <v>927.78231042076914</v>
      </c>
      <c r="R1907">
        <f t="shared" si="359"/>
        <v>0</v>
      </c>
      <c r="S1907">
        <f t="shared" si="360"/>
        <v>0</v>
      </c>
      <c r="T1907">
        <f t="shared" si="361"/>
        <v>0</v>
      </c>
    </row>
    <row r="1908" spans="1:20" x14ac:dyDescent="0.2">
      <c r="A1908" s="5">
        <v>43911</v>
      </c>
      <c r="B1908" s="6">
        <v>3768.5862600436444</v>
      </c>
      <c r="C1908" s="6">
        <v>3756.7414450823844</v>
      </c>
      <c r="D1908" s="6">
        <v>3710.3882683195616</v>
      </c>
      <c r="E1908" s="6">
        <v>3758.7499770394347</v>
      </c>
      <c r="F1908">
        <v>1964399.6203683629</v>
      </c>
      <c r="H1908" s="8">
        <f t="shared" si="350"/>
        <v>3741.9598968137939</v>
      </c>
      <c r="I1908">
        <f t="shared" si="351"/>
        <v>7350704600.7346554</v>
      </c>
      <c r="J1908" s="28">
        <f t="shared" si="352"/>
        <v>7828951170584.0986</v>
      </c>
      <c r="K1908" s="27">
        <f t="shared" si="353"/>
        <v>3551324818.4209471</v>
      </c>
      <c r="L1908" s="8">
        <f t="shared" si="354"/>
        <v>2204.5156584874558</v>
      </c>
      <c r="N1908" t="str">
        <f t="shared" si="355"/>
        <v>SELL</v>
      </c>
      <c r="O1908">
        <f t="shared" si="356"/>
        <v>-1</v>
      </c>
      <c r="P1908" t="str">
        <f t="shared" si="357"/>
        <v>NA</v>
      </c>
      <c r="Q1908">
        <f t="shared" si="358"/>
        <v>927.78231042076914</v>
      </c>
      <c r="R1908">
        <f t="shared" si="359"/>
        <v>0</v>
      </c>
      <c r="S1908">
        <f t="shared" si="360"/>
        <v>0</v>
      </c>
      <c r="T1908">
        <f t="shared" si="361"/>
        <v>0</v>
      </c>
    </row>
    <row r="1909" spans="1:20" x14ac:dyDescent="0.2">
      <c r="A1909" s="5">
        <v>43912</v>
      </c>
      <c r="B1909" s="6">
        <v>3871.3664909660883</v>
      </c>
      <c r="C1909" s="6">
        <v>3928.9432641113981</v>
      </c>
      <c r="D1909" s="6">
        <v>3897.1099975289471</v>
      </c>
      <c r="E1909" s="6">
        <v>3817.0196825502903</v>
      </c>
      <c r="F1909">
        <v>1930988.6513157215</v>
      </c>
      <c r="H1909" s="8">
        <f t="shared" si="350"/>
        <v>3881.0243147302117</v>
      </c>
      <c r="I1909">
        <f t="shared" si="351"/>
        <v>7494213907.2244139</v>
      </c>
      <c r="J1909" s="28">
        <f t="shared" si="352"/>
        <v>7836445384491.3232</v>
      </c>
      <c r="K1909" s="27">
        <f t="shared" si="353"/>
        <v>3553255807.0722628</v>
      </c>
      <c r="L1909" s="8">
        <f t="shared" si="354"/>
        <v>2205.4267438032371</v>
      </c>
      <c r="N1909" t="str">
        <f t="shared" si="355"/>
        <v>SELL</v>
      </c>
      <c r="O1909">
        <f t="shared" si="356"/>
        <v>-1</v>
      </c>
      <c r="P1909" t="str">
        <f t="shared" si="357"/>
        <v>NA</v>
      </c>
      <c r="Q1909">
        <f t="shared" si="358"/>
        <v>927.78231042076914</v>
      </c>
      <c r="R1909">
        <f t="shared" si="359"/>
        <v>0</v>
      </c>
      <c r="S1909">
        <f t="shared" si="360"/>
        <v>0</v>
      </c>
      <c r="T1909">
        <f t="shared" si="361"/>
        <v>0</v>
      </c>
    </row>
    <row r="1910" spans="1:20" x14ac:dyDescent="0.2">
      <c r="A1910" s="5">
        <v>43913</v>
      </c>
      <c r="B1910" s="6">
        <v>3835.4721233840364</v>
      </c>
      <c r="C1910" s="6">
        <v>3847.79100287969</v>
      </c>
      <c r="D1910" s="6">
        <v>3754.7180671434135</v>
      </c>
      <c r="E1910" s="6">
        <v>3740.7188372031219</v>
      </c>
      <c r="F1910">
        <v>1952186.6180049942</v>
      </c>
      <c r="H1910" s="8">
        <f t="shared" si="350"/>
        <v>3781.075969075408</v>
      </c>
      <c r="I1910">
        <f t="shared" si="351"/>
        <v>7381365908.4892769</v>
      </c>
      <c r="J1910" s="28">
        <f t="shared" si="352"/>
        <v>7843826750399.8125</v>
      </c>
      <c r="K1910" s="27">
        <f t="shared" si="353"/>
        <v>3555207993.6902676</v>
      </c>
      <c r="L1910" s="8">
        <f t="shared" si="354"/>
        <v>2206.2919425026398</v>
      </c>
      <c r="N1910" t="str">
        <f t="shared" si="355"/>
        <v>SELL</v>
      </c>
      <c r="O1910">
        <f t="shared" si="356"/>
        <v>-1</v>
      </c>
      <c r="P1910" t="str">
        <f t="shared" si="357"/>
        <v>NA</v>
      </c>
      <c r="Q1910">
        <f t="shared" si="358"/>
        <v>927.78231042076914</v>
      </c>
      <c r="R1910">
        <f t="shared" si="359"/>
        <v>0</v>
      </c>
      <c r="S1910">
        <f t="shared" si="360"/>
        <v>0</v>
      </c>
      <c r="T1910">
        <f t="shared" si="361"/>
        <v>0</v>
      </c>
    </row>
    <row r="1911" spans="1:20" x14ac:dyDescent="0.2">
      <c r="A1911" s="5">
        <v>43914</v>
      </c>
      <c r="B1911" s="6">
        <v>3823.7984336770683</v>
      </c>
      <c r="C1911" s="6">
        <v>3901.260093019825</v>
      </c>
      <c r="D1911" s="6">
        <v>3849.3656390285209</v>
      </c>
      <c r="E1911" s="6">
        <v>3839.6892385486631</v>
      </c>
      <c r="F1911">
        <v>1972127.6840747383</v>
      </c>
      <c r="H1911" s="8">
        <f t="shared" si="350"/>
        <v>3863.4383235323362</v>
      </c>
      <c r="I1911">
        <f t="shared" si="351"/>
        <v>7619193673.5534153</v>
      </c>
      <c r="J1911" s="28">
        <f t="shared" si="352"/>
        <v>7851445944073.3662</v>
      </c>
      <c r="K1911" s="27">
        <f t="shared" si="353"/>
        <v>3557180121.3743424</v>
      </c>
      <c r="L1911" s="8">
        <f t="shared" si="354"/>
        <v>2207.2106770460368</v>
      </c>
      <c r="N1911" t="str">
        <f t="shared" si="355"/>
        <v>SELL</v>
      </c>
      <c r="O1911">
        <f t="shared" si="356"/>
        <v>-1</v>
      </c>
      <c r="P1911" t="str">
        <f t="shared" si="357"/>
        <v>NA</v>
      </c>
      <c r="Q1911">
        <f t="shared" si="358"/>
        <v>927.78231042076914</v>
      </c>
      <c r="R1911">
        <f t="shared" si="359"/>
        <v>0</v>
      </c>
      <c r="S1911">
        <f t="shared" si="360"/>
        <v>0</v>
      </c>
      <c r="T1911">
        <f t="shared" si="361"/>
        <v>0</v>
      </c>
    </row>
    <row r="1912" spans="1:20" x14ac:dyDescent="0.2">
      <c r="A1912" s="5">
        <v>43915</v>
      </c>
      <c r="B1912" s="6">
        <v>3832.8638469266775</v>
      </c>
      <c r="C1912" s="6">
        <v>3901.5097457161951</v>
      </c>
      <c r="D1912" s="6">
        <v>3754.4236443949349</v>
      </c>
      <c r="E1912" s="6">
        <v>3838.6136791410017</v>
      </c>
      <c r="F1912">
        <v>1970348.9165196428</v>
      </c>
      <c r="H1912" s="8">
        <f t="shared" si="350"/>
        <v>3831.51568975071</v>
      </c>
      <c r="I1912">
        <f t="shared" si="351"/>
        <v>7549422787.9283228</v>
      </c>
      <c r="J1912" s="28">
        <f t="shared" si="352"/>
        <v>7858995366861.2949</v>
      </c>
      <c r="K1912" s="27">
        <f t="shared" si="353"/>
        <v>3559150470.2908621</v>
      </c>
      <c r="L1912" s="8">
        <f t="shared" si="354"/>
        <v>2208.1098937688462</v>
      </c>
      <c r="N1912" t="str">
        <f t="shared" si="355"/>
        <v>SELL</v>
      </c>
      <c r="O1912">
        <f t="shared" si="356"/>
        <v>-1</v>
      </c>
      <c r="P1912" t="str">
        <f t="shared" si="357"/>
        <v>NA</v>
      </c>
      <c r="Q1912">
        <f t="shared" si="358"/>
        <v>927.78231042076914</v>
      </c>
      <c r="R1912">
        <f t="shared" si="359"/>
        <v>0</v>
      </c>
      <c r="S1912">
        <f t="shared" si="360"/>
        <v>0</v>
      </c>
      <c r="T1912">
        <f t="shared" si="361"/>
        <v>0</v>
      </c>
    </row>
    <row r="1913" spans="1:20" x14ac:dyDescent="0.2">
      <c r="A1913" s="5">
        <v>43916</v>
      </c>
      <c r="B1913" s="6">
        <v>4008.960703634606</v>
      </c>
      <c r="C1913" s="6">
        <v>3947.7269212543147</v>
      </c>
      <c r="D1913" s="6">
        <v>3965.6456127398446</v>
      </c>
      <c r="E1913" s="6">
        <v>4059.651363548126</v>
      </c>
      <c r="F1913">
        <v>2000000</v>
      </c>
      <c r="H1913" s="8">
        <f t="shared" si="350"/>
        <v>3991.0079658474283</v>
      </c>
      <c r="I1913">
        <f t="shared" si="351"/>
        <v>7982015931.6948566</v>
      </c>
      <c r="J1913" s="28">
        <f t="shared" si="352"/>
        <v>7866977382792.9902</v>
      </c>
      <c r="K1913" s="27">
        <f t="shared" si="353"/>
        <v>3561150470.2908621</v>
      </c>
      <c r="L1913" s="8">
        <f t="shared" si="354"/>
        <v>2209.1111983118321</v>
      </c>
      <c r="N1913" t="str">
        <f t="shared" si="355"/>
        <v>SELL</v>
      </c>
      <c r="O1913">
        <f t="shared" si="356"/>
        <v>-1</v>
      </c>
      <c r="P1913" t="str">
        <f t="shared" si="357"/>
        <v>NA</v>
      </c>
      <c r="Q1913">
        <f t="shared" si="358"/>
        <v>927.78231042076914</v>
      </c>
      <c r="R1913">
        <f t="shared" si="359"/>
        <v>0</v>
      </c>
      <c r="S1913">
        <f t="shared" si="360"/>
        <v>0</v>
      </c>
      <c r="T1913">
        <f t="shared" si="361"/>
        <v>0</v>
      </c>
    </row>
    <row r="1914" spans="1:20" x14ac:dyDescent="0.2">
      <c r="A1914" s="5">
        <v>43917</v>
      </c>
      <c r="B1914" s="6">
        <v>4141.9258399360051</v>
      </c>
      <c r="C1914" s="6">
        <v>4215.7444709656838</v>
      </c>
      <c r="D1914" s="6">
        <v>4161.0962569376406</v>
      </c>
      <c r="E1914" s="6">
        <v>4095.1081868950159</v>
      </c>
      <c r="F1914">
        <v>1957559.7134831427</v>
      </c>
      <c r="H1914" s="8">
        <f t="shared" si="350"/>
        <v>4157.3163049327804</v>
      </c>
      <c r="I1914">
        <f t="shared" si="351"/>
        <v>8138194914.7430115</v>
      </c>
      <c r="J1914" s="28">
        <f t="shared" si="352"/>
        <v>7875115577707.7334</v>
      </c>
      <c r="K1914" s="27">
        <f t="shared" si="353"/>
        <v>3563108030.0043454</v>
      </c>
      <c r="L1914" s="8">
        <f t="shared" si="354"/>
        <v>2210.181535724621</v>
      </c>
      <c r="N1914" t="str">
        <f t="shared" si="355"/>
        <v>SELL</v>
      </c>
      <c r="O1914">
        <f t="shared" si="356"/>
        <v>-1</v>
      </c>
      <c r="P1914" t="str">
        <f t="shared" si="357"/>
        <v>NA</v>
      </c>
      <c r="Q1914">
        <f t="shared" si="358"/>
        <v>927.78231042076914</v>
      </c>
      <c r="R1914">
        <f t="shared" si="359"/>
        <v>0</v>
      </c>
      <c r="S1914">
        <f t="shared" si="360"/>
        <v>0</v>
      </c>
      <c r="T1914">
        <f t="shared" si="361"/>
        <v>0</v>
      </c>
    </row>
    <row r="1915" spans="1:20" x14ac:dyDescent="0.2">
      <c r="A1915" s="5">
        <v>43918</v>
      </c>
      <c r="B1915" s="6">
        <v>4238.2548284436534</v>
      </c>
      <c r="C1915" s="6">
        <v>4266.7766138960806</v>
      </c>
      <c r="D1915" s="6">
        <v>4164.2232904224475</v>
      </c>
      <c r="E1915" s="6">
        <v>4138.5917675735727</v>
      </c>
      <c r="F1915">
        <v>1985384.5706478683</v>
      </c>
      <c r="H1915" s="8">
        <f t="shared" si="350"/>
        <v>4189.8638906306996</v>
      </c>
      <c r="I1915">
        <f t="shared" si="351"/>
        <v>8318491121.5728388</v>
      </c>
      <c r="J1915" s="28">
        <f t="shared" si="352"/>
        <v>7883434068829.3066</v>
      </c>
      <c r="K1915" s="27">
        <f t="shared" si="353"/>
        <v>3565093414.5749931</v>
      </c>
      <c r="L1915" s="8">
        <f t="shared" si="354"/>
        <v>2211.2840119700249</v>
      </c>
      <c r="N1915" t="str">
        <f t="shared" si="355"/>
        <v>SELL</v>
      </c>
      <c r="O1915">
        <f t="shared" si="356"/>
        <v>-1</v>
      </c>
      <c r="P1915" t="str">
        <f t="shared" si="357"/>
        <v>NA</v>
      </c>
      <c r="Q1915">
        <f t="shared" si="358"/>
        <v>927.78231042076914</v>
      </c>
      <c r="R1915">
        <f t="shared" si="359"/>
        <v>0</v>
      </c>
      <c r="S1915">
        <f t="shared" si="360"/>
        <v>0</v>
      </c>
      <c r="T1915">
        <f t="shared" si="361"/>
        <v>0</v>
      </c>
    </row>
    <row r="1916" spans="1:20" x14ac:dyDescent="0.2">
      <c r="A1916" s="5">
        <v>43919</v>
      </c>
      <c r="B1916" s="6">
        <v>4348.615417400345</v>
      </c>
      <c r="C1916" s="6">
        <v>4305.936992556045</v>
      </c>
      <c r="D1916" s="6">
        <v>4377.0251899342629</v>
      </c>
      <c r="E1916" s="6">
        <v>4401.7316487199914</v>
      </c>
      <c r="F1916">
        <v>1999300.5806377486</v>
      </c>
      <c r="H1916" s="8">
        <f t="shared" si="350"/>
        <v>4361.5646104034331</v>
      </c>
      <c r="I1916">
        <f t="shared" si="351"/>
        <v>8720078658.0686398</v>
      </c>
      <c r="J1916" s="28">
        <f t="shared" si="352"/>
        <v>7892154147487.375</v>
      </c>
      <c r="K1916" s="27">
        <f t="shared" si="353"/>
        <v>3567092715.1556311</v>
      </c>
      <c r="L1916" s="8">
        <f t="shared" si="354"/>
        <v>2212.4892111594704</v>
      </c>
      <c r="N1916" t="str">
        <f t="shared" si="355"/>
        <v>SELL</v>
      </c>
      <c r="O1916">
        <f t="shared" si="356"/>
        <v>-1</v>
      </c>
      <c r="P1916" t="str">
        <f t="shared" si="357"/>
        <v>NA</v>
      </c>
      <c r="Q1916">
        <f t="shared" si="358"/>
        <v>927.78231042076914</v>
      </c>
      <c r="R1916">
        <f t="shared" si="359"/>
        <v>0</v>
      </c>
      <c r="S1916">
        <f t="shared" si="360"/>
        <v>0</v>
      </c>
      <c r="T1916">
        <f t="shared" si="361"/>
        <v>0</v>
      </c>
    </row>
    <row r="1917" spans="1:20" x14ac:dyDescent="0.2">
      <c r="A1917" s="5">
        <v>43920</v>
      </c>
      <c r="B1917" s="6">
        <v>4200.1831742929653</v>
      </c>
      <c r="C1917" s="6">
        <v>4225.2099300390437</v>
      </c>
      <c r="D1917" s="6">
        <v>4200.3403757444412</v>
      </c>
      <c r="E1917" s="6">
        <v>4194.1031947895235</v>
      </c>
      <c r="F1917">
        <v>1961718.7307522416</v>
      </c>
      <c r="H1917" s="8">
        <f t="shared" si="350"/>
        <v>4206.5511668576692</v>
      </c>
      <c r="I1917">
        <f t="shared" si="351"/>
        <v>8252070215.8923874</v>
      </c>
      <c r="J1917" s="28">
        <f t="shared" si="352"/>
        <v>7900406217703.2676</v>
      </c>
      <c r="K1917" s="27">
        <f t="shared" si="353"/>
        <v>3569054433.8863835</v>
      </c>
      <c r="L1917" s="8">
        <f t="shared" si="354"/>
        <v>2213.5852405872179</v>
      </c>
      <c r="N1917" t="str">
        <f t="shared" si="355"/>
        <v>SELL</v>
      </c>
      <c r="O1917">
        <f t="shared" si="356"/>
        <v>-1</v>
      </c>
      <c r="P1917" t="str">
        <f t="shared" si="357"/>
        <v>NA</v>
      </c>
      <c r="Q1917">
        <f t="shared" si="358"/>
        <v>927.78231042076914</v>
      </c>
      <c r="R1917">
        <f t="shared" si="359"/>
        <v>0</v>
      </c>
      <c r="S1917">
        <f t="shared" si="360"/>
        <v>0</v>
      </c>
      <c r="T1917">
        <f t="shared" si="361"/>
        <v>0</v>
      </c>
    </row>
    <row r="1918" spans="1:20" x14ac:dyDescent="0.2">
      <c r="A1918" s="5">
        <v>43921</v>
      </c>
      <c r="B1918" s="6">
        <v>4137.4484594223932</v>
      </c>
      <c r="C1918" s="6">
        <v>4114.2400937506463</v>
      </c>
      <c r="D1918" s="6">
        <v>4148.0938420712846</v>
      </c>
      <c r="E1918" s="6">
        <v>4261.3800324834001</v>
      </c>
      <c r="F1918">
        <v>1996319.8033854996</v>
      </c>
      <c r="H1918" s="8">
        <f t="shared" si="350"/>
        <v>4174.5713227684437</v>
      </c>
      <c r="I1918">
        <f t="shared" si="351"/>
        <v>8333779402.2878447</v>
      </c>
      <c r="J1918" s="28">
        <f t="shared" si="352"/>
        <v>7908739997105.5557</v>
      </c>
      <c r="K1918" s="27">
        <f t="shared" si="353"/>
        <v>3571050753.6897693</v>
      </c>
      <c r="L1918" s="8">
        <f t="shared" si="354"/>
        <v>2214.681488056111</v>
      </c>
      <c r="N1918" t="str">
        <f t="shared" si="355"/>
        <v>SELL</v>
      </c>
      <c r="O1918">
        <f t="shared" si="356"/>
        <v>-1</v>
      </c>
      <c r="P1918" t="str">
        <f t="shared" si="357"/>
        <v>NA</v>
      </c>
      <c r="Q1918">
        <f t="shared" si="358"/>
        <v>927.78231042076914</v>
      </c>
      <c r="R1918">
        <f t="shared" si="359"/>
        <v>0</v>
      </c>
      <c r="S1918">
        <f t="shared" si="360"/>
        <v>0</v>
      </c>
      <c r="T1918">
        <f t="shared" si="361"/>
        <v>0</v>
      </c>
    </row>
    <row r="1919" spans="1:20" x14ac:dyDescent="0.2">
      <c r="A1919" s="5">
        <v>43922</v>
      </c>
      <c r="B1919" s="6">
        <v>4098.8590460269616</v>
      </c>
      <c r="C1919" s="6">
        <v>4110.6164537379409</v>
      </c>
      <c r="D1919" s="6">
        <v>4048.6455174898661</v>
      </c>
      <c r="E1919" s="6">
        <v>4108.8672375416982</v>
      </c>
      <c r="F1919">
        <v>2000000</v>
      </c>
      <c r="H1919" s="8">
        <f t="shared" si="350"/>
        <v>4089.3764029231679</v>
      </c>
      <c r="I1919">
        <f t="shared" si="351"/>
        <v>8178752805.8463354</v>
      </c>
      <c r="J1919" s="28">
        <f t="shared" si="352"/>
        <v>7916918749911.4023</v>
      </c>
      <c r="K1919" s="27">
        <f t="shared" si="353"/>
        <v>3573050753.6897693</v>
      </c>
      <c r="L1919" s="8">
        <f t="shared" si="354"/>
        <v>2215.7308405809426</v>
      </c>
      <c r="N1919" t="str">
        <f t="shared" si="355"/>
        <v>SELL</v>
      </c>
      <c r="O1919">
        <f t="shared" si="356"/>
        <v>-1</v>
      </c>
      <c r="P1919" t="str">
        <f t="shared" si="357"/>
        <v>NA</v>
      </c>
      <c r="Q1919">
        <f t="shared" si="358"/>
        <v>927.78231042076914</v>
      </c>
      <c r="R1919">
        <f t="shared" si="359"/>
        <v>0</v>
      </c>
      <c r="S1919">
        <f t="shared" si="360"/>
        <v>0</v>
      </c>
      <c r="T1919">
        <f t="shared" si="361"/>
        <v>0</v>
      </c>
    </row>
    <row r="1920" spans="1:20" x14ac:dyDescent="0.2">
      <c r="A1920" s="5">
        <v>43923</v>
      </c>
      <c r="B1920" s="6">
        <v>4129.309536718747</v>
      </c>
      <c r="C1920" s="6">
        <v>4166.042750404431</v>
      </c>
      <c r="D1920" s="6">
        <v>4098.0611807889427</v>
      </c>
      <c r="E1920" s="6">
        <v>4118.0887763727651</v>
      </c>
      <c r="F1920">
        <v>2000000</v>
      </c>
      <c r="H1920" s="8">
        <f t="shared" si="350"/>
        <v>4127.3975691887135</v>
      </c>
      <c r="I1920">
        <f t="shared" si="351"/>
        <v>8254795138.3774271</v>
      </c>
      <c r="J1920" s="28">
        <f t="shared" si="352"/>
        <v>7925173545049.7793</v>
      </c>
      <c r="K1920" s="27">
        <f t="shared" si="353"/>
        <v>3575050753.6897693</v>
      </c>
      <c r="L1920" s="8">
        <f t="shared" si="354"/>
        <v>2216.8002893022699</v>
      </c>
      <c r="N1920" t="str">
        <f t="shared" si="355"/>
        <v>SELL</v>
      </c>
      <c r="O1920">
        <f t="shared" si="356"/>
        <v>-1</v>
      </c>
      <c r="P1920" t="str">
        <f t="shared" si="357"/>
        <v>NA</v>
      </c>
      <c r="Q1920">
        <f t="shared" si="358"/>
        <v>927.78231042076914</v>
      </c>
      <c r="R1920">
        <f t="shared" si="359"/>
        <v>0</v>
      </c>
      <c r="S1920">
        <f t="shared" si="360"/>
        <v>0</v>
      </c>
      <c r="T1920">
        <f t="shared" si="361"/>
        <v>0</v>
      </c>
    </row>
    <row r="1921" spans="1:20" x14ac:dyDescent="0.2">
      <c r="A1921" s="5">
        <v>43924</v>
      </c>
      <c r="B1921" s="6">
        <v>4050.2917587003535</v>
      </c>
      <c r="C1921" s="6">
        <v>4039.2076138814955</v>
      </c>
      <c r="D1921" s="6">
        <v>3986.1875941404942</v>
      </c>
      <c r="E1921" s="6">
        <v>4076.7858097016638</v>
      </c>
      <c r="F1921">
        <v>1965835.9607168909</v>
      </c>
      <c r="H1921" s="8">
        <f t="shared" si="350"/>
        <v>4034.0603392412177</v>
      </c>
      <c r="I1921">
        <f t="shared" si="351"/>
        <v>7930300882.5821657</v>
      </c>
      <c r="J1921" s="28">
        <f t="shared" si="352"/>
        <v>7933103845932.3613</v>
      </c>
      <c r="K1921" s="27">
        <f t="shared" si="353"/>
        <v>3577016589.650486</v>
      </c>
      <c r="L1921" s="8">
        <f t="shared" si="354"/>
        <v>2217.7990085048818</v>
      </c>
      <c r="N1921" t="str">
        <f t="shared" si="355"/>
        <v>SELL</v>
      </c>
      <c r="O1921">
        <f t="shared" si="356"/>
        <v>-1</v>
      </c>
      <c r="P1921" t="str">
        <f t="shared" si="357"/>
        <v>NA</v>
      </c>
      <c r="Q1921">
        <f t="shared" si="358"/>
        <v>927.78231042076914</v>
      </c>
      <c r="R1921">
        <f t="shared" si="359"/>
        <v>0</v>
      </c>
      <c r="S1921">
        <f t="shared" si="360"/>
        <v>0</v>
      </c>
      <c r="T1921">
        <f t="shared" si="361"/>
        <v>0</v>
      </c>
    </row>
    <row r="1922" spans="1:20" x14ac:dyDescent="0.2">
      <c r="A1922" s="5">
        <v>43925</v>
      </c>
      <c r="B1922" s="6">
        <v>4015.8503230708734</v>
      </c>
      <c r="C1922" s="6">
        <v>4007.7198468947845</v>
      </c>
      <c r="D1922" s="6">
        <v>4050.0290352998209</v>
      </c>
      <c r="E1922" s="6">
        <v>4121.1909923287685</v>
      </c>
      <c r="F1922">
        <v>1955299.0178384038</v>
      </c>
      <c r="H1922" s="8">
        <f t="shared" si="350"/>
        <v>4059.6466248411248</v>
      </c>
      <c r="I1922">
        <f t="shared" si="351"/>
        <v>7937823058.3228426</v>
      </c>
      <c r="J1922" s="28">
        <f t="shared" si="352"/>
        <v>7941041668990.6846</v>
      </c>
      <c r="K1922" s="27">
        <f t="shared" si="353"/>
        <v>3578971888.6683245</v>
      </c>
      <c r="L1922" s="8">
        <f t="shared" si="354"/>
        <v>2218.8052647559111</v>
      </c>
      <c r="N1922" t="str">
        <f t="shared" si="355"/>
        <v>SELL</v>
      </c>
      <c r="O1922">
        <f t="shared" si="356"/>
        <v>-1</v>
      </c>
      <c r="P1922" t="str">
        <f t="shared" si="357"/>
        <v>NA</v>
      </c>
      <c r="Q1922">
        <f t="shared" si="358"/>
        <v>927.78231042076914</v>
      </c>
      <c r="R1922">
        <f t="shared" si="359"/>
        <v>0</v>
      </c>
      <c r="S1922">
        <f t="shared" si="360"/>
        <v>0</v>
      </c>
      <c r="T1922">
        <f t="shared" si="361"/>
        <v>0</v>
      </c>
    </row>
    <row r="1923" spans="1:20" x14ac:dyDescent="0.2">
      <c r="A1923" s="5">
        <v>43926</v>
      </c>
      <c r="B1923" s="6">
        <v>3995.1003696568091</v>
      </c>
      <c r="C1923" s="6">
        <v>4013.4537533078801</v>
      </c>
      <c r="D1923" s="6">
        <v>3960.7857104276882</v>
      </c>
      <c r="E1923" s="6">
        <v>4071.2155365798953</v>
      </c>
      <c r="F1923">
        <v>1964785.7345289763</v>
      </c>
      <c r="H1923" s="8">
        <f t="shared" ref="H1923:H1986" si="362">AVERAGE(C1923:E1923)</f>
        <v>4015.1516667718211</v>
      </c>
      <c r="I1923">
        <f t="shared" ref="I1923:I1986" si="363">H1923*F1923</f>
        <v>7888912716.8435154</v>
      </c>
      <c r="J1923" s="28">
        <f t="shared" si="352"/>
        <v>7948930581707.5283</v>
      </c>
      <c r="K1923" s="27">
        <f t="shared" si="353"/>
        <v>3580936674.4028535</v>
      </c>
      <c r="L1923" s="8">
        <f t="shared" si="354"/>
        <v>2219.7908827955102</v>
      </c>
      <c r="N1923" t="str">
        <f t="shared" si="355"/>
        <v>SELL</v>
      </c>
      <c r="O1923">
        <f t="shared" si="356"/>
        <v>-1</v>
      </c>
      <c r="P1923" t="str">
        <f t="shared" si="357"/>
        <v>NA</v>
      </c>
      <c r="Q1923">
        <f t="shared" si="358"/>
        <v>927.78231042076914</v>
      </c>
      <c r="R1923">
        <f t="shared" si="359"/>
        <v>0</v>
      </c>
      <c r="S1923">
        <f t="shared" si="360"/>
        <v>0</v>
      </c>
      <c r="T1923">
        <f t="shared" si="361"/>
        <v>0</v>
      </c>
    </row>
    <row r="1924" spans="1:20" x14ac:dyDescent="0.2">
      <c r="A1924" s="5">
        <v>43927</v>
      </c>
      <c r="B1924" s="6">
        <v>3935.8645648571128</v>
      </c>
      <c r="C1924" s="6">
        <v>3916.7413651256024</v>
      </c>
      <c r="D1924" s="6">
        <v>3834.9542119421981</v>
      </c>
      <c r="E1924" s="6">
        <v>3930.7280821888726</v>
      </c>
      <c r="F1924">
        <v>1931486.933778608</v>
      </c>
      <c r="H1924" s="8">
        <f t="shared" si="362"/>
        <v>3894.1412197522245</v>
      </c>
      <c r="I1924">
        <f t="shared" si="363"/>
        <v>7521482884.2401123</v>
      </c>
      <c r="J1924" s="28">
        <f t="shared" ref="J1924:J1987" si="364">I1924+J1923</f>
        <v>7956452064591.7686</v>
      </c>
      <c r="K1924" s="27">
        <f t="shared" ref="K1924:K1987" si="365">F1924+K1923</f>
        <v>3582868161.3366323</v>
      </c>
      <c r="L1924" s="8">
        <f t="shared" ref="L1924:L1987" si="366">J1924/K1924</f>
        <v>2220.6935076348213</v>
      </c>
      <c r="N1924" t="str">
        <f t="shared" si="355"/>
        <v>SELL</v>
      </c>
      <c r="O1924">
        <f t="shared" si="356"/>
        <v>-1</v>
      </c>
      <c r="P1924" t="str">
        <f t="shared" si="357"/>
        <v>NA</v>
      </c>
      <c r="Q1924">
        <f t="shared" si="358"/>
        <v>927.78231042076914</v>
      </c>
      <c r="R1924">
        <f t="shared" si="359"/>
        <v>0</v>
      </c>
      <c r="S1924">
        <f t="shared" si="360"/>
        <v>0</v>
      </c>
      <c r="T1924">
        <f t="shared" si="361"/>
        <v>0</v>
      </c>
    </row>
    <row r="1925" spans="1:20" x14ac:dyDescent="0.2">
      <c r="A1925" s="5">
        <v>43928</v>
      </c>
      <c r="B1925" s="6">
        <v>3927.2416985981349</v>
      </c>
      <c r="C1925" s="6">
        <v>3942.4569900656393</v>
      </c>
      <c r="D1925" s="6">
        <v>3926.853421142248</v>
      </c>
      <c r="E1925" s="6">
        <v>4006.8432614039821</v>
      </c>
      <c r="F1925">
        <v>1909674.5230955014</v>
      </c>
      <c r="H1925" s="8">
        <f t="shared" si="362"/>
        <v>3958.7178908706228</v>
      </c>
      <c r="I1925">
        <f t="shared" si="363"/>
        <v>7559862700.3179855</v>
      </c>
      <c r="J1925" s="28">
        <f t="shared" si="364"/>
        <v>7964011927292.0869</v>
      </c>
      <c r="K1925" s="27">
        <f t="shared" si="365"/>
        <v>3584777835.8597279</v>
      </c>
      <c r="L1925" s="8">
        <f t="shared" si="366"/>
        <v>2221.6193839477082</v>
      </c>
      <c r="N1925" t="str">
        <f t="shared" si="355"/>
        <v>SELL</v>
      </c>
      <c r="O1925">
        <f t="shared" si="356"/>
        <v>-1</v>
      </c>
      <c r="P1925" t="str">
        <f t="shared" si="357"/>
        <v>NA</v>
      </c>
      <c r="Q1925">
        <f t="shared" si="358"/>
        <v>927.78231042076914</v>
      </c>
      <c r="R1925">
        <f t="shared" si="359"/>
        <v>0</v>
      </c>
      <c r="S1925">
        <f t="shared" si="360"/>
        <v>0</v>
      </c>
      <c r="T1925">
        <f t="shared" si="361"/>
        <v>0</v>
      </c>
    </row>
    <row r="1926" spans="1:20" x14ac:dyDescent="0.2">
      <c r="A1926" s="5">
        <v>43929</v>
      </c>
      <c r="B1926" s="6">
        <v>3725.0567971888213</v>
      </c>
      <c r="C1926" s="6">
        <v>3788.3791441720668</v>
      </c>
      <c r="D1926" s="6">
        <v>3682.9813482826703</v>
      </c>
      <c r="E1926" s="6">
        <v>3779.9586199256346</v>
      </c>
      <c r="F1926">
        <v>1927180.6748745248</v>
      </c>
      <c r="H1926" s="8">
        <f t="shared" si="362"/>
        <v>3750.4397041267907</v>
      </c>
      <c r="I1926">
        <f t="shared" si="363"/>
        <v>7227774920.0752821</v>
      </c>
      <c r="J1926" s="28">
        <f t="shared" si="364"/>
        <v>7971239702212.1621</v>
      </c>
      <c r="K1926" s="27">
        <f t="shared" si="365"/>
        <v>3586705016.5346022</v>
      </c>
      <c r="L1926" s="8">
        <f t="shared" si="366"/>
        <v>2222.4408378902049</v>
      </c>
      <c r="N1926" t="str">
        <f t="shared" si="355"/>
        <v>SELL</v>
      </c>
      <c r="O1926">
        <f t="shared" si="356"/>
        <v>-1</v>
      </c>
      <c r="P1926" t="str">
        <f t="shared" si="357"/>
        <v>NA</v>
      </c>
      <c r="Q1926">
        <f t="shared" si="358"/>
        <v>927.78231042076914</v>
      </c>
      <c r="R1926">
        <f t="shared" si="359"/>
        <v>0</v>
      </c>
      <c r="S1926">
        <f t="shared" si="360"/>
        <v>0</v>
      </c>
      <c r="T1926">
        <f t="shared" si="361"/>
        <v>0</v>
      </c>
    </row>
    <row r="1927" spans="1:20" x14ac:dyDescent="0.2">
      <c r="A1927" s="5">
        <v>43930</v>
      </c>
      <c r="B1927" s="6">
        <v>3692.6400855939464</v>
      </c>
      <c r="C1927" s="6">
        <v>3743.1877608674927</v>
      </c>
      <c r="D1927" s="6">
        <v>3632.2859800138758</v>
      </c>
      <c r="E1927" s="6">
        <v>3706.4435837077158</v>
      </c>
      <c r="F1927">
        <v>1970615.2560506903</v>
      </c>
      <c r="H1927" s="8">
        <f t="shared" si="362"/>
        <v>3693.9724415296951</v>
      </c>
      <c r="I1927">
        <f t="shared" si="363"/>
        <v>7279398448.7092333</v>
      </c>
      <c r="J1927" s="28">
        <f t="shared" si="364"/>
        <v>7978519100660.8711</v>
      </c>
      <c r="K1927" s="27">
        <f t="shared" si="365"/>
        <v>3588675631.7906528</v>
      </c>
      <c r="L1927" s="8">
        <f t="shared" si="366"/>
        <v>2223.2488860186577</v>
      </c>
      <c r="N1927" t="str">
        <f t="shared" si="355"/>
        <v>SELL</v>
      </c>
      <c r="O1927">
        <f t="shared" si="356"/>
        <v>-1</v>
      </c>
      <c r="P1927" t="str">
        <f t="shared" si="357"/>
        <v>NA</v>
      </c>
      <c r="Q1927">
        <f t="shared" si="358"/>
        <v>927.78231042076914</v>
      </c>
      <c r="R1927">
        <f t="shared" si="359"/>
        <v>0</v>
      </c>
      <c r="S1927">
        <f t="shared" si="360"/>
        <v>0</v>
      </c>
      <c r="T1927">
        <f t="shared" si="361"/>
        <v>0</v>
      </c>
    </row>
    <row r="1928" spans="1:20" x14ac:dyDescent="0.2">
      <c r="A1928" s="5">
        <v>43931</v>
      </c>
      <c r="B1928" s="6">
        <v>3787.8493966171231</v>
      </c>
      <c r="C1928" s="6">
        <v>3770.0360102585996</v>
      </c>
      <c r="D1928" s="6">
        <v>3721.4552377684877</v>
      </c>
      <c r="E1928" s="6">
        <v>3823.9720411426861</v>
      </c>
      <c r="F1928">
        <v>1958529.4503555635</v>
      </c>
      <c r="H1928" s="8">
        <f t="shared" si="362"/>
        <v>3771.8210963899242</v>
      </c>
      <c r="I1928">
        <f t="shared" si="363"/>
        <v>7387222698.7520771</v>
      </c>
      <c r="J1928" s="28">
        <f t="shared" si="364"/>
        <v>7985906323359.623</v>
      </c>
      <c r="K1928" s="27">
        <f t="shared" si="365"/>
        <v>3590634161.2410083</v>
      </c>
      <c r="L1928" s="8">
        <f t="shared" si="366"/>
        <v>2224.0935625141783</v>
      </c>
      <c r="N1928" t="str">
        <f t="shared" ref="N1928:N1938" si="367">IF(E1928&gt;L1928, "SELL","BUY")</f>
        <v>SELL</v>
      </c>
      <c r="O1928">
        <f t="shared" ref="O1928:O1938" si="368">IF(N1928="BUY",1,IF(N1928="SELL",-1,O1927))</f>
        <v>-1</v>
      </c>
      <c r="P1928" t="str">
        <f t="shared" ref="P1928:P1988" si="369">IF(O1928&lt;&gt;O1927,IF(O1928=1,"BUY","SELL"),"NA")</f>
        <v>NA</v>
      </c>
      <c r="Q1928">
        <f t="shared" ref="Q1928:Q1938" si="370">IF(P1928&lt;&gt;"NA",E1928,Q1927)</f>
        <v>927.78231042076914</v>
      </c>
      <c r="R1928">
        <f t="shared" si="359"/>
        <v>0</v>
      </c>
      <c r="S1928">
        <f t="shared" si="360"/>
        <v>0</v>
      </c>
      <c r="T1928">
        <f t="shared" si="361"/>
        <v>0</v>
      </c>
    </row>
    <row r="1929" spans="1:20" x14ac:dyDescent="0.2">
      <c r="A1929" s="5">
        <v>43932</v>
      </c>
      <c r="B1929" s="6">
        <v>3768.1510334584982</v>
      </c>
      <c r="C1929" s="6">
        <v>3817.2999616469137</v>
      </c>
      <c r="D1929" s="6">
        <v>3707.1493031202112</v>
      </c>
      <c r="E1929" s="6">
        <v>3822.3846603738934</v>
      </c>
      <c r="F1929">
        <v>1995563.8273266219</v>
      </c>
      <c r="H1929" s="8">
        <f t="shared" si="362"/>
        <v>3782.2779750470058</v>
      </c>
      <c r="I1929">
        <f t="shared" si="363"/>
        <v>7547777111.8979883</v>
      </c>
      <c r="J1929" s="28">
        <f t="shared" si="364"/>
        <v>7993454100471.5215</v>
      </c>
      <c r="K1929" s="27">
        <f t="shared" si="365"/>
        <v>3592629725.0683351</v>
      </c>
      <c r="L1929" s="8">
        <f t="shared" si="366"/>
        <v>2224.9590723740612</v>
      </c>
      <c r="N1929" t="str">
        <f t="shared" si="367"/>
        <v>SELL</v>
      </c>
      <c r="O1929">
        <f t="shared" si="368"/>
        <v>-1</v>
      </c>
      <c r="P1929" t="str">
        <f t="shared" si="369"/>
        <v>NA</v>
      </c>
      <c r="Q1929">
        <f t="shared" si="370"/>
        <v>927.78231042076914</v>
      </c>
      <c r="R1929">
        <f t="shared" ref="R1929:R1988" si="371">IF(P1929="SELL",(Q1929-Q1928)/Q1928,(Q1928-Q1929)/Q1928)</f>
        <v>0</v>
      </c>
      <c r="S1929">
        <f t="shared" si="360"/>
        <v>0</v>
      </c>
      <c r="T1929">
        <f t="shared" si="361"/>
        <v>0</v>
      </c>
    </row>
    <row r="1930" spans="1:20" x14ac:dyDescent="0.2">
      <c r="A1930" s="5">
        <v>43933</v>
      </c>
      <c r="B1930" s="6">
        <v>3772.0553451998298</v>
      </c>
      <c r="C1930" s="6">
        <v>3763.564600167691</v>
      </c>
      <c r="D1930" s="6">
        <v>3797.1873771035848</v>
      </c>
      <c r="E1930" s="6">
        <v>3688.9538084470046</v>
      </c>
      <c r="F1930">
        <v>2000000</v>
      </c>
      <c r="H1930" s="8">
        <f t="shared" si="362"/>
        <v>3749.9019285727604</v>
      </c>
      <c r="I1930">
        <f t="shared" si="363"/>
        <v>7499803857.1455212</v>
      </c>
      <c r="J1930" s="28">
        <f t="shared" si="364"/>
        <v>8000953904328.667</v>
      </c>
      <c r="K1930" s="27">
        <f t="shared" si="365"/>
        <v>3594629725.0683351</v>
      </c>
      <c r="L1930" s="8">
        <f t="shared" si="366"/>
        <v>2225.8075285282871</v>
      </c>
      <c r="N1930" t="str">
        <f t="shared" si="367"/>
        <v>SELL</v>
      </c>
      <c r="O1930">
        <f t="shared" si="368"/>
        <v>-1</v>
      </c>
      <c r="P1930" t="str">
        <f t="shared" si="369"/>
        <v>NA</v>
      </c>
      <c r="Q1930">
        <f t="shared" si="370"/>
        <v>927.78231042076914</v>
      </c>
      <c r="R1930">
        <f t="shared" si="371"/>
        <v>0</v>
      </c>
      <c r="S1930">
        <f t="shared" si="360"/>
        <v>0</v>
      </c>
      <c r="T1930">
        <f t="shared" si="361"/>
        <v>0</v>
      </c>
    </row>
    <row r="1931" spans="1:20" x14ac:dyDescent="0.2">
      <c r="A1931" s="5">
        <v>43934</v>
      </c>
      <c r="B1931" s="6">
        <v>3732.0297431594699</v>
      </c>
      <c r="C1931" s="6">
        <v>3754.3287617474266</v>
      </c>
      <c r="D1931" s="6">
        <v>3684.5183492614478</v>
      </c>
      <c r="E1931" s="6">
        <v>3706.7884678376058</v>
      </c>
      <c r="F1931">
        <v>2000000</v>
      </c>
      <c r="H1931" s="8">
        <f t="shared" si="362"/>
        <v>3715.2118596154928</v>
      </c>
      <c r="I1931">
        <f t="shared" si="363"/>
        <v>7430423719.2309856</v>
      </c>
      <c r="J1931" s="28">
        <f t="shared" si="364"/>
        <v>8008384328047.8984</v>
      </c>
      <c r="K1931" s="27">
        <f t="shared" si="365"/>
        <v>3596629725.0683351</v>
      </c>
      <c r="L1931" s="8">
        <f t="shared" si="366"/>
        <v>2226.6357507501671</v>
      </c>
      <c r="N1931" t="str">
        <f t="shared" si="367"/>
        <v>SELL</v>
      </c>
      <c r="O1931">
        <f t="shared" si="368"/>
        <v>-1</v>
      </c>
      <c r="P1931" t="str">
        <f t="shared" si="369"/>
        <v>NA</v>
      </c>
      <c r="Q1931">
        <f t="shared" si="370"/>
        <v>927.78231042076914</v>
      </c>
      <c r="R1931">
        <f t="shared" si="371"/>
        <v>0</v>
      </c>
      <c r="S1931">
        <f t="shared" si="360"/>
        <v>0</v>
      </c>
      <c r="T1931">
        <f t="shared" si="361"/>
        <v>0</v>
      </c>
    </row>
    <row r="1932" spans="1:20" x14ac:dyDescent="0.2">
      <c r="A1932" s="5">
        <v>43935</v>
      </c>
      <c r="B1932" s="6">
        <v>3723.6972509529924</v>
      </c>
      <c r="C1932" s="6">
        <v>3771.6229778812744</v>
      </c>
      <c r="D1932" s="6">
        <v>3693.7369921982286</v>
      </c>
      <c r="E1932" s="6">
        <v>3714.5267531867298</v>
      </c>
      <c r="F1932">
        <v>2000000</v>
      </c>
      <c r="H1932" s="8">
        <f t="shared" si="362"/>
        <v>3726.6289077554106</v>
      </c>
      <c r="I1932">
        <f t="shared" si="363"/>
        <v>7453257815.5108213</v>
      </c>
      <c r="J1932" s="28">
        <f t="shared" si="364"/>
        <v>8015837585863.4092</v>
      </c>
      <c r="K1932" s="27">
        <f t="shared" si="365"/>
        <v>3598629725.0683351</v>
      </c>
      <c r="L1932" s="8">
        <f t="shared" si="366"/>
        <v>2227.4693975944401</v>
      </c>
      <c r="N1932" t="str">
        <f t="shared" si="367"/>
        <v>SELL</v>
      </c>
      <c r="O1932">
        <f t="shared" si="368"/>
        <v>-1</v>
      </c>
      <c r="P1932" t="str">
        <f t="shared" si="369"/>
        <v>NA</v>
      </c>
      <c r="Q1932">
        <f t="shared" si="370"/>
        <v>927.78231042076914</v>
      </c>
      <c r="R1932">
        <f t="shared" si="371"/>
        <v>0</v>
      </c>
      <c r="S1932">
        <f t="shared" si="360"/>
        <v>0</v>
      </c>
      <c r="T1932">
        <f t="shared" si="361"/>
        <v>0</v>
      </c>
    </row>
    <row r="1933" spans="1:20" x14ac:dyDescent="0.2">
      <c r="A1933" s="5">
        <v>43936</v>
      </c>
      <c r="B1933" s="6">
        <v>3655.4918039401396</v>
      </c>
      <c r="C1933" s="6">
        <v>3626.2944417799795</v>
      </c>
      <c r="D1933" s="6">
        <v>3593.3525445247624</v>
      </c>
      <c r="E1933" s="6">
        <v>3541.1237569728073</v>
      </c>
      <c r="F1933">
        <v>1965322.1968259653</v>
      </c>
      <c r="H1933" s="8">
        <f t="shared" si="362"/>
        <v>3586.9235810925165</v>
      </c>
      <c r="I1933">
        <f t="shared" si="363"/>
        <v>7049460532.239603</v>
      </c>
      <c r="J1933" s="28">
        <f t="shared" si="364"/>
        <v>8022887046395.6484</v>
      </c>
      <c r="K1933" s="27">
        <f t="shared" si="365"/>
        <v>3600595047.265161</v>
      </c>
      <c r="L1933" s="8">
        <f t="shared" si="366"/>
        <v>2228.21143202134</v>
      </c>
      <c r="N1933" t="str">
        <f t="shared" si="367"/>
        <v>SELL</v>
      </c>
      <c r="O1933">
        <f t="shared" si="368"/>
        <v>-1</v>
      </c>
      <c r="P1933" t="str">
        <f t="shared" si="369"/>
        <v>NA</v>
      </c>
      <c r="Q1933">
        <f t="shared" si="370"/>
        <v>927.78231042076914</v>
      </c>
      <c r="R1933">
        <f t="shared" si="371"/>
        <v>0</v>
      </c>
      <c r="S1933">
        <f t="shared" si="360"/>
        <v>0</v>
      </c>
      <c r="T1933">
        <f t="shared" si="361"/>
        <v>0</v>
      </c>
    </row>
    <row r="1934" spans="1:20" x14ac:dyDescent="0.2">
      <c r="A1934" s="5">
        <v>43937</v>
      </c>
      <c r="B1934" s="6">
        <v>3825.6847034897692</v>
      </c>
      <c r="C1934" s="6">
        <v>3842.6660210176165</v>
      </c>
      <c r="D1934" s="6">
        <v>3870.5825375698819</v>
      </c>
      <c r="E1934" s="6">
        <v>3726.3791015273696</v>
      </c>
      <c r="F1934">
        <v>1988173.6176893059</v>
      </c>
      <c r="H1934" s="8">
        <f t="shared" si="362"/>
        <v>3813.209220038289</v>
      </c>
      <c r="I1934">
        <f t="shared" si="363"/>
        <v>7581321970.0097418</v>
      </c>
      <c r="J1934" s="28">
        <f t="shared" si="364"/>
        <v>8030468368365.6582</v>
      </c>
      <c r="K1934" s="27">
        <f t="shared" si="365"/>
        <v>3602583220.8828502</v>
      </c>
      <c r="L1934" s="8">
        <f t="shared" si="366"/>
        <v>2229.086151796851</v>
      </c>
      <c r="N1934" t="str">
        <f t="shared" si="367"/>
        <v>SELL</v>
      </c>
      <c r="O1934">
        <f t="shared" si="368"/>
        <v>-1</v>
      </c>
      <c r="P1934" t="str">
        <f t="shared" si="369"/>
        <v>NA</v>
      </c>
      <c r="Q1934">
        <f t="shared" si="370"/>
        <v>927.78231042076914</v>
      </c>
      <c r="R1934">
        <f t="shared" si="371"/>
        <v>0</v>
      </c>
      <c r="S1934">
        <f t="shared" si="360"/>
        <v>0</v>
      </c>
      <c r="T1934">
        <f t="shared" si="361"/>
        <v>0</v>
      </c>
    </row>
    <row r="1935" spans="1:20" x14ac:dyDescent="0.2">
      <c r="A1935" s="5">
        <v>43938</v>
      </c>
      <c r="B1935" s="6">
        <v>3911.4630956969177</v>
      </c>
      <c r="C1935" s="6">
        <v>3872.9911212658808</v>
      </c>
      <c r="D1935" s="6">
        <v>3863.4294586131082</v>
      </c>
      <c r="E1935" s="6">
        <v>3930.9709988616855</v>
      </c>
      <c r="F1935">
        <v>1986421.7324547702</v>
      </c>
      <c r="H1935" s="8">
        <f t="shared" si="362"/>
        <v>3889.1305262468918</v>
      </c>
      <c r="I1935">
        <f t="shared" si="363"/>
        <v>7725453397.6900835</v>
      </c>
      <c r="J1935" s="28">
        <f t="shared" si="364"/>
        <v>8038193821763.3486</v>
      </c>
      <c r="K1935" s="27">
        <f t="shared" si="365"/>
        <v>3604569642.6153049</v>
      </c>
      <c r="L1935" s="8">
        <f t="shared" si="366"/>
        <v>2230.0009761862211</v>
      </c>
      <c r="N1935" t="str">
        <f t="shared" si="367"/>
        <v>SELL</v>
      </c>
      <c r="O1935">
        <f t="shared" si="368"/>
        <v>-1</v>
      </c>
      <c r="P1935" t="str">
        <f t="shared" si="369"/>
        <v>NA</v>
      </c>
      <c r="Q1935">
        <f t="shared" si="370"/>
        <v>927.78231042076914</v>
      </c>
      <c r="R1935">
        <f t="shared" si="371"/>
        <v>0</v>
      </c>
      <c r="S1935">
        <f t="shared" si="360"/>
        <v>0</v>
      </c>
      <c r="T1935">
        <f t="shared" si="361"/>
        <v>0</v>
      </c>
    </row>
    <row r="1936" spans="1:20" x14ac:dyDescent="0.2">
      <c r="A1936" s="5">
        <v>43939</v>
      </c>
      <c r="B1936" s="6">
        <v>3935.0230674264535</v>
      </c>
      <c r="C1936" s="6">
        <v>3976.2039973636083</v>
      </c>
      <c r="D1936" s="6">
        <v>3851.8998358478698</v>
      </c>
      <c r="E1936" s="6">
        <v>3885.551852837566</v>
      </c>
      <c r="F1936">
        <v>2000000</v>
      </c>
      <c r="H1936" s="8">
        <f t="shared" si="362"/>
        <v>3904.5518953496817</v>
      </c>
      <c r="I1936">
        <f t="shared" si="363"/>
        <v>7809103790.6993637</v>
      </c>
      <c r="J1936" s="28">
        <f t="shared" si="364"/>
        <v>8046002925554.0479</v>
      </c>
      <c r="K1936" s="27">
        <f t="shared" si="365"/>
        <v>3606569642.6153049</v>
      </c>
      <c r="L1936" s="8">
        <f t="shared" si="366"/>
        <v>2230.9295876287269</v>
      </c>
      <c r="N1936" t="str">
        <f t="shared" si="367"/>
        <v>SELL</v>
      </c>
      <c r="O1936">
        <f t="shared" si="368"/>
        <v>-1</v>
      </c>
      <c r="P1936" t="str">
        <f t="shared" si="369"/>
        <v>NA</v>
      </c>
      <c r="Q1936">
        <f t="shared" si="370"/>
        <v>927.78231042076914</v>
      </c>
      <c r="R1936">
        <f t="shared" si="371"/>
        <v>0</v>
      </c>
      <c r="S1936">
        <f t="shared" si="360"/>
        <v>0</v>
      </c>
      <c r="T1936">
        <f t="shared" si="361"/>
        <v>0</v>
      </c>
    </row>
    <row r="1937" spans="1:20" x14ac:dyDescent="0.2">
      <c r="A1937" s="5">
        <v>43940</v>
      </c>
      <c r="B1937" s="6">
        <v>3947.3074713130204</v>
      </c>
      <c r="C1937" s="6">
        <v>3924.7792406469425</v>
      </c>
      <c r="D1937" s="6">
        <v>3867.1205880210077</v>
      </c>
      <c r="E1937" s="6">
        <v>3970.9152028351805</v>
      </c>
      <c r="F1937">
        <v>1995656.7462075481</v>
      </c>
      <c r="H1937" s="8">
        <f t="shared" si="362"/>
        <v>3920.9383438343771</v>
      </c>
      <c r="I1937">
        <f t="shared" si="363"/>
        <v>7824847057.3369255</v>
      </c>
      <c r="J1937" s="28">
        <f t="shared" si="364"/>
        <v>8053827772611.3848</v>
      </c>
      <c r="K1937" s="27">
        <f t="shared" si="365"/>
        <v>3608565299.3615127</v>
      </c>
      <c r="L1937" s="8">
        <f t="shared" si="366"/>
        <v>2231.8642187343544</v>
      </c>
      <c r="N1937" t="str">
        <f t="shared" si="367"/>
        <v>SELL</v>
      </c>
      <c r="O1937">
        <f t="shared" si="368"/>
        <v>-1</v>
      </c>
      <c r="P1937" t="str">
        <f t="shared" si="369"/>
        <v>NA</v>
      </c>
      <c r="Q1937">
        <f t="shared" si="370"/>
        <v>927.78231042076914</v>
      </c>
      <c r="R1937">
        <f t="shared" si="371"/>
        <v>0</v>
      </c>
      <c r="S1937">
        <f t="shared" si="360"/>
        <v>0</v>
      </c>
      <c r="T1937">
        <f t="shared" si="361"/>
        <v>0</v>
      </c>
    </row>
    <row r="1938" spans="1:20" x14ac:dyDescent="0.2">
      <c r="A1938" s="5">
        <v>43941</v>
      </c>
      <c r="B1938" s="6">
        <v>4096.088329643816</v>
      </c>
      <c r="C1938" s="6">
        <v>4198.0256615739745</v>
      </c>
      <c r="D1938" s="6">
        <v>4087.0211255144404</v>
      </c>
      <c r="E1938" s="6">
        <v>4127.760136532389</v>
      </c>
      <c r="F1938">
        <v>1983700.4734030319</v>
      </c>
      <c r="H1938" s="8">
        <f t="shared" si="362"/>
        <v>4137.6023078736007</v>
      </c>
      <c r="I1938">
        <f t="shared" si="363"/>
        <v>8207763656.8823395</v>
      </c>
      <c r="J1938" s="28">
        <f t="shared" si="364"/>
        <v>8062035536268.2676</v>
      </c>
      <c r="K1938" s="27">
        <f t="shared" si="365"/>
        <v>3610548999.8349156</v>
      </c>
      <c r="L1938" s="8">
        <f t="shared" si="366"/>
        <v>2232.9112654715077</v>
      </c>
      <c r="N1938" t="str">
        <f t="shared" si="367"/>
        <v>SELL</v>
      </c>
      <c r="O1938">
        <f t="shared" si="368"/>
        <v>-1</v>
      </c>
      <c r="P1938" t="str">
        <f t="shared" si="369"/>
        <v>NA</v>
      </c>
      <c r="Q1938">
        <f t="shared" si="370"/>
        <v>927.78231042076914</v>
      </c>
      <c r="R1938">
        <f t="shared" si="371"/>
        <v>0</v>
      </c>
      <c r="S1938">
        <f t="shared" si="360"/>
        <v>0</v>
      </c>
      <c r="T1938">
        <f t="shared" si="361"/>
        <v>0</v>
      </c>
    </row>
    <row r="1939" spans="1:20" x14ac:dyDescent="0.2">
      <c r="A1939" s="5">
        <v>43942</v>
      </c>
      <c r="B1939" s="6">
        <v>4138.8057720076822</v>
      </c>
      <c r="C1939" s="6">
        <v>4148.5568795064364</v>
      </c>
      <c r="D1939" s="6">
        <v>4137.2375200007427</v>
      </c>
      <c r="E1939" s="6">
        <v>4262.1809704856478</v>
      </c>
      <c r="F1939">
        <v>2000000</v>
      </c>
      <c r="H1939" s="8">
        <f t="shared" si="362"/>
        <v>4182.6584566642759</v>
      </c>
      <c r="I1939">
        <f t="shared" si="363"/>
        <v>8365316913.3285522</v>
      </c>
      <c r="J1939" s="28">
        <f t="shared" si="364"/>
        <v>8070400853181.5957</v>
      </c>
      <c r="K1939" s="27">
        <f t="shared" si="365"/>
        <v>3612548999.8349156</v>
      </c>
      <c r="L1939" s="8">
        <f t="shared" si="366"/>
        <v>2233.990695641884</v>
      </c>
      <c r="N1939" t="str">
        <f t="shared" ref="N1939:N1987" si="372">IF(E1939&gt;L1939, "SELL","BUY")</f>
        <v>SELL</v>
      </c>
      <c r="O1939">
        <f t="shared" ref="O1939:O1988" si="373">IF(N1939="BUY",1,IF(N1939="SELL",-1,O1938))</f>
        <v>-1</v>
      </c>
      <c r="P1939" t="str">
        <f t="shared" si="369"/>
        <v>NA</v>
      </c>
      <c r="Q1939">
        <f t="shared" ref="Q1939:Q1988" si="374">IF(P1939&lt;&gt;"NA",E1939,Q1938)</f>
        <v>927.78231042076914</v>
      </c>
      <c r="R1939">
        <f t="shared" si="371"/>
        <v>0</v>
      </c>
      <c r="S1939">
        <f t="shared" si="360"/>
        <v>0</v>
      </c>
      <c r="T1939">
        <f t="shared" ref="T1939:T1988" si="375">IF(R1939&lt;0,1,0)</f>
        <v>0</v>
      </c>
    </row>
    <row r="1940" spans="1:20" x14ac:dyDescent="0.2">
      <c r="A1940" s="5">
        <v>43943</v>
      </c>
      <c r="B1940" s="6">
        <v>4179.0267953496977</v>
      </c>
      <c r="C1940" s="6">
        <v>4213.0351749430847</v>
      </c>
      <c r="D1940" s="6">
        <v>4147.848345363891</v>
      </c>
      <c r="E1940" s="6">
        <v>3994.0264709464786</v>
      </c>
      <c r="F1940">
        <v>1997284.015138343</v>
      </c>
      <c r="H1940" s="8">
        <f t="shared" si="362"/>
        <v>4118.303330417818</v>
      </c>
      <c r="I1940">
        <f t="shared" si="363"/>
        <v>8225421411.3345098</v>
      </c>
      <c r="J1940" s="28">
        <f t="shared" si="364"/>
        <v>8078626274592.9307</v>
      </c>
      <c r="K1940" s="27">
        <f t="shared" si="365"/>
        <v>3614546283.8500538</v>
      </c>
      <c r="L1940" s="8">
        <f t="shared" si="366"/>
        <v>2235.031907237867</v>
      </c>
      <c r="N1940" t="str">
        <f t="shared" si="372"/>
        <v>SELL</v>
      </c>
      <c r="O1940">
        <f t="shared" si="373"/>
        <v>-1</v>
      </c>
      <c r="P1940" t="str">
        <f t="shared" si="369"/>
        <v>NA</v>
      </c>
      <c r="Q1940">
        <f t="shared" si="374"/>
        <v>927.78231042076914</v>
      </c>
      <c r="R1940">
        <f t="shared" si="371"/>
        <v>0</v>
      </c>
      <c r="S1940">
        <f t="shared" si="360"/>
        <v>0</v>
      </c>
      <c r="T1940">
        <f t="shared" si="375"/>
        <v>0</v>
      </c>
    </row>
    <row r="1941" spans="1:20" x14ac:dyDescent="0.2">
      <c r="A1941" s="5">
        <v>43944</v>
      </c>
      <c r="B1941" s="6">
        <v>4116.4220502950957</v>
      </c>
      <c r="C1941" s="6">
        <v>4096.7735548192395</v>
      </c>
      <c r="D1941" s="6">
        <v>4158.2894780089155</v>
      </c>
      <c r="E1941" s="6">
        <v>4129.8036177028589</v>
      </c>
      <c r="F1941">
        <v>1952124.5181090331</v>
      </c>
      <c r="H1941" s="8">
        <f t="shared" si="362"/>
        <v>4128.2888835103377</v>
      </c>
      <c r="I1941">
        <f t="shared" si="363"/>
        <v>8058933947.3374958</v>
      </c>
      <c r="J1941" s="28">
        <f t="shared" si="364"/>
        <v>8086685208540.2686</v>
      </c>
      <c r="K1941" s="27">
        <f t="shared" si="365"/>
        <v>3616498408.3681626</v>
      </c>
      <c r="L1941" s="8">
        <f t="shared" si="366"/>
        <v>2236.053855250871</v>
      </c>
      <c r="N1941" t="str">
        <f t="shared" si="372"/>
        <v>SELL</v>
      </c>
      <c r="O1941">
        <f t="shared" si="373"/>
        <v>-1</v>
      </c>
      <c r="P1941" t="str">
        <f t="shared" si="369"/>
        <v>NA</v>
      </c>
      <c r="Q1941">
        <f t="shared" si="374"/>
        <v>927.78231042076914</v>
      </c>
      <c r="R1941">
        <f t="shared" si="371"/>
        <v>0</v>
      </c>
      <c r="S1941">
        <f t="shared" si="360"/>
        <v>0</v>
      </c>
      <c r="T1941">
        <f t="shared" si="375"/>
        <v>0</v>
      </c>
    </row>
    <row r="1942" spans="1:20" x14ac:dyDescent="0.2">
      <c r="A1942" s="5">
        <v>43945</v>
      </c>
      <c r="B1942" s="6">
        <v>4255.7872589864928</v>
      </c>
      <c r="C1942" s="6">
        <v>4251.1087626473127</v>
      </c>
      <c r="D1942" s="6">
        <v>4270.5887692481301</v>
      </c>
      <c r="E1942" s="6">
        <v>4256.0436309383986</v>
      </c>
      <c r="F1942">
        <v>1926327.4778315178</v>
      </c>
      <c r="H1942" s="8">
        <f t="shared" si="362"/>
        <v>4259.2470542779474</v>
      </c>
      <c r="I1942">
        <f t="shared" si="363"/>
        <v>8204704635.5285606</v>
      </c>
      <c r="J1942" s="28">
        <f t="shared" si="364"/>
        <v>8094889913175.7969</v>
      </c>
      <c r="K1942" s="27">
        <f t="shared" si="365"/>
        <v>3618424735.845994</v>
      </c>
      <c r="L1942" s="8">
        <f t="shared" si="366"/>
        <v>2237.130935178398</v>
      </c>
      <c r="N1942" t="str">
        <f t="shared" si="372"/>
        <v>SELL</v>
      </c>
      <c r="O1942">
        <f t="shared" si="373"/>
        <v>-1</v>
      </c>
      <c r="P1942" t="str">
        <f t="shared" si="369"/>
        <v>NA</v>
      </c>
      <c r="Q1942">
        <f t="shared" si="374"/>
        <v>927.78231042076914</v>
      </c>
      <c r="R1942">
        <f t="shared" si="371"/>
        <v>0</v>
      </c>
      <c r="S1942">
        <f t="shared" si="360"/>
        <v>0</v>
      </c>
      <c r="T1942">
        <f t="shared" si="375"/>
        <v>0</v>
      </c>
    </row>
    <row r="1943" spans="1:20" x14ac:dyDescent="0.2">
      <c r="A1943" s="5">
        <v>43946</v>
      </c>
      <c r="B1943" s="6">
        <v>4202.6528203243379</v>
      </c>
      <c r="C1943" s="6">
        <v>4183.1370082800768</v>
      </c>
      <c r="D1943" s="6">
        <v>4186.1098355782742</v>
      </c>
      <c r="E1943" s="6">
        <v>4223.4151993114428</v>
      </c>
      <c r="F1943">
        <v>1912038.2763880393</v>
      </c>
      <c r="H1943" s="8">
        <f t="shared" si="362"/>
        <v>4197.5540143899316</v>
      </c>
      <c r="I1943">
        <f t="shared" si="363"/>
        <v>8025883942.71982</v>
      </c>
      <c r="J1943" s="28">
        <f t="shared" si="364"/>
        <v>8102915797118.5166</v>
      </c>
      <c r="K1943" s="27">
        <f t="shared" si="365"/>
        <v>3620336774.1223822</v>
      </c>
      <c r="L1943" s="8">
        <f t="shared" si="366"/>
        <v>2238.1663095646045</v>
      </c>
      <c r="N1943" t="str">
        <f t="shared" si="372"/>
        <v>SELL</v>
      </c>
      <c r="O1943">
        <f t="shared" si="373"/>
        <v>-1</v>
      </c>
      <c r="P1943" t="str">
        <f t="shared" si="369"/>
        <v>NA</v>
      </c>
      <c r="Q1943">
        <f t="shared" si="374"/>
        <v>927.78231042076914</v>
      </c>
      <c r="R1943">
        <f t="shared" si="371"/>
        <v>0</v>
      </c>
      <c r="S1943">
        <f t="shared" si="360"/>
        <v>0</v>
      </c>
      <c r="T1943">
        <f t="shared" si="375"/>
        <v>0</v>
      </c>
    </row>
    <row r="1944" spans="1:20" x14ac:dyDescent="0.2">
      <c r="A1944" s="5">
        <v>43947</v>
      </c>
      <c r="B1944" s="6">
        <v>4043.4224901577668</v>
      </c>
      <c r="C1944" s="6">
        <v>4054.5537530834245</v>
      </c>
      <c r="D1944" s="6">
        <v>3962.3622946669825</v>
      </c>
      <c r="E1944" s="6">
        <v>3881.1966296756286</v>
      </c>
      <c r="F1944">
        <v>1930616.5446715676</v>
      </c>
      <c r="H1944" s="8">
        <f t="shared" si="362"/>
        <v>3966.037559142012</v>
      </c>
      <c r="I1944">
        <f t="shared" si="363"/>
        <v>7656897728.4684095</v>
      </c>
      <c r="J1944" s="28">
        <f t="shared" si="364"/>
        <v>8110572694846.9854</v>
      </c>
      <c r="K1944" s="27">
        <f t="shared" si="365"/>
        <v>3622267390.6670537</v>
      </c>
      <c r="L1944" s="8">
        <f t="shared" si="366"/>
        <v>2239.0872401480538</v>
      </c>
      <c r="N1944" t="str">
        <f t="shared" si="372"/>
        <v>SELL</v>
      </c>
      <c r="O1944">
        <f t="shared" si="373"/>
        <v>-1</v>
      </c>
      <c r="P1944" t="str">
        <f t="shared" si="369"/>
        <v>NA</v>
      </c>
      <c r="Q1944">
        <f t="shared" si="374"/>
        <v>927.78231042076914</v>
      </c>
      <c r="R1944">
        <f t="shared" si="371"/>
        <v>0</v>
      </c>
      <c r="S1944">
        <f t="shared" si="360"/>
        <v>0</v>
      </c>
      <c r="T1944">
        <f t="shared" si="375"/>
        <v>0</v>
      </c>
    </row>
    <row r="1945" spans="1:20" x14ac:dyDescent="0.2">
      <c r="A1945" s="5">
        <v>43948</v>
      </c>
      <c r="B1945" s="6">
        <v>4008.4549115941754</v>
      </c>
      <c r="C1945" s="6">
        <v>3967.7984218541869</v>
      </c>
      <c r="D1945" s="6">
        <v>3963.7718090553089</v>
      </c>
      <c r="E1945" s="6">
        <v>4034.279524855835</v>
      </c>
      <c r="F1945">
        <v>1913070.5093346038</v>
      </c>
      <c r="H1945" s="8">
        <f t="shared" si="362"/>
        <v>3988.6165852551107</v>
      </c>
      <c r="I1945">
        <f t="shared" si="363"/>
        <v>7630504762.2944431</v>
      </c>
      <c r="J1945" s="28">
        <f t="shared" si="364"/>
        <v>8118203199609.2803</v>
      </c>
      <c r="K1945" s="27">
        <f t="shared" si="365"/>
        <v>3624180461.1763883</v>
      </c>
      <c r="L1945" s="8">
        <f t="shared" si="366"/>
        <v>2240.0107518305417</v>
      </c>
      <c r="N1945" t="str">
        <f t="shared" si="372"/>
        <v>SELL</v>
      </c>
      <c r="O1945">
        <f t="shared" si="373"/>
        <v>-1</v>
      </c>
      <c r="P1945" t="str">
        <f t="shared" si="369"/>
        <v>NA</v>
      </c>
      <c r="Q1945">
        <f t="shared" si="374"/>
        <v>927.78231042076914</v>
      </c>
      <c r="R1945">
        <f t="shared" si="371"/>
        <v>0</v>
      </c>
      <c r="S1945">
        <f t="shared" si="360"/>
        <v>0</v>
      </c>
      <c r="T1945">
        <f t="shared" si="375"/>
        <v>0</v>
      </c>
    </row>
    <row r="1946" spans="1:20" x14ac:dyDescent="0.2">
      <c r="A1946" s="5">
        <v>43949</v>
      </c>
      <c r="B1946" s="6">
        <v>4155.6028838283037</v>
      </c>
      <c r="C1946" s="6">
        <v>4109.9098112946749</v>
      </c>
      <c r="D1946" s="6">
        <v>4155.1281732460375</v>
      </c>
      <c r="E1946" s="6">
        <v>4202.6873340611382</v>
      </c>
      <c r="F1946">
        <v>1947869.1393841635</v>
      </c>
      <c r="H1946" s="8">
        <f t="shared" si="362"/>
        <v>4155.9084395339496</v>
      </c>
      <c r="I1946">
        <f t="shared" si="363"/>
        <v>8095165795.4743767</v>
      </c>
      <c r="J1946" s="28">
        <f t="shared" si="364"/>
        <v>8126298365404.7549</v>
      </c>
      <c r="K1946" s="27">
        <f t="shared" si="365"/>
        <v>3626128330.3157725</v>
      </c>
      <c r="L1946" s="8">
        <f t="shared" si="366"/>
        <v>2241.0399261013181</v>
      </c>
      <c r="N1946" t="str">
        <f t="shared" si="372"/>
        <v>SELL</v>
      </c>
      <c r="O1946">
        <f t="shared" si="373"/>
        <v>-1</v>
      </c>
      <c r="P1946" t="str">
        <f t="shared" si="369"/>
        <v>NA</v>
      </c>
      <c r="Q1946">
        <f t="shared" si="374"/>
        <v>927.78231042076914</v>
      </c>
      <c r="R1946">
        <f t="shared" si="371"/>
        <v>0</v>
      </c>
      <c r="S1946">
        <f t="shared" ref="S1946:S1988" si="376">IF(R1946&gt;0,1,0)</f>
        <v>0</v>
      </c>
      <c r="T1946">
        <f t="shared" si="375"/>
        <v>0</v>
      </c>
    </row>
    <row r="1947" spans="1:20" x14ac:dyDescent="0.2">
      <c r="A1947" s="5">
        <v>43950</v>
      </c>
      <c r="B1947" s="6">
        <v>4287.8618605256497</v>
      </c>
      <c r="C1947" s="6">
        <v>4309.3537326619025</v>
      </c>
      <c r="D1947" s="6">
        <v>4255.2780224289063</v>
      </c>
      <c r="E1947" s="6">
        <v>4255.6608937057736</v>
      </c>
      <c r="F1947">
        <v>1930995.3854016161</v>
      </c>
      <c r="H1947" s="8">
        <f t="shared" si="362"/>
        <v>4273.4308829321944</v>
      </c>
      <c r="I1947">
        <f t="shared" si="363"/>
        <v>8251975314.7748213</v>
      </c>
      <c r="J1947" s="28">
        <f t="shared" si="364"/>
        <v>8134550340719.5293</v>
      </c>
      <c r="K1947" s="27">
        <f t="shared" si="365"/>
        <v>3628059325.7011743</v>
      </c>
      <c r="L1947" s="8">
        <f t="shared" si="366"/>
        <v>2242.1216442339764</v>
      </c>
      <c r="N1947" t="str">
        <f t="shared" si="372"/>
        <v>SELL</v>
      </c>
      <c r="O1947">
        <f t="shared" si="373"/>
        <v>-1</v>
      </c>
      <c r="P1947" t="str">
        <f t="shared" si="369"/>
        <v>NA</v>
      </c>
      <c r="Q1947">
        <f t="shared" si="374"/>
        <v>927.78231042076914</v>
      </c>
      <c r="R1947">
        <f t="shared" si="371"/>
        <v>0</v>
      </c>
      <c r="S1947">
        <f t="shared" si="376"/>
        <v>0</v>
      </c>
      <c r="T1947">
        <f t="shared" si="375"/>
        <v>0</v>
      </c>
    </row>
    <row r="1948" spans="1:20" x14ac:dyDescent="0.2">
      <c r="A1948" s="5">
        <v>43951</v>
      </c>
      <c r="B1948" s="6">
        <v>4263.3749096494639</v>
      </c>
      <c r="C1948" s="6">
        <v>4346.4477503865528</v>
      </c>
      <c r="D1948" s="6">
        <v>4185.7446337094816</v>
      </c>
      <c r="E1948" s="6">
        <v>4274.3961932831462</v>
      </c>
      <c r="F1948">
        <v>1902513.4647676675</v>
      </c>
      <c r="H1948" s="8">
        <f t="shared" si="362"/>
        <v>4268.8628591263932</v>
      </c>
      <c r="I1948">
        <f t="shared" si="363"/>
        <v>8121569068.7345657</v>
      </c>
      <c r="J1948" s="28">
        <f t="shared" si="364"/>
        <v>8142671909788.2637</v>
      </c>
      <c r="K1948" s="27">
        <f t="shared" si="365"/>
        <v>3629961839.1659417</v>
      </c>
      <c r="L1948" s="8">
        <f t="shared" si="366"/>
        <v>2243.1838874810896</v>
      </c>
      <c r="N1948" t="str">
        <f t="shared" si="372"/>
        <v>SELL</v>
      </c>
      <c r="O1948">
        <f t="shared" si="373"/>
        <v>-1</v>
      </c>
      <c r="P1948" t="str">
        <f t="shared" si="369"/>
        <v>NA</v>
      </c>
      <c r="Q1948">
        <f t="shared" si="374"/>
        <v>927.78231042076914</v>
      </c>
      <c r="R1948">
        <f t="shared" si="371"/>
        <v>0</v>
      </c>
      <c r="S1948">
        <f t="shared" si="376"/>
        <v>0</v>
      </c>
      <c r="T1948">
        <f t="shared" si="375"/>
        <v>0</v>
      </c>
    </row>
    <row r="1949" spans="1:20" x14ac:dyDescent="0.2">
      <c r="A1949" s="5">
        <v>43952</v>
      </c>
      <c r="B1949" s="6">
        <v>4339.3237368316622</v>
      </c>
      <c r="C1949" s="6">
        <v>4384.235389856608</v>
      </c>
      <c r="D1949" s="6">
        <v>4285.8638934668888</v>
      </c>
      <c r="E1949" s="6">
        <v>4359.9255604544787</v>
      </c>
      <c r="F1949">
        <v>1933099.118729572</v>
      </c>
      <c r="H1949" s="8">
        <f t="shared" si="362"/>
        <v>4343.3416145926576</v>
      </c>
      <c r="I1949">
        <f t="shared" si="363"/>
        <v>8396109847.5105429</v>
      </c>
      <c r="J1949" s="28">
        <f t="shared" si="364"/>
        <v>8151068019635.7744</v>
      </c>
      <c r="K1949" s="27">
        <f t="shared" si="365"/>
        <v>3631894938.2846713</v>
      </c>
      <c r="L1949" s="8">
        <f t="shared" si="366"/>
        <v>2244.3017097530605</v>
      </c>
      <c r="N1949" t="str">
        <f t="shared" si="372"/>
        <v>SELL</v>
      </c>
      <c r="O1949">
        <f t="shared" si="373"/>
        <v>-1</v>
      </c>
      <c r="P1949" t="str">
        <f t="shared" si="369"/>
        <v>NA</v>
      </c>
      <c r="Q1949">
        <f t="shared" si="374"/>
        <v>927.78231042076914</v>
      </c>
      <c r="R1949">
        <f t="shared" si="371"/>
        <v>0</v>
      </c>
      <c r="S1949">
        <f t="shared" si="376"/>
        <v>0</v>
      </c>
      <c r="T1949">
        <f t="shared" si="375"/>
        <v>0</v>
      </c>
    </row>
    <row r="1950" spans="1:20" x14ac:dyDescent="0.2">
      <c r="A1950" s="5">
        <v>43953</v>
      </c>
      <c r="B1950" s="6">
        <v>4370.5339448468885</v>
      </c>
      <c r="C1950" s="6">
        <v>4416.6958281133102</v>
      </c>
      <c r="D1950" s="6">
        <v>4389.8479351172355</v>
      </c>
      <c r="E1950" s="6">
        <v>4384.7801732403204</v>
      </c>
      <c r="F1950">
        <v>1963343.8745706261</v>
      </c>
      <c r="H1950" s="8">
        <f t="shared" si="362"/>
        <v>4397.107978823622</v>
      </c>
      <c r="I1950">
        <f t="shared" si="363"/>
        <v>8633035016.0489845</v>
      </c>
      <c r="J1950" s="28">
        <f t="shared" si="364"/>
        <v>8159701054651.8232</v>
      </c>
      <c r="K1950" s="27">
        <f t="shared" si="365"/>
        <v>3633858282.1592422</v>
      </c>
      <c r="L1950" s="8">
        <f t="shared" si="366"/>
        <v>2245.4648533523218</v>
      </c>
      <c r="N1950" t="str">
        <f t="shared" si="372"/>
        <v>SELL</v>
      </c>
      <c r="O1950">
        <f t="shared" si="373"/>
        <v>-1</v>
      </c>
      <c r="P1950" t="str">
        <f t="shared" si="369"/>
        <v>NA</v>
      </c>
      <c r="Q1950">
        <f t="shared" si="374"/>
        <v>927.78231042076914</v>
      </c>
      <c r="R1950">
        <f t="shared" si="371"/>
        <v>0</v>
      </c>
      <c r="S1950">
        <f t="shared" si="376"/>
        <v>0</v>
      </c>
      <c r="T1950">
        <f t="shared" si="375"/>
        <v>0</v>
      </c>
    </row>
    <row r="1951" spans="1:20" x14ac:dyDescent="0.2">
      <c r="A1951" s="5">
        <v>43954</v>
      </c>
      <c r="B1951" s="6">
        <v>4231.7572126480036</v>
      </c>
      <c r="C1951" s="6">
        <v>4202.6566073768909</v>
      </c>
      <c r="D1951" s="6">
        <v>4209.9343856543001</v>
      </c>
      <c r="E1951" s="6">
        <v>4154.6958693578899</v>
      </c>
      <c r="F1951">
        <v>2000000</v>
      </c>
      <c r="H1951" s="8">
        <f t="shared" si="362"/>
        <v>4189.09562079636</v>
      </c>
      <c r="I1951">
        <f t="shared" si="363"/>
        <v>8378191241.59272</v>
      </c>
      <c r="J1951" s="28">
        <f t="shared" si="364"/>
        <v>8168079245893.416</v>
      </c>
      <c r="K1951" s="27">
        <f t="shared" si="365"/>
        <v>3635858282.1592422</v>
      </c>
      <c r="L1951" s="8">
        <f t="shared" si="366"/>
        <v>2246.5339988561395</v>
      </c>
      <c r="N1951" t="str">
        <f t="shared" si="372"/>
        <v>SELL</v>
      </c>
      <c r="O1951">
        <f t="shared" si="373"/>
        <v>-1</v>
      </c>
      <c r="P1951" t="str">
        <f t="shared" si="369"/>
        <v>NA</v>
      </c>
      <c r="Q1951">
        <f t="shared" si="374"/>
        <v>927.78231042076914</v>
      </c>
      <c r="R1951">
        <f t="shared" si="371"/>
        <v>0</v>
      </c>
      <c r="S1951">
        <f t="shared" si="376"/>
        <v>0</v>
      </c>
      <c r="T1951">
        <f t="shared" si="375"/>
        <v>0</v>
      </c>
    </row>
    <row r="1952" spans="1:20" x14ac:dyDescent="0.2">
      <c r="A1952" s="5">
        <v>43955</v>
      </c>
      <c r="B1952" s="6">
        <v>4264.5739317576054</v>
      </c>
      <c r="C1952" s="6">
        <v>4327.5334147370049</v>
      </c>
      <c r="D1952" s="6">
        <v>4248.3006220519428</v>
      </c>
      <c r="E1952" s="6">
        <v>4203.6672021003251</v>
      </c>
      <c r="F1952">
        <v>1963416.9132308902</v>
      </c>
      <c r="H1952" s="8">
        <f t="shared" si="362"/>
        <v>4259.8337462964237</v>
      </c>
      <c r="I1952">
        <f t="shared" si="363"/>
        <v>8363829625.0301027</v>
      </c>
      <c r="J1952" s="28">
        <f t="shared" si="364"/>
        <v>8176443075518.4463</v>
      </c>
      <c r="K1952" s="27">
        <f t="shared" si="365"/>
        <v>3637821699.072473</v>
      </c>
      <c r="L1952" s="8">
        <f t="shared" si="366"/>
        <v>2247.6206235185123</v>
      </c>
      <c r="N1952" t="str">
        <f t="shared" si="372"/>
        <v>SELL</v>
      </c>
      <c r="O1952">
        <f t="shared" si="373"/>
        <v>-1</v>
      </c>
      <c r="P1952" t="str">
        <f t="shared" si="369"/>
        <v>NA</v>
      </c>
      <c r="Q1952">
        <f t="shared" si="374"/>
        <v>927.78231042076914</v>
      </c>
      <c r="R1952">
        <f t="shared" si="371"/>
        <v>0</v>
      </c>
      <c r="S1952">
        <f t="shared" si="376"/>
        <v>0</v>
      </c>
      <c r="T1952">
        <f t="shared" si="375"/>
        <v>0</v>
      </c>
    </row>
    <row r="1953" spans="1:20" x14ac:dyDescent="0.2">
      <c r="A1953" s="5">
        <v>43956</v>
      </c>
      <c r="B1953" s="6">
        <v>4360.5493966946615</v>
      </c>
      <c r="C1953" s="6">
        <v>4335.4177851416343</v>
      </c>
      <c r="D1953" s="6">
        <v>4319.6323802286488</v>
      </c>
      <c r="E1953" s="6">
        <v>4380.3087558187481</v>
      </c>
      <c r="F1953">
        <v>1977536.5203997139</v>
      </c>
      <c r="H1953" s="8">
        <f t="shared" si="362"/>
        <v>4345.119640396344</v>
      </c>
      <c r="I1953">
        <f t="shared" si="363"/>
        <v>8592632774.389843</v>
      </c>
      <c r="J1953" s="28">
        <f t="shared" si="364"/>
        <v>8185035708292.8359</v>
      </c>
      <c r="K1953" s="27">
        <f t="shared" si="365"/>
        <v>3639799235.5928726</v>
      </c>
      <c r="L1953" s="8">
        <f t="shared" si="366"/>
        <v>2248.7602140945028</v>
      </c>
      <c r="N1953" t="str">
        <f t="shared" si="372"/>
        <v>SELL</v>
      </c>
      <c r="O1953">
        <f t="shared" si="373"/>
        <v>-1</v>
      </c>
      <c r="P1953" t="str">
        <f t="shared" si="369"/>
        <v>NA</v>
      </c>
      <c r="Q1953">
        <f t="shared" si="374"/>
        <v>927.78231042076914</v>
      </c>
      <c r="R1953">
        <f t="shared" si="371"/>
        <v>0</v>
      </c>
      <c r="S1953">
        <f t="shared" si="376"/>
        <v>0</v>
      </c>
      <c r="T1953">
        <f t="shared" si="375"/>
        <v>0</v>
      </c>
    </row>
    <row r="1954" spans="1:20" x14ac:dyDescent="0.2">
      <c r="A1954" s="5">
        <v>43957</v>
      </c>
      <c r="B1954" s="6">
        <v>4402.1460321648847</v>
      </c>
      <c r="C1954" s="6">
        <v>4471.0346995792806</v>
      </c>
      <c r="D1954" s="6">
        <v>4424.2445784477768</v>
      </c>
      <c r="E1954" s="6">
        <v>4449.2168327876307</v>
      </c>
      <c r="F1954">
        <v>1939681.2989742644</v>
      </c>
      <c r="H1954" s="8">
        <f t="shared" si="362"/>
        <v>4448.165370271563</v>
      </c>
      <c r="I1954">
        <f t="shared" si="363"/>
        <v>8628023183.4606857</v>
      </c>
      <c r="J1954" s="28">
        <f t="shared" si="364"/>
        <v>8193663731476.2969</v>
      </c>
      <c r="K1954" s="27">
        <f t="shared" si="365"/>
        <v>3641738916.8918467</v>
      </c>
      <c r="L1954" s="8">
        <f t="shared" si="366"/>
        <v>2249.9316723312581</v>
      </c>
      <c r="N1954" t="str">
        <f t="shared" si="372"/>
        <v>SELL</v>
      </c>
      <c r="O1954">
        <f t="shared" si="373"/>
        <v>-1</v>
      </c>
      <c r="P1954" t="str">
        <f t="shared" si="369"/>
        <v>NA</v>
      </c>
      <c r="Q1954">
        <f t="shared" si="374"/>
        <v>927.78231042076914</v>
      </c>
      <c r="R1954">
        <f t="shared" si="371"/>
        <v>0</v>
      </c>
      <c r="S1954">
        <f t="shared" si="376"/>
        <v>0</v>
      </c>
      <c r="T1954">
        <f t="shared" si="375"/>
        <v>0</v>
      </c>
    </row>
    <row r="1955" spans="1:20" x14ac:dyDescent="0.2">
      <c r="A1955" s="5">
        <v>43958</v>
      </c>
      <c r="B1955" s="6">
        <v>4315.8981105674011</v>
      </c>
      <c r="C1955" s="6">
        <v>4399.6263937812264</v>
      </c>
      <c r="D1955" s="6">
        <v>4138.0438520145663</v>
      </c>
      <c r="E1955" s="6">
        <v>4289.8783432888695</v>
      </c>
      <c r="F1955">
        <v>1898206.8064586413</v>
      </c>
      <c r="H1955" s="8">
        <f t="shared" si="362"/>
        <v>4275.8495296948868</v>
      </c>
      <c r="I1955">
        <f t="shared" si="363"/>
        <v>8116446680.6598148</v>
      </c>
      <c r="J1955" s="28">
        <f t="shared" si="364"/>
        <v>8201780178156.957</v>
      </c>
      <c r="K1955" s="27">
        <f t="shared" si="365"/>
        <v>3643637123.6983051</v>
      </c>
      <c r="L1955" s="8">
        <f t="shared" si="366"/>
        <v>2250.9871042899354</v>
      </c>
      <c r="N1955" t="str">
        <f t="shared" si="372"/>
        <v>SELL</v>
      </c>
      <c r="O1955">
        <f t="shared" si="373"/>
        <v>-1</v>
      </c>
      <c r="P1955" t="str">
        <f t="shared" si="369"/>
        <v>NA</v>
      </c>
      <c r="Q1955">
        <f t="shared" si="374"/>
        <v>927.78231042076914</v>
      </c>
      <c r="R1955">
        <f t="shared" si="371"/>
        <v>0</v>
      </c>
      <c r="S1955">
        <f t="shared" si="376"/>
        <v>0</v>
      </c>
      <c r="T1955">
        <f t="shared" si="375"/>
        <v>0</v>
      </c>
    </row>
    <row r="1956" spans="1:20" x14ac:dyDescent="0.2">
      <c r="A1956" s="5">
        <v>43959</v>
      </c>
      <c r="B1956" s="6">
        <v>4258.5863684176638</v>
      </c>
      <c r="C1956" s="6">
        <v>4361.5423332599139</v>
      </c>
      <c r="D1956" s="6">
        <v>4275.9437153541303</v>
      </c>
      <c r="E1956" s="6">
        <v>4325.8513542794744</v>
      </c>
      <c r="F1956">
        <v>1914191.3781288869</v>
      </c>
      <c r="H1956" s="8">
        <f t="shared" si="362"/>
        <v>4321.1124676311729</v>
      </c>
      <c r="I1956">
        <f t="shared" si="363"/>
        <v>8271436229.4648304</v>
      </c>
      <c r="J1956" s="28">
        <f t="shared" si="364"/>
        <v>8210051614386.4219</v>
      </c>
      <c r="K1956" s="27">
        <f t="shared" si="365"/>
        <v>3645551315.0764341</v>
      </c>
      <c r="L1956" s="8">
        <f t="shared" si="366"/>
        <v>2252.074077364698</v>
      </c>
      <c r="N1956" t="str">
        <f t="shared" si="372"/>
        <v>SELL</v>
      </c>
      <c r="O1956">
        <f t="shared" si="373"/>
        <v>-1</v>
      </c>
      <c r="P1956" t="str">
        <f t="shared" si="369"/>
        <v>NA</v>
      </c>
      <c r="Q1956">
        <f t="shared" si="374"/>
        <v>927.78231042076914</v>
      </c>
      <c r="R1956">
        <f t="shared" si="371"/>
        <v>0</v>
      </c>
      <c r="S1956">
        <f t="shared" si="376"/>
        <v>0</v>
      </c>
      <c r="T1956">
        <f t="shared" si="375"/>
        <v>0</v>
      </c>
    </row>
    <row r="1957" spans="1:20" x14ac:dyDescent="0.2">
      <c r="A1957" s="5">
        <v>43960</v>
      </c>
      <c r="B1957" s="6">
        <v>4243.1908017531969</v>
      </c>
      <c r="C1957" s="6">
        <v>4317.9005930691792</v>
      </c>
      <c r="D1957" s="6">
        <v>4208.993335735101</v>
      </c>
      <c r="E1957" s="6">
        <v>4184.8999640839002</v>
      </c>
      <c r="F1957">
        <v>1936564.7261288236</v>
      </c>
      <c r="H1957" s="8">
        <f t="shared" si="362"/>
        <v>4237.2646309627271</v>
      </c>
      <c r="I1957">
        <f t="shared" si="363"/>
        <v>8205737219.5956841</v>
      </c>
      <c r="J1957" s="28">
        <f t="shared" si="364"/>
        <v>8218257351606.0176</v>
      </c>
      <c r="K1957" s="27">
        <f t="shared" si="365"/>
        <v>3647487879.8025632</v>
      </c>
      <c r="L1957" s="8">
        <f t="shared" si="366"/>
        <v>2253.1280767548069</v>
      </c>
      <c r="N1957" t="str">
        <f t="shared" si="372"/>
        <v>SELL</v>
      </c>
      <c r="O1957">
        <f t="shared" si="373"/>
        <v>-1</v>
      </c>
      <c r="P1957" t="str">
        <f t="shared" si="369"/>
        <v>NA</v>
      </c>
      <c r="Q1957">
        <f t="shared" si="374"/>
        <v>927.78231042076914</v>
      </c>
      <c r="R1957">
        <f t="shared" si="371"/>
        <v>0</v>
      </c>
      <c r="S1957">
        <f t="shared" si="376"/>
        <v>0</v>
      </c>
      <c r="T1957">
        <f t="shared" si="375"/>
        <v>0</v>
      </c>
    </row>
    <row r="1958" spans="1:20" x14ac:dyDescent="0.2">
      <c r="A1958" s="5">
        <v>43961</v>
      </c>
      <c r="B1958" s="6">
        <v>4453.4308419797189</v>
      </c>
      <c r="C1958" s="6">
        <v>4408.9781411090316</v>
      </c>
      <c r="D1958" s="6">
        <v>4478.6581540116003</v>
      </c>
      <c r="E1958" s="6">
        <v>4384.364664101543</v>
      </c>
      <c r="F1958">
        <v>1926071.6356180995</v>
      </c>
      <c r="H1958" s="8">
        <f t="shared" si="362"/>
        <v>4424.000319740725</v>
      </c>
      <c r="I1958">
        <f t="shared" si="363"/>
        <v>8520941531.8180132</v>
      </c>
      <c r="J1958" s="28">
        <f t="shared" si="364"/>
        <v>8226778293137.8359</v>
      </c>
      <c r="K1958" s="27">
        <f t="shared" si="365"/>
        <v>3649413951.4381814</v>
      </c>
      <c r="L1958" s="8">
        <f t="shared" si="366"/>
        <v>2254.2738101540335</v>
      </c>
      <c r="N1958" t="str">
        <f t="shared" si="372"/>
        <v>SELL</v>
      </c>
      <c r="O1958">
        <f t="shared" si="373"/>
        <v>-1</v>
      </c>
      <c r="P1958" t="str">
        <f t="shared" si="369"/>
        <v>NA</v>
      </c>
      <c r="Q1958">
        <f t="shared" si="374"/>
        <v>927.78231042076914</v>
      </c>
      <c r="R1958">
        <f t="shared" si="371"/>
        <v>0</v>
      </c>
      <c r="S1958">
        <f t="shared" si="376"/>
        <v>0</v>
      </c>
      <c r="T1958">
        <f t="shared" si="375"/>
        <v>0</v>
      </c>
    </row>
    <row r="1959" spans="1:20" x14ac:dyDescent="0.2">
      <c r="A1959" s="5">
        <v>43962</v>
      </c>
      <c r="B1959" s="6">
        <v>4495.0631493807405</v>
      </c>
      <c r="C1959" s="6">
        <v>4583.2653417514339</v>
      </c>
      <c r="D1959" s="6">
        <v>4417.8722015606845</v>
      </c>
      <c r="E1959" s="6">
        <v>4404.7871967331548</v>
      </c>
      <c r="F1959">
        <v>1956951.6203363552</v>
      </c>
      <c r="H1959" s="8">
        <f t="shared" si="362"/>
        <v>4468.6415800150908</v>
      </c>
      <c r="I1959">
        <f t="shared" si="363"/>
        <v>8744915380.7129421</v>
      </c>
      <c r="J1959" s="28">
        <f t="shared" si="364"/>
        <v>8235523208518.5488</v>
      </c>
      <c r="K1959" s="27">
        <f t="shared" si="365"/>
        <v>3651370903.0585179</v>
      </c>
      <c r="L1959" s="8">
        <f t="shared" si="366"/>
        <v>2255.4606001872289</v>
      </c>
      <c r="N1959" t="str">
        <f t="shared" si="372"/>
        <v>SELL</v>
      </c>
      <c r="O1959">
        <f t="shared" si="373"/>
        <v>-1</v>
      </c>
      <c r="P1959" t="str">
        <f t="shared" si="369"/>
        <v>NA</v>
      </c>
      <c r="Q1959">
        <f t="shared" si="374"/>
        <v>927.78231042076914</v>
      </c>
      <c r="R1959">
        <f t="shared" si="371"/>
        <v>0</v>
      </c>
      <c r="S1959">
        <f t="shared" si="376"/>
        <v>0</v>
      </c>
      <c r="T1959">
        <f t="shared" si="375"/>
        <v>0</v>
      </c>
    </row>
    <row r="1960" spans="1:20" x14ac:dyDescent="0.2">
      <c r="A1960" s="5">
        <v>43963</v>
      </c>
      <c r="B1960" s="6">
        <v>4463.7837743931632</v>
      </c>
      <c r="C1960" s="6">
        <v>4486.4892261352543</v>
      </c>
      <c r="D1960" s="6">
        <v>4477.9697059413575</v>
      </c>
      <c r="E1960" s="6">
        <v>4538.0784283068697</v>
      </c>
      <c r="F1960">
        <v>1953655.6273687987</v>
      </c>
      <c r="H1960" s="8">
        <f t="shared" si="362"/>
        <v>4500.8457867944935</v>
      </c>
      <c r="I1960">
        <f t="shared" si="363"/>
        <v>8793102699.2902107</v>
      </c>
      <c r="J1960" s="28">
        <f t="shared" si="364"/>
        <v>8244316311217.8389</v>
      </c>
      <c r="K1960" s="27">
        <f t="shared" si="365"/>
        <v>3653324558.6858869</v>
      </c>
      <c r="L1960" s="8">
        <f t="shared" si="366"/>
        <v>2256.6613446967731</v>
      </c>
      <c r="N1960" t="str">
        <f t="shared" si="372"/>
        <v>SELL</v>
      </c>
      <c r="O1960">
        <f t="shared" si="373"/>
        <v>-1</v>
      </c>
      <c r="P1960" t="str">
        <f t="shared" si="369"/>
        <v>NA</v>
      </c>
      <c r="Q1960">
        <f t="shared" si="374"/>
        <v>927.78231042076914</v>
      </c>
      <c r="R1960">
        <f t="shared" si="371"/>
        <v>0</v>
      </c>
      <c r="S1960">
        <f t="shared" si="376"/>
        <v>0</v>
      </c>
      <c r="T1960">
        <f t="shared" si="375"/>
        <v>0</v>
      </c>
    </row>
    <row r="1961" spans="1:20" x14ac:dyDescent="0.2">
      <c r="A1961" s="5">
        <v>43964</v>
      </c>
      <c r="B1961" s="6">
        <v>4600.0227273978917</v>
      </c>
      <c r="C1961" s="6">
        <v>4640.1676944974661</v>
      </c>
      <c r="D1961" s="6">
        <v>4592.9903961438895</v>
      </c>
      <c r="E1961" s="6">
        <v>4613.6863099487027</v>
      </c>
      <c r="F1961">
        <v>1960568.0680170306</v>
      </c>
      <c r="H1961" s="8">
        <f t="shared" si="362"/>
        <v>4615.6148001966858</v>
      </c>
      <c r="I1961">
        <f t="shared" si="363"/>
        <v>9049226991.5324287</v>
      </c>
      <c r="J1961" s="28">
        <f t="shared" si="364"/>
        <v>8253365538209.3711</v>
      </c>
      <c r="K1961" s="27">
        <f t="shared" si="365"/>
        <v>3655285126.7539039</v>
      </c>
      <c r="L1961" s="8">
        <f t="shared" si="366"/>
        <v>2257.9266054516565</v>
      </c>
      <c r="N1961" t="str">
        <f t="shared" si="372"/>
        <v>SELL</v>
      </c>
      <c r="O1961">
        <f t="shared" si="373"/>
        <v>-1</v>
      </c>
      <c r="P1961" t="str">
        <f t="shared" si="369"/>
        <v>NA</v>
      </c>
      <c r="Q1961">
        <f t="shared" si="374"/>
        <v>927.78231042076914</v>
      </c>
      <c r="R1961">
        <f t="shared" si="371"/>
        <v>0</v>
      </c>
      <c r="S1961">
        <f t="shared" si="376"/>
        <v>0</v>
      </c>
      <c r="T1961">
        <f t="shared" si="375"/>
        <v>0</v>
      </c>
    </row>
    <row r="1962" spans="1:20" x14ac:dyDescent="0.2">
      <c r="A1962" s="5">
        <v>43965</v>
      </c>
      <c r="B1962" s="6">
        <v>4509.4924343878147</v>
      </c>
      <c r="C1962" s="6">
        <v>4573.465828612435</v>
      </c>
      <c r="D1962" s="6">
        <v>4562.3855574749987</v>
      </c>
      <c r="E1962" s="6">
        <v>4543.273302273742</v>
      </c>
      <c r="F1962">
        <v>1925725.2343230839</v>
      </c>
      <c r="H1962" s="8">
        <f t="shared" si="362"/>
        <v>4559.7082294537249</v>
      </c>
      <c r="I1962">
        <f t="shared" si="363"/>
        <v>8780745198.6096687</v>
      </c>
      <c r="J1962" s="28">
        <f t="shared" si="364"/>
        <v>8262146283407.9805</v>
      </c>
      <c r="K1962" s="27">
        <f t="shared" si="365"/>
        <v>3657210851.9882269</v>
      </c>
      <c r="L1962" s="8">
        <f t="shared" si="366"/>
        <v>2259.138621694809</v>
      </c>
      <c r="N1962" t="str">
        <f t="shared" si="372"/>
        <v>SELL</v>
      </c>
      <c r="O1962">
        <f t="shared" si="373"/>
        <v>-1</v>
      </c>
      <c r="P1962" t="str">
        <f t="shared" si="369"/>
        <v>NA</v>
      </c>
      <c r="Q1962">
        <f t="shared" si="374"/>
        <v>927.78231042076914</v>
      </c>
      <c r="R1962">
        <f t="shared" si="371"/>
        <v>0</v>
      </c>
      <c r="S1962">
        <f t="shared" si="376"/>
        <v>0</v>
      </c>
      <c r="T1962">
        <f t="shared" si="375"/>
        <v>0</v>
      </c>
    </row>
    <row r="1963" spans="1:20" x14ac:dyDescent="0.2">
      <c r="A1963" s="5">
        <v>43966</v>
      </c>
      <c r="B1963" s="6">
        <v>4456.7640506660809</v>
      </c>
      <c r="C1963" s="6">
        <v>4461.3543824340932</v>
      </c>
      <c r="D1963" s="6">
        <v>4442.2065054133282</v>
      </c>
      <c r="E1963" s="6">
        <v>4438.1312145240281</v>
      </c>
      <c r="F1963">
        <v>1968176.6292557491</v>
      </c>
      <c r="H1963" s="8">
        <f t="shared" si="362"/>
        <v>4447.2307007904828</v>
      </c>
      <c r="I1963">
        <f t="shared" si="363"/>
        <v>8752935530.2044945</v>
      </c>
      <c r="J1963" s="28">
        <f t="shared" si="364"/>
        <v>8270899218938.1846</v>
      </c>
      <c r="K1963" s="27">
        <f t="shared" si="365"/>
        <v>3659179028.6174827</v>
      </c>
      <c r="L1963" s="8">
        <f t="shared" si="366"/>
        <v>2260.3155391560904</v>
      </c>
      <c r="N1963" t="str">
        <f t="shared" si="372"/>
        <v>SELL</v>
      </c>
      <c r="O1963">
        <f t="shared" si="373"/>
        <v>-1</v>
      </c>
      <c r="P1963" t="str">
        <f t="shared" si="369"/>
        <v>NA</v>
      </c>
      <c r="Q1963">
        <f t="shared" si="374"/>
        <v>927.78231042076914</v>
      </c>
      <c r="R1963">
        <f t="shared" si="371"/>
        <v>0</v>
      </c>
      <c r="S1963">
        <f t="shared" si="376"/>
        <v>0</v>
      </c>
      <c r="T1963">
        <f t="shared" si="375"/>
        <v>0</v>
      </c>
    </row>
    <row r="1964" spans="1:20" x14ac:dyDescent="0.2">
      <c r="A1964" s="5">
        <v>43967</v>
      </c>
      <c r="B1964" s="6">
        <v>4491.3381994932242</v>
      </c>
      <c r="C1964" s="6">
        <v>4545.1164328565283</v>
      </c>
      <c r="D1964" s="6">
        <v>4494.9749606047753</v>
      </c>
      <c r="E1964" s="6">
        <v>4539.0750330874343</v>
      </c>
      <c r="F1964">
        <v>2000000</v>
      </c>
      <c r="H1964" s="8">
        <f t="shared" si="362"/>
        <v>4526.3888088495796</v>
      </c>
      <c r="I1964">
        <f t="shared" si="363"/>
        <v>9052777617.6991596</v>
      </c>
      <c r="J1964" s="28">
        <f t="shared" si="364"/>
        <v>8279951996555.8838</v>
      </c>
      <c r="K1964" s="27">
        <f t="shared" si="365"/>
        <v>3661179028.6174827</v>
      </c>
      <c r="L1964" s="8">
        <f t="shared" si="366"/>
        <v>2261.5534317868419</v>
      </c>
      <c r="N1964" t="str">
        <f t="shared" si="372"/>
        <v>SELL</v>
      </c>
      <c r="O1964">
        <f t="shared" si="373"/>
        <v>-1</v>
      </c>
      <c r="P1964" t="str">
        <f t="shared" si="369"/>
        <v>NA</v>
      </c>
      <c r="Q1964">
        <f t="shared" si="374"/>
        <v>927.78231042076914</v>
      </c>
      <c r="R1964">
        <f t="shared" si="371"/>
        <v>0</v>
      </c>
      <c r="S1964">
        <f t="shared" si="376"/>
        <v>0</v>
      </c>
      <c r="T1964">
        <f t="shared" si="375"/>
        <v>0</v>
      </c>
    </row>
    <row r="1965" spans="1:20" x14ac:dyDescent="0.2">
      <c r="A1965" s="5">
        <v>43968</v>
      </c>
      <c r="B1965" s="6">
        <v>4547.3699844007424</v>
      </c>
      <c r="C1965" s="6">
        <v>4612.1060580856411</v>
      </c>
      <c r="D1965" s="6">
        <v>4533.45889448872</v>
      </c>
      <c r="E1965" s="6">
        <v>4609.31826125106</v>
      </c>
      <c r="F1965">
        <v>2000000</v>
      </c>
      <c r="H1965" s="8">
        <f t="shared" si="362"/>
        <v>4584.961071275141</v>
      </c>
      <c r="I1965">
        <f t="shared" si="363"/>
        <v>9169922142.5502815</v>
      </c>
      <c r="J1965" s="28">
        <f t="shared" si="364"/>
        <v>8289121918698.4336</v>
      </c>
      <c r="K1965" s="27">
        <f t="shared" si="365"/>
        <v>3663179028.6174827</v>
      </c>
      <c r="L1965" s="8">
        <f t="shared" si="366"/>
        <v>2262.8219516278527</v>
      </c>
      <c r="N1965" t="str">
        <f t="shared" si="372"/>
        <v>SELL</v>
      </c>
      <c r="O1965">
        <f t="shared" si="373"/>
        <v>-1</v>
      </c>
      <c r="P1965" t="str">
        <f t="shared" si="369"/>
        <v>NA</v>
      </c>
      <c r="Q1965">
        <f t="shared" si="374"/>
        <v>927.78231042076914</v>
      </c>
      <c r="R1965">
        <f t="shared" si="371"/>
        <v>0</v>
      </c>
      <c r="S1965">
        <f t="shared" si="376"/>
        <v>0</v>
      </c>
      <c r="T1965">
        <f t="shared" si="375"/>
        <v>0</v>
      </c>
    </row>
    <row r="1966" spans="1:20" x14ac:dyDescent="0.2">
      <c r="A1966" s="5">
        <v>43969</v>
      </c>
      <c r="B1966" s="6">
        <v>4484.0415659260334</v>
      </c>
      <c r="C1966" s="6">
        <v>4479.691588392453</v>
      </c>
      <c r="D1966" s="6">
        <v>4436.8196436743283</v>
      </c>
      <c r="E1966" s="6">
        <v>4477.2351091146211</v>
      </c>
      <c r="F1966">
        <v>1987899.9086783649</v>
      </c>
      <c r="H1966" s="8">
        <f t="shared" si="362"/>
        <v>4464.5821137271341</v>
      </c>
      <c r="I1966">
        <f t="shared" si="363"/>
        <v>8875142376.1652317</v>
      </c>
      <c r="J1966" s="28">
        <f t="shared" si="364"/>
        <v>8297997061074.5986</v>
      </c>
      <c r="K1966" s="27">
        <f t="shared" si="365"/>
        <v>3665166928.5261612</v>
      </c>
      <c r="L1966" s="8">
        <f t="shared" si="366"/>
        <v>2264.0161342968881</v>
      </c>
      <c r="N1966" t="str">
        <f t="shared" si="372"/>
        <v>SELL</v>
      </c>
      <c r="O1966">
        <f t="shared" si="373"/>
        <v>-1</v>
      </c>
      <c r="P1966" t="str">
        <f t="shared" si="369"/>
        <v>NA</v>
      </c>
      <c r="Q1966">
        <f t="shared" si="374"/>
        <v>927.78231042076914</v>
      </c>
      <c r="R1966">
        <f t="shared" si="371"/>
        <v>0</v>
      </c>
      <c r="S1966">
        <f t="shared" si="376"/>
        <v>0</v>
      </c>
      <c r="T1966">
        <f t="shared" si="375"/>
        <v>0</v>
      </c>
    </row>
    <row r="1967" spans="1:20" x14ac:dyDescent="0.2">
      <c r="A1967" s="5">
        <v>43970</v>
      </c>
      <c r="B1967" s="6">
        <v>4488.5823204653734</v>
      </c>
      <c r="C1967" s="6">
        <v>4521.5931216887393</v>
      </c>
      <c r="D1967" s="6">
        <v>4420.3808118994812</v>
      </c>
      <c r="E1967" s="6">
        <v>4399.7898681205916</v>
      </c>
      <c r="F1967">
        <v>2000000</v>
      </c>
      <c r="H1967" s="8">
        <f t="shared" si="362"/>
        <v>4447.254600569604</v>
      </c>
      <c r="I1967">
        <f t="shared" si="363"/>
        <v>8894509201.1392078</v>
      </c>
      <c r="J1967" s="28">
        <f t="shared" si="364"/>
        <v>8306891570275.7383</v>
      </c>
      <c r="K1967" s="27">
        <f t="shared" si="365"/>
        <v>3667166928.5261612</v>
      </c>
      <c r="L1967" s="8">
        <f t="shared" si="366"/>
        <v>2265.2068291896076</v>
      </c>
      <c r="N1967" t="str">
        <f t="shared" si="372"/>
        <v>SELL</v>
      </c>
      <c r="O1967">
        <f t="shared" si="373"/>
        <v>-1</v>
      </c>
      <c r="P1967" t="str">
        <f t="shared" si="369"/>
        <v>NA</v>
      </c>
      <c r="Q1967">
        <f t="shared" si="374"/>
        <v>927.78231042076914</v>
      </c>
      <c r="R1967">
        <f t="shared" si="371"/>
        <v>0</v>
      </c>
      <c r="S1967">
        <f t="shared" si="376"/>
        <v>0</v>
      </c>
      <c r="T1967">
        <f t="shared" si="375"/>
        <v>0</v>
      </c>
    </row>
    <row r="1968" spans="1:20" x14ac:dyDescent="0.2">
      <c r="A1968" s="5">
        <v>43971</v>
      </c>
      <c r="B1968" s="6">
        <v>4647.4677394686778</v>
      </c>
      <c r="C1968" s="6">
        <v>4615.7436009679823</v>
      </c>
      <c r="D1968" s="6">
        <v>4573.7936972990674</v>
      </c>
      <c r="E1968" s="6">
        <v>4636.0817166085026</v>
      </c>
      <c r="F1968">
        <v>1957788.486267328</v>
      </c>
      <c r="H1968" s="8">
        <f t="shared" si="362"/>
        <v>4608.5396716251844</v>
      </c>
      <c r="I1968">
        <f t="shared" si="363"/>
        <v>9022545907.6139984</v>
      </c>
      <c r="J1968" s="28">
        <f t="shared" si="364"/>
        <v>8315914116183.3525</v>
      </c>
      <c r="K1968" s="27">
        <f t="shared" si="365"/>
        <v>3669124717.0124283</v>
      </c>
      <c r="L1968" s="8">
        <f t="shared" si="366"/>
        <v>2266.4571955336955</v>
      </c>
      <c r="N1968" t="str">
        <f t="shared" si="372"/>
        <v>SELL</v>
      </c>
      <c r="O1968">
        <f t="shared" si="373"/>
        <v>-1</v>
      </c>
      <c r="P1968" t="str">
        <f t="shared" si="369"/>
        <v>NA</v>
      </c>
      <c r="Q1968">
        <f t="shared" si="374"/>
        <v>927.78231042076914</v>
      </c>
      <c r="R1968">
        <f t="shared" si="371"/>
        <v>0</v>
      </c>
      <c r="S1968">
        <f t="shared" si="376"/>
        <v>0</v>
      </c>
      <c r="T1968">
        <f t="shared" si="375"/>
        <v>0</v>
      </c>
    </row>
    <row r="1969" spans="1:20" x14ac:dyDescent="0.2">
      <c r="A1969" s="5">
        <v>43972</v>
      </c>
      <c r="B1969" s="6">
        <v>4572.689188629658</v>
      </c>
      <c r="C1969" s="6">
        <v>4545.8508565974853</v>
      </c>
      <c r="D1969" s="6">
        <v>4616.7785858001789</v>
      </c>
      <c r="E1969" s="6">
        <v>4590.2021598562187</v>
      </c>
      <c r="F1969">
        <v>1980940.0915317403</v>
      </c>
      <c r="H1969" s="8">
        <f t="shared" si="362"/>
        <v>4584.2772007512949</v>
      </c>
      <c r="I1969">
        <f t="shared" si="363"/>
        <v>9081178497.6631393</v>
      </c>
      <c r="J1969" s="28">
        <f t="shared" si="364"/>
        <v>8324995294681.0156</v>
      </c>
      <c r="K1969" s="27">
        <f t="shared" si="365"/>
        <v>3671105657.10396</v>
      </c>
      <c r="L1969" s="8">
        <f t="shared" si="366"/>
        <v>2267.7078984559621</v>
      </c>
      <c r="N1969" t="str">
        <f t="shared" si="372"/>
        <v>SELL</v>
      </c>
      <c r="O1969">
        <f t="shared" si="373"/>
        <v>-1</v>
      </c>
      <c r="P1969" t="str">
        <f t="shared" si="369"/>
        <v>NA</v>
      </c>
      <c r="Q1969">
        <f t="shared" si="374"/>
        <v>927.78231042076914</v>
      </c>
      <c r="R1969">
        <f t="shared" si="371"/>
        <v>0</v>
      </c>
      <c r="S1969">
        <f t="shared" si="376"/>
        <v>0</v>
      </c>
      <c r="T1969">
        <f t="shared" si="375"/>
        <v>0</v>
      </c>
    </row>
    <row r="1970" spans="1:20" x14ac:dyDescent="0.2">
      <c r="A1970" s="5">
        <v>43973</v>
      </c>
      <c r="B1970" s="6">
        <v>4469.3814691981752</v>
      </c>
      <c r="C1970" s="6">
        <v>4537.6861596352319</v>
      </c>
      <c r="D1970" s="6">
        <v>4447.5796228455374</v>
      </c>
      <c r="E1970" s="6">
        <v>4353.4239377808808</v>
      </c>
      <c r="F1970">
        <v>1965223.3668423288</v>
      </c>
      <c r="H1970" s="8">
        <f t="shared" si="362"/>
        <v>4446.2299067538834</v>
      </c>
      <c r="I1970">
        <f t="shared" si="363"/>
        <v>8737834907.1059208</v>
      </c>
      <c r="J1970" s="28">
        <f t="shared" si="364"/>
        <v>8333733129588.1211</v>
      </c>
      <c r="K1970" s="27">
        <f t="shared" si="365"/>
        <v>3673070880.4708023</v>
      </c>
      <c r="L1970" s="8">
        <f t="shared" si="366"/>
        <v>2268.8734850986407</v>
      </c>
      <c r="N1970" t="str">
        <f t="shared" si="372"/>
        <v>SELL</v>
      </c>
      <c r="O1970">
        <f t="shared" si="373"/>
        <v>-1</v>
      </c>
      <c r="P1970" t="str">
        <f t="shared" si="369"/>
        <v>NA</v>
      </c>
      <c r="Q1970">
        <f t="shared" si="374"/>
        <v>927.78231042076914</v>
      </c>
      <c r="R1970">
        <f t="shared" si="371"/>
        <v>0</v>
      </c>
      <c r="S1970">
        <f t="shared" si="376"/>
        <v>0</v>
      </c>
      <c r="T1970">
        <f t="shared" si="375"/>
        <v>0</v>
      </c>
    </row>
    <row r="1971" spans="1:20" x14ac:dyDescent="0.2">
      <c r="A1971" s="5">
        <v>43974</v>
      </c>
      <c r="B1971" s="6">
        <v>4450.5982534852737</v>
      </c>
      <c r="C1971" s="6">
        <v>4492.2770347469032</v>
      </c>
      <c r="D1971" s="6">
        <v>4385.286376791998</v>
      </c>
      <c r="E1971" s="6">
        <v>4426.6020537971444</v>
      </c>
      <c r="F1971">
        <v>1999135.1810033889</v>
      </c>
      <c r="H1971" s="8">
        <f t="shared" si="362"/>
        <v>4434.7218217786822</v>
      </c>
      <c r="I1971">
        <f t="shared" si="363"/>
        <v>8865608411.8812046</v>
      </c>
      <c r="J1971" s="28">
        <f t="shared" si="364"/>
        <v>8342598738000.002</v>
      </c>
      <c r="K1971" s="27">
        <f t="shared" si="365"/>
        <v>3675070015.6518059</v>
      </c>
      <c r="L1971" s="8">
        <f t="shared" si="366"/>
        <v>2270.0516459467694</v>
      </c>
      <c r="N1971" t="str">
        <f t="shared" si="372"/>
        <v>SELL</v>
      </c>
      <c r="O1971">
        <f t="shared" si="373"/>
        <v>-1</v>
      </c>
      <c r="P1971" t="str">
        <f t="shared" si="369"/>
        <v>NA</v>
      </c>
      <c r="Q1971">
        <f t="shared" si="374"/>
        <v>927.78231042076914</v>
      </c>
      <c r="R1971">
        <f t="shared" si="371"/>
        <v>0</v>
      </c>
      <c r="S1971">
        <f t="shared" si="376"/>
        <v>0</v>
      </c>
      <c r="T1971">
        <f t="shared" si="375"/>
        <v>0</v>
      </c>
    </row>
    <row r="1972" spans="1:20" x14ac:dyDescent="0.2">
      <c r="A1972" s="5">
        <v>43975</v>
      </c>
      <c r="B1972" s="6">
        <v>4551.8117976951044</v>
      </c>
      <c r="C1972" s="6">
        <v>4592.4542166112715</v>
      </c>
      <c r="D1972" s="6">
        <v>4495.5770663390012</v>
      </c>
      <c r="E1972" s="6">
        <v>4615.5677677547728</v>
      </c>
      <c r="F1972">
        <v>1993901.1080547085</v>
      </c>
      <c r="H1972" s="8">
        <f t="shared" si="362"/>
        <v>4567.8663502350146</v>
      </c>
      <c r="I1972">
        <f t="shared" si="363"/>
        <v>9107873777.1794128</v>
      </c>
      <c r="J1972" s="28">
        <f t="shared" si="364"/>
        <v>8351706611777.1816</v>
      </c>
      <c r="K1972" s="27">
        <f t="shared" si="365"/>
        <v>3677063916.7598605</v>
      </c>
      <c r="L1972" s="8">
        <f t="shared" si="366"/>
        <v>2271.2976442184076</v>
      </c>
      <c r="N1972" t="str">
        <f t="shared" si="372"/>
        <v>SELL</v>
      </c>
      <c r="O1972">
        <f t="shared" si="373"/>
        <v>-1</v>
      </c>
      <c r="P1972" t="str">
        <f t="shared" si="369"/>
        <v>NA</v>
      </c>
      <c r="Q1972">
        <f t="shared" si="374"/>
        <v>927.78231042076914</v>
      </c>
      <c r="R1972">
        <f t="shared" si="371"/>
        <v>0</v>
      </c>
      <c r="S1972">
        <f t="shared" si="376"/>
        <v>0</v>
      </c>
      <c r="T1972">
        <f t="shared" si="375"/>
        <v>0</v>
      </c>
    </row>
    <row r="1973" spans="1:20" x14ac:dyDescent="0.2">
      <c r="A1973" s="5">
        <v>43976</v>
      </c>
      <c r="B1973" s="6">
        <v>4633.4223953080127</v>
      </c>
      <c r="C1973" s="6">
        <v>4599.6934982074017</v>
      </c>
      <c r="D1973" s="6">
        <v>4553.5423456765384</v>
      </c>
      <c r="E1973" s="6">
        <v>4769.9333750765927</v>
      </c>
      <c r="F1973">
        <v>1959988.304291575</v>
      </c>
      <c r="H1973" s="8">
        <f t="shared" si="362"/>
        <v>4641.0564063201773</v>
      </c>
      <c r="I1973">
        <f t="shared" si="363"/>
        <v>9096416275.9450359</v>
      </c>
      <c r="J1973" s="28">
        <f t="shared" si="364"/>
        <v>8360803028053.127</v>
      </c>
      <c r="K1973" s="27">
        <f t="shared" si="365"/>
        <v>3679023905.0641522</v>
      </c>
      <c r="L1973" s="8">
        <f t="shared" si="366"/>
        <v>2272.5601256747846</v>
      </c>
      <c r="N1973" t="str">
        <f t="shared" si="372"/>
        <v>SELL</v>
      </c>
      <c r="O1973">
        <f t="shared" si="373"/>
        <v>-1</v>
      </c>
      <c r="P1973" t="str">
        <f t="shared" si="369"/>
        <v>NA</v>
      </c>
      <c r="Q1973">
        <f t="shared" si="374"/>
        <v>927.78231042076914</v>
      </c>
      <c r="R1973">
        <f t="shared" si="371"/>
        <v>0</v>
      </c>
      <c r="S1973">
        <f t="shared" si="376"/>
        <v>0</v>
      </c>
      <c r="T1973">
        <f t="shared" si="375"/>
        <v>0</v>
      </c>
    </row>
    <row r="1974" spans="1:20" x14ac:dyDescent="0.2">
      <c r="A1974" s="5">
        <v>43977</v>
      </c>
      <c r="B1974" s="6">
        <v>4590.7082543015258</v>
      </c>
      <c r="C1974" s="6">
        <v>4585.7961616568118</v>
      </c>
      <c r="D1974" s="6">
        <v>4597.2655480214407</v>
      </c>
      <c r="E1974" s="6">
        <v>4591.8984039820534</v>
      </c>
      <c r="F1974">
        <v>1934413.6400665203</v>
      </c>
      <c r="H1974" s="8">
        <f t="shared" si="362"/>
        <v>4591.6533712201017</v>
      </c>
      <c r="I1974">
        <f t="shared" si="363"/>
        <v>8882156911.7455864</v>
      </c>
      <c r="J1974" s="28">
        <f t="shared" si="364"/>
        <v>8369685184964.8721</v>
      </c>
      <c r="K1974" s="27">
        <f t="shared" si="365"/>
        <v>3680958318.7042189</v>
      </c>
      <c r="L1974" s="8">
        <f t="shared" si="366"/>
        <v>2273.7788533044818</v>
      </c>
      <c r="N1974" t="str">
        <f t="shared" si="372"/>
        <v>SELL</v>
      </c>
      <c r="O1974">
        <f t="shared" si="373"/>
        <v>-1</v>
      </c>
      <c r="P1974" t="str">
        <f t="shared" si="369"/>
        <v>NA</v>
      </c>
      <c r="Q1974">
        <f t="shared" si="374"/>
        <v>927.78231042076914</v>
      </c>
      <c r="R1974">
        <f t="shared" si="371"/>
        <v>0</v>
      </c>
      <c r="S1974">
        <f t="shared" si="376"/>
        <v>0</v>
      </c>
      <c r="T1974">
        <f t="shared" si="375"/>
        <v>0</v>
      </c>
    </row>
    <row r="1975" spans="1:20" x14ac:dyDescent="0.2">
      <c r="A1975" s="5">
        <v>43978</v>
      </c>
      <c r="B1975" s="6">
        <v>4740.1656093713973</v>
      </c>
      <c r="C1975" s="6">
        <v>4817.2910151954875</v>
      </c>
      <c r="D1975" s="6">
        <v>4665.5607984048384</v>
      </c>
      <c r="E1975" s="6">
        <v>4725.396032624144</v>
      </c>
      <c r="F1975">
        <v>1966535.7174248646</v>
      </c>
      <c r="H1975" s="8">
        <f t="shared" si="362"/>
        <v>4736.082615408156</v>
      </c>
      <c r="I1975">
        <f t="shared" si="363"/>
        <v>9313675623.8751068</v>
      </c>
      <c r="J1975" s="28">
        <f t="shared" si="364"/>
        <v>8378998860588.7471</v>
      </c>
      <c r="K1975" s="27">
        <f t="shared" si="365"/>
        <v>3682924854.4216437</v>
      </c>
      <c r="L1975" s="8">
        <f t="shared" si="366"/>
        <v>2275.0936257982821</v>
      </c>
      <c r="N1975" t="str">
        <f t="shared" si="372"/>
        <v>SELL</v>
      </c>
      <c r="O1975">
        <f t="shared" si="373"/>
        <v>-1</v>
      </c>
      <c r="P1975" t="str">
        <f t="shared" si="369"/>
        <v>NA</v>
      </c>
      <c r="Q1975">
        <f t="shared" si="374"/>
        <v>927.78231042076914</v>
      </c>
      <c r="R1975">
        <f t="shared" si="371"/>
        <v>0</v>
      </c>
      <c r="S1975">
        <f t="shared" si="376"/>
        <v>0</v>
      </c>
      <c r="T1975">
        <f t="shared" si="375"/>
        <v>0</v>
      </c>
    </row>
    <row r="1976" spans="1:20" x14ac:dyDescent="0.2">
      <c r="A1976" s="5">
        <v>43979</v>
      </c>
      <c r="B1976" s="6">
        <v>4611.0213178266822</v>
      </c>
      <c r="C1976" s="6">
        <v>4596.9080026897054</v>
      </c>
      <c r="D1976" s="6">
        <v>4551.5309228213127</v>
      </c>
      <c r="E1976" s="6">
        <v>4630.0504594837703</v>
      </c>
      <c r="F1976">
        <v>1984275.346055547</v>
      </c>
      <c r="H1976" s="8">
        <f t="shared" si="362"/>
        <v>4592.8297949982625</v>
      </c>
      <c r="I1976">
        <f t="shared" si="363"/>
        <v>9113438930.8444042</v>
      </c>
      <c r="J1976" s="28">
        <f t="shared" si="364"/>
        <v>8388112299519.5918</v>
      </c>
      <c r="K1976" s="27">
        <f t="shared" si="365"/>
        <v>3684909129.7676992</v>
      </c>
      <c r="L1976" s="8">
        <f t="shared" si="366"/>
        <v>2276.3416963957502</v>
      </c>
      <c r="N1976" t="str">
        <f t="shared" si="372"/>
        <v>SELL</v>
      </c>
      <c r="O1976">
        <f t="shared" si="373"/>
        <v>-1</v>
      </c>
      <c r="P1976" t="str">
        <f t="shared" si="369"/>
        <v>NA</v>
      </c>
      <c r="Q1976">
        <f t="shared" si="374"/>
        <v>927.78231042076914</v>
      </c>
      <c r="R1976">
        <f t="shared" si="371"/>
        <v>0</v>
      </c>
      <c r="S1976">
        <f t="shared" si="376"/>
        <v>0</v>
      </c>
      <c r="T1976">
        <f t="shared" si="375"/>
        <v>0</v>
      </c>
    </row>
    <row r="1977" spans="1:20" x14ac:dyDescent="0.2">
      <c r="A1977" s="5">
        <v>43980</v>
      </c>
      <c r="B1977" s="6">
        <v>4684.108842509625</v>
      </c>
      <c r="C1977" s="6">
        <v>4748.3510286813707</v>
      </c>
      <c r="D1977" s="6">
        <v>4690.9960236591614</v>
      </c>
      <c r="E1977" s="6">
        <v>4546.775757524706</v>
      </c>
      <c r="F1977">
        <v>2000000</v>
      </c>
      <c r="H1977" s="8">
        <f t="shared" si="362"/>
        <v>4662.0409366217464</v>
      </c>
      <c r="I1977">
        <f t="shared" si="363"/>
        <v>9324081873.2434921</v>
      </c>
      <c r="J1977" s="28">
        <f t="shared" si="364"/>
        <v>8397436381392.835</v>
      </c>
      <c r="K1977" s="27">
        <f t="shared" si="365"/>
        <v>3686909129.7676992</v>
      </c>
      <c r="L1977" s="8">
        <f t="shared" si="366"/>
        <v>2277.6358423354827</v>
      </c>
      <c r="N1977" t="str">
        <f t="shared" si="372"/>
        <v>SELL</v>
      </c>
      <c r="O1977">
        <f t="shared" si="373"/>
        <v>-1</v>
      </c>
      <c r="P1977" t="str">
        <f t="shared" si="369"/>
        <v>NA</v>
      </c>
      <c r="Q1977">
        <f t="shared" si="374"/>
        <v>927.78231042076914</v>
      </c>
      <c r="R1977">
        <f t="shared" si="371"/>
        <v>0</v>
      </c>
      <c r="S1977">
        <f t="shared" si="376"/>
        <v>0</v>
      </c>
      <c r="T1977">
        <f t="shared" si="375"/>
        <v>0</v>
      </c>
    </row>
    <row r="1978" spans="1:20" x14ac:dyDescent="0.2">
      <c r="A1978" s="5">
        <v>43981</v>
      </c>
      <c r="B1978" s="6">
        <v>4623.8295285893573</v>
      </c>
      <c r="C1978" s="6">
        <v>4723.6386383014569</v>
      </c>
      <c r="D1978" s="6">
        <v>4582.8764086146766</v>
      </c>
      <c r="E1978" s="6">
        <v>4546.7011015988246</v>
      </c>
      <c r="F1978">
        <v>2000000</v>
      </c>
      <c r="H1978" s="8">
        <f t="shared" si="362"/>
        <v>4617.7387161716533</v>
      </c>
      <c r="I1978">
        <f t="shared" si="363"/>
        <v>9235477432.3433075</v>
      </c>
      <c r="J1978" s="28">
        <f t="shared" si="364"/>
        <v>8406671858825.1787</v>
      </c>
      <c r="K1978" s="27">
        <f t="shared" si="365"/>
        <v>3688909129.7676992</v>
      </c>
      <c r="L1978" s="8">
        <f t="shared" si="366"/>
        <v>2278.9045658477821</v>
      </c>
      <c r="N1978" t="str">
        <f t="shared" si="372"/>
        <v>SELL</v>
      </c>
      <c r="O1978">
        <f t="shared" si="373"/>
        <v>-1</v>
      </c>
      <c r="P1978" t="str">
        <f t="shared" si="369"/>
        <v>NA</v>
      </c>
      <c r="Q1978">
        <f t="shared" si="374"/>
        <v>927.78231042076914</v>
      </c>
      <c r="R1978">
        <f t="shared" si="371"/>
        <v>0</v>
      </c>
      <c r="S1978">
        <f t="shared" si="376"/>
        <v>0</v>
      </c>
      <c r="T1978">
        <f t="shared" si="375"/>
        <v>0</v>
      </c>
    </row>
    <row r="1979" spans="1:20" x14ac:dyDescent="0.2">
      <c r="A1979" s="5">
        <v>43982</v>
      </c>
      <c r="B1979" s="6">
        <v>4691.0231738173497</v>
      </c>
      <c r="C1979" s="6">
        <v>4715.880753051345</v>
      </c>
      <c r="D1979" s="6">
        <v>4690.3569145427218</v>
      </c>
      <c r="E1979" s="6">
        <v>4694.397497402796</v>
      </c>
      <c r="F1979">
        <v>2000000</v>
      </c>
      <c r="H1979" s="8">
        <f t="shared" si="362"/>
        <v>4700.2117216656216</v>
      </c>
      <c r="I1979">
        <f t="shared" si="363"/>
        <v>9400423443.3312435</v>
      </c>
      <c r="J1979" s="28">
        <f t="shared" si="364"/>
        <v>8416072282268.5098</v>
      </c>
      <c r="K1979" s="27">
        <f t="shared" si="365"/>
        <v>3690909129.7676992</v>
      </c>
      <c r="L1979" s="8">
        <f t="shared" si="366"/>
        <v>2280.2166041942642</v>
      </c>
      <c r="N1979" t="str">
        <f t="shared" si="372"/>
        <v>SELL</v>
      </c>
      <c r="O1979">
        <f t="shared" si="373"/>
        <v>-1</v>
      </c>
      <c r="P1979" t="str">
        <f t="shared" si="369"/>
        <v>NA</v>
      </c>
      <c r="Q1979">
        <f t="shared" si="374"/>
        <v>927.78231042076914</v>
      </c>
      <c r="R1979">
        <f t="shared" si="371"/>
        <v>0</v>
      </c>
      <c r="S1979">
        <f t="shared" si="376"/>
        <v>0</v>
      </c>
      <c r="T1979">
        <f t="shared" si="375"/>
        <v>0</v>
      </c>
    </row>
    <row r="1980" spans="1:20" x14ac:dyDescent="0.2">
      <c r="A1980" s="5">
        <v>43983</v>
      </c>
      <c r="B1980" s="6">
        <v>4723.412958345747</v>
      </c>
      <c r="C1980" s="6">
        <v>4765.9878155198085</v>
      </c>
      <c r="D1980" s="6">
        <v>4747.4965858614396</v>
      </c>
      <c r="E1980" s="6">
        <v>4681.5015901924207</v>
      </c>
      <c r="F1980">
        <v>2000000</v>
      </c>
      <c r="H1980" s="8">
        <f t="shared" si="362"/>
        <v>4731.6619971912223</v>
      </c>
      <c r="I1980">
        <f t="shared" si="363"/>
        <v>9463323994.3824444</v>
      </c>
      <c r="J1980" s="28">
        <f t="shared" si="364"/>
        <v>8425535606262.8926</v>
      </c>
      <c r="K1980" s="27">
        <f t="shared" si="365"/>
        <v>3692909129.7676992</v>
      </c>
      <c r="L1980" s="8">
        <f t="shared" si="366"/>
        <v>2281.5442541888101</v>
      </c>
      <c r="N1980" t="str">
        <f t="shared" si="372"/>
        <v>SELL</v>
      </c>
      <c r="O1980">
        <f t="shared" si="373"/>
        <v>-1</v>
      </c>
      <c r="P1980" t="str">
        <f t="shared" si="369"/>
        <v>NA</v>
      </c>
      <c r="Q1980">
        <f t="shared" si="374"/>
        <v>927.78231042076914</v>
      </c>
      <c r="R1980">
        <f t="shared" si="371"/>
        <v>0</v>
      </c>
      <c r="S1980">
        <f t="shared" si="376"/>
        <v>0</v>
      </c>
      <c r="T1980">
        <f t="shared" si="375"/>
        <v>0</v>
      </c>
    </row>
    <row r="1981" spans="1:20" x14ac:dyDescent="0.2">
      <c r="A1981" s="5">
        <v>43984</v>
      </c>
      <c r="B1981" s="6">
        <v>4718.049402440085</v>
      </c>
      <c r="C1981" s="6">
        <v>4775.5811415565968</v>
      </c>
      <c r="D1981" s="6">
        <v>4692.3453592467604</v>
      </c>
      <c r="E1981" s="6">
        <v>4674.7094068425486</v>
      </c>
      <c r="F1981">
        <v>1963601.4862665879</v>
      </c>
      <c r="H1981" s="8">
        <f t="shared" si="362"/>
        <v>4714.2119692153019</v>
      </c>
      <c r="I1981">
        <f t="shared" si="363"/>
        <v>9256833629.3269043</v>
      </c>
      <c r="J1981" s="28">
        <f t="shared" si="364"/>
        <v>8434792439892.2197</v>
      </c>
      <c r="K1981" s="27">
        <f t="shared" si="365"/>
        <v>3694872731.2539659</v>
      </c>
      <c r="L1981" s="8">
        <f t="shared" si="366"/>
        <v>2282.8370700144847</v>
      </c>
      <c r="N1981" t="str">
        <f t="shared" si="372"/>
        <v>SELL</v>
      </c>
      <c r="O1981">
        <f t="shared" si="373"/>
        <v>-1</v>
      </c>
      <c r="P1981" t="str">
        <f t="shared" si="369"/>
        <v>NA</v>
      </c>
      <c r="Q1981">
        <f t="shared" si="374"/>
        <v>927.78231042076914</v>
      </c>
      <c r="R1981">
        <f t="shared" si="371"/>
        <v>0</v>
      </c>
      <c r="S1981">
        <f t="shared" si="376"/>
        <v>0</v>
      </c>
      <c r="T1981">
        <f t="shared" si="375"/>
        <v>0</v>
      </c>
    </row>
    <row r="1982" spans="1:20" x14ac:dyDescent="0.2">
      <c r="A1982" s="5">
        <v>43985</v>
      </c>
      <c r="B1982" s="6">
        <v>4758.8119101802449</v>
      </c>
      <c r="C1982" s="6">
        <v>4791.7858922217692</v>
      </c>
      <c r="D1982" s="6">
        <v>4714.874209834441</v>
      </c>
      <c r="E1982" s="6">
        <v>4753.2872171909576</v>
      </c>
      <c r="F1982">
        <v>1917215.5214677514</v>
      </c>
      <c r="H1982" s="8">
        <f t="shared" si="362"/>
        <v>4753.3157730823887</v>
      </c>
      <c r="I1982">
        <f t="shared" si="363"/>
        <v>9113130778.5910397</v>
      </c>
      <c r="J1982" s="28">
        <f t="shared" si="364"/>
        <v>8443905570670.8105</v>
      </c>
      <c r="K1982" s="27">
        <f t="shared" si="365"/>
        <v>3696789946.7754335</v>
      </c>
      <c r="L1982" s="8">
        <f t="shared" si="366"/>
        <v>2284.1183005369567</v>
      </c>
      <c r="N1982" t="str">
        <f t="shared" si="372"/>
        <v>SELL</v>
      </c>
      <c r="O1982">
        <f t="shared" si="373"/>
        <v>-1</v>
      </c>
      <c r="P1982" t="str">
        <f t="shared" si="369"/>
        <v>NA</v>
      </c>
      <c r="Q1982">
        <f t="shared" si="374"/>
        <v>927.78231042076914</v>
      </c>
      <c r="R1982">
        <f t="shared" si="371"/>
        <v>0</v>
      </c>
      <c r="S1982">
        <f t="shared" si="376"/>
        <v>0</v>
      </c>
      <c r="T1982">
        <f t="shared" si="375"/>
        <v>0</v>
      </c>
    </row>
    <row r="1983" spans="1:20" x14ac:dyDescent="0.2">
      <c r="A1983" s="5">
        <v>43986</v>
      </c>
      <c r="B1983" s="6">
        <v>4887.1423598208421</v>
      </c>
      <c r="C1983" s="6">
        <v>4873.7352352253147</v>
      </c>
      <c r="D1983" s="6">
        <v>4861.2714640115219</v>
      </c>
      <c r="E1983" s="6">
        <v>4910.6834628832994</v>
      </c>
      <c r="F1983">
        <v>1883106.5035687471</v>
      </c>
      <c r="H1983" s="8">
        <f t="shared" si="362"/>
        <v>4881.8967207067117</v>
      </c>
      <c r="I1983">
        <f t="shared" si="363"/>
        <v>9193131464.5137482</v>
      </c>
      <c r="J1983" s="28">
        <f t="shared" si="364"/>
        <v>8453098702135.3242</v>
      </c>
      <c r="K1983" s="27">
        <f t="shared" si="365"/>
        <v>3698673053.2790022</v>
      </c>
      <c r="L1983" s="8">
        <f t="shared" si="366"/>
        <v>2285.4409082309558</v>
      </c>
      <c r="N1983" t="str">
        <f t="shared" si="372"/>
        <v>SELL</v>
      </c>
      <c r="O1983">
        <f t="shared" si="373"/>
        <v>-1</v>
      </c>
      <c r="P1983" t="str">
        <f t="shared" si="369"/>
        <v>NA</v>
      </c>
      <c r="Q1983">
        <f t="shared" si="374"/>
        <v>927.78231042076914</v>
      </c>
      <c r="R1983">
        <f t="shared" si="371"/>
        <v>0</v>
      </c>
      <c r="S1983">
        <f t="shared" si="376"/>
        <v>0</v>
      </c>
      <c r="T1983">
        <f t="shared" si="375"/>
        <v>0</v>
      </c>
    </row>
    <row r="1984" spans="1:20" x14ac:dyDescent="0.2">
      <c r="A1984" s="5">
        <v>43987</v>
      </c>
      <c r="B1984" s="6">
        <v>4893.5500076454864</v>
      </c>
      <c r="C1984" s="6">
        <v>4944.8726989789384</v>
      </c>
      <c r="D1984" s="6">
        <v>4852.3126184581752</v>
      </c>
      <c r="E1984" s="6">
        <v>4832.094409059574</v>
      </c>
      <c r="F1984">
        <v>1932386.1735210449</v>
      </c>
      <c r="H1984" s="8">
        <f t="shared" si="362"/>
        <v>4876.4265754988955</v>
      </c>
      <c r="I1984">
        <f t="shared" si="363"/>
        <v>9423139290.6846428</v>
      </c>
      <c r="J1984" s="28">
        <f t="shared" si="364"/>
        <v>8462521841426.0088</v>
      </c>
      <c r="K1984" s="27">
        <f t="shared" si="365"/>
        <v>3700605439.4525232</v>
      </c>
      <c r="L1984" s="8">
        <f t="shared" si="366"/>
        <v>2286.7938719449039</v>
      </c>
      <c r="N1984" t="str">
        <f t="shared" si="372"/>
        <v>SELL</v>
      </c>
      <c r="O1984">
        <f t="shared" si="373"/>
        <v>-1</v>
      </c>
      <c r="P1984" t="str">
        <f t="shared" si="369"/>
        <v>NA</v>
      </c>
      <c r="Q1984">
        <f t="shared" si="374"/>
        <v>927.78231042076914</v>
      </c>
      <c r="R1984">
        <f t="shared" si="371"/>
        <v>0</v>
      </c>
      <c r="S1984">
        <f t="shared" si="376"/>
        <v>0</v>
      </c>
      <c r="T1984">
        <f t="shared" si="375"/>
        <v>0</v>
      </c>
    </row>
    <row r="1985" spans="1:20" x14ac:dyDescent="0.2">
      <c r="A1985" s="5">
        <v>43988</v>
      </c>
      <c r="B1985" s="6">
        <v>4840.3895839750494</v>
      </c>
      <c r="C1985" s="6">
        <v>4880.6548108252418</v>
      </c>
      <c r="D1985" s="6">
        <v>4783.6242058310427</v>
      </c>
      <c r="E1985" s="6">
        <v>4851.3659709420645</v>
      </c>
      <c r="F1985">
        <v>1945743.4014639794</v>
      </c>
      <c r="H1985" s="8">
        <f t="shared" si="362"/>
        <v>4838.5483291994497</v>
      </c>
      <c r="I1985">
        <f t="shared" si="363"/>
        <v>9414573484.2043915</v>
      </c>
      <c r="J1985" s="28">
        <f t="shared" si="364"/>
        <v>8471936414910.2129</v>
      </c>
      <c r="K1985" s="27">
        <f t="shared" si="365"/>
        <v>3702551182.8539872</v>
      </c>
      <c r="L1985" s="8">
        <f t="shared" si="366"/>
        <v>2288.1348552702261</v>
      </c>
      <c r="N1985" t="str">
        <f t="shared" si="372"/>
        <v>SELL</v>
      </c>
      <c r="O1985">
        <f t="shared" si="373"/>
        <v>-1</v>
      </c>
      <c r="P1985" t="str">
        <f t="shared" si="369"/>
        <v>NA</v>
      </c>
      <c r="Q1985">
        <f t="shared" si="374"/>
        <v>927.78231042076914</v>
      </c>
      <c r="R1985">
        <f t="shared" si="371"/>
        <v>0</v>
      </c>
      <c r="S1985">
        <f t="shared" si="376"/>
        <v>0</v>
      </c>
      <c r="T1985">
        <f t="shared" si="375"/>
        <v>0</v>
      </c>
    </row>
    <row r="1986" spans="1:20" x14ac:dyDescent="0.2">
      <c r="A1986" s="5">
        <v>43989</v>
      </c>
      <c r="B1986" s="6">
        <v>4960.8769601541135</v>
      </c>
      <c r="C1986" s="6">
        <v>4974.8982012344222</v>
      </c>
      <c r="D1986" s="6">
        <v>5020.4346028975269</v>
      </c>
      <c r="E1986" s="6">
        <v>5032.6882679059017</v>
      </c>
      <c r="F1986">
        <v>1927686.265789665</v>
      </c>
      <c r="H1986" s="8">
        <f t="shared" si="362"/>
        <v>5009.34035734595</v>
      </c>
      <c r="I1986">
        <f t="shared" si="363"/>
        <v>9656436607.5216808</v>
      </c>
      <c r="J1986" s="28">
        <f t="shared" si="364"/>
        <v>8481592851517.7344</v>
      </c>
      <c r="K1986" s="27">
        <f t="shared" si="365"/>
        <v>3704478869.1197767</v>
      </c>
      <c r="L1986" s="8">
        <f t="shared" si="366"/>
        <v>2289.5508791316306</v>
      </c>
      <c r="N1986" t="str">
        <f t="shared" si="372"/>
        <v>SELL</v>
      </c>
      <c r="O1986">
        <f t="shared" si="373"/>
        <v>-1</v>
      </c>
      <c r="P1986" t="str">
        <f t="shared" si="369"/>
        <v>NA</v>
      </c>
      <c r="Q1986">
        <f t="shared" si="374"/>
        <v>927.78231042076914</v>
      </c>
      <c r="R1986">
        <f t="shared" si="371"/>
        <v>0</v>
      </c>
      <c r="S1986">
        <f t="shared" si="376"/>
        <v>0</v>
      </c>
      <c r="T1986">
        <f t="shared" si="375"/>
        <v>0</v>
      </c>
    </row>
    <row r="1987" spans="1:20" x14ac:dyDescent="0.2">
      <c r="A1987" s="5">
        <v>43990</v>
      </c>
      <c r="B1987" s="6">
        <v>4945.2040654735229</v>
      </c>
      <c r="C1987" s="6">
        <v>4947.4435835883423</v>
      </c>
      <c r="D1987" s="6">
        <v>4917.0884040114934</v>
      </c>
      <c r="E1987" s="6">
        <v>4907.2359693501739</v>
      </c>
      <c r="F1987">
        <v>1889235.8656356127</v>
      </c>
      <c r="H1987" s="8">
        <f t="shared" ref="H1987:H1988" si="377">AVERAGE(C1987:E1987)</f>
        <v>4923.9226523166699</v>
      </c>
      <c r="I1987">
        <f t="shared" ref="I1987:I1988" si="378">H1987*F1987</f>
        <v>9302451274.3722858</v>
      </c>
      <c r="J1987" s="28">
        <f t="shared" si="364"/>
        <v>8490895302792.1064</v>
      </c>
      <c r="K1987" s="27">
        <f t="shared" si="365"/>
        <v>3706368104.9854121</v>
      </c>
      <c r="L1987" s="8">
        <f t="shared" si="366"/>
        <v>2290.8936895315546</v>
      </c>
      <c r="N1987" t="str">
        <f t="shared" si="372"/>
        <v>SELL</v>
      </c>
      <c r="O1987">
        <f t="shared" si="373"/>
        <v>-1</v>
      </c>
      <c r="P1987" t="str">
        <f t="shared" si="369"/>
        <v>NA</v>
      </c>
      <c r="Q1987">
        <f t="shared" si="374"/>
        <v>927.78231042076914</v>
      </c>
      <c r="R1987">
        <f t="shared" si="371"/>
        <v>0</v>
      </c>
      <c r="S1987">
        <f t="shared" si="376"/>
        <v>0</v>
      </c>
      <c r="T1987">
        <f t="shared" si="375"/>
        <v>0</v>
      </c>
    </row>
    <row r="1988" spans="1:20" x14ac:dyDescent="0.2">
      <c r="A1988" s="5">
        <v>43991</v>
      </c>
      <c r="B1988" s="6">
        <v>5040.107770617431</v>
      </c>
      <c r="C1988" s="6">
        <v>5023.3876054325074</v>
      </c>
      <c r="D1988" s="6">
        <v>4988.0383007513456</v>
      </c>
      <c r="E1988" s="6">
        <v>4940.5901515239211</v>
      </c>
      <c r="F1988">
        <v>1893841.9432349156</v>
      </c>
      <c r="H1988" s="8">
        <f t="shared" si="377"/>
        <v>4984.0053525692574</v>
      </c>
      <c r="I1988">
        <f t="shared" si="378"/>
        <v>9438918382.0029831</v>
      </c>
      <c r="J1988" s="28">
        <f t="shared" ref="J1988" si="379">I1988+J1987</f>
        <v>8500334221174.1094</v>
      </c>
      <c r="K1988" s="27">
        <f t="shared" ref="K1988" si="380">F1988+K1987</f>
        <v>3708261946.928647</v>
      </c>
      <c r="L1988" s="8">
        <f t="shared" ref="L1988" si="381">J1988/K1988</f>
        <v>2292.2690853094878</v>
      </c>
      <c r="N1988" t="s">
        <v>37</v>
      </c>
      <c r="O1988">
        <f t="shared" si="373"/>
        <v>1</v>
      </c>
      <c r="P1988" t="str">
        <f t="shared" si="369"/>
        <v>BUY</v>
      </c>
      <c r="Q1988">
        <f t="shared" si="374"/>
        <v>4940.5901515239211</v>
      </c>
      <c r="R1988">
        <f t="shared" si="371"/>
        <v>-4.3251609736806236</v>
      </c>
      <c r="S1988">
        <f t="shared" si="376"/>
        <v>0</v>
      </c>
      <c r="T1988">
        <f t="shared" si="375"/>
        <v>1</v>
      </c>
    </row>
    <row r="1989" spans="1:20" x14ac:dyDescent="0.2">
      <c r="A1989" s="5"/>
      <c r="B1989" s="6"/>
      <c r="C1989" s="6"/>
      <c r="D1989" s="6"/>
      <c r="E1989" s="6"/>
    </row>
    <row r="1990" spans="1:20" x14ac:dyDescent="0.2">
      <c r="A1990" s="5"/>
      <c r="B1990" s="6"/>
      <c r="C1990" s="6"/>
      <c r="D1990" s="6"/>
      <c r="E1990" s="6"/>
    </row>
    <row r="1991" spans="1:20" x14ac:dyDescent="0.2">
      <c r="A1991" s="5"/>
      <c r="B1991" s="6"/>
      <c r="C1991" s="6"/>
      <c r="D1991" s="6"/>
      <c r="E1991" s="6"/>
    </row>
    <row r="1992" spans="1:20" x14ac:dyDescent="0.2">
      <c r="A1992" s="5"/>
      <c r="B1992" s="6"/>
      <c r="C1992" s="6"/>
      <c r="D1992" s="6"/>
      <c r="E1992" s="6"/>
    </row>
    <row r="1993" spans="1:20" x14ac:dyDescent="0.2">
      <c r="A1993" s="5"/>
      <c r="B1993" s="6"/>
      <c r="C1993" s="6"/>
      <c r="D1993" s="6"/>
      <c r="E1993" s="6"/>
    </row>
    <row r="1994" spans="1:20" x14ac:dyDescent="0.2">
      <c r="A1994" s="5"/>
      <c r="B1994" s="6"/>
      <c r="C1994" s="6"/>
      <c r="D1994" s="6"/>
      <c r="E1994" s="6"/>
    </row>
    <row r="1995" spans="1:20" x14ac:dyDescent="0.2">
      <c r="A1995" s="5"/>
      <c r="B1995" s="6"/>
      <c r="C1995" s="6"/>
      <c r="D1995" s="6"/>
      <c r="E1995" s="6"/>
    </row>
    <row r="1996" spans="1:20" x14ac:dyDescent="0.2">
      <c r="A1996" s="5"/>
      <c r="B1996" s="6"/>
      <c r="C1996" s="6"/>
      <c r="D1996" s="6"/>
      <c r="E1996" s="6"/>
    </row>
    <row r="1997" spans="1:20" x14ac:dyDescent="0.2">
      <c r="A1997" s="5"/>
      <c r="B1997" s="6"/>
      <c r="C1997" s="6"/>
      <c r="D1997" s="6"/>
      <c r="E1997" s="6"/>
    </row>
    <row r="1998" spans="1:20" x14ac:dyDescent="0.2">
      <c r="A1998" s="5"/>
      <c r="B1998" s="6"/>
      <c r="C1998" s="6"/>
      <c r="D1998" s="6"/>
      <c r="E1998" s="6"/>
    </row>
    <row r="1999" spans="1:20" x14ac:dyDescent="0.2">
      <c r="A1999" s="5"/>
      <c r="B1999" s="6"/>
      <c r="C1999" s="6"/>
      <c r="D1999" s="6"/>
      <c r="E1999" s="6"/>
    </row>
    <row r="2000" spans="1:20" x14ac:dyDescent="0.2">
      <c r="A2000" s="5"/>
      <c r="B2000" s="6"/>
      <c r="C2000" s="6"/>
      <c r="D2000" s="6"/>
      <c r="E2000" s="6"/>
    </row>
    <row r="2001" spans="1:5" x14ac:dyDescent="0.2">
      <c r="A2001" s="5"/>
      <c r="B2001" s="6"/>
      <c r="C2001" s="6"/>
      <c r="D2001" s="6"/>
      <c r="E2001" s="6"/>
    </row>
    <row r="2002" spans="1:5" x14ac:dyDescent="0.2">
      <c r="A2002" s="5"/>
      <c r="B2002" s="6"/>
      <c r="C2002" s="6"/>
      <c r="D2002" s="6"/>
      <c r="E2002" s="6"/>
    </row>
    <row r="2003" spans="1:5" x14ac:dyDescent="0.2">
      <c r="A2003" s="5"/>
      <c r="B2003" s="6"/>
      <c r="C2003" s="6"/>
      <c r="D2003" s="6"/>
      <c r="E2003" s="6"/>
    </row>
    <row r="2004" spans="1:5" x14ac:dyDescent="0.2">
      <c r="A2004" s="5"/>
      <c r="B2004" s="6"/>
      <c r="C2004" s="6"/>
      <c r="D2004" s="6"/>
      <c r="E2004" s="6"/>
    </row>
    <row r="2005" spans="1:5" x14ac:dyDescent="0.2">
      <c r="A2005" s="5"/>
      <c r="B2005" s="6"/>
      <c r="C2005" s="6"/>
      <c r="D2005" s="6"/>
      <c r="E2005" s="6"/>
    </row>
    <row r="2006" spans="1:5" x14ac:dyDescent="0.2">
      <c r="A2006" s="5"/>
      <c r="B2006" s="6"/>
      <c r="C2006" s="6"/>
      <c r="D2006" s="6"/>
      <c r="E2006" s="6"/>
    </row>
    <row r="2007" spans="1:5" x14ac:dyDescent="0.2">
      <c r="A2007" s="5"/>
      <c r="B2007" s="6"/>
      <c r="C2007" s="6"/>
      <c r="D2007" s="6"/>
      <c r="E2007" s="6"/>
    </row>
    <row r="2008" spans="1:5" x14ac:dyDescent="0.2">
      <c r="A2008" s="5"/>
      <c r="B2008" s="6"/>
      <c r="C2008" s="6"/>
      <c r="D2008" s="6"/>
      <c r="E2008" s="6"/>
    </row>
    <row r="2009" spans="1:5" x14ac:dyDescent="0.2">
      <c r="A2009" s="5"/>
      <c r="B2009" s="6"/>
      <c r="C2009" s="6"/>
      <c r="D2009" s="6"/>
      <c r="E2009" s="6"/>
    </row>
    <row r="2010" spans="1:5" x14ac:dyDescent="0.2">
      <c r="A2010" s="5"/>
      <c r="B2010" s="6"/>
      <c r="C2010" s="6"/>
      <c r="D2010" s="6"/>
      <c r="E2010" s="6"/>
    </row>
    <row r="2011" spans="1:5" x14ac:dyDescent="0.2">
      <c r="A2011" s="5"/>
      <c r="B2011" s="6"/>
      <c r="C2011" s="6"/>
      <c r="D2011" s="6"/>
      <c r="E2011" s="6"/>
    </row>
    <row r="2012" spans="1:5" x14ac:dyDescent="0.2">
      <c r="A2012" s="5"/>
      <c r="B2012" s="6"/>
      <c r="C2012" s="6"/>
      <c r="D2012" s="6"/>
      <c r="E2012" s="6"/>
    </row>
    <row r="2013" spans="1:5" x14ac:dyDescent="0.2">
      <c r="A2013" s="5"/>
      <c r="B2013" s="6"/>
      <c r="C2013" s="6"/>
      <c r="D2013" s="6"/>
      <c r="E2013" s="6"/>
    </row>
    <row r="2014" spans="1:5" x14ac:dyDescent="0.2">
      <c r="A2014" s="5"/>
      <c r="B2014" s="6"/>
      <c r="C2014" s="6"/>
      <c r="D2014" s="6"/>
      <c r="E2014" s="6"/>
    </row>
    <row r="2015" spans="1:5" x14ac:dyDescent="0.2">
      <c r="A2015" s="5"/>
      <c r="B2015" s="6"/>
      <c r="C2015" s="6"/>
      <c r="D2015" s="6"/>
      <c r="E2015" s="6"/>
    </row>
    <row r="2016" spans="1:5" x14ac:dyDescent="0.2">
      <c r="A2016" s="5"/>
      <c r="B2016" s="6"/>
      <c r="C2016" s="6"/>
      <c r="D2016" s="6"/>
      <c r="E2016" s="6"/>
    </row>
    <row r="2017" spans="1:5" x14ac:dyDescent="0.2">
      <c r="A2017" s="5"/>
      <c r="B2017" s="6"/>
      <c r="C2017" s="6"/>
      <c r="D2017" s="6"/>
      <c r="E2017" s="6"/>
    </row>
    <row r="2018" spans="1:5" x14ac:dyDescent="0.2">
      <c r="A2018" s="5"/>
      <c r="B2018" s="6"/>
      <c r="C2018" s="6"/>
      <c r="D2018" s="6"/>
      <c r="E2018" s="6"/>
    </row>
    <row r="2019" spans="1:5" x14ac:dyDescent="0.2">
      <c r="A2019" s="5"/>
      <c r="B2019" s="6"/>
      <c r="C2019" s="6"/>
      <c r="D2019" s="6"/>
      <c r="E2019" s="6"/>
    </row>
    <row r="2020" spans="1:5" x14ac:dyDescent="0.2">
      <c r="A2020" s="5"/>
      <c r="B2020" s="6"/>
      <c r="C2020" s="6"/>
      <c r="D2020" s="6"/>
      <c r="E2020" s="6"/>
    </row>
    <row r="2021" spans="1:5" x14ac:dyDescent="0.2">
      <c r="A2021" s="5"/>
      <c r="B2021" s="6"/>
      <c r="C2021" s="6"/>
      <c r="D2021" s="6"/>
      <c r="E2021" s="6"/>
    </row>
    <row r="2022" spans="1:5" x14ac:dyDescent="0.2">
      <c r="A2022" s="5"/>
      <c r="B2022" s="6"/>
      <c r="C2022" s="6"/>
      <c r="D2022" s="6"/>
      <c r="E2022" s="6"/>
    </row>
    <row r="2023" spans="1:5" x14ac:dyDescent="0.2">
      <c r="A2023" s="5"/>
      <c r="B2023" s="6"/>
      <c r="C2023" s="6"/>
      <c r="D2023" s="6"/>
      <c r="E2023" s="6"/>
    </row>
    <row r="2024" spans="1:5" x14ac:dyDescent="0.2">
      <c r="A2024" s="5"/>
      <c r="B2024" s="6"/>
      <c r="C2024" s="6"/>
      <c r="D2024" s="6"/>
      <c r="E2024" s="6"/>
    </row>
    <row r="2025" spans="1:5" x14ac:dyDescent="0.2">
      <c r="A2025" s="5"/>
      <c r="B2025" s="6"/>
      <c r="C2025" s="6"/>
      <c r="D2025" s="6"/>
      <c r="E2025" s="6"/>
    </row>
    <row r="2026" spans="1:5" x14ac:dyDescent="0.2">
      <c r="A2026" s="5"/>
      <c r="B2026" s="6"/>
      <c r="C2026" s="6"/>
      <c r="D2026" s="6"/>
      <c r="E2026" s="6"/>
    </row>
    <row r="2027" spans="1:5" x14ac:dyDescent="0.2">
      <c r="A2027" s="5"/>
      <c r="B2027" s="6"/>
      <c r="C2027" s="6"/>
      <c r="D2027" s="6"/>
      <c r="E2027" s="6"/>
    </row>
    <row r="2028" spans="1:5" x14ac:dyDescent="0.2">
      <c r="A2028" s="5"/>
      <c r="B2028" s="6"/>
      <c r="C2028" s="6"/>
      <c r="D2028" s="6"/>
      <c r="E2028" s="6"/>
    </row>
    <row r="2029" spans="1:5" x14ac:dyDescent="0.2">
      <c r="A2029" s="5"/>
      <c r="B2029" s="6"/>
      <c r="C2029" s="6"/>
      <c r="D2029" s="6"/>
      <c r="E2029" s="6"/>
    </row>
    <row r="2030" spans="1:5" x14ac:dyDescent="0.2">
      <c r="A2030" s="5"/>
      <c r="B2030" s="6"/>
      <c r="C2030" s="6"/>
      <c r="D2030" s="6"/>
      <c r="E2030" s="6"/>
    </row>
    <row r="2031" spans="1:5" x14ac:dyDescent="0.2">
      <c r="A2031" s="5"/>
      <c r="B2031" s="6"/>
      <c r="C2031" s="6"/>
      <c r="D2031" s="6"/>
      <c r="E2031" s="6"/>
    </row>
    <row r="2032" spans="1:5" x14ac:dyDescent="0.2">
      <c r="A2032" s="5"/>
      <c r="B2032" s="6"/>
      <c r="C2032" s="6"/>
      <c r="D2032" s="6"/>
      <c r="E2032" s="6"/>
    </row>
    <row r="2033" spans="1:5" x14ac:dyDescent="0.2">
      <c r="A2033" s="5"/>
      <c r="B2033" s="6"/>
      <c r="C2033" s="6"/>
      <c r="D2033" s="6"/>
      <c r="E2033" s="6"/>
    </row>
    <row r="2034" spans="1:5" x14ac:dyDescent="0.2">
      <c r="A2034" s="5"/>
      <c r="B2034" s="6"/>
      <c r="C2034" s="6"/>
      <c r="D2034" s="6"/>
      <c r="E2034" s="6"/>
    </row>
    <row r="2035" spans="1:5" x14ac:dyDescent="0.2">
      <c r="A2035" s="5"/>
      <c r="B2035" s="6"/>
      <c r="C2035" s="6"/>
      <c r="D2035" s="6"/>
      <c r="E2035" s="6"/>
    </row>
    <row r="2036" spans="1:5" x14ac:dyDescent="0.2">
      <c r="A2036" s="5"/>
      <c r="B2036" s="6"/>
      <c r="C2036" s="6"/>
      <c r="D2036" s="6"/>
      <c r="E2036" s="6"/>
    </row>
    <row r="2037" spans="1:5" x14ac:dyDescent="0.2">
      <c r="A2037" s="5"/>
      <c r="B2037" s="6"/>
      <c r="C2037" s="6"/>
      <c r="D2037" s="6"/>
      <c r="E2037" s="6"/>
    </row>
    <row r="2038" spans="1:5" x14ac:dyDescent="0.2">
      <c r="A2038" s="5"/>
      <c r="B2038" s="6"/>
      <c r="C2038" s="6"/>
      <c r="D2038" s="6"/>
      <c r="E2038" s="6"/>
    </row>
    <row r="2039" spans="1:5" x14ac:dyDescent="0.2">
      <c r="A2039" s="5"/>
      <c r="B2039" s="6"/>
      <c r="C2039" s="6"/>
      <c r="D2039" s="6"/>
      <c r="E2039" s="6"/>
    </row>
    <row r="2040" spans="1:5" x14ac:dyDescent="0.2">
      <c r="A2040" s="5"/>
      <c r="B2040" s="6"/>
      <c r="C2040" s="6"/>
      <c r="D2040" s="6"/>
      <c r="E2040" s="6"/>
    </row>
    <row r="2041" spans="1:5" x14ac:dyDescent="0.2">
      <c r="A2041" s="5"/>
      <c r="B2041" s="6"/>
      <c r="C2041" s="6"/>
      <c r="D2041" s="6"/>
      <c r="E2041" s="6"/>
    </row>
    <row r="2042" spans="1:5" x14ac:dyDescent="0.2">
      <c r="A2042" s="5"/>
      <c r="B2042" s="6"/>
      <c r="C2042" s="6"/>
      <c r="D2042" s="6"/>
      <c r="E2042" s="6"/>
    </row>
    <row r="2043" spans="1:5" x14ac:dyDescent="0.2">
      <c r="A2043" s="5"/>
      <c r="B2043" s="6"/>
      <c r="C2043" s="6"/>
      <c r="D2043" s="6"/>
      <c r="E2043" s="6"/>
    </row>
    <row r="2044" spans="1:5" x14ac:dyDescent="0.2">
      <c r="A2044" s="5"/>
      <c r="B2044" s="6"/>
      <c r="C2044" s="6"/>
      <c r="D2044" s="6"/>
      <c r="E2044" s="6"/>
    </row>
    <row r="2045" spans="1:5" x14ac:dyDescent="0.2">
      <c r="A2045" s="5"/>
      <c r="B2045" s="6"/>
      <c r="C2045" s="6"/>
      <c r="D2045" s="6"/>
      <c r="E2045" s="6"/>
    </row>
    <row r="2046" spans="1:5" x14ac:dyDescent="0.2">
      <c r="A2046" s="5"/>
      <c r="B2046" s="6"/>
      <c r="C2046" s="6"/>
      <c r="D2046" s="6"/>
      <c r="E2046" s="6"/>
    </row>
    <row r="2047" spans="1:5" x14ac:dyDescent="0.2">
      <c r="A2047" s="5"/>
      <c r="B2047" s="6"/>
      <c r="C2047" s="6"/>
      <c r="D2047" s="6"/>
      <c r="E2047" s="6"/>
    </row>
    <row r="2048" spans="1:5" x14ac:dyDescent="0.2">
      <c r="A2048" s="5"/>
      <c r="B2048" s="6"/>
      <c r="C2048" s="6"/>
      <c r="D2048" s="6"/>
      <c r="E2048" s="6"/>
    </row>
    <row r="2049" spans="1:5" x14ac:dyDescent="0.2">
      <c r="A2049" s="5"/>
      <c r="B2049" s="6"/>
      <c r="C2049" s="6"/>
      <c r="D2049" s="6"/>
      <c r="E2049" s="6"/>
    </row>
    <row r="2050" spans="1:5" x14ac:dyDescent="0.2">
      <c r="A2050" s="5"/>
      <c r="B2050" s="6"/>
      <c r="C2050" s="6"/>
      <c r="D2050" s="6"/>
      <c r="E2050" s="6"/>
    </row>
    <row r="2051" spans="1:5" x14ac:dyDescent="0.2">
      <c r="A2051" s="5"/>
      <c r="B2051" s="6"/>
      <c r="C2051" s="6"/>
      <c r="D2051" s="6"/>
      <c r="E2051" s="6"/>
    </row>
    <row r="2052" spans="1:5" x14ac:dyDescent="0.2">
      <c r="A2052" s="5"/>
      <c r="B2052" s="6"/>
      <c r="C2052" s="6"/>
      <c r="D2052" s="6"/>
      <c r="E2052" s="6"/>
    </row>
    <row r="2053" spans="1:5" x14ac:dyDescent="0.2">
      <c r="A2053" s="5"/>
      <c r="B2053" s="6"/>
      <c r="C2053" s="6"/>
      <c r="D2053" s="6"/>
      <c r="E2053" s="6"/>
    </row>
    <row r="2054" spans="1:5" x14ac:dyDescent="0.2">
      <c r="A2054" s="5"/>
      <c r="B2054" s="6"/>
      <c r="C2054" s="6"/>
      <c r="D2054" s="6"/>
      <c r="E2054" s="6"/>
    </row>
    <row r="2055" spans="1:5" x14ac:dyDescent="0.2">
      <c r="A2055" s="5"/>
      <c r="B2055" s="6"/>
      <c r="C2055" s="6"/>
      <c r="D2055" s="6"/>
      <c r="E2055" s="6"/>
    </row>
    <row r="2056" spans="1:5" x14ac:dyDescent="0.2">
      <c r="A2056" s="5"/>
      <c r="B2056" s="6"/>
      <c r="C2056" s="6"/>
      <c r="D2056" s="6"/>
      <c r="E2056" s="6"/>
    </row>
    <row r="2057" spans="1:5" x14ac:dyDescent="0.2">
      <c r="A2057" s="5"/>
      <c r="B2057" s="6"/>
      <c r="C2057" s="6"/>
      <c r="D2057" s="6"/>
      <c r="E2057" s="6"/>
    </row>
    <row r="2058" spans="1:5" x14ac:dyDescent="0.2">
      <c r="A2058" s="5"/>
      <c r="B2058" s="6"/>
      <c r="C2058" s="6"/>
      <c r="D2058" s="6"/>
      <c r="E2058" s="6"/>
    </row>
    <row r="2059" spans="1:5" x14ac:dyDescent="0.2">
      <c r="A2059" s="5"/>
      <c r="B2059" s="6"/>
      <c r="C2059" s="6"/>
      <c r="D2059" s="6"/>
      <c r="E2059" s="6"/>
    </row>
    <row r="2060" spans="1:5" x14ac:dyDescent="0.2">
      <c r="A2060" s="5"/>
      <c r="B2060" s="6"/>
      <c r="C2060" s="6"/>
      <c r="D2060" s="6"/>
      <c r="E2060" s="6"/>
    </row>
    <row r="2061" spans="1:5" x14ac:dyDescent="0.2">
      <c r="A2061" s="5"/>
      <c r="B2061" s="6"/>
      <c r="C2061" s="6"/>
      <c r="D2061" s="6"/>
      <c r="E2061" s="6"/>
    </row>
    <row r="2062" spans="1:5" x14ac:dyDescent="0.2">
      <c r="A2062" s="5"/>
      <c r="B2062" s="6"/>
      <c r="C2062" s="6"/>
      <c r="D2062" s="6"/>
      <c r="E2062" s="6"/>
    </row>
    <row r="2063" spans="1:5" x14ac:dyDescent="0.2">
      <c r="A2063" s="5"/>
      <c r="B2063" s="6"/>
      <c r="C2063" s="6"/>
      <c r="D2063" s="6"/>
      <c r="E2063" s="6"/>
    </row>
    <row r="2064" spans="1:5" x14ac:dyDescent="0.2">
      <c r="A2064" s="5"/>
      <c r="B2064" s="6"/>
      <c r="C2064" s="6"/>
      <c r="D2064" s="6"/>
      <c r="E2064" s="6"/>
    </row>
    <row r="2065" spans="1:5" x14ac:dyDescent="0.2">
      <c r="A2065" s="5"/>
      <c r="B2065" s="6"/>
      <c r="C2065" s="6"/>
      <c r="D2065" s="6"/>
      <c r="E2065" s="6"/>
    </row>
    <row r="2066" spans="1:5" x14ac:dyDescent="0.2">
      <c r="A2066" s="5"/>
      <c r="B2066" s="6"/>
      <c r="C2066" s="6"/>
      <c r="D2066" s="6"/>
      <c r="E2066" s="6"/>
    </row>
    <row r="2067" spans="1:5" x14ac:dyDescent="0.2">
      <c r="A2067" s="5"/>
      <c r="B2067" s="6"/>
      <c r="C2067" s="6"/>
      <c r="D2067" s="6"/>
      <c r="E2067" s="6"/>
    </row>
    <row r="2068" spans="1:5" x14ac:dyDescent="0.2">
      <c r="A2068" s="5"/>
      <c r="B2068" s="6"/>
      <c r="C2068" s="6"/>
      <c r="D2068" s="6"/>
      <c r="E2068" s="6"/>
    </row>
    <row r="2069" spans="1:5" x14ac:dyDescent="0.2">
      <c r="A2069" s="5"/>
      <c r="B2069" s="6"/>
      <c r="C2069" s="6"/>
      <c r="D2069" s="6"/>
      <c r="E2069" s="6"/>
    </row>
    <row r="2070" spans="1:5" x14ac:dyDescent="0.2">
      <c r="A2070" s="5"/>
      <c r="B2070" s="6"/>
      <c r="C2070" s="6"/>
      <c r="D2070" s="6"/>
      <c r="E2070" s="6"/>
    </row>
    <row r="2071" spans="1:5" x14ac:dyDescent="0.2">
      <c r="A2071" s="5"/>
      <c r="B2071" s="6"/>
      <c r="C2071" s="6"/>
      <c r="D2071" s="6"/>
      <c r="E2071" s="6"/>
    </row>
    <row r="2072" spans="1:5" x14ac:dyDescent="0.2">
      <c r="A2072" s="5"/>
      <c r="B2072" s="6"/>
      <c r="C2072" s="6"/>
      <c r="D2072" s="6"/>
      <c r="E2072" s="6"/>
    </row>
    <row r="2073" spans="1:5" x14ac:dyDescent="0.2">
      <c r="A2073" s="5"/>
      <c r="B2073" s="6"/>
      <c r="C2073" s="6"/>
      <c r="D2073" s="6"/>
      <c r="E2073" s="6"/>
    </row>
    <row r="2074" spans="1:5" x14ac:dyDescent="0.2">
      <c r="A2074" s="5"/>
      <c r="B2074" s="6"/>
      <c r="C2074" s="6"/>
      <c r="D2074" s="6"/>
      <c r="E2074" s="6"/>
    </row>
    <row r="2075" spans="1:5" x14ac:dyDescent="0.2">
      <c r="A2075" s="5"/>
      <c r="B2075" s="6"/>
      <c r="C2075" s="6"/>
      <c r="D2075" s="6"/>
      <c r="E2075" s="6"/>
    </row>
    <row r="2076" spans="1:5" x14ac:dyDescent="0.2">
      <c r="A2076" s="5"/>
      <c r="B2076" s="6"/>
      <c r="C2076" s="6"/>
      <c r="D2076" s="6"/>
      <c r="E2076" s="6"/>
    </row>
    <row r="2077" spans="1:5" x14ac:dyDescent="0.2">
      <c r="A2077" s="5"/>
      <c r="B2077" s="6"/>
      <c r="C2077" s="6"/>
      <c r="D2077" s="6"/>
      <c r="E2077" s="6"/>
    </row>
    <row r="2078" spans="1:5" x14ac:dyDescent="0.2">
      <c r="A2078" s="5"/>
      <c r="B2078" s="6"/>
      <c r="C2078" s="6"/>
      <c r="D2078" s="6"/>
      <c r="E2078" s="6"/>
    </row>
    <row r="2079" spans="1:5" x14ac:dyDescent="0.2">
      <c r="A2079" s="5"/>
      <c r="B2079" s="6"/>
      <c r="C2079" s="6"/>
      <c r="D2079" s="6"/>
      <c r="E2079" s="6"/>
    </row>
    <row r="2080" spans="1:5" x14ac:dyDescent="0.2">
      <c r="A2080" s="5"/>
      <c r="B2080" s="6"/>
      <c r="C2080" s="6"/>
      <c r="D2080" s="6"/>
      <c r="E2080" s="6"/>
    </row>
    <row r="2081" spans="1:5" x14ac:dyDescent="0.2">
      <c r="A2081" s="5"/>
      <c r="B2081" s="6"/>
      <c r="C2081" s="6"/>
      <c r="D2081" s="6"/>
      <c r="E2081" s="6"/>
    </row>
    <row r="2082" spans="1:5" x14ac:dyDescent="0.2">
      <c r="A2082" s="5"/>
      <c r="B2082" s="6"/>
      <c r="C2082" s="6"/>
      <c r="D2082" s="6"/>
      <c r="E2082" s="6"/>
    </row>
    <row r="2083" spans="1:5" x14ac:dyDescent="0.2">
      <c r="A2083" s="5"/>
      <c r="B2083" s="6"/>
      <c r="C2083" s="6"/>
      <c r="D2083" s="6"/>
      <c r="E2083" s="6"/>
    </row>
    <row r="2084" spans="1:5" x14ac:dyDescent="0.2">
      <c r="A2084" s="5"/>
      <c r="B2084" s="6"/>
      <c r="C2084" s="6"/>
      <c r="D2084" s="6"/>
      <c r="E2084" s="6"/>
    </row>
    <row r="2085" spans="1:5" x14ac:dyDescent="0.2">
      <c r="A2085" s="5"/>
      <c r="B2085" s="6"/>
      <c r="C2085" s="6"/>
      <c r="D2085" s="6"/>
      <c r="E2085" s="6"/>
    </row>
    <row r="2086" spans="1:5" x14ac:dyDescent="0.2">
      <c r="A2086" s="5"/>
      <c r="B2086" s="6"/>
      <c r="C2086" s="6"/>
      <c r="D2086" s="6"/>
      <c r="E2086" s="6"/>
    </row>
    <row r="2087" spans="1:5" x14ac:dyDescent="0.2">
      <c r="A2087" s="5"/>
      <c r="B2087" s="6"/>
      <c r="C2087" s="6"/>
      <c r="D2087" s="6"/>
      <c r="E2087" s="6"/>
    </row>
    <row r="2088" spans="1:5" x14ac:dyDescent="0.2">
      <c r="A2088" s="5"/>
      <c r="B2088" s="6"/>
      <c r="C2088" s="6"/>
      <c r="D2088" s="6"/>
      <c r="E2088" s="6"/>
    </row>
    <row r="2089" spans="1:5" x14ac:dyDescent="0.2">
      <c r="A2089" s="5"/>
      <c r="B2089" s="6"/>
      <c r="C2089" s="6"/>
      <c r="D2089" s="6"/>
      <c r="E2089" s="6"/>
    </row>
    <row r="2090" spans="1:5" x14ac:dyDescent="0.2">
      <c r="A2090" s="5"/>
      <c r="B2090" s="6"/>
      <c r="C2090" s="6"/>
      <c r="D2090" s="6"/>
      <c r="E2090" s="6"/>
    </row>
    <row r="2091" spans="1:5" x14ac:dyDescent="0.2">
      <c r="A2091" s="5"/>
      <c r="B2091" s="6"/>
      <c r="C2091" s="6"/>
      <c r="D2091" s="6"/>
      <c r="E2091" s="6"/>
    </row>
    <row r="2092" spans="1:5" x14ac:dyDescent="0.2">
      <c r="A2092" s="5"/>
      <c r="B2092" s="6"/>
      <c r="C2092" s="6"/>
      <c r="D2092" s="6"/>
      <c r="E2092" s="6"/>
    </row>
    <row r="2093" spans="1:5" x14ac:dyDescent="0.2">
      <c r="A2093" s="5"/>
      <c r="B2093" s="6"/>
      <c r="C2093" s="6"/>
      <c r="D2093" s="6"/>
      <c r="E2093" s="6"/>
    </row>
    <row r="2094" spans="1:5" x14ac:dyDescent="0.2">
      <c r="A2094" s="5"/>
      <c r="B2094" s="6"/>
      <c r="C2094" s="6"/>
      <c r="D2094" s="6"/>
      <c r="E2094" s="6"/>
    </row>
    <row r="2095" spans="1:5" x14ac:dyDescent="0.2">
      <c r="A2095" s="5"/>
      <c r="B2095" s="6"/>
      <c r="C2095" s="6"/>
      <c r="D2095" s="6"/>
      <c r="E2095" s="6"/>
    </row>
    <row r="2096" spans="1:5" x14ac:dyDescent="0.2">
      <c r="A2096" s="5"/>
      <c r="B2096" s="6"/>
      <c r="C2096" s="6"/>
      <c r="D2096" s="6"/>
      <c r="E2096" s="6"/>
    </row>
    <row r="2097" spans="1:5" x14ac:dyDescent="0.2">
      <c r="A2097" s="5"/>
      <c r="B2097" s="6"/>
      <c r="C2097" s="6"/>
      <c r="D2097" s="6"/>
      <c r="E2097" s="6"/>
    </row>
    <row r="2098" spans="1:5" x14ac:dyDescent="0.2">
      <c r="A2098" s="5"/>
      <c r="B2098" s="6"/>
      <c r="C2098" s="6"/>
      <c r="D2098" s="6"/>
      <c r="E2098" s="6"/>
    </row>
    <row r="2099" spans="1:5" x14ac:dyDescent="0.2">
      <c r="A2099" s="5"/>
      <c r="B2099" s="6"/>
      <c r="C2099" s="6"/>
      <c r="D2099" s="6"/>
      <c r="E2099" s="6"/>
    </row>
    <row r="2100" spans="1:5" x14ac:dyDescent="0.2">
      <c r="A2100" s="5"/>
      <c r="B2100" s="6"/>
      <c r="C2100" s="6"/>
      <c r="D2100" s="6"/>
      <c r="E2100" s="6"/>
    </row>
    <row r="2101" spans="1:5" x14ac:dyDescent="0.2">
      <c r="A2101" s="5"/>
      <c r="B2101" s="6"/>
      <c r="C2101" s="6"/>
      <c r="D2101" s="6"/>
      <c r="E2101" s="6"/>
    </row>
    <row r="2102" spans="1:5" x14ac:dyDescent="0.2">
      <c r="A2102" s="5"/>
      <c r="B2102" s="6"/>
      <c r="C2102" s="6"/>
      <c r="D2102" s="6"/>
      <c r="E2102" s="6"/>
    </row>
    <row r="2103" spans="1:5" x14ac:dyDescent="0.2">
      <c r="A2103" s="5"/>
      <c r="B2103" s="6"/>
      <c r="C2103" s="6"/>
      <c r="D2103" s="6"/>
      <c r="E2103" s="6"/>
    </row>
    <row r="2104" spans="1:5" x14ac:dyDescent="0.2">
      <c r="A2104" s="5"/>
      <c r="B2104" s="6"/>
      <c r="C2104" s="6"/>
      <c r="D2104" s="6"/>
      <c r="E2104" s="6"/>
    </row>
    <row r="2105" spans="1:5" x14ac:dyDescent="0.2">
      <c r="A2105" s="5"/>
      <c r="B2105" s="6"/>
      <c r="C2105" s="6"/>
      <c r="D2105" s="6"/>
      <c r="E2105" s="6"/>
    </row>
    <row r="2106" spans="1:5" x14ac:dyDescent="0.2">
      <c r="A2106" s="5"/>
      <c r="B2106" s="6"/>
      <c r="C2106" s="6"/>
      <c r="D2106" s="6"/>
      <c r="E2106" s="6"/>
    </row>
    <row r="2107" spans="1:5" x14ac:dyDescent="0.2">
      <c r="A2107" s="5"/>
      <c r="B2107" s="6"/>
      <c r="C2107" s="6"/>
      <c r="D2107" s="6"/>
      <c r="E2107" s="6"/>
    </row>
    <row r="2108" spans="1:5" x14ac:dyDescent="0.2">
      <c r="A2108" s="5"/>
      <c r="B2108" s="6"/>
      <c r="C2108" s="6"/>
      <c r="D2108" s="6"/>
      <c r="E2108" s="6"/>
    </row>
    <row r="2109" spans="1:5" x14ac:dyDescent="0.2">
      <c r="A2109" s="5"/>
      <c r="B2109" s="6"/>
      <c r="C2109" s="6"/>
      <c r="D2109" s="6"/>
      <c r="E2109" s="6"/>
    </row>
    <row r="2110" spans="1:5" x14ac:dyDescent="0.2">
      <c r="A2110" s="5"/>
      <c r="B2110" s="6"/>
      <c r="C2110" s="6"/>
      <c r="D2110" s="6"/>
      <c r="E2110" s="6"/>
    </row>
    <row r="2111" spans="1:5" x14ac:dyDescent="0.2">
      <c r="A2111" s="5"/>
      <c r="B2111" s="6"/>
      <c r="C2111" s="6"/>
      <c r="D2111" s="6"/>
      <c r="E2111" s="6"/>
    </row>
    <row r="2112" spans="1:5" x14ac:dyDescent="0.2">
      <c r="A2112" s="5"/>
      <c r="B2112" s="6"/>
      <c r="C2112" s="6"/>
      <c r="D2112" s="6"/>
      <c r="E2112" s="6"/>
    </row>
    <row r="2113" spans="1:5" x14ac:dyDescent="0.2">
      <c r="A2113" s="5"/>
      <c r="B2113" s="6"/>
      <c r="C2113" s="6"/>
      <c r="D2113" s="6"/>
      <c r="E2113" s="6"/>
    </row>
    <row r="2114" spans="1:5" x14ac:dyDescent="0.2">
      <c r="A2114" s="5"/>
      <c r="B2114" s="6"/>
      <c r="C2114" s="6"/>
      <c r="D2114" s="6"/>
      <c r="E2114" s="6"/>
    </row>
    <row r="2115" spans="1:5" x14ac:dyDescent="0.2">
      <c r="A2115" s="5"/>
      <c r="B2115" s="6"/>
      <c r="C2115" s="6"/>
      <c r="D2115" s="6"/>
      <c r="E2115" s="6"/>
    </row>
    <row r="2116" spans="1:5" x14ac:dyDescent="0.2">
      <c r="A2116" s="5"/>
      <c r="B2116" s="6"/>
      <c r="C2116" s="6"/>
      <c r="D2116" s="6"/>
      <c r="E2116" s="6"/>
    </row>
    <row r="2117" spans="1:5" x14ac:dyDescent="0.2">
      <c r="A2117" s="5"/>
      <c r="B2117" s="6"/>
      <c r="C2117" s="6"/>
      <c r="D2117" s="6"/>
      <c r="E2117" s="6"/>
    </row>
    <row r="2118" spans="1:5" x14ac:dyDescent="0.2">
      <c r="A2118" s="5"/>
      <c r="B2118" s="6"/>
      <c r="C2118" s="6"/>
      <c r="D2118" s="6"/>
      <c r="E2118" s="6"/>
    </row>
    <row r="2119" spans="1:5" x14ac:dyDescent="0.2">
      <c r="A2119" s="5"/>
      <c r="B2119" s="6"/>
      <c r="C2119" s="6"/>
      <c r="D2119" s="6"/>
      <c r="E2119" s="6"/>
    </row>
    <row r="2120" spans="1:5" x14ac:dyDescent="0.2">
      <c r="A2120" s="5"/>
      <c r="B2120" s="6"/>
      <c r="C2120" s="6"/>
      <c r="D2120" s="6"/>
      <c r="E2120" s="6"/>
    </row>
    <row r="2121" spans="1:5" x14ac:dyDescent="0.2">
      <c r="A2121" s="5"/>
      <c r="B2121" s="6"/>
      <c r="C2121" s="6"/>
      <c r="D2121" s="6"/>
      <c r="E2121" s="6"/>
    </row>
    <row r="2122" spans="1:5" x14ac:dyDescent="0.2">
      <c r="A2122" s="5"/>
      <c r="B2122" s="6"/>
      <c r="C2122" s="6"/>
      <c r="D2122" s="6"/>
      <c r="E2122" s="6"/>
    </row>
    <row r="2123" spans="1:5" x14ac:dyDescent="0.2">
      <c r="A2123" s="5"/>
      <c r="B2123" s="6"/>
      <c r="C2123" s="6"/>
      <c r="D2123" s="6"/>
      <c r="E2123" s="6"/>
    </row>
    <row r="2124" spans="1:5" x14ac:dyDescent="0.2">
      <c r="A2124" s="5"/>
      <c r="B2124" s="6"/>
      <c r="C2124" s="6"/>
      <c r="D2124" s="6"/>
      <c r="E2124" s="6"/>
    </row>
    <row r="2125" spans="1:5" x14ac:dyDescent="0.2">
      <c r="A2125" s="5"/>
      <c r="B2125" s="6"/>
      <c r="C2125" s="6"/>
      <c r="D2125" s="6"/>
      <c r="E2125" s="6"/>
    </row>
    <row r="2126" spans="1:5" x14ac:dyDescent="0.2">
      <c r="A2126" s="5"/>
      <c r="B2126" s="6"/>
      <c r="C2126" s="6"/>
      <c r="D2126" s="6"/>
      <c r="E2126" s="6"/>
    </row>
    <row r="2127" spans="1:5" x14ac:dyDescent="0.2">
      <c r="A2127" s="5"/>
      <c r="B2127" s="6"/>
      <c r="C2127" s="6"/>
      <c r="D2127" s="6"/>
      <c r="E2127" s="6"/>
    </row>
    <row r="2128" spans="1:5" x14ac:dyDescent="0.2">
      <c r="A2128" s="5"/>
      <c r="B2128" s="6"/>
      <c r="C2128" s="6"/>
      <c r="D2128" s="6"/>
      <c r="E2128" s="6"/>
    </row>
    <row r="2129" spans="1:5" x14ac:dyDescent="0.2">
      <c r="A2129" s="5"/>
      <c r="B2129" s="6"/>
      <c r="C2129" s="6"/>
      <c r="D2129" s="6"/>
      <c r="E2129" s="6"/>
    </row>
    <row r="2130" spans="1:5" x14ac:dyDescent="0.2">
      <c r="A2130" s="5"/>
      <c r="B2130" s="6"/>
      <c r="C2130" s="6"/>
      <c r="D2130" s="6"/>
      <c r="E2130" s="6"/>
    </row>
    <row r="2131" spans="1:5" x14ac:dyDescent="0.2">
      <c r="A2131" s="5"/>
      <c r="B2131" s="6"/>
      <c r="C2131" s="6"/>
      <c r="D2131" s="6"/>
      <c r="E2131" s="6"/>
    </row>
    <row r="2132" spans="1:5" x14ac:dyDescent="0.2">
      <c r="A2132" s="5"/>
      <c r="B2132" s="6"/>
      <c r="C2132" s="6"/>
      <c r="D2132" s="6"/>
      <c r="E2132" s="6"/>
    </row>
    <row r="2133" spans="1:5" x14ac:dyDescent="0.2">
      <c r="A2133" s="5"/>
      <c r="B2133" s="6"/>
      <c r="C2133" s="6"/>
      <c r="D2133" s="6"/>
      <c r="E2133" s="6"/>
    </row>
    <row r="2134" spans="1:5" x14ac:dyDescent="0.2">
      <c r="A2134" s="5"/>
      <c r="B2134" s="6"/>
      <c r="C2134" s="6"/>
      <c r="D2134" s="6"/>
      <c r="E2134" s="6"/>
    </row>
    <row r="2135" spans="1:5" x14ac:dyDescent="0.2">
      <c r="A2135" s="5"/>
      <c r="B2135" s="6"/>
      <c r="C2135" s="6"/>
      <c r="D2135" s="6"/>
      <c r="E2135" s="6"/>
    </row>
    <row r="2136" spans="1:5" x14ac:dyDescent="0.2">
      <c r="A2136" s="5"/>
      <c r="B2136" s="6"/>
      <c r="C2136" s="6"/>
      <c r="D2136" s="6"/>
      <c r="E2136" s="6"/>
    </row>
    <row r="2137" spans="1:5" x14ac:dyDescent="0.2">
      <c r="A2137" s="5"/>
      <c r="B2137" s="6"/>
      <c r="C2137" s="6"/>
      <c r="D2137" s="6"/>
      <c r="E2137" s="6"/>
    </row>
    <row r="2138" spans="1:5" x14ac:dyDescent="0.2">
      <c r="A2138" s="5"/>
      <c r="B2138" s="6"/>
      <c r="C2138" s="6"/>
      <c r="D2138" s="6"/>
      <c r="E2138" s="6"/>
    </row>
    <row r="2139" spans="1:5" x14ac:dyDescent="0.2">
      <c r="A2139" s="5"/>
      <c r="B2139" s="6"/>
      <c r="C2139" s="6"/>
      <c r="D2139" s="6"/>
      <c r="E2139" s="6"/>
    </row>
    <row r="2140" spans="1:5" x14ac:dyDescent="0.2">
      <c r="A2140" s="5"/>
      <c r="B2140" s="6"/>
      <c r="C2140" s="6"/>
      <c r="D2140" s="6"/>
      <c r="E2140" s="6"/>
    </row>
    <row r="2141" spans="1:5" x14ac:dyDescent="0.2">
      <c r="A2141" s="5"/>
      <c r="B2141" s="6"/>
      <c r="C2141" s="6"/>
      <c r="D2141" s="6"/>
      <c r="E2141" s="6"/>
    </row>
    <row r="2142" spans="1:5" x14ac:dyDescent="0.2">
      <c r="A2142" s="5"/>
      <c r="B2142" s="6"/>
      <c r="C2142" s="6"/>
      <c r="D2142" s="6"/>
      <c r="E2142" s="6"/>
    </row>
    <row r="2143" spans="1:5" x14ac:dyDescent="0.2">
      <c r="A2143" s="5"/>
      <c r="B2143" s="6"/>
      <c r="C2143" s="6"/>
      <c r="D2143" s="6"/>
      <c r="E2143" s="6"/>
    </row>
    <row r="2144" spans="1:5" x14ac:dyDescent="0.2">
      <c r="A2144" s="5"/>
      <c r="B2144" s="6"/>
      <c r="C2144" s="6"/>
      <c r="D2144" s="6"/>
      <c r="E2144" s="6"/>
    </row>
    <row r="2145" spans="1:5" x14ac:dyDescent="0.2">
      <c r="A2145" s="5"/>
      <c r="B2145" s="6"/>
      <c r="C2145" s="6"/>
      <c r="D2145" s="6"/>
      <c r="E2145" s="6"/>
    </row>
    <row r="2146" spans="1:5" x14ac:dyDescent="0.2">
      <c r="A2146" s="5"/>
      <c r="B2146" s="6"/>
      <c r="C2146" s="6"/>
      <c r="D2146" s="6"/>
      <c r="E2146" s="6"/>
    </row>
    <row r="2147" spans="1:5" x14ac:dyDescent="0.2">
      <c r="A2147" s="5"/>
      <c r="B2147" s="6"/>
      <c r="C2147" s="6"/>
      <c r="D2147" s="6"/>
      <c r="E2147" s="6"/>
    </row>
    <row r="2148" spans="1:5" x14ac:dyDescent="0.2">
      <c r="A2148" s="5"/>
      <c r="B2148" s="6"/>
      <c r="C2148" s="6"/>
      <c r="D2148" s="6"/>
      <c r="E2148" s="6"/>
    </row>
    <row r="2149" spans="1:5" x14ac:dyDescent="0.2">
      <c r="A2149" s="5"/>
      <c r="B2149" s="6"/>
      <c r="C2149" s="6"/>
      <c r="D2149" s="6"/>
      <c r="E2149" s="6"/>
    </row>
    <row r="2150" spans="1:5" x14ac:dyDescent="0.2">
      <c r="A2150" s="5"/>
      <c r="B2150" s="6"/>
      <c r="C2150" s="6"/>
      <c r="D2150" s="6"/>
      <c r="E2150" s="6"/>
    </row>
    <row r="2151" spans="1:5" x14ac:dyDescent="0.2">
      <c r="A2151" s="5"/>
      <c r="B2151" s="6"/>
      <c r="C2151" s="6"/>
      <c r="D2151" s="6"/>
      <c r="E2151" s="6"/>
    </row>
    <row r="2152" spans="1:5" x14ac:dyDescent="0.2">
      <c r="A2152" s="5"/>
      <c r="B2152" s="6"/>
      <c r="C2152" s="6"/>
      <c r="D2152" s="6"/>
      <c r="E2152" s="6"/>
    </row>
    <row r="2153" spans="1:5" x14ac:dyDescent="0.2">
      <c r="A2153" s="5"/>
      <c r="B2153" s="6"/>
      <c r="C2153" s="6"/>
      <c r="D2153" s="6"/>
      <c r="E2153" s="6"/>
    </row>
    <row r="2154" spans="1:5" x14ac:dyDescent="0.2">
      <c r="A2154" s="5"/>
      <c r="B2154" s="6"/>
      <c r="C2154" s="6"/>
      <c r="D2154" s="6"/>
      <c r="E2154" s="6"/>
    </row>
    <row r="2155" spans="1:5" x14ac:dyDescent="0.2">
      <c r="A2155" s="5"/>
      <c r="B2155" s="6"/>
      <c r="C2155" s="6"/>
      <c r="D2155" s="6"/>
      <c r="E2155" s="6"/>
    </row>
    <row r="2156" spans="1:5" x14ac:dyDescent="0.2">
      <c r="A2156" s="5"/>
      <c r="B2156" s="6"/>
      <c r="C2156" s="6"/>
      <c r="D2156" s="6"/>
      <c r="E2156" s="6"/>
    </row>
    <row r="2157" spans="1:5" x14ac:dyDescent="0.2">
      <c r="A2157" s="5"/>
      <c r="B2157" s="6"/>
      <c r="C2157" s="6"/>
      <c r="D2157" s="6"/>
      <c r="E2157" s="6"/>
    </row>
    <row r="2158" spans="1:5" x14ac:dyDescent="0.2">
      <c r="A2158" s="5"/>
      <c r="B2158" s="6"/>
      <c r="C2158" s="6"/>
      <c r="D2158" s="6"/>
      <c r="E2158" s="6"/>
    </row>
    <row r="2159" spans="1:5" x14ac:dyDescent="0.2">
      <c r="A2159" s="5"/>
      <c r="B2159" s="6"/>
      <c r="C2159" s="6"/>
      <c r="D2159" s="6"/>
      <c r="E2159" s="6"/>
    </row>
    <row r="2160" spans="1:5" x14ac:dyDescent="0.2">
      <c r="A2160" s="5"/>
      <c r="B2160" s="6"/>
      <c r="C2160" s="6"/>
      <c r="D2160" s="6"/>
      <c r="E2160" s="6"/>
    </row>
    <row r="2161" spans="1:5" x14ac:dyDescent="0.2">
      <c r="A2161" s="5"/>
      <c r="B2161" s="6"/>
      <c r="C2161" s="6"/>
      <c r="D2161" s="6"/>
      <c r="E2161" s="6"/>
    </row>
    <row r="2162" spans="1:5" x14ac:dyDescent="0.2">
      <c r="A2162" s="5"/>
      <c r="B2162" s="6"/>
      <c r="C2162" s="6"/>
      <c r="D2162" s="6"/>
      <c r="E2162" s="6"/>
    </row>
    <row r="2163" spans="1:5" x14ac:dyDescent="0.2">
      <c r="A2163" s="5"/>
      <c r="B2163" s="6"/>
      <c r="C2163" s="6"/>
      <c r="D2163" s="6"/>
      <c r="E2163" s="6"/>
    </row>
    <row r="2164" spans="1:5" x14ac:dyDescent="0.2">
      <c r="A2164" s="5"/>
      <c r="B2164" s="6"/>
      <c r="C2164" s="6"/>
      <c r="D2164" s="6"/>
      <c r="E2164" s="6"/>
    </row>
    <row r="2165" spans="1:5" x14ac:dyDescent="0.2">
      <c r="A2165" s="5"/>
      <c r="B2165" s="6"/>
      <c r="C2165" s="6"/>
      <c r="D2165" s="6"/>
      <c r="E2165" s="6"/>
    </row>
    <row r="2166" spans="1:5" x14ac:dyDescent="0.2">
      <c r="A2166" s="5"/>
      <c r="B2166" s="6"/>
      <c r="C2166" s="6"/>
      <c r="D2166" s="6"/>
      <c r="E2166" s="6"/>
    </row>
    <row r="2167" spans="1:5" x14ac:dyDescent="0.2">
      <c r="A2167" s="5"/>
      <c r="B2167" s="6"/>
      <c r="C2167" s="6"/>
      <c r="D2167" s="6"/>
      <c r="E2167" s="6"/>
    </row>
    <row r="2168" spans="1:5" x14ac:dyDescent="0.2">
      <c r="A2168" s="5"/>
      <c r="B2168" s="6"/>
      <c r="C2168" s="6"/>
      <c r="D2168" s="6"/>
      <c r="E2168" s="6"/>
    </row>
    <row r="2169" spans="1:5" x14ac:dyDescent="0.2">
      <c r="A2169" s="5"/>
      <c r="B2169" s="6"/>
      <c r="C2169" s="6"/>
      <c r="D2169" s="6"/>
      <c r="E2169" s="6"/>
    </row>
    <row r="2170" spans="1:5" x14ac:dyDescent="0.2">
      <c r="A2170" s="5"/>
      <c r="B2170" s="6"/>
      <c r="C2170" s="6"/>
      <c r="D2170" s="6"/>
      <c r="E2170" s="6"/>
    </row>
    <row r="2171" spans="1:5" x14ac:dyDescent="0.2">
      <c r="A2171" s="5"/>
      <c r="B2171" s="6"/>
      <c r="C2171" s="6"/>
      <c r="D2171" s="6"/>
      <c r="E2171" s="6"/>
    </row>
    <row r="2172" spans="1:5" x14ac:dyDescent="0.2">
      <c r="A2172" s="5"/>
      <c r="B2172" s="6"/>
      <c r="C2172" s="6"/>
      <c r="D2172" s="6"/>
      <c r="E2172" s="6"/>
    </row>
    <row r="2173" spans="1:5" x14ac:dyDescent="0.2">
      <c r="A2173" s="5"/>
      <c r="B2173" s="6"/>
      <c r="C2173" s="6"/>
      <c r="D2173" s="6"/>
      <c r="E2173" s="6"/>
    </row>
    <row r="2174" spans="1:5" x14ac:dyDescent="0.2">
      <c r="A2174" s="5"/>
      <c r="B2174" s="6"/>
      <c r="C2174" s="6"/>
      <c r="D2174" s="6"/>
      <c r="E2174" s="6"/>
    </row>
    <row r="2175" spans="1:5" x14ac:dyDescent="0.2">
      <c r="A2175" s="5"/>
      <c r="B2175" s="6"/>
      <c r="C2175" s="6"/>
      <c r="D2175" s="6"/>
      <c r="E2175" s="6"/>
    </row>
    <row r="2176" spans="1:5" x14ac:dyDescent="0.2">
      <c r="A2176" s="5"/>
      <c r="B2176" s="6"/>
      <c r="C2176" s="6"/>
      <c r="D2176" s="6"/>
      <c r="E2176" s="6"/>
    </row>
    <row r="2177" spans="1:5" x14ac:dyDescent="0.2">
      <c r="A2177" s="5"/>
      <c r="B2177" s="6"/>
      <c r="C2177" s="6"/>
      <c r="D2177" s="6"/>
      <c r="E2177" s="6"/>
    </row>
    <row r="2178" spans="1:5" x14ac:dyDescent="0.2">
      <c r="A2178" s="5"/>
      <c r="B2178" s="6"/>
      <c r="C2178" s="6"/>
      <c r="D2178" s="6"/>
      <c r="E2178" s="6"/>
    </row>
    <row r="2179" spans="1:5" x14ac:dyDescent="0.2">
      <c r="A2179" s="5"/>
      <c r="B2179" s="6"/>
      <c r="C2179" s="6"/>
      <c r="D2179" s="6"/>
      <c r="E2179" s="6"/>
    </row>
    <row r="2180" spans="1:5" x14ac:dyDescent="0.2">
      <c r="A2180" s="5"/>
      <c r="B2180" s="6"/>
      <c r="C2180" s="6"/>
      <c r="D2180" s="6"/>
      <c r="E2180" s="6"/>
    </row>
    <row r="2181" spans="1:5" x14ac:dyDescent="0.2">
      <c r="A2181" s="5"/>
      <c r="B2181" s="6"/>
      <c r="C2181" s="6"/>
      <c r="D2181" s="6"/>
      <c r="E2181" s="6"/>
    </row>
    <row r="2182" spans="1:5" x14ac:dyDescent="0.2">
      <c r="A2182" s="5"/>
      <c r="B2182" s="6"/>
      <c r="C2182" s="6"/>
      <c r="D2182" s="6"/>
      <c r="E2182" s="6"/>
    </row>
    <row r="2183" spans="1:5" x14ac:dyDescent="0.2">
      <c r="A2183" s="5"/>
      <c r="B2183" s="6"/>
      <c r="C2183" s="6"/>
      <c r="D2183" s="6"/>
      <c r="E2183" s="6"/>
    </row>
    <row r="2184" spans="1:5" x14ac:dyDescent="0.2">
      <c r="A2184" s="5"/>
      <c r="B2184" s="6"/>
      <c r="C2184" s="6"/>
      <c r="D2184" s="6"/>
      <c r="E2184" s="6"/>
    </row>
    <row r="2185" spans="1:5" x14ac:dyDescent="0.2">
      <c r="A2185" s="5"/>
      <c r="B2185" s="6"/>
      <c r="C2185" s="6"/>
      <c r="D2185" s="6"/>
      <c r="E2185" s="6"/>
    </row>
    <row r="2186" spans="1:5" x14ac:dyDescent="0.2">
      <c r="A2186" s="5"/>
      <c r="B2186" s="6"/>
      <c r="C2186" s="6"/>
      <c r="D2186" s="6"/>
      <c r="E2186" s="6"/>
    </row>
    <row r="2187" spans="1:5" x14ac:dyDescent="0.2">
      <c r="A2187" s="5"/>
      <c r="B2187" s="6"/>
      <c r="C2187" s="6"/>
      <c r="D2187" s="6"/>
      <c r="E2187" s="6"/>
    </row>
    <row r="2188" spans="1:5" x14ac:dyDescent="0.2">
      <c r="A2188" s="5"/>
      <c r="B2188" s="6"/>
      <c r="C2188" s="6"/>
      <c r="D2188" s="6"/>
      <c r="E2188" s="6"/>
    </row>
    <row r="2189" spans="1:5" x14ac:dyDescent="0.2">
      <c r="A2189" s="5"/>
      <c r="B2189" s="6"/>
      <c r="C2189" s="6"/>
      <c r="D2189" s="6"/>
      <c r="E2189" s="6"/>
    </row>
    <row r="2190" spans="1:5" x14ac:dyDescent="0.2">
      <c r="A2190" s="5"/>
      <c r="B2190" s="6"/>
      <c r="C2190" s="6"/>
      <c r="D2190" s="6"/>
      <c r="E2190" s="6"/>
    </row>
    <row r="2191" spans="1:5" x14ac:dyDescent="0.2">
      <c r="A2191" s="5"/>
      <c r="B2191" s="6"/>
      <c r="C2191" s="6"/>
      <c r="D2191" s="6"/>
      <c r="E2191" s="6"/>
    </row>
    <row r="2192" spans="1:5" x14ac:dyDescent="0.2">
      <c r="A2192" s="5"/>
      <c r="B2192" s="6"/>
      <c r="C2192" s="6"/>
      <c r="D2192" s="6"/>
      <c r="E2192" s="6"/>
    </row>
    <row r="2193" spans="1:5" x14ac:dyDescent="0.2">
      <c r="A2193" s="5"/>
      <c r="B2193" s="6"/>
      <c r="C2193" s="6"/>
      <c r="D2193" s="6"/>
      <c r="E2193" s="6"/>
    </row>
    <row r="2194" spans="1:5" x14ac:dyDescent="0.2">
      <c r="A2194" s="5"/>
      <c r="B2194" s="6"/>
      <c r="C2194" s="6"/>
      <c r="D2194" s="6"/>
      <c r="E2194" s="6"/>
    </row>
    <row r="2195" spans="1:5" x14ac:dyDescent="0.2">
      <c r="A2195" s="5"/>
      <c r="B2195" s="6"/>
      <c r="C2195" s="6"/>
      <c r="D2195" s="6"/>
      <c r="E2195" s="6"/>
    </row>
    <row r="2196" spans="1:5" x14ac:dyDescent="0.2">
      <c r="A2196" s="5"/>
      <c r="B2196" s="6"/>
      <c r="C2196" s="6"/>
      <c r="D2196" s="6"/>
      <c r="E2196" s="6"/>
    </row>
    <row r="2197" spans="1:5" x14ac:dyDescent="0.2">
      <c r="A2197" s="5"/>
      <c r="B2197" s="6"/>
      <c r="C2197" s="6"/>
      <c r="D2197" s="6"/>
      <c r="E2197" s="6"/>
    </row>
    <row r="2198" spans="1:5" x14ac:dyDescent="0.2">
      <c r="A2198" s="5"/>
      <c r="B2198" s="6"/>
      <c r="C2198" s="6"/>
      <c r="D2198" s="6"/>
      <c r="E2198" s="6"/>
    </row>
    <row r="2199" spans="1:5" x14ac:dyDescent="0.2">
      <c r="A2199" s="5"/>
      <c r="B2199" s="6"/>
      <c r="C2199" s="6"/>
      <c r="D2199" s="6"/>
      <c r="E2199" s="6"/>
    </row>
    <row r="2200" spans="1:5" x14ac:dyDescent="0.2">
      <c r="A2200" s="5"/>
      <c r="B2200" s="6"/>
      <c r="C2200" s="6"/>
      <c r="D2200" s="6"/>
      <c r="E2200" s="6"/>
    </row>
    <row r="2201" spans="1:5" x14ac:dyDescent="0.2">
      <c r="A2201" s="5"/>
      <c r="B2201" s="6"/>
      <c r="C2201" s="6"/>
      <c r="D2201" s="6"/>
      <c r="E2201" s="6"/>
    </row>
    <row r="2202" spans="1:5" x14ac:dyDescent="0.2">
      <c r="A2202" s="5"/>
      <c r="B2202" s="6"/>
      <c r="C2202" s="6"/>
      <c r="D2202" s="6"/>
      <c r="E2202" s="6"/>
    </row>
    <row r="2203" spans="1:5" x14ac:dyDescent="0.2">
      <c r="A2203" s="5"/>
      <c r="B2203" s="6"/>
      <c r="C2203" s="6"/>
      <c r="D2203" s="6"/>
      <c r="E2203" s="6"/>
    </row>
    <row r="2204" spans="1:5" x14ac:dyDescent="0.2">
      <c r="A2204" s="5"/>
      <c r="B2204" s="6"/>
      <c r="C2204" s="6"/>
      <c r="D2204" s="6"/>
      <c r="E2204" s="6"/>
    </row>
    <row r="2205" spans="1:5" x14ac:dyDescent="0.2">
      <c r="A2205" s="5"/>
      <c r="B2205" s="6"/>
      <c r="C2205" s="6"/>
      <c r="D2205" s="6"/>
      <c r="E2205" s="6"/>
    </row>
    <row r="2206" spans="1:5" x14ac:dyDescent="0.2">
      <c r="A2206" s="5"/>
      <c r="B2206" s="6"/>
      <c r="C2206" s="6"/>
      <c r="D2206" s="6"/>
      <c r="E2206" s="6"/>
    </row>
    <row r="2207" spans="1:5" x14ac:dyDescent="0.2">
      <c r="A2207" s="5"/>
      <c r="B2207" s="6"/>
      <c r="C2207" s="6"/>
      <c r="D2207" s="6"/>
      <c r="E2207" s="6"/>
    </row>
    <row r="2208" spans="1:5" x14ac:dyDescent="0.2">
      <c r="A2208" s="5"/>
      <c r="B2208" s="6"/>
      <c r="C2208" s="6"/>
      <c r="D2208" s="6"/>
      <c r="E2208" s="6"/>
    </row>
    <row r="2209" spans="1:5" x14ac:dyDescent="0.2">
      <c r="A2209" s="5"/>
      <c r="B2209" s="6"/>
      <c r="C2209" s="6"/>
      <c r="D2209" s="6"/>
      <c r="E2209" s="6"/>
    </row>
    <row r="2210" spans="1:5" x14ac:dyDescent="0.2">
      <c r="A2210" s="5"/>
      <c r="B2210" s="6"/>
      <c r="C2210" s="6"/>
      <c r="D2210" s="6"/>
      <c r="E2210" s="6"/>
    </row>
    <row r="2211" spans="1:5" x14ac:dyDescent="0.2">
      <c r="A2211" s="5"/>
      <c r="B2211" s="6"/>
      <c r="C2211" s="6"/>
      <c r="D2211" s="6"/>
      <c r="E2211" s="6"/>
    </row>
    <row r="2212" spans="1:5" x14ac:dyDescent="0.2">
      <c r="A2212" s="5"/>
      <c r="B2212" s="6"/>
      <c r="C2212" s="6"/>
      <c r="D2212" s="6"/>
      <c r="E2212" s="6"/>
    </row>
    <row r="2213" spans="1:5" x14ac:dyDescent="0.2">
      <c r="A2213" s="5"/>
      <c r="B2213" s="6"/>
      <c r="C2213" s="6"/>
      <c r="D2213" s="6"/>
      <c r="E2213" s="6"/>
    </row>
    <row r="2214" spans="1:5" x14ac:dyDescent="0.2">
      <c r="A2214" s="5"/>
      <c r="B2214" s="6"/>
      <c r="C2214" s="6"/>
      <c r="D2214" s="6"/>
      <c r="E2214" s="6"/>
    </row>
    <row r="2215" spans="1:5" x14ac:dyDescent="0.2">
      <c r="A2215" s="5"/>
      <c r="B2215" s="6"/>
      <c r="C2215" s="6"/>
      <c r="D2215" s="6"/>
      <c r="E2215" s="6"/>
    </row>
    <row r="2216" spans="1:5" x14ac:dyDescent="0.2">
      <c r="A2216" s="5"/>
      <c r="B2216" s="6"/>
      <c r="C2216" s="6"/>
      <c r="D2216" s="6"/>
      <c r="E2216" s="6"/>
    </row>
    <row r="2217" spans="1:5" x14ac:dyDescent="0.2">
      <c r="A2217" s="5"/>
      <c r="B2217" s="6"/>
      <c r="C2217" s="6"/>
      <c r="D2217" s="6"/>
      <c r="E2217" s="6"/>
    </row>
    <row r="2218" spans="1:5" x14ac:dyDescent="0.2">
      <c r="A2218" s="5"/>
      <c r="B2218" s="6"/>
      <c r="C2218" s="6"/>
      <c r="D2218" s="6"/>
      <c r="E2218" s="6"/>
    </row>
    <row r="2219" spans="1:5" x14ac:dyDescent="0.2">
      <c r="A2219" s="5"/>
      <c r="B2219" s="6"/>
      <c r="C2219" s="6"/>
      <c r="D2219" s="6"/>
      <c r="E2219" s="6"/>
    </row>
    <row r="2220" spans="1:5" x14ac:dyDescent="0.2">
      <c r="A2220" s="5"/>
      <c r="B2220" s="6"/>
      <c r="C2220" s="6"/>
      <c r="D2220" s="6"/>
      <c r="E2220" s="6"/>
    </row>
    <row r="2221" spans="1:5" x14ac:dyDescent="0.2">
      <c r="A2221" s="5"/>
      <c r="B2221" s="6"/>
      <c r="C2221" s="6"/>
      <c r="D2221" s="6"/>
      <c r="E2221" s="6"/>
    </row>
    <row r="2222" spans="1:5" x14ac:dyDescent="0.2">
      <c r="A2222" s="5"/>
      <c r="B2222" s="6"/>
      <c r="C2222" s="6"/>
      <c r="D2222" s="6"/>
      <c r="E2222" s="6"/>
    </row>
    <row r="2223" spans="1:5" x14ac:dyDescent="0.2">
      <c r="A2223" s="5"/>
      <c r="B2223" s="6"/>
      <c r="C2223" s="6"/>
      <c r="D2223" s="6"/>
      <c r="E2223" s="6"/>
    </row>
    <row r="2224" spans="1:5" x14ac:dyDescent="0.2">
      <c r="A2224" s="5"/>
      <c r="B2224" s="6"/>
      <c r="C2224" s="6"/>
      <c r="D2224" s="6"/>
      <c r="E2224" s="6"/>
    </row>
    <row r="2225" spans="1:5" x14ac:dyDescent="0.2">
      <c r="A2225" s="5"/>
      <c r="B2225" s="6"/>
      <c r="C2225" s="6"/>
      <c r="D2225" s="6"/>
      <c r="E2225" s="6"/>
    </row>
    <row r="2226" spans="1:5" x14ac:dyDescent="0.2">
      <c r="A2226" s="5"/>
      <c r="B2226" s="6"/>
      <c r="C2226" s="6"/>
      <c r="D2226" s="6"/>
      <c r="E2226" s="6"/>
    </row>
    <row r="2227" spans="1:5" x14ac:dyDescent="0.2">
      <c r="A2227" s="5"/>
      <c r="B2227" s="6"/>
      <c r="C2227" s="6"/>
      <c r="D2227" s="6"/>
      <c r="E2227" s="6"/>
    </row>
    <row r="2228" spans="1:5" x14ac:dyDescent="0.2">
      <c r="A2228" s="5"/>
      <c r="B2228" s="6"/>
      <c r="C2228" s="6"/>
      <c r="D2228" s="6"/>
      <c r="E2228" s="6"/>
    </row>
    <row r="2229" spans="1:5" x14ac:dyDescent="0.2">
      <c r="A2229" s="5"/>
      <c r="B2229" s="6"/>
      <c r="C2229" s="6"/>
      <c r="D2229" s="6"/>
      <c r="E2229" s="6"/>
    </row>
    <row r="2230" spans="1:5" x14ac:dyDescent="0.2">
      <c r="A2230" s="5"/>
      <c r="B2230" s="6"/>
      <c r="C2230" s="6"/>
      <c r="D2230" s="6"/>
      <c r="E2230" s="6"/>
    </row>
    <row r="2231" spans="1:5" x14ac:dyDescent="0.2">
      <c r="A2231" s="5"/>
      <c r="B2231" s="6"/>
      <c r="C2231" s="6"/>
      <c r="D2231" s="6"/>
      <c r="E2231" s="6"/>
    </row>
    <row r="2232" spans="1:5" x14ac:dyDescent="0.2">
      <c r="A2232" s="5"/>
      <c r="B2232" s="6"/>
      <c r="C2232" s="6"/>
      <c r="D2232" s="6"/>
      <c r="E2232" s="6"/>
    </row>
    <row r="2233" spans="1:5" x14ac:dyDescent="0.2">
      <c r="A2233" s="5"/>
      <c r="B2233" s="6"/>
      <c r="C2233" s="6"/>
      <c r="D2233" s="6"/>
      <c r="E2233" s="6"/>
    </row>
    <row r="2234" spans="1:5" x14ac:dyDescent="0.2">
      <c r="A2234" s="5"/>
      <c r="B2234" s="6"/>
      <c r="C2234" s="6"/>
      <c r="D2234" s="6"/>
      <c r="E2234" s="6"/>
    </row>
    <row r="2235" spans="1:5" x14ac:dyDescent="0.2">
      <c r="A2235" s="5"/>
      <c r="B2235" s="6"/>
      <c r="C2235" s="6"/>
      <c r="D2235" s="6"/>
      <c r="E2235" s="6"/>
    </row>
    <row r="2236" spans="1:5" x14ac:dyDescent="0.2">
      <c r="A2236" s="5"/>
      <c r="B2236" s="6"/>
      <c r="C2236" s="6"/>
      <c r="D2236" s="6"/>
      <c r="E2236" s="6"/>
    </row>
    <row r="2237" spans="1:5" x14ac:dyDescent="0.2">
      <c r="A2237" s="5"/>
      <c r="B2237" s="6"/>
      <c r="C2237" s="6"/>
      <c r="D2237" s="6"/>
      <c r="E2237" s="6"/>
    </row>
    <row r="2238" spans="1:5" x14ac:dyDescent="0.2">
      <c r="A2238" s="5"/>
      <c r="B2238" s="6"/>
      <c r="C2238" s="6"/>
      <c r="D2238" s="6"/>
      <c r="E2238" s="6"/>
    </row>
    <row r="2239" spans="1:5" x14ac:dyDescent="0.2">
      <c r="A2239" s="5"/>
      <c r="B2239" s="6"/>
      <c r="C2239" s="6"/>
      <c r="D2239" s="6"/>
      <c r="E2239" s="6"/>
    </row>
    <row r="2240" spans="1:5" x14ac:dyDescent="0.2">
      <c r="A2240" s="5"/>
      <c r="B2240" s="6"/>
      <c r="C2240" s="6"/>
      <c r="D2240" s="6"/>
      <c r="E2240" s="6"/>
    </row>
    <row r="2241" spans="1:5" x14ac:dyDescent="0.2">
      <c r="A2241" s="5"/>
      <c r="B2241" s="6"/>
      <c r="C2241" s="6"/>
      <c r="D2241" s="6"/>
      <c r="E2241" s="6"/>
    </row>
    <row r="2242" spans="1:5" x14ac:dyDescent="0.2">
      <c r="A2242" s="5"/>
      <c r="B2242" s="6"/>
      <c r="C2242" s="6"/>
      <c r="D2242" s="6"/>
      <c r="E2242" s="6"/>
    </row>
    <row r="2243" spans="1:5" x14ac:dyDescent="0.2">
      <c r="A2243" s="5"/>
      <c r="B2243" s="6"/>
      <c r="C2243" s="6"/>
      <c r="D2243" s="6"/>
      <c r="E2243" s="6"/>
    </row>
    <row r="2244" spans="1:5" x14ac:dyDescent="0.2">
      <c r="A2244" s="5"/>
      <c r="B2244" s="6"/>
      <c r="C2244" s="6"/>
      <c r="D2244" s="6"/>
      <c r="E2244" s="6"/>
    </row>
    <row r="2245" spans="1:5" x14ac:dyDescent="0.2">
      <c r="A2245" s="5"/>
      <c r="B2245" s="6"/>
      <c r="C2245" s="6"/>
      <c r="D2245" s="6"/>
      <c r="E2245" s="6"/>
    </row>
    <row r="2246" spans="1:5" x14ac:dyDescent="0.2">
      <c r="A2246" s="5"/>
      <c r="B2246" s="6"/>
      <c r="C2246" s="6"/>
      <c r="D2246" s="6"/>
      <c r="E2246" s="6"/>
    </row>
    <row r="2247" spans="1:5" x14ac:dyDescent="0.2">
      <c r="A2247" s="5"/>
      <c r="B2247" s="6"/>
      <c r="C2247" s="6"/>
      <c r="D2247" s="6"/>
      <c r="E2247" s="6"/>
    </row>
    <row r="2248" spans="1:5" x14ac:dyDescent="0.2">
      <c r="A2248" s="5"/>
      <c r="B2248" s="6"/>
      <c r="C2248" s="6"/>
      <c r="D2248" s="6"/>
      <c r="E2248" s="6"/>
    </row>
    <row r="2249" spans="1:5" x14ac:dyDescent="0.2">
      <c r="A2249" s="5"/>
      <c r="B2249" s="6"/>
      <c r="C2249" s="6"/>
      <c r="D2249" s="6"/>
      <c r="E2249" s="6"/>
    </row>
    <row r="2250" spans="1:5" x14ac:dyDescent="0.2">
      <c r="A2250" s="5"/>
      <c r="B2250" s="6"/>
      <c r="C2250" s="6"/>
      <c r="D2250" s="6"/>
      <c r="E2250" s="6"/>
    </row>
    <row r="2251" spans="1:5" x14ac:dyDescent="0.2">
      <c r="A2251" s="5"/>
      <c r="B2251" s="6"/>
      <c r="C2251" s="6"/>
      <c r="D2251" s="6"/>
      <c r="E2251" s="6"/>
    </row>
    <row r="2252" spans="1:5" x14ac:dyDescent="0.2">
      <c r="A2252" s="5"/>
      <c r="B2252" s="6"/>
      <c r="C2252" s="6"/>
      <c r="D2252" s="6"/>
      <c r="E2252" s="6"/>
    </row>
    <row r="2253" spans="1:5" x14ac:dyDescent="0.2">
      <c r="A2253" s="5"/>
      <c r="B2253" s="6"/>
      <c r="C2253" s="6"/>
      <c r="D2253" s="6"/>
      <c r="E2253" s="6"/>
    </row>
    <row r="2254" spans="1:5" x14ac:dyDescent="0.2">
      <c r="A2254" s="5"/>
      <c r="B2254" s="6"/>
      <c r="C2254" s="6"/>
      <c r="D2254" s="6"/>
      <c r="E2254" s="6"/>
    </row>
    <row r="2255" spans="1:5" x14ac:dyDescent="0.2">
      <c r="A2255" s="5"/>
      <c r="B2255" s="6"/>
      <c r="C2255" s="6"/>
      <c r="D2255" s="6"/>
      <c r="E2255" s="6"/>
    </row>
    <row r="2256" spans="1:5" x14ac:dyDescent="0.2">
      <c r="A2256" s="5"/>
      <c r="B2256" s="6"/>
      <c r="C2256" s="6"/>
      <c r="D2256" s="6"/>
      <c r="E2256" s="6"/>
    </row>
    <row r="2257" spans="1:5" x14ac:dyDescent="0.2">
      <c r="A2257" s="5"/>
      <c r="B2257" s="6"/>
      <c r="C2257" s="6"/>
      <c r="D2257" s="6"/>
      <c r="E2257" s="6"/>
    </row>
    <row r="2258" spans="1:5" x14ac:dyDescent="0.2">
      <c r="A2258" s="5"/>
      <c r="B2258" s="6"/>
      <c r="C2258" s="6"/>
      <c r="D2258" s="6"/>
      <c r="E2258" s="6"/>
    </row>
    <row r="2259" spans="1:5" x14ac:dyDescent="0.2">
      <c r="A2259" s="5"/>
      <c r="B2259" s="6"/>
      <c r="C2259" s="6"/>
      <c r="D2259" s="6"/>
      <c r="E2259" s="6"/>
    </row>
    <row r="2260" spans="1:5" x14ac:dyDescent="0.2">
      <c r="A2260" s="5"/>
      <c r="B2260" s="6"/>
      <c r="C2260" s="6"/>
      <c r="D2260" s="6"/>
      <c r="E2260" s="6"/>
    </row>
    <row r="2261" spans="1:5" x14ac:dyDescent="0.2">
      <c r="A2261" s="5"/>
      <c r="B2261" s="6"/>
      <c r="C2261" s="6"/>
      <c r="D2261" s="6"/>
      <c r="E2261" s="6"/>
    </row>
    <row r="2262" spans="1:5" x14ac:dyDescent="0.2">
      <c r="A2262" s="5"/>
      <c r="B2262" s="6"/>
      <c r="C2262" s="6"/>
      <c r="D2262" s="6"/>
      <c r="E2262" s="6"/>
    </row>
    <row r="2263" spans="1:5" x14ac:dyDescent="0.2">
      <c r="A2263" s="5"/>
      <c r="B2263" s="6"/>
      <c r="C2263" s="6"/>
      <c r="D2263" s="6"/>
      <c r="E2263" s="6"/>
    </row>
    <row r="2264" spans="1:5" x14ac:dyDescent="0.2">
      <c r="A2264" s="5"/>
      <c r="B2264" s="6"/>
      <c r="C2264" s="6"/>
      <c r="D2264" s="6"/>
      <c r="E2264" s="6"/>
    </row>
    <row r="2265" spans="1:5" x14ac:dyDescent="0.2">
      <c r="A2265" s="5"/>
      <c r="B2265" s="6"/>
      <c r="C2265" s="6"/>
      <c r="D2265" s="6"/>
      <c r="E2265" s="6"/>
    </row>
    <row r="2266" spans="1:5" x14ac:dyDescent="0.2">
      <c r="A2266" s="5"/>
      <c r="B2266" s="6"/>
      <c r="C2266" s="6"/>
      <c r="D2266" s="6"/>
      <c r="E2266" s="6"/>
    </row>
    <row r="2267" spans="1:5" x14ac:dyDescent="0.2">
      <c r="A2267" s="5"/>
      <c r="B2267" s="6"/>
      <c r="C2267" s="6"/>
      <c r="D2267" s="6"/>
      <c r="E2267" s="6"/>
    </row>
    <row r="2268" spans="1:5" x14ac:dyDescent="0.2">
      <c r="A2268" s="5"/>
      <c r="B2268" s="6"/>
      <c r="C2268" s="6"/>
      <c r="D2268" s="6"/>
      <c r="E2268" s="6"/>
    </row>
    <row r="2269" spans="1:5" x14ac:dyDescent="0.2">
      <c r="A2269" s="5"/>
      <c r="B2269" s="6"/>
      <c r="C2269" s="6"/>
      <c r="D2269" s="6"/>
      <c r="E2269" s="6"/>
    </row>
    <row r="2270" spans="1:5" x14ac:dyDescent="0.2">
      <c r="A2270" s="5"/>
      <c r="B2270" s="6"/>
      <c r="C2270" s="6"/>
      <c r="D2270" s="6"/>
      <c r="E2270" s="6"/>
    </row>
    <row r="2271" spans="1:5" x14ac:dyDescent="0.2">
      <c r="A2271" s="5"/>
      <c r="B2271" s="6"/>
      <c r="C2271" s="6"/>
      <c r="D2271" s="6"/>
      <c r="E2271" s="6"/>
    </row>
    <row r="2272" spans="1:5" x14ac:dyDescent="0.2">
      <c r="A2272" s="5"/>
      <c r="B2272" s="6"/>
      <c r="C2272" s="6"/>
      <c r="D2272" s="6"/>
      <c r="E2272" s="6"/>
    </row>
    <row r="2273" spans="1:5" x14ac:dyDescent="0.2">
      <c r="A2273" s="5"/>
      <c r="B2273" s="6"/>
      <c r="C2273" s="6"/>
      <c r="D2273" s="6"/>
      <c r="E2273" s="6"/>
    </row>
    <row r="2274" spans="1:5" x14ac:dyDescent="0.2">
      <c r="A2274" s="5"/>
      <c r="B2274" s="6"/>
      <c r="C2274" s="6"/>
      <c r="D2274" s="6"/>
      <c r="E2274" s="6"/>
    </row>
    <row r="2275" spans="1:5" x14ac:dyDescent="0.2">
      <c r="A2275" s="5"/>
      <c r="B2275" s="6"/>
      <c r="C2275" s="6"/>
      <c r="D2275" s="6"/>
      <c r="E2275" s="6"/>
    </row>
    <row r="2276" spans="1:5" x14ac:dyDescent="0.2">
      <c r="A2276" s="5"/>
      <c r="B2276" s="6"/>
      <c r="C2276" s="6"/>
      <c r="D2276" s="6"/>
      <c r="E2276" s="6"/>
    </row>
    <row r="2277" spans="1:5" x14ac:dyDescent="0.2">
      <c r="A2277" s="5"/>
      <c r="B2277" s="6"/>
      <c r="C2277" s="6"/>
      <c r="D2277" s="6"/>
      <c r="E2277" s="6"/>
    </row>
    <row r="2278" spans="1:5" x14ac:dyDescent="0.2">
      <c r="A2278" s="5"/>
      <c r="B2278" s="6"/>
      <c r="C2278" s="6"/>
      <c r="D2278" s="6"/>
      <c r="E2278" s="6"/>
    </row>
    <row r="2279" spans="1:5" x14ac:dyDescent="0.2">
      <c r="A2279" s="5"/>
      <c r="B2279" s="6"/>
      <c r="C2279" s="6"/>
      <c r="D2279" s="6"/>
      <c r="E2279" s="6"/>
    </row>
    <row r="2280" spans="1:5" x14ac:dyDescent="0.2">
      <c r="A2280" s="5"/>
      <c r="B2280" s="6"/>
      <c r="C2280" s="6"/>
      <c r="D2280" s="6"/>
      <c r="E2280" s="6"/>
    </row>
    <row r="2281" spans="1:5" x14ac:dyDescent="0.2">
      <c r="A2281" s="5"/>
      <c r="B2281" s="6"/>
      <c r="C2281" s="6"/>
      <c r="D2281" s="6"/>
      <c r="E2281" s="6"/>
    </row>
    <row r="2282" spans="1:5" x14ac:dyDescent="0.2">
      <c r="A2282" s="5"/>
      <c r="B2282" s="6"/>
      <c r="C2282" s="6"/>
      <c r="D2282" s="6"/>
      <c r="E2282" s="6"/>
    </row>
    <row r="2283" spans="1:5" x14ac:dyDescent="0.2">
      <c r="A2283" s="5"/>
      <c r="B2283" s="6"/>
      <c r="C2283" s="6"/>
      <c r="D2283" s="6"/>
      <c r="E2283" s="6"/>
    </row>
    <row r="2284" spans="1:5" x14ac:dyDescent="0.2">
      <c r="A2284" s="5"/>
      <c r="B2284" s="6"/>
      <c r="C2284" s="6"/>
      <c r="D2284" s="6"/>
      <c r="E2284" s="6"/>
    </row>
    <row r="2285" spans="1:5" x14ac:dyDescent="0.2">
      <c r="A2285" s="5"/>
      <c r="B2285" s="6"/>
      <c r="C2285" s="6"/>
      <c r="D2285" s="6"/>
      <c r="E2285" s="6"/>
    </row>
    <row r="2286" spans="1:5" x14ac:dyDescent="0.2">
      <c r="A2286" s="5"/>
      <c r="B2286" s="6"/>
      <c r="C2286" s="6"/>
      <c r="D2286" s="6"/>
      <c r="E2286" s="6"/>
    </row>
    <row r="2287" spans="1:5" x14ac:dyDescent="0.2">
      <c r="A2287" s="5"/>
      <c r="B2287" s="6"/>
      <c r="C2287" s="6"/>
      <c r="D2287" s="6"/>
      <c r="E2287" s="6"/>
    </row>
    <row r="2288" spans="1:5" x14ac:dyDescent="0.2">
      <c r="A2288" s="5"/>
      <c r="B2288" s="6"/>
      <c r="C2288" s="6"/>
      <c r="D2288" s="6"/>
      <c r="E2288" s="6"/>
    </row>
    <row r="2289" spans="1:5" x14ac:dyDescent="0.2">
      <c r="A2289" s="5"/>
      <c r="B2289" s="6"/>
      <c r="C2289" s="6"/>
      <c r="D2289" s="6"/>
      <c r="E2289" s="6"/>
    </row>
    <row r="2290" spans="1:5" x14ac:dyDescent="0.2">
      <c r="A2290" s="5"/>
      <c r="B2290" s="6"/>
      <c r="C2290" s="6"/>
      <c r="D2290" s="6"/>
      <c r="E2290" s="6"/>
    </row>
    <row r="2291" spans="1:5" x14ac:dyDescent="0.2">
      <c r="A2291" s="5"/>
      <c r="B2291" s="6"/>
      <c r="C2291" s="6"/>
      <c r="D2291" s="6"/>
      <c r="E2291" s="6"/>
    </row>
    <row r="2292" spans="1:5" x14ac:dyDescent="0.2">
      <c r="A2292" s="5"/>
      <c r="B2292" s="6"/>
      <c r="C2292" s="6"/>
      <c r="D2292" s="6"/>
      <c r="E2292" s="6"/>
    </row>
    <row r="2293" spans="1:5" x14ac:dyDescent="0.2">
      <c r="A2293" s="5"/>
      <c r="B2293" s="6"/>
      <c r="C2293" s="6"/>
      <c r="D2293" s="6"/>
      <c r="E2293" s="6"/>
    </row>
    <row r="2294" spans="1:5" x14ac:dyDescent="0.2">
      <c r="A2294" s="5"/>
      <c r="B2294" s="6"/>
      <c r="C2294" s="6"/>
      <c r="D2294" s="6"/>
      <c r="E2294" s="6"/>
    </row>
    <row r="2295" spans="1:5" x14ac:dyDescent="0.2">
      <c r="A2295" s="5"/>
      <c r="B2295" s="6"/>
      <c r="C2295" s="6"/>
      <c r="D2295" s="6"/>
      <c r="E2295" s="6"/>
    </row>
    <row r="2296" spans="1:5" x14ac:dyDescent="0.2">
      <c r="A2296" s="5"/>
      <c r="B2296" s="6"/>
      <c r="C2296" s="6"/>
      <c r="D2296" s="6"/>
      <c r="E2296" s="6"/>
    </row>
    <row r="2297" spans="1:5" x14ac:dyDescent="0.2">
      <c r="A2297" s="5"/>
      <c r="B2297" s="6"/>
      <c r="C2297" s="6"/>
      <c r="D2297" s="6"/>
      <c r="E2297" s="6"/>
    </row>
    <row r="2298" spans="1:5" x14ac:dyDescent="0.2">
      <c r="A2298" s="5"/>
      <c r="B2298" s="6"/>
      <c r="C2298" s="6"/>
      <c r="D2298" s="6"/>
      <c r="E2298" s="6"/>
    </row>
    <row r="2299" spans="1:5" x14ac:dyDescent="0.2">
      <c r="A2299" s="5"/>
      <c r="B2299" s="6"/>
      <c r="C2299" s="6"/>
      <c r="D2299" s="6"/>
      <c r="E2299" s="6"/>
    </row>
    <row r="2300" spans="1:5" x14ac:dyDescent="0.2">
      <c r="A2300" s="5"/>
      <c r="B2300" s="6"/>
      <c r="C2300" s="6"/>
      <c r="D2300" s="6"/>
      <c r="E2300" s="6"/>
    </row>
    <row r="2301" spans="1:5" x14ac:dyDescent="0.2">
      <c r="A2301" s="5"/>
      <c r="B2301" s="6"/>
      <c r="C2301" s="6"/>
      <c r="D2301" s="6"/>
      <c r="E2301" s="6"/>
    </row>
    <row r="2302" spans="1:5" x14ac:dyDescent="0.2">
      <c r="A2302" s="5"/>
      <c r="B2302" s="6"/>
      <c r="C2302" s="6"/>
      <c r="D2302" s="6"/>
      <c r="E2302" s="6"/>
    </row>
    <row r="2303" spans="1:5" x14ac:dyDescent="0.2">
      <c r="A2303" s="5"/>
      <c r="B2303" s="6"/>
      <c r="C2303" s="6"/>
      <c r="D2303" s="6"/>
      <c r="E2303" s="6"/>
    </row>
    <row r="2304" spans="1:5" x14ac:dyDescent="0.2">
      <c r="A2304" s="5"/>
      <c r="B2304" s="6"/>
      <c r="C2304" s="6"/>
      <c r="D2304" s="6"/>
      <c r="E2304" s="6"/>
    </row>
    <row r="2305" spans="1:5" x14ac:dyDescent="0.2">
      <c r="A2305" s="5"/>
      <c r="B2305" s="6"/>
      <c r="C2305" s="6"/>
      <c r="D2305" s="6"/>
      <c r="E2305" s="6"/>
    </row>
    <row r="2306" spans="1:5" x14ac:dyDescent="0.2">
      <c r="A2306" s="5"/>
      <c r="B2306" s="6"/>
      <c r="C2306" s="6"/>
      <c r="D2306" s="6"/>
      <c r="E2306" s="6"/>
    </row>
    <row r="2307" spans="1:5" x14ac:dyDescent="0.2">
      <c r="A2307" s="5"/>
      <c r="B2307" s="6"/>
      <c r="C2307" s="6"/>
      <c r="D2307" s="6"/>
      <c r="E2307" s="6"/>
    </row>
    <row r="2308" spans="1:5" x14ac:dyDescent="0.2">
      <c r="A2308" s="5"/>
      <c r="B2308" s="6"/>
      <c r="C2308" s="6"/>
      <c r="D2308" s="6"/>
      <c r="E2308" s="6"/>
    </row>
    <row r="2309" spans="1:5" x14ac:dyDescent="0.2">
      <c r="A2309" s="5"/>
      <c r="B2309" s="6"/>
      <c r="C2309" s="6"/>
      <c r="D2309" s="6"/>
      <c r="E2309" s="6"/>
    </row>
    <row r="2310" spans="1:5" x14ac:dyDescent="0.2">
      <c r="A2310" s="5"/>
      <c r="B2310" s="6"/>
      <c r="C2310" s="6"/>
      <c r="D2310" s="6"/>
      <c r="E2310" s="6"/>
    </row>
    <row r="2311" spans="1:5" x14ac:dyDescent="0.2">
      <c r="A2311" s="5"/>
      <c r="B2311" s="6"/>
      <c r="C2311" s="6"/>
      <c r="D2311" s="6"/>
      <c r="E2311" s="6"/>
    </row>
    <row r="2312" spans="1:5" x14ac:dyDescent="0.2">
      <c r="A2312" s="5"/>
      <c r="B2312" s="6"/>
      <c r="C2312" s="6"/>
      <c r="D2312" s="6"/>
      <c r="E2312" s="6"/>
    </row>
    <row r="2313" spans="1:5" x14ac:dyDescent="0.2">
      <c r="A2313" s="5"/>
      <c r="B2313" s="6"/>
      <c r="C2313" s="6"/>
      <c r="D2313" s="6"/>
      <c r="E2313" s="6"/>
    </row>
    <row r="2314" spans="1:5" x14ac:dyDescent="0.2">
      <c r="A2314" s="5"/>
      <c r="B2314" s="6"/>
      <c r="C2314" s="6"/>
      <c r="D2314" s="6"/>
      <c r="E2314" s="6"/>
    </row>
    <row r="2315" spans="1:5" x14ac:dyDescent="0.2">
      <c r="A2315" s="5"/>
      <c r="B2315" s="6"/>
      <c r="C2315" s="6"/>
      <c r="D2315" s="6"/>
      <c r="E2315" s="6"/>
    </row>
    <row r="2316" spans="1:5" x14ac:dyDescent="0.2">
      <c r="A2316" s="5"/>
      <c r="B2316" s="6"/>
      <c r="C2316" s="6"/>
      <c r="D2316" s="6"/>
      <c r="E2316" s="6"/>
    </row>
    <row r="2317" spans="1:5" x14ac:dyDescent="0.2">
      <c r="A2317" s="5"/>
      <c r="B2317" s="6"/>
      <c r="C2317" s="6"/>
      <c r="D2317" s="6"/>
      <c r="E2317" s="6"/>
    </row>
    <row r="2318" spans="1:5" x14ac:dyDescent="0.2">
      <c r="A2318" s="5"/>
      <c r="B2318" s="6"/>
      <c r="C2318" s="6"/>
      <c r="D2318" s="6"/>
      <c r="E2318" s="6"/>
    </row>
    <row r="2319" spans="1:5" x14ac:dyDescent="0.2">
      <c r="A2319" s="5"/>
      <c r="B2319" s="6"/>
      <c r="C2319" s="6"/>
      <c r="D2319" s="6"/>
      <c r="E2319" s="6"/>
    </row>
    <row r="2320" spans="1:5" x14ac:dyDescent="0.2">
      <c r="A2320" s="5"/>
      <c r="B2320" s="6"/>
      <c r="C2320" s="6"/>
      <c r="D2320" s="6"/>
      <c r="E2320" s="6"/>
    </row>
    <row r="2321" spans="1:5" x14ac:dyDescent="0.2">
      <c r="A2321" s="5"/>
      <c r="B2321" s="6"/>
      <c r="C2321" s="6"/>
      <c r="D2321" s="6"/>
      <c r="E2321" s="6"/>
    </row>
    <row r="2322" spans="1:5" x14ac:dyDescent="0.2">
      <c r="A2322" s="5"/>
      <c r="B2322" s="6"/>
      <c r="C2322" s="6"/>
      <c r="D2322" s="6"/>
      <c r="E2322" s="6"/>
    </row>
    <row r="2323" spans="1:5" x14ac:dyDescent="0.2">
      <c r="A2323" s="5"/>
      <c r="B2323" s="6"/>
      <c r="C2323" s="6"/>
      <c r="D2323" s="6"/>
      <c r="E2323" s="6"/>
    </row>
    <row r="2324" spans="1:5" x14ac:dyDescent="0.2">
      <c r="A2324" s="5"/>
      <c r="B2324" s="6"/>
      <c r="C2324" s="6"/>
      <c r="D2324" s="6"/>
      <c r="E2324" s="6"/>
    </row>
    <row r="2325" spans="1:5" x14ac:dyDescent="0.2">
      <c r="A2325" s="5"/>
      <c r="B2325" s="6"/>
      <c r="C2325" s="6"/>
      <c r="D2325" s="6"/>
      <c r="E2325" s="6"/>
    </row>
    <row r="2326" spans="1:5" x14ac:dyDescent="0.2">
      <c r="A2326" s="5"/>
      <c r="B2326" s="6"/>
      <c r="C2326" s="6"/>
      <c r="D2326" s="6"/>
      <c r="E2326" s="6"/>
    </row>
    <row r="2327" spans="1:5" x14ac:dyDescent="0.2">
      <c r="A2327" s="5"/>
      <c r="B2327" s="6"/>
      <c r="C2327" s="6"/>
      <c r="D2327" s="6"/>
      <c r="E2327" s="6"/>
    </row>
    <row r="2328" spans="1:5" x14ac:dyDescent="0.2">
      <c r="A2328" s="5"/>
      <c r="B2328" s="6"/>
      <c r="C2328" s="6"/>
      <c r="D2328" s="6"/>
      <c r="E2328" s="6"/>
    </row>
    <row r="2329" spans="1:5" x14ac:dyDescent="0.2">
      <c r="A2329" s="5"/>
      <c r="B2329" s="6"/>
      <c r="C2329" s="6"/>
      <c r="D2329" s="6"/>
      <c r="E2329" s="6"/>
    </row>
    <row r="2330" spans="1:5" x14ac:dyDescent="0.2">
      <c r="A2330" s="5"/>
      <c r="B2330" s="6"/>
      <c r="C2330" s="6"/>
      <c r="D2330" s="6"/>
      <c r="E2330" s="6"/>
    </row>
    <row r="2331" spans="1:5" x14ac:dyDescent="0.2">
      <c r="A2331" s="5"/>
      <c r="B2331" s="6"/>
      <c r="C2331" s="6"/>
      <c r="D2331" s="6"/>
      <c r="E2331" s="6"/>
    </row>
    <row r="2332" spans="1:5" x14ac:dyDescent="0.2">
      <c r="A2332" s="5"/>
      <c r="B2332" s="6"/>
      <c r="C2332" s="6"/>
      <c r="D2332" s="6"/>
      <c r="E2332" s="6"/>
    </row>
    <row r="2333" spans="1:5" x14ac:dyDescent="0.2">
      <c r="A2333" s="5"/>
      <c r="B2333" s="6"/>
      <c r="C2333" s="6"/>
      <c r="D2333" s="6"/>
      <c r="E2333" s="6"/>
    </row>
    <row r="2334" spans="1:5" x14ac:dyDescent="0.2">
      <c r="A2334" s="5"/>
      <c r="B2334" s="6"/>
      <c r="C2334" s="6"/>
      <c r="D2334" s="6"/>
      <c r="E2334" s="6"/>
    </row>
    <row r="2335" spans="1:5" x14ac:dyDescent="0.2">
      <c r="A2335" s="5"/>
      <c r="B2335" s="6"/>
      <c r="C2335" s="6"/>
      <c r="D2335" s="6"/>
      <c r="E2335" s="6"/>
    </row>
    <row r="2336" spans="1:5" x14ac:dyDescent="0.2">
      <c r="A2336" s="5"/>
      <c r="B2336" s="6"/>
      <c r="C2336" s="6"/>
      <c r="D2336" s="6"/>
      <c r="E2336" s="6"/>
    </row>
    <row r="2337" spans="1:5" x14ac:dyDescent="0.2">
      <c r="A2337" s="5"/>
      <c r="B2337" s="6"/>
      <c r="C2337" s="6"/>
      <c r="D2337" s="6"/>
      <c r="E2337" s="6"/>
    </row>
    <row r="2338" spans="1:5" x14ac:dyDescent="0.2">
      <c r="A2338" s="5"/>
      <c r="B2338" s="6"/>
      <c r="C2338" s="6"/>
      <c r="D2338" s="6"/>
      <c r="E2338" s="6"/>
    </row>
    <row r="2339" spans="1:5" x14ac:dyDescent="0.2">
      <c r="A2339" s="5"/>
      <c r="B2339" s="6"/>
      <c r="C2339" s="6"/>
      <c r="D2339" s="6"/>
      <c r="E2339" s="6"/>
    </row>
    <row r="2340" spans="1:5" x14ac:dyDescent="0.2">
      <c r="A2340" s="5"/>
      <c r="B2340" s="6"/>
      <c r="C2340" s="6"/>
      <c r="D2340" s="6"/>
      <c r="E2340" s="6"/>
    </row>
    <row r="2341" spans="1:5" x14ac:dyDescent="0.2">
      <c r="A2341" s="5"/>
      <c r="B2341" s="6"/>
      <c r="C2341" s="6"/>
      <c r="D2341" s="6"/>
      <c r="E2341" s="6"/>
    </row>
    <row r="2342" spans="1:5" x14ac:dyDescent="0.2">
      <c r="A2342" s="5"/>
      <c r="B2342" s="6"/>
      <c r="C2342" s="6"/>
      <c r="D2342" s="6"/>
      <c r="E2342" s="6"/>
    </row>
    <row r="2343" spans="1:5" x14ac:dyDescent="0.2">
      <c r="A2343" s="5"/>
      <c r="B2343" s="6"/>
      <c r="C2343" s="6"/>
      <c r="D2343" s="6"/>
      <c r="E2343" s="6"/>
    </row>
    <row r="2344" spans="1:5" x14ac:dyDescent="0.2">
      <c r="A2344" s="5"/>
      <c r="B2344" s="6"/>
      <c r="C2344" s="6"/>
      <c r="D2344" s="6"/>
      <c r="E2344" s="6"/>
    </row>
    <row r="2345" spans="1:5" x14ac:dyDescent="0.2">
      <c r="A2345" s="5"/>
      <c r="B2345" s="6"/>
      <c r="C2345" s="6"/>
      <c r="D2345" s="6"/>
      <c r="E2345" s="6"/>
    </row>
    <row r="2346" spans="1:5" x14ac:dyDescent="0.2">
      <c r="A2346" s="5"/>
      <c r="B2346" s="6"/>
      <c r="C2346" s="6"/>
      <c r="D2346" s="6"/>
      <c r="E2346" s="6"/>
    </row>
    <row r="2347" spans="1:5" x14ac:dyDescent="0.2">
      <c r="A2347" s="5"/>
      <c r="B2347" s="6"/>
      <c r="C2347" s="6"/>
      <c r="D2347" s="6"/>
      <c r="E2347" s="6"/>
    </row>
    <row r="2348" spans="1:5" x14ac:dyDescent="0.2">
      <c r="A2348" s="5"/>
      <c r="B2348" s="6"/>
      <c r="C2348" s="6"/>
      <c r="D2348" s="6"/>
      <c r="E2348" s="6"/>
    </row>
    <row r="2349" spans="1:5" x14ac:dyDescent="0.2">
      <c r="A2349" s="5"/>
      <c r="B2349" s="6"/>
      <c r="C2349" s="6"/>
      <c r="D2349" s="6"/>
      <c r="E2349" s="6"/>
    </row>
    <row r="2350" spans="1:5" x14ac:dyDescent="0.2">
      <c r="A2350" s="5"/>
      <c r="B2350" s="6"/>
      <c r="C2350" s="6"/>
      <c r="D2350" s="6"/>
      <c r="E2350" s="6"/>
    </row>
    <row r="2351" spans="1:5" x14ac:dyDescent="0.2">
      <c r="A2351" s="5"/>
      <c r="B2351" s="6"/>
      <c r="C2351" s="6"/>
      <c r="D2351" s="6"/>
      <c r="E2351" s="6"/>
    </row>
    <row r="2352" spans="1:5" x14ac:dyDescent="0.2">
      <c r="A2352" s="5"/>
      <c r="B2352" s="6"/>
      <c r="C2352" s="6"/>
      <c r="D2352" s="6"/>
      <c r="E2352" s="6"/>
    </row>
    <row r="2353" spans="1:5" x14ac:dyDescent="0.2">
      <c r="A2353" s="5"/>
      <c r="B2353" s="6"/>
      <c r="C2353" s="6"/>
      <c r="D2353" s="6"/>
      <c r="E2353" s="6"/>
    </row>
    <row r="2354" spans="1:5" x14ac:dyDescent="0.2">
      <c r="A2354" s="5"/>
      <c r="B2354" s="6"/>
      <c r="C2354" s="6"/>
      <c r="D2354" s="6"/>
      <c r="E2354" s="6"/>
    </row>
    <row r="2355" spans="1:5" x14ac:dyDescent="0.2">
      <c r="A2355" s="5"/>
      <c r="B2355" s="6"/>
      <c r="C2355" s="6"/>
      <c r="D2355" s="6"/>
      <c r="E2355" s="6"/>
    </row>
    <row r="2356" spans="1:5" x14ac:dyDescent="0.2">
      <c r="A2356" s="5"/>
      <c r="B2356" s="6"/>
      <c r="C2356" s="6"/>
      <c r="D2356" s="6"/>
      <c r="E2356" s="6"/>
    </row>
    <row r="2357" spans="1:5" x14ac:dyDescent="0.2">
      <c r="A2357" s="5"/>
      <c r="B2357" s="6"/>
      <c r="C2357" s="6"/>
      <c r="D2357" s="6"/>
      <c r="E2357" s="6"/>
    </row>
    <row r="2358" spans="1:5" x14ac:dyDescent="0.2">
      <c r="A2358" s="5"/>
      <c r="B2358" s="6"/>
      <c r="C2358" s="6"/>
      <c r="D2358" s="6"/>
      <c r="E2358" s="6"/>
    </row>
    <row r="2359" spans="1:5" x14ac:dyDescent="0.2">
      <c r="A2359" s="5"/>
      <c r="B2359" s="6"/>
      <c r="C2359" s="6"/>
      <c r="D2359" s="6"/>
      <c r="E2359" s="6"/>
    </row>
    <row r="2360" spans="1:5" x14ac:dyDescent="0.2">
      <c r="A2360" s="5"/>
      <c r="B2360" s="6"/>
      <c r="C2360" s="6"/>
      <c r="D2360" s="6"/>
      <c r="E2360" s="6"/>
    </row>
    <row r="2361" spans="1:5" x14ac:dyDescent="0.2">
      <c r="A2361" s="5"/>
      <c r="B2361" s="6"/>
      <c r="C2361" s="6"/>
      <c r="D2361" s="6"/>
      <c r="E2361" s="6"/>
    </row>
    <row r="2362" spans="1:5" x14ac:dyDescent="0.2">
      <c r="A2362" s="5"/>
      <c r="B2362" s="6"/>
      <c r="C2362" s="6"/>
      <c r="D2362" s="6"/>
      <c r="E2362" s="6"/>
    </row>
    <row r="2363" spans="1:5" x14ac:dyDescent="0.2">
      <c r="A2363" s="5"/>
      <c r="B2363" s="6"/>
      <c r="C2363" s="6"/>
      <c r="D2363" s="6"/>
      <c r="E2363" s="6"/>
    </row>
    <row r="2364" spans="1:5" x14ac:dyDescent="0.2">
      <c r="A2364" s="5"/>
      <c r="B2364" s="6"/>
      <c r="C2364" s="6"/>
      <c r="D2364" s="6"/>
      <c r="E2364" s="6"/>
    </row>
    <row r="2365" spans="1:5" x14ac:dyDescent="0.2">
      <c r="A2365" s="5"/>
      <c r="B2365" s="6"/>
      <c r="C2365" s="6"/>
      <c r="D2365" s="6"/>
      <c r="E2365" s="6"/>
    </row>
    <row r="2366" spans="1:5" x14ac:dyDescent="0.2">
      <c r="A2366" s="5"/>
      <c r="B2366" s="6"/>
      <c r="C2366" s="6"/>
      <c r="D2366" s="6"/>
      <c r="E2366" s="6"/>
    </row>
    <row r="2367" spans="1:5" x14ac:dyDescent="0.2">
      <c r="A2367" s="5"/>
      <c r="B2367" s="6"/>
      <c r="C2367" s="6"/>
      <c r="D2367" s="6"/>
      <c r="E2367" s="6"/>
    </row>
    <row r="2368" spans="1:5" x14ac:dyDescent="0.2">
      <c r="A2368" s="5"/>
      <c r="B2368" s="6"/>
      <c r="C2368" s="6"/>
      <c r="D2368" s="6"/>
      <c r="E2368" s="6"/>
    </row>
    <row r="2369" spans="1:5" x14ac:dyDescent="0.2">
      <c r="A2369" s="5"/>
      <c r="B2369" s="6"/>
      <c r="C2369" s="6"/>
      <c r="D2369" s="6"/>
      <c r="E2369" s="6"/>
    </row>
    <row r="2370" spans="1:5" x14ac:dyDescent="0.2">
      <c r="A2370" s="5"/>
      <c r="B2370" s="6"/>
      <c r="C2370" s="6"/>
      <c r="D2370" s="6"/>
      <c r="E2370" s="6"/>
    </row>
    <row r="2371" spans="1:5" x14ac:dyDescent="0.2">
      <c r="A2371" s="5"/>
      <c r="B2371" s="6"/>
      <c r="C2371" s="6"/>
      <c r="D2371" s="6"/>
      <c r="E2371" s="6"/>
    </row>
    <row r="2372" spans="1:5" x14ac:dyDescent="0.2">
      <c r="A2372" s="5"/>
      <c r="B2372" s="6"/>
      <c r="C2372" s="6"/>
      <c r="D2372" s="6"/>
      <c r="E2372" s="6"/>
    </row>
    <row r="2373" spans="1:5" x14ac:dyDescent="0.2">
      <c r="A2373" s="5"/>
      <c r="B2373" s="6"/>
      <c r="C2373" s="6"/>
      <c r="D2373" s="6"/>
      <c r="E2373" s="6"/>
    </row>
    <row r="2374" spans="1:5" x14ac:dyDescent="0.2">
      <c r="A2374" s="5"/>
      <c r="B2374" s="6"/>
      <c r="C2374" s="6"/>
      <c r="D2374" s="6"/>
      <c r="E2374" s="6"/>
    </row>
    <row r="2375" spans="1:5" x14ac:dyDescent="0.2">
      <c r="A2375" s="5"/>
      <c r="B2375" s="6"/>
      <c r="C2375" s="6"/>
      <c r="D2375" s="6"/>
      <c r="E2375" s="6"/>
    </row>
    <row r="2376" spans="1:5" x14ac:dyDescent="0.2">
      <c r="A2376" s="5"/>
      <c r="B2376" s="6"/>
      <c r="C2376" s="6"/>
      <c r="D2376" s="6"/>
      <c r="E2376" s="6"/>
    </row>
    <row r="2377" spans="1:5" x14ac:dyDescent="0.2">
      <c r="A2377" s="5"/>
      <c r="B2377" s="6"/>
      <c r="C2377" s="6"/>
      <c r="D2377" s="6"/>
      <c r="E2377" s="6"/>
    </row>
    <row r="2378" spans="1:5" x14ac:dyDescent="0.2">
      <c r="A2378" s="5"/>
      <c r="B2378" s="6"/>
      <c r="C2378" s="6"/>
      <c r="D2378" s="6"/>
      <c r="E2378" s="6"/>
    </row>
    <row r="2379" spans="1:5" x14ac:dyDescent="0.2">
      <c r="A2379" s="5"/>
      <c r="B2379" s="6"/>
      <c r="C2379" s="6"/>
      <c r="D2379" s="6"/>
      <c r="E2379" s="6"/>
    </row>
    <row r="2380" spans="1:5" x14ac:dyDescent="0.2">
      <c r="A2380" s="5"/>
      <c r="B2380" s="6"/>
      <c r="C2380" s="6"/>
      <c r="D2380" s="6"/>
      <c r="E2380" s="6"/>
    </row>
    <row r="2381" spans="1:5" x14ac:dyDescent="0.2">
      <c r="A2381" s="5"/>
      <c r="B2381" s="6"/>
      <c r="C2381" s="6"/>
      <c r="D2381" s="6"/>
      <c r="E2381" s="6"/>
    </row>
    <row r="2382" spans="1:5" x14ac:dyDescent="0.2">
      <c r="A2382" s="5"/>
      <c r="B2382" s="6"/>
      <c r="C2382" s="6"/>
      <c r="D2382" s="6"/>
      <c r="E2382" s="6"/>
    </row>
    <row r="2383" spans="1:5" x14ac:dyDescent="0.2">
      <c r="A2383" s="5"/>
      <c r="B2383" s="6"/>
      <c r="C2383" s="6"/>
      <c r="D2383" s="6"/>
      <c r="E2383" s="6"/>
    </row>
    <row r="2384" spans="1:5" x14ac:dyDescent="0.2">
      <c r="A2384" s="5"/>
      <c r="B2384" s="6"/>
      <c r="C2384" s="6"/>
      <c r="D2384" s="6"/>
      <c r="E2384" s="6"/>
    </row>
    <row r="2385" spans="1:5" x14ac:dyDescent="0.2">
      <c r="A2385" s="5"/>
      <c r="B2385" s="6"/>
      <c r="C2385" s="6"/>
      <c r="D2385" s="6"/>
      <c r="E2385" s="6"/>
    </row>
    <row r="2386" spans="1:5" x14ac:dyDescent="0.2">
      <c r="A2386" s="5"/>
      <c r="B2386" s="6"/>
      <c r="C2386" s="6"/>
      <c r="D2386" s="6"/>
      <c r="E2386" s="6"/>
    </row>
    <row r="2387" spans="1:5" x14ac:dyDescent="0.2">
      <c r="A2387" s="5"/>
      <c r="B2387" s="6"/>
      <c r="C2387" s="6"/>
      <c r="D2387" s="6"/>
      <c r="E2387" s="6"/>
    </row>
    <row r="2388" spans="1:5" x14ac:dyDescent="0.2">
      <c r="A2388" s="5"/>
      <c r="B2388" s="6"/>
      <c r="C2388" s="6"/>
      <c r="D2388" s="6"/>
      <c r="E2388" s="6"/>
    </row>
    <row r="2389" spans="1:5" x14ac:dyDescent="0.2">
      <c r="A2389" s="5"/>
      <c r="B2389" s="6"/>
      <c r="C2389" s="6"/>
      <c r="D2389" s="6"/>
      <c r="E2389" s="6"/>
    </row>
    <row r="2390" spans="1:5" x14ac:dyDescent="0.2">
      <c r="A2390" s="5"/>
      <c r="B2390" s="6"/>
      <c r="C2390" s="6"/>
      <c r="D2390" s="6"/>
      <c r="E2390" s="6"/>
    </row>
    <row r="2391" spans="1:5" x14ac:dyDescent="0.2">
      <c r="A2391" s="5"/>
      <c r="B2391" s="6"/>
      <c r="C2391" s="6"/>
      <c r="D2391" s="6"/>
      <c r="E2391" s="6"/>
    </row>
    <row r="2392" spans="1:5" x14ac:dyDescent="0.2">
      <c r="A2392" s="5"/>
      <c r="B2392" s="6"/>
      <c r="C2392" s="6"/>
      <c r="D2392" s="6"/>
      <c r="E2392" s="6"/>
    </row>
    <row r="2393" spans="1:5" x14ac:dyDescent="0.2">
      <c r="A2393" s="5"/>
      <c r="B2393" s="6"/>
      <c r="C2393" s="6"/>
      <c r="D2393" s="6"/>
      <c r="E2393" s="6"/>
    </row>
    <row r="2394" spans="1:5" x14ac:dyDescent="0.2">
      <c r="A2394" s="5"/>
      <c r="B2394" s="6"/>
      <c r="C2394" s="6"/>
      <c r="D2394" s="6"/>
      <c r="E2394" s="6"/>
    </row>
    <row r="2395" spans="1:5" x14ac:dyDescent="0.2">
      <c r="A2395" s="5"/>
      <c r="B2395" s="6"/>
      <c r="C2395" s="6"/>
      <c r="D2395" s="6"/>
      <c r="E2395" s="6"/>
    </row>
    <row r="2396" spans="1:5" x14ac:dyDescent="0.2">
      <c r="A2396" s="5"/>
      <c r="B2396" s="6"/>
      <c r="C2396" s="6"/>
      <c r="D2396" s="6"/>
      <c r="E2396" s="6"/>
    </row>
    <row r="2397" spans="1:5" x14ac:dyDescent="0.2">
      <c r="A2397" s="5"/>
      <c r="B2397" s="6"/>
      <c r="C2397" s="6"/>
      <c r="D2397" s="6"/>
      <c r="E2397" s="6"/>
    </row>
    <row r="2398" spans="1:5" x14ac:dyDescent="0.2">
      <c r="A2398" s="5"/>
      <c r="B2398" s="6"/>
      <c r="C2398" s="6"/>
      <c r="D2398" s="6"/>
      <c r="E2398" s="6"/>
    </row>
    <row r="2399" spans="1:5" x14ac:dyDescent="0.2">
      <c r="A2399" s="5"/>
      <c r="B2399" s="6"/>
      <c r="C2399" s="6"/>
      <c r="D2399" s="6"/>
      <c r="E2399" s="6"/>
    </row>
    <row r="2400" spans="1:5" x14ac:dyDescent="0.2">
      <c r="A2400" s="5"/>
      <c r="B2400" s="6"/>
      <c r="C2400" s="6"/>
      <c r="D2400" s="6"/>
      <c r="E2400" s="6"/>
    </row>
    <row r="2401" spans="1:5" x14ac:dyDescent="0.2">
      <c r="A2401" s="5"/>
      <c r="B2401" s="6"/>
      <c r="C2401" s="6"/>
      <c r="D2401" s="6"/>
      <c r="E2401" s="6"/>
    </row>
    <row r="2402" spans="1:5" x14ac:dyDescent="0.2">
      <c r="A2402" s="5"/>
      <c r="B2402" s="6"/>
      <c r="C2402" s="6"/>
      <c r="D2402" s="6"/>
      <c r="E2402" s="6"/>
    </row>
    <row r="2403" spans="1:5" x14ac:dyDescent="0.2">
      <c r="A2403" s="5"/>
      <c r="B2403" s="6"/>
      <c r="C2403" s="6"/>
      <c r="D2403" s="6"/>
      <c r="E2403" s="6"/>
    </row>
    <row r="2404" spans="1:5" x14ac:dyDescent="0.2">
      <c r="A2404" s="5"/>
      <c r="B2404" s="6"/>
      <c r="C2404" s="6"/>
      <c r="D2404" s="6"/>
      <c r="E2404" s="6"/>
    </row>
    <row r="2405" spans="1:5" x14ac:dyDescent="0.2">
      <c r="A2405" s="5"/>
      <c r="B2405" s="6"/>
      <c r="C2405" s="6"/>
      <c r="D2405" s="6"/>
      <c r="E2405" s="6"/>
    </row>
    <row r="2406" spans="1:5" x14ac:dyDescent="0.2">
      <c r="A2406" s="5"/>
      <c r="B2406" s="6"/>
      <c r="C2406" s="6"/>
      <c r="D2406" s="6"/>
      <c r="E2406" s="6"/>
    </row>
    <row r="2407" spans="1:5" x14ac:dyDescent="0.2">
      <c r="A2407" s="5"/>
      <c r="B2407" s="6"/>
      <c r="C2407" s="6"/>
      <c r="D2407" s="6"/>
      <c r="E2407" s="6"/>
    </row>
    <row r="2408" spans="1:5" x14ac:dyDescent="0.2">
      <c r="A2408" s="5"/>
      <c r="B2408" s="6"/>
      <c r="C2408" s="6"/>
      <c r="D2408" s="6"/>
      <c r="E2408" s="6"/>
    </row>
    <row r="2409" spans="1:5" x14ac:dyDescent="0.2">
      <c r="A2409" s="5"/>
      <c r="B2409" s="6"/>
      <c r="C2409" s="6"/>
      <c r="D2409" s="6"/>
      <c r="E2409" s="6"/>
    </row>
    <row r="2410" spans="1:5" x14ac:dyDescent="0.2">
      <c r="A2410" s="5"/>
      <c r="B2410" s="6"/>
      <c r="C2410" s="6"/>
      <c r="D2410" s="6"/>
      <c r="E2410" s="6"/>
    </row>
    <row r="2411" spans="1:5" x14ac:dyDescent="0.2">
      <c r="A2411" s="5"/>
      <c r="B2411" s="6"/>
      <c r="C2411" s="6"/>
      <c r="D2411" s="6"/>
      <c r="E2411" s="6"/>
    </row>
    <row r="2412" spans="1:5" x14ac:dyDescent="0.2">
      <c r="A2412" s="5"/>
      <c r="B2412" s="6"/>
      <c r="C2412" s="6"/>
      <c r="D2412" s="6"/>
      <c r="E2412" s="6"/>
    </row>
    <row r="2413" spans="1:5" x14ac:dyDescent="0.2">
      <c r="A2413" s="5"/>
      <c r="B2413" s="6"/>
      <c r="C2413" s="6"/>
      <c r="D2413" s="6"/>
      <c r="E2413" s="6"/>
    </row>
    <row r="2414" spans="1:5" x14ac:dyDescent="0.2">
      <c r="A2414" s="5"/>
      <c r="B2414" s="6"/>
      <c r="C2414" s="6"/>
      <c r="D2414" s="6"/>
      <c r="E2414" s="6"/>
    </row>
    <row r="2415" spans="1:5" x14ac:dyDescent="0.2">
      <c r="A2415" s="5"/>
      <c r="B2415" s="6"/>
      <c r="C2415" s="6"/>
      <c r="D2415" s="6"/>
      <c r="E2415" s="6"/>
    </row>
    <row r="2416" spans="1:5" x14ac:dyDescent="0.2">
      <c r="A2416" s="5"/>
      <c r="B2416" s="6"/>
      <c r="C2416" s="6"/>
      <c r="D2416" s="6"/>
      <c r="E2416" s="6"/>
    </row>
    <row r="2417" spans="1:5" x14ac:dyDescent="0.2">
      <c r="A2417" s="5"/>
      <c r="B2417" s="6"/>
      <c r="C2417" s="6"/>
      <c r="D2417" s="6"/>
      <c r="E2417" s="6"/>
    </row>
    <row r="2418" spans="1:5" x14ac:dyDescent="0.2">
      <c r="A2418" s="5"/>
      <c r="B2418" s="6"/>
      <c r="C2418" s="6"/>
      <c r="D2418" s="6"/>
      <c r="E2418" s="6"/>
    </row>
    <row r="2419" spans="1:5" x14ac:dyDescent="0.2">
      <c r="A2419" s="5"/>
      <c r="B2419" s="6"/>
      <c r="C2419" s="6"/>
      <c r="D2419" s="6"/>
      <c r="E2419" s="6"/>
    </row>
    <row r="2420" spans="1:5" x14ac:dyDescent="0.2">
      <c r="A2420" s="5"/>
      <c r="B2420" s="6"/>
      <c r="C2420" s="6"/>
      <c r="D2420" s="6"/>
      <c r="E2420" s="6"/>
    </row>
    <row r="2421" spans="1:5" x14ac:dyDescent="0.2">
      <c r="A2421" s="5"/>
      <c r="B2421" s="6"/>
      <c r="C2421" s="6"/>
      <c r="D2421" s="6"/>
      <c r="E2421" s="6"/>
    </row>
    <row r="2422" spans="1:5" x14ac:dyDescent="0.2">
      <c r="A2422" s="5"/>
      <c r="B2422" s="6"/>
      <c r="C2422" s="6"/>
      <c r="D2422" s="6"/>
      <c r="E2422" s="6"/>
    </row>
    <row r="2423" spans="1:5" x14ac:dyDescent="0.2">
      <c r="A2423" s="5"/>
      <c r="B2423" s="6"/>
      <c r="C2423" s="6"/>
      <c r="D2423" s="6"/>
      <c r="E2423" s="6"/>
    </row>
    <row r="2424" spans="1:5" x14ac:dyDescent="0.2">
      <c r="A2424" s="5"/>
      <c r="B2424" s="6"/>
      <c r="C2424" s="6"/>
      <c r="D2424" s="6"/>
      <c r="E2424" s="6"/>
    </row>
    <row r="2425" spans="1:5" x14ac:dyDescent="0.2">
      <c r="A2425" s="5"/>
      <c r="B2425" s="6"/>
      <c r="C2425" s="6"/>
      <c r="D2425" s="6"/>
      <c r="E2425" s="6"/>
    </row>
    <row r="2426" spans="1:5" x14ac:dyDescent="0.2">
      <c r="A2426" s="5"/>
      <c r="B2426" s="6"/>
      <c r="C2426" s="6"/>
      <c r="D2426" s="6"/>
      <c r="E2426" s="6"/>
    </row>
    <row r="2427" spans="1:5" x14ac:dyDescent="0.2">
      <c r="A2427" s="5"/>
      <c r="B2427" s="6"/>
      <c r="C2427" s="6"/>
      <c r="D2427" s="6"/>
      <c r="E2427" s="6"/>
    </row>
    <row r="2428" spans="1:5" x14ac:dyDescent="0.2">
      <c r="A2428" s="5"/>
      <c r="B2428" s="6"/>
      <c r="C2428" s="6"/>
      <c r="D2428" s="6"/>
      <c r="E2428" s="6"/>
    </row>
    <row r="2429" spans="1:5" x14ac:dyDescent="0.2">
      <c r="A2429" s="5"/>
      <c r="B2429" s="6"/>
      <c r="C2429" s="6"/>
      <c r="D2429" s="6"/>
      <c r="E2429" s="6"/>
    </row>
    <row r="2430" spans="1:5" x14ac:dyDescent="0.2">
      <c r="A2430" s="5"/>
      <c r="B2430" s="6"/>
      <c r="C2430" s="6"/>
      <c r="D2430" s="6"/>
      <c r="E2430" s="6"/>
    </row>
    <row r="2431" spans="1:5" x14ac:dyDescent="0.2">
      <c r="A2431" s="5"/>
      <c r="B2431" s="6"/>
      <c r="C2431" s="6"/>
      <c r="D2431" s="6"/>
      <c r="E2431" s="6"/>
    </row>
    <row r="2432" spans="1:5" x14ac:dyDescent="0.2">
      <c r="A2432" s="5"/>
      <c r="B2432" s="6"/>
      <c r="C2432" s="6"/>
      <c r="D2432" s="6"/>
      <c r="E2432" s="6"/>
    </row>
    <row r="2433" spans="1:5" x14ac:dyDescent="0.2">
      <c r="A2433" s="5"/>
      <c r="B2433" s="6"/>
      <c r="C2433" s="6"/>
      <c r="D2433" s="6"/>
      <c r="E2433" s="6"/>
    </row>
    <row r="2434" spans="1:5" x14ac:dyDescent="0.2">
      <c r="A2434" s="5"/>
      <c r="B2434" s="6"/>
      <c r="C2434" s="6"/>
      <c r="D2434" s="6"/>
      <c r="E2434" s="6"/>
    </row>
    <row r="2435" spans="1:5" x14ac:dyDescent="0.2">
      <c r="A2435" s="5"/>
      <c r="B2435" s="6"/>
      <c r="C2435" s="6"/>
      <c r="D2435" s="6"/>
      <c r="E2435" s="6"/>
    </row>
    <row r="2436" spans="1:5" x14ac:dyDescent="0.2">
      <c r="A2436" s="5"/>
      <c r="B2436" s="6"/>
      <c r="C2436" s="6"/>
      <c r="D2436" s="6"/>
      <c r="E2436" s="6"/>
    </row>
    <row r="2437" spans="1:5" x14ac:dyDescent="0.2">
      <c r="A2437" s="5"/>
      <c r="B2437" s="6"/>
      <c r="C2437" s="6"/>
      <c r="D2437" s="6"/>
      <c r="E2437" s="6"/>
    </row>
    <row r="2438" spans="1:5" x14ac:dyDescent="0.2">
      <c r="A2438" s="5"/>
      <c r="B2438" s="6"/>
      <c r="C2438" s="6"/>
      <c r="D2438" s="6"/>
      <c r="E2438" s="6"/>
    </row>
    <row r="2439" spans="1:5" x14ac:dyDescent="0.2">
      <c r="A2439" s="5"/>
      <c r="B2439" s="6"/>
      <c r="C2439" s="6"/>
      <c r="D2439" s="6"/>
      <c r="E2439" s="6"/>
    </row>
    <row r="2440" spans="1:5" x14ac:dyDescent="0.2">
      <c r="A2440" s="5"/>
      <c r="B2440" s="6"/>
      <c r="C2440" s="6"/>
      <c r="D2440" s="6"/>
      <c r="E2440" s="6"/>
    </row>
    <row r="2441" spans="1:5" x14ac:dyDescent="0.2">
      <c r="A2441" s="5"/>
      <c r="B2441" s="6"/>
      <c r="C2441" s="6"/>
      <c r="D2441" s="6"/>
      <c r="E2441" s="6"/>
    </row>
    <row r="2442" spans="1:5" x14ac:dyDescent="0.2">
      <c r="A2442" s="5"/>
      <c r="B2442" s="6"/>
      <c r="C2442" s="6"/>
      <c r="D2442" s="6"/>
      <c r="E2442" s="6"/>
    </row>
    <row r="2443" spans="1:5" x14ac:dyDescent="0.2">
      <c r="A2443" s="5"/>
      <c r="B2443" s="6"/>
      <c r="C2443" s="6"/>
      <c r="D2443" s="6"/>
      <c r="E2443" s="6"/>
    </row>
    <row r="2444" spans="1:5" x14ac:dyDescent="0.2">
      <c r="A2444" s="5"/>
      <c r="B2444" s="6"/>
      <c r="C2444" s="6"/>
      <c r="D2444" s="6"/>
      <c r="E2444" s="6"/>
    </row>
    <row r="2445" spans="1:5" x14ac:dyDescent="0.2">
      <c r="A2445" s="5"/>
      <c r="B2445" s="6"/>
      <c r="C2445" s="6"/>
      <c r="D2445" s="6"/>
      <c r="E2445" s="6"/>
    </row>
    <row r="2446" spans="1:5" x14ac:dyDescent="0.2">
      <c r="A2446" s="5"/>
      <c r="B2446" s="6"/>
      <c r="C2446" s="6"/>
      <c r="D2446" s="6"/>
      <c r="E2446" s="6"/>
    </row>
    <row r="2447" spans="1:5" x14ac:dyDescent="0.2">
      <c r="A2447" s="5"/>
      <c r="B2447" s="6"/>
      <c r="C2447" s="6"/>
      <c r="D2447" s="6"/>
      <c r="E2447" s="6"/>
    </row>
    <row r="2448" spans="1:5" x14ac:dyDescent="0.2">
      <c r="A2448" s="5"/>
      <c r="B2448" s="6"/>
      <c r="C2448" s="6"/>
      <c r="D2448" s="6"/>
      <c r="E2448" s="6"/>
    </row>
    <row r="2449" spans="1:5" x14ac:dyDescent="0.2">
      <c r="A2449" s="5"/>
      <c r="B2449" s="6"/>
      <c r="C2449" s="6"/>
      <c r="D2449" s="6"/>
      <c r="E2449" s="6"/>
    </row>
    <row r="2450" spans="1:5" x14ac:dyDescent="0.2">
      <c r="A2450" s="5"/>
      <c r="B2450" s="6"/>
      <c r="C2450" s="6"/>
      <c r="D2450" s="6"/>
      <c r="E2450" s="6"/>
    </row>
    <row r="2451" spans="1:5" x14ac:dyDescent="0.2">
      <c r="A2451" s="5"/>
      <c r="B2451" s="6"/>
      <c r="C2451" s="6"/>
      <c r="D2451" s="6"/>
      <c r="E2451" s="6"/>
    </row>
    <row r="2452" spans="1:5" x14ac:dyDescent="0.2">
      <c r="A2452" s="5"/>
      <c r="B2452" s="6"/>
      <c r="C2452" s="6"/>
      <c r="D2452" s="6"/>
      <c r="E2452" s="6"/>
    </row>
    <row r="2453" spans="1:5" x14ac:dyDescent="0.2">
      <c r="A2453" s="5"/>
      <c r="B2453" s="6"/>
      <c r="C2453" s="6"/>
      <c r="D2453" s="6"/>
      <c r="E2453" s="6"/>
    </row>
    <row r="2454" spans="1:5" x14ac:dyDescent="0.2">
      <c r="A2454" s="5"/>
      <c r="B2454" s="6"/>
      <c r="C2454" s="6"/>
      <c r="D2454" s="6"/>
      <c r="E2454" s="6"/>
    </row>
    <row r="2455" spans="1:5" x14ac:dyDescent="0.2">
      <c r="A2455" s="5"/>
      <c r="B2455" s="6"/>
      <c r="C2455" s="6"/>
      <c r="D2455" s="6"/>
      <c r="E2455" s="6"/>
    </row>
    <row r="2456" spans="1:5" x14ac:dyDescent="0.2">
      <c r="A2456" s="5"/>
      <c r="B2456" s="6"/>
      <c r="C2456" s="6"/>
      <c r="D2456" s="6"/>
      <c r="E2456" s="6"/>
    </row>
    <row r="2457" spans="1:5" x14ac:dyDescent="0.2">
      <c r="A2457" s="5"/>
      <c r="B2457" s="6"/>
      <c r="C2457" s="6"/>
      <c r="D2457" s="6"/>
      <c r="E2457" s="6"/>
    </row>
    <row r="2458" spans="1:5" x14ac:dyDescent="0.2">
      <c r="A2458" s="5"/>
      <c r="B2458" s="6"/>
      <c r="C2458" s="6"/>
      <c r="D2458" s="6"/>
      <c r="E2458" s="6"/>
    </row>
    <row r="2459" spans="1:5" x14ac:dyDescent="0.2">
      <c r="A2459" s="5"/>
      <c r="B2459" s="6"/>
      <c r="C2459" s="6"/>
      <c r="D2459" s="6"/>
      <c r="E2459" s="6"/>
    </row>
    <row r="2460" spans="1:5" x14ac:dyDescent="0.2">
      <c r="A2460" s="5"/>
      <c r="B2460" s="6"/>
      <c r="C2460" s="6"/>
      <c r="D2460" s="6"/>
      <c r="E2460" s="6"/>
    </row>
    <row r="2461" spans="1:5" x14ac:dyDescent="0.2">
      <c r="A2461" s="5"/>
      <c r="B2461" s="6"/>
      <c r="C2461" s="6"/>
      <c r="D2461" s="6"/>
      <c r="E2461" s="6"/>
    </row>
    <row r="2462" spans="1:5" x14ac:dyDescent="0.2">
      <c r="A2462" s="5"/>
      <c r="B2462" s="6"/>
      <c r="C2462" s="6"/>
      <c r="D2462" s="6"/>
      <c r="E2462" s="6"/>
    </row>
    <row r="2463" spans="1:5" x14ac:dyDescent="0.2">
      <c r="A2463" s="5"/>
      <c r="B2463" s="6"/>
      <c r="C2463" s="6"/>
      <c r="D2463" s="6"/>
      <c r="E2463" s="6"/>
    </row>
    <row r="2464" spans="1:5" x14ac:dyDescent="0.2">
      <c r="A2464" s="5"/>
      <c r="B2464" s="6"/>
      <c r="C2464" s="6"/>
      <c r="D2464" s="6"/>
      <c r="E2464" s="6"/>
    </row>
    <row r="2465" spans="1:5" x14ac:dyDescent="0.2">
      <c r="A2465" s="5"/>
      <c r="B2465" s="6"/>
      <c r="C2465" s="6"/>
      <c r="D2465" s="6"/>
      <c r="E2465" s="6"/>
    </row>
    <row r="2466" spans="1:5" x14ac:dyDescent="0.2">
      <c r="A2466" s="5"/>
      <c r="B2466" s="6"/>
      <c r="C2466" s="6"/>
      <c r="D2466" s="6"/>
      <c r="E2466" s="6"/>
    </row>
    <row r="2467" spans="1:5" x14ac:dyDescent="0.2">
      <c r="A2467" s="5"/>
      <c r="B2467" s="6"/>
      <c r="C2467" s="6"/>
      <c r="D2467" s="6"/>
      <c r="E2467" s="6"/>
    </row>
    <row r="2468" spans="1:5" x14ac:dyDescent="0.2">
      <c r="A2468" s="5"/>
      <c r="B2468" s="6"/>
      <c r="C2468" s="6"/>
      <c r="D2468" s="6"/>
      <c r="E2468" s="6"/>
    </row>
    <row r="2469" spans="1:5" x14ac:dyDescent="0.2">
      <c r="A2469" s="5"/>
      <c r="B2469" s="6"/>
      <c r="C2469" s="6"/>
      <c r="D2469" s="6"/>
      <c r="E2469" s="6"/>
    </row>
    <row r="2470" spans="1:5" x14ac:dyDescent="0.2">
      <c r="A2470" s="5"/>
      <c r="B2470" s="6"/>
      <c r="C2470" s="6"/>
      <c r="D2470" s="6"/>
      <c r="E2470" s="6"/>
    </row>
    <row r="2471" spans="1:5" x14ac:dyDescent="0.2">
      <c r="A2471" s="5"/>
      <c r="B2471" s="6"/>
      <c r="C2471" s="6"/>
      <c r="D2471" s="6"/>
      <c r="E2471" s="6"/>
    </row>
    <row r="2472" spans="1:5" x14ac:dyDescent="0.2">
      <c r="A2472" s="5"/>
      <c r="B2472" s="6"/>
      <c r="C2472" s="6"/>
      <c r="D2472" s="6"/>
      <c r="E2472" s="6"/>
    </row>
    <row r="2473" spans="1:5" x14ac:dyDescent="0.2">
      <c r="A2473" s="5"/>
      <c r="B2473" s="6"/>
      <c r="C2473" s="6"/>
      <c r="D2473" s="6"/>
      <c r="E2473" s="6"/>
    </row>
    <row r="2474" spans="1:5" x14ac:dyDescent="0.2">
      <c r="A2474" s="5"/>
      <c r="B2474" s="6"/>
      <c r="C2474" s="6"/>
      <c r="D2474" s="6"/>
      <c r="E2474" s="6"/>
    </row>
    <row r="2475" spans="1:5" x14ac:dyDescent="0.2">
      <c r="A2475" s="5"/>
      <c r="B2475" s="6"/>
      <c r="C2475" s="6"/>
      <c r="D2475" s="6"/>
      <c r="E2475" s="6"/>
    </row>
    <row r="2476" spans="1:5" x14ac:dyDescent="0.2">
      <c r="A2476" s="5"/>
      <c r="B2476" s="6"/>
      <c r="C2476" s="6"/>
      <c r="D2476" s="6"/>
      <c r="E2476" s="6"/>
    </row>
    <row r="2477" spans="1:5" x14ac:dyDescent="0.2">
      <c r="A2477" s="5"/>
      <c r="B2477" s="6"/>
      <c r="C2477" s="6"/>
      <c r="D2477" s="6"/>
      <c r="E2477" s="6"/>
    </row>
    <row r="2478" spans="1:5" x14ac:dyDescent="0.2">
      <c r="A2478" s="5"/>
      <c r="B2478" s="6"/>
      <c r="C2478" s="6"/>
      <c r="D2478" s="6"/>
      <c r="E2478" s="6"/>
    </row>
    <row r="2479" spans="1:5" x14ac:dyDescent="0.2">
      <c r="A2479" s="5"/>
      <c r="B2479" s="6"/>
      <c r="C2479" s="6"/>
      <c r="D2479" s="6"/>
      <c r="E2479" s="6"/>
    </row>
    <row r="2480" spans="1:5" x14ac:dyDescent="0.2">
      <c r="A2480" s="5"/>
      <c r="B2480" s="6"/>
      <c r="C2480" s="6"/>
      <c r="D2480" s="6"/>
      <c r="E2480" s="6"/>
    </row>
    <row r="2481" spans="1:5" x14ac:dyDescent="0.2">
      <c r="A2481" s="5"/>
      <c r="B2481" s="6"/>
      <c r="C2481" s="6"/>
      <c r="D2481" s="6"/>
      <c r="E2481" s="6"/>
    </row>
    <row r="2482" spans="1:5" x14ac:dyDescent="0.2">
      <c r="A2482" s="5"/>
      <c r="B2482" s="6"/>
      <c r="C2482" s="6"/>
      <c r="D2482" s="6"/>
      <c r="E2482" s="6"/>
    </row>
    <row r="2483" spans="1:5" x14ac:dyDescent="0.2">
      <c r="A2483" s="5"/>
      <c r="B2483" s="6"/>
      <c r="C2483" s="6"/>
      <c r="D2483" s="6"/>
      <c r="E2483" s="6"/>
    </row>
    <row r="2484" spans="1:5" x14ac:dyDescent="0.2">
      <c r="A2484" s="5"/>
      <c r="B2484" s="6"/>
      <c r="C2484" s="6"/>
      <c r="D2484" s="6"/>
      <c r="E2484" s="6"/>
    </row>
    <row r="2485" spans="1:5" x14ac:dyDescent="0.2">
      <c r="A2485" s="5"/>
      <c r="B2485" s="6"/>
      <c r="C2485" s="6"/>
      <c r="D2485" s="6"/>
      <c r="E2485" s="6"/>
    </row>
    <row r="2486" spans="1:5" x14ac:dyDescent="0.2">
      <c r="A2486" s="5"/>
      <c r="B2486" s="6"/>
      <c r="C2486" s="6"/>
      <c r="D2486" s="6"/>
      <c r="E2486" s="6"/>
    </row>
    <row r="2487" spans="1:5" x14ac:dyDescent="0.2">
      <c r="A2487" s="5"/>
      <c r="B2487" s="6"/>
      <c r="C2487" s="6"/>
      <c r="D2487" s="6"/>
      <c r="E2487" s="6"/>
    </row>
    <row r="2488" spans="1:5" x14ac:dyDescent="0.2">
      <c r="A2488" s="5"/>
      <c r="B2488" s="6"/>
      <c r="C2488" s="6"/>
      <c r="D2488" s="6"/>
      <c r="E2488" s="6"/>
    </row>
    <row r="2489" spans="1:5" x14ac:dyDescent="0.2">
      <c r="A2489" s="5"/>
      <c r="B2489" s="6"/>
      <c r="C2489" s="6"/>
      <c r="D2489" s="6"/>
      <c r="E2489" s="6"/>
    </row>
    <row r="2490" spans="1:5" x14ac:dyDescent="0.2">
      <c r="A2490" s="5"/>
      <c r="B2490" s="6"/>
      <c r="C2490" s="6"/>
      <c r="D2490" s="6"/>
      <c r="E2490" s="6"/>
    </row>
    <row r="2491" spans="1:5" x14ac:dyDescent="0.2">
      <c r="A2491" s="5"/>
      <c r="B2491" s="6"/>
      <c r="C2491" s="6"/>
      <c r="D2491" s="6"/>
      <c r="E2491" s="6"/>
    </row>
    <row r="2492" spans="1:5" x14ac:dyDescent="0.2">
      <c r="A2492" s="5"/>
      <c r="B2492" s="6"/>
      <c r="C2492" s="6"/>
      <c r="D2492" s="6"/>
      <c r="E2492" s="6"/>
    </row>
    <row r="2493" spans="1:5" x14ac:dyDescent="0.2">
      <c r="A2493" s="5"/>
      <c r="B2493" s="6"/>
      <c r="C2493" s="6"/>
      <c r="D2493" s="6"/>
      <c r="E2493" s="6"/>
    </row>
    <row r="2494" spans="1:5" x14ac:dyDescent="0.2">
      <c r="A2494" s="5"/>
      <c r="B2494" s="6"/>
      <c r="C2494" s="6"/>
      <c r="D2494" s="6"/>
      <c r="E2494" s="6"/>
    </row>
    <row r="2495" spans="1:5" x14ac:dyDescent="0.2">
      <c r="A2495" s="5"/>
      <c r="B2495" s="6"/>
      <c r="C2495" s="6"/>
      <c r="D2495" s="6"/>
      <c r="E2495" s="6"/>
    </row>
    <row r="2496" spans="1:5" x14ac:dyDescent="0.2">
      <c r="A2496" s="5"/>
      <c r="B2496" s="6"/>
      <c r="C2496" s="6"/>
      <c r="D2496" s="6"/>
      <c r="E2496" s="6"/>
    </row>
    <row r="2497" spans="1:5" x14ac:dyDescent="0.2">
      <c r="A2497" s="5"/>
      <c r="B2497" s="6"/>
      <c r="C2497" s="6"/>
      <c r="D2497" s="6"/>
      <c r="E2497" s="6"/>
    </row>
    <row r="2498" spans="1:5" x14ac:dyDescent="0.2">
      <c r="A2498" s="5"/>
      <c r="B2498" s="6"/>
      <c r="C2498" s="6"/>
      <c r="D2498" s="6"/>
      <c r="E2498" s="6"/>
    </row>
    <row r="2499" spans="1:5" x14ac:dyDescent="0.2">
      <c r="A2499" s="5"/>
      <c r="B2499" s="6"/>
      <c r="C2499" s="6"/>
      <c r="D2499" s="6"/>
      <c r="E2499" s="6"/>
    </row>
    <row r="2500" spans="1:5" x14ac:dyDescent="0.2">
      <c r="A2500" s="5"/>
      <c r="B2500" s="6"/>
      <c r="C2500" s="6"/>
      <c r="D2500" s="6"/>
      <c r="E2500" s="6"/>
    </row>
    <row r="2501" spans="1:5" x14ac:dyDescent="0.2">
      <c r="A2501" s="5"/>
      <c r="B2501" s="6"/>
      <c r="C2501" s="6"/>
      <c r="D2501" s="6"/>
      <c r="E2501" s="6"/>
    </row>
    <row r="2502" spans="1:5" x14ac:dyDescent="0.2">
      <c r="A2502" s="5"/>
      <c r="B2502" s="6"/>
      <c r="C2502" s="6"/>
      <c r="D2502" s="6"/>
      <c r="E2502" s="6"/>
    </row>
    <row r="2503" spans="1:5" x14ac:dyDescent="0.2">
      <c r="A2503" s="5"/>
      <c r="B2503" s="6"/>
      <c r="C2503" s="6"/>
      <c r="D2503" s="6"/>
      <c r="E2503" s="6"/>
    </row>
    <row r="2504" spans="1:5" x14ac:dyDescent="0.2">
      <c r="A2504" s="5"/>
      <c r="B2504" s="6"/>
      <c r="C2504" s="6"/>
      <c r="D2504" s="6"/>
      <c r="E2504" s="6"/>
    </row>
    <row r="2505" spans="1:5" x14ac:dyDescent="0.2">
      <c r="A2505" s="5"/>
      <c r="B2505" s="6"/>
      <c r="C2505" s="6"/>
      <c r="D2505" s="6"/>
      <c r="E2505" s="6"/>
    </row>
    <row r="2506" spans="1:5" x14ac:dyDescent="0.2">
      <c r="A2506" s="5"/>
      <c r="B2506" s="6"/>
      <c r="C2506" s="6"/>
      <c r="D2506" s="6"/>
      <c r="E2506" s="6"/>
    </row>
    <row r="2507" spans="1:5" x14ac:dyDescent="0.2">
      <c r="A2507" s="5"/>
      <c r="B2507" s="6"/>
      <c r="C2507" s="6"/>
      <c r="D2507" s="6"/>
      <c r="E2507" s="6"/>
    </row>
    <row r="2508" spans="1:5" x14ac:dyDescent="0.2">
      <c r="A2508" s="5"/>
      <c r="B2508" s="6"/>
      <c r="C2508" s="6"/>
      <c r="D2508" s="6"/>
      <c r="E2508" s="6"/>
    </row>
    <row r="2509" spans="1:5" x14ac:dyDescent="0.2">
      <c r="A2509" s="5"/>
      <c r="B2509" s="6"/>
      <c r="C2509" s="6"/>
      <c r="D2509" s="6"/>
      <c r="E2509" s="6"/>
    </row>
    <row r="2510" spans="1:5" x14ac:dyDescent="0.2">
      <c r="A2510" s="5"/>
      <c r="B2510" s="6"/>
      <c r="C2510" s="6"/>
      <c r="D2510" s="6"/>
      <c r="E2510" s="6"/>
    </row>
    <row r="2511" spans="1:5" x14ac:dyDescent="0.2">
      <c r="A2511" s="5"/>
      <c r="B2511" s="6"/>
      <c r="C2511" s="6"/>
      <c r="D2511" s="6"/>
      <c r="E2511" s="6"/>
    </row>
    <row r="2512" spans="1:5" x14ac:dyDescent="0.2">
      <c r="A2512" s="5"/>
      <c r="B2512" s="6"/>
      <c r="C2512" s="6"/>
      <c r="D2512" s="6"/>
      <c r="E2512" s="6"/>
    </row>
    <row r="2513" spans="1:5" x14ac:dyDescent="0.2">
      <c r="A2513" s="5"/>
      <c r="B2513" s="6"/>
      <c r="C2513" s="6"/>
      <c r="D2513" s="6"/>
      <c r="E2513" s="6"/>
    </row>
    <row r="2514" spans="1:5" x14ac:dyDescent="0.2">
      <c r="A2514" s="5"/>
      <c r="B2514" s="6"/>
      <c r="C2514" s="6"/>
      <c r="D2514" s="6"/>
      <c r="E2514" s="6"/>
    </row>
    <row r="2515" spans="1:5" x14ac:dyDescent="0.2">
      <c r="A2515" s="5"/>
      <c r="B2515" s="6"/>
      <c r="C2515" s="6"/>
      <c r="D2515" s="6"/>
      <c r="E2515" s="6"/>
    </row>
    <row r="2516" spans="1:5" x14ac:dyDescent="0.2">
      <c r="A2516" s="5"/>
      <c r="B2516" s="6"/>
      <c r="C2516" s="6"/>
      <c r="D2516" s="6"/>
      <c r="E2516" s="6"/>
    </row>
    <row r="2517" spans="1:5" x14ac:dyDescent="0.2">
      <c r="A2517" s="5"/>
      <c r="B2517" s="6"/>
      <c r="C2517" s="6"/>
      <c r="D2517" s="6"/>
      <c r="E2517" s="6"/>
    </row>
    <row r="2518" spans="1:5" x14ac:dyDescent="0.2">
      <c r="A2518" s="5"/>
      <c r="B2518" s="6"/>
      <c r="C2518" s="6"/>
      <c r="D2518" s="6"/>
      <c r="E2518" s="6"/>
    </row>
    <row r="2519" spans="1:5" x14ac:dyDescent="0.2">
      <c r="A2519" s="5"/>
      <c r="B2519" s="6"/>
      <c r="C2519" s="6"/>
      <c r="D2519" s="6"/>
      <c r="E2519" s="6"/>
    </row>
    <row r="2520" spans="1:5" x14ac:dyDescent="0.2">
      <c r="A2520" s="5"/>
      <c r="B2520" s="6"/>
      <c r="C2520" s="6"/>
      <c r="D2520" s="6"/>
      <c r="E2520" s="6"/>
    </row>
    <row r="2521" spans="1:5" x14ac:dyDescent="0.2">
      <c r="A2521" s="5"/>
      <c r="B2521" s="6"/>
      <c r="C2521" s="6"/>
      <c r="D2521" s="6"/>
      <c r="E2521" s="6"/>
    </row>
    <row r="2522" spans="1:5" x14ac:dyDescent="0.2">
      <c r="A2522" s="5"/>
      <c r="B2522" s="6"/>
      <c r="C2522" s="6"/>
      <c r="D2522" s="6"/>
      <c r="E2522" s="6"/>
    </row>
    <row r="2523" spans="1:5" x14ac:dyDescent="0.2">
      <c r="A2523" s="5"/>
      <c r="B2523" s="6"/>
      <c r="C2523" s="6"/>
      <c r="D2523" s="6"/>
      <c r="E2523" s="6"/>
    </row>
    <row r="2524" spans="1:5" x14ac:dyDescent="0.2">
      <c r="A2524" s="5"/>
      <c r="B2524" s="6"/>
      <c r="C2524" s="6"/>
      <c r="D2524" s="6"/>
      <c r="E2524" s="6"/>
    </row>
    <row r="2525" spans="1:5" x14ac:dyDescent="0.2">
      <c r="A2525" s="5"/>
      <c r="B2525" s="6"/>
      <c r="C2525" s="6"/>
      <c r="D2525" s="6"/>
      <c r="E2525" s="6"/>
    </row>
    <row r="2526" spans="1:5" x14ac:dyDescent="0.2">
      <c r="A2526" s="5"/>
      <c r="B2526" s="6"/>
      <c r="C2526" s="6"/>
      <c r="D2526" s="6"/>
      <c r="E2526" s="6"/>
    </row>
    <row r="2527" spans="1:5" x14ac:dyDescent="0.2">
      <c r="A2527" s="5"/>
      <c r="B2527" s="6"/>
      <c r="C2527" s="6"/>
      <c r="D2527" s="6"/>
      <c r="E2527" s="6"/>
    </row>
    <row r="2528" spans="1:5" x14ac:dyDescent="0.2">
      <c r="A2528" s="5"/>
      <c r="B2528" s="6"/>
      <c r="C2528" s="6"/>
      <c r="D2528" s="6"/>
      <c r="E2528" s="6"/>
    </row>
    <row r="2529" spans="1:5" x14ac:dyDescent="0.2">
      <c r="A2529" s="5"/>
      <c r="B2529" s="6"/>
      <c r="C2529" s="6"/>
      <c r="D2529" s="6"/>
      <c r="E2529" s="6"/>
    </row>
    <row r="2530" spans="1:5" x14ac:dyDescent="0.2">
      <c r="A2530" s="5"/>
      <c r="B2530" s="6"/>
      <c r="C2530" s="6"/>
      <c r="D2530" s="6"/>
      <c r="E2530" s="6"/>
    </row>
    <row r="2531" spans="1:5" x14ac:dyDescent="0.2">
      <c r="A2531" s="5"/>
      <c r="B2531" s="6"/>
      <c r="C2531" s="6"/>
      <c r="D2531" s="6"/>
      <c r="E2531" s="6"/>
    </row>
    <row r="2532" spans="1:5" x14ac:dyDescent="0.2">
      <c r="A2532" s="5"/>
      <c r="B2532" s="6"/>
      <c r="C2532" s="6"/>
      <c r="D2532" s="6"/>
      <c r="E2532" s="6"/>
    </row>
    <row r="2533" spans="1:5" x14ac:dyDescent="0.2">
      <c r="A2533" s="5"/>
      <c r="B2533" s="6"/>
      <c r="C2533" s="6"/>
      <c r="D2533" s="6"/>
      <c r="E2533" s="6"/>
    </row>
    <row r="2534" spans="1:5" x14ac:dyDescent="0.2">
      <c r="A2534" s="5"/>
      <c r="B2534" s="6"/>
      <c r="C2534" s="6"/>
      <c r="D2534" s="6"/>
      <c r="E2534" s="6"/>
    </row>
    <row r="2535" spans="1:5" x14ac:dyDescent="0.2">
      <c r="A2535" s="5"/>
      <c r="B2535" s="6"/>
      <c r="C2535" s="6"/>
      <c r="D2535" s="6"/>
      <c r="E2535" s="6"/>
    </row>
    <row r="2536" spans="1:5" x14ac:dyDescent="0.2">
      <c r="A2536" s="5"/>
      <c r="B2536" s="6"/>
      <c r="C2536" s="6"/>
      <c r="D2536" s="6"/>
      <c r="E2536" s="6"/>
    </row>
    <row r="2537" spans="1:5" x14ac:dyDescent="0.2">
      <c r="A2537" s="5"/>
      <c r="B2537" s="6"/>
      <c r="C2537" s="6"/>
      <c r="D2537" s="6"/>
      <c r="E2537" s="6"/>
    </row>
    <row r="2538" spans="1:5" x14ac:dyDescent="0.2">
      <c r="A2538" s="5"/>
      <c r="B2538" s="6"/>
      <c r="C2538" s="6"/>
      <c r="D2538" s="6"/>
      <c r="E2538" s="6"/>
    </row>
    <row r="2539" spans="1:5" x14ac:dyDescent="0.2">
      <c r="A2539" s="5"/>
      <c r="B2539" s="6"/>
      <c r="C2539" s="6"/>
      <c r="D2539" s="6"/>
      <c r="E2539" s="6"/>
    </row>
    <row r="2540" spans="1:5" x14ac:dyDescent="0.2">
      <c r="A2540" s="5"/>
      <c r="B2540" s="6"/>
      <c r="C2540" s="6"/>
      <c r="D2540" s="6"/>
      <c r="E2540" s="6"/>
    </row>
    <row r="2541" spans="1:5" x14ac:dyDescent="0.2">
      <c r="A2541" s="5"/>
      <c r="B2541" s="6"/>
      <c r="C2541" s="6"/>
      <c r="D2541" s="6"/>
      <c r="E2541" s="6"/>
    </row>
    <row r="2542" spans="1:5" x14ac:dyDescent="0.2">
      <c r="A2542" s="5"/>
      <c r="B2542" s="6"/>
      <c r="C2542" s="6"/>
      <c r="D2542" s="6"/>
      <c r="E2542" s="6"/>
    </row>
    <row r="2543" spans="1:5" x14ac:dyDescent="0.2">
      <c r="A2543" s="5"/>
      <c r="B2543" s="6"/>
      <c r="C2543" s="6"/>
      <c r="D2543" s="6"/>
      <c r="E2543" s="6"/>
    </row>
    <row r="2544" spans="1:5" x14ac:dyDescent="0.2">
      <c r="A2544" s="5"/>
      <c r="B2544" s="6"/>
      <c r="C2544" s="6"/>
      <c r="D2544" s="6"/>
      <c r="E2544" s="6"/>
    </row>
    <row r="2545" spans="1:5" x14ac:dyDescent="0.2">
      <c r="A2545" s="5"/>
      <c r="B2545" s="6"/>
      <c r="C2545" s="6"/>
      <c r="D2545" s="6"/>
      <c r="E2545" s="6"/>
    </row>
    <row r="2546" spans="1:5" x14ac:dyDescent="0.2">
      <c r="A2546" s="5"/>
      <c r="B2546" s="6"/>
      <c r="C2546" s="6"/>
      <c r="D2546" s="6"/>
      <c r="E2546" s="6"/>
    </row>
    <row r="2547" spans="1:5" x14ac:dyDescent="0.2">
      <c r="A2547" s="5"/>
      <c r="B2547" s="6"/>
      <c r="C2547" s="6"/>
      <c r="D2547" s="6"/>
      <c r="E2547" s="6"/>
    </row>
    <row r="2548" spans="1:5" x14ac:dyDescent="0.2">
      <c r="A2548" s="5"/>
      <c r="B2548" s="6"/>
      <c r="C2548" s="6"/>
      <c r="D2548" s="6"/>
      <c r="E2548" s="6"/>
    </row>
    <row r="2549" spans="1:5" x14ac:dyDescent="0.2">
      <c r="A2549" s="5"/>
      <c r="B2549" s="6"/>
      <c r="C2549" s="6"/>
      <c r="D2549" s="6"/>
      <c r="E2549" s="6"/>
    </row>
    <row r="2550" spans="1:5" x14ac:dyDescent="0.2">
      <c r="A2550" s="5"/>
      <c r="B2550" s="6"/>
      <c r="C2550" s="6"/>
      <c r="D2550" s="6"/>
      <c r="E2550" s="6"/>
    </row>
    <row r="2551" spans="1:5" x14ac:dyDescent="0.2">
      <c r="A2551" s="5"/>
      <c r="B2551" s="6"/>
      <c r="C2551" s="6"/>
      <c r="D2551" s="6"/>
      <c r="E2551" s="6"/>
    </row>
    <row r="2552" spans="1:5" x14ac:dyDescent="0.2">
      <c r="A2552" s="5"/>
      <c r="B2552" s="6"/>
      <c r="C2552" s="6"/>
      <c r="D2552" s="6"/>
      <c r="E2552" s="6"/>
    </row>
    <row r="2553" spans="1:5" x14ac:dyDescent="0.2">
      <c r="A2553" s="5"/>
      <c r="B2553" s="6"/>
      <c r="C2553" s="6"/>
      <c r="D2553" s="6"/>
      <c r="E2553" s="6"/>
    </row>
    <row r="2554" spans="1:5" x14ac:dyDescent="0.2">
      <c r="A2554" s="5"/>
      <c r="B2554" s="6"/>
      <c r="C2554" s="6"/>
      <c r="D2554" s="6"/>
      <c r="E2554" s="6"/>
    </row>
    <row r="2555" spans="1:5" x14ac:dyDescent="0.2">
      <c r="A2555" s="5"/>
      <c r="B2555" s="6"/>
      <c r="C2555" s="6"/>
      <c r="D2555" s="6"/>
      <c r="E2555" s="6"/>
    </row>
    <row r="2556" spans="1:5" x14ac:dyDescent="0.2">
      <c r="A2556" s="5"/>
      <c r="B2556" s="6"/>
      <c r="C2556" s="6"/>
      <c r="D2556" s="6"/>
      <c r="E2556" s="6"/>
    </row>
    <row r="2557" spans="1:5" x14ac:dyDescent="0.2">
      <c r="A2557" s="5"/>
      <c r="B2557" s="6"/>
      <c r="C2557" s="6"/>
      <c r="D2557" s="6"/>
      <c r="E2557" s="6"/>
    </row>
    <row r="2558" spans="1:5" x14ac:dyDescent="0.2">
      <c r="A2558" s="5"/>
      <c r="B2558" s="6"/>
      <c r="C2558" s="6"/>
      <c r="D2558" s="6"/>
      <c r="E2558" s="6"/>
    </row>
    <row r="2559" spans="1:5" x14ac:dyDescent="0.2">
      <c r="A2559" s="5"/>
      <c r="B2559" s="6"/>
      <c r="C2559" s="6"/>
      <c r="D2559" s="6"/>
      <c r="E2559" s="6"/>
    </row>
    <row r="2560" spans="1:5" x14ac:dyDescent="0.2">
      <c r="A2560" s="5"/>
      <c r="B2560" s="6"/>
      <c r="C2560" s="6"/>
      <c r="D2560" s="6"/>
      <c r="E2560" s="6"/>
    </row>
    <row r="2561" spans="1:5" x14ac:dyDescent="0.2">
      <c r="A2561" s="5"/>
      <c r="B2561" s="6"/>
      <c r="C2561" s="6"/>
      <c r="D2561" s="6"/>
      <c r="E2561" s="6"/>
    </row>
    <row r="2562" spans="1:5" x14ac:dyDescent="0.2">
      <c r="A2562" s="5"/>
      <c r="B2562" s="6"/>
      <c r="C2562" s="6"/>
      <c r="D2562" s="6"/>
      <c r="E2562" s="6"/>
    </row>
    <row r="2563" spans="1:5" x14ac:dyDescent="0.2">
      <c r="A2563" s="5"/>
      <c r="B2563" s="6"/>
      <c r="C2563" s="6"/>
      <c r="D2563" s="6"/>
      <c r="E2563" s="6"/>
    </row>
    <row r="2564" spans="1:5" x14ac:dyDescent="0.2">
      <c r="A2564" s="5"/>
      <c r="B2564" s="6"/>
      <c r="C2564" s="6"/>
      <c r="D2564" s="6"/>
      <c r="E2564" s="6"/>
    </row>
    <row r="2565" spans="1:5" x14ac:dyDescent="0.2">
      <c r="A2565" s="5"/>
      <c r="B2565" s="6"/>
      <c r="C2565" s="6"/>
      <c r="D2565" s="6"/>
      <c r="E2565" s="6"/>
    </row>
    <row r="2566" spans="1:5" x14ac:dyDescent="0.2">
      <c r="A2566" s="5"/>
      <c r="B2566" s="6"/>
      <c r="C2566" s="6"/>
      <c r="D2566" s="6"/>
      <c r="E2566" s="6"/>
    </row>
    <row r="2567" spans="1:5" x14ac:dyDescent="0.2">
      <c r="A2567" s="5"/>
      <c r="B2567" s="6"/>
      <c r="C2567" s="6"/>
      <c r="D2567" s="6"/>
      <c r="E2567" s="6"/>
    </row>
    <row r="2568" spans="1:5" x14ac:dyDescent="0.2">
      <c r="A2568" s="5"/>
      <c r="B2568" s="6"/>
      <c r="C2568" s="6"/>
      <c r="D2568" s="6"/>
      <c r="E2568" s="6"/>
    </row>
    <row r="2569" spans="1:5" x14ac:dyDescent="0.2">
      <c r="A2569" s="5"/>
      <c r="B2569" s="6"/>
      <c r="C2569" s="6"/>
      <c r="D2569" s="6"/>
      <c r="E2569" s="6"/>
    </row>
    <row r="2570" spans="1:5" x14ac:dyDescent="0.2">
      <c r="A2570" s="5"/>
      <c r="B2570" s="6"/>
      <c r="C2570" s="6"/>
      <c r="D2570" s="6"/>
      <c r="E2570" s="6"/>
    </row>
    <row r="2571" spans="1:5" x14ac:dyDescent="0.2">
      <c r="A2571" s="5"/>
      <c r="B2571" s="6"/>
      <c r="C2571" s="6"/>
      <c r="D2571" s="6"/>
      <c r="E2571" s="6"/>
    </row>
    <row r="2572" spans="1:5" x14ac:dyDescent="0.2">
      <c r="A2572" s="5"/>
      <c r="B2572" s="6"/>
      <c r="C2572" s="6"/>
      <c r="D2572" s="6"/>
      <c r="E2572" s="6"/>
    </row>
    <row r="2573" spans="1:5" x14ac:dyDescent="0.2">
      <c r="A2573" s="5"/>
      <c r="B2573" s="6"/>
      <c r="C2573" s="6"/>
      <c r="D2573" s="6"/>
      <c r="E2573" s="6"/>
    </row>
    <row r="2574" spans="1:5" x14ac:dyDescent="0.2">
      <c r="A2574" s="5"/>
      <c r="B2574" s="6"/>
      <c r="C2574" s="6"/>
      <c r="D2574" s="6"/>
      <c r="E2574" s="6"/>
    </row>
    <row r="2575" spans="1:5" x14ac:dyDescent="0.2">
      <c r="A2575" s="5"/>
      <c r="B2575" s="6"/>
      <c r="C2575" s="6"/>
      <c r="D2575" s="6"/>
      <c r="E2575" s="6"/>
    </row>
    <row r="2576" spans="1:5" x14ac:dyDescent="0.2">
      <c r="A2576" s="5"/>
      <c r="B2576" s="6"/>
      <c r="C2576" s="6"/>
      <c r="D2576" s="6"/>
      <c r="E2576" s="6"/>
    </row>
    <row r="2577" spans="1:5" x14ac:dyDescent="0.2">
      <c r="A2577" s="5"/>
      <c r="B2577" s="6"/>
      <c r="C2577" s="6"/>
      <c r="D2577" s="6"/>
      <c r="E2577" s="6"/>
    </row>
    <row r="2578" spans="1:5" x14ac:dyDescent="0.2">
      <c r="A2578" s="5"/>
      <c r="B2578" s="6"/>
      <c r="C2578" s="6"/>
      <c r="D2578" s="6"/>
      <c r="E2578" s="6"/>
    </row>
    <row r="2579" spans="1:5" x14ac:dyDescent="0.2">
      <c r="A2579" s="5"/>
      <c r="B2579" s="6"/>
      <c r="C2579" s="6"/>
      <c r="D2579" s="6"/>
      <c r="E2579" s="6"/>
    </row>
    <row r="2580" spans="1:5" x14ac:dyDescent="0.2">
      <c r="A2580" s="5"/>
      <c r="B2580" s="6"/>
      <c r="C2580" s="6"/>
      <c r="D2580" s="6"/>
      <c r="E2580" s="6"/>
    </row>
    <row r="2581" spans="1:5" x14ac:dyDescent="0.2">
      <c r="A2581" s="5"/>
      <c r="B2581" s="6"/>
      <c r="C2581" s="6"/>
      <c r="D2581" s="6"/>
      <c r="E2581" s="6"/>
    </row>
    <row r="2582" spans="1:5" x14ac:dyDescent="0.2">
      <c r="A2582" s="5"/>
      <c r="B2582" s="6"/>
      <c r="C2582" s="6"/>
      <c r="D2582" s="6"/>
      <c r="E2582" s="6"/>
    </row>
    <row r="2583" spans="1:5" x14ac:dyDescent="0.2">
      <c r="A2583" s="5"/>
      <c r="B2583" s="6"/>
      <c r="C2583" s="6"/>
      <c r="D2583" s="6"/>
      <c r="E2583" s="6"/>
    </row>
    <row r="2584" spans="1:5" x14ac:dyDescent="0.2">
      <c r="A2584" s="5"/>
      <c r="B2584" s="6"/>
      <c r="C2584" s="6"/>
      <c r="D2584" s="6"/>
      <c r="E2584" s="6"/>
    </row>
    <row r="2585" spans="1:5" x14ac:dyDescent="0.2">
      <c r="A2585" s="5"/>
      <c r="B2585" s="6"/>
      <c r="C2585" s="6"/>
      <c r="D2585" s="6"/>
      <c r="E2585" s="6"/>
    </row>
    <row r="2586" spans="1:5" x14ac:dyDescent="0.2">
      <c r="A2586" s="5"/>
      <c r="B2586" s="6"/>
      <c r="C2586" s="6"/>
      <c r="D2586" s="6"/>
      <c r="E2586" s="6"/>
    </row>
    <row r="2587" spans="1:5" x14ac:dyDescent="0.2">
      <c r="A2587" s="5"/>
      <c r="B2587" s="6"/>
      <c r="C2587" s="6"/>
      <c r="D2587" s="6"/>
      <c r="E2587" s="6"/>
    </row>
    <row r="2588" spans="1:5" x14ac:dyDescent="0.2">
      <c r="A2588" s="5"/>
      <c r="B2588" s="6"/>
      <c r="C2588" s="6"/>
      <c r="D2588" s="6"/>
      <c r="E2588" s="6"/>
    </row>
    <row r="2589" spans="1:5" x14ac:dyDescent="0.2">
      <c r="A2589" s="5"/>
      <c r="B2589" s="6"/>
      <c r="C2589" s="6"/>
      <c r="D2589" s="6"/>
      <c r="E2589" s="6"/>
    </row>
    <row r="2590" spans="1:5" x14ac:dyDescent="0.2">
      <c r="A2590" s="5"/>
      <c r="B2590" s="6"/>
      <c r="C2590" s="6"/>
      <c r="D2590" s="6"/>
      <c r="E2590" s="6"/>
    </row>
    <row r="2591" spans="1:5" x14ac:dyDescent="0.2">
      <c r="A2591" s="5"/>
      <c r="B2591" s="6"/>
      <c r="C2591" s="6"/>
      <c r="D2591" s="6"/>
      <c r="E2591" s="6"/>
    </row>
    <row r="2592" spans="1:5" x14ac:dyDescent="0.2">
      <c r="A2592" s="5"/>
      <c r="B2592" s="6"/>
      <c r="C2592" s="6"/>
      <c r="D2592" s="6"/>
      <c r="E2592" s="6"/>
    </row>
    <row r="2593" spans="1:5" x14ac:dyDescent="0.2">
      <c r="A2593" s="5"/>
      <c r="B2593" s="6"/>
      <c r="C2593" s="6"/>
      <c r="D2593" s="6"/>
      <c r="E2593" s="6"/>
    </row>
    <row r="2594" spans="1:5" x14ac:dyDescent="0.2">
      <c r="A2594" s="5"/>
      <c r="B2594" s="6"/>
      <c r="C2594" s="6"/>
      <c r="D2594" s="6"/>
      <c r="E2594" s="6"/>
    </row>
    <row r="2595" spans="1:5" x14ac:dyDescent="0.2">
      <c r="A2595" s="5"/>
      <c r="B2595" s="6"/>
      <c r="C2595" s="6"/>
      <c r="D2595" s="6"/>
      <c r="E2595" s="6"/>
    </row>
    <row r="2596" spans="1:5" x14ac:dyDescent="0.2">
      <c r="A2596" s="5"/>
      <c r="B2596" s="6"/>
      <c r="C2596" s="6"/>
      <c r="D2596" s="6"/>
      <c r="E2596" s="6"/>
    </row>
    <row r="2597" spans="1:5" x14ac:dyDescent="0.2">
      <c r="A2597" s="5"/>
      <c r="B2597" s="6"/>
      <c r="C2597" s="6"/>
      <c r="D2597" s="6"/>
      <c r="E2597" s="6"/>
    </row>
    <row r="2598" spans="1:5" x14ac:dyDescent="0.2">
      <c r="A2598" s="5"/>
      <c r="B2598" s="6"/>
      <c r="C2598" s="6"/>
      <c r="D2598" s="6"/>
      <c r="E2598" s="6"/>
    </row>
    <row r="2599" spans="1:5" x14ac:dyDescent="0.2">
      <c r="A2599" s="5"/>
      <c r="B2599" s="6"/>
      <c r="C2599" s="6"/>
      <c r="D2599" s="6"/>
      <c r="E2599" s="6"/>
    </row>
    <row r="2600" spans="1:5" x14ac:dyDescent="0.2">
      <c r="A2600" s="5"/>
      <c r="B2600" s="6"/>
      <c r="C2600" s="6"/>
      <c r="D2600" s="6"/>
      <c r="E2600" s="6"/>
    </row>
    <row r="2601" spans="1:5" x14ac:dyDescent="0.2">
      <c r="A2601" s="5"/>
      <c r="B2601" s="6"/>
      <c r="C2601" s="6"/>
      <c r="D2601" s="6"/>
      <c r="E2601" s="6"/>
    </row>
    <row r="2602" spans="1:5" x14ac:dyDescent="0.2">
      <c r="A2602" s="5"/>
      <c r="B2602" s="6"/>
      <c r="C2602" s="6"/>
      <c r="D2602" s="6"/>
      <c r="E2602" s="6"/>
    </row>
    <row r="2603" spans="1:5" x14ac:dyDescent="0.2">
      <c r="A2603" s="5"/>
      <c r="B2603" s="6"/>
      <c r="C2603" s="6"/>
      <c r="D2603" s="6"/>
      <c r="E2603" s="6"/>
    </row>
    <row r="2604" spans="1:5" x14ac:dyDescent="0.2">
      <c r="A2604" s="5"/>
      <c r="B2604" s="6"/>
      <c r="C2604" s="6"/>
      <c r="D2604" s="6"/>
      <c r="E2604" s="6"/>
    </row>
    <row r="2605" spans="1:5" x14ac:dyDescent="0.2">
      <c r="A2605" s="5"/>
      <c r="B2605" s="6"/>
      <c r="C2605" s="6"/>
      <c r="D2605" s="6"/>
      <c r="E2605" s="6"/>
    </row>
    <row r="2606" spans="1:5" x14ac:dyDescent="0.2">
      <c r="A2606" s="5"/>
      <c r="B2606" s="6"/>
      <c r="C2606" s="6"/>
      <c r="D2606" s="6"/>
      <c r="E2606" s="6"/>
    </row>
    <row r="2607" spans="1:5" x14ac:dyDescent="0.2">
      <c r="A2607" s="5"/>
      <c r="B2607" s="6"/>
      <c r="C2607" s="6"/>
      <c r="D2607" s="6"/>
      <c r="E2607" s="6"/>
    </row>
    <row r="2608" spans="1:5" x14ac:dyDescent="0.2">
      <c r="A2608" s="5"/>
      <c r="B2608" s="6"/>
      <c r="C2608" s="6"/>
      <c r="D2608" s="6"/>
      <c r="E2608" s="6"/>
    </row>
    <row r="2609" spans="1:5" x14ac:dyDescent="0.2">
      <c r="A2609" s="5"/>
      <c r="B2609" s="6"/>
      <c r="C2609" s="6"/>
      <c r="D2609" s="6"/>
      <c r="E2609" s="6"/>
    </row>
    <row r="2610" spans="1:5" x14ac:dyDescent="0.2">
      <c r="A2610" s="5"/>
      <c r="B2610" s="6"/>
      <c r="C2610" s="6"/>
      <c r="D2610" s="6"/>
      <c r="E2610" s="6"/>
    </row>
    <row r="2611" spans="1:5" x14ac:dyDescent="0.2">
      <c r="A2611" s="5"/>
      <c r="B2611" s="6"/>
      <c r="C2611" s="6"/>
      <c r="D2611" s="6"/>
      <c r="E2611" s="6"/>
    </row>
    <row r="2612" spans="1:5" x14ac:dyDescent="0.2">
      <c r="A2612" s="5"/>
      <c r="B2612" s="6"/>
      <c r="C2612" s="6"/>
      <c r="D2612" s="6"/>
      <c r="E2612" s="6"/>
    </row>
    <row r="2613" spans="1:5" x14ac:dyDescent="0.2">
      <c r="A2613" s="5"/>
      <c r="B2613" s="6"/>
      <c r="C2613" s="6"/>
      <c r="D2613" s="6"/>
      <c r="E2613" s="6"/>
    </row>
    <row r="2614" spans="1:5" x14ac:dyDescent="0.2">
      <c r="A2614" s="5"/>
      <c r="B2614" s="6"/>
      <c r="C2614" s="6"/>
      <c r="D2614" s="6"/>
      <c r="E2614" s="6"/>
    </row>
    <row r="2615" spans="1:5" x14ac:dyDescent="0.2">
      <c r="A2615" s="5"/>
      <c r="B2615" s="6"/>
      <c r="C2615" s="6"/>
      <c r="D2615" s="6"/>
      <c r="E2615" s="6"/>
    </row>
    <row r="2616" spans="1:5" x14ac:dyDescent="0.2">
      <c r="A2616" s="5"/>
      <c r="B2616" s="6"/>
      <c r="C2616" s="6"/>
      <c r="D2616" s="6"/>
      <c r="E2616" s="6"/>
    </row>
    <row r="2617" spans="1:5" x14ac:dyDescent="0.2">
      <c r="A2617" s="5"/>
      <c r="B2617" s="6"/>
      <c r="C2617" s="6"/>
      <c r="D2617" s="6"/>
      <c r="E2617" s="6"/>
    </row>
    <row r="2618" spans="1:5" x14ac:dyDescent="0.2">
      <c r="A2618" s="5"/>
      <c r="B2618" s="6"/>
      <c r="C2618" s="6"/>
      <c r="D2618" s="6"/>
      <c r="E2618" s="6"/>
    </row>
    <row r="2619" spans="1:5" x14ac:dyDescent="0.2">
      <c r="A2619" s="5"/>
      <c r="B2619" s="6"/>
      <c r="C2619" s="6"/>
      <c r="D2619" s="6"/>
      <c r="E2619" s="6"/>
    </row>
    <row r="2620" spans="1:5" x14ac:dyDescent="0.2">
      <c r="A2620" s="5"/>
      <c r="B2620" s="6"/>
      <c r="C2620" s="6"/>
      <c r="D2620" s="6"/>
      <c r="E2620" s="6"/>
    </row>
    <row r="2621" spans="1:5" x14ac:dyDescent="0.2">
      <c r="A2621" s="5"/>
      <c r="B2621" s="6"/>
      <c r="C2621" s="6"/>
      <c r="D2621" s="6"/>
      <c r="E2621" s="6"/>
    </row>
    <row r="2622" spans="1:5" x14ac:dyDescent="0.2">
      <c r="A2622" s="5"/>
      <c r="B2622" s="6"/>
      <c r="C2622" s="6"/>
      <c r="D2622" s="6"/>
      <c r="E2622" s="6"/>
    </row>
    <row r="2623" spans="1:5" x14ac:dyDescent="0.2">
      <c r="A2623" s="5"/>
      <c r="B2623" s="6"/>
      <c r="C2623" s="6"/>
      <c r="D2623" s="6"/>
      <c r="E2623" s="6"/>
    </row>
    <row r="2624" spans="1:5" x14ac:dyDescent="0.2">
      <c r="A2624" s="5"/>
      <c r="B2624" s="6"/>
      <c r="C2624" s="6"/>
      <c r="D2624" s="6"/>
      <c r="E2624" s="6"/>
    </row>
    <row r="2625" spans="1:5" x14ac:dyDescent="0.2">
      <c r="A2625" s="5"/>
      <c r="B2625" s="6"/>
      <c r="C2625" s="6"/>
      <c r="D2625" s="6"/>
      <c r="E2625" s="6"/>
    </row>
    <row r="2626" spans="1:5" x14ac:dyDescent="0.2">
      <c r="A2626" s="5"/>
      <c r="B2626" s="6"/>
      <c r="C2626" s="6"/>
      <c r="D2626" s="6"/>
      <c r="E2626" s="6"/>
    </row>
    <row r="2627" spans="1:5" x14ac:dyDescent="0.2">
      <c r="A2627" s="5"/>
      <c r="B2627" s="6"/>
      <c r="C2627" s="6"/>
      <c r="D2627" s="6"/>
      <c r="E2627" s="6"/>
    </row>
    <row r="2628" spans="1:5" x14ac:dyDescent="0.2">
      <c r="A2628" s="5"/>
      <c r="B2628" s="6"/>
      <c r="C2628" s="6"/>
      <c r="D2628" s="6"/>
      <c r="E2628" s="6"/>
    </row>
    <row r="2629" spans="1:5" x14ac:dyDescent="0.2">
      <c r="A2629" s="5"/>
      <c r="B2629" s="6"/>
      <c r="C2629" s="6"/>
      <c r="D2629" s="6"/>
      <c r="E2629" s="6"/>
    </row>
    <row r="2630" spans="1:5" x14ac:dyDescent="0.2">
      <c r="A2630" s="5"/>
      <c r="B2630" s="6"/>
      <c r="C2630" s="6"/>
      <c r="D2630" s="6"/>
      <c r="E2630" s="6"/>
    </row>
    <row r="2631" spans="1:5" x14ac:dyDescent="0.2">
      <c r="A2631" s="5"/>
      <c r="B2631" s="6"/>
      <c r="C2631" s="6"/>
      <c r="D2631" s="6"/>
      <c r="E2631" s="6"/>
    </row>
    <row r="2632" spans="1:5" x14ac:dyDescent="0.2">
      <c r="A2632" s="5"/>
      <c r="B2632" s="6"/>
      <c r="C2632" s="6"/>
      <c r="D2632" s="6"/>
      <c r="E2632" s="6"/>
    </row>
    <row r="2633" spans="1:5" x14ac:dyDescent="0.2">
      <c r="A2633" s="5"/>
      <c r="B2633" s="6"/>
      <c r="C2633" s="6"/>
      <c r="D2633" s="6"/>
      <c r="E2633" s="6"/>
    </row>
    <row r="2634" spans="1:5" x14ac:dyDescent="0.2">
      <c r="A2634" s="5"/>
      <c r="B2634" s="6"/>
      <c r="C2634" s="6"/>
      <c r="D2634" s="6"/>
      <c r="E2634" s="6"/>
    </row>
    <row r="2635" spans="1:5" x14ac:dyDescent="0.2">
      <c r="A2635" s="5"/>
      <c r="B2635" s="6"/>
      <c r="C2635" s="6"/>
      <c r="D2635" s="6"/>
      <c r="E2635" s="6"/>
    </row>
    <row r="2636" spans="1:5" x14ac:dyDescent="0.2">
      <c r="A2636" s="5"/>
      <c r="B2636" s="6"/>
      <c r="C2636" s="6"/>
      <c r="D2636" s="6"/>
      <c r="E2636" s="6"/>
    </row>
    <row r="2637" spans="1:5" x14ac:dyDescent="0.2">
      <c r="A2637" s="5"/>
      <c r="B2637" s="6"/>
      <c r="C2637" s="6"/>
      <c r="D2637" s="6"/>
      <c r="E2637" s="6"/>
    </row>
    <row r="2638" spans="1:5" x14ac:dyDescent="0.2">
      <c r="A2638" s="5"/>
      <c r="B2638" s="6"/>
      <c r="C2638" s="6"/>
      <c r="D2638" s="6"/>
      <c r="E2638" s="6"/>
    </row>
    <row r="2639" spans="1:5" x14ac:dyDescent="0.2">
      <c r="A2639" s="5"/>
      <c r="B2639" s="6"/>
      <c r="C2639" s="6"/>
      <c r="D2639" s="6"/>
      <c r="E2639" s="6"/>
    </row>
    <row r="2640" spans="1:5" x14ac:dyDescent="0.2">
      <c r="A2640" s="5"/>
      <c r="B2640" s="6"/>
      <c r="C2640" s="6"/>
      <c r="D2640" s="6"/>
      <c r="E2640" s="6"/>
    </row>
    <row r="2641" spans="1:5" x14ac:dyDescent="0.2">
      <c r="A2641" s="5"/>
      <c r="B2641" s="6"/>
      <c r="C2641" s="6"/>
      <c r="D2641" s="6"/>
      <c r="E2641" s="6"/>
    </row>
    <row r="2642" spans="1:5" x14ac:dyDescent="0.2">
      <c r="A2642" s="5"/>
      <c r="B2642" s="6"/>
      <c r="C2642" s="6"/>
      <c r="D2642" s="6"/>
      <c r="E2642" s="6"/>
    </row>
    <row r="2643" spans="1:5" x14ac:dyDescent="0.2">
      <c r="A2643" s="5"/>
      <c r="B2643" s="6"/>
      <c r="C2643" s="6"/>
      <c r="D2643" s="6"/>
      <c r="E2643" s="6"/>
    </row>
    <row r="2644" spans="1:5" x14ac:dyDescent="0.2">
      <c r="A2644" s="5"/>
      <c r="B2644" s="6"/>
      <c r="C2644" s="6"/>
      <c r="D2644" s="6"/>
      <c r="E2644" s="6"/>
    </row>
    <row r="2645" spans="1:5" x14ac:dyDescent="0.2">
      <c r="A2645" s="5"/>
      <c r="B2645" s="6"/>
      <c r="C2645" s="6"/>
      <c r="D2645" s="6"/>
      <c r="E2645" s="6"/>
    </row>
    <row r="2646" spans="1:5" x14ac:dyDescent="0.2">
      <c r="A2646" s="5"/>
      <c r="B2646" s="6"/>
      <c r="C2646" s="6"/>
      <c r="D2646" s="6"/>
      <c r="E2646" s="6"/>
    </row>
    <row r="2647" spans="1:5" x14ac:dyDescent="0.2">
      <c r="A2647" s="5"/>
      <c r="B2647" s="6"/>
      <c r="C2647" s="6"/>
      <c r="D2647" s="6"/>
      <c r="E2647" s="6"/>
    </row>
    <row r="2648" spans="1:5" x14ac:dyDescent="0.2">
      <c r="A2648" s="5"/>
      <c r="B2648" s="6"/>
      <c r="C2648" s="6"/>
      <c r="D2648" s="6"/>
      <c r="E2648" s="6"/>
    </row>
    <row r="2649" spans="1:5" x14ac:dyDescent="0.2">
      <c r="A2649" s="5"/>
      <c r="B2649" s="6"/>
      <c r="C2649" s="6"/>
      <c r="D2649" s="6"/>
      <c r="E2649" s="6"/>
    </row>
    <row r="2650" spans="1:5" x14ac:dyDescent="0.2">
      <c r="A2650" s="5"/>
      <c r="B2650" s="6"/>
      <c r="C2650" s="6"/>
      <c r="D2650" s="6"/>
      <c r="E2650" s="6"/>
    </row>
    <row r="2651" spans="1:5" x14ac:dyDescent="0.2">
      <c r="A2651" s="5"/>
      <c r="B2651" s="6"/>
      <c r="C2651" s="6"/>
      <c r="D2651" s="6"/>
      <c r="E2651" s="6"/>
    </row>
    <row r="2652" spans="1:5" x14ac:dyDescent="0.2">
      <c r="A2652" s="5"/>
      <c r="B2652" s="6"/>
      <c r="C2652" s="6"/>
      <c r="D2652" s="6"/>
      <c r="E2652" s="6"/>
    </row>
    <row r="2653" spans="1:5" x14ac:dyDescent="0.2">
      <c r="A2653" s="5"/>
      <c r="B2653" s="6"/>
      <c r="C2653" s="6"/>
      <c r="D2653" s="6"/>
      <c r="E2653" s="6"/>
    </row>
    <row r="2654" spans="1:5" x14ac:dyDescent="0.2">
      <c r="A2654" s="5"/>
      <c r="B2654" s="6"/>
      <c r="C2654" s="6"/>
      <c r="D2654" s="6"/>
      <c r="E2654" s="6"/>
    </row>
    <row r="2655" spans="1:5" x14ac:dyDescent="0.2">
      <c r="A2655" s="5"/>
      <c r="B2655" s="6"/>
      <c r="C2655" s="6"/>
      <c r="D2655" s="6"/>
      <c r="E2655" s="6"/>
    </row>
    <row r="2656" spans="1:5" x14ac:dyDescent="0.2">
      <c r="A2656" s="5"/>
      <c r="B2656" s="6"/>
      <c r="C2656" s="6"/>
      <c r="D2656" s="6"/>
      <c r="E2656" s="6"/>
    </row>
    <row r="2657" spans="1:5" x14ac:dyDescent="0.2">
      <c r="A2657" s="5"/>
      <c r="B2657" s="6"/>
      <c r="C2657" s="6"/>
      <c r="D2657" s="6"/>
      <c r="E2657" s="6"/>
    </row>
    <row r="2658" spans="1:5" x14ac:dyDescent="0.2">
      <c r="A2658" s="5"/>
      <c r="B2658" s="6"/>
      <c r="C2658" s="6"/>
      <c r="D2658" s="6"/>
      <c r="E2658" s="6"/>
    </row>
    <row r="2659" spans="1:5" x14ac:dyDescent="0.2">
      <c r="A2659" s="5"/>
      <c r="B2659" s="6"/>
      <c r="C2659" s="6"/>
      <c r="D2659" s="6"/>
      <c r="E2659" s="6"/>
    </row>
    <row r="2660" spans="1:5" x14ac:dyDescent="0.2">
      <c r="A2660" s="5"/>
      <c r="B2660" s="6"/>
      <c r="C2660" s="6"/>
      <c r="D2660" s="6"/>
      <c r="E2660" s="6"/>
    </row>
    <row r="2661" spans="1:5" x14ac:dyDescent="0.2">
      <c r="A2661" s="5"/>
      <c r="B2661" s="6"/>
      <c r="C2661" s="6"/>
      <c r="D2661" s="6"/>
      <c r="E2661" s="6"/>
    </row>
    <row r="2662" spans="1:5" x14ac:dyDescent="0.2">
      <c r="A2662" s="5"/>
      <c r="B2662" s="6"/>
      <c r="C2662" s="6"/>
      <c r="D2662" s="6"/>
      <c r="E2662" s="6"/>
    </row>
    <row r="2663" spans="1:5" x14ac:dyDescent="0.2">
      <c r="A2663" s="5"/>
      <c r="B2663" s="6"/>
      <c r="C2663" s="6"/>
      <c r="D2663" s="6"/>
      <c r="E2663" s="6"/>
    </row>
    <row r="2664" spans="1:5" x14ac:dyDescent="0.2">
      <c r="A2664" s="5"/>
      <c r="B2664" s="6"/>
      <c r="C2664" s="6"/>
      <c r="D2664" s="6"/>
      <c r="E2664" s="6"/>
    </row>
    <row r="2665" spans="1:5" x14ac:dyDescent="0.2">
      <c r="A2665" s="5"/>
      <c r="B2665" s="6"/>
      <c r="C2665" s="6"/>
      <c r="D2665" s="6"/>
      <c r="E2665" s="6"/>
    </row>
    <row r="2666" spans="1:5" x14ac:dyDescent="0.2">
      <c r="A2666" s="5"/>
      <c r="B2666" s="6"/>
      <c r="C2666" s="6"/>
      <c r="D2666" s="6"/>
      <c r="E2666" s="6"/>
    </row>
    <row r="2667" spans="1:5" x14ac:dyDescent="0.2">
      <c r="A2667" s="5"/>
      <c r="B2667" s="6"/>
      <c r="C2667" s="6"/>
      <c r="D2667" s="6"/>
      <c r="E2667" s="6"/>
    </row>
    <row r="2668" spans="1:5" x14ac:dyDescent="0.2">
      <c r="A2668" s="5"/>
      <c r="B2668" s="6"/>
      <c r="C2668" s="6"/>
      <c r="D2668" s="6"/>
      <c r="E2668" s="6"/>
    </row>
    <row r="2669" spans="1:5" x14ac:dyDescent="0.2">
      <c r="A2669" s="5"/>
      <c r="B2669" s="6"/>
      <c r="C2669" s="6"/>
      <c r="D2669" s="6"/>
      <c r="E2669" s="6"/>
    </row>
    <row r="2670" spans="1:5" x14ac:dyDescent="0.2">
      <c r="A2670" s="5"/>
      <c r="B2670" s="6"/>
      <c r="C2670" s="6"/>
      <c r="D2670" s="6"/>
      <c r="E2670" s="6"/>
    </row>
    <row r="2671" spans="1:5" x14ac:dyDescent="0.2">
      <c r="A2671" s="5"/>
      <c r="B2671" s="6"/>
      <c r="C2671" s="6"/>
      <c r="D2671" s="6"/>
      <c r="E2671" s="6"/>
    </row>
    <row r="2672" spans="1:5" x14ac:dyDescent="0.2">
      <c r="A2672" s="5"/>
      <c r="B2672" s="6"/>
      <c r="C2672" s="6"/>
      <c r="D2672" s="6"/>
      <c r="E2672" s="6"/>
    </row>
    <row r="2673" spans="1:5" x14ac:dyDescent="0.2">
      <c r="A2673" s="5"/>
      <c r="B2673" s="6"/>
      <c r="C2673" s="6"/>
      <c r="D2673" s="6"/>
      <c r="E2673" s="6"/>
    </row>
    <row r="2674" spans="1:5" x14ac:dyDescent="0.2">
      <c r="A2674" s="5"/>
      <c r="B2674" s="6"/>
      <c r="C2674" s="6"/>
      <c r="D2674" s="6"/>
      <c r="E2674" s="6"/>
    </row>
    <row r="2675" spans="1:5" x14ac:dyDescent="0.2">
      <c r="A2675" s="5"/>
      <c r="B2675" s="6"/>
      <c r="C2675" s="6"/>
      <c r="D2675" s="6"/>
      <c r="E2675" s="6"/>
    </row>
    <row r="2676" spans="1:5" x14ac:dyDescent="0.2">
      <c r="A2676" s="5"/>
      <c r="B2676" s="6"/>
      <c r="C2676" s="6"/>
      <c r="D2676" s="6"/>
      <c r="E2676" s="6"/>
    </row>
    <row r="2677" spans="1:5" x14ac:dyDescent="0.2">
      <c r="A2677" s="5"/>
      <c r="B2677" s="6"/>
      <c r="C2677" s="6"/>
      <c r="D2677" s="6"/>
      <c r="E2677" s="6"/>
    </row>
    <row r="2678" spans="1:5" x14ac:dyDescent="0.2">
      <c r="A2678" s="5"/>
      <c r="B2678" s="6"/>
      <c r="C2678" s="6"/>
      <c r="D2678" s="6"/>
      <c r="E2678" s="6"/>
    </row>
    <row r="2679" spans="1:5" x14ac:dyDescent="0.2">
      <c r="A2679" s="5"/>
      <c r="B2679" s="6"/>
      <c r="C2679" s="6"/>
      <c r="D2679" s="6"/>
      <c r="E2679" s="6"/>
    </row>
    <row r="2680" spans="1:5" x14ac:dyDescent="0.2">
      <c r="A2680" s="5"/>
      <c r="B2680" s="6"/>
      <c r="C2680" s="6"/>
      <c r="D2680" s="6"/>
      <c r="E2680" s="6"/>
    </row>
    <row r="2681" spans="1:5" x14ac:dyDescent="0.2">
      <c r="A2681" s="5"/>
      <c r="B2681" s="6"/>
      <c r="C2681" s="6"/>
      <c r="D2681" s="6"/>
      <c r="E2681" s="6"/>
    </row>
    <row r="2682" spans="1:5" x14ac:dyDescent="0.2">
      <c r="A2682" s="5"/>
      <c r="B2682" s="6"/>
      <c r="C2682" s="6"/>
      <c r="D2682" s="6"/>
      <c r="E2682" s="6"/>
    </row>
    <row r="2683" spans="1:5" x14ac:dyDescent="0.2">
      <c r="A2683" s="5"/>
      <c r="B2683" s="6"/>
      <c r="C2683" s="6"/>
      <c r="D2683" s="6"/>
      <c r="E2683" s="6"/>
    </row>
    <row r="2684" spans="1:5" x14ac:dyDescent="0.2">
      <c r="A2684" s="5"/>
      <c r="B2684" s="6"/>
      <c r="C2684" s="6"/>
      <c r="D2684" s="6"/>
      <c r="E2684" s="6"/>
    </row>
    <row r="2685" spans="1:5" x14ac:dyDescent="0.2">
      <c r="A2685" s="5"/>
      <c r="B2685" s="6"/>
      <c r="C2685" s="6"/>
      <c r="D2685" s="6"/>
      <c r="E2685" s="6"/>
    </row>
    <row r="2686" spans="1:5" x14ac:dyDescent="0.2">
      <c r="A2686" s="5"/>
      <c r="B2686" s="6"/>
      <c r="C2686" s="6"/>
      <c r="D2686" s="6"/>
      <c r="E2686" s="6"/>
    </row>
    <row r="2687" spans="1:5" x14ac:dyDescent="0.2">
      <c r="A2687" s="5"/>
      <c r="B2687" s="6"/>
      <c r="C2687" s="6"/>
      <c r="D2687" s="6"/>
      <c r="E2687" s="6"/>
    </row>
    <row r="2688" spans="1:5" x14ac:dyDescent="0.2">
      <c r="A2688" s="5"/>
      <c r="B2688" s="6"/>
      <c r="C2688" s="6"/>
      <c r="D2688" s="6"/>
      <c r="E2688" s="6"/>
    </row>
    <row r="2689" spans="1:5" x14ac:dyDescent="0.2">
      <c r="A2689" s="5"/>
      <c r="B2689" s="6"/>
      <c r="C2689" s="6"/>
      <c r="D2689" s="6"/>
      <c r="E2689" s="6"/>
    </row>
    <row r="2690" spans="1:5" x14ac:dyDescent="0.2">
      <c r="A2690" s="5"/>
      <c r="B2690" s="6"/>
      <c r="C2690" s="6"/>
      <c r="D2690" s="6"/>
      <c r="E2690" s="6"/>
    </row>
    <row r="2691" spans="1:5" x14ac:dyDescent="0.2">
      <c r="A2691" s="5"/>
      <c r="B2691" s="6"/>
      <c r="C2691" s="6"/>
      <c r="D2691" s="6"/>
      <c r="E2691" s="6"/>
    </row>
    <row r="2692" spans="1:5" x14ac:dyDescent="0.2">
      <c r="A2692" s="5"/>
      <c r="B2692" s="6"/>
      <c r="C2692" s="6"/>
      <c r="D2692" s="6"/>
      <c r="E2692" s="6"/>
    </row>
    <row r="2693" spans="1:5" x14ac:dyDescent="0.2">
      <c r="A2693" s="5"/>
      <c r="B2693" s="6"/>
      <c r="C2693" s="6"/>
      <c r="D2693" s="6"/>
      <c r="E2693" s="6"/>
    </row>
    <row r="2694" spans="1:5" x14ac:dyDescent="0.2">
      <c r="A2694" s="5"/>
      <c r="B2694" s="6"/>
      <c r="C2694" s="6"/>
      <c r="D2694" s="6"/>
      <c r="E2694" s="6"/>
    </row>
    <row r="2695" spans="1:5" x14ac:dyDescent="0.2">
      <c r="A2695" s="5"/>
      <c r="B2695" s="6"/>
      <c r="C2695" s="6"/>
      <c r="D2695" s="6"/>
      <c r="E2695" s="6"/>
    </row>
    <row r="2696" spans="1:5" x14ac:dyDescent="0.2">
      <c r="A2696" s="5"/>
      <c r="B2696" s="6"/>
      <c r="C2696" s="6"/>
      <c r="D2696" s="6"/>
      <c r="E2696" s="6"/>
    </row>
    <row r="2697" spans="1:5" x14ac:dyDescent="0.2">
      <c r="A2697" s="5"/>
      <c r="B2697" s="6"/>
      <c r="C2697" s="6"/>
      <c r="D2697" s="6"/>
      <c r="E2697" s="6"/>
    </row>
    <row r="2698" spans="1:5" x14ac:dyDescent="0.2">
      <c r="A2698" s="5"/>
      <c r="B2698" s="6"/>
      <c r="C2698" s="6"/>
      <c r="D2698" s="6"/>
      <c r="E2698" s="6"/>
    </row>
    <row r="2699" spans="1:5" x14ac:dyDescent="0.2">
      <c r="A2699" s="5"/>
      <c r="B2699" s="6"/>
      <c r="C2699" s="6"/>
      <c r="D2699" s="6"/>
      <c r="E2699" s="6"/>
    </row>
    <row r="2700" spans="1:5" x14ac:dyDescent="0.2">
      <c r="A2700" s="5"/>
      <c r="B2700" s="6"/>
      <c r="C2700" s="6"/>
      <c r="D2700" s="6"/>
      <c r="E2700" s="6"/>
    </row>
    <row r="2701" spans="1:5" x14ac:dyDescent="0.2">
      <c r="A2701" s="5"/>
      <c r="B2701" s="6"/>
      <c r="C2701" s="6"/>
      <c r="D2701" s="6"/>
      <c r="E2701" s="6"/>
    </row>
    <row r="2702" spans="1:5" x14ac:dyDescent="0.2">
      <c r="A2702" s="5"/>
      <c r="B2702" s="6"/>
      <c r="C2702" s="6"/>
      <c r="D2702" s="6"/>
      <c r="E2702" s="6"/>
    </row>
    <row r="2703" spans="1:5" x14ac:dyDescent="0.2">
      <c r="A2703" s="5"/>
      <c r="B2703" s="6"/>
      <c r="C2703" s="6"/>
      <c r="D2703" s="6"/>
      <c r="E2703" s="6"/>
    </row>
    <row r="2704" spans="1:5" x14ac:dyDescent="0.2">
      <c r="A2704" s="5"/>
      <c r="B2704" s="6"/>
      <c r="C2704" s="6"/>
      <c r="D2704" s="6"/>
      <c r="E2704" s="6"/>
    </row>
    <row r="2705" spans="1:5" x14ac:dyDescent="0.2">
      <c r="A2705" s="5"/>
      <c r="B2705" s="6"/>
      <c r="C2705" s="6"/>
      <c r="D2705" s="6"/>
      <c r="E2705" s="6"/>
    </row>
    <row r="2706" spans="1:5" x14ac:dyDescent="0.2">
      <c r="A2706" s="5"/>
      <c r="B2706" s="6"/>
      <c r="C2706" s="6"/>
      <c r="D2706" s="6"/>
      <c r="E2706" s="6"/>
    </row>
    <row r="2707" spans="1:5" x14ac:dyDescent="0.2">
      <c r="A2707" s="5"/>
      <c r="B2707" s="6"/>
      <c r="C2707" s="6"/>
      <c r="D2707" s="6"/>
      <c r="E2707" s="6"/>
    </row>
    <row r="2708" spans="1:5" x14ac:dyDescent="0.2">
      <c r="A2708" s="5"/>
      <c r="B2708" s="6"/>
      <c r="C2708" s="6"/>
      <c r="D2708" s="6"/>
      <c r="E2708" s="6"/>
    </row>
    <row r="2709" spans="1:5" x14ac:dyDescent="0.2">
      <c r="A2709" s="5"/>
      <c r="B2709" s="6"/>
      <c r="C2709" s="6"/>
      <c r="D2709" s="6"/>
      <c r="E2709" s="6"/>
    </row>
    <row r="2710" spans="1:5" x14ac:dyDescent="0.2">
      <c r="A2710" s="5"/>
      <c r="B2710" s="6"/>
      <c r="C2710" s="6"/>
      <c r="D2710" s="6"/>
      <c r="E2710" s="6"/>
    </row>
    <row r="2711" spans="1:5" x14ac:dyDescent="0.2">
      <c r="A2711" s="5"/>
      <c r="B2711" s="6"/>
      <c r="C2711" s="6"/>
      <c r="D2711" s="6"/>
      <c r="E2711" s="6"/>
    </row>
    <row r="2712" spans="1:5" x14ac:dyDescent="0.2">
      <c r="A2712" s="5"/>
      <c r="B2712" s="6"/>
      <c r="C2712" s="6"/>
      <c r="D2712" s="6"/>
      <c r="E2712" s="6"/>
    </row>
    <row r="2713" spans="1:5" x14ac:dyDescent="0.2">
      <c r="A2713" s="5"/>
      <c r="B2713" s="6"/>
      <c r="C2713" s="6"/>
      <c r="D2713" s="6"/>
      <c r="E2713" s="6"/>
    </row>
    <row r="2714" spans="1:5" x14ac:dyDescent="0.2">
      <c r="A2714" s="5"/>
      <c r="B2714" s="6"/>
      <c r="C2714" s="6"/>
      <c r="D2714" s="6"/>
      <c r="E2714" s="6"/>
    </row>
    <row r="2715" spans="1:5" x14ac:dyDescent="0.2">
      <c r="A2715" s="5"/>
      <c r="B2715" s="6"/>
      <c r="C2715" s="6"/>
      <c r="D2715" s="6"/>
      <c r="E2715" s="6"/>
    </row>
    <row r="2716" spans="1:5" x14ac:dyDescent="0.2">
      <c r="A2716" s="5"/>
      <c r="B2716" s="6"/>
      <c r="C2716" s="6"/>
      <c r="D2716" s="6"/>
      <c r="E2716" s="6"/>
    </row>
    <row r="2717" spans="1:5" x14ac:dyDescent="0.2">
      <c r="A2717" s="5"/>
      <c r="B2717" s="6"/>
      <c r="C2717" s="6"/>
      <c r="D2717" s="6"/>
      <c r="E2717" s="6"/>
    </row>
    <row r="2718" spans="1:5" x14ac:dyDescent="0.2">
      <c r="A2718" s="5"/>
      <c r="B2718" s="6"/>
      <c r="C2718" s="6"/>
      <c r="D2718" s="6"/>
      <c r="E2718" s="6"/>
    </row>
    <row r="2719" spans="1:5" x14ac:dyDescent="0.2">
      <c r="A2719" s="5"/>
      <c r="B2719" s="6"/>
      <c r="C2719" s="6"/>
      <c r="D2719" s="6"/>
      <c r="E2719" s="6"/>
    </row>
    <row r="2720" spans="1:5" x14ac:dyDescent="0.2">
      <c r="A2720" s="5"/>
      <c r="B2720" s="6"/>
      <c r="C2720" s="6"/>
      <c r="D2720" s="6"/>
      <c r="E2720" s="6"/>
    </row>
    <row r="2721" spans="1:5" x14ac:dyDescent="0.2">
      <c r="A2721" s="5"/>
      <c r="B2721" s="6"/>
      <c r="C2721" s="6"/>
      <c r="D2721" s="6"/>
      <c r="E2721" s="6"/>
    </row>
    <row r="2722" spans="1:5" x14ac:dyDescent="0.2">
      <c r="A2722" s="5"/>
      <c r="B2722" s="6"/>
      <c r="C2722" s="6"/>
      <c r="D2722" s="6"/>
      <c r="E2722" s="6"/>
    </row>
    <row r="2723" spans="1:5" x14ac:dyDescent="0.2">
      <c r="A2723" s="5"/>
      <c r="B2723" s="6"/>
      <c r="C2723" s="6"/>
      <c r="D2723" s="6"/>
      <c r="E2723" s="6"/>
    </row>
    <row r="2724" spans="1:5" x14ac:dyDescent="0.2">
      <c r="A2724" s="5"/>
      <c r="B2724" s="6"/>
      <c r="C2724" s="6"/>
      <c r="D2724" s="6"/>
      <c r="E2724" s="6"/>
    </row>
    <row r="2725" spans="1:5" x14ac:dyDescent="0.2">
      <c r="A2725" s="5"/>
      <c r="B2725" s="6"/>
      <c r="C2725" s="6"/>
      <c r="D2725" s="6"/>
      <c r="E2725" s="6"/>
    </row>
    <row r="2726" spans="1:5" x14ac:dyDescent="0.2">
      <c r="A2726" s="5"/>
      <c r="B2726" s="6"/>
      <c r="C2726" s="6"/>
      <c r="D2726" s="6"/>
      <c r="E2726" s="6"/>
    </row>
    <row r="2727" spans="1:5" x14ac:dyDescent="0.2">
      <c r="A2727" s="5"/>
      <c r="B2727" s="6"/>
      <c r="C2727" s="6"/>
      <c r="D2727" s="6"/>
      <c r="E2727" s="6"/>
    </row>
    <row r="2728" spans="1:5" x14ac:dyDescent="0.2">
      <c r="A2728" s="5"/>
      <c r="B2728" s="6"/>
      <c r="C2728" s="6"/>
      <c r="D2728" s="6"/>
      <c r="E2728" s="6"/>
    </row>
    <row r="2729" spans="1:5" x14ac:dyDescent="0.2">
      <c r="A2729" s="5"/>
      <c r="B2729" s="6"/>
      <c r="C2729" s="6"/>
      <c r="D2729" s="6"/>
      <c r="E2729" s="6"/>
    </row>
    <row r="2730" spans="1:5" x14ac:dyDescent="0.2">
      <c r="A2730" s="5"/>
      <c r="B2730" s="6"/>
      <c r="C2730" s="6"/>
      <c r="D2730" s="6"/>
      <c r="E2730" s="6"/>
    </row>
    <row r="2731" spans="1:5" x14ac:dyDescent="0.2">
      <c r="A2731" s="5"/>
      <c r="B2731" s="6"/>
      <c r="C2731" s="6"/>
      <c r="D2731" s="6"/>
      <c r="E2731" s="6"/>
    </row>
    <row r="2732" spans="1:5" x14ac:dyDescent="0.2">
      <c r="A2732" s="5"/>
      <c r="B2732" s="6"/>
      <c r="C2732" s="6"/>
      <c r="D2732" s="6"/>
      <c r="E2732" s="6"/>
    </row>
    <row r="2733" spans="1:5" x14ac:dyDescent="0.2">
      <c r="A2733" s="5"/>
      <c r="B2733" s="6"/>
      <c r="C2733" s="6"/>
      <c r="D2733" s="6"/>
      <c r="E2733" s="6"/>
    </row>
    <row r="2734" spans="1:5" x14ac:dyDescent="0.2">
      <c r="A2734" s="5"/>
      <c r="B2734" s="6"/>
      <c r="C2734" s="6"/>
      <c r="D2734" s="6"/>
      <c r="E2734" s="6"/>
    </row>
    <row r="2735" spans="1:5" x14ac:dyDescent="0.2">
      <c r="A2735" s="5"/>
      <c r="B2735" s="6"/>
      <c r="C2735" s="6"/>
      <c r="D2735" s="6"/>
      <c r="E2735" s="6"/>
    </row>
    <row r="2736" spans="1:5" x14ac:dyDescent="0.2">
      <c r="A2736" s="5"/>
      <c r="B2736" s="6"/>
      <c r="C2736" s="6"/>
      <c r="D2736" s="6"/>
      <c r="E2736" s="6"/>
    </row>
    <row r="2737" spans="1:5" x14ac:dyDescent="0.2">
      <c r="A2737" s="5"/>
      <c r="B2737" s="6"/>
      <c r="C2737" s="6"/>
      <c r="D2737" s="6"/>
      <c r="E2737" s="6"/>
    </row>
    <row r="2738" spans="1:5" x14ac:dyDescent="0.2">
      <c r="A2738" s="5"/>
      <c r="B2738" s="6"/>
      <c r="C2738" s="6"/>
      <c r="D2738" s="6"/>
      <c r="E2738" s="6"/>
    </row>
    <row r="2739" spans="1:5" x14ac:dyDescent="0.2">
      <c r="A2739" s="5"/>
      <c r="B2739" s="6"/>
      <c r="C2739" s="6"/>
      <c r="D2739" s="6"/>
      <c r="E2739" s="6"/>
    </row>
    <row r="2740" spans="1:5" x14ac:dyDescent="0.2">
      <c r="A2740" s="5"/>
      <c r="B2740" s="6"/>
      <c r="C2740" s="6"/>
      <c r="D2740" s="6"/>
      <c r="E2740" s="6"/>
    </row>
    <row r="2741" spans="1:5" x14ac:dyDescent="0.2">
      <c r="A2741" s="5"/>
      <c r="B2741" s="6"/>
      <c r="C2741" s="6"/>
      <c r="D2741" s="6"/>
      <c r="E2741" s="6"/>
    </row>
    <row r="2742" spans="1:5" x14ac:dyDescent="0.2">
      <c r="A2742" s="5"/>
      <c r="B2742" s="6"/>
      <c r="C2742" s="6"/>
      <c r="D2742" s="6"/>
      <c r="E2742" s="6"/>
    </row>
    <row r="2743" spans="1:5" x14ac:dyDescent="0.2">
      <c r="A2743" s="5"/>
      <c r="B2743" s="6"/>
      <c r="C2743" s="6"/>
      <c r="D2743" s="6"/>
      <c r="E2743" s="6"/>
    </row>
    <row r="2744" spans="1:5" x14ac:dyDescent="0.2">
      <c r="A2744" s="5"/>
      <c r="B2744" s="6"/>
      <c r="C2744" s="6"/>
      <c r="D2744" s="6"/>
      <c r="E2744" s="6"/>
    </row>
    <row r="2745" spans="1:5" x14ac:dyDescent="0.2">
      <c r="A2745" s="5"/>
      <c r="B2745" s="6"/>
      <c r="C2745" s="6"/>
      <c r="D2745" s="6"/>
      <c r="E2745" s="6"/>
    </row>
    <row r="2746" spans="1:5" x14ac:dyDescent="0.2">
      <c r="A2746" s="5"/>
      <c r="B2746" s="6"/>
      <c r="C2746" s="6"/>
      <c r="D2746" s="6"/>
      <c r="E2746" s="6"/>
    </row>
    <row r="2747" spans="1:5" x14ac:dyDescent="0.2">
      <c r="A2747" s="5"/>
      <c r="B2747" s="6"/>
      <c r="C2747" s="6"/>
      <c r="D2747" s="6"/>
      <c r="E2747" s="6"/>
    </row>
    <row r="2748" spans="1:5" x14ac:dyDescent="0.2">
      <c r="A2748" s="5"/>
      <c r="B2748" s="6"/>
      <c r="C2748" s="6"/>
      <c r="D2748" s="6"/>
      <c r="E2748" s="6"/>
    </row>
  </sheetData>
  <mergeCells count="3">
    <mergeCell ref="V4:Z4"/>
    <mergeCell ref="V6:Z6"/>
    <mergeCell ref="V5:Z5"/>
  </mergeCells>
  <pageMargins left="0.7" right="0.7" top="0.75" bottom="0.75" header="0.3" footer="0.3"/>
  <ignoredErrors>
    <ignoredError sqref="H2 H3:H1988" formulaRange="1"/>
  </ignoredError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N1988"/>
  <sheetViews>
    <sheetView tabSelected="1" workbookViewId="0">
      <selection activeCell="H11" sqref="H11"/>
    </sheetView>
  </sheetViews>
  <sheetFormatPr baseColWidth="10" defaultColWidth="8.83203125" defaultRowHeight="15" x14ac:dyDescent="0.2"/>
  <cols>
    <col min="1" max="1" width="11.5" customWidth="1"/>
    <col min="7" max="7" width="12" bestFit="1" customWidth="1"/>
    <col min="9" max="9" width="17.1640625" customWidth="1"/>
    <col min="14" max="14" width="12.33203125" customWidth="1"/>
    <col min="16" max="16" width="41.33203125" customWidth="1"/>
  </cols>
  <sheetData>
    <row r="1" spans="1:14" s="7" customFormat="1" x14ac:dyDescent="0.2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H1" s="7" t="s">
        <v>15</v>
      </c>
      <c r="I1" s="7" t="s">
        <v>16</v>
      </c>
      <c r="J1" s="7" t="s">
        <v>17</v>
      </c>
      <c r="K1" s="7" t="s">
        <v>18</v>
      </c>
      <c r="L1" s="7" t="s">
        <v>19</v>
      </c>
      <c r="M1" s="7" t="s">
        <v>20</v>
      </c>
      <c r="N1" s="7" t="s">
        <v>21</v>
      </c>
    </row>
    <row r="2" spans="1:14" x14ac:dyDescent="0.2">
      <c r="A2" s="5">
        <v>42005</v>
      </c>
      <c r="B2" s="6">
        <v>500</v>
      </c>
      <c r="C2" s="6">
        <v>497.15218460779317</v>
      </c>
      <c r="D2" s="6">
        <v>492.75605253788916</v>
      </c>
      <c r="E2" s="6">
        <v>494.21899512071326</v>
      </c>
      <c r="F2" s="29">
        <v>1000000</v>
      </c>
    </row>
    <row r="3" spans="1:14" x14ac:dyDescent="0.2">
      <c r="A3" s="5">
        <v>42006</v>
      </c>
      <c r="B3" s="6">
        <v>511.05887413310489</v>
      </c>
      <c r="C3" s="6">
        <v>518.01858247114819</v>
      </c>
      <c r="D3" s="6">
        <v>507.91918527728222</v>
      </c>
      <c r="E3" s="6">
        <v>503.06835064082111</v>
      </c>
      <c r="F3">
        <v>997048.69104381464</v>
      </c>
      <c r="H3">
        <f t="shared" ref="H3:H66" si="0">IF(E3&gt;E2,E3-E2,0)</f>
        <v>8.8493555201078493</v>
      </c>
      <c r="I3">
        <f t="shared" ref="I3:I66" si="1">IF(E3&lt;E2,E2-E3,0)</f>
        <v>0</v>
      </c>
    </row>
    <row r="4" spans="1:14" x14ac:dyDescent="0.2">
      <c r="A4" s="5">
        <v>42007</v>
      </c>
      <c r="B4" s="6">
        <v>514.19172132865287</v>
      </c>
      <c r="C4" s="6">
        <v>520.35895426103673</v>
      </c>
      <c r="D4" s="6">
        <v>505.3201459916944</v>
      </c>
      <c r="E4" s="6">
        <v>504.81192164869509</v>
      </c>
      <c r="F4">
        <v>997087.57071278</v>
      </c>
      <c r="H4">
        <f t="shared" si="0"/>
        <v>1.7435710078739817</v>
      </c>
      <c r="I4">
        <f t="shared" si="1"/>
        <v>0</v>
      </c>
    </row>
    <row r="5" spans="1:14" x14ac:dyDescent="0.2">
      <c r="A5" s="5">
        <v>42008</v>
      </c>
      <c r="B5" s="6">
        <v>529.55705573869352</v>
      </c>
      <c r="C5" s="6">
        <v>534.51201102692835</v>
      </c>
      <c r="D5" s="6">
        <v>520.8433011506454</v>
      </c>
      <c r="E5" s="6">
        <v>547.24922495745932</v>
      </c>
      <c r="F5">
        <v>998031.54509707016</v>
      </c>
      <c r="H5">
        <f t="shared" si="0"/>
        <v>42.437303308764228</v>
      </c>
      <c r="I5">
        <f t="shared" si="1"/>
        <v>0</v>
      </c>
    </row>
    <row r="6" spans="1:14" x14ac:dyDescent="0.2">
      <c r="A6" s="5">
        <v>42009</v>
      </c>
      <c r="B6" s="6">
        <v>537.42627857735238</v>
      </c>
      <c r="C6" s="6">
        <v>529.62214748502288</v>
      </c>
      <c r="D6" s="6">
        <v>533.91856691143335</v>
      </c>
      <c r="E6" s="6">
        <v>535.27759223270982</v>
      </c>
      <c r="F6">
        <v>988535.30903343356</v>
      </c>
      <c r="H6">
        <f t="shared" si="0"/>
        <v>0</v>
      </c>
      <c r="I6">
        <f t="shared" si="1"/>
        <v>11.971632724749497</v>
      </c>
    </row>
    <row r="7" spans="1:14" x14ac:dyDescent="0.2">
      <c r="A7" s="5">
        <v>42010</v>
      </c>
      <c r="B7" s="6">
        <v>526.1425688512719</v>
      </c>
      <c r="C7" s="6">
        <v>536.55706886714245</v>
      </c>
      <c r="D7" s="6">
        <v>529.42721327945765</v>
      </c>
      <c r="E7" s="6">
        <v>528.48802815237161</v>
      </c>
      <c r="F7">
        <v>988835.00368574623</v>
      </c>
      <c r="H7">
        <f t="shared" si="0"/>
        <v>0</v>
      </c>
      <c r="I7">
        <f t="shared" si="1"/>
        <v>6.7895640803382094</v>
      </c>
    </row>
    <row r="8" spans="1:14" x14ac:dyDescent="0.2">
      <c r="A8" s="5">
        <v>42011</v>
      </c>
      <c r="B8" s="6">
        <v>541.58739716319917</v>
      </c>
      <c r="C8" s="6">
        <v>533.52786764424411</v>
      </c>
      <c r="D8" s="6">
        <v>525.55008589312854</v>
      </c>
      <c r="E8" s="6">
        <v>543.80183680626806</v>
      </c>
      <c r="F8">
        <v>976189.20407793997</v>
      </c>
      <c r="H8">
        <f t="shared" si="0"/>
        <v>15.313808653896444</v>
      </c>
      <c r="I8">
        <f t="shared" si="1"/>
        <v>0</v>
      </c>
    </row>
    <row r="9" spans="1:14" x14ac:dyDescent="0.2">
      <c r="A9" s="5">
        <v>42012</v>
      </c>
      <c r="B9" s="6">
        <v>544.90380596196144</v>
      </c>
      <c r="C9" s="6">
        <v>542.07932692022325</v>
      </c>
      <c r="D9" s="6">
        <v>537.78319057409283</v>
      </c>
      <c r="E9" s="6">
        <v>532.47965259728028</v>
      </c>
      <c r="F9">
        <v>960134.74457507615</v>
      </c>
      <c r="H9">
        <f t="shared" si="0"/>
        <v>0</v>
      </c>
      <c r="I9">
        <f t="shared" si="1"/>
        <v>11.322184208987778</v>
      </c>
    </row>
    <row r="10" spans="1:14" x14ac:dyDescent="0.2">
      <c r="A10" s="5">
        <v>42013</v>
      </c>
      <c r="B10" s="6">
        <v>548.17531338532478</v>
      </c>
      <c r="C10" s="6">
        <v>543.72821481867368</v>
      </c>
      <c r="D10" s="6">
        <v>538.60991699160775</v>
      </c>
      <c r="E10" s="6">
        <v>554.70427182265041</v>
      </c>
      <c r="F10">
        <v>970110.05989894294</v>
      </c>
      <c r="H10">
        <f t="shared" si="0"/>
        <v>22.224619225370134</v>
      </c>
      <c r="I10">
        <f t="shared" si="1"/>
        <v>0</v>
      </c>
    </row>
    <row r="11" spans="1:14" x14ac:dyDescent="0.2">
      <c r="A11" s="5">
        <v>42014</v>
      </c>
      <c r="B11" s="6">
        <v>536.2285240509641</v>
      </c>
      <c r="C11" s="6">
        <v>535.69664602290777</v>
      </c>
      <c r="D11" s="6">
        <v>539.08029361043657</v>
      </c>
      <c r="E11" s="6">
        <v>541.73351991708012</v>
      </c>
      <c r="F11">
        <v>991890.2932372978</v>
      </c>
      <c r="H11">
        <f t="shared" si="0"/>
        <v>0</v>
      </c>
      <c r="I11">
        <f t="shared" si="1"/>
        <v>12.970751905570296</v>
      </c>
    </row>
    <row r="12" spans="1:14" x14ac:dyDescent="0.2">
      <c r="A12" s="5">
        <v>42015</v>
      </c>
      <c r="B12" s="6">
        <v>534.53784012759161</v>
      </c>
      <c r="C12" s="6">
        <v>536.84468439603359</v>
      </c>
      <c r="D12" s="6">
        <v>528.31940196043479</v>
      </c>
      <c r="E12" s="6">
        <v>543.34098313128288</v>
      </c>
      <c r="F12">
        <v>1004652.4044950553</v>
      </c>
      <c r="H12">
        <f t="shared" si="0"/>
        <v>1.6074632142027667</v>
      </c>
      <c r="I12">
        <f t="shared" si="1"/>
        <v>0</v>
      </c>
    </row>
    <row r="13" spans="1:14" x14ac:dyDescent="0.2">
      <c r="A13" s="5">
        <v>42016</v>
      </c>
      <c r="B13" s="6">
        <v>524.73333075219716</v>
      </c>
      <c r="C13" s="6">
        <v>529.31551740710177</v>
      </c>
      <c r="D13" s="6">
        <v>512.17160435208893</v>
      </c>
      <c r="E13" s="6">
        <v>531.16931467405448</v>
      </c>
      <c r="F13">
        <v>996760.91158606508</v>
      </c>
      <c r="H13">
        <f t="shared" si="0"/>
        <v>0</v>
      </c>
      <c r="I13">
        <f t="shared" si="1"/>
        <v>12.171668457228407</v>
      </c>
    </row>
    <row r="14" spans="1:14" x14ac:dyDescent="0.2">
      <c r="A14" s="5">
        <v>42017</v>
      </c>
      <c r="B14" s="6">
        <v>519.1584423341443</v>
      </c>
      <c r="C14" s="6">
        <v>519.11079623281876</v>
      </c>
      <c r="D14" s="6">
        <v>519.23010992064087</v>
      </c>
      <c r="E14" s="6">
        <v>507.37947923938862</v>
      </c>
      <c r="F14">
        <v>994460.66934891301</v>
      </c>
      <c r="G14" t="s">
        <v>6</v>
      </c>
      <c r="H14">
        <f t="shared" si="0"/>
        <v>0</v>
      </c>
      <c r="I14">
        <f t="shared" si="1"/>
        <v>23.789835434665861</v>
      </c>
    </row>
    <row r="15" spans="1:14" x14ac:dyDescent="0.2">
      <c r="A15" s="5">
        <v>42018</v>
      </c>
      <c r="B15" s="6">
        <v>512.0517961553785</v>
      </c>
      <c r="C15" s="6">
        <v>518.42264170644057</v>
      </c>
      <c r="D15" s="6">
        <v>510.11972606144786</v>
      </c>
      <c r="E15" s="6">
        <v>500.88391843151237</v>
      </c>
      <c r="F15">
        <v>1023019.3006427091</v>
      </c>
      <c r="H15">
        <f t="shared" si="0"/>
        <v>0</v>
      </c>
      <c r="I15">
        <f t="shared" si="1"/>
        <v>6.4955608078762452</v>
      </c>
    </row>
    <row r="16" spans="1:14" x14ac:dyDescent="0.2">
      <c r="A16" s="5">
        <v>42019</v>
      </c>
      <c r="B16" s="6">
        <v>515.37640608469201</v>
      </c>
      <c r="C16" s="6">
        <v>507.9298062445398</v>
      </c>
      <c r="D16" s="6">
        <v>507.38488903146612</v>
      </c>
      <c r="E16" s="6">
        <v>518.15458260149467</v>
      </c>
      <c r="F16">
        <v>1039209.5631961335</v>
      </c>
      <c r="H16">
        <f t="shared" si="0"/>
        <v>17.270664169982297</v>
      </c>
      <c r="I16">
        <f t="shared" si="1"/>
        <v>0</v>
      </c>
      <c r="J16">
        <f>AVERAGE(H3:H16)</f>
        <v>7.8176275071569785</v>
      </c>
      <c r="K16">
        <f>AVERAGE(I3:I16)</f>
        <v>6.1079426871011639</v>
      </c>
      <c r="L16">
        <f>J16/K16</f>
        <v>1.2799117325816352</v>
      </c>
      <c r="M16">
        <f>100-(100/(L16+1))</f>
        <v>56.138652838649151</v>
      </c>
      <c r="N16" t="str">
        <f t="shared" ref="N16:N79" si="2">IF(M16&gt;70,"Overbought",IF(M16&lt;30,"Oversold","NA"))</f>
        <v>NA</v>
      </c>
    </row>
    <row r="17" spans="1:14" x14ac:dyDescent="0.2">
      <c r="A17" s="5">
        <v>42020</v>
      </c>
      <c r="B17" s="6">
        <v>510.52269973770734</v>
      </c>
      <c r="C17" s="6">
        <v>523.41134374473836</v>
      </c>
      <c r="D17" s="6">
        <v>506.09658921969577</v>
      </c>
      <c r="E17" s="6">
        <v>507.21790001399432</v>
      </c>
      <c r="F17">
        <v>1024065.2929750672</v>
      </c>
      <c r="H17">
        <f t="shared" si="0"/>
        <v>0</v>
      </c>
      <c r="I17">
        <f t="shared" si="1"/>
        <v>10.936682587500343</v>
      </c>
      <c r="J17">
        <f t="shared" ref="J17:K17" si="3">AVERAGE(H4:H17)</f>
        <v>7.1855306842921323</v>
      </c>
      <c r="K17">
        <f t="shared" si="3"/>
        <v>6.8891343004940451</v>
      </c>
      <c r="L17">
        <f t="shared" ref="L17:L80" si="4">J17/K17</f>
        <v>1.0430237488296361</v>
      </c>
      <c r="M17">
        <f t="shared" ref="M17:M80" si="5">100-(100/(L17+1))</f>
        <v>51.052942944355955</v>
      </c>
      <c r="N17" t="str">
        <f t="shared" si="2"/>
        <v>NA</v>
      </c>
    </row>
    <row r="18" spans="1:14" x14ac:dyDescent="0.2">
      <c r="A18" s="5">
        <v>42021</v>
      </c>
      <c r="B18" s="6">
        <v>509.28215169004778</v>
      </c>
      <c r="C18" s="6">
        <v>517.91126516182999</v>
      </c>
      <c r="D18" s="6">
        <v>516.16234045675401</v>
      </c>
      <c r="E18" s="6">
        <v>513.41867260692538</v>
      </c>
      <c r="F18">
        <v>1041345.2585134457</v>
      </c>
      <c r="H18">
        <f t="shared" si="0"/>
        <v>6.2007725929310595</v>
      </c>
      <c r="I18">
        <f t="shared" si="1"/>
        <v>0</v>
      </c>
      <c r="J18">
        <f t="shared" ref="J18:K18" si="6">AVERAGE(H5:H18)</f>
        <v>7.5039022260819239</v>
      </c>
      <c r="K18">
        <f t="shared" si="6"/>
        <v>6.8891343004940451</v>
      </c>
      <c r="L18">
        <f t="shared" si="4"/>
        <v>1.0892373263130886</v>
      </c>
      <c r="M18">
        <f t="shared" si="5"/>
        <v>52.135643595612159</v>
      </c>
      <c r="N18" t="str">
        <f t="shared" si="2"/>
        <v>NA</v>
      </c>
    </row>
    <row r="19" spans="1:14" x14ac:dyDescent="0.2">
      <c r="A19" s="5">
        <v>42022</v>
      </c>
      <c r="B19" s="6">
        <v>511.51433307489521</v>
      </c>
      <c r="C19" s="6">
        <v>511.62587641235154</v>
      </c>
      <c r="D19" s="6">
        <v>514.54368847562091</v>
      </c>
      <c r="E19" s="6">
        <v>522.06031433946066</v>
      </c>
      <c r="F19">
        <v>1031986.5131117423</v>
      </c>
      <c r="H19">
        <f t="shared" si="0"/>
        <v>8.6416417325352768</v>
      </c>
      <c r="I19">
        <f t="shared" si="1"/>
        <v>0</v>
      </c>
      <c r="J19">
        <f t="shared" ref="J19:K19" si="7">AVERAGE(H6:H19)</f>
        <v>5.0899263992084274</v>
      </c>
      <c r="K19">
        <f t="shared" si="7"/>
        <v>6.8891343004940451</v>
      </c>
      <c r="L19">
        <f t="shared" si="4"/>
        <v>0.73883396333896556</v>
      </c>
      <c r="M19">
        <f t="shared" si="5"/>
        <v>42.490196241637271</v>
      </c>
      <c r="N19" t="str">
        <f t="shared" si="2"/>
        <v>NA</v>
      </c>
    </row>
    <row r="20" spans="1:14" x14ac:dyDescent="0.2">
      <c r="A20" s="5">
        <v>42023</v>
      </c>
      <c r="B20" s="6">
        <v>505.65559543263311</v>
      </c>
      <c r="C20" s="6">
        <v>497.93414736573482</v>
      </c>
      <c r="D20" s="6">
        <v>504.68951589861626</v>
      </c>
      <c r="E20" s="6">
        <v>517.07355431088513</v>
      </c>
      <c r="F20">
        <v>1013853.2017591365</v>
      </c>
      <c r="H20">
        <f t="shared" si="0"/>
        <v>0</v>
      </c>
      <c r="I20">
        <f t="shared" si="1"/>
        <v>4.9867600285755316</v>
      </c>
      <c r="J20">
        <f t="shared" ref="J20:K20" si="8">AVERAGE(H7:H20)</f>
        <v>5.0899263992084274</v>
      </c>
      <c r="K20">
        <f t="shared" si="8"/>
        <v>6.3902148221959054</v>
      </c>
      <c r="L20">
        <f t="shared" si="4"/>
        <v>0.79651882461431045</v>
      </c>
      <c r="M20">
        <f t="shared" si="5"/>
        <v>44.336792562433232</v>
      </c>
      <c r="N20" t="str">
        <f t="shared" si="2"/>
        <v>NA</v>
      </c>
    </row>
    <row r="21" spans="1:14" x14ac:dyDescent="0.2">
      <c r="A21" s="5">
        <v>42024</v>
      </c>
      <c r="B21" s="6">
        <v>506.07765346174756</v>
      </c>
      <c r="C21" s="6">
        <v>506.56634681958531</v>
      </c>
      <c r="D21" s="6">
        <v>506.22590533857357</v>
      </c>
      <c r="E21" s="6">
        <v>520.54346569950462</v>
      </c>
      <c r="F21">
        <v>1018266.9103017268</v>
      </c>
      <c r="H21">
        <f t="shared" si="0"/>
        <v>3.4699113886194937</v>
      </c>
      <c r="I21">
        <f t="shared" si="1"/>
        <v>0</v>
      </c>
      <c r="J21">
        <f t="shared" ref="J21:K21" si="9">AVERAGE(H8:H21)</f>
        <v>5.3377772126812477</v>
      </c>
      <c r="K21">
        <f t="shared" si="9"/>
        <v>5.9052459593146045</v>
      </c>
      <c r="L21">
        <f t="shared" si="4"/>
        <v>0.90390429957650398</v>
      </c>
      <c r="M21">
        <f t="shared" si="5"/>
        <v>47.476351609561696</v>
      </c>
      <c r="N21" t="str">
        <f t="shared" si="2"/>
        <v>NA</v>
      </c>
    </row>
    <row r="22" spans="1:14" x14ac:dyDescent="0.2">
      <c r="A22" s="5">
        <v>42025</v>
      </c>
      <c r="B22" s="6">
        <v>505.61075717956044</v>
      </c>
      <c r="C22" s="6">
        <v>516.96920797942028</v>
      </c>
      <c r="D22" s="6">
        <v>502.49801273607477</v>
      </c>
      <c r="E22" s="6">
        <v>508.63384416114798</v>
      </c>
      <c r="F22">
        <v>1020450.2260020705</v>
      </c>
      <c r="H22">
        <f t="shared" si="0"/>
        <v>0</v>
      </c>
      <c r="I22">
        <f t="shared" si="1"/>
        <v>11.909621538356646</v>
      </c>
      <c r="J22">
        <f t="shared" ref="J22:K22" si="10">AVERAGE(H9:H22)</f>
        <v>4.2439337374029309</v>
      </c>
      <c r="K22">
        <f t="shared" si="10"/>
        <v>6.7559332120543649</v>
      </c>
      <c r="L22">
        <f t="shared" si="4"/>
        <v>0.62817875846235938</v>
      </c>
      <c r="M22">
        <f t="shared" si="5"/>
        <v>38.581682459462066</v>
      </c>
      <c r="N22" t="str">
        <f t="shared" si="2"/>
        <v>NA</v>
      </c>
    </row>
    <row r="23" spans="1:14" x14ac:dyDescent="0.2">
      <c r="A23" s="5">
        <v>42026</v>
      </c>
      <c r="B23" s="6">
        <v>508.53185172158732</v>
      </c>
      <c r="C23" s="6">
        <v>509.55261031597263</v>
      </c>
      <c r="D23" s="6">
        <v>499.59209317214516</v>
      </c>
      <c r="E23" s="6">
        <v>511.30846288579642</v>
      </c>
      <c r="F23">
        <v>1001416.4674638327</v>
      </c>
      <c r="H23">
        <f t="shared" si="0"/>
        <v>2.6746187246484396</v>
      </c>
      <c r="I23">
        <f t="shared" si="1"/>
        <v>0</v>
      </c>
      <c r="J23">
        <f t="shared" ref="J23:K23" si="11">AVERAGE(H10:H23)</f>
        <v>4.4349779320206766</v>
      </c>
      <c r="K23">
        <f t="shared" si="11"/>
        <v>5.9472057685552375</v>
      </c>
      <c r="L23">
        <f t="shared" si="4"/>
        <v>0.74572464861898857</v>
      </c>
      <c r="M23">
        <f t="shared" si="5"/>
        <v>42.717197652500232</v>
      </c>
      <c r="N23" t="str">
        <f t="shared" si="2"/>
        <v>NA</v>
      </c>
    </row>
    <row r="24" spans="1:14" x14ac:dyDescent="0.2">
      <c r="A24" s="5">
        <v>42027</v>
      </c>
      <c r="B24" s="6">
        <v>495.43717822885787</v>
      </c>
      <c r="C24" s="6">
        <v>501.09285476581323</v>
      </c>
      <c r="D24" s="6">
        <v>485.66808720956169</v>
      </c>
      <c r="E24" s="6">
        <v>490.97632885838192</v>
      </c>
      <c r="F24">
        <v>996849.80829317856</v>
      </c>
      <c r="H24">
        <f t="shared" si="0"/>
        <v>0</v>
      </c>
      <c r="I24">
        <f t="shared" si="1"/>
        <v>20.332134027414497</v>
      </c>
      <c r="J24">
        <f t="shared" ref="J24:K24" si="12">AVERAGE(H11:H24)</f>
        <v>2.8475051302085239</v>
      </c>
      <c r="K24">
        <f t="shared" si="12"/>
        <v>7.3995010562277015</v>
      </c>
      <c r="L24">
        <f t="shared" si="4"/>
        <v>0.38482393725884467</v>
      </c>
      <c r="M24">
        <f t="shared" si="5"/>
        <v>27.788654348405828</v>
      </c>
      <c r="N24" t="str">
        <f t="shared" si="2"/>
        <v>Oversold</v>
      </c>
    </row>
    <row r="25" spans="1:14" x14ac:dyDescent="0.2">
      <c r="A25" s="5">
        <v>42028</v>
      </c>
      <c r="B25" s="6">
        <v>494.43257240243702</v>
      </c>
      <c r="C25" s="6">
        <v>498.52166151365452</v>
      </c>
      <c r="D25" s="6">
        <v>485.07470986443383</v>
      </c>
      <c r="E25" s="6">
        <v>486.12339301511145</v>
      </c>
      <c r="F25">
        <v>1014144.8995517626</v>
      </c>
      <c r="H25">
        <f t="shared" si="0"/>
        <v>0</v>
      </c>
      <c r="I25">
        <f t="shared" si="1"/>
        <v>4.8529358432704726</v>
      </c>
      <c r="J25">
        <f t="shared" ref="J25:K25" si="13">AVERAGE(H12:H25)</f>
        <v>2.8475051302085239</v>
      </c>
      <c r="K25">
        <f t="shared" si="13"/>
        <v>6.8196570517777149</v>
      </c>
      <c r="L25">
        <f t="shared" si="4"/>
        <v>0.41754374282886414</v>
      </c>
      <c r="M25">
        <f t="shared" si="5"/>
        <v>29.455439730953898</v>
      </c>
      <c r="N25" t="str">
        <f t="shared" si="2"/>
        <v>Oversold</v>
      </c>
    </row>
    <row r="26" spans="1:14" x14ac:dyDescent="0.2">
      <c r="A26" s="5">
        <v>42029</v>
      </c>
      <c r="B26" s="6">
        <v>507.70051272183542</v>
      </c>
      <c r="C26" s="6">
        <v>525.84049745171251</v>
      </c>
      <c r="D26" s="6">
        <v>511.03809999341678</v>
      </c>
      <c r="E26" s="6">
        <v>490.22012931892931</v>
      </c>
      <c r="F26">
        <v>1019305.4538318285</v>
      </c>
      <c r="H26">
        <f t="shared" si="0"/>
        <v>4.0967363038178632</v>
      </c>
      <c r="I26">
        <f t="shared" si="1"/>
        <v>0</v>
      </c>
      <c r="J26">
        <f t="shared" ref="J26:K26" si="14">AVERAGE(H13:H26)</f>
        <v>3.0253103508953165</v>
      </c>
      <c r="K26">
        <f t="shared" si="14"/>
        <v>6.8196570517777149</v>
      </c>
      <c r="L26">
        <f t="shared" si="4"/>
        <v>0.4436162006279617</v>
      </c>
      <c r="M26">
        <f t="shared" si="5"/>
        <v>30.729511101010928</v>
      </c>
      <c r="N26" t="str">
        <f t="shared" si="2"/>
        <v>NA</v>
      </c>
    </row>
    <row r="27" spans="1:14" x14ac:dyDescent="0.2">
      <c r="A27" s="5">
        <v>42030</v>
      </c>
      <c r="B27" s="6">
        <v>492.14391842213183</v>
      </c>
      <c r="C27" s="6">
        <v>501.72444212300451</v>
      </c>
      <c r="D27" s="6">
        <v>486.4894409547295</v>
      </c>
      <c r="E27" s="6">
        <v>494.65688476123034</v>
      </c>
      <c r="F27">
        <v>1031561.6258292298</v>
      </c>
      <c r="H27">
        <f t="shared" si="0"/>
        <v>4.4367554423010347</v>
      </c>
      <c r="I27">
        <f t="shared" si="1"/>
        <v>0</v>
      </c>
      <c r="J27">
        <f t="shared" ref="J27:K27" si="15">AVERAGE(H14:H27)</f>
        <v>3.3422214539168187</v>
      </c>
      <c r="K27">
        <f t="shared" si="15"/>
        <v>5.9502521619756852</v>
      </c>
      <c r="L27">
        <f t="shared" si="4"/>
        <v>0.56169408672708887</v>
      </c>
      <c r="M27">
        <f t="shared" si="5"/>
        <v>35.966972757401919</v>
      </c>
      <c r="N27" t="str">
        <f t="shared" si="2"/>
        <v>NA</v>
      </c>
    </row>
    <row r="28" spans="1:14" x14ac:dyDescent="0.2">
      <c r="A28" s="5">
        <v>42031</v>
      </c>
      <c r="B28" s="6">
        <v>491.27485991470161</v>
      </c>
      <c r="C28" s="6">
        <v>497.57968952387648</v>
      </c>
      <c r="D28" s="6">
        <v>497.85043471919823</v>
      </c>
      <c r="E28" s="6">
        <v>480.41706522468047</v>
      </c>
      <c r="F28">
        <v>1044225.8939665216</v>
      </c>
      <c r="H28">
        <f t="shared" si="0"/>
        <v>0</v>
      </c>
      <c r="I28">
        <f t="shared" si="1"/>
        <v>14.239819536549874</v>
      </c>
      <c r="J28">
        <f t="shared" ref="J28:K28" si="16">AVERAGE(H15:H28)</f>
        <v>3.3422214539168187</v>
      </c>
      <c r="K28">
        <f t="shared" si="16"/>
        <v>5.2681081692531153</v>
      </c>
      <c r="L28">
        <f t="shared" si="4"/>
        <v>0.63442536609696476</v>
      </c>
      <c r="M28">
        <f t="shared" si="5"/>
        <v>38.816417026859</v>
      </c>
      <c r="N28" t="str">
        <f t="shared" si="2"/>
        <v>NA</v>
      </c>
    </row>
    <row r="29" spans="1:14" x14ac:dyDescent="0.2">
      <c r="A29" s="5">
        <v>42032</v>
      </c>
      <c r="B29" s="6">
        <v>493.84320804651134</v>
      </c>
      <c r="C29" s="6">
        <v>505.53426649362547</v>
      </c>
      <c r="D29" s="6">
        <v>499.11722040523728</v>
      </c>
      <c r="E29" s="6">
        <v>492.32747545318762</v>
      </c>
      <c r="F29">
        <v>1057088.2094355116</v>
      </c>
      <c r="H29">
        <f t="shared" si="0"/>
        <v>11.910410228507146</v>
      </c>
      <c r="I29">
        <f t="shared" si="1"/>
        <v>0</v>
      </c>
      <c r="J29">
        <f t="shared" ref="J29:K29" si="17">AVERAGE(H16:H29)</f>
        <v>4.1929650416673292</v>
      </c>
      <c r="K29">
        <f t="shared" si="17"/>
        <v>4.8041395401190972</v>
      </c>
      <c r="L29">
        <f t="shared" si="4"/>
        <v>0.87278169309032672</v>
      </c>
      <c r="M29">
        <f t="shared" si="5"/>
        <v>46.603493418932693</v>
      </c>
      <c r="N29" t="str">
        <f t="shared" si="2"/>
        <v>NA</v>
      </c>
    </row>
    <row r="30" spans="1:14" x14ac:dyDescent="0.2">
      <c r="A30" s="5">
        <v>42033</v>
      </c>
      <c r="B30" s="6">
        <v>487.71775186788682</v>
      </c>
      <c r="C30" s="6">
        <v>483.39580222630872</v>
      </c>
      <c r="D30" s="6">
        <v>483.40250896712502</v>
      </c>
      <c r="E30" s="6">
        <v>492.68862836871648</v>
      </c>
      <c r="F30">
        <v>1067521.6146441081</v>
      </c>
      <c r="H30">
        <f t="shared" si="0"/>
        <v>0.3611529155288622</v>
      </c>
      <c r="I30">
        <f t="shared" si="1"/>
        <v>0</v>
      </c>
      <c r="J30">
        <f t="shared" ref="J30:K30" si="18">AVERAGE(H17:H30)</f>
        <v>2.9851428092063697</v>
      </c>
      <c r="K30">
        <f t="shared" si="18"/>
        <v>4.8041395401190972</v>
      </c>
      <c r="L30">
        <f t="shared" si="4"/>
        <v>0.62136888079074537</v>
      </c>
      <c r="M30">
        <f t="shared" si="5"/>
        <v>38.323720662980918</v>
      </c>
      <c r="N30" t="str">
        <f t="shared" si="2"/>
        <v>NA</v>
      </c>
    </row>
    <row r="31" spans="1:14" x14ac:dyDescent="0.2">
      <c r="A31" s="5">
        <v>42034</v>
      </c>
      <c r="B31" s="6">
        <v>490.64749139470428</v>
      </c>
      <c r="C31" s="6">
        <v>485.61338960893539</v>
      </c>
      <c r="D31" s="6">
        <v>483.34440691613901</v>
      </c>
      <c r="E31" s="6">
        <v>494.4395500947345</v>
      </c>
      <c r="F31">
        <v>1070379.2170876374</v>
      </c>
      <c r="H31">
        <f t="shared" si="0"/>
        <v>1.7509217260180208</v>
      </c>
      <c r="I31">
        <f t="shared" si="1"/>
        <v>0</v>
      </c>
      <c r="J31">
        <f t="shared" ref="J31:K31" si="19">AVERAGE(H18:H31)</f>
        <v>3.1102086467790855</v>
      </c>
      <c r="K31">
        <f t="shared" si="19"/>
        <v>4.022947926726216</v>
      </c>
      <c r="L31">
        <f t="shared" si="4"/>
        <v>0.77311680474822919</v>
      </c>
      <c r="M31">
        <f t="shared" si="5"/>
        <v>43.602136231403364</v>
      </c>
      <c r="N31" t="str">
        <f t="shared" si="2"/>
        <v>NA</v>
      </c>
    </row>
    <row r="32" spans="1:14" x14ac:dyDescent="0.2">
      <c r="A32" s="5">
        <v>42035</v>
      </c>
      <c r="B32" s="6">
        <v>499.12671133087457</v>
      </c>
      <c r="C32" s="6">
        <v>499.20688516998035</v>
      </c>
      <c r="D32" s="6">
        <v>505.70406921879891</v>
      </c>
      <c r="E32" s="6">
        <v>507.64076644044263</v>
      </c>
      <c r="F32">
        <v>1064736.6988670491</v>
      </c>
      <c r="H32">
        <f t="shared" si="0"/>
        <v>13.201216345708133</v>
      </c>
      <c r="I32">
        <f t="shared" si="1"/>
        <v>0</v>
      </c>
      <c r="J32">
        <f t="shared" ref="J32:K32" si="20">AVERAGE(H19:H32)</f>
        <v>3.6102403434060193</v>
      </c>
      <c r="K32">
        <f t="shared" si="20"/>
        <v>4.022947926726216</v>
      </c>
      <c r="L32">
        <f t="shared" si="4"/>
        <v>0.8974116516452032</v>
      </c>
      <c r="M32">
        <f t="shared" si="5"/>
        <v>47.296623843701894</v>
      </c>
      <c r="N32" t="str">
        <f t="shared" si="2"/>
        <v>NA</v>
      </c>
    </row>
    <row r="33" spans="1:14" x14ac:dyDescent="0.2">
      <c r="A33" s="5">
        <v>42036</v>
      </c>
      <c r="B33" s="6">
        <v>498.10179033901773</v>
      </c>
      <c r="C33" s="6">
        <v>505.48395687298012</v>
      </c>
      <c r="D33" s="6">
        <v>495.79769416600351</v>
      </c>
      <c r="E33" s="6">
        <v>492.81741329381003</v>
      </c>
      <c r="F33">
        <v>1054546.6163419341</v>
      </c>
      <c r="H33">
        <f t="shared" si="0"/>
        <v>0</v>
      </c>
      <c r="I33">
        <f t="shared" si="1"/>
        <v>14.823353146632599</v>
      </c>
      <c r="J33">
        <f t="shared" ref="J33:K33" si="21">AVERAGE(H20:H33)</f>
        <v>2.9929802196534996</v>
      </c>
      <c r="K33">
        <f t="shared" si="21"/>
        <v>5.081758865771401</v>
      </c>
      <c r="L33">
        <f t="shared" si="4"/>
        <v>0.58896541506779487</v>
      </c>
      <c r="M33">
        <f t="shared" si="5"/>
        <v>37.065968175441121</v>
      </c>
      <c r="N33" t="str">
        <f t="shared" si="2"/>
        <v>NA</v>
      </c>
    </row>
    <row r="34" spans="1:14" x14ac:dyDescent="0.2">
      <c r="A34" s="5">
        <v>42037</v>
      </c>
      <c r="B34" s="6">
        <v>499.09309199888423</v>
      </c>
      <c r="C34" s="6">
        <v>507.08982112927396</v>
      </c>
      <c r="D34" s="6">
        <v>498.74512564178661</v>
      </c>
      <c r="E34" s="6">
        <v>496.80366371103059</v>
      </c>
      <c r="F34">
        <v>1053313.7843602006</v>
      </c>
      <c r="H34">
        <f t="shared" si="0"/>
        <v>3.9862504172205604</v>
      </c>
      <c r="I34">
        <f t="shared" si="1"/>
        <v>0</v>
      </c>
      <c r="J34">
        <f t="shared" ref="J34:K34" si="22">AVERAGE(H21:H34)</f>
        <v>3.277712392312111</v>
      </c>
      <c r="K34">
        <f t="shared" si="22"/>
        <v>4.7255617208731495</v>
      </c>
      <c r="L34">
        <f t="shared" si="4"/>
        <v>0.69361328576753467</v>
      </c>
      <c r="M34">
        <f t="shared" si="5"/>
        <v>40.95464363656037</v>
      </c>
      <c r="N34" t="str">
        <f t="shared" si="2"/>
        <v>NA</v>
      </c>
    </row>
    <row r="35" spans="1:14" x14ac:dyDescent="0.2">
      <c r="A35" s="5">
        <v>42038</v>
      </c>
      <c r="B35" s="6">
        <v>491.57987054250111</v>
      </c>
      <c r="C35" s="6">
        <v>497.55373943869961</v>
      </c>
      <c r="D35" s="6">
        <v>489.21970942627894</v>
      </c>
      <c r="E35" s="6">
        <v>502.0425436269058</v>
      </c>
      <c r="F35">
        <v>1067346.2437055297</v>
      </c>
      <c r="H35">
        <f t="shared" si="0"/>
        <v>5.2388799158752022</v>
      </c>
      <c r="I35">
        <f t="shared" si="1"/>
        <v>0</v>
      </c>
      <c r="J35">
        <f t="shared" ref="J35:K35" si="23">AVERAGE(H22:H35)</f>
        <v>3.40406728711609</v>
      </c>
      <c r="K35">
        <f t="shared" si="23"/>
        <v>4.7255617208731495</v>
      </c>
      <c r="L35">
        <f t="shared" si="4"/>
        <v>0.72035188368825598</v>
      </c>
      <c r="M35">
        <f t="shared" si="5"/>
        <v>41.872357075222091</v>
      </c>
      <c r="N35" t="str">
        <f t="shared" si="2"/>
        <v>NA</v>
      </c>
    </row>
    <row r="36" spans="1:14" x14ac:dyDescent="0.2">
      <c r="A36" s="5">
        <v>42039</v>
      </c>
      <c r="B36" s="6">
        <v>497.54449280210628</v>
      </c>
      <c r="C36" s="6">
        <v>514.26363753527482</v>
      </c>
      <c r="D36" s="6">
        <v>501.34117232379555</v>
      </c>
      <c r="E36" s="6">
        <v>496.01619875471351</v>
      </c>
      <c r="F36">
        <v>1049013.1463395848</v>
      </c>
      <c r="H36">
        <f t="shared" si="0"/>
        <v>0</v>
      </c>
      <c r="I36">
        <f t="shared" si="1"/>
        <v>6.0263448721922828</v>
      </c>
      <c r="J36">
        <f t="shared" ref="J36:K36" si="24">AVERAGE(H23:H36)</f>
        <v>3.40406728711609</v>
      </c>
      <c r="K36">
        <f t="shared" si="24"/>
        <v>4.3053276732899803</v>
      </c>
      <c r="L36">
        <f t="shared" si="4"/>
        <v>0.7906639274484818</v>
      </c>
      <c r="M36">
        <f t="shared" si="5"/>
        <v>44.154791713211054</v>
      </c>
      <c r="N36" t="str">
        <f t="shared" si="2"/>
        <v>NA</v>
      </c>
    </row>
    <row r="37" spans="1:14" x14ac:dyDescent="0.2">
      <c r="A37" s="5">
        <v>42040</v>
      </c>
      <c r="B37" s="6">
        <v>493.84277415321327</v>
      </c>
      <c r="C37" s="6">
        <v>493.80008803350518</v>
      </c>
      <c r="D37" s="6">
        <v>489.20207019109876</v>
      </c>
      <c r="E37" s="6">
        <v>497.62627301666652</v>
      </c>
      <c r="F37">
        <v>1041728.0190707464</v>
      </c>
      <c r="H37">
        <f t="shared" si="0"/>
        <v>1.6100742619530024</v>
      </c>
      <c r="I37">
        <f t="shared" si="1"/>
        <v>0</v>
      </c>
      <c r="J37">
        <f t="shared" ref="J37:K37" si="25">AVERAGE(H24:H37)</f>
        <v>3.3280283969235591</v>
      </c>
      <c r="K37">
        <f t="shared" si="25"/>
        <v>4.3053276732899803</v>
      </c>
      <c r="L37">
        <f t="shared" si="4"/>
        <v>0.77300234720122862</v>
      </c>
      <c r="M37">
        <f t="shared" si="5"/>
        <v>43.598495423395846</v>
      </c>
      <c r="N37" t="str">
        <f t="shared" si="2"/>
        <v>NA</v>
      </c>
    </row>
    <row r="38" spans="1:14" x14ac:dyDescent="0.2">
      <c r="A38" s="5">
        <v>42041</v>
      </c>
      <c r="B38" s="6">
        <v>486.05226071432418</v>
      </c>
      <c r="C38" s="6">
        <v>485.87158745037482</v>
      </c>
      <c r="D38" s="6">
        <v>480.48305153320752</v>
      </c>
      <c r="E38" s="6">
        <v>477.61687835081545</v>
      </c>
      <c r="F38">
        <v>1043897.1859732412</v>
      </c>
      <c r="H38">
        <f t="shared" si="0"/>
        <v>0</v>
      </c>
      <c r="I38">
        <f t="shared" si="1"/>
        <v>20.009394665851062</v>
      </c>
      <c r="J38">
        <f t="shared" ref="J38:K38" si="26">AVERAGE(H25:H38)</f>
        <v>3.3280283969235591</v>
      </c>
      <c r="K38">
        <f t="shared" si="26"/>
        <v>4.2822748617497348</v>
      </c>
      <c r="L38">
        <f t="shared" si="4"/>
        <v>0.777163658187912</v>
      </c>
      <c r="M38">
        <f t="shared" si="5"/>
        <v>43.730562157699552</v>
      </c>
      <c r="N38" t="str">
        <f t="shared" si="2"/>
        <v>NA</v>
      </c>
    </row>
    <row r="39" spans="1:14" x14ac:dyDescent="0.2">
      <c r="A39" s="5">
        <v>42042</v>
      </c>
      <c r="B39" s="6">
        <v>479.94739494485231</v>
      </c>
      <c r="C39" s="6">
        <v>484.278898332604</v>
      </c>
      <c r="D39" s="6">
        <v>478.70644529494126</v>
      </c>
      <c r="E39" s="6">
        <v>477.47035077221165</v>
      </c>
      <c r="F39">
        <v>1070926.3432683398</v>
      </c>
      <c r="H39">
        <f t="shared" si="0"/>
        <v>0</v>
      </c>
      <c r="I39">
        <f t="shared" si="1"/>
        <v>0.14652757860380916</v>
      </c>
      <c r="J39">
        <f t="shared" ref="J39:K39" si="27">AVERAGE(H26:H39)</f>
        <v>3.3280283969235591</v>
      </c>
      <c r="K39">
        <f t="shared" si="27"/>
        <v>3.9461028428449731</v>
      </c>
      <c r="L39">
        <f t="shared" si="4"/>
        <v>0.84337092302546057</v>
      </c>
      <c r="M39">
        <f t="shared" si="5"/>
        <v>45.75155832670211</v>
      </c>
      <c r="N39" t="str">
        <f t="shared" si="2"/>
        <v>NA</v>
      </c>
    </row>
    <row r="40" spans="1:14" x14ac:dyDescent="0.2">
      <c r="A40" s="5">
        <v>42043</v>
      </c>
      <c r="B40" s="6">
        <v>466.56689379200373</v>
      </c>
      <c r="C40" s="6">
        <v>462.80612770176407</v>
      </c>
      <c r="D40" s="6">
        <v>461.38575410574725</v>
      </c>
      <c r="E40" s="6">
        <v>469.67922321211552</v>
      </c>
      <c r="F40">
        <v>1084124.5258328328</v>
      </c>
      <c r="H40">
        <f t="shared" si="0"/>
        <v>0</v>
      </c>
      <c r="I40">
        <f t="shared" si="1"/>
        <v>7.7911275600961289</v>
      </c>
      <c r="J40">
        <f t="shared" ref="J40:K40" si="28">AVERAGE(H27:H40)</f>
        <v>3.0354043752222828</v>
      </c>
      <c r="K40">
        <f t="shared" si="28"/>
        <v>4.5026119542804111</v>
      </c>
      <c r="L40">
        <f t="shared" si="4"/>
        <v>0.67414300988933185</v>
      </c>
      <c r="M40">
        <f t="shared" si="5"/>
        <v>40.267946400462868</v>
      </c>
      <c r="N40" t="str">
        <f t="shared" si="2"/>
        <v>NA</v>
      </c>
    </row>
    <row r="41" spans="1:14" x14ac:dyDescent="0.2">
      <c r="A41" s="5">
        <v>42044</v>
      </c>
      <c r="B41" s="6">
        <v>456.25617378045933</v>
      </c>
      <c r="C41" s="6">
        <v>452.48673411222001</v>
      </c>
      <c r="D41" s="6">
        <v>451.09823658618524</v>
      </c>
      <c r="E41" s="6">
        <v>477.74338867219979</v>
      </c>
      <c r="F41">
        <v>1097907.105531198</v>
      </c>
      <c r="H41">
        <f t="shared" si="0"/>
        <v>8.0641654600842685</v>
      </c>
      <c r="I41">
        <f t="shared" si="1"/>
        <v>0</v>
      </c>
      <c r="J41">
        <f t="shared" ref="J41:K41" si="29">AVERAGE(H28:H41)</f>
        <v>3.2945050907782281</v>
      </c>
      <c r="K41">
        <f t="shared" si="29"/>
        <v>4.5026119542804111</v>
      </c>
      <c r="L41">
        <f t="shared" si="4"/>
        <v>0.73168754585797802</v>
      </c>
      <c r="M41">
        <f t="shared" si="5"/>
        <v>42.252861817254548</v>
      </c>
      <c r="N41" t="str">
        <f t="shared" si="2"/>
        <v>NA</v>
      </c>
    </row>
    <row r="42" spans="1:14" x14ac:dyDescent="0.2">
      <c r="A42" s="5">
        <v>42045</v>
      </c>
      <c r="B42" s="6">
        <v>444.00872279400028</v>
      </c>
      <c r="C42" s="6">
        <v>444.38447603902159</v>
      </c>
      <c r="D42" s="6">
        <v>440.52892875701718</v>
      </c>
      <c r="E42" s="6">
        <v>437.09203528034845</v>
      </c>
      <c r="F42">
        <v>1092842.5147117577</v>
      </c>
      <c r="H42">
        <f t="shared" si="0"/>
        <v>0</v>
      </c>
      <c r="I42">
        <f t="shared" si="1"/>
        <v>40.65135339185133</v>
      </c>
      <c r="J42">
        <f t="shared" ref="J42:K42" si="30">AVERAGE(H29:H42)</f>
        <v>3.2945050907782281</v>
      </c>
      <c r="K42">
        <f t="shared" si="30"/>
        <v>6.3891500868019433</v>
      </c>
      <c r="L42">
        <f t="shared" si="4"/>
        <v>0.51564058537045199</v>
      </c>
      <c r="M42">
        <f t="shared" si="5"/>
        <v>34.021297024348257</v>
      </c>
      <c r="N42" t="str">
        <f t="shared" si="2"/>
        <v>NA</v>
      </c>
    </row>
    <row r="43" spans="1:14" x14ac:dyDescent="0.2">
      <c r="A43" s="5">
        <v>42046</v>
      </c>
      <c r="B43" s="6">
        <v>443.99365867680888</v>
      </c>
      <c r="C43" s="6">
        <v>449.93374549977472</v>
      </c>
      <c r="D43" s="6">
        <v>439.69356862370626</v>
      </c>
      <c r="E43" s="6">
        <v>430.5336194768671</v>
      </c>
      <c r="F43">
        <v>1074959.8802135005</v>
      </c>
      <c r="H43">
        <f t="shared" si="0"/>
        <v>0</v>
      </c>
      <c r="I43">
        <f t="shared" si="1"/>
        <v>6.5584158034813527</v>
      </c>
      <c r="J43">
        <f t="shared" ref="J43:K43" si="31">AVERAGE(H30:H43)</f>
        <v>2.443761503027718</v>
      </c>
      <c r="K43">
        <f t="shared" si="31"/>
        <v>6.8576083584791832</v>
      </c>
      <c r="L43">
        <f t="shared" si="4"/>
        <v>0.35635769429820174</v>
      </c>
      <c r="M43">
        <f t="shared" si="5"/>
        <v>26.273135456542391</v>
      </c>
      <c r="N43" t="str">
        <f t="shared" si="2"/>
        <v>Oversold</v>
      </c>
    </row>
    <row r="44" spans="1:14" x14ac:dyDescent="0.2">
      <c r="A44" s="5">
        <v>42047</v>
      </c>
      <c r="B44" s="6">
        <v>427.58379592755546</v>
      </c>
      <c r="C44" s="6">
        <v>425.05676671266053</v>
      </c>
      <c r="D44" s="6">
        <v>424.1857392692765</v>
      </c>
      <c r="E44" s="6">
        <v>432.60951202545345</v>
      </c>
      <c r="F44">
        <v>1054527.0799666997</v>
      </c>
      <c r="H44">
        <f t="shared" si="0"/>
        <v>2.0758925485863529</v>
      </c>
      <c r="I44">
        <f t="shared" si="1"/>
        <v>0</v>
      </c>
      <c r="J44">
        <f t="shared" ref="J44:K44" si="32">AVERAGE(H31:H44)</f>
        <v>2.5662429053889673</v>
      </c>
      <c r="K44">
        <f t="shared" si="32"/>
        <v>6.8576083584791832</v>
      </c>
      <c r="L44">
        <f t="shared" si="4"/>
        <v>0.37421835299414574</v>
      </c>
      <c r="M44">
        <f t="shared" si="5"/>
        <v>27.231360444197179</v>
      </c>
      <c r="N44" t="str">
        <f t="shared" si="2"/>
        <v>Oversold</v>
      </c>
    </row>
    <row r="45" spans="1:14" x14ac:dyDescent="0.2">
      <c r="A45" s="5">
        <v>42048</v>
      </c>
      <c r="B45" s="6">
        <v>430.03575477470275</v>
      </c>
      <c r="C45" s="6">
        <v>434.52624981342399</v>
      </c>
      <c r="D45" s="6">
        <v>422.40917995035164</v>
      </c>
      <c r="E45" s="6">
        <v>422.96689869048777</v>
      </c>
      <c r="F45">
        <v>1041719.0457625705</v>
      </c>
      <c r="H45">
        <f t="shared" si="0"/>
        <v>0</v>
      </c>
      <c r="I45">
        <f t="shared" si="1"/>
        <v>9.642613334965688</v>
      </c>
      <c r="J45">
        <f t="shared" ref="J45:K45" si="33">AVERAGE(H32:H45)</f>
        <v>2.4411770678162514</v>
      </c>
      <c r="K45">
        <f t="shared" si="33"/>
        <v>7.5463664538338753</v>
      </c>
      <c r="L45">
        <f t="shared" si="4"/>
        <v>0.3234903953777688</v>
      </c>
      <c r="M45">
        <f t="shared" si="5"/>
        <v>24.442217072941716</v>
      </c>
      <c r="N45" t="str">
        <f t="shared" si="2"/>
        <v>Oversold</v>
      </c>
    </row>
    <row r="46" spans="1:14" x14ac:dyDescent="0.2">
      <c r="A46" s="5">
        <v>42049</v>
      </c>
      <c r="B46" s="6">
        <v>423.25390996932271</v>
      </c>
      <c r="C46" s="6">
        <v>422.32413074351985</v>
      </c>
      <c r="D46" s="6">
        <v>420.65244153982894</v>
      </c>
      <c r="E46" s="6">
        <v>429.82964691563234</v>
      </c>
      <c r="F46">
        <v>1040585.1644134605</v>
      </c>
      <c r="H46">
        <f t="shared" si="0"/>
        <v>6.8627482251445713</v>
      </c>
      <c r="I46">
        <f t="shared" si="1"/>
        <v>0</v>
      </c>
      <c r="J46">
        <f t="shared" ref="J46:K46" si="34">AVERAGE(H33:H46)</f>
        <v>1.9884293449188541</v>
      </c>
      <c r="K46">
        <f t="shared" si="34"/>
        <v>7.5463664538338753</v>
      </c>
      <c r="L46">
        <f t="shared" si="4"/>
        <v>0.26349493588515666</v>
      </c>
      <c r="M46">
        <f t="shared" si="5"/>
        <v>20.854451284409947</v>
      </c>
      <c r="N46" t="str">
        <f t="shared" si="2"/>
        <v>Oversold</v>
      </c>
    </row>
    <row r="47" spans="1:14" x14ac:dyDescent="0.2">
      <c r="A47" s="5">
        <v>42050</v>
      </c>
      <c r="B47" s="6">
        <v>428.07306406884533</v>
      </c>
      <c r="C47" s="6">
        <v>430.4235110019581</v>
      </c>
      <c r="D47" s="6">
        <v>428.94439404300874</v>
      </c>
      <c r="E47" s="6">
        <v>420.82583409965332</v>
      </c>
      <c r="F47">
        <v>1060721.7018924241</v>
      </c>
      <c r="H47">
        <f t="shared" si="0"/>
        <v>0</v>
      </c>
      <c r="I47">
        <f t="shared" si="1"/>
        <v>9.0038128159790176</v>
      </c>
      <c r="J47">
        <f t="shared" ref="J47:K47" si="35">AVERAGE(H34:H47)</f>
        <v>1.9884293449188541</v>
      </c>
      <c r="K47">
        <f t="shared" si="35"/>
        <v>7.1306850016443333</v>
      </c>
      <c r="L47">
        <f t="shared" si="4"/>
        <v>0.27885530555063409</v>
      </c>
      <c r="M47">
        <f t="shared" si="5"/>
        <v>21.805070858314807</v>
      </c>
      <c r="N47" t="str">
        <f t="shared" si="2"/>
        <v>Oversold</v>
      </c>
    </row>
    <row r="48" spans="1:14" x14ac:dyDescent="0.2">
      <c r="A48" s="5">
        <v>42051</v>
      </c>
      <c r="B48" s="6">
        <v>433.82252456374789</v>
      </c>
      <c r="C48" s="6">
        <v>439.24937543079494</v>
      </c>
      <c r="D48" s="6">
        <v>428.40545936750306</v>
      </c>
      <c r="E48" s="6">
        <v>438.64310980042615</v>
      </c>
      <c r="F48">
        <v>1076267.5239159756</v>
      </c>
      <c r="H48">
        <f t="shared" si="0"/>
        <v>17.817275700772825</v>
      </c>
      <c r="I48">
        <f t="shared" si="1"/>
        <v>0</v>
      </c>
      <c r="J48">
        <f t="shared" ref="J48:K48" si="36">AVERAGE(H35:H48)</f>
        <v>2.9763597223154443</v>
      </c>
      <c r="K48">
        <f t="shared" si="36"/>
        <v>7.1306850016443333</v>
      </c>
      <c r="L48">
        <f t="shared" si="4"/>
        <v>0.41740165518868061</v>
      </c>
      <c r="M48">
        <f t="shared" si="5"/>
        <v>29.448367980995286</v>
      </c>
      <c r="N48" t="str">
        <f t="shared" si="2"/>
        <v>Oversold</v>
      </c>
    </row>
    <row r="49" spans="1:14" x14ac:dyDescent="0.2">
      <c r="A49" s="5">
        <v>42052</v>
      </c>
      <c r="B49" s="6">
        <v>424.49656198715763</v>
      </c>
      <c r="C49" s="6">
        <v>426.42233232143627</v>
      </c>
      <c r="D49" s="6">
        <v>417.0886394626383</v>
      </c>
      <c r="E49" s="6">
        <v>430.3020874266453</v>
      </c>
      <c r="F49">
        <v>1096257.7231916096</v>
      </c>
      <c r="H49">
        <f t="shared" si="0"/>
        <v>0</v>
      </c>
      <c r="I49">
        <f t="shared" si="1"/>
        <v>8.3410223737808451</v>
      </c>
      <c r="J49">
        <f t="shared" ref="J49:K49" si="37">AVERAGE(H36:H49)</f>
        <v>2.6021540140386441</v>
      </c>
      <c r="K49">
        <f t="shared" si="37"/>
        <v>7.7264723140572515</v>
      </c>
      <c r="L49">
        <f t="shared" si="4"/>
        <v>0.33678422807577835</v>
      </c>
      <c r="M49">
        <f t="shared" si="5"/>
        <v>25.19361172898931</v>
      </c>
      <c r="N49" t="str">
        <f t="shared" si="2"/>
        <v>Oversold</v>
      </c>
    </row>
    <row r="50" spans="1:14" x14ac:dyDescent="0.2">
      <c r="A50" s="5">
        <v>42053</v>
      </c>
      <c r="B50" s="6">
        <v>438.71419909423219</v>
      </c>
      <c r="C50" s="6">
        <v>441.43012570375919</v>
      </c>
      <c r="D50" s="6">
        <v>438.91828724956434</v>
      </c>
      <c r="E50" s="6">
        <v>443.86098591431386</v>
      </c>
      <c r="F50">
        <v>1097779.4213507148</v>
      </c>
      <c r="H50">
        <f t="shared" si="0"/>
        <v>13.558898487668557</v>
      </c>
      <c r="I50">
        <f t="shared" si="1"/>
        <v>0</v>
      </c>
      <c r="J50">
        <f t="shared" ref="J50:K50" si="38">AVERAGE(H37:H50)</f>
        <v>3.5706467631578271</v>
      </c>
      <c r="K50">
        <f t="shared" si="38"/>
        <v>7.2960191089006594</v>
      </c>
      <c r="L50">
        <f t="shared" si="4"/>
        <v>0.48939657501744682</v>
      </c>
      <c r="M50">
        <f t="shared" si="5"/>
        <v>32.858714947139845</v>
      </c>
      <c r="N50" t="str">
        <f t="shared" si="2"/>
        <v>NA</v>
      </c>
    </row>
    <row r="51" spans="1:14" x14ac:dyDescent="0.2">
      <c r="A51" s="5">
        <v>42054</v>
      </c>
      <c r="B51" s="6">
        <v>437.20672953393364</v>
      </c>
      <c r="C51" s="6">
        <v>440.15248106272259</v>
      </c>
      <c r="D51" s="6">
        <v>439.07326407953457</v>
      </c>
      <c r="E51" s="6">
        <v>445.58723881343349</v>
      </c>
      <c r="F51">
        <v>1114037.854761658</v>
      </c>
      <c r="H51">
        <f t="shared" si="0"/>
        <v>1.7262528991196291</v>
      </c>
      <c r="I51">
        <f t="shared" si="1"/>
        <v>0</v>
      </c>
      <c r="J51">
        <f t="shared" ref="J51:K51" si="39">AVERAGE(H38:H51)</f>
        <v>3.5789452372411574</v>
      </c>
      <c r="K51">
        <f t="shared" si="39"/>
        <v>7.2960191089006594</v>
      </c>
      <c r="L51">
        <f t="shared" si="4"/>
        <v>0.49053397254333964</v>
      </c>
      <c r="M51">
        <f t="shared" si="5"/>
        <v>32.909949157772488</v>
      </c>
      <c r="N51" t="str">
        <f t="shared" si="2"/>
        <v>NA</v>
      </c>
    </row>
    <row r="52" spans="1:14" x14ac:dyDescent="0.2">
      <c r="A52" s="5">
        <v>42055</v>
      </c>
      <c r="B52" s="6">
        <v>444.91325561444074</v>
      </c>
      <c r="C52" s="6">
        <v>436.46776209275669</v>
      </c>
      <c r="D52" s="6">
        <v>445.40913430729228</v>
      </c>
      <c r="E52" s="6">
        <v>449.96653825951205</v>
      </c>
      <c r="F52">
        <v>1115920.5510330265</v>
      </c>
      <c r="H52">
        <f t="shared" si="0"/>
        <v>4.3792994460785621</v>
      </c>
      <c r="I52">
        <f t="shared" si="1"/>
        <v>0</v>
      </c>
      <c r="J52">
        <f t="shared" ref="J52:K52" si="40">AVERAGE(H39:H52)</f>
        <v>3.8917523405324834</v>
      </c>
      <c r="K52">
        <f t="shared" si="40"/>
        <v>5.866776632768441</v>
      </c>
      <c r="L52">
        <f t="shared" si="4"/>
        <v>0.66335444216426998</v>
      </c>
      <c r="M52">
        <f t="shared" si="5"/>
        <v>39.880522476084401</v>
      </c>
      <c r="N52" t="str">
        <f t="shared" si="2"/>
        <v>NA</v>
      </c>
    </row>
    <row r="53" spans="1:14" x14ac:dyDescent="0.2">
      <c r="A53" s="5">
        <v>42056</v>
      </c>
      <c r="B53" s="6">
        <v>448.26925505874931</v>
      </c>
      <c r="C53" s="6">
        <v>453.62695899387325</v>
      </c>
      <c r="D53" s="6">
        <v>445.25698379612516</v>
      </c>
      <c r="E53" s="6">
        <v>443.49693559771856</v>
      </c>
      <c r="F53">
        <v>1117837.535436959</v>
      </c>
      <c r="H53">
        <f t="shared" si="0"/>
        <v>0</v>
      </c>
      <c r="I53">
        <f t="shared" si="1"/>
        <v>6.4696026617934876</v>
      </c>
      <c r="J53">
        <f t="shared" ref="J53:K53" si="41">AVERAGE(H40:H53)</f>
        <v>3.8917523405324834</v>
      </c>
      <c r="K53">
        <f t="shared" si="41"/>
        <v>6.3184248529962748</v>
      </c>
      <c r="L53">
        <f t="shared" si="4"/>
        <v>0.61593710949762526</v>
      </c>
      <c r="M53">
        <f t="shared" si="5"/>
        <v>38.116403533124661</v>
      </c>
      <c r="N53" t="str">
        <f t="shared" si="2"/>
        <v>NA</v>
      </c>
    </row>
    <row r="54" spans="1:14" x14ac:dyDescent="0.2">
      <c r="A54" s="5">
        <v>42057</v>
      </c>
      <c r="B54" s="6">
        <v>448.36367888968886</v>
      </c>
      <c r="C54" s="6">
        <v>443.85835833123184</v>
      </c>
      <c r="D54" s="6">
        <v>449.71248889049764</v>
      </c>
      <c r="E54" s="6">
        <v>449.23792064652463</v>
      </c>
      <c r="F54">
        <v>1119086.8894325674</v>
      </c>
      <c r="H54">
        <f t="shared" si="0"/>
        <v>5.740985048806067</v>
      </c>
      <c r="I54">
        <f t="shared" si="1"/>
        <v>0</v>
      </c>
      <c r="J54">
        <f t="shared" ref="J54:K54" si="42">AVERAGE(H41:H54)</f>
        <v>4.3018227011614885</v>
      </c>
      <c r="K54">
        <f t="shared" si="42"/>
        <v>5.7619157415608369</v>
      </c>
      <c r="L54">
        <f t="shared" si="4"/>
        <v>0.7465959056173519</v>
      </c>
      <c r="M54">
        <f t="shared" si="5"/>
        <v>42.745772116845771</v>
      </c>
      <c r="N54" t="str">
        <f t="shared" si="2"/>
        <v>NA</v>
      </c>
    </row>
    <row r="55" spans="1:14" x14ac:dyDescent="0.2">
      <c r="A55" s="5">
        <v>42058</v>
      </c>
      <c r="B55" s="6">
        <v>450.91474247469017</v>
      </c>
      <c r="C55" s="6">
        <v>447.54923381624349</v>
      </c>
      <c r="D55" s="6">
        <v>456.07656926881924</v>
      </c>
      <c r="E55" s="6">
        <v>443.4136970865577</v>
      </c>
      <c r="F55">
        <v>1143747.920840688</v>
      </c>
      <c r="H55">
        <f t="shared" si="0"/>
        <v>0</v>
      </c>
      <c r="I55">
        <f t="shared" si="1"/>
        <v>5.8242235599669243</v>
      </c>
      <c r="J55">
        <f t="shared" ref="J55:K55" si="43">AVERAGE(H42:H55)</f>
        <v>3.7258108825840401</v>
      </c>
      <c r="K55">
        <f t="shared" si="43"/>
        <v>6.1779317101299034</v>
      </c>
      <c r="L55">
        <f t="shared" si="4"/>
        <v>0.60308385676631204</v>
      </c>
      <c r="M55">
        <f t="shared" si="5"/>
        <v>37.620231419635957</v>
      </c>
      <c r="N55" t="str">
        <f t="shared" si="2"/>
        <v>NA</v>
      </c>
    </row>
    <row r="56" spans="1:14" x14ac:dyDescent="0.2">
      <c r="A56" s="5">
        <v>42059</v>
      </c>
      <c r="B56" s="6">
        <v>451.49872494197342</v>
      </c>
      <c r="C56" s="6">
        <v>449.19799271069905</v>
      </c>
      <c r="D56" s="6">
        <v>449.47243994982847</v>
      </c>
      <c r="E56" s="6">
        <v>451.12333595346894</v>
      </c>
      <c r="F56">
        <v>1130841.7928326617</v>
      </c>
      <c r="H56">
        <f t="shared" si="0"/>
        <v>7.7096388669112343</v>
      </c>
      <c r="I56">
        <f t="shared" si="1"/>
        <v>0</v>
      </c>
      <c r="J56">
        <f t="shared" ref="J56:K56" si="44">AVERAGE(H43:H56)</f>
        <v>4.2764993730776997</v>
      </c>
      <c r="K56">
        <f t="shared" si="44"/>
        <v>3.2742636107119512</v>
      </c>
      <c r="L56">
        <f t="shared" si="4"/>
        <v>1.3060950129631816</v>
      </c>
      <c r="M56">
        <f t="shared" si="5"/>
        <v>56.636652246384884</v>
      </c>
      <c r="N56" t="str">
        <f t="shared" si="2"/>
        <v>NA</v>
      </c>
    </row>
    <row r="57" spans="1:14" x14ac:dyDescent="0.2">
      <c r="A57" s="5">
        <v>42060</v>
      </c>
      <c r="B57" s="6">
        <v>460.6919469856017</v>
      </c>
      <c r="C57" s="6">
        <v>463.66131512284102</v>
      </c>
      <c r="D57" s="6">
        <v>458.61514097370872</v>
      </c>
      <c r="E57" s="6">
        <v>473.89076946416901</v>
      </c>
      <c r="F57">
        <v>1152999.5699529592</v>
      </c>
      <c r="H57">
        <f t="shared" si="0"/>
        <v>22.767433510700073</v>
      </c>
      <c r="I57">
        <f t="shared" si="1"/>
        <v>0</v>
      </c>
      <c r="J57">
        <f t="shared" ref="J57:K57" si="45">AVERAGE(H44:H57)</f>
        <v>5.9027446238419907</v>
      </c>
      <c r="K57">
        <f t="shared" si="45"/>
        <v>2.8058053390347117</v>
      </c>
      <c r="L57">
        <f t="shared" si="4"/>
        <v>2.1037612772783185</v>
      </c>
      <c r="M57">
        <f t="shared" si="5"/>
        <v>67.781027254876449</v>
      </c>
      <c r="N57" t="str">
        <f t="shared" si="2"/>
        <v>NA</v>
      </c>
    </row>
    <row r="58" spans="1:14" x14ac:dyDescent="0.2">
      <c r="A58" s="5">
        <v>42061</v>
      </c>
      <c r="B58" s="6">
        <v>468.51734920253273</v>
      </c>
      <c r="C58" s="6">
        <v>475.19832218417872</v>
      </c>
      <c r="D58" s="6">
        <v>456.03908703659317</v>
      </c>
      <c r="E58" s="6">
        <v>466.0972345004501</v>
      </c>
      <c r="F58">
        <v>1127374.0598122161</v>
      </c>
      <c r="H58">
        <f t="shared" si="0"/>
        <v>0</v>
      </c>
      <c r="I58">
        <f t="shared" si="1"/>
        <v>7.793534963718912</v>
      </c>
      <c r="J58">
        <f t="shared" ref="J58:K58" si="46">AVERAGE(H45:H58)</f>
        <v>5.7544665846572514</v>
      </c>
      <c r="K58">
        <f t="shared" si="46"/>
        <v>3.3624864078717769</v>
      </c>
      <c r="L58">
        <f t="shared" si="4"/>
        <v>1.7113724448627388</v>
      </c>
      <c r="M58">
        <f t="shared" si="5"/>
        <v>63.118309257191541</v>
      </c>
      <c r="N58" t="str">
        <f t="shared" si="2"/>
        <v>NA</v>
      </c>
    </row>
    <row r="59" spans="1:14" x14ac:dyDescent="0.2">
      <c r="A59" s="5">
        <v>42062</v>
      </c>
      <c r="B59" s="6">
        <v>471.28862872597597</v>
      </c>
      <c r="C59" s="6">
        <v>473.6068416463595</v>
      </c>
      <c r="D59" s="6">
        <v>468.35935649386062</v>
      </c>
      <c r="E59" s="6">
        <v>467.69172211659782</v>
      </c>
      <c r="F59">
        <v>1139173.8100277821</v>
      </c>
      <c r="H59">
        <f t="shared" si="0"/>
        <v>1.5944876161477168</v>
      </c>
      <c r="I59">
        <f t="shared" si="1"/>
        <v>0</v>
      </c>
      <c r="J59">
        <f t="shared" ref="J59:K59" si="47">AVERAGE(H46:H59)</f>
        <v>5.8683585572392314</v>
      </c>
      <c r="K59">
        <f t="shared" si="47"/>
        <v>2.6737283125170848</v>
      </c>
      <c r="L59">
        <f t="shared" si="4"/>
        <v>2.1948223122620405</v>
      </c>
      <c r="M59">
        <f t="shared" si="5"/>
        <v>68.699354697696265</v>
      </c>
      <c r="N59" t="str">
        <f t="shared" si="2"/>
        <v>NA</v>
      </c>
    </row>
    <row r="60" spans="1:14" x14ac:dyDescent="0.2">
      <c r="A60" s="5">
        <v>42063</v>
      </c>
      <c r="B60" s="6">
        <v>484.86635127789447</v>
      </c>
      <c r="C60" s="6">
        <v>485.21355761608731</v>
      </c>
      <c r="D60" s="6">
        <v>483.13807124744136</v>
      </c>
      <c r="E60" s="6">
        <v>482.84860738140884</v>
      </c>
      <c r="F60">
        <v>1154048.7775194973</v>
      </c>
      <c r="H60">
        <f t="shared" si="0"/>
        <v>15.156885264811024</v>
      </c>
      <c r="I60">
        <f t="shared" si="1"/>
        <v>0</v>
      </c>
      <c r="J60">
        <f t="shared" ref="J60:K60" si="48">AVERAGE(H47:H60)</f>
        <v>6.4607969172154061</v>
      </c>
      <c r="K60">
        <f t="shared" si="48"/>
        <v>2.6737283125170848</v>
      </c>
      <c r="L60">
        <f t="shared" si="4"/>
        <v>2.4163999337438749</v>
      </c>
      <c r="M60">
        <f t="shared" si="5"/>
        <v>70.729422216556884</v>
      </c>
      <c r="N60" t="str">
        <f t="shared" si="2"/>
        <v>Overbought</v>
      </c>
    </row>
    <row r="61" spans="1:14" x14ac:dyDescent="0.2">
      <c r="A61" s="5">
        <v>42064</v>
      </c>
      <c r="B61" s="6">
        <v>479.46254237245086</v>
      </c>
      <c r="C61" s="6">
        <v>476.66353589668444</v>
      </c>
      <c r="D61" s="6">
        <v>457.46676462996646</v>
      </c>
      <c r="E61" s="6">
        <v>481.69432110724892</v>
      </c>
      <c r="F61">
        <v>1178654.3653964018</v>
      </c>
      <c r="H61">
        <f t="shared" si="0"/>
        <v>0</v>
      </c>
      <c r="I61">
        <f t="shared" si="1"/>
        <v>1.1542862741599151</v>
      </c>
      <c r="J61">
        <f t="shared" ref="J61:K61" si="49">AVERAGE(H48:H61)</f>
        <v>6.4607969172154061</v>
      </c>
      <c r="K61">
        <f t="shared" si="49"/>
        <v>2.1130478452442918</v>
      </c>
      <c r="L61">
        <f t="shared" si="4"/>
        <v>3.0575724689605721</v>
      </c>
      <c r="M61">
        <f t="shared" si="5"/>
        <v>75.354722370339573</v>
      </c>
      <c r="N61" t="str">
        <f t="shared" si="2"/>
        <v>Overbought</v>
      </c>
    </row>
    <row r="62" spans="1:14" x14ac:dyDescent="0.2">
      <c r="A62" s="5">
        <v>42065</v>
      </c>
      <c r="B62" s="6">
        <v>482.16287053299675</v>
      </c>
      <c r="C62" s="6">
        <v>484.58017368852489</v>
      </c>
      <c r="D62" s="6">
        <v>487.47186139217786</v>
      </c>
      <c r="E62" s="6">
        <v>479.2213521462653</v>
      </c>
      <c r="F62">
        <v>1186677.5408803853</v>
      </c>
      <c r="H62">
        <f t="shared" si="0"/>
        <v>0</v>
      </c>
      <c r="I62">
        <f t="shared" si="1"/>
        <v>2.4729689609836214</v>
      </c>
      <c r="J62">
        <f t="shared" ref="J62:K62" si="50">AVERAGE(H49:H62)</f>
        <v>5.1881343671602043</v>
      </c>
      <c r="K62">
        <f t="shared" si="50"/>
        <v>2.2896884853145503</v>
      </c>
      <c r="L62">
        <f t="shared" si="4"/>
        <v>2.265869091116766</v>
      </c>
      <c r="M62">
        <f t="shared" si="5"/>
        <v>69.380279120188206</v>
      </c>
      <c r="N62" t="str">
        <f t="shared" si="2"/>
        <v>NA</v>
      </c>
    </row>
    <row r="63" spans="1:14" x14ac:dyDescent="0.2">
      <c r="A63" s="5">
        <v>42066</v>
      </c>
      <c r="B63" s="6">
        <v>484.51370118912962</v>
      </c>
      <c r="C63" s="6">
        <v>491.14427402011211</v>
      </c>
      <c r="D63" s="6">
        <v>481.96402845433431</v>
      </c>
      <c r="E63" s="6">
        <v>494.87995330548887</v>
      </c>
      <c r="F63">
        <v>1189599.0520274476</v>
      </c>
      <c r="H63">
        <f t="shared" si="0"/>
        <v>15.658601159223565</v>
      </c>
      <c r="I63">
        <f t="shared" si="1"/>
        <v>0</v>
      </c>
      <c r="J63">
        <f t="shared" ref="J63:K63" si="51">AVERAGE(H50:H63)</f>
        <v>6.3066058785333166</v>
      </c>
      <c r="K63">
        <f t="shared" si="51"/>
        <v>1.6939011729016329</v>
      </c>
      <c r="L63">
        <f t="shared" si="4"/>
        <v>3.7231250437888148</v>
      </c>
      <c r="M63">
        <f t="shared" si="5"/>
        <v>78.827577277144968</v>
      </c>
      <c r="N63" t="str">
        <f t="shared" si="2"/>
        <v>Overbought</v>
      </c>
    </row>
    <row r="64" spans="1:14" x14ac:dyDescent="0.2">
      <c r="A64" s="5">
        <v>42067</v>
      </c>
      <c r="B64" s="6">
        <v>484.88324381719292</v>
      </c>
      <c r="C64" s="6">
        <v>492.42026312988463</v>
      </c>
      <c r="D64" s="6">
        <v>484.52542131371661</v>
      </c>
      <c r="E64" s="6">
        <v>495.48248605415756</v>
      </c>
      <c r="F64">
        <v>1174478.2715918184</v>
      </c>
      <c r="H64">
        <f t="shared" si="0"/>
        <v>0.60253274866869333</v>
      </c>
      <c r="I64">
        <f t="shared" si="1"/>
        <v>0</v>
      </c>
      <c r="J64">
        <f t="shared" ref="J64:K64" si="52">AVERAGE(H51:H64)</f>
        <v>5.381151182890469</v>
      </c>
      <c r="K64">
        <f t="shared" si="52"/>
        <v>1.6939011729016329</v>
      </c>
      <c r="L64">
        <f t="shared" si="4"/>
        <v>3.1767798906902107</v>
      </c>
      <c r="M64">
        <f t="shared" si="5"/>
        <v>76.058111124578545</v>
      </c>
      <c r="N64" t="str">
        <f t="shared" si="2"/>
        <v>Overbought</v>
      </c>
    </row>
    <row r="65" spans="1:14" x14ac:dyDescent="0.2">
      <c r="A65" s="5">
        <v>42068</v>
      </c>
      <c r="B65" s="6">
        <v>470.42280094678824</v>
      </c>
      <c r="C65" s="6">
        <v>478.02297285907053</v>
      </c>
      <c r="D65" s="6">
        <v>470.6617010504429</v>
      </c>
      <c r="E65" s="6">
        <v>468.83666197432245</v>
      </c>
      <c r="F65">
        <v>1191745.367504729</v>
      </c>
      <c r="H65">
        <f t="shared" si="0"/>
        <v>0</v>
      </c>
      <c r="I65">
        <f t="shared" si="1"/>
        <v>26.645824079835108</v>
      </c>
      <c r="J65">
        <f t="shared" ref="J65:K65" si="53">AVERAGE(H52:H65)</f>
        <v>5.2578474043819243</v>
      </c>
      <c r="K65">
        <f t="shared" si="53"/>
        <v>3.5971743214612837</v>
      </c>
      <c r="L65">
        <f t="shared" si="4"/>
        <v>1.4616604408112264</v>
      </c>
      <c r="M65">
        <f t="shared" si="5"/>
        <v>59.377013034728073</v>
      </c>
      <c r="N65" t="str">
        <f t="shared" si="2"/>
        <v>NA</v>
      </c>
    </row>
    <row r="66" spans="1:14" x14ac:dyDescent="0.2">
      <c r="A66" s="5">
        <v>42069</v>
      </c>
      <c r="B66" s="6">
        <v>454.97519323216915</v>
      </c>
      <c r="C66" s="6">
        <v>460.65477866010286</v>
      </c>
      <c r="D66" s="6">
        <v>454.98356643291635</v>
      </c>
      <c r="E66" s="6">
        <v>455.60078016260178</v>
      </c>
      <c r="F66">
        <v>1178857.705908027</v>
      </c>
      <c r="H66">
        <f t="shared" si="0"/>
        <v>0</v>
      </c>
      <c r="I66">
        <f t="shared" si="1"/>
        <v>13.235881811720674</v>
      </c>
      <c r="J66">
        <f t="shared" ref="J66:K66" si="54">AVERAGE(H53:H66)</f>
        <v>4.9450403010905983</v>
      </c>
      <c r="K66">
        <f t="shared" si="54"/>
        <v>4.5425944508699034</v>
      </c>
      <c r="L66">
        <f t="shared" si="4"/>
        <v>1.0885938321312454</v>
      </c>
      <c r="M66">
        <f t="shared" si="5"/>
        <v>52.120896623563283</v>
      </c>
      <c r="N66" t="str">
        <f t="shared" si="2"/>
        <v>NA</v>
      </c>
    </row>
    <row r="67" spans="1:14" x14ac:dyDescent="0.2">
      <c r="A67" s="5">
        <v>42070</v>
      </c>
      <c r="B67" s="6">
        <v>461.00914279330078</v>
      </c>
      <c r="C67" s="6">
        <v>458.52015670058745</v>
      </c>
      <c r="D67" s="6">
        <v>462.51705824064783</v>
      </c>
      <c r="E67" s="6">
        <v>463.92576738987577</v>
      </c>
      <c r="F67">
        <v>1162589.6615251016</v>
      </c>
      <c r="H67">
        <f t="shared" ref="H67:H130" si="55">IF(E67&gt;E66,E67-E66,0)</f>
        <v>8.3249872272739935</v>
      </c>
      <c r="I67">
        <f t="shared" ref="I67:I130" si="56">IF(E67&lt;E66,E66-E67,0)</f>
        <v>0</v>
      </c>
      <c r="J67">
        <f t="shared" ref="J67:K67" si="57">AVERAGE(H54:H67)</f>
        <v>5.5396822458958832</v>
      </c>
      <c r="K67">
        <f t="shared" si="57"/>
        <v>4.0804799750275107</v>
      </c>
      <c r="L67">
        <f t="shared" si="4"/>
        <v>1.3576055463569661</v>
      </c>
      <c r="M67">
        <f t="shared" si="5"/>
        <v>57.584083497545798</v>
      </c>
      <c r="N67" t="str">
        <f t="shared" si="2"/>
        <v>NA</v>
      </c>
    </row>
    <row r="68" spans="1:14" x14ac:dyDescent="0.2">
      <c r="A68" s="5">
        <v>42071</v>
      </c>
      <c r="B68" s="6">
        <v>466.66548047221517</v>
      </c>
      <c r="C68" s="6">
        <v>466.67568721554551</v>
      </c>
      <c r="D68" s="6">
        <v>454.32044462595752</v>
      </c>
      <c r="E68" s="6">
        <v>460.5794454261063</v>
      </c>
      <c r="F68">
        <v>1139031.6971347742</v>
      </c>
      <c r="H68">
        <f t="shared" si="55"/>
        <v>0</v>
      </c>
      <c r="I68">
        <f t="shared" si="56"/>
        <v>3.3463219637694692</v>
      </c>
      <c r="J68">
        <f t="shared" ref="J68:K68" si="58">AVERAGE(H55:H68)</f>
        <v>5.1296118852668782</v>
      </c>
      <c r="K68">
        <f t="shared" si="58"/>
        <v>4.3195029724396159</v>
      </c>
      <c r="L68">
        <f t="shared" si="4"/>
        <v>1.1875467890625666</v>
      </c>
      <c r="M68">
        <f t="shared" si="5"/>
        <v>54.286692060720135</v>
      </c>
      <c r="N68" t="str">
        <f t="shared" si="2"/>
        <v>NA</v>
      </c>
    </row>
    <row r="69" spans="1:14" x14ac:dyDescent="0.2">
      <c r="A69" s="5">
        <v>42072</v>
      </c>
      <c r="B69" s="6">
        <v>467.98084012948027</v>
      </c>
      <c r="C69" s="6">
        <v>474.34519605472315</v>
      </c>
      <c r="D69" s="6">
        <v>460.74396411003789</v>
      </c>
      <c r="E69" s="6">
        <v>458.63525146167927</v>
      </c>
      <c r="F69">
        <v>1137498.8485670553</v>
      </c>
      <c r="H69">
        <f t="shared" si="55"/>
        <v>0</v>
      </c>
      <c r="I69">
        <f t="shared" si="56"/>
        <v>1.9441939644270292</v>
      </c>
      <c r="J69">
        <f t="shared" ref="J69:K69" si="59">AVERAGE(H56:H69)</f>
        <v>5.1296118852668782</v>
      </c>
      <c r="K69">
        <f t="shared" si="59"/>
        <v>4.0423580013296236</v>
      </c>
      <c r="L69">
        <f t="shared" si="4"/>
        <v>1.2689652632398298</v>
      </c>
      <c r="M69">
        <f t="shared" si="5"/>
        <v>55.927046737942945</v>
      </c>
      <c r="N69" t="str">
        <f t="shared" si="2"/>
        <v>NA</v>
      </c>
    </row>
    <row r="70" spans="1:14" x14ac:dyDescent="0.2">
      <c r="A70" s="5">
        <v>42073</v>
      </c>
      <c r="B70" s="6">
        <v>470.44019750008812</v>
      </c>
      <c r="C70" s="6">
        <v>466.42270712459424</v>
      </c>
      <c r="D70" s="6">
        <v>469.04780913302744</v>
      </c>
      <c r="E70" s="6">
        <v>461.44187585646716</v>
      </c>
      <c r="F70">
        <v>1146396.3080348729</v>
      </c>
      <c r="H70">
        <f t="shared" si="55"/>
        <v>2.8066243947878888</v>
      </c>
      <c r="I70">
        <f t="shared" si="56"/>
        <v>0</v>
      </c>
      <c r="J70">
        <f t="shared" ref="J70:K70" si="60">AVERAGE(H57:H70)</f>
        <v>4.7793965658294963</v>
      </c>
      <c r="K70">
        <f t="shared" si="60"/>
        <v>4.0423580013296236</v>
      </c>
      <c r="L70">
        <f t="shared" si="4"/>
        <v>1.1823288695007825</v>
      </c>
      <c r="M70">
        <f t="shared" si="5"/>
        <v>54.177392143982658</v>
      </c>
      <c r="N70" t="str">
        <f t="shared" si="2"/>
        <v>NA</v>
      </c>
    </row>
    <row r="71" spans="1:14" x14ac:dyDescent="0.2">
      <c r="A71" s="5">
        <v>42074</v>
      </c>
      <c r="B71" s="6">
        <v>466.22748696997326</v>
      </c>
      <c r="C71" s="6">
        <v>465.39951530422547</v>
      </c>
      <c r="D71" s="6">
        <v>464.9202685871673</v>
      </c>
      <c r="E71" s="6">
        <v>455.04053723353661</v>
      </c>
      <c r="F71">
        <v>1167557.5194598858</v>
      </c>
      <c r="H71">
        <f t="shared" si="55"/>
        <v>0</v>
      </c>
      <c r="I71">
        <f t="shared" si="56"/>
        <v>6.4013386229305524</v>
      </c>
      <c r="J71">
        <f t="shared" ref="J71:K71" si="61">AVERAGE(H58:H71)</f>
        <v>3.1531513150652057</v>
      </c>
      <c r="K71">
        <f t="shared" si="61"/>
        <v>4.4995964743960917</v>
      </c>
      <c r="L71">
        <f t="shared" si="4"/>
        <v>0.70076313131799284</v>
      </c>
      <c r="M71">
        <f t="shared" si="5"/>
        <v>41.202864667870706</v>
      </c>
      <c r="N71" t="str">
        <f t="shared" si="2"/>
        <v>NA</v>
      </c>
    </row>
    <row r="72" spans="1:14" x14ac:dyDescent="0.2">
      <c r="A72" s="5">
        <v>42075</v>
      </c>
      <c r="B72" s="6">
        <v>451.71104850376588</v>
      </c>
      <c r="C72" s="6">
        <v>458.16794422988477</v>
      </c>
      <c r="D72" s="6">
        <v>448.09686256450073</v>
      </c>
      <c r="E72" s="6">
        <v>456.2284949994106</v>
      </c>
      <c r="F72">
        <v>1167886.6693358696</v>
      </c>
      <c r="H72">
        <f t="shared" si="55"/>
        <v>1.187957765873989</v>
      </c>
      <c r="I72">
        <f t="shared" si="56"/>
        <v>0</v>
      </c>
      <c r="J72">
        <f t="shared" ref="J72:K72" si="62">AVERAGE(H59:H72)</f>
        <v>3.238005441199062</v>
      </c>
      <c r="K72">
        <f t="shared" si="62"/>
        <v>3.9429154055590265</v>
      </c>
      <c r="L72">
        <f t="shared" si="4"/>
        <v>0.82122112907466183</v>
      </c>
      <c r="M72">
        <f t="shared" si="5"/>
        <v>45.091785723566325</v>
      </c>
      <c r="N72" t="str">
        <f t="shared" si="2"/>
        <v>NA</v>
      </c>
    </row>
    <row r="73" spans="1:14" x14ac:dyDescent="0.2">
      <c r="A73" s="5">
        <v>42076</v>
      </c>
      <c r="B73" s="6">
        <v>460.9891945052089</v>
      </c>
      <c r="C73" s="6">
        <v>461.5239419497326</v>
      </c>
      <c r="D73" s="6">
        <v>456.53895815456593</v>
      </c>
      <c r="E73" s="6">
        <v>469.68434568449447</v>
      </c>
      <c r="F73">
        <v>1151389.9833398031</v>
      </c>
      <c r="H73">
        <f t="shared" si="55"/>
        <v>13.455850685083874</v>
      </c>
      <c r="I73">
        <f t="shared" si="56"/>
        <v>0</v>
      </c>
      <c r="J73">
        <f t="shared" ref="J73:K73" si="63">AVERAGE(H60:H73)</f>
        <v>4.0852456604087877</v>
      </c>
      <c r="K73">
        <f t="shared" si="63"/>
        <v>3.9429154055590265</v>
      </c>
      <c r="L73">
        <f t="shared" si="4"/>
        <v>1.0360977196338255</v>
      </c>
      <c r="M73">
        <f t="shared" si="5"/>
        <v>50.886443692896947</v>
      </c>
      <c r="N73" t="str">
        <f t="shared" si="2"/>
        <v>NA</v>
      </c>
    </row>
    <row r="74" spans="1:14" x14ac:dyDescent="0.2">
      <c r="A74" s="5">
        <v>42077</v>
      </c>
      <c r="B74" s="6">
        <v>463.45927908603738</v>
      </c>
      <c r="C74" s="6">
        <v>470.60327893743346</v>
      </c>
      <c r="D74" s="6">
        <v>457.75699978839896</v>
      </c>
      <c r="E74" s="6">
        <v>462.85672176629856</v>
      </c>
      <c r="F74">
        <v>1141551.0488589085</v>
      </c>
      <c r="H74">
        <f t="shared" si="55"/>
        <v>0</v>
      </c>
      <c r="I74">
        <f t="shared" si="56"/>
        <v>6.8276239181959113</v>
      </c>
      <c r="J74">
        <f t="shared" ref="J74:K74" si="64">AVERAGE(H61:H74)</f>
        <v>3.0026109986365719</v>
      </c>
      <c r="K74">
        <f t="shared" si="64"/>
        <v>4.4306028282873058</v>
      </c>
      <c r="L74">
        <f t="shared" si="4"/>
        <v>0.67769807292730444</v>
      </c>
      <c r="M74">
        <f t="shared" si="5"/>
        <v>40.394519363358029</v>
      </c>
      <c r="N74" t="str">
        <f t="shared" si="2"/>
        <v>NA</v>
      </c>
    </row>
    <row r="75" spans="1:14" x14ac:dyDescent="0.2">
      <c r="A75" s="5">
        <v>42078</v>
      </c>
      <c r="B75" s="6">
        <v>463.73912365189136</v>
      </c>
      <c r="C75" s="6">
        <v>472.92951857662098</v>
      </c>
      <c r="D75" s="6">
        <v>462.92432916936866</v>
      </c>
      <c r="E75" s="6">
        <v>457.53671978239004</v>
      </c>
      <c r="F75">
        <v>1143432.8251238093</v>
      </c>
      <c r="H75">
        <f t="shared" si="55"/>
        <v>0</v>
      </c>
      <c r="I75">
        <f t="shared" si="56"/>
        <v>5.3200019839085257</v>
      </c>
      <c r="J75">
        <f t="shared" ref="J75:K75" si="65">AVERAGE(H62:H75)</f>
        <v>3.0026109986365719</v>
      </c>
      <c r="K75">
        <f t="shared" si="65"/>
        <v>4.7281539504122065</v>
      </c>
      <c r="L75">
        <f t="shared" si="4"/>
        <v>0.63504933006142927</v>
      </c>
      <c r="M75">
        <f t="shared" si="5"/>
        <v>38.839765772545242</v>
      </c>
      <c r="N75" t="str">
        <f t="shared" si="2"/>
        <v>NA</v>
      </c>
    </row>
    <row r="76" spans="1:14" x14ac:dyDescent="0.2">
      <c r="A76" s="5">
        <v>42079</v>
      </c>
      <c r="B76" s="6">
        <v>482.80804593948369</v>
      </c>
      <c r="C76" s="6">
        <v>483.08874097625812</v>
      </c>
      <c r="D76" s="6">
        <v>477.91351370975235</v>
      </c>
      <c r="E76" s="6">
        <v>484.98697861645007</v>
      </c>
      <c r="F76">
        <v>1146895.4532945333</v>
      </c>
      <c r="H76">
        <f t="shared" si="55"/>
        <v>27.450258834060037</v>
      </c>
      <c r="I76">
        <f t="shared" si="56"/>
        <v>0</v>
      </c>
      <c r="J76">
        <f t="shared" ref="J76:K76" si="66">AVERAGE(H63:H76)</f>
        <v>4.9633437724980025</v>
      </c>
      <c r="K76">
        <f t="shared" si="66"/>
        <v>4.5515133103419476</v>
      </c>
      <c r="L76">
        <f t="shared" si="4"/>
        <v>1.0904820955307972</v>
      </c>
      <c r="M76">
        <f t="shared" si="5"/>
        <v>52.164144235538714</v>
      </c>
      <c r="N76" t="str">
        <f t="shared" si="2"/>
        <v>NA</v>
      </c>
    </row>
    <row r="77" spans="1:14" x14ac:dyDescent="0.2">
      <c r="A77" s="5">
        <v>42080</v>
      </c>
      <c r="B77" s="6">
        <v>492.19899950340113</v>
      </c>
      <c r="C77" s="6">
        <v>496.97788276668683</v>
      </c>
      <c r="D77" s="6">
        <v>492.42002729580526</v>
      </c>
      <c r="E77" s="6">
        <v>490.79179262675569</v>
      </c>
      <c r="F77">
        <v>1157262.7362394803</v>
      </c>
      <c r="H77">
        <f t="shared" si="55"/>
        <v>5.8048140103056198</v>
      </c>
      <c r="I77">
        <f t="shared" si="56"/>
        <v>0</v>
      </c>
      <c r="J77">
        <f t="shared" ref="J77:K77" si="67">AVERAGE(H64:H77)</f>
        <v>4.259501833289578</v>
      </c>
      <c r="K77">
        <f t="shared" si="67"/>
        <v>4.5515133103419476</v>
      </c>
      <c r="L77">
        <f t="shared" si="4"/>
        <v>0.935842991738844</v>
      </c>
      <c r="M77">
        <f t="shared" si="5"/>
        <v>48.342918084396715</v>
      </c>
      <c r="N77" t="str">
        <f t="shared" si="2"/>
        <v>NA</v>
      </c>
    </row>
    <row r="78" spans="1:14" x14ac:dyDescent="0.2">
      <c r="A78" s="5">
        <v>42081</v>
      </c>
      <c r="B78" s="6">
        <v>502.10973802723629</v>
      </c>
      <c r="C78" s="6">
        <v>498.76811932281743</v>
      </c>
      <c r="D78" s="6">
        <v>497.75760246422044</v>
      </c>
      <c r="E78" s="6">
        <v>493.72720973753059</v>
      </c>
      <c r="F78">
        <v>1165032.4770453076</v>
      </c>
      <c r="H78">
        <f t="shared" si="55"/>
        <v>2.9354171107748925</v>
      </c>
      <c r="I78">
        <f t="shared" si="56"/>
        <v>0</v>
      </c>
      <c r="J78">
        <f t="shared" ref="J78:K78" si="68">AVERAGE(H65:H78)</f>
        <v>4.4261364305828783</v>
      </c>
      <c r="K78">
        <f t="shared" si="68"/>
        <v>4.5515133103419476</v>
      </c>
      <c r="L78">
        <f t="shared" si="4"/>
        <v>0.97245380355711841</v>
      </c>
      <c r="M78">
        <f t="shared" si="5"/>
        <v>49.301727716177567</v>
      </c>
      <c r="N78" t="str">
        <f t="shared" si="2"/>
        <v>NA</v>
      </c>
    </row>
    <row r="79" spans="1:14" x14ac:dyDescent="0.2">
      <c r="A79" s="5">
        <v>42082</v>
      </c>
      <c r="B79" s="6">
        <v>526.13268043392372</v>
      </c>
      <c r="C79" s="6">
        <v>534.11578334815886</v>
      </c>
      <c r="D79" s="6">
        <v>516.43555977532526</v>
      </c>
      <c r="E79" s="6">
        <v>529.43698482342063</v>
      </c>
      <c r="F79">
        <v>1140968.1344607165</v>
      </c>
      <c r="H79">
        <f t="shared" si="55"/>
        <v>35.709775085890044</v>
      </c>
      <c r="I79">
        <f t="shared" si="56"/>
        <v>0</v>
      </c>
      <c r="J79">
        <f t="shared" ref="J79:K79" si="69">AVERAGE(H66:H79)</f>
        <v>6.9768346510035952</v>
      </c>
      <c r="K79">
        <f t="shared" si="69"/>
        <v>2.6482401617822973</v>
      </c>
      <c r="L79">
        <f t="shared" si="4"/>
        <v>2.6345173491773126</v>
      </c>
      <c r="M79">
        <f t="shared" si="5"/>
        <v>72.486030360362591</v>
      </c>
      <c r="N79" t="str">
        <f t="shared" si="2"/>
        <v>Overbought</v>
      </c>
    </row>
    <row r="80" spans="1:14" x14ac:dyDescent="0.2">
      <c r="A80" s="5">
        <v>42083</v>
      </c>
      <c r="B80" s="6">
        <v>517.56700673113721</v>
      </c>
      <c r="C80" s="6">
        <v>518.28519863923771</v>
      </c>
      <c r="D80" s="6">
        <v>511.77447916361393</v>
      </c>
      <c r="E80" s="6">
        <v>520.92963942100187</v>
      </c>
      <c r="F80">
        <v>1154701.5671517679</v>
      </c>
      <c r="H80">
        <f t="shared" si="55"/>
        <v>0</v>
      </c>
      <c r="I80">
        <f t="shared" si="56"/>
        <v>8.507345402418764</v>
      </c>
      <c r="J80">
        <f t="shared" ref="J80:K80" si="70">AVERAGE(H67:H80)</f>
        <v>6.9768346510035952</v>
      </c>
      <c r="K80">
        <f t="shared" si="70"/>
        <v>2.310487561117875</v>
      </c>
      <c r="L80">
        <f t="shared" si="4"/>
        <v>3.0196373996612289</v>
      </c>
      <c r="M80">
        <f t="shared" si="5"/>
        <v>75.122134148610542</v>
      </c>
      <c r="N80" t="str">
        <f t="shared" ref="N80:N143" si="71">IF(M80&gt;70,"Overbought",IF(M80&lt;30,"Oversold","NA"))</f>
        <v>Overbought</v>
      </c>
    </row>
    <row r="81" spans="1:14" x14ac:dyDescent="0.2">
      <c r="A81" s="5">
        <v>42084</v>
      </c>
      <c r="B81" s="6">
        <v>521.07138857439406</v>
      </c>
      <c r="C81" s="6">
        <v>514.61996405871719</v>
      </c>
      <c r="D81" s="6">
        <v>530.40276112915205</v>
      </c>
      <c r="E81" s="6">
        <v>516.47107021389456</v>
      </c>
      <c r="F81">
        <v>1172916.8128991816</v>
      </c>
      <c r="H81">
        <f t="shared" si="55"/>
        <v>0</v>
      </c>
      <c r="I81">
        <f t="shared" si="56"/>
        <v>4.4585692071073026</v>
      </c>
      <c r="J81">
        <f t="shared" ref="J81:K81" si="72">AVERAGE(H68:H81)</f>
        <v>6.3821927061983104</v>
      </c>
      <c r="K81">
        <f t="shared" si="72"/>
        <v>2.6289567901969684</v>
      </c>
      <c r="L81">
        <f t="shared" ref="L81:L144" si="73">J81/K81</f>
        <v>2.4276521888821687</v>
      </c>
      <c r="M81">
        <f t="shared" ref="M81:M144" si="74">100-(100/(L81+1))</f>
        <v>70.82551131519206</v>
      </c>
      <c r="N81" t="str">
        <f t="shared" si="71"/>
        <v>Overbought</v>
      </c>
    </row>
    <row r="82" spans="1:14" x14ac:dyDescent="0.2">
      <c r="A82" s="5">
        <v>42085</v>
      </c>
      <c r="B82" s="6">
        <v>518.72304978633463</v>
      </c>
      <c r="C82" s="6">
        <v>517.12093031815357</v>
      </c>
      <c r="D82" s="6">
        <v>512.75646802214453</v>
      </c>
      <c r="E82" s="6">
        <v>510.21081134239535</v>
      </c>
      <c r="F82">
        <v>1159595.7380053364</v>
      </c>
      <c r="H82">
        <f t="shared" si="55"/>
        <v>0</v>
      </c>
      <c r="I82">
        <f t="shared" si="56"/>
        <v>6.260258871499218</v>
      </c>
      <c r="J82">
        <f t="shared" ref="J82:K82" si="75">AVERAGE(H69:H82)</f>
        <v>6.3821927061983104</v>
      </c>
      <c r="K82">
        <f t="shared" si="75"/>
        <v>2.837095140749093</v>
      </c>
      <c r="L82">
        <f t="shared" si="73"/>
        <v>2.2495518795020693</v>
      </c>
      <c r="M82">
        <f t="shared" si="74"/>
        <v>69.226526084783401</v>
      </c>
      <c r="N82" t="str">
        <f t="shared" si="71"/>
        <v>NA</v>
      </c>
    </row>
    <row r="83" spans="1:14" x14ac:dyDescent="0.2">
      <c r="A83" s="5">
        <v>42086</v>
      </c>
      <c r="B83" s="6">
        <v>507.35506523569063</v>
      </c>
      <c r="C83" s="6">
        <v>514.14509079590368</v>
      </c>
      <c r="D83" s="6">
        <v>504.60988360353576</v>
      </c>
      <c r="E83" s="6">
        <v>503.14486121929986</v>
      </c>
      <c r="F83">
        <v>1153579.014932317</v>
      </c>
      <c r="H83">
        <f t="shared" si="55"/>
        <v>0</v>
      </c>
      <c r="I83">
        <f t="shared" si="56"/>
        <v>7.0659501230954902</v>
      </c>
      <c r="J83">
        <f t="shared" ref="J83:K83" si="76">AVERAGE(H70:H83)</f>
        <v>6.3821927061983104</v>
      </c>
      <c r="K83">
        <f t="shared" si="76"/>
        <v>3.2029348663682691</v>
      </c>
      <c r="L83">
        <f t="shared" si="73"/>
        <v>1.9926077090149903</v>
      </c>
      <c r="M83">
        <f t="shared" si="74"/>
        <v>66.58432720775329</v>
      </c>
      <c r="N83" t="str">
        <f t="shared" si="71"/>
        <v>NA</v>
      </c>
    </row>
    <row r="84" spans="1:14" x14ac:dyDescent="0.2">
      <c r="A84" s="5">
        <v>42087</v>
      </c>
      <c r="B84" s="6">
        <v>506.16404531415139</v>
      </c>
      <c r="C84" s="6">
        <v>501.65956893444422</v>
      </c>
      <c r="D84" s="6">
        <v>507.84722314179675</v>
      </c>
      <c r="E84" s="6">
        <v>505.36084583319206</v>
      </c>
      <c r="F84">
        <v>1148159.4469789125</v>
      </c>
      <c r="H84">
        <f t="shared" si="55"/>
        <v>2.2159846138922035</v>
      </c>
      <c r="I84">
        <f t="shared" si="56"/>
        <v>0</v>
      </c>
      <c r="J84">
        <f t="shared" ref="J84:K84" si="77">AVERAGE(H71:H84)</f>
        <v>6.3400041504200475</v>
      </c>
      <c r="K84">
        <f t="shared" si="77"/>
        <v>3.2029348663682691</v>
      </c>
      <c r="L84">
        <f t="shared" si="73"/>
        <v>1.9794358658341453</v>
      </c>
      <c r="M84">
        <f t="shared" si="74"/>
        <v>66.436599241244863</v>
      </c>
      <c r="N84" t="str">
        <f t="shared" si="71"/>
        <v>NA</v>
      </c>
    </row>
    <row r="85" spans="1:14" x14ac:dyDescent="0.2">
      <c r="A85" s="5">
        <v>42088</v>
      </c>
      <c r="B85" s="6">
        <v>505.14816087075133</v>
      </c>
      <c r="C85" s="6">
        <v>506.850422883931</v>
      </c>
      <c r="D85" s="6">
        <v>502.96873581394487</v>
      </c>
      <c r="E85" s="6">
        <v>498.08403515268918</v>
      </c>
      <c r="F85">
        <v>1158998.3683691388</v>
      </c>
      <c r="H85">
        <f t="shared" si="55"/>
        <v>0</v>
      </c>
      <c r="I85">
        <f t="shared" si="56"/>
        <v>7.2768106805028765</v>
      </c>
      <c r="J85">
        <f t="shared" ref="J85:K85" si="78">AVERAGE(H72:H85)</f>
        <v>6.3400041504200475</v>
      </c>
      <c r="K85">
        <f t="shared" si="78"/>
        <v>3.2654685847662921</v>
      </c>
      <c r="L85">
        <f t="shared" si="73"/>
        <v>1.9415296720344344</v>
      </c>
      <c r="M85">
        <f t="shared" si="74"/>
        <v>66.004082518454581</v>
      </c>
      <c r="N85" t="str">
        <f t="shared" si="71"/>
        <v>NA</v>
      </c>
    </row>
    <row r="86" spans="1:14" x14ac:dyDescent="0.2">
      <c r="A86" s="5">
        <v>42089</v>
      </c>
      <c r="B86" s="6">
        <v>512.59683362553619</v>
      </c>
      <c r="C86" s="6">
        <v>515.29358493562165</v>
      </c>
      <c r="D86" s="6">
        <v>504.5661199931406</v>
      </c>
      <c r="E86" s="6">
        <v>517.8067162456507</v>
      </c>
      <c r="F86">
        <v>1184264.0805893091</v>
      </c>
      <c r="H86">
        <f t="shared" si="55"/>
        <v>19.722681092961523</v>
      </c>
      <c r="I86">
        <f t="shared" si="56"/>
        <v>0</v>
      </c>
      <c r="J86">
        <f t="shared" ref="J86:K86" si="79">AVERAGE(H73:H86)</f>
        <v>7.6639129594977282</v>
      </c>
      <c r="K86">
        <f t="shared" si="79"/>
        <v>3.2654685847662921</v>
      </c>
      <c r="L86">
        <f t="shared" si="73"/>
        <v>2.3469565731701048</v>
      </c>
      <c r="M86">
        <f t="shared" si="74"/>
        <v>70.122110097985541</v>
      </c>
      <c r="N86" t="str">
        <f t="shared" si="71"/>
        <v>Overbought</v>
      </c>
    </row>
    <row r="87" spans="1:14" x14ac:dyDescent="0.2">
      <c r="A87" s="5">
        <v>42090</v>
      </c>
      <c r="B87" s="6">
        <v>507.82191968472904</v>
      </c>
      <c r="C87" s="6">
        <v>515.50644141786915</v>
      </c>
      <c r="D87" s="6">
        <v>508.96857603736061</v>
      </c>
      <c r="E87" s="6">
        <v>513.84254783092103</v>
      </c>
      <c r="F87">
        <v>1180494.7765727234</v>
      </c>
      <c r="H87">
        <f t="shared" si="55"/>
        <v>0</v>
      </c>
      <c r="I87">
        <f t="shared" si="56"/>
        <v>3.9641684147296701</v>
      </c>
      <c r="J87">
        <f t="shared" ref="J87:K87" si="80">AVERAGE(H74:H87)</f>
        <v>6.7027807677060229</v>
      </c>
      <c r="K87">
        <f t="shared" si="80"/>
        <v>3.548623471532697</v>
      </c>
      <c r="L87">
        <f t="shared" si="73"/>
        <v>1.8888396645843646</v>
      </c>
      <c r="M87">
        <f t="shared" si="74"/>
        <v>65.38402555671513</v>
      </c>
      <c r="N87" t="str">
        <f t="shared" si="71"/>
        <v>NA</v>
      </c>
    </row>
    <row r="88" spans="1:14" x14ac:dyDescent="0.2">
      <c r="A88" s="5">
        <v>42091</v>
      </c>
      <c r="B88" s="6">
        <v>506.465835594027</v>
      </c>
      <c r="C88" s="6">
        <v>510.14170818658909</v>
      </c>
      <c r="D88" s="6">
        <v>496.10372185822524</v>
      </c>
      <c r="E88" s="6">
        <v>498.7154244423773</v>
      </c>
      <c r="F88">
        <v>1197557.317077507</v>
      </c>
      <c r="H88">
        <f t="shared" si="55"/>
        <v>0</v>
      </c>
      <c r="I88">
        <f t="shared" si="56"/>
        <v>15.127123388543737</v>
      </c>
      <c r="J88">
        <f t="shared" ref="J88:K88" si="81">AVERAGE(H75:H88)</f>
        <v>6.7027807677060229</v>
      </c>
      <c r="K88">
        <f t="shared" si="81"/>
        <v>4.1414448622718272</v>
      </c>
      <c r="L88">
        <f t="shared" si="73"/>
        <v>1.6184643260055747</v>
      </c>
      <c r="M88">
        <f t="shared" si="74"/>
        <v>61.809676379075064</v>
      </c>
      <c r="N88" t="str">
        <f t="shared" si="71"/>
        <v>NA</v>
      </c>
    </row>
    <row r="89" spans="1:14" x14ac:dyDescent="0.2">
      <c r="A89" s="5">
        <v>42092</v>
      </c>
      <c r="B89" s="6">
        <v>521.36117785236399</v>
      </c>
      <c r="C89" s="6">
        <v>522.71135916845526</v>
      </c>
      <c r="D89" s="6">
        <v>527.46708624022949</v>
      </c>
      <c r="E89" s="6">
        <v>543.56998884115728</v>
      </c>
      <c r="F89">
        <v>1214468.1597800006</v>
      </c>
      <c r="H89">
        <f t="shared" si="55"/>
        <v>44.854564398779985</v>
      </c>
      <c r="I89">
        <f t="shared" si="56"/>
        <v>0</v>
      </c>
      <c r="J89">
        <f t="shared" ref="J89:K89" si="82">AVERAGE(H76:H89)</f>
        <v>9.9066782247617358</v>
      </c>
      <c r="K89">
        <f t="shared" si="82"/>
        <v>3.7614447205640755</v>
      </c>
      <c r="L89">
        <f t="shared" si="73"/>
        <v>2.6337428729448682</v>
      </c>
      <c r="M89">
        <f t="shared" si="74"/>
        <v>72.480166182215939</v>
      </c>
      <c r="N89" t="str">
        <f t="shared" si="71"/>
        <v>Overbought</v>
      </c>
    </row>
    <row r="90" spans="1:14" x14ac:dyDescent="0.2">
      <c r="A90" s="5">
        <v>42093</v>
      </c>
      <c r="B90" s="6">
        <v>511.76502501783585</v>
      </c>
      <c r="C90" s="6">
        <v>511.60183559188135</v>
      </c>
      <c r="D90" s="6">
        <v>511.70903112497456</v>
      </c>
      <c r="E90" s="6">
        <v>520.5200053669106</v>
      </c>
      <c r="F90">
        <v>1239831.5530094288</v>
      </c>
      <c r="H90">
        <f t="shared" si="55"/>
        <v>0</v>
      </c>
      <c r="I90">
        <f t="shared" si="56"/>
        <v>23.049983474246687</v>
      </c>
      <c r="J90">
        <f t="shared" ref="J90:K90" si="83">AVERAGE(H77:H90)</f>
        <v>7.9459454509003047</v>
      </c>
      <c r="K90">
        <f t="shared" si="83"/>
        <v>5.4078721115816961</v>
      </c>
      <c r="L90">
        <f t="shared" si="73"/>
        <v>1.4693293936968255</v>
      </c>
      <c r="M90">
        <f t="shared" si="74"/>
        <v>59.503175131167772</v>
      </c>
      <c r="N90" t="str">
        <f t="shared" si="71"/>
        <v>NA</v>
      </c>
    </row>
    <row r="91" spans="1:14" x14ac:dyDescent="0.2">
      <c r="A91" s="5">
        <v>42094</v>
      </c>
      <c r="B91" s="6">
        <v>522.04246829048532</v>
      </c>
      <c r="C91" s="6">
        <v>525.86684042233264</v>
      </c>
      <c r="D91" s="6">
        <v>517.82495722767715</v>
      </c>
      <c r="E91" s="6">
        <v>521.87638229159143</v>
      </c>
      <c r="F91">
        <v>1223209.4366501931</v>
      </c>
      <c r="H91">
        <f t="shared" si="55"/>
        <v>1.3563769246808306</v>
      </c>
      <c r="I91">
        <f t="shared" si="56"/>
        <v>0</v>
      </c>
      <c r="J91">
        <f t="shared" ref="J91:K91" si="84">AVERAGE(H78:H91)</f>
        <v>7.6281999447842486</v>
      </c>
      <c r="K91">
        <f t="shared" si="84"/>
        <v>5.4078721115816961</v>
      </c>
      <c r="L91">
        <f t="shared" si="73"/>
        <v>1.4105732878644481</v>
      </c>
      <c r="M91">
        <f t="shared" si="74"/>
        <v>58.516092207845283</v>
      </c>
      <c r="N91" t="str">
        <f t="shared" si="71"/>
        <v>NA</v>
      </c>
    </row>
    <row r="92" spans="1:14" x14ac:dyDescent="0.2">
      <c r="A92" s="5">
        <v>42095</v>
      </c>
      <c r="B92" s="6">
        <v>523.11201960709343</v>
      </c>
      <c r="C92" s="6">
        <v>525.39867620029509</v>
      </c>
      <c r="D92" s="6">
        <v>518.4560677951257</v>
      </c>
      <c r="E92" s="6">
        <v>529.25454665100676</v>
      </c>
      <c r="F92">
        <v>1254173.6819283585</v>
      </c>
      <c r="H92">
        <f t="shared" si="55"/>
        <v>7.3781643594153365</v>
      </c>
      <c r="I92">
        <f t="shared" si="56"/>
        <v>0</v>
      </c>
      <c r="J92">
        <f t="shared" ref="J92:K92" si="85">AVERAGE(H79:H92)</f>
        <v>7.9455390339728513</v>
      </c>
      <c r="K92">
        <f t="shared" si="85"/>
        <v>5.4078721115816961</v>
      </c>
      <c r="L92">
        <f t="shared" si="73"/>
        <v>1.4692542408605402</v>
      </c>
      <c r="M92">
        <f t="shared" si="74"/>
        <v>59.501942592533609</v>
      </c>
      <c r="N92" t="str">
        <f t="shared" si="71"/>
        <v>NA</v>
      </c>
    </row>
    <row r="93" spans="1:14" x14ac:dyDescent="0.2">
      <c r="A93" s="5">
        <v>42096</v>
      </c>
      <c r="B93" s="6">
        <v>532.74184982589361</v>
      </c>
      <c r="C93" s="6">
        <v>531.40881349202186</v>
      </c>
      <c r="D93" s="6">
        <v>524.6227159905045</v>
      </c>
      <c r="E93" s="6">
        <v>540.55547872520242</v>
      </c>
      <c r="F93">
        <v>1288032.4476751299</v>
      </c>
      <c r="H93">
        <f t="shared" si="55"/>
        <v>11.300932074195657</v>
      </c>
      <c r="I93">
        <f t="shared" si="56"/>
        <v>0</v>
      </c>
      <c r="J93">
        <f t="shared" ref="J93:K93" si="86">AVERAGE(H80:H93)</f>
        <v>6.2020502474232524</v>
      </c>
      <c r="K93">
        <f t="shared" si="86"/>
        <v>5.4078721115816961</v>
      </c>
      <c r="L93">
        <f t="shared" si="73"/>
        <v>1.1468559387972055</v>
      </c>
      <c r="M93">
        <f t="shared" si="74"/>
        <v>53.420256015862037</v>
      </c>
      <c r="N93" t="str">
        <f t="shared" si="71"/>
        <v>NA</v>
      </c>
    </row>
    <row r="94" spans="1:14" x14ac:dyDescent="0.2">
      <c r="A94" s="5">
        <v>42097</v>
      </c>
      <c r="B94" s="6">
        <v>535.71037201574563</v>
      </c>
      <c r="C94" s="6">
        <v>548.139211439213</v>
      </c>
      <c r="D94" s="6">
        <v>540.44850129665735</v>
      </c>
      <c r="E94" s="6">
        <v>531.81935061883303</v>
      </c>
      <c r="F94">
        <v>1297399.6406428367</v>
      </c>
      <c r="H94">
        <f t="shared" si="55"/>
        <v>0</v>
      </c>
      <c r="I94">
        <f t="shared" si="56"/>
        <v>8.7361281063693923</v>
      </c>
      <c r="J94">
        <f t="shared" ref="J94:K94" si="87">AVERAGE(H81:H94)</f>
        <v>6.2020502474232524</v>
      </c>
      <c r="K94">
        <f t="shared" si="87"/>
        <v>5.4242137332924552</v>
      </c>
      <c r="L94">
        <f t="shared" si="73"/>
        <v>1.1434007862479003</v>
      </c>
      <c r="M94">
        <f t="shared" si="74"/>
        <v>53.345169675404676</v>
      </c>
      <c r="N94" t="str">
        <f t="shared" si="71"/>
        <v>NA</v>
      </c>
    </row>
    <row r="95" spans="1:14" x14ac:dyDescent="0.2">
      <c r="A95" s="5">
        <v>42098</v>
      </c>
      <c r="B95" s="6">
        <v>512.90964973664006</v>
      </c>
      <c r="C95" s="6">
        <v>510.34863507764925</v>
      </c>
      <c r="D95" s="6">
        <v>507.9189327644666</v>
      </c>
      <c r="E95" s="6">
        <v>505.58301302561495</v>
      </c>
      <c r="F95">
        <v>1321558.4483583216</v>
      </c>
      <c r="H95">
        <f t="shared" si="55"/>
        <v>0</v>
      </c>
      <c r="I95">
        <f t="shared" si="56"/>
        <v>26.236337593218082</v>
      </c>
      <c r="J95">
        <f t="shared" ref="J95:K95" si="88">AVERAGE(H82:H95)</f>
        <v>6.2020502474232524</v>
      </c>
      <c r="K95">
        <f t="shared" si="88"/>
        <v>6.9797686180146536</v>
      </c>
      <c r="L95">
        <f t="shared" si="73"/>
        <v>0.88857533635368302</v>
      </c>
      <c r="M95">
        <f t="shared" si="74"/>
        <v>47.05003391970989</v>
      </c>
      <c r="N95" t="str">
        <f t="shared" si="71"/>
        <v>NA</v>
      </c>
    </row>
    <row r="96" spans="1:14" x14ac:dyDescent="0.2">
      <c r="A96" s="5">
        <v>42099</v>
      </c>
      <c r="B96" s="6">
        <v>511.34521950585099</v>
      </c>
      <c r="C96" s="6">
        <v>516.09810557692049</v>
      </c>
      <c r="D96" s="6">
        <v>506.00704801002422</v>
      </c>
      <c r="E96" s="6">
        <v>518.35881145486212</v>
      </c>
      <c r="F96">
        <v>1329780.3415479902</v>
      </c>
      <c r="H96">
        <f t="shared" si="55"/>
        <v>12.775798429247175</v>
      </c>
      <c r="I96">
        <f t="shared" si="56"/>
        <v>0</v>
      </c>
      <c r="J96">
        <f t="shared" ref="J96:K96" si="89">AVERAGE(H83:H96)</f>
        <v>7.1146072780837653</v>
      </c>
      <c r="K96">
        <f t="shared" si="89"/>
        <v>6.5326072700504243</v>
      </c>
      <c r="L96">
        <f t="shared" si="73"/>
        <v>1.0890915348151411</v>
      </c>
      <c r="M96">
        <f t="shared" si="74"/>
        <v>52.132303284236535</v>
      </c>
      <c r="N96" t="str">
        <f t="shared" si="71"/>
        <v>NA</v>
      </c>
    </row>
    <row r="97" spans="1:14" x14ac:dyDescent="0.2">
      <c r="A97" s="5">
        <v>42100</v>
      </c>
      <c r="B97" s="6">
        <v>512.11553459245397</v>
      </c>
      <c r="C97" s="6">
        <v>520.28855386328507</v>
      </c>
      <c r="D97" s="6">
        <v>511.06369737096082</v>
      </c>
      <c r="E97" s="6">
        <v>503.61386836074598</v>
      </c>
      <c r="F97">
        <v>1317932.5696473497</v>
      </c>
      <c r="H97">
        <f t="shared" si="55"/>
        <v>0</v>
      </c>
      <c r="I97">
        <f t="shared" si="56"/>
        <v>14.744943094116138</v>
      </c>
      <c r="J97">
        <f t="shared" ref="J97:K97" si="90">AVERAGE(H84:H97)</f>
        <v>7.1146072780837653</v>
      </c>
      <c r="K97">
        <f t="shared" si="90"/>
        <v>7.0811067679804705</v>
      </c>
      <c r="L97">
        <f t="shared" si="73"/>
        <v>1.00473097090624</v>
      </c>
      <c r="M97">
        <f t="shared" si="74"/>
        <v>50.117995156828989</v>
      </c>
      <c r="N97" t="str">
        <f t="shared" si="71"/>
        <v>NA</v>
      </c>
    </row>
    <row r="98" spans="1:14" x14ac:dyDescent="0.2">
      <c r="A98" s="5">
        <v>42101</v>
      </c>
      <c r="B98" s="6">
        <v>508.54425336696028</v>
      </c>
      <c r="C98" s="6">
        <v>517.21248366432553</v>
      </c>
      <c r="D98" s="6">
        <v>502.1898854997616</v>
      </c>
      <c r="E98" s="6">
        <v>508.69476583291049</v>
      </c>
      <c r="F98">
        <v>1349695.5808265561</v>
      </c>
      <c r="H98">
        <f t="shared" si="55"/>
        <v>5.0808974721645086</v>
      </c>
      <c r="I98">
        <f t="shared" si="56"/>
        <v>0</v>
      </c>
      <c r="J98">
        <f t="shared" ref="J98:K98" si="91">AVERAGE(H85:H98)</f>
        <v>7.3192439108175007</v>
      </c>
      <c r="K98">
        <f t="shared" si="91"/>
        <v>7.0811067679804705</v>
      </c>
      <c r="L98">
        <f t="shared" si="73"/>
        <v>1.0336299325288874</v>
      </c>
      <c r="M98">
        <f t="shared" si="74"/>
        <v>50.826844943393105</v>
      </c>
      <c r="N98" t="str">
        <f t="shared" si="71"/>
        <v>NA</v>
      </c>
    </row>
    <row r="99" spans="1:14" x14ac:dyDescent="0.2">
      <c r="A99" s="5">
        <v>42102</v>
      </c>
      <c r="B99" s="6">
        <v>498.24212647991521</v>
      </c>
      <c r="C99" s="6">
        <v>503.15772975186923</v>
      </c>
      <c r="D99" s="6">
        <v>501.9820981020498</v>
      </c>
      <c r="E99" s="6">
        <v>485.48935089984923</v>
      </c>
      <c r="F99">
        <v>1327381.0957871301</v>
      </c>
      <c r="H99">
        <f t="shared" si="55"/>
        <v>0</v>
      </c>
      <c r="I99">
        <f t="shared" si="56"/>
        <v>23.205414933061263</v>
      </c>
      <c r="J99">
        <f t="shared" ref="J99:K99" si="92">AVERAGE(H86:H99)</f>
        <v>7.3192439108175007</v>
      </c>
      <c r="K99">
        <f t="shared" si="92"/>
        <v>8.2188642145917843</v>
      </c>
      <c r="L99">
        <f t="shared" si="73"/>
        <v>0.89054201647752051</v>
      </c>
      <c r="M99">
        <f t="shared" si="74"/>
        <v>47.105116348420999</v>
      </c>
      <c r="N99" t="str">
        <f t="shared" si="71"/>
        <v>NA</v>
      </c>
    </row>
    <row r="100" spans="1:14" x14ac:dyDescent="0.2">
      <c r="A100" s="5">
        <v>42103</v>
      </c>
      <c r="B100" s="6">
        <v>493.67328028760704</v>
      </c>
      <c r="C100" s="6">
        <v>490.33089040825752</v>
      </c>
      <c r="D100" s="6">
        <v>489.24551310279173</v>
      </c>
      <c r="E100" s="6">
        <v>494.49958741097527</v>
      </c>
      <c r="F100">
        <v>1328427.2096579922</v>
      </c>
      <c r="H100">
        <f t="shared" si="55"/>
        <v>9.0102365111260383</v>
      </c>
      <c r="I100">
        <f t="shared" si="56"/>
        <v>0</v>
      </c>
      <c r="J100">
        <f t="shared" ref="J100:K100" si="93">AVERAGE(H87:H100)</f>
        <v>6.5540692978292521</v>
      </c>
      <c r="K100">
        <f t="shared" si="93"/>
        <v>8.2188642145917843</v>
      </c>
      <c r="L100">
        <f t="shared" si="73"/>
        <v>0.79744221667431214</v>
      </c>
      <c r="M100">
        <f t="shared" si="74"/>
        <v>44.365388176414726</v>
      </c>
      <c r="N100" t="str">
        <f t="shared" si="71"/>
        <v>NA</v>
      </c>
    </row>
    <row r="101" spans="1:14" x14ac:dyDescent="0.2">
      <c r="A101" s="5">
        <v>42104</v>
      </c>
      <c r="B101" s="6">
        <v>491.91296387113675</v>
      </c>
      <c r="C101" s="6">
        <v>497.87741340814938</v>
      </c>
      <c r="D101" s="6">
        <v>486.21038912300975</v>
      </c>
      <c r="E101" s="6">
        <v>491.79276552394379</v>
      </c>
      <c r="F101">
        <v>1305313.8728397996</v>
      </c>
      <c r="H101">
        <f t="shared" si="55"/>
        <v>0</v>
      </c>
      <c r="I101">
        <f t="shared" si="56"/>
        <v>2.7068218870314809</v>
      </c>
      <c r="J101">
        <f t="shared" ref="J101:K101" si="94">AVERAGE(H88:H101)</f>
        <v>6.5540692978292521</v>
      </c>
      <c r="K101">
        <f t="shared" si="94"/>
        <v>8.1290537483276264</v>
      </c>
      <c r="L101">
        <f t="shared" si="73"/>
        <v>0.80625242503503036</v>
      </c>
      <c r="M101">
        <f t="shared" si="74"/>
        <v>44.636752530277931</v>
      </c>
      <c r="N101" t="str">
        <f t="shared" si="71"/>
        <v>NA</v>
      </c>
    </row>
    <row r="102" spans="1:14" x14ac:dyDescent="0.2">
      <c r="A102" s="5">
        <v>42105</v>
      </c>
      <c r="B102" s="6">
        <v>502.02155010077581</v>
      </c>
      <c r="C102" s="6">
        <v>498.67868255938498</v>
      </c>
      <c r="D102" s="6">
        <v>487.19529507790094</v>
      </c>
      <c r="E102" s="6">
        <v>512.4695645888188</v>
      </c>
      <c r="F102">
        <v>1313173.3844380644</v>
      </c>
      <c r="H102">
        <f t="shared" si="55"/>
        <v>20.676799064875013</v>
      </c>
      <c r="I102">
        <f t="shared" si="56"/>
        <v>0</v>
      </c>
      <c r="J102">
        <f t="shared" ref="J102:K102" si="95">AVERAGE(H89:H102)</f>
        <v>8.0309835167488952</v>
      </c>
      <c r="K102">
        <f t="shared" si="95"/>
        <v>7.0485449348602174</v>
      </c>
      <c r="L102">
        <f t="shared" si="73"/>
        <v>1.1393817576489864</v>
      </c>
      <c r="M102">
        <f t="shared" si="74"/>
        <v>53.25752421583131</v>
      </c>
      <c r="N102" t="str">
        <f t="shared" si="71"/>
        <v>NA</v>
      </c>
    </row>
    <row r="103" spans="1:14" x14ac:dyDescent="0.2">
      <c r="A103" s="5">
        <v>42106</v>
      </c>
      <c r="B103" s="6">
        <v>516.77643892396679</v>
      </c>
      <c r="C103" s="6">
        <v>514.37399725673993</v>
      </c>
      <c r="D103" s="6">
        <v>513.64661811691315</v>
      </c>
      <c r="E103" s="6">
        <v>522.17710907820583</v>
      </c>
      <c r="F103">
        <v>1308442.0082680096</v>
      </c>
      <c r="H103">
        <f t="shared" si="55"/>
        <v>9.7075444893870326</v>
      </c>
      <c r="I103">
        <f t="shared" si="56"/>
        <v>0</v>
      </c>
      <c r="J103">
        <f t="shared" ref="J103:K103" si="96">AVERAGE(H90:H103)</f>
        <v>5.5204820946493998</v>
      </c>
      <c r="K103">
        <f t="shared" si="96"/>
        <v>7.0485449348602174</v>
      </c>
      <c r="L103">
        <f t="shared" si="73"/>
        <v>0.78320875381620569</v>
      </c>
      <c r="M103">
        <f t="shared" si="74"/>
        <v>43.921316118490211</v>
      </c>
      <c r="N103" t="str">
        <f t="shared" si="71"/>
        <v>NA</v>
      </c>
    </row>
    <row r="104" spans="1:14" x14ac:dyDescent="0.2">
      <c r="A104" s="5">
        <v>42107</v>
      </c>
      <c r="B104" s="6">
        <v>524.0822550166223</v>
      </c>
      <c r="C104" s="6">
        <v>528.89229243118689</v>
      </c>
      <c r="D104" s="6">
        <v>515.54630466547553</v>
      </c>
      <c r="E104" s="6">
        <v>533.96397523569283</v>
      </c>
      <c r="F104">
        <v>1316030.648299644</v>
      </c>
      <c r="H104">
        <f t="shared" si="55"/>
        <v>11.786866157486998</v>
      </c>
      <c r="I104">
        <f t="shared" si="56"/>
        <v>0</v>
      </c>
      <c r="J104">
        <f t="shared" ref="J104:K104" si="97">AVERAGE(H91:H104)</f>
        <v>6.3624011058984706</v>
      </c>
      <c r="K104">
        <f t="shared" si="97"/>
        <v>5.4021175438425972</v>
      </c>
      <c r="L104">
        <f t="shared" si="73"/>
        <v>1.1777605826349367</v>
      </c>
      <c r="M104">
        <f t="shared" si="74"/>
        <v>54.081270091220475</v>
      </c>
      <c r="N104" t="str">
        <f t="shared" si="71"/>
        <v>NA</v>
      </c>
    </row>
    <row r="105" spans="1:14" x14ac:dyDescent="0.2">
      <c r="A105" s="5">
        <v>42108</v>
      </c>
      <c r="B105" s="6">
        <v>537.5401938676938</v>
      </c>
      <c r="C105" s="6">
        <v>539.76714652116459</v>
      </c>
      <c r="D105" s="6">
        <v>537.40381781820224</v>
      </c>
      <c r="E105" s="6">
        <v>550.93799547666413</v>
      </c>
      <c r="F105">
        <v>1330167.0179673275</v>
      </c>
      <c r="H105">
        <f t="shared" si="55"/>
        <v>16.974020240971299</v>
      </c>
      <c r="I105">
        <f t="shared" si="56"/>
        <v>0</v>
      </c>
      <c r="J105">
        <f t="shared" ref="J105:K105" si="98">AVERAGE(H92:H105)</f>
        <v>7.4779470570620754</v>
      </c>
      <c r="K105">
        <f t="shared" si="98"/>
        <v>5.4021175438425972</v>
      </c>
      <c r="L105">
        <f t="shared" si="73"/>
        <v>1.3842621891087015</v>
      </c>
      <c r="M105">
        <f t="shared" si="74"/>
        <v>58.058303966401212</v>
      </c>
      <c r="N105" t="str">
        <f t="shared" si="71"/>
        <v>NA</v>
      </c>
    </row>
    <row r="106" spans="1:14" x14ac:dyDescent="0.2">
      <c r="A106" s="5">
        <v>42109</v>
      </c>
      <c r="B106" s="6">
        <v>542.53251931901139</v>
      </c>
      <c r="C106" s="6">
        <v>542.03804808100244</v>
      </c>
      <c r="D106" s="6">
        <v>534.56407558725778</v>
      </c>
      <c r="E106" s="6">
        <v>543.62348368395544</v>
      </c>
      <c r="F106">
        <v>1309983.6652394687</v>
      </c>
      <c r="H106">
        <f t="shared" si="55"/>
        <v>0</v>
      </c>
      <c r="I106">
        <f t="shared" si="56"/>
        <v>7.3145117927086858</v>
      </c>
      <c r="J106">
        <f t="shared" ref="J106:K106" si="99">AVERAGE(H93:H106)</f>
        <v>6.9509353171038368</v>
      </c>
      <c r="K106">
        <f t="shared" si="99"/>
        <v>5.9245826718932175</v>
      </c>
      <c r="L106">
        <f t="shared" si="73"/>
        <v>1.1732362770596034</v>
      </c>
      <c r="M106">
        <f t="shared" si="74"/>
        <v>53.985675163079662</v>
      </c>
      <c r="N106" t="str">
        <f t="shared" si="71"/>
        <v>NA</v>
      </c>
    </row>
    <row r="107" spans="1:14" x14ac:dyDescent="0.2">
      <c r="A107" s="5">
        <v>42110</v>
      </c>
      <c r="B107" s="6">
        <v>526.19795728491829</v>
      </c>
      <c r="C107" s="6">
        <v>525.38854898554757</v>
      </c>
      <c r="D107" s="6">
        <v>517.22385148251453</v>
      </c>
      <c r="E107" s="6">
        <v>529.5910682635888</v>
      </c>
      <c r="F107">
        <v>1295843.2871028583</v>
      </c>
      <c r="H107">
        <f t="shared" si="55"/>
        <v>0</v>
      </c>
      <c r="I107">
        <f t="shared" si="56"/>
        <v>14.032415420366647</v>
      </c>
      <c r="J107">
        <f t="shared" ref="J107:K107" si="100">AVERAGE(H94:H107)</f>
        <v>6.1437258832327188</v>
      </c>
      <c r="K107">
        <f t="shared" si="100"/>
        <v>6.9268980590622631</v>
      </c>
      <c r="L107">
        <f t="shared" si="73"/>
        <v>0.88693753406621278</v>
      </c>
      <c r="M107">
        <f t="shared" si="74"/>
        <v>47.004075018579286</v>
      </c>
      <c r="N107" t="str">
        <f t="shared" si="71"/>
        <v>NA</v>
      </c>
    </row>
    <row r="108" spans="1:14" x14ac:dyDescent="0.2">
      <c r="A108" s="5">
        <v>42111</v>
      </c>
      <c r="B108" s="6">
        <v>531.40232498710952</v>
      </c>
      <c r="C108" s="6">
        <v>534.94878025817002</v>
      </c>
      <c r="D108" s="6">
        <v>528.81876715681835</v>
      </c>
      <c r="E108" s="6">
        <v>523.83747706975976</v>
      </c>
      <c r="F108">
        <v>1321692.9003617102</v>
      </c>
      <c r="H108">
        <f t="shared" si="55"/>
        <v>0</v>
      </c>
      <c r="I108">
        <f t="shared" si="56"/>
        <v>5.7535911938290383</v>
      </c>
      <c r="J108">
        <f t="shared" ref="J108:K108" si="101">AVERAGE(H95:H108)</f>
        <v>6.1437258832327188</v>
      </c>
      <c r="K108">
        <f t="shared" si="101"/>
        <v>6.7138597081665239</v>
      </c>
      <c r="L108">
        <f t="shared" si="73"/>
        <v>0.91508106369272024</v>
      </c>
      <c r="M108">
        <f t="shared" si="74"/>
        <v>47.782889248992511</v>
      </c>
      <c r="N108" t="str">
        <f t="shared" si="71"/>
        <v>NA</v>
      </c>
    </row>
    <row r="109" spans="1:14" x14ac:dyDescent="0.2">
      <c r="A109" s="5">
        <v>42112</v>
      </c>
      <c r="B109" s="6">
        <v>521.8000068514167</v>
      </c>
      <c r="C109" s="6">
        <v>532.60589306538964</v>
      </c>
      <c r="D109" s="6">
        <v>523.13766453681637</v>
      </c>
      <c r="E109" s="6">
        <v>517.58265780296131</v>
      </c>
      <c r="F109">
        <v>1310984.1728279691</v>
      </c>
      <c r="H109">
        <f t="shared" si="55"/>
        <v>0</v>
      </c>
      <c r="I109">
        <f t="shared" si="56"/>
        <v>6.2548192667984495</v>
      </c>
      <c r="J109">
        <f t="shared" ref="J109:K109" si="102">AVERAGE(H96:H109)</f>
        <v>6.1437258832327188</v>
      </c>
      <c r="K109">
        <f t="shared" si="102"/>
        <v>5.2866083991365498</v>
      </c>
      <c r="L109">
        <f t="shared" si="73"/>
        <v>1.1621299365082838</v>
      </c>
      <c r="M109">
        <f t="shared" si="74"/>
        <v>53.749310662848373</v>
      </c>
      <c r="N109" t="str">
        <f t="shared" si="71"/>
        <v>NA</v>
      </c>
    </row>
    <row r="110" spans="1:14" x14ac:dyDescent="0.2">
      <c r="A110" s="5">
        <v>42113</v>
      </c>
      <c r="B110" s="6">
        <v>535.68579751872039</v>
      </c>
      <c r="C110" s="6">
        <v>526.25996013504016</v>
      </c>
      <c r="D110" s="6">
        <v>532.35061536912622</v>
      </c>
      <c r="E110" s="6">
        <v>524.07259578163598</v>
      </c>
      <c r="F110">
        <v>1336332.949234572</v>
      </c>
      <c r="H110">
        <f t="shared" si="55"/>
        <v>6.4899379786746749</v>
      </c>
      <c r="I110">
        <f t="shared" si="56"/>
        <v>0</v>
      </c>
      <c r="J110">
        <f t="shared" ref="J110:K110" si="103">AVERAGE(H97:H110)</f>
        <v>5.6947358510489687</v>
      </c>
      <c r="K110">
        <f t="shared" si="103"/>
        <v>5.2866083991365498</v>
      </c>
      <c r="L110">
        <f t="shared" si="73"/>
        <v>1.0772002427830814</v>
      </c>
      <c r="M110">
        <f t="shared" si="74"/>
        <v>51.858276375888693</v>
      </c>
      <c r="N110" t="str">
        <f t="shared" si="71"/>
        <v>NA</v>
      </c>
    </row>
    <row r="111" spans="1:14" x14ac:dyDescent="0.2">
      <c r="A111" s="5">
        <v>42114</v>
      </c>
      <c r="B111" s="6">
        <v>544.6063138736265</v>
      </c>
      <c r="C111" s="6">
        <v>553.46563967259635</v>
      </c>
      <c r="D111" s="6">
        <v>545.62760232233177</v>
      </c>
      <c r="E111" s="6">
        <v>530.5600741128585</v>
      </c>
      <c r="F111">
        <v>1345518.5389331442</v>
      </c>
      <c r="H111">
        <f t="shared" si="55"/>
        <v>6.487478331222519</v>
      </c>
      <c r="I111">
        <f t="shared" si="56"/>
        <v>0</v>
      </c>
      <c r="J111">
        <f t="shared" ref="J111:K111" si="104">AVERAGE(H98:H111)</f>
        <v>6.1581271604220058</v>
      </c>
      <c r="K111">
        <f t="shared" si="104"/>
        <v>4.2333981781282546</v>
      </c>
      <c r="L111">
        <f t="shared" si="73"/>
        <v>1.4546534252879437</v>
      </c>
      <c r="M111">
        <f t="shared" si="74"/>
        <v>59.261051287405486</v>
      </c>
      <c r="N111" t="str">
        <f t="shared" si="71"/>
        <v>NA</v>
      </c>
    </row>
    <row r="112" spans="1:14" x14ac:dyDescent="0.2">
      <c r="A112" s="5">
        <v>42115</v>
      </c>
      <c r="B112" s="6">
        <v>535.86582758855752</v>
      </c>
      <c r="C112" s="6">
        <v>535.27738315641659</v>
      </c>
      <c r="D112" s="6">
        <v>534.56148701568691</v>
      </c>
      <c r="E112" s="6">
        <v>537.71145115780212</v>
      </c>
      <c r="F112">
        <v>1361203.9180479546</v>
      </c>
      <c r="H112">
        <f t="shared" si="55"/>
        <v>7.1513770449436151</v>
      </c>
      <c r="I112">
        <f t="shared" si="56"/>
        <v>0</v>
      </c>
      <c r="J112">
        <f t="shared" ref="J112:K112" si="105">AVERAGE(H99:H112)</f>
        <v>6.306018558477656</v>
      </c>
      <c r="K112">
        <f t="shared" si="105"/>
        <v>4.2333981781282546</v>
      </c>
      <c r="L112">
        <f t="shared" si="73"/>
        <v>1.489587866092432</v>
      </c>
      <c r="M112">
        <f t="shared" si="74"/>
        <v>59.832709115442299</v>
      </c>
      <c r="N112" t="str">
        <f t="shared" si="71"/>
        <v>NA</v>
      </c>
    </row>
    <row r="113" spans="1:14" x14ac:dyDescent="0.2">
      <c r="A113" s="5">
        <v>42116</v>
      </c>
      <c r="B113" s="6">
        <v>531.82726292670952</v>
      </c>
      <c r="C113" s="6">
        <v>537.33804292513571</v>
      </c>
      <c r="D113" s="6">
        <v>535.560791011177</v>
      </c>
      <c r="E113" s="6">
        <v>534.81822185005365</v>
      </c>
      <c r="F113">
        <v>1357010.3544648096</v>
      </c>
      <c r="H113">
        <f t="shared" si="55"/>
        <v>0</v>
      </c>
      <c r="I113">
        <f t="shared" si="56"/>
        <v>2.8932293077484701</v>
      </c>
      <c r="J113">
        <f t="shared" ref="J113:K113" si="106">AVERAGE(H100:H113)</f>
        <v>6.306018558477656</v>
      </c>
      <c r="K113">
        <f t="shared" si="106"/>
        <v>2.7825277763201979</v>
      </c>
      <c r="L113">
        <f t="shared" si="73"/>
        <v>2.2662913240769726</v>
      </c>
      <c r="M113">
        <f t="shared" si="74"/>
        <v>69.384237326638583</v>
      </c>
      <c r="N113" t="str">
        <f t="shared" si="71"/>
        <v>NA</v>
      </c>
    </row>
    <row r="114" spans="1:14" x14ac:dyDescent="0.2">
      <c r="A114" s="5">
        <v>42117</v>
      </c>
      <c r="B114" s="6">
        <v>536.24324633002664</v>
      </c>
      <c r="C114" s="6">
        <v>531.67965808622546</v>
      </c>
      <c r="D114" s="6">
        <v>540.71114059230115</v>
      </c>
      <c r="E114" s="6">
        <v>544.63591341449387</v>
      </c>
      <c r="F114">
        <v>1383330.9134403446</v>
      </c>
      <c r="H114">
        <f t="shared" si="55"/>
        <v>9.8176915644402243</v>
      </c>
      <c r="I114">
        <f t="shared" si="56"/>
        <v>0</v>
      </c>
      <c r="J114">
        <f t="shared" ref="J114:K114" si="107">AVERAGE(H101:H114)</f>
        <v>6.3636939194286697</v>
      </c>
      <c r="K114">
        <f t="shared" si="107"/>
        <v>2.7825277763201979</v>
      </c>
      <c r="L114">
        <f t="shared" si="73"/>
        <v>2.2870190096878198</v>
      </c>
      <c r="M114">
        <f t="shared" si="74"/>
        <v>69.577297939175182</v>
      </c>
      <c r="N114" t="str">
        <f t="shared" si="71"/>
        <v>NA</v>
      </c>
    </row>
    <row r="115" spans="1:14" x14ac:dyDescent="0.2">
      <c r="A115" s="5">
        <v>42118</v>
      </c>
      <c r="B115" s="6">
        <v>534.71065617895704</v>
      </c>
      <c r="C115" s="6">
        <v>534.37541072149247</v>
      </c>
      <c r="D115" s="6">
        <v>529.08287357652932</v>
      </c>
      <c r="E115" s="6">
        <v>530.7766626665582</v>
      </c>
      <c r="F115">
        <v>1413957.637274808</v>
      </c>
      <c r="H115">
        <f t="shared" si="55"/>
        <v>0</v>
      </c>
      <c r="I115">
        <f t="shared" si="56"/>
        <v>13.859250747935675</v>
      </c>
      <c r="J115">
        <f t="shared" ref="J115:K115" si="108">AVERAGE(H102:H115)</f>
        <v>6.3636939194286697</v>
      </c>
      <c r="K115">
        <f t="shared" si="108"/>
        <v>3.5791298378133547</v>
      </c>
      <c r="L115">
        <f t="shared" si="73"/>
        <v>1.7780002983397007</v>
      </c>
      <c r="M115">
        <f t="shared" si="74"/>
        <v>64.002883635481979</v>
      </c>
      <c r="N115" t="str">
        <f t="shared" si="71"/>
        <v>NA</v>
      </c>
    </row>
    <row r="116" spans="1:14" x14ac:dyDescent="0.2">
      <c r="A116" s="5">
        <v>42119</v>
      </c>
      <c r="B116" s="6">
        <v>551.97737336890737</v>
      </c>
      <c r="C116" s="6">
        <v>563.00093091025076</v>
      </c>
      <c r="D116" s="6">
        <v>547.53215116785827</v>
      </c>
      <c r="E116" s="6">
        <v>546.37026151381508</v>
      </c>
      <c r="F116">
        <v>1422168.157359194</v>
      </c>
      <c r="H116">
        <f t="shared" si="55"/>
        <v>15.593598847256885</v>
      </c>
      <c r="I116">
        <f t="shared" si="56"/>
        <v>0</v>
      </c>
      <c r="J116">
        <f t="shared" ref="J116:K116" si="109">AVERAGE(H103:H116)</f>
        <v>6.000608189598803</v>
      </c>
      <c r="K116">
        <f t="shared" si="109"/>
        <v>3.5791298378133547</v>
      </c>
      <c r="L116">
        <f t="shared" si="73"/>
        <v>1.6765550459227918</v>
      </c>
      <c r="M116">
        <f t="shared" si="74"/>
        <v>62.638541601328001</v>
      </c>
      <c r="N116" t="str">
        <f t="shared" si="71"/>
        <v>NA</v>
      </c>
    </row>
    <row r="117" spans="1:14" x14ac:dyDescent="0.2">
      <c r="A117" s="5">
        <v>42120</v>
      </c>
      <c r="B117" s="6">
        <v>570.6532313036804</v>
      </c>
      <c r="C117" s="6">
        <v>569.86714490109944</v>
      </c>
      <c r="D117" s="6">
        <v>571.16565023312705</v>
      </c>
      <c r="E117" s="6">
        <v>573.34005902706599</v>
      </c>
      <c r="F117">
        <v>1450588.3910644115</v>
      </c>
      <c r="H117">
        <f t="shared" si="55"/>
        <v>26.96979751325091</v>
      </c>
      <c r="I117">
        <f t="shared" si="56"/>
        <v>0</v>
      </c>
      <c r="J117">
        <f t="shared" ref="J117:K117" si="110">AVERAGE(H104:H117)</f>
        <v>7.2336262627319377</v>
      </c>
      <c r="K117">
        <f t="shared" si="110"/>
        <v>3.5791298378133547</v>
      </c>
      <c r="L117">
        <f t="shared" si="73"/>
        <v>2.0210572375187352</v>
      </c>
      <c r="M117">
        <f t="shared" si="74"/>
        <v>66.899005170080017</v>
      </c>
      <c r="N117" t="str">
        <f t="shared" si="71"/>
        <v>NA</v>
      </c>
    </row>
    <row r="118" spans="1:14" x14ac:dyDescent="0.2">
      <c r="A118" s="5">
        <v>42121</v>
      </c>
      <c r="B118" s="6">
        <v>567.49432185090564</v>
      </c>
      <c r="C118" s="6">
        <v>573.46083652955406</v>
      </c>
      <c r="D118" s="6">
        <v>574.88557711152509</v>
      </c>
      <c r="E118" s="6">
        <v>555.37785409572916</v>
      </c>
      <c r="F118">
        <v>1455064.5273147903</v>
      </c>
      <c r="H118">
        <f t="shared" si="55"/>
        <v>0</v>
      </c>
      <c r="I118">
        <f t="shared" si="56"/>
        <v>17.962204931336828</v>
      </c>
      <c r="J118">
        <f t="shared" ref="J118:K118" si="111">AVERAGE(H105:H118)</f>
        <v>6.3917072514828659</v>
      </c>
      <c r="K118">
        <f t="shared" si="111"/>
        <v>4.8621444757659855</v>
      </c>
      <c r="L118">
        <f t="shared" si="73"/>
        <v>1.3145860398308942</v>
      </c>
      <c r="M118">
        <f t="shared" si="74"/>
        <v>56.795730087741269</v>
      </c>
      <c r="N118" t="str">
        <f t="shared" si="71"/>
        <v>NA</v>
      </c>
    </row>
    <row r="119" spans="1:14" x14ac:dyDescent="0.2">
      <c r="A119" s="5">
        <v>42122</v>
      </c>
      <c r="B119" s="6">
        <v>543.86195939504648</v>
      </c>
      <c r="C119" s="6">
        <v>542.88666421321784</v>
      </c>
      <c r="D119" s="6">
        <v>547.03346232952606</v>
      </c>
      <c r="E119" s="6">
        <v>555.32983071178319</v>
      </c>
      <c r="F119">
        <v>1463825.4653483019</v>
      </c>
      <c r="H119">
        <f t="shared" si="55"/>
        <v>0</v>
      </c>
      <c r="I119">
        <f t="shared" si="56"/>
        <v>4.8023383945974274E-2</v>
      </c>
      <c r="J119">
        <f t="shared" ref="J119:K119" si="112">AVERAGE(H106:H119)</f>
        <v>5.1792772342706304</v>
      </c>
      <c r="K119">
        <f t="shared" si="112"/>
        <v>4.8655747174764121</v>
      </c>
      <c r="L119">
        <f t="shared" si="73"/>
        <v>1.0644738874664581</v>
      </c>
      <c r="M119">
        <f t="shared" si="74"/>
        <v>51.561508911734919</v>
      </c>
      <c r="N119" t="str">
        <f t="shared" si="71"/>
        <v>NA</v>
      </c>
    </row>
    <row r="120" spans="1:14" x14ac:dyDescent="0.2">
      <c r="A120" s="5">
        <v>42123</v>
      </c>
      <c r="B120" s="6">
        <v>543.56181086947777</v>
      </c>
      <c r="C120" s="6">
        <v>547.85848711414747</v>
      </c>
      <c r="D120" s="6">
        <v>538.98223398005007</v>
      </c>
      <c r="E120" s="6">
        <v>534.99357834697958</v>
      </c>
      <c r="F120">
        <v>1451562.4046770935</v>
      </c>
      <c r="H120">
        <f t="shared" si="55"/>
        <v>0</v>
      </c>
      <c r="I120">
        <f t="shared" si="56"/>
        <v>20.336252364803613</v>
      </c>
      <c r="J120">
        <f t="shared" ref="J120:K120" si="113">AVERAGE(H107:H120)</f>
        <v>5.1792772342706304</v>
      </c>
      <c r="K120">
        <f t="shared" si="113"/>
        <v>5.7956990440546212</v>
      </c>
      <c r="L120">
        <f t="shared" si="73"/>
        <v>0.89364150810827003</v>
      </c>
      <c r="M120">
        <f t="shared" si="74"/>
        <v>47.191694113264845</v>
      </c>
      <c r="N120" t="str">
        <f t="shared" si="71"/>
        <v>NA</v>
      </c>
    </row>
    <row r="121" spans="1:14" x14ac:dyDescent="0.2">
      <c r="A121" s="5">
        <v>42124</v>
      </c>
      <c r="B121" s="6">
        <v>533.3935357645563</v>
      </c>
      <c r="C121" s="6">
        <v>531.39083448092242</v>
      </c>
      <c r="D121" s="6">
        <v>527.98227647157341</v>
      </c>
      <c r="E121" s="6">
        <v>532.64603767314406</v>
      </c>
      <c r="F121">
        <v>1438707.0195465833</v>
      </c>
      <c r="H121">
        <f t="shared" si="55"/>
        <v>0</v>
      </c>
      <c r="I121">
        <f t="shared" si="56"/>
        <v>2.3475406738355105</v>
      </c>
      <c r="J121">
        <f t="shared" ref="J121:K121" si="114">AVERAGE(H108:H121)</f>
        <v>5.1792772342706304</v>
      </c>
      <c r="K121">
        <f t="shared" si="114"/>
        <v>4.9610651335881117</v>
      </c>
      <c r="L121">
        <f t="shared" si="73"/>
        <v>1.04398492960819</v>
      </c>
      <c r="M121">
        <f t="shared" si="74"/>
        <v>51.075960222872617</v>
      </c>
      <c r="N121" t="str">
        <f t="shared" si="71"/>
        <v>NA</v>
      </c>
    </row>
    <row r="122" spans="1:14" x14ac:dyDescent="0.2">
      <c r="A122" s="5">
        <v>42125</v>
      </c>
      <c r="B122" s="6">
        <v>520.68707283567721</v>
      </c>
      <c r="C122" s="6">
        <v>525.64007145409118</v>
      </c>
      <c r="D122" s="6">
        <v>517.30230383992409</v>
      </c>
      <c r="E122" s="6">
        <v>527.26398528656171</v>
      </c>
      <c r="F122">
        <v>1456058.9361899239</v>
      </c>
      <c r="H122">
        <f t="shared" si="55"/>
        <v>0</v>
      </c>
      <c r="I122">
        <f t="shared" si="56"/>
        <v>5.3820523865823588</v>
      </c>
      <c r="J122">
        <f t="shared" ref="J122:K122" si="115">AVERAGE(H109:H122)</f>
        <v>5.1792772342706304</v>
      </c>
      <c r="K122">
        <f t="shared" si="115"/>
        <v>4.9345266473562059</v>
      </c>
      <c r="L122">
        <f t="shared" si="73"/>
        <v>1.0495996079067798</v>
      </c>
      <c r="M122">
        <f t="shared" si="74"/>
        <v>51.20998285995563</v>
      </c>
      <c r="N122" t="str">
        <f t="shared" si="71"/>
        <v>NA</v>
      </c>
    </row>
    <row r="123" spans="1:14" x14ac:dyDescent="0.2">
      <c r="A123" s="5">
        <v>42126</v>
      </c>
      <c r="B123" s="6">
        <v>527.66446835420686</v>
      </c>
      <c r="C123" s="6">
        <v>525.99432212607405</v>
      </c>
      <c r="D123" s="6">
        <v>523.84242952879845</v>
      </c>
      <c r="E123" s="6">
        <v>540.56612870312676</v>
      </c>
      <c r="F123">
        <v>1447759.4465426675</v>
      </c>
      <c r="H123">
        <f t="shared" si="55"/>
        <v>13.302143416565059</v>
      </c>
      <c r="I123">
        <f t="shared" si="56"/>
        <v>0</v>
      </c>
      <c r="J123">
        <f t="shared" ref="J123:K123" si="116">AVERAGE(H110:H123)</f>
        <v>6.1294303354538489</v>
      </c>
      <c r="K123">
        <f t="shared" si="116"/>
        <v>4.4877538425848877</v>
      </c>
      <c r="L123">
        <f t="shared" si="73"/>
        <v>1.3658125089863167</v>
      </c>
      <c r="M123">
        <f t="shared" si="74"/>
        <v>57.731223577456205</v>
      </c>
      <c r="N123" t="str">
        <f t="shared" si="71"/>
        <v>NA</v>
      </c>
    </row>
    <row r="124" spans="1:14" x14ac:dyDescent="0.2">
      <c r="A124" s="5">
        <v>42127</v>
      </c>
      <c r="B124" s="6">
        <v>534.76863309929695</v>
      </c>
      <c r="C124" s="6">
        <v>536.92919620678674</v>
      </c>
      <c r="D124" s="6">
        <v>533.32601233761659</v>
      </c>
      <c r="E124" s="6">
        <v>546.83524545768239</v>
      </c>
      <c r="F124">
        <v>1473478.3292093263</v>
      </c>
      <c r="H124">
        <f t="shared" si="55"/>
        <v>6.2691167545556254</v>
      </c>
      <c r="I124">
        <f t="shared" si="56"/>
        <v>0</v>
      </c>
      <c r="J124">
        <f t="shared" ref="J124:K124" si="117">AVERAGE(H111:H124)</f>
        <v>6.1136573908739171</v>
      </c>
      <c r="K124">
        <f t="shared" si="117"/>
        <v>4.4877538425848877</v>
      </c>
      <c r="L124">
        <f t="shared" si="73"/>
        <v>1.3622978454969201</v>
      </c>
      <c r="M124">
        <f t="shared" si="74"/>
        <v>57.668335434237108</v>
      </c>
      <c r="N124" t="str">
        <f t="shared" si="71"/>
        <v>NA</v>
      </c>
    </row>
    <row r="125" spans="1:14" x14ac:dyDescent="0.2">
      <c r="A125" s="5">
        <v>42128</v>
      </c>
      <c r="B125" s="6">
        <v>533.13513378036077</v>
      </c>
      <c r="C125" s="6">
        <v>538.56464448127565</v>
      </c>
      <c r="D125" s="6">
        <v>530.96651689929865</v>
      </c>
      <c r="E125" s="6">
        <v>522.28617065715628</v>
      </c>
      <c r="F125">
        <v>1515099.2318327944</v>
      </c>
      <c r="H125">
        <f t="shared" si="55"/>
        <v>0</v>
      </c>
      <c r="I125">
        <f t="shared" si="56"/>
        <v>24.549074800526114</v>
      </c>
      <c r="J125">
        <f t="shared" ref="J125:K125" si="118">AVERAGE(H112:H125)</f>
        <v>5.6502660815008801</v>
      </c>
      <c r="K125">
        <f t="shared" si="118"/>
        <v>6.2412591854796107</v>
      </c>
      <c r="L125">
        <f t="shared" si="73"/>
        <v>0.90530867467358422</v>
      </c>
      <c r="M125">
        <f t="shared" si="74"/>
        <v>47.515066020926028</v>
      </c>
      <c r="N125" t="str">
        <f t="shared" si="71"/>
        <v>NA</v>
      </c>
    </row>
    <row r="126" spans="1:14" x14ac:dyDescent="0.2">
      <c r="A126" s="5">
        <v>42129</v>
      </c>
      <c r="B126" s="6">
        <v>533.17131196432376</v>
      </c>
      <c r="C126" s="6">
        <v>537.87238975915704</v>
      </c>
      <c r="D126" s="6">
        <v>531.77316907667603</v>
      </c>
      <c r="E126" s="6">
        <v>523.25841232035577</v>
      </c>
      <c r="F126">
        <v>1521555.9419588242</v>
      </c>
      <c r="H126">
        <f t="shared" si="55"/>
        <v>0.97224166319949745</v>
      </c>
      <c r="I126">
        <f t="shared" si="56"/>
        <v>0</v>
      </c>
      <c r="J126">
        <f t="shared" ref="J126:K126" si="119">AVERAGE(H113:H126)</f>
        <v>5.2088992685191569</v>
      </c>
      <c r="K126">
        <f t="shared" si="119"/>
        <v>6.2412591854796107</v>
      </c>
      <c r="L126">
        <f t="shared" si="73"/>
        <v>0.83459108390142556</v>
      </c>
      <c r="M126">
        <f t="shared" si="74"/>
        <v>45.491940477907008</v>
      </c>
      <c r="N126" t="str">
        <f t="shared" si="71"/>
        <v>NA</v>
      </c>
    </row>
    <row r="127" spans="1:14" x14ac:dyDescent="0.2">
      <c r="A127" s="5">
        <v>42130</v>
      </c>
      <c r="B127" s="6">
        <v>518.03740791351538</v>
      </c>
      <c r="C127" s="6">
        <v>524.711283059528</v>
      </c>
      <c r="D127" s="6">
        <v>512.42886536225797</v>
      </c>
      <c r="E127" s="6">
        <v>509.67979495811625</v>
      </c>
      <c r="F127">
        <v>1533451.8704070665</v>
      </c>
      <c r="H127">
        <f t="shared" si="55"/>
        <v>0</v>
      </c>
      <c r="I127">
        <f t="shared" si="56"/>
        <v>13.578617362239527</v>
      </c>
      <c r="J127">
        <f t="shared" ref="J127:K127" si="120">AVERAGE(H114:H127)</f>
        <v>5.2088992685191569</v>
      </c>
      <c r="K127">
        <f t="shared" si="120"/>
        <v>7.0045011893718288</v>
      </c>
      <c r="L127">
        <f t="shared" si="73"/>
        <v>0.74365027968341257</v>
      </c>
      <c r="M127">
        <f t="shared" si="74"/>
        <v>42.649050004364071</v>
      </c>
      <c r="N127" t="str">
        <f t="shared" si="71"/>
        <v>NA</v>
      </c>
    </row>
    <row r="128" spans="1:14" x14ac:dyDescent="0.2">
      <c r="A128" s="5">
        <v>42131</v>
      </c>
      <c r="B128" s="6">
        <v>526.81312663506731</v>
      </c>
      <c r="C128" s="6">
        <v>531.85334229647515</v>
      </c>
      <c r="D128" s="6">
        <v>522.9415012360414</v>
      </c>
      <c r="E128" s="6">
        <v>520.89545382021697</v>
      </c>
      <c r="F128">
        <v>1540277.4373487893</v>
      </c>
      <c r="H128">
        <f t="shared" si="55"/>
        <v>11.215658862100724</v>
      </c>
      <c r="I128">
        <f t="shared" si="56"/>
        <v>0</v>
      </c>
      <c r="J128">
        <f t="shared" ref="J128:K128" si="121">AVERAGE(H115:H128)</f>
        <v>5.3087540754949076</v>
      </c>
      <c r="K128">
        <f t="shared" si="121"/>
        <v>7.0045011893718288</v>
      </c>
      <c r="L128">
        <f t="shared" si="73"/>
        <v>0.75790608523988312</v>
      </c>
      <c r="M128">
        <f t="shared" si="74"/>
        <v>43.114139691737833</v>
      </c>
      <c r="N128" t="str">
        <f t="shared" si="71"/>
        <v>NA</v>
      </c>
    </row>
    <row r="129" spans="1:14" x14ac:dyDescent="0.2">
      <c r="A129" s="5">
        <v>42132</v>
      </c>
      <c r="B129" s="6">
        <v>527.68775869975184</v>
      </c>
      <c r="C129" s="6">
        <v>525.20720122122805</v>
      </c>
      <c r="D129" s="6">
        <v>526.13229353805889</v>
      </c>
      <c r="E129" s="6">
        <v>524.19091499879346</v>
      </c>
      <c r="F129">
        <v>1555247.352470218</v>
      </c>
      <c r="H129">
        <f t="shared" si="55"/>
        <v>3.2954611785764882</v>
      </c>
      <c r="I129">
        <f t="shared" si="56"/>
        <v>0</v>
      </c>
      <c r="J129">
        <f t="shared" ref="J129:K129" si="122">AVERAGE(H116:H129)</f>
        <v>5.5441441596789423</v>
      </c>
      <c r="K129">
        <f t="shared" si="122"/>
        <v>6.0145547073764236</v>
      </c>
      <c r="L129">
        <f t="shared" si="73"/>
        <v>0.92178796759125725</v>
      </c>
      <c r="M129">
        <f t="shared" si="74"/>
        <v>47.965123267298509</v>
      </c>
      <c r="N129" t="str">
        <f t="shared" si="71"/>
        <v>NA</v>
      </c>
    </row>
    <row r="130" spans="1:14" x14ac:dyDescent="0.2">
      <c r="A130" s="5">
        <v>42133</v>
      </c>
      <c r="B130" s="6">
        <v>523.20712984381043</v>
      </c>
      <c r="C130" s="6">
        <v>521.59835195477126</v>
      </c>
      <c r="D130" s="6">
        <v>513.1872655805081</v>
      </c>
      <c r="E130" s="6">
        <v>518.84537461367461</v>
      </c>
      <c r="F130">
        <v>1586751.0312795034</v>
      </c>
      <c r="H130">
        <f t="shared" si="55"/>
        <v>0</v>
      </c>
      <c r="I130">
        <f t="shared" si="56"/>
        <v>5.3455403851188521</v>
      </c>
      <c r="J130">
        <f t="shared" ref="J130:K130" si="123">AVERAGE(H117:H130)</f>
        <v>4.4303156705891649</v>
      </c>
      <c r="K130">
        <f t="shared" si="123"/>
        <v>6.3963790205991984</v>
      </c>
      <c r="L130">
        <f t="shared" si="73"/>
        <v>0.69262869763057644</v>
      </c>
      <c r="M130">
        <f t="shared" si="74"/>
        <v>40.920297440315856</v>
      </c>
      <c r="N130" t="str">
        <f t="shared" si="71"/>
        <v>NA</v>
      </c>
    </row>
    <row r="131" spans="1:14" x14ac:dyDescent="0.2">
      <c r="A131" s="5">
        <v>42134</v>
      </c>
      <c r="B131" s="6">
        <v>529.00398488446979</v>
      </c>
      <c r="C131" s="6">
        <v>529.80958430765054</v>
      </c>
      <c r="D131" s="6">
        <v>530.91261273521616</v>
      </c>
      <c r="E131" s="6">
        <v>521.08379873856973</v>
      </c>
      <c r="F131">
        <v>1552524.4386269548</v>
      </c>
      <c r="H131">
        <f t="shared" ref="H131:H194" si="124">IF(E131&gt;E130,E131-E130,0)</f>
        <v>2.2384241248951184</v>
      </c>
      <c r="I131">
        <f t="shared" ref="I131:I194" si="125">IF(E131&lt;E130,E130-E131,0)</f>
        <v>0</v>
      </c>
      <c r="J131">
        <f t="shared" ref="J131:K131" si="126">AVERAGE(H118:H131)</f>
        <v>2.6637889999923225</v>
      </c>
      <c r="K131">
        <f t="shared" si="126"/>
        <v>6.3963790205991984</v>
      </c>
      <c r="L131">
        <f t="shared" si="73"/>
        <v>0.41645265100984974</v>
      </c>
      <c r="M131">
        <f t="shared" si="74"/>
        <v>29.401099338756069</v>
      </c>
      <c r="N131" t="str">
        <f t="shared" si="71"/>
        <v>Oversold</v>
      </c>
    </row>
    <row r="132" spans="1:14" x14ac:dyDescent="0.2">
      <c r="A132" s="5">
        <v>42135</v>
      </c>
      <c r="B132" s="6">
        <v>539.11628417892985</v>
      </c>
      <c r="C132" s="6">
        <v>542.54013170311953</v>
      </c>
      <c r="D132" s="6">
        <v>539.48542958867449</v>
      </c>
      <c r="E132" s="6">
        <v>545.86753442546967</v>
      </c>
      <c r="F132">
        <v>1557783.5120945184</v>
      </c>
      <c r="H132">
        <f t="shared" si="124"/>
        <v>24.783735686899945</v>
      </c>
      <c r="I132">
        <f t="shared" si="125"/>
        <v>0</v>
      </c>
      <c r="J132">
        <f t="shared" ref="J132:K132" si="127">AVERAGE(H119:H132)</f>
        <v>4.4340558347708896</v>
      </c>
      <c r="K132">
        <f t="shared" si="127"/>
        <v>5.1133643826465676</v>
      </c>
      <c r="L132">
        <f t="shared" si="73"/>
        <v>0.86715037360117053</v>
      </c>
      <c r="M132">
        <f t="shared" si="74"/>
        <v>46.442449727747352</v>
      </c>
      <c r="N132" t="str">
        <f t="shared" si="71"/>
        <v>NA</v>
      </c>
    </row>
    <row r="133" spans="1:14" x14ac:dyDescent="0.2">
      <c r="A133" s="5">
        <v>42136</v>
      </c>
      <c r="B133" s="6">
        <v>551.64144197280621</v>
      </c>
      <c r="C133" s="6">
        <v>556.05405703030635</v>
      </c>
      <c r="D133" s="6">
        <v>560.09341940587808</v>
      </c>
      <c r="E133" s="6">
        <v>550.87248634003697</v>
      </c>
      <c r="F133">
        <v>1577919.2861725043</v>
      </c>
      <c r="H133">
        <f t="shared" si="124"/>
        <v>5.0049519145673003</v>
      </c>
      <c r="I133">
        <f t="shared" si="125"/>
        <v>0</v>
      </c>
      <c r="J133">
        <f t="shared" ref="J133:K133" si="128">AVERAGE(H120:H133)</f>
        <v>4.7915524000971255</v>
      </c>
      <c r="K133">
        <f t="shared" si="128"/>
        <v>5.109934140936141</v>
      </c>
      <c r="L133">
        <f t="shared" si="73"/>
        <v>0.93769357254755381</v>
      </c>
      <c r="M133">
        <f t="shared" si="74"/>
        <v>48.392252822242426</v>
      </c>
      <c r="N133" t="str">
        <f t="shared" si="71"/>
        <v>NA</v>
      </c>
    </row>
    <row r="134" spans="1:14" x14ac:dyDescent="0.2">
      <c r="A134" s="5">
        <v>42137</v>
      </c>
      <c r="B134" s="6">
        <v>564.90434505356257</v>
      </c>
      <c r="C134" s="6">
        <v>575.08147166849744</v>
      </c>
      <c r="D134" s="6">
        <v>564.21472103477004</v>
      </c>
      <c r="E134" s="6">
        <v>545.92396781287027</v>
      </c>
      <c r="F134">
        <v>1570035.8530438109</v>
      </c>
      <c r="H134">
        <f t="shared" si="124"/>
        <v>0</v>
      </c>
      <c r="I134">
        <f t="shared" si="125"/>
        <v>4.9485185271666978</v>
      </c>
      <c r="J134">
        <f t="shared" ref="J134:K134" si="129">AVERAGE(H121:H134)</f>
        <v>4.7915524000971255</v>
      </c>
      <c r="K134">
        <f t="shared" si="129"/>
        <v>4.0108102953906473</v>
      </c>
      <c r="L134">
        <f t="shared" si="73"/>
        <v>1.1946594446523018</v>
      </c>
      <c r="M134">
        <f t="shared" si="74"/>
        <v>54.434843982892787</v>
      </c>
      <c r="N134" t="str">
        <f t="shared" si="71"/>
        <v>NA</v>
      </c>
    </row>
    <row r="135" spans="1:14" x14ac:dyDescent="0.2">
      <c r="A135" s="5">
        <v>42138</v>
      </c>
      <c r="B135" s="6">
        <v>581.10027295186319</v>
      </c>
      <c r="C135" s="6">
        <v>580.89334617541749</v>
      </c>
      <c r="D135" s="6">
        <v>587.07368180529079</v>
      </c>
      <c r="E135" s="6">
        <v>584.69797903484584</v>
      </c>
      <c r="F135">
        <v>1554169.9006025102</v>
      </c>
      <c r="H135">
        <f t="shared" si="124"/>
        <v>38.77401122197557</v>
      </c>
      <c r="I135">
        <f t="shared" si="125"/>
        <v>0</v>
      </c>
      <c r="J135">
        <f t="shared" ref="J135:K135" si="130">AVERAGE(H122:H135)</f>
        <v>7.561124630238238</v>
      </c>
      <c r="K135">
        <f t="shared" si="130"/>
        <v>3.8431288186881107</v>
      </c>
      <c r="L135">
        <f t="shared" si="73"/>
        <v>1.9674398093216405</v>
      </c>
      <c r="M135">
        <f t="shared" si="74"/>
        <v>66.300917145524153</v>
      </c>
      <c r="N135" t="str">
        <f t="shared" si="71"/>
        <v>NA</v>
      </c>
    </row>
    <row r="136" spans="1:14" x14ac:dyDescent="0.2">
      <c r="A136" s="5">
        <v>42139</v>
      </c>
      <c r="B136" s="6">
        <v>598.91073045840506</v>
      </c>
      <c r="C136" s="6">
        <v>603.36737075513258</v>
      </c>
      <c r="D136" s="6">
        <v>591.64453647866139</v>
      </c>
      <c r="E136" s="6">
        <v>608.52346289833156</v>
      </c>
      <c r="F136">
        <v>1541565.7566317325</v>
      </c>
      <c r="H136">
        <f t="shared" si="124"/>
        <v>23.825483863485715</v>
      </c>
      <c r="I136">
        <f t="shared" si="125"/>
        <v>0</v>
      </c>
      <c r="J136">
        <f t="shared" ref="J136:K136" si="131">AVERAGE(H123:H136)</f>
        <v>9.2629449062015023</v>
      </c>
      <c r="K136">
        <f t="shared" si="131"/>
        <v>3.4586965053607992</v>
      </c>
      <c r="L136">
        <f t="shared" si="73"/>
        <v>2.6781606573009284</v>
      </c>
      <c r="M136">
        <f t="shared" si="74"/>
        <v>72.81249806163143</v>
      </c>
      <c r="N136" t="str">
        <f t="shared" si="71"/>
        <v>Overbought</v>
      </c>
    </row>
    <row r="137" spans="1:14" x14ac:dyDescent="0.2">
      <c r="A137" s="5">
        <v>42140</v>
      </c>
      <c r="B137" s="6">
        <v>605.64428378490118</v>
      </c>
      <c r="C137" s="6">
        <v>605.6421516726092</v>
      </c>
      <c r="D137" s="6">
        <v>599.53003481278563</v>
      </c>
      <c r="E137" s="6">
        <v>596.43038725133636</v>
      </c>
      <c r="F137">
        <v>1549653.124627318</v>
      </c>
      <c r="H137">
        <f t="shared" si="124"/>
        <v>0</v>
      </c>
      <c r="I137">
        <f t="shared" si="125"/>
        <v>12.093075646995203</v>
      </c>
      <c r="J137">
        <f t="shared" ref="J137:K137" si="132">AVERAGE(H124:H137)</f>
        <v>8.3127918050182839</v>
      </c>
      <c r="K137">
        <f t="shared" si="132"/>
        <v>4.3224876230033136</v>
      </c>
      <c r="L137">
        <f t="shared" si="73"/>
        <v>1.9231499381928736</v>
      </c>
      <c r="M137">
        <f t="shared" si="74"/>
        <v>65.790328202657577</v>
      </c>
      <c r="N137" t="str">
        <f t="shared" si="71"/>
        <v>NA</v>
      </c>
    </row>
    <row r="138" spans="1:14" x14ac:dyDescent="0.2">
      <c r="A138" s="5">
        <v>42141</v>
      </c>
      <c r="B138" s="6">
        <v>609.40987567289358</v>
      </c>
      <c r="C138" s="6">
        <v>620.85230196902751</v>
      </c>
      <c r="D138" s="6">
        <v>599.3877688699265</v>
      </c>
      <c r="E138" s="6">
        <v>616.17830139624755</v>
      </c>
      <c r="F138">
        <v>1542748.6226081094</v>
      </c>
      <c r="H138">
        <f t="shared" si="124"/>
        <v>19.747914144911192</v>
      </c>
      <c r="I138">
        <f t="shared" si="125"/>
        <v>0</v>
      </c>
      <c r="J138">
        <f t="shared" ref="J138:K138" si="133">AVERAGE(H125:H138)</f>
        <v>9.2755630471865391</v>
      </c>
      <c r="K138">
        <f t="shared" si="133"/>
        <v>4.3224876230033136</v>
      </c>
      <c r="L138">
        <f t="shared" si="73"/>
        <v>2.1458853919729148</v>
      </c>
      <c r="M138">
        <f t="shared" si="74"/>
        <v>68.212446564276817</v>
      </c>
      <c r="N138" t="str">
        <f t="shared" si="71"/>
        <v>NA</v>
      </c>
    </row>
    <row r="139" spans="1:14" x14ac:dyDescent="0.2">
      <c r="A139" s="5">
        <v>42142</v>
      </c>
      <c r="B139" s="6">
        <v>611.82341355001574</v>
      </c>
      <c r="C139" s="6">
        <v>613.83298998587145</v>
      </c>
      <c r="D139" s="6">
        <v>599.3603025589598</v>
      </c>
      <c r="E139" s="6">
        <v>609.95809783789457</v>
      </c>
      <c r="F139">
        <v>1507579.162824132</v>
      </c>
      <c r="H139">
        <f t="shared" si="124"/>
        <v>0</v>
      </c>
      <c r="I139">
        <f t="shared" si="125"/>
        <v>6.2202035583529778</v>
      </c>
      <c r="J139">
        <f t="shared" ref="J139:K139" si="134">AVERAGE(H126:H139)</f>
        <v>9.2755630471865391</v>
      </c>
      <c r="K139">
        <f t="shared" si="134"/>
        <v>3.0132825342766614</v>
      </c>
      <c r="L139">
        <f t="shared" si="73"/>
        <v>3.0782254706205765</v>
      </c>
      <c r="M139">
        <f t="shared" si="74"/>
        <v>75.479531300954989</v>
      </c>
      <c r="N139" t="str">
        <f t="shared" si="71"/>
        <v>Overbought</v>
      </c>
    </row>
    <row r="140" spans="1:14" x14ac:dyDescent="0.2">
      <c r="A140" s="5">
        <v>42143</v>
      </c>
      <c r="B140" s="6">
        <v>608.63694006160358</v>
      </c>
      <c r="C140" s="6">
        <v>604.21711993859446</v>
      </c>
      <c r="D140" s="6">
        <v>602.6964473011484</v>
      </c>
      <c r="E140" s="6">
        <v>607.69334087896937</v>
      </c>
      <c r="F140">
        <v>1543887.6801121619</v>
      </c>
      <c r="H140">
        <f t="shared" si="124"/>
        <v>0</v>
      </c>
      <c r="I140">
        <f t="shared" si="125"/>
        <v>2.2647569589252043</v>
      </c>
      <c r="J140">
        <f t="shared" ref="J140:K140" si="135">AVERAGE(H127:H140)</f>
        <v>9.2061172141008605</v>
      </c>
      <c r="K140">
        <f t="shared" si="135"/>
        <v>3.1750508884856044</v>
      </c>
      <c r="L140">
        <f t="shared" si="73"/>
        <v>2.8995180037860364</v>
      </c>
      <c r="M140">
        <f t="shared" si="74"/>
        <v>74.355805024387593</v>
      </c>
      <c r="N140" t="str">
        <f t="shared" si="71"/>
        <v>Overbought</v>
      </c>
    </row>
    <row r="141" spans="1:14" x14ac:dyDescent="0.2">
      <c r="A141" s="5">
        <v>42144</v>
      </c>
      <c r="B141" s="6">
        <v>603.30673578540734</v>
      </c>
      <c r="C141" s="6">
        <v>599.5765790637189</v>
      </c>
      <c r="D141" s="6">
        <v>597.21394642015673</v>
      </c>
      <c r="E141" s="6">
        <v>604.47612456490799</v>
      </c>
      <c r="F141">
        <v>1550889.7781502963</v>
      </c>
      <c r="H141">
        <f t="shared" si="124"/>
        <v>0</v>
      </c>
      <c r="I141">
        <f t="shared" si="125"/>
        <v>3.2172163140613748</v>
      </c>
      <c r="J141">
        <f t="shared" ref="J141:K141" si="136">AVERAGE(H128:H141)</f>
        <v>9.2061172141008605</v>
      </c>
      <c r="K141">
        <f t="shared" si="136"/>
        <v>2.4349508136157363</v>
      </c>
      <c r="L141">
        <f t="shared" si="73"/>
        <v>3.7808226608201596</v>
      </c>
      <c r="M141">
        <f t="shared" si="74"/>
        <v>79.083097806676477</v>
      </c>
      <c r="N141" t="str">
        <f t="shared" si="71"/>
        <v>Overbought</v>
      </c>
    </row>
    <row r="142" spans="1:14" x14ac:dyDescent="0.2">
      <c r="A142" s="5">
        <v>42145</v>
      </c>
      <c r="B142" s="6">
        <v>623.3217327408853</v>
      </c>
      <c r="C142" s="6">
        <v>625.46278862348834</v>
      </c>
      <c r="D142" s="6">
        <v>641.87134846067659</v>
      </c>
      <c r="E142" s="6">
        <v>627.96888334651794</v>
      </c>
      <c r="F142">
        <v>1530217.0867492235</v>
      </c>
      <c r="H142">
        <f t="shared" si="124"/>
        <v>23.49275878160995</v>
      </c>
      <c r="I142">
        <f t="shared" si="125"/>
        <v>0</v>
      </c>
      <c r="J142">
        <f t="shared" ref="J142:K142" si="137">AVERAGE(H129:H142)</f>
        <v>10.083052922637235</v>
      </c>
      <c r="K142">
        <f t="shared" si="137"/>
        <v>2.4349508136157363</v>
      </c>
      <c r="L142">
        <f t="shared" si="73"/>
        <v>4.1409678036430586</v>
      </c>
      <c r="M142">
        <f t="shared" si="74"/>
        <v>80.548409595341809</v>
      </c>
      <c r="N142" t="str">
        <f t="shared" si="71"/>
        <v>Overbought</v>
      </c>
    </row>
    <row r="143" spans="1:14" x14ac:dyDescent="0.2">
      <c r="A143" s="5">
        <v>42146</v>
      </c>
      <c r="B143" s="6">
        <v>612.69364793809257</v>
      </c>
      <c r="C143" s="6">
        <v>610.03010372222582</v>
      </c>
      <c r="D143" s="6">
        <v>603.30309235421726</v>
      </c>
      <c r="E143" s="6">
        <v>628.86515427041638</v>
      </c>
      <c r="F143">
        <v>1559948.8688798074</v>
      </c>
      <c r="H143">
        <f t="shared" si="124"/>
        <v>0.89627092389844165</v>
      </c>
      <c r="I143">
        <f t="shared" si="125"/>
        <v>0</v>
      </c>
      <c r="J143">
        <f t="shared" ref="J143:K143" si="138">AVERAGE(H130:H143)</f>
        <v>9.9116821901602314</v>
      </c>
      <c r="K143">
        <f t="shared" si="138"/>
        <v>2.4349508136157363</v>
      </c>
      <c r="L143">
        <f t="shared" si="73"/>
        <v>4.070588257773494</v>
      </c>
      <c r="M143">
        <f t="shared" si="74"/>
        <v>80.27842236121333</v>
      </c>
      <c r="N143" t="str">
        <f t="shared" si="71"/>
        <v>Overbought</v>
      </c>
    </row>
    <row r="144" spans="1:14" x14ac:dyDescent="0.2">
      <c r="A144" s="5">
        <v>42147</v>
      </c>
      <c r="B144" s="6">
        <v>617.8268620247602</v>
      </c>
      <c r="C144" s="6">
        <v>629.7997071048618</v>
      </c>
      <c r="D144" s="6">
        <v>605.41886596371148</v>
      </c>
      <c r="E144" s="6">
        <v>616.38264454091427</v>
      </c>
      <c r="F144">
        <v>1561095.6563601245</v>
      </c>
      <c r="H144">
        <f t="shared" si="124"/>
        <v>0</v>
      </c>
      <c r="I144">
        <f t="shared" si="125"/>
        <v>12.482509729502112</v>
      </c>
      <c r="J144">
        <f t="shared" ref="J144:K144" si="139">AVERAGE(H131:H144)</f>
        <v>9.9116821901602314</v>
      </c>
      <c r="K144">
        <f t="shared" si="139"/>
        <v>2.9447343382145408</v>
      </c>
      <c r="L144">
        <f t="shared" si="73"/>
        <v>3.3659002992337532</v>
      </c>
      <c r="M144">
        <f t="shared" si="74"/>
        <v>77.095216760320724</v>
      </c>
      <c r="N144" t="str">
        <f t="shared" ref="N144:N207" si="140">IF(M144&gt;70,"Overbought",IF(M144&lt;30,"Oversold","NA"))</f>
        <v>Overbought</v>
      </c>
    </row>
    <row r="145" spans="1:14" x14ac:dyDescent="0.2">
      <c r="A145" s="5">
        <v>42148</v>
      </c>
      <c r="B145" s="6">
        <v>623.46717241775059</v>
      </c>
      <c r="C145" s="6">
        <v>624.44769974528811</v>
      </c>
      <c r="D145" s="6">
        <v>623.57751333104568</v>
      </c>
      <c r="E145" s="6">
        <v>616.86656713762261</v>
      </c>
      <c r="F145">
        <v>1593162.9064861736</v>
      </c>
      <c r="H145">
        <f t="shared" si="124"/>
        <v>0.48392259670833937</v>
      </c>
      <c r="I145">
        <f t="shared" si="125"/>
        <v>0</v>
      </c>
      <c r="J145">
        <f t="shared" ref="J145:K145" si="141">AVERAGE(H132:H145)</f>
        <v>9.7863606524326041</v>
      </c>
      <c r="K145">
        <f t="shared" si="141"/>
        <v>2.9447343382145408</v>
      </c>
      <c r="L145">
        <f t="shared" ref="L145:L208" si="142">J145/K145</f>
        <v>3.3233424575631827</v>
      </c>
      <c r="M145">
        <f t="shared" ref="M145:M208" si="143">100-(100/(L145+1))</f>
        <v>76.86974812160399</v>
      </c>
      <c r="N145" t="str">
        <f t="shared" si="140"/>
        <v>Overbought</v>
      </c>
    </row>
    <row r="146" spans="1:14" x14ac:dyDescent="0.2">
      <c r="A146" s="5">
        <v>42149</v>
      </c>
      <c r="B146" s="6">
        <v>604.38606836260351</v>
      </c>
      <c r="C146" s="6">
        <v>610.48713126366511</v>
      </c>
      <c r="D146" s="6">
        <v>607.19608931004473</v>
      </c>
      <c r="E146" s="6">
        <v>598.75702807747234</v>
      </c>
      <c r="F146">
        <v>1591917.3667770559</v>
      </c>
      <c r="H146">
        <f t="shared" si="124"/>
        <v>0</v>
      </c>
      <c r="I146">
        <f t="shared" si="125"/>
        <v>18.109539060150269</v>
      </c>
      <c r="J146">
        <f t="shared" ref="J146:K146" si="144">AVERAGE(H133:H146)</f>
        <v>8.0160938176540366</v>
      </c>
      <c r="K146">
        <f t="shared" si="144"/>
        <v>4.2382728425109883</v>
      </c>
      <c r="L146">
        <f t="shared" si="142"/>
        <v>1.8913586065650405</v>
      </c>
      <c r="M146">
        <f t="shared" si="143"/>
        <v>65.414182878269514</v>
      </c>
      <c r="N146" t="str">
        <f t="shared" si="140"/>
        <v>NA</v>
      </c>
    </row>
    <row r="147" spans="1:14" x14ac:dyDescent="0.2">
      <c r="A147" s="5">
        <v>42150</v>
      </c>
      <c r="B147" s="6">
        <v>604.04877636877575</v>
      </c>
      <c r="C147" s="6">
        <v>604.18955625037756</v>
      </c>
      <c r="D147" s="6">
        <v>608.16943337890632</v>
      </c>
      <c r="E147" s="6">
        <v>604.52236697539547</v>
      </c>
      <c r="F147">
        <v>1553722.2809837321</v>
      </c>
      <c r="H147">
        <f t="shared" si="124"/>
        <v>5.7653388979231295</v>
      </c>
      <c r="I147">
        <f t="shared" si="125"/>
        <v>0</v>
      </c>
      <c r="J147">
        <f t="shared" ref="J147:K147" si="145">AVERAGE(H134:H147)</f>
        <v>8.0704071736080234</v>
      </c>
      <c r="K147">
        <f t="shared" si="145"/>
        <v>4.2382728425109883</v>
      </c>
      <c r="L147">
        <f t="shared" si="142"/>
        <v>1.904173580487722</v>
      </c>
      <c r="M147">
        <f t="shared" si="143"/>
        <v>65.566796464278084</v>
      </c>
      <c r="N147" t="str">
        <f t="shared" si="140"/>
        <v>NA</v>
      </c>
    </row>
    <row r="148" spans="1:14" x14ac:dyDescent="0.2">
      <c r="A148" s="5">
        <v>42151</v>
      </c>
      <c r="B148" s="6">
        <v>584.78142928592592</v>
      </c>
      <c r="C148" s="6">
        <v>577.95530142762323</v>
      </c>
      <c r="D148" s="6">
        <v>578.78723994680422</v>
      </c>
      <c r="E148" s="6">
        <v>600.02218198002106</v>
      </c>
      <c r="F148">
        <v>1578256.8416682554</v>
      </c>
      <c r="H148">
        <f t="shared" si="124"/>
        <v>0</v>
      </c>
      <c r="I148">
        <f t="shared" si="125"/>
        <v>4.5001849953744113</v>
      </c>
      <c r="J148">
        <f t="shared" ref="J148:K148" si="146">AVERAGE(H135:H148)</f>
        <v>8.0704071736080234</v>
      </c>
      <c r="K148">
        <f t="shared" si="146"/>
        <v>4.2062490188115396</v>
      </c>
      <c r="L148">
        <f t="shared" si="142"/>
        <v>1.9186708008762372</v>
      </c>
      <c r="M148">
        <f t="shared" si="143"/>
        <v>65.737828339537913</v>
      </c>
      <c r="N148" t="str">
        <f t="shared" si="140"/>
        <v>NA</v>
      </c>
    </row>
    <row r="149" spans="1:14" x14ac:dyDescent="0.2">
      <c r="A149" s="5">
        <v>42152</v>
      </c>
      <c r="B149" s="6">
        <v>582.32660002715727</v>
      </c>
      <c r="C149" s="6">
        <v>583.70966429752593</v>
      </c>
      <c r="D149" s="6">
        <v>589.41944488314448</v>
      </c>
      <c r="E149" s="6">
        <v>589.53494009473252</v>
      </c>
      <c r="F149">
        <v>1616193.0579449555</v>
      </c>
      <c r="H149">
        <f t="shared" si="124"/>
        <v>0</v>
      </c>
      <c r="I149">
        <f t="shared" si="125"/>
        <v>10.48724188528854</v>
      </c>
      <c r="J149">
        <f t="shared" ref="J149:K149" si="147">AVERAGE(H136:H149)</f>
        <v>5.3008349434669118</v>
      </c>
      <c r="K149">
        <f t="shared" si="147"/>
        <v>4.9553377249035782</v>
      </c>
      <c r="L149">
        <f t="shared" si="142"/>
        <v>1.0697222344356068</v>
      </c>
      <c r="M149">
        <f t="shared" si="143"/>
        <v>51.684337957905235</v>
      </c>
      <c r="N149" t="str">
        <f t="shared" si="140"/>
        <v>NA</v>
      </c>
    </row>
    <row r="150" spans="1:14" x14ac:dyDescent="0.2">
      <c r="A150" s="5">
        <v>42153</v>
      </c>
      <c r="B150" s="6">
        <v>568.48222892907029</v>
      </c>
      <c r="C150" s="6">
        <v>573.02787078289418</v>
      </c>
      <c r="D150" s="6">
        <v>555.80879293737962</v>
      </c>
      <c r="E150" s="6">
        <v>563.7154960009957</v>
      </c>
      <c r="F150">
        <v>1618981.4194216842</v>
      </c>
      <c r="H150">
        <f t="shared" si="124"/>
        <v>0</v>
      </c>
      <c r="I150">
        <f t="shared" si="125"/>
        <v>25.81944409373682</v>
      </c>
      <c r="J150">
        <f t="shared" ref="J150:K150" si="148">AVERAGE(H137:H150)</f>
        <v>3.5990146675036465</v>
      </c>
      <c r="K150">
        <f t="shared" si="148"/>
        <v>6.799583731599065</v>
      </c>
      <c r="L150">
        <f t="shared" si="142"/>
        <v>0.52929926442089159</v>
      </c>
      <c r="M150">
        <f t="shared" si="143"/>
        <v>34.610574707974138</v>
      </c>
      <c r="N150" t="str">
        <f t="shared" si="140"/>
        <v>NA</v>
      </c>
    </row>
    <row r="151" spans="1:14" x14ac:dyDescent="0.2">
      <c r="A151" s="5">
        <v>42154</v>
      </c>
      <c r="B151" s="6">
        <v>565.63803218498867</v>
      </c>
      <c r="C151" s="6">
        <v>571.83738811239425</v>
      </c>
      <c r="D151" s="6">
        <v>560.64626879027139</v>
      </c>
      <c r="E151" s="6">
        <v>563.2084469174016</v>
      </c>
      <c r="F151">
        <v>1612059.9357078441</v>
      </c>
      <c r="H151">
        <f t="shared" si="124"/>
        <v>0</v>
      </c>
      <c r="I151">
        <f t="shared" si="125"/>
        <v>0.50704908359409728</v>
      </c>
      <c r="J151">
        <f t="shared" ref="J151:K151" si="149">AVERAGE(H138:H151)</f>
        <v>3.5990146675036465</v>
      </c>
      <c r="K151">
        <f t="shared" si="149"/>
        <v>5.9720104056418437</v>
      </c>
      <c r="L151">
        <f t="shared" si="142"/>
        <v>0.60264708582952331</v>
      </c>
      <c r="M151">
        <f t="shared" si="143"/>
        <v>37.603231001889334</v>
      </c>
      <c r="N151" t="str">
        <f t="shared" si="140"/>
        <v>NA</v>
      </c>
    </row>
    <row r="152" spans="1:14" x14ac:dyDescent="0.2">
      <c r="A152" s="5">
        <v>42155</v>
      </c>
      <c r="B152" s="6">
        <v>556.48791388854181</v>
      </c>
      <c r="C152" s="6">
        <v>561.80681110230819</v>
      </c>
      <c r="D152" s="6">
        <v>558.21829963566643</v>
      </c>
      <c r="E152" s="6">
        <v>555.7634007951491</v>
      </c>
      <c r="F152">
        <v>1582975.1856187785</v>
      </c>
      <c r="H152">
        <f t="shared" si="124"/>
        <v>0</v>
      </c>
      <c r="I152">
        <f t="shared" si="125"/>
        <v>7.4450461222525064</v>
      </c>
      <c r="J152">
        <f t="shared" ref="J152:K152" si="150">AVERAGE(H139:H152)</f>
        <v>2.1884493714385616</v>
      </c>
      <c r="K152">
        <f t="shared" si="150"/>
        <v>6.5037994143741651</v>
      </c>
      <c r="L152">
        <f t="shared" si="142"/>
        <v>0.33648783303523011</v>
      </c>
      <c r="M152">
        <f t="shared" si="143"/>
        <v>25.177021796827702</v>
      </c>
      <c r="N152" t="str">
        <f t="shared" si="140"/>
        <v>Oversold</v>
      </c>
    </row>
    <row r="153" spans="1:14" x14ac:dyDescent="0.2">
      <c r="A153" s="5">
        <v>42156</v>
      </c>
      <c r="B153" s="6">
        <v>551.33131996153543</v>
      </c>
      <c r="C153" s="6">
        <v>565.39662973653424</v>
      </c>
      <c r="D153" s="6">
        <v>548.8922199065031</v>
      </c>
      <c r="E153" s="6">
        <v>546.08512754501874</v>
      </c>
      <c r="F153">
        <v>1621535.563006714</v>
      </c>
      <c r="H153">
        <f t="shared" si="124"/>
        <v>0</v>
      </c>
      <c r="I153">
        <f t="shared" si="125"/>
        <v>9.6782732501303599</v>
      </c>
      <c r="J153">
        <f t="shared" ref="J153:K153" si="151">AVERAGE(H140:H153)</f>
        <v>2.1884493714385616</v>
      </c>
      <c r="K153">
        <f t="shared" si="151"/>
        <v>6.7508043923582637</v>
      </c>
      <c r="L153">
        <f t="shared" si="142"/>
        <v>0.32417608987690855</v>
      </c>
      <c r="M153">
        <f t="shared" si="143"/>
        <v>24.481342953945273</v>
      </c>
      <c r="N153" t="str">
        <f t="shared" si="140"/>
        <v>Oversold</v>
      </c>
    </row>
    <row r="154" spans="1:14" x14ac:dyDescent="0.2">
      <c r="A154" s="5">
        <v>42157</v>
      </c>
      <c r="B154" s="6">
        <v>565.7856729453207</v>
      </c>
      <c r="C154" s="6">
        <v>566.55024073401</v>
      </c>
      <c r="D154" s="6">
        <v>552.99067900418424</v>
      </c>
      <c r="E154" s="6">
        <v>577.20465403152616</v>
      </c>
      <c r="F154">
        <v>1640446.603972865</v>
      </c>
      <c r="H154">
        <f t="shared" si="124"/>
        <v>31.119526486507425</v>
      </c>
      <c r="I154">
        <f t="shared" si="125"/>
        <v>0</v>
      </c>
      <c r="J154">
        <f t="shared" ref="J154:K154" si="152">AVERAGE(H141:H154)</f>
        <v>4.4112726919033776</v>
      </c>
      <c r="K154">
        <f t="shared" si="152"/>
        <v>6.5890360381493212</v>
      </c>
      <c r="L154">
        <f t="shared" si="142"/>
        <v>0.66948680601576782</v>
      </c>
      <c r="M154">
        <f t="shared" si="143"/>
        <v>40.101353517941178</v>
      </c>
      <c r="N154" t="str">
        <f t="shared" si="140"/>
        <v>NA</v>
      </c>
    </row>
    <row r="155" spans="1:14" x14ac:dyDescent="0.2">
      <c r="A155" s="5">
        <v>42158</v>
      </c>
      <c r="B155" s="6">
        <v>571.10550248930201</v>
      </c>
      <c r="C155" s="6">
        <v>581.46089377691828</v>
      </c>
      <c r="D155" s="6">
        <v>564.22336595298407</v>
      </c>
      <c r="E155" s="6">
        <v>581.67760732288104</v>
      </c>
      <c r="F155">
        <v>1630331.7543607973</v>
      </c>
      <c r="H155">
        <f t="shared" si="124"/>
        <v>4.4729532913548837</v>
      </c>
      <c r="I155">
        <f t="shared" si="125"/>
        <v>0</v>
      </c>
      <c r="J155">
        <f t="shared" ref="J155:K155" si="153">AVERAGE(H142:H155)</f>
        <v>4.7307693555715833</v>
      </c>
      <c r="K155">
        <f t="shared" si="153"/>
        <v>6.359234872859223</v>
      </c>
      <c r="L155">
        <f t="shared" si="142"/>
        <v>0.74392115563496197</v>
      </c>
      <c r="M155">
        <f t="shared" si="143"/>
        <v>42.657958086648719</v>
      </c>
      <c r="N155" t="str">
        <f t="shared" si="140"/>
        <v>NA</v>
      </c>
    </row>
    <row r="156" spans="1:14" x14ac:dyDescent="0.2">
      <c r="A156" s="5">
        <v>42159</v>
      </c>
      <c r="B156" s="6">
        <v>571.94795007762445</v>
      </c>
      <c r="C156" s="6">
        <v>569.06964656483206</v>
      </c>
      <c r="D156" s="6">
        <v>565.39307164335264</v>
      </c>
      <c r="E156" s="6">
        <v>570.94668345642663</v>
      </c>
      <c r="F156">
        <v>1603277.7103978402</v>
      </c>
      <c r="H156">
        <f t="shared" si="124"/>
        <v>0</v>
      </c>
      <c r="I156">
        <f t="shared" si="125"/>
        <v>10.730923866454418</v>
      </c>
      <c r="J156">
        <f t="shared" ref="J156:K156" si="154">AVERAGE(H143:H156)</f>
        <v>3.0527151568851587</v>
      </c>
      <c r="K156">
        <f t="shared" si="154"/>
        <v>7.1257294347488243</v>
      </c>
      <c r="L156">
        <f t="shared" si="142"/>
        <v>0.42840739110841136</v>
      </c>
      <c r="M156">
        <f t="shared" si="143"/>
        <v>29.991961241251843</v>
      </c>
      <c r="N156" t="str">
        <f t="shared" si="140"/>
        <v>Oversold</v>
      </c>
    </row>
    <row r="157" spans="1:14" x14ac:dyDescent="0.2">
      <c r="A157" s="5">
        <v>42160</v>
      </c>
      <c r="B157" s="6">
        <v>591.73103887971877</v>
      </c>
      <c r="C157" s="6">
        <v>590.71985496321463</v>
      </c>
      <c r="D157" s="6">
        <v>588.5865560139639</v>
      </c>
      <c r="E157" s="6">
        <v>592.75023624523612</v>
      </c>
      <c r="F157">
        <v>1639939.8337632078</v>
      </c>
      <c r="H157">
        <f t="shared" si="124"/>
        <v>21.803552788809498</v>
      </c>
      <c r="I157">
        <f t="shared" si="125"/>
        <v>0</v>
      </c>
      <c r="J157">
        <f t="shared" ref="J157:K157" si="155">AVERAGE(H144:H157)</f>
        <v>4.5460924329502337</v>
      </c>
      <c r="K157">
        <f t="shared" si="155"/>
        <v>7.1257294347488243</v>
      </c>
      <c r="L157">
        <f t="shared" si="142"/>
        <v>0.63798274612856942</v>
      </c>
      <c r="M157">
        <f t="shared" si="143"/>
        <v>38.949295872405514</v>
      </c>
      <c r="N157" t="str">
        <f t="shared" si="140"/>
        <v>NA</v>
      </c>
    </row>
    <row r="158" spans="1:14" x14ac:dyDescent="0.2">
      <c r="A158" s="5">
        <v>42161</v>
      </c>
      <c r="B158" s="6">
        <v>611.02770546354418</v>
      </c>
      <c r="C158" s="6">
        <v>616.45119879118386</v>
      </c>
      <c r="D158" s="6">
        <v>600.95853632648038</v>
      </c>
      <c r="E158" s="6">
        <v>616.99457476108046</v>
      </c>
      <c r="F158">
        <v>1646756.5857509694</v>
      </c>
      <c r="H158">
        <f t="shared" si="124"/>
        <v>24.244338515844333</v>
      </c>
      <c r="I158">
        <f t="shared" si="125"/>
        <v>0</v>
      </c>
      <c r="J158">
        <f t="shared" ref="J158:K158" si="156">AVERAGE(H145:H158)</f>
        <v>6.2778308983676867</v>
      </c>
      <c r="K158">
        <f t="shared" si="156"/>
        <v>6.2341215969272445</v>
      </c>
      <c r="L158">
        <f t="shared" si="142"/>
        <v>1.0070113007519754</v>
      </c>
      <c r="M158">
        <f t="shared" si="143"/>
        <v>50.174670186195478</v>
      </c>
      <c r="N158" t="str">
        <f t="shared" si="140"/>
        <v>NA</v>
      </c>
    </row>
    <row r="159" spans="1:14" x14ac:dyDescent="0.2">
      <c r="A159" s="5">
        <v>42162</v>
      </c>
      <c r="B159" s="6">
        <v>612.70891193170053</v>
      </c>
      <c r="C159" s="6">
        <v>624.15030762370054</v>
      </c>
      <c r="D159" s="6">
        <v>613.31725065823798</v>
      </c>
      <c r="E159" s="6">
        <v>616.9360057244138</v>
      </c>
      <c r="F159">
        <v>1690164.5199762196</v>
      </c>
      <c r="H159">
        <f t="shared" si="124"/>
        <v>0</v>
      </c>
      <c r="I159">
        <f t="shared" si="125"/>
        <v>5.8569036666654029E-2</v>
      </c>
      <c r="J159">
        <f t="shared" ref="J159:K159" si="157">AVERAGE(H146:H159)</f>
        <v>6.2432649986028048</v>
      </c>
      <c r="K159">
        <f t="shared" si="157"/>
        <v>6.2383050995462908</v>
      </c>
      <c r="L159">
        <f t="shared" si="142"/>
        <v>1.0007950715743086</v>
      </c>
      <c r="M159">
        <f t="shared" si="143"/>
        <v>50.019868890762581</v>
      </c>
      <c r="N159" t="str">
        <f t="shared" si="140"/>
        <v>NA</v>
      </c>
    </row>
    <row r="160" spans="1:14" x14ac:dyDescent="0.2">
      <c r="A160" s="5">
        <v>42163</v>
      </c>
      <c r="B160" s="6">
        <v>600.967445330803</v>
      </c>
      <c r="C160" s="6">
        <v>602.30515268699412</v>
      </c>
      <c r="D160" s="6">
        <v>592.48836481357193</v>
      </c>
      <c r="E160" s="6">
        <v>584.69711456961966</v>
      </c>
      <c r="F160">
        <v>1731719.4987824864</v>
      </c>
      <c r="H160">
        <f t="shared" si="124"/>
        <v>0</v>
      </c>
      <c r="I160">
        <f t="shared" si="125"/>
        <v>32.238891154794146</v>
      </c>
      <c r="J160">
        <f t="shared" ref="J160:K160" si="158">AVERAGE(H147:H160)</f>
        <v>6.2432649986028048</v>
      </c>
      <c r="K160">
        <f t="shared" si="158"/>
        <v>7.2475445348779965</v>
      </c>
      <c r="L160">
        <f t="shared" si="142"/>
        <v>0.86143175368675429</v>
      </c>
      <c r="M160">
        <f t="shared" si="143"/>
        <v>46.277912256552057</v>
      </c>
      <c r="N160" t="str">
        <f t="shared" si="140"/>
        <v>NA</v>
      </c>
    </row>
    <row r="161" spans="1:14" x14ac:dyDescent="0.2">
      <c r="A161" s="5">
        <v>42164</v>
      </c>
      <c r="B161" s="6">
        <v>586.67191646586093</v>
      </c>
      <c r="C161" s="6">
        <v>589.63274522378208</v>
      </c>
      <c r="D161" s="6">
        <v>597.79607680416098</v>
      </c>
      <c r="E161" s="6">
        <v>589.18212949344809</v>
      </c>
      <c r="F161">
        <v>1742829.1963880979</v>
      </c>
      <c r="H161">
        <f t="shared" si="124"/>
        <v>4.4850149238284303</v>
      </c>
      <c r="I161">
        <f t="shared" si="125"/>
        <v>0</v>
      </c>
      <c r="J161">
        <f t="shared" ref="J161:K161" si="159">AVERAGE(H148:H161)</f>
        <v>6.151813286167469</v>
      </c>
      <c r="K161">
        <f t="shared" si="159"/>
        <v>7.2475445348779965</v>
      </c>
      <c r="L161">
        <f t="shared" si="142"/>
        <v>0.84881345075736425</v>
      </c>
      <c r="M161">
        <f t="shared" si="143"/>
        <v>45.911254616286392</v>
      </c>
      <c r="N161" t="str">
        <f t="shared" si="140"/>
        <v>NA</v>
      </c>
    </row>
    <row r="162" spans="1:14" x14ac:dyDescent="0.2">
      <c r="A162" s="5">
        <v>42165</v>
      </c>
      <c r="B162" s="6">
        <v>577.50518937105016</v>
      </c>
      <c r="C162" s="6">
        <v>591.93284228749144</v>
      </c>
      <c r="D162" s="6">
        <v>574.05783920887313</v>
      </c>
      <c r="E162" s="6">
        <v>577.4707593507012</v>
      </c>
      <c r="F162">
        <v>1747409.3706526544</v>
      </c>
      <c r="H162">
        <f t="shared" si="124"/>
        <v>0</v>
      </c>
      <c r="I162">
        <f t="shared" si="125"/>
        <v>11.711370142746887</v>
      </c>
      <c r="J162">
        <f t="shared" ref="J162:K162" si="160">AVERAGE(H149:H162)</f>
        <v>6.151813286167469</v>
      </c>
      <c r="K162">
        <f t="shared" si="160"/>
        <v>7.7626291882617453</v>
      </c>
      <c r="L162">
        <f t="shared" si="142"/>
        <v>0.79249093792473424</v>
      </c>
      <c r="M162">
        <f t="shared" si="143"/>
        <v>44.211712380663123</v>
      </c>
      <c r="N162" t="str">
        <f t="shared" si="140"/>
        <v>NA</v>
      </c>
    </row>
    <row r="163" spans="1:14" x14ac:dyDescent="0.2">
      <c r="A163" s="5">
        <v>42166</v>
      </c>
      <c r="B163" s="6">
        <v>573.81740487888851</v>
      </c>
      <c r="C163" s="6">
        <v>588.25040446809612</v>
      </c>
      <c r="D163" s="6">
        <v>569.43530772493773</v>
      </c>
      <c r="E163" s="6">
        <v>588.15753905632312</v>
      </c>
      <c r="F163">
        <v>1758220.2647311506</v>
      </c>
      <c r="H163">
        <f t="shared" si="124"/>
        <v>10.686779705621916</v>
      </c>
      <c r="I163">
        <f t="shared" si="125"/>
        <v>0</v>
      </c>
      <c r="J163">
        <f t="shared" ref="J163:K163" si="161">AVERAGE(H150:H163)</f>
        <v>6.9151546937118917</v>
      </c>
      <c r="K163">
        <f t="shared" si="161"/>
        <v>7.0135404821697067</v>
      </c>
      <c r="L163">
        <f t="shared" si="142"/>
        <v>0.98597202244601878</v>
      </c>
      <c r="M163">
        <f t="shared" si="143"/>
        <v>49.646823384331874</v>
      </c>
      <c r="N163" t="str">
        <f t="shared" si="140"/>
        <v>NA</v>
      </c>
    </row>
    <row r="164" spans="1:14" x14ac:dyDescent="0.2">
      <c r="A164" s="5">
        <v>42167</v>
      </c>
      <c r="B164" s="6">
        <v>557.87043576954386</v>
      </c>
      <c r="C164" s="6">
        <v>559.59772807822856</v>
      </c>
      <c r="D164" s="6">
        <v>562.01071923372717</v>
      </c>
      <c r="E164" s="6">
        <v>571.21210564092587</v>
      </c>
      <c r="F164">
        <v>1805594.2612866519</v>
      </c>
      <c r="H164">
        <f t="shared" si="124"/>
        <v>0</v>
      </c>
      <c r="I164">
        <f t="shared" si="125"/>
        <v>16.945433415397247</v>
      </c>
      <c r="J164">
        <f t="shared" ref="J164:K164" si="162">AVERAGE(H151:H164)</f>
        <v>6.9151546937118917</v>
      </c>
      <c r="K164">
        <f t="shared" si="162"/>
        <v>6.3796825765740222</v>
      </c>
      <c r="L164">
        <f t="shared" si="142"/>
        <v>1.0839339748820898</v>
      </c>
      <c r="M164">
        <f t="shared" si="143"/>
        <v>52.013834792602744</v>
      </c>
      <c r="N164" t="str">
        <f t="shared" si="140"/>
        <v>NA</v>
      </c>
    </row>
    <row r="165" spans="1:14" x14ac:dyDescent="0.2">
      <c r="A165" s="5">
        <v>42168</v>
      </c>
      <c r="B165" s="6">
        <v>547.63645828291169</v>
      </c>
      <c r="C165" s="6">
        <v>551.08909651435249</v>
      </c>
      <c r="D165" s="6">
        <v>540.33475565815206</v>
      </c>
      <c r="E165" s="6">
        <v>535.86851314227317</v>
      </c>
      <c r="F165">
        <v>1792646.2635223654</v>
      </c>
      <c r="H165">
        <f t="shared" si="124"/>
        <v>0</v>
      </c>
      <c r="I165">
        <f t="shared" si="125"/>
        <v>35.343592498652697</v>
      </c>
      <c r="J165">
        <f t="shared" ref="J165:K165" si="163">AVERAGE(H152:H165)</f>
        <v>6.9151546937118917</v>
      </c>
      <c r="K165">
        <f t="shared" si="163"/>
        <v>8.8680071062210661</v>
      </c>
      <c r="L165">
        <f t="shared" si="142"/>
        <v>0.77978677857179279</v>
      </c>
      <c r="M165">
        <f t="shared" si="143"/>
        <v>43.81349428820571</v>
      </c>
      <c r="N165" t="str">
        <f t="shared" si="140"/>
        <v>NA</v>
      </c>
    </row>
    <row r="166" spans="1:14" x14ac:dyDescent="0.2">
      <c r="A166" s="5">
        <v>42169</v>
      </c>
      <c r="B166" s="6">
        <v>539.02267664563851</v>
      </c>
      <c r="C166" s="6">
        <v>545.17740632426751</v>
      </c>
      <c r="D166" s="6">
        <v>538.10350886302365</v>
      </c>
      <c r="E166" s="6">
        <v>538.3844611625251</v>
      </c>
      <c r="F166">
        <v>1756771.2673419833</v>
      </c>
      <c r="H166">
        <f t="shared" si="124"/>
        <v>2.5159480202519262</v>
      </c>
      <c r="I166">
        <f t="shared" si="125"/>
        <v>0</v>
      </c>
      <c r="J166">
        <f t="shared" ref="J166:K166" si="164">AVERAGE(H153:H166)</f>
        <v>7.0948652665870293</v>
      </c>
      <c r="K166">
        <f t="shared" si="164"/>
        <v>8.336218097488743</v>
      </c>
      <c r="L166">
        <f t="shared" si="142"/>
        <v>0.85108920899326435</v>
      </c>
      <c r="M166">
        <f t="shared" si="143"/>
        <v>45.977752171984129</v>
      </c>
      <c r="N166" t="str">
        <f t="shared" si="140"/>
        <v>NA</v>
      </c>
    </row>
    <row r="167" spans="1:14" x14ac:dyDescent="0.2">
      <c r="A167" s="5">
        <v>42170</v>
      </c>
      <c r="B167" s="6">
        <v>548.86691157254086</v>
      </c>
      <c r="C167" s="6">
        <v>555.1269085343298</v>
      </c>
      <c r="D167" s="6">
        <v>538.34893501853105</v>
      </c>
      <c r="E167" s="6">
        <v>556.07690516173307</v>
      </c>
      <c r="F167">
        <v>1760424.8124973131</v>
      </c>
      <c r="H167">
        <f t="shared" si="124"/>
        <v>17.692443999207967</v>
      </c>
      <c r="I167">
        <f t="shared" si="125"/>
        <v>0</v>
      </c>
      <c r="J167">
        <f t="shared" ref="J167:K167" si="165">AVERAGE(H154:H167)</f>
        <v>8.3586112665304562</v>
      </c>
      <c r="K167">
        <f t="shared" si="165"/>
        <v>7.6449128653365745</v>
      </c>
      <c r="L167">
        <f t="shared" si="142"/>
        <v>1.0933559889779674</v>
      </c>
      <c r="M167">
        <f t="shared" si="143"/>
        <v>52.229816368298309</v>
      </c>
      <c r="N167" t="str">
        <f t="shared" si="140"/>
        <v>NA</v>
      </c>
    </row>
    <row r="168" spans="1:14" x14ac:dyDescent="0.2">
      <c r="A168" s="5">
        <v>42171</v>
      </c>
      <c r="B168" s="6">
        <v>530.43223160668117</v>
      </c>
      <c r="C168" s="6">
        <v>532.92486978437591</v>
      </c>
      <c r="D168" s="6">
        <v>524.42421282175087</v>
      </c>
      <c r="E168" s="6">
        <v>529.64149408450044</v>
      </c>
      <c r="F168">
        <v>1737303.2429309613</v>
      </c>
      <c r="H168">
        <f t="shared" si="124"/>
        <v>0</v>
      </c>
      <c r="I168">
        <f t="shared" si="125"/>
        <v>26.435411077232629</v>
      </c>
      <c r="J168">
        <f t="shared" ref="J168:K168" si="166">AVERAGE(H155:H168)</f>
        <v>6.1357879460656397</v>
      </c>
      <c r="K168">
        <f t="shared" si="166"/>
        <v>9.5331565137103347</v>
      </c>
      <c r="L168">
        <f t="shared" si="142"/>
        <v>0.64362605787928806</v>
      </c>
      <c r="M168">
        <f t="shared" si="143"/>
        <v>39.158910555953085</v>
      </c>
      <c r="N168" t="str">
        <f t="shared" si="140"/>
        <v>NA</v>
      </c>
    </row>
    <row r="169" spans="1:14" x14ac:dyDescent="0.2">
      <c r="A169" s="5">
        <v>42172</v>
      </c>
      <c r="B169" s="6">
        <v>531.4899843173215</v>
      </c>
      <c r="C169" s="6">
        <v>525.86654481201515</v>
      </c>
      <c r="D169" s="6">
        <v>535.82628576645834</v>
      </c>
      <c r="E169" s="6">
        <v>535.15196920331414</v>
      </c>
      <c r="F169">
        <v>1746600.9330944896</v>
      </c>
      <c r="H169">
        <f t="shared" si="124"/>
        <v>5.5104751188137016</v>
      </c>
      <c r="I169">
        <f t="shared" si="125"/>
        <v>0</v>
      </c>
      <c r="J169">
        <f t="shared" ref="J169:K169" si="167">AVERAGE(H156:H169)</f>
        <v>6.2098966480269837</v>
      </c>
      <c r="K169">
        <f t="shared" si="167"/>
        <v>9.5331565137103347</v>
      </c>
      <c r="L169">
        <f t="shared" si="142"/>
        <v>0.65139984212952695</v>
      </c>
      <c r="M169">
        <f t="shared" si="143"/>
        <v>39.445313334263645</v>
      </c>
      <c r="N169" t="str">
        <f t="shared" si="140"/>
        <v>NA</v>
      </c>
    </row>
    <row r="170" spans="1:14" x14ac:dyDescent="0.2">
      <c r="A170" s="5">
        <v>42173</v>
      </c>
      <c r="B170" s="6">
        <v>534.03398698912531</v>
      </c>
      <c r="C170" s="6">
        <v>531.73898477216574</v>
      </c>
      <c r="D170" s="6">
        <v>527.63760078840198</v>
      </c>
      <c r="E170" s="6">
        <v>543.09341366378578</v>
      </c>
      <c r="F170">
        <v>1776222.5284654179</v>
      </c>
      <c r="H170">
        <f t="shared" si="124"/>
        <v>7.9414444604716437</v>
      </c>
      <c r="I170">
        <f t="shared" si="125"/>
        <v>0</v>
      </c>
      <c r="J170">
        <f t="shared" ref="J170:K170" si="168">AVERAGE(H157:H170)</f>
        <v>6.777142680917815</v>
      </c>
      <c r="K170">
        <f t="shared" si="168"/>
        <v>8.7666619518207334</v>
      </c>
      <c r="L170">
        <f t="shared" si="142"/>
        <v>0.77305851624748478</v>
      </c>
      <c r="M170">
        <f t="shared" si="143"/>
        <v>43.600282177014215</v>
      </c>
      <c r="N170" t="str">
        <f t="shared" si="140"/>
        <v>NA</v>
      </c>
    </row>
    <row r="171" spans="1:14" x14ac:dyDescent="0.2">
      <c r="A171" s="5">
        <v>42174</v>
      </c>
      <c r="B171" s="6">
        <v>539.48756183495755</v>
      </c>
      <c r="C171" s="6">
        <v>538.12485072587413</v>
      </c>
      <c r="D171" s="6">
        <v>539.94499714757967</v>
      </c>
      <c r="E171" s="6">
        <v>552.99775738438882</v>
      </c>
      <c r="F171">
        <v>1773378.5608625447</v>
      </c>
      <c r="H171">
        <f t="shared" si="124"/>
        <v>9.9043437206030376</v>
      </c>
      <c r="I171">
        <f t="shared" si="125"/>
        <v>0</v>
      </c>
      <c r="J171">
        <f t="shared" ref="J171:K171" si="169">AVERAGE(H158:H171)</f>
        <v>5.9271991760459253</v>
      </c>
      <c r="K171">
        <f t="shared" si="169"/>
        <v>8.7666619518207334</v>
      </c>
      <c r="L171">
        <f t="shared" si="142"/>
        <v>0.67610673351159789</v>
      </c>
      <c r="M171">
        <f t="shared" si="143"/>
        <v>40.337928366595847</v>
      </c>
      <c r="N171" t="str">
        <f t="shared" si="140"/>
        <v>NA</v>
      </c>
    </row>
    <row r="172" spans="1:14" x14ac:dyDescent="0.2">
      <c r="A172" s="5">
        <v>42175</v>
      </c>
      <c r="B172" s="6">
        <v>541.01086154867244</v>
      </c>
      <c r="C172" s="6">
        <v>543.00473276620266</v>
      </c>
      <c r="D172" s="6">
        <v>550.30704313377191</v>
      </c>
      <c r="E172" s="6">
        <v>540.71830630611407</v>
      </c>
      <c r="F172">
        <v>1746799.0330565115</v>
      </c>
      <c r="H172">
        <f t="shared" si="124"/>
        <v>0</v>
      </c>
      <c r="I172">
        <f t="shared" si="125"/>
        <v>12.279451078274747</v>
      </c>
      <c r="J172">
        <f t="shared" ref="J172:K172" si="170">AVERAGE(H159:H172)</f>
        <v>4.1954607106284731</v>
      </c>
      <c r="K172">
        <f t="shared" si="170"/>
        <v>9.6437656002689298</v>
      </c>
      <c r="L172">
        <f t="shared" si="142"/>
        <v>0.43504382878317543</v>
      </c>
      <c r="M172">
        <f t="shared" si="143"/>
        <v>30.315717196739882</v>
      </c>
      <c r="N172" t="str">
        <f t="shared" si="140"/>
        <v>NA</v>
      </c>
    </row>
    <row r="173" spans="1:14" x14ac:dyDescent="0.2">
      <c r="A173" s="5">
        <v>42176</v>
      </c>
      <c r="B173" s="6">
        <v>537.00991994270794</v>
      </c>
      <c r="C173" s="6">
        <v>544.56145148692963</v>
      </c>
      <c r="D173" s="6">
        <v>539.89513431963621</v>
      </c>
      <c r="E173" s="6">
        <v>537.36784577490585</v>
      </c>
      <c r="F173">
        <v>1777258.5082259891</v>
      </c>
      <c r="H173">
        <f t="shared" si="124"/>
        <v>0</v>
      </c>
      <c r="I173">
        <f t="shared" si="125"/>
        <v>3.3504605312082276</v>
      </c>
      <c r="J173">
        <f t="shared" ref="J173:K173" si="171">AVERAGE(H160:H173)</f>
        <v>4.1954607106284731</v>
      </c>
      <c r="K173">
        <f t="shared" si="171"/>
        <v>9.8789007070218986</v>
      </c>
      <c r="L173">
        <f t="shared" si="142"/>
        <v>0.42468902513073642</v>
      </c>
      <c r="M173">
        <f t="shared" si="143"/>
        <v>29.809243816682368</v>
      </c>
      <c r="N173" t="str">
        <f t="shared" si="140"/>
        <v>Oversold</v>
      </c>
    </row>
    <row r="174" spans="1:14" x14ac:dyDescent="0.2">
      <c r="A174" s="5">
        <v>42177</v>
      </c>
      <c r="B174" s="6">
        <v>528.56748384311413</v>
      </c>
      <c r="C174" s="6">
        <v>539.99966390416216</v>
      </c>
      <c r="D174" s="6">
        <v>526.48196341982793</v>
      </c>
      <c r="E174" s="6">
        <v>534.6466647959312</v>
      </c>
      <c r="F174">
        <v>1786604.0786949394</v>
      </c>
      <c r="H174">
        <f t="shared" si="124"/>
        <v>0</v>
      </c>
      <c r="I174">
        <f t="shared" si="125"/>
        <v>2.7211809789746439</v>
      </c>
      <c r="J174">
        <f t="shared" ref="J174:K174" si="172">AVERAGE(H161:H174)</f>
        <v>4.1954607106284731</v>
      </c>
      <c r="K174">
        <f t="shared" si="172"/>
        <v>7.7704928373205053</v>
      </c>
      <c r="L174">
        <f t="shared" si="142"/>
        <v>0.53992208711374234</v>
      </c>
      <c r="M174">
        <f t="shared" si="143"/>
        <v>35.06164965304913</v>
      </c>
      <c r="N174" t="str">
        <f t="shared" si="140"/>
        <v>NA</v>
      </c>
    </row>
    <row r="175" spans="1:14" x14ac:dyDescent="0.2">
      <c r="A175" s="5">
        <v>42178</v>
      </c>
      <c r="B175" s="6">
        <v>533.1821935182478</v>
      </c>
      <c r="C175" s="6">
        <v>539.57432410571664</v>
      </c>
      <c r="D175" s="6">
        <v>523.80470243282457</v>
      </c>
      <c r="E175" s="6">
        <v>529.24933220949652</v>
      </c>
      <c r="F175">
        <v>1768395.1564739568</v>
      </c>
      <c r="H175">
        <f t="shared" si="124"/>
        <v>0</v>
      </c>
      <c r="I175">
        <f t="shared" si="125"/>
        <v>5.3973325864346862</v>
      </c>
      <c r="J175">
        <f t="shared" ref="J175:K175" si="173">AVERAGE(H162:H175)</f>
        <v>3.875102501783585</v>
      </c>
      <c r="K175">
        <f t="shared" si="173"/>
        <v>8.156016593494412</v>
      </c>
      <c r="L175">
        <f t="shared" si="142"/>
        <v>0.47512194922145362</v>
      </c>
      <c r="M175">
        <f t="shared" si="143"/>
        <v>32.208994617171513</v>
      </c>
      <c r="N175" t="str">
        <f t="shared" si="140"/>
        <v>NA</v>
      </c>
    </row>
    <row r="176" spans="1:14" x14ac:dyDescent="0.2">
      <c r="A176" s="5">
        <v>42179</v>
      </c>
      <c r="B176" s="6">
        <v>517.40182493549867</v>
      </c>
      <c r="C176" s="6">
        <v>529.25293115588124</v>
      </c>
      <c r="D176" s="6">
        <v>507.84800873467589</v>
      </c>
      <c r="E176" s="6">
        <v>531.15194295882191</v>
      </c>
      <c r="F176">
        <v>1799704.0953651313</v>
      </c>
      <c r="H176">
        <f t="shared" si="124"/>
        <v>1.9026107493253903</v>
      </c>
      <c r="I176">
        <f t="shared" si="125"/>
        <v>0</v>
      </c>
      <c r="J176">
        <f t="shared" ref="J176:K176" si="174">AVERAGE(H163:H176)</f>
        <v>4.0110032695925417</v>
      </c>
      <c r="K176">
        <f t="shared" si="174"/>
        <v>7.3194901547267772</v>
      </c>
      <c r="L176">
        <f t="shared" si="142"/>
        <v>0.54798943434636871</v>
      </c>
      <c r="M176">
        <f t="shared" si="143"/>
        <v>35.400075878279793</v>
      </c>
      <c r="N176" t="str">
        <f t="shared" si="140"/>
        <v>NA</v>
      </c>
    </row>
    <row r="177" spans="1:14" x14ac:dyDescent="0.2">
      <c r="A177" s="5">
        <v>42180</v>
      </c>
      <c r="B177" s="6">
        <v>524.73010090866512</v>
      </c>
      <c r="C177" s="6">
        <v>523.83934279833375</v>
      </c>
      <c r="D177" s="6">
        <v>526.40433857099094</v>
      </c>
      <c r="E177" s="6">
        <v>525.38846717849628</v>
      </c>
      <c r="F177">
        <v>1782326.4489390317</v>
      </c>
      <c r="H177">
        <f t="shared" si="124"/>
        <v>0</v>
      </c>
      <c r="I177">
        <f t="shared" si="125"/>
        <v>5.7634757803256207</v>
      </c>
      <c r="J177">
        <f t="shared" ref="J177:K177" si="175">AVERAGE(H164:H177)</f>
        <v>3.247661862048119</v>
      </c>
      <c r="K177">
        <f t="shared" si="175"/>
        <v>7.7311669961786071</v>
      </c>
      <c r="L177">
        <f t="shared" si="142"/>
        <v>0.42007395049846763</v>
      </c>
      <c r="M177">
        <f t="shared" si="143"/>
        <v>29.581132049567927</v>
      </c>
      <c r="N177" t="str">
        <f t="shared" si="140"/>
        <v>Oversold</v>
      </c>
    </row>
    <row r="178" spans="1:14" x14ac:dyDescent="0.2">
      <c r="A178" s="5">
        <v>42181</v>
      </c>
      <c r="B178" s="6">
        <v>528.9073074166613</v>
      </c>
      <c r="C178" s="6">
        <v>533.66635297311348</v>
      </c>
      <c r="D178" s="6">
        <v>533.91486589875376</v>
      </c>
      <c r="E178" s="6">
        <v>535.01617948449768</v>
      </c>
      <c r="F178">
        <v>1822491.8604715907</v>
      </c>
      <c r="H178">
        <f t="shared" si="124"/>
        <v>9.6277123060013992</v>
      </c>
      <c r="I178">
        <f t="shared" si="125"/>
        <v>0</v>
      </c>
      <c r="J178">
        <f t="shared" ref="J178:K178" si="176">AVERAGE(H165:H178)</f>
        <v>3.9353555981910762</v>
      </c>
      <c r="K178">
        <f t="shared" si="176"/>
        <v>6.5207788950788039</v>
      </c>
      <c r="L178">
        <f t="shared" si="142"/>
        <v>0.60351005018143877</v>
      </c>
      <c r="M178">
        <f t="shared" si="143"/>
        <v>37.636811201348628</v>
      </c>
      <c r="N178" t="str">
        <f t="shared" si="140"/>
        <v>NA</v>
      </c>
    </row>
    <row r="179" spans="1:14" x14ac:dyDescent="0.2">
      <c r="A179" s="5">
        <v>42182</v>
      </c>
      <c r="B179" s="6">
        <v>530.09135553705892</v>
      </c>
      <c r="C179" s="6">
        <v>537.38651684316903</v>
      </c>
      <c r="D179" s="6">
        <v>528.63801265904442</v>
      </c>
      <c r="E179" s="6">
        <v>536.32215179880347</v>
      </c>
      <c r="F179">
        <v>1807047.8678496142</v>
      </c>
      <c r="H179">
        <f t="shared" si="124"/>
        <v>1.3059723143057909</v>
      </c>
      <c r="I179">
        <f t="shared" si="125"/>
        <v>0</v>
      </c>
      <c r="J179">
        <f t="shared" ref="J179:K179" si="177">AVERAGE(H166:H179)</f>
        <v>4.0286393349272043</v>
      </c>
      <c r="K179">
        <f t="shared" si="177"/>
        <v>3.9962365737464682</v>
      </c>
      <c r="L179">
        <f t="shared" si="142"/>
        <v>1.0081083190603899</v>
      </c>
      <c r="M179">
        <f t="shared" si="143"/>
        <v>50.201889484332789</v>
      </c>
      <c r="N179" t="str">
        <f t="shared" si="140"/>
        <v>NA</v>
      </c>
    </row>
    <row r="180" spans="1:14" x14ac:dyDescent="0.2">
      <c r="A180" s="5">
        <v>42183</v>
      </c>
      <c r="B180" s="6">
        <v>548.47183774767052</v>
      </c>
      <c r="C180" s="6">
        <v>563.51906139524851</v>
      </c>
      <c r="D180" s="6">
        <v>538.5075949691535</v>
      </c>
      <c r="E180" s="6">
        <v>545.41490993013508</v>
      </c>
      <c r="F180">
        <v>1782719.842992686</v>
      </c>
      <c r="H180">
        <f t="shared" si="124"/>
        <v>9.0927581313316068</v>
      </c>
      <c r="I180">
        <f t="shared" si="125"/>
        <v>0</v>
      </c>
      <c r="J180">
        <f t="shared" ref="J180:K180" si="178">AVERAGE(H167:H180)</f>
        <v>4.4984114857186102</v>
      </c>
      <c r="K180">
        <f t="shared" si="178"/>
        <v>3.9962365737464682</v>
      </c>
      <c r="L180">
        <f t="shared" si="142"/>
        <v>1.1256619578708658</v>
      </c>
      <c r="M180">
        <f t="shared" si="143"/>
        <v>52.955831180154654</v>
      </c>
      <c r="N180" t="str">
        <f t="shared" si="140"/>
        <v>NA</v>
      </c>
    </row>
    <row r="181" spans="1:14" x14ac:dyDescent="0.2">
      <c r="A181" s="5">
        <v>42184</v>
      </c>
      <c r="B181" s="6">
        <v>545.23540225993133</v>
      </c>
      <c r="C181" s="6">
        <v>540.16504174920328</v>
      </c>
      <c r="D181" s="6">
        <v>548.76575882967097</v>
      </c>
      <c r="E181" s="6">
        <v>555.63812854433843</v>
      </c>
      <c r="F181">
        <v>1747559.616732754</v>
      </c>
      <c r="H181">
        <f t="shared" si="124"/>
        <v>10.223218614203347</v>
      </c>
      <c r="I181">
        <f t="shared" si="125"/>
        <v>0</v>
      </c>
      <c r="J181">
        <f t="shared" ref="J181:K181" si="179">AVERAGE(H168:H181)</f>
        <v>3.9648953867897085</v>
      </c>
      <c r="K181">
        <f t="shared" si="179"/>
        <v>3.9962365737464682</v>
      </c>
      <c r="L181">
        <f t="shared" si="142"/>
        <v>0.99215732442802373</v>
      </c>
      <c r="M181">
        <f t="shared" si="143"/>
        <v>49.803161239431027</v>
      </c>
      <c r="N181" t="str">
        <f t="shared" si="140"/>
        <v>NA</v>
      </c>
    </row>
    <row r="182" spans="1:14" x14ac:dyDescent="0.2">
      <c r="A182" s="5">
        <v>42185</v>
      </c>
      <c r="B182" s="6">
        <v>538.40016495572479</v>
      </c>
      <c r="C182" s="6">
        <v>544.94517436792364</v>
      </c>
      <c r="D182" s="6">
        <v>532.39470924372665</v>
      </c>
      <c r="E182" s="6">
        <v>536.10362948671639</v>
      </c>
      <c r="F182">
        <v>1710778.572225628</v>
      </c>
      <c r="H182">
        <f t="shared" si="124"/>
        <v>0</v>
      </c>
      <c r="I182">
        <f t="shared" si="125"/>
        <v>19.534499057622043</v>
      </c>
      <c r="J182">
        <f t="shared" ref="J182:K182" si="180">AVERAGE(H169:H182)</f>
        <v>3.9648953867897085</v>
      </c>
      <c r="K182">
        <f t="shared" si="180"/>
        <v>3.5033142866314262</v>
      </c>
      <c r="L182">
        <f t="shared" si="142"/>
        <v>1.1317555498573639</v>
      </c>
      <c r="M182">
        <f t="shared" si="143"/>
        <v>53.090306247031464</v>
      </c>
      <c r="N182" t="str">
        <f t="shared" si="140"/>
        <v>NA</v>
      </c>
    </row>
    <row r="183" spans="1:14" x14ac:dyDescent="0.2">
      <c r="A183" s="5">
        <v>42186</v>
      </c>
      <c r="B183" s="6">
        <v>549.67999149420189</v>
      </c>
      <c r="C183" s="6">
        <v>552.10653866349276</v>
      </c>
      <c r="D183" s="6">
        <v>550.62760550656367</v>
      </c>
      <c r="E183" s="6">
        <v>535.89253861652151</v>
      </c>
      <c r="F183">
        <v>1755905.2517959597</v>
      </c>
      <c r="H183">
        <f t="shared" si="124"/>
        <v>0</v>
      </c>
      <c r="I183">
        <f t="shared" si="125"/>
        <v>0.21109087019488015</v>
      </c>
      <c r="J183">
        <f t="shared" ref="J183:K183" si="181">AVERAGE(H170:H183)</f>
        <v>3.5712900211601584</v>
      </c>
      <c r="K183">
        <f t="shared" si="181"/>
        <v>3.5183922059310606</v>
      </c>
      <c r="L183">
        <f t="shared" si="142"/>
        <v>1.0150346556418373</v>
      </c>
      <c r="M183">
        <f t="shared" si="143"/>
        <v>50.373061961980213</v>
      </c>
      <c r="N183" t="str">
        <f t="shared" si="140"/>
        <v>NA</v>
      </c>
    </row>
    <row r="184" spans="1:14" x14ac:dyDescent="0.2">
      <c r="A184" s="5">
        <v>42187</v>
      </c>
      <c r="B184" s="6">
        <v>544.48927529785692</v>
      </c>
      <c r="C184" s="6">
        <v>546.64718912364708</v>
      </c>
      <c r="D184" s="6">
        <v>542.05707214499819</v>
      </c>
      <c r="E184" s="6">
        <v>533.17773993188518</v>
      </c>
      <c r="F184">
        <v>1722634.3385096609</v>
      </c>
      <c r="H184">
        <f t="shared" si="124"/>
        <v>0</v>
      </c>
      <c r="I184">
        <f t="shared" si="125"/>
        <v>2.714798684636321</v>
      </c>
      <c r="J184">
        <f t="shared" ref="J184:K184" si="182">AVERAGE(H171:H184)</f>
        <v>3.0040439882693266</v>
      </c>
      <c r="K184">
        <f t="shared" si="182"/>
        <v>3.712306397690798</v>
      </c>
      <c r="L184">
        <f t="shared" si="142"/>
        <v>0.8092122972764213</v>
      </c>
      <c r="M184">
        <f t="shared" si="143"/>
        <v>44.72732683138431</v>
      </c>
      <c r="N184" t="str">
        <f t="shared" si="140"/>
        <v>NA</v>
      </c>
    </row>
    <row r="185" spans="1:14" x14ac:dyDescent="0.2">
      <c r="A185" s="5">
        <v>42188</v>
      </c>
      <c r="B185" s="6">
        <v>572.1748678096759</v>
      </c>
      <c r="C185" s="6">
        <v>583.08839006701339</v>
      </c>
      <c r="D185" s="6">
        <v>571.47181598201075</v>
      </c>
      <c r="E185" s="6">
        <v>577.85342336800272</v>
      </c>
      <c r="F185">
        <v>1689901.9787630786</v>
      </c>
      <c r="H185">
        <f t="shared" si="124"/>
        <v>44.675683436117538</v>
      </c>
      <c r="I185">
        <f t="shared" si="125"/>
        <v>0</v>
      </c>
      <c r="J185">
        <f t="shared" ref="J185:K185" si="183">AVERAGE(H172:H185)</f>
        <v>5.4877111108060763</v>
      </c>
      <c r="K185">
        <f t="shared" si="183"/>
        <v>3.712306397690798</v>
      </c>
      <c r="L185">
        <f t="shared" si="142"/>
        <v>1.4782484318157711</v>
      </c>
      <c r="M185">
        <f t="shared" si="143"/>
        <v>59.64892029539925</v>
      </c>
      <c r="N185" t="str">
        <f t="shared" si="140"/>
        <v>NA</v>
      </c>
    </row>
    <row r="186" spans="1:14" x14ac:dyDescent="0.2">
      <c r="A186" s="5">
        <v>42189</v>
      </c>
      <c r="B186" s="6">
        <v>592.87175053498584</v>
      </c>
      <c r="C186" s="6">
        <v>600.76851270237648</v>
      </c>
      <c r="D186" s="6">
        <v>595.78947479607302</v>
      </c>
      <c r="E186" s="6">
        <v>581.11979745990891</v>
      </c>
      <c r="F186">
        <v>1677598.2384280122</v>
      </c>
      <c r="H186">
        <f t="shared" si="124"/>
        <v>3.2663740919061865</v>
      </c>
      <c r="I186">
        <f t="shared" si="125"/>
        <v>0</v>
      </c>
      <c r="J186">
        <f t="shared" ref="J186:K186" si="184">AVERAGE(H173:H186)</f>
        <v>5.7210235459422325</v>
      </c>
      <c r="K186">
        <f t="shared" si="184"/>
        <v>2.8352027492426015</v>
      </c>
      <c r="L186">
        <f t="shared" si="142"/>
        <v>2.0178534136475959</v>
      </c>
      <c r="M186">
        <f t="shared" si="143"/>
        <v>66.86386437864364</v>
      </c>
      <c r="N186" t="str">
        <f t="shared" si="140"/>
        <v>NA</v>
      </c>
    </row>
    <row r="187" spans="1:14" x14ac:dyDescent="0.2">
      <c r="A187" s="5">
        <v>42190</v>
      </c>
      <c r="B187" s="6">
        <v>600.27064413591711</v>
      </c>
      <c r="C187" s="6">
        <v>602.93695218431287</v>
      </c>
      <c r="D187" s="6">
        <v>607.83133168406641</v>
      </c>
      <c r="E187" s="6">
        <v>612.34077311151691</v>
      </c>
      <c r="F187">
        <v>1673705.128591001</v>
      </c>
      <c r="H187">
        <f t="shared" si="124"/>
        <v>31.220975651608001</v>
      </c>
      <c r="I187">
        <f t="shared" si="125"/>
        <v>0</v>
      </c>
      <c r="J187">
        <f t="shared" ref="J187:K187" si="185">AVERAGE(H174:H187)</f>
        <v>7.9510932353428041</v>
      </c>
      <c r="K187">
        <f t="shared" si="185"/>
        <v>2.5958841398705852</v>
      </c>
      <c r="L187">
        <f t="shared" si="142"/>
        <v>3.0629615217492705</v>
      </c>
      <c r="M187">
        <f t="shared" si="143"/>
        <v>75.387411506435853</v>
      </c>
      <c r="N187" t="str">
        <f t="shared" si="140"/>
        <v>Overbought</v>
      </c>
    </row>
    <row r="188" spans="1:14" x14ac:dyDescent="0.2">
      <c r="A188" s="5">
        <v>42191</v>
      </c>
      <c r="B188" s="6">
        <v>612.58954238138699</v>
      </c>
      <c r="C188" s="6">
        <v>617.80279057794769</v>
      </c>
      <c r="D188" s="6">
        <v>605.68489899703536</v>
      </c>
      <c r="E188" s="6">
        <v>617.12528874714371</v>
      </c>
      <c r="F188">
        <v>1664457.6208736494</v>
      </c>
      <c r="H188">
        <f t="shared" si="124"/>
        <v>4.7845156356268035</v>
      </c>
      <c r="I188">
        <f t="shared" si="125"/>
        <v>0</v>
      </c>
      <c r="J188">
        <f t="shared" ref="J188:K188" si="186">AVERAGE(H175:H188)</f>
        <v>8.2928443521732902</v>
      </c>
      <c r="K188">
        <f t="shared" si="186"/>
        <v>2.4015140699438251</v>
      </c>
      <c r="L188">
        <f t="shared" si="142"/>
        <v>3.4531733359227297</v>
      </c>
      <c r="M188">
        <f t="shared" si="143"/>
        <v>77.54410339401727</v>
      </c>
      <c r="N188" t="str">
        <f t="shared" si="140"/>
        <v>Overbought</v>
      </c>
    </row>
    <row r="189" spans="1:14" x14ac:dyDescent="0.2">
      <c r="A189" s="5">
        <v>42192</v>
      </c>
      <c r="B189" s="6">
        <v>619.27441709068921</v>
      </c>
      <c r="C189" s="6">
        <v>615.54652028008127</v>
      </c>
      <c r="D189" s="6">
        <v>624.66762327760432</v>
      </c>
      <c r="E189" s="6">
        <v>613.09476860160385</v>
      </c>
      <c r="F189">
        <v>1674304.516836348</v>
      </c>
      <c r="H189">
        <f t="shared" si="124"/>
        <v>0</v>
      </c>
      <c r="I189">
        <f t="shared" si="125"/>
        <v>4.0305201455398674</v>
      </c>
      <c r="J189">
        <f t="shared" ref="J189:K189" si="187">AVERAGE(H176:H189)</f>
        <v>8.2928443521732902</v>
      </c>
      <c r="K189">
        <f t="shared" si="187"/>
        <v>2.3038846098799093</v>
      </c>
      <c r="L189">
        <f t="shared" si="142"/>
        <v>3.5995050779064659</v>
      </c>
      <c r="M189">
        <f t="shared" si="143"/>
        <v>78.258530362245736</v>
      </c>
      <c r="N189" t="str">
        <f t="shared" si="140"/>
        <v>Overbought</v>
      </c>
    </row>
    <row r="190" spans="1:14" x14ac:dyDescent="0.2">
      <c r="A190" s="5">
        <v>42193</v>
      </c>
      <c r="B190" s="6">
        <v>629.81099680950922</v>
      </c>
      <c r="C190" s="6">
        <v>628.9920757931028</v>
      </c>
      <c r="D190" s="6">
        <v>630.20674541226492</v>
      </c>
      <c r="E190" s="6">
        <v>643.84739923191944</v>
      </c>
      <c r="F190">
        <v>1677341.2121348688</v>
      </c>
      <c r="H190">
        <f t="shared" si="124"/>
        <v>30.752630630315593</v>
      </c>
      <c r="I190">
        <f t="shared" si="125"/>
        <v>0</v>
      </c>
      <c r="J190">
        <f t="shared" ref="J190:K190" si="188">AVERAGE(H177:H190)</f>
        <v>10.353560057958305</v>
      </c>
      <c r="K190">
        <f t="shared" si="188"/>
        <v>2.3038846098799093</v>
      </c>
      <c r="L190">
        <f t="shared" si="142"/>
        <v>4.4939577327607507</v>
      </c>
      <c r="M190">
        <f t="shared" si="143"/>
        <v>81.798185413095752</v>
      </c>
      <c r="N190" t="str">
        <f t="shared" si="140"/>
        <v>Overbought</v>
      </c>
    </row>
    <row r="191" spans="1:14" x14ac:dyDescent="0.2">
      <c r="A191" s="5">
        <v>42194</v>
      </c>
      <c r="B191" s="6">
        <v>631.23416308698654</v>
      </c>
      <c r="C191" s="6">
        <v>638.51404058428056</v>
      </c>
      <c r="D191" s="6">
        <v>634.38544573088143</v>
      </c>
      <c r="E191" s="6">
        <v>642.17322040734427</v>
      </c>
      <c r="F191">
        <v>1723610.3352851439</v>
      </c>
      <c r="H191">
        <f t="shared" si="124"/>
        <v>0</v>
      </c>
      <c r="I191">
        <f t="shared" si="125"/>
        <v>1.674178824575165</v>
      </c>
      <c r="J191">
        <f t="shared" ref="J191:K191" si="189">AVERAGE(H178:H191)</f>
        <v>10.353560057958305</v>
      </c>
      <c r="K191">
        <f t="shared" si="189"/>
        <v>2.0117919701834484</v>
      </c>
      <c r="L191">
        <f t="shared" si="142"/>
        <v>5.146436714832995</v>
      </c>
      <c r="M191">
        <f t="shared" si="143"/>
        <v>83.7304108641234</v>
      </c>
      <c r="N191" t="str">
        <f t="shared" si="140"/>
        <v>Overbought</v>
      </c>
    </row>
    <row r="192" spans="1:14" x14ac:dyDescent="0.2">
      <c r="A192" s="5">
        <v>42195</v>
      </c>
      <c r="B192" s="6">
        <v>635.14963038468056</v>
      </c>
      <c r="C192" s="6">
        <v>638.02302299639587</v>
      </c>
      <c r="D192" s="6">
        <v>633.55898882756969</v>
      </c>
      <c r="E192" s="6">
        <v>638.08569627184704</v>
      </c>
      <c r="F192">
        <v>1728343.6341227044</v>
      </c>
      <c r="H192">
        <f t="shared" si="124"/>
        <v>0</v>
      </c>
      <c r="I192">
        <f t="shared" si="125"/>
        <v>4.0875241354972331</v>
      </c>
      <c r="J192">
        <f t="shared" ref="J192:K192" si="190">AVERAGE(H179:H192)</f>
        <v>9.6658663218153471</v>
      </c>
      <c r="K192">
        <f t="shared" si="190"/>
        <v>2.303757979861822</v>
      </c>
      <c r="L192">
        <f t="shared" si="142"/>
        <v>4.1956952103081155</v>
      </c>
      <c r="M192">
        <f t="shared" si="143"/>
        <v>80.753297498744189</v>
      </c>
      <c r="N192" t="str">
        <f t="shared" si="140"/>
        <v>Overbought</v>
      </c>
    </row>
    <row r="193" spans="1:14" x14ac:dyDescent="0.2">
      <c r="A193" s="5">
        <v>42196</v>
      </c>
      <c r="B193" s="6">
        <v>640.00728643376499</v>
      </c>
      <c r="C193" s="6">
        <v>643.43725539786124</v>
      </c>
      <c r="D193" s="6">
        <v>630.61847610224027</v>
      </c>
      <c r="E193" s="6">
        <v>643.78772059053449</v>
      </c>
      <c r="F193">
        <v>1712748.9629357387</v>
      </c>
      <c r="H193">
        <f t="shared" si="124"/>
        <v>5.7020243186874495</v>
      </c>
      <c r="I193">
        <f t="shared" si="125"/>
        <v>0</v>
      </c>
      <c r="J193">
        <f t="shared" ref="J193:K193" si="191">AVERAGE(H180:H193)</f>
        <v>9.979870036414038</v>
      </c>
      <c r="K193">
        <f t="shared" si="191"/>
        <v>2.303757979861822</v>
      </c>
      <c r="L193">
        <f t="shared" si="142"/>
        <v>4.3319958622618095</v>
      </c>
      <c r="M193">
        <f t="shared" si="143"/>
        <v>81.245296773808747</v>
      </c>
      <c r="N193" t="str">
        <f t="shared" si="140"/>
        <v>Overbought</v>
      </c>
    </row>
    <row r="194" spans="1:14" x14ac:dyDescent="0.2">
      <c r="A194" s="5">
        <v>42197</v>
      </c>
      <c r="B194" s="6">
        <v>635.30023091535838</v>
      </c>
      <c r="C194" s="6">
        <v>638.8351432967205</v>
      </c>
      <c r="D194" s="6">
        <v>630.19783948870793</v>
      </c>
      <c r="E194" s="6">
        <v>613.45513208327327</v>
      </c>
      <c r="F194">
        <v>1689883.4055007477</v>
      </c>
      <c r="H194">
        <f t="shared" si="124"/>
        <v>0</v>
      </c>
      <c r="I194">
        <f t="shared" si="125"/>
        <v>30.332588507261221</v>
      </c>
      <c r="J194">
        <f t="shared" ref="J194:K194" si="192">AVERAGE(H181:H194)</f>
        <v>9.3303873127474937</v>
      </c>
      <c r="K194">
        <f t="shared" si="192"/>
        <v>4.4703714446661946</v>
      </c>
      <c r="L194">
        <f t="shared" si="142"/>
        <v>2.0871615319304189</v>
      </c>
      <c r="M194">
        <f t="shared" si="143"/>
        <v>67.607785026567939</v>
      </c>
      <c r="N194" t="str">
        <f t="shared" si="140"/>
        <v>NA</v>
      </c>
    </row>
    <row r="195" spans="1:14" x14ac:dyDescent="0.2">
      <c r="A195" s="5">
        <v>42198</v>
      </c>
      <c r="B195" s="6">
        <v>626.45690110176224</v>
      </c>
      <c r="C195" s="6">
        <v>627.9532635257392</v>
      </c>
      <c r="D195" s="6">
        <v>624.41893913051695</v>
      </c>
      <c r="E195" s="6">
        <v>628.01027181847917</v>
      </c>
      <c r="F195">
        <v>1678906.8581135413</v>
      </c>
      <c r="H195">
        <f t="shared" ref="H195:H258" si="193">IF(E195&gt;E194,E195-E194,0)</f>
        <v>14.555139735205898</v>
      </c>
      <c r="I195">
        <f t="shared" ref="I195:I258" si="194">IF(E195&lt;E194,E194-E195,0)</f>
        <v>0</v>
      </c>
      <c r="J195">
        <f t="shared" ref="J195:K195" si="195">AVERAGE(H182:H195)</f>
        <v>9.6398102499619629</v>
      </c>
      <c r="K195">
        <f t="shared" si="195"/>
        <v>4.4703714446661946</v>
      </c>
      <c r="L195">
        <f t="shared" si="142"/>
        <v>2.1563779138450929</v>
      </c>
      <c r="M195">
        <f t="shared" si="143"/>
        <v>68.318115659927358</v>
      </c>
      <c r="N195" t="str">
        <f t="shared" si="140"/>
        <v>NA</v>
      </c>
    </row>
    <row r="196" spans="1:14" x14ac:dyDescent="0.2">
      <c r="A196" s="5">
        <v>42199</v>
      </c>
      <c r="B196" s="6">
        <v>640.57849876603518</v>
      </c>
      <c r="C196" s="6">
        <v>642.90381067741612</v>
      </c>
      <c r="D196" s="6">
        <v>644.90090177030368</v>
      </c>
      <c r="E196" s="6">
        <v>613.04016743002512</v>
      </c>
      <c r="F196">
        <v>1717836.2015747167</v>
      </c>
      <c r="H196">
        <f t="shared" si="193"/>
        <v>0</v>
      </c>
      <c r="I196">
        <f t="shared" si="194"/>
        <v>14.970104388454047</v>
      </c>
      <c r="J196">
        <f t="shared" ref="J196:K196" si="196">AVERAGE(H183:H196)</f>
        <v>9.6398102499619629</v>
      </c>
      <c r="K196">
        <f t="shared" si="196"/>
        <v>4.1443432540113383</v>
      </c>
      <c r="L196">
        <f t="shared" si="142"/>
        <v>2.3260163695735203</v>
      </c>
      <c r="M196">
        <f t="shared" si="143"/>
        <v>69.934002455669656</v>
      </c>
      <c r="N196" t="str">
        <f t="shared" si="140"/>
        <v>NA</v>
      </c>
    </row>
    <row r="197" spans="1:14" x14ac:dyDescent="0.2">
      <c r="A197" s="5">
        <v>42200</v>
      </c>
      <c r="B197" s="6">
        <v>623.37181911179198</v>
      </c>
      <c r="C197" s="6">
        <v>624.4409383545667</v>
      </c>
      <c r="D197" s="6">
        <v>611.81803378526388</v>
      </c>
      <c r="E197" s="6">
        <v>633.70730435600694</v>
      </c>
      <c r="F197">
        <v>1714176.4735442535</v>
      </c>
      <c r="H197">
        <f t="shared" si="193"/>
        <v>20.667136925981822</v>
      </c>
      <c r="I197">
        <f t="shared" si="194"/>
        <v>0</v>
      </c>
      <c r="J197">
        <f t="shared" ref="J197:K197" si="197">AVERAGE(H184:H197)</f>
        <v>11.116034316103521</v>
      </c>
      <c r="K197">
        <f t="shared" si="197"/>
        <v>4.1292653347117039</v>
      </c>
      <c r="L197">
        <f t="shared" si="142"/>
        <v>2.6920126015296661</v>
      </c>
      <c r="M197">
        <f t="shared" si="143"/>
        <v>72.914501982314945</v>
      </c>
      <c r="N197" t="str">
        <f t="shared" si="140"/>
        <v>Overbought</v>
      </c>
    </row>
    <row r="198" spans="1:14" x14ac:dyDescent="0.2">
      <c r="A198" s="5">
        <v>42201</v>
      </c>
      <c r="B198" s="6">
        <v>623.21341733351255</v>
      </c>
      <c r="C198" s="6">
        <v>625.45558588754363</v>
      </c>
      <c r="D198" s="6">
        <v>615.52087154274295</v>
      </c>
      <c r="E198" s="6">
        <v>629.24642083107244</v>
      </c>
      <c r="F198">
        <v>1757823.9165715373</v>
      </c>
      <c r="H198">
        <f t="shared" si="193"/>
        <v>0</v>
      </c>
      <c r="I198">
        <f t="shared" si="194"/>
        <v>4.460883524934502</v>
      </c>
      <c r="J198">
        <f t="shared" ref="J198:K198" si="198">AVERAGE(H185:H198)</f>
        <v>11.116034316103521</v>
      </c>
      <c r="K198">
        <f t="shared" si="198"/>
        <v>4.253985680447288</v>
      </c>
      <c r="L198">
        <f t="shared" si="142"/>
        <v>2.6130869145132429</v>
      </c>
      <c r="M198">
        <f t="shared" si="143"/>
        <v>72.322835745158912</v>
      </c>
      <c r="N198" t="str">
        <f t="shared" si="140"/>
        <v>Overbought</v>
      </c>
    </row>
    <row r="199" spans="1:14" x14ac:dyDescent="0.2">
      <c r="A199" s="5">
        <v>42202</v>
      </c>
      <c r="B199" s="6">
        <v>632.44168527808552</v>
      </c>
      <c r="C199" s="6">
        <v>638.21499998372781</v>
      </c>
      <c r="D199" s="6">
        <v>626.79631223519277</v>
      </c>
      <c r="E199" s="6">
        <v>632.28937917779615</v>
      </c>
      <c r="F199">
        <v>1729026.3164057282</v>
      </c>
      <c r="H199">
        <f t="shared" si="193"/>
        <v>3.042958346723708</v>
      </c>
      <c r="I199">
        <f t="shared" si="194"/>
        <v>0</v>
      </c>
      <c r="J199">
        <f t="shared" ref="J199:K199" si="199">AVERAGE(H186:H199)</f>
        <v>8.1422682382896756</v>
      </c>
      <c r="K199">
        <f t="shared" si="199"/>
        <v>4.253985680447288</v>
      </c>
      <c r="L199">
        <f t="shared" si="142"/>
        <v>1.9140328270765481</v>
      </c>
      <c r="M199">
        <f t="shared" si="143"/>
        <v>65.683296677092272</v>
      </c>
      <c r="N199" t="str">
        <f t="shared" si="140"/>
        <v>NA</v>
      </c>
    </row>
    <row r="200" spans="1:14" x14ac:dyDescent="0.2">
      <c r="A200" s="5">
        <v>42203</v>
      </c>
      <c r="B200" s="6">
        <v>653.15257744324879</v>
      </c>
      <c r="C200" s="6">
        <v>657.6809952269208</v>
      </c>
      <c r="D200" s="6">
        <v>651.26076834442847</v>
      </c>
      <c r="E200" s="6">
        <v>653.00377225115255</v>
      </c>
      <c r="F200">
        <v>1687916.7658599748</v>
      </c>
      <c r="H200">
        <f t="shared" si="193"/>
        <v>20.714393073356405</v>
      </c>
      <c r="I200">
        <f t="shared" si="194"/>
        <v>0</v>
      </c>
      <c r="J200">
        <f t="shared" ref="J200:K200" si="200">AVERAGE(H187:H200)</f>
        <v>9.3885553083932631</v>
      </c>
      <c r="K200">
        <f t="shared" si="200"/>
        <v>4.253985680447288</v>
      </c>
      <c r="L200">
        <f t="shared" si="142"/>
        <v>2.2070020948932996</v>
      </c>
      <c r="M200">
        <f t="shared" si="143"/>
        <v>68.81823053398189</v>
      </c>
      <c r="N200" t="str">
        <f t="shared" si="140"/>
        <v>NA</v>
      </c>
    </row>
    <row r="201" spans="1:14" x14ac:dyDescent="0.2">
      <c r="A201" s="5">
        <v>42204</v>
      </c>
      <c r="B201" s="6">
        <v>646.64298975646875</v>
      </c>
      <c r="C201" s="6">
        <v>650.42690020724001</v>
      </c>
      <c r="D201" s="6">
        <v>650.09385921678052</v>
      </c>
      <c r="E201" s="6">
        <v>648.34998566033642</v>
      </c>
      <c r="F201">
        <v>1660763.3491697877</v>
      </c>
      <c r="H201">
        <f t="shared" si="193"/>
        <v>0</v>
      </c>
      <c r="I201">
        <f t="shared" si="194"/>
        <v>4.6537865908161393</v>
      </c>
      <c r="J201">
        <f t="shared" ref="J201:K201" si="201">AVERAGE(H188:H201)</f>
        <v>7.1584856189926915</v>
      </c>
      <c r="K201">
        <f t="shared" si="201"/>
        <v>4.5863990083627266</v>
      </c>
      <c r="L201">
        <f t="shared" si="142"/>
        <v>1.5608074234143356</v>
      </c>
      <c r="M201">
        <f t="shared" si="143"/>
        <v>60.94981641896775</v>
      </c>
      <c r="N201" t="str">
        <f t="shared" si="140"/>
        <v>NA</v>
      </c>
    </row>
    <row r="202" spans="1:14" x14ac:dyDescent="0.2">
      <c r="A202" s="5">
        <v>42205</v>
      </c>
      <c r="B202" s="6">
        <v>637.89522992823981</v>
      </c>
      <c r="C202" s="6">
        <v>645.39099125035352</v>
      </c>
      <c r="D202" s="6">
        <v>635.5626797068503</v>
      </c>
      <c r="E202" s="6">
        <v>631.52230254520691</v>
      </c>
      <c r="F202">
        <v>1670940.0787036712</v>
      </c>
      <c r="H202">
        <f t="shared" si="193"/>
        <v>0</v>
      </c>
      <c r="I202">
        <f t="shared" si="194"/>
        <v>16.827683115129503</v>
      </c>
      <c r="J202">
        <f t="shared" ref="J202:K202" si="202">AVERAGE(H189:H202)</f>
        <v>6.8167345021622054</v>
      </c>
      <c r="K202">
        <f t="shared" si="202"/>
        <v>5.7883763737291201</v>
      </c>
      <c r="L202">
        <f t="shared" si="142"/>
        <v>1.1776591676208803</v>
      </c>
      <c r="M202">
        <f t="shared" si="143"/>
        <v>54.079131625886504</v>
      </c>
      <c r="N202" t="str">
        <f t="shared" si="140"/>
        <v>NA</v>
      </c>
    </row>
    <row r="203" spans="1:14" x14ac:dyDescent="0.2">
      <c r="A203" s="5">
        <v>42206</v>
      </c>
      <c r="B203" s="6">
        <v>638.78148971342739</v>
      </c>
      <c r="C203" s="6">
        <v>652.67557346065098</v>
      </c>
      <c r="D203" s="6">
        <v>645.67409429230418</v>
      </c>
      <c r="E203" s="6">
        <v>641.04123486215451</v>
      </c>
      <c r="F203">
        <v>1711618.8491257522</v>
      </c>
      <c r="H203">
        <f t="shared" si="193"/>
        <v>9.5189323169475983</v>
      </c>
      <c r="I203">
        <f t="shared" si="194"/>
        <v>0</v>
      </c>
      <c r="J203">
        <f t="shared" ref="J203:K203" si="203">AVERAGE(H190:H203)</f>
        <v>7.4966582390870338</v>
      </c>
      <c r="K203">
        <f t="shared" si="203"/>
        <v>5.5004820776191297</v>
      </c>
      <c r="L203">
        <f t="shared" si="142"/>
        <v>1.3629093110929549</v>
      </c>
      <c r="M203">
        <f t="shared" si="143"/>
        <v>57.679289877720542</v>
      </c>
      <c r="N203" t="str">
        <f t="shared" si="140"/>
        <v>NA</v>
      </c>
    </row>
    <row r="204" spans="1:14" x14ac:dyDescent="0.2">
      <c r="A204" s="5">
        <v>42207</v>
      </c>
      <c r="B204" s="6">
        <v>646.1503496122964</v>
      </c>
      <c r="C204" s="6">
        <v>643.31163633429617</v>
      </c>
      <c r="D204" s="6">
        <v>644.4914558626956</v>
      </c>
      <c r="E204" s="6">
        <v>663.75897025400752</v>
      </c>
      <c r="F204">
        <v>1749831.4182392743</v>
      </c>
      <c r="H204">
        <f t="shared" si="193"/>
        <v>22.717735391853012</v>
      </c>
      <c r="I204">
        <f t="shared" si="194"/>
        <v>0</v>
      </c>
      <c r="J204">
        <f t="shared" ref="J204:K204" si="204">AVERAGE(H191:H204)</f>
        <v>6.9227371506254212</v>
      </c>
      <c r="K204">
        <f t="shared" si="204"/>
        <v>5.5004820776191297</v>
      </c>
      <c r="L204">
        <f t="shared" si="142"/>
        <v>1.2585691677450044</v>
      </c>
      <c r="M204">
        <f t="shared" si="143"/>
        <v>55.724180853915669</v>
      </c>
      <c r="N204" t="str">
        <f t="shared" si="140"/>
        <v>NA</v>
      </c>
    </row>
    <row r="205" spans="1:14" x14ac:dyDescent="0.2">
      <c r="A205" s="5">
        <v>42208</v>
      </c>
      <c r="B205" s="6">
        <v>646.61589017897722</v>
      </c>
      <c r="C205" s="6">
        <v>662.61542076425496</v>
      </c>
      <c r="D205" s="6">
        <v>637.33296183611958</v>
      </c>
      <c r="E205" s="6">
        <v>642.30201415633121</v>
      </c>
      <c r="F205">
        <v>1771165.0900694916</v>
      </c>
      <c r="H205">
        <f t="shared" si="193"/>
        <v>0</v>
      </c>
      <c r="I205">
        <f t="shared" si="194"/>
        <v>21.456956097676311</v>
      </c>
      <c r="J205">
        <f t="shared" ref="J205:K205" si="205">AVERAGE(H192:H205)</f>
        <v>6.9227371506254212</v>
      </c>
      <c r="K205">
        <f t="shared" si="205"/>
        <v>6.9135375971263544</v>
      </c>
      <c r="L205">
        <f t="shared" si="142"/>
        <v>1.001330657911355</v>
      </c>
      <c r="M205">
        <f t="shared" si="143"/>
        <v>50.033244329368934</v>
      </c>
      <c r="N205" t="str">
        <f t="shared" si="140"/>
        <v>NA</v>
      </c>
    </row>
    <row r="206" spans="1:14" x14ac:dyDescent="0.2">
      <c r="A206" s="5">
        <v>42209</v>
      </c>
      <c r="B206" s="6">
        <v>664.99246484610751</v>
      </c>
      <c r="C206" s="6">
        <v>655.33975827022493</v>
      </c>
      <c r="D206" s="6">
        <v>665.80453847868716</v>
      </c>
      <c r="E206" s="6">
        <v>688.55665666104005</v>
      </c>
      <c r="F206">
        <v>1773992.5410734969</v>
      </c>
      <c r="H206">
        <f t="shared" si="193"/>
        <v>46.254642504708841</v>
      </c>
      <c r="I206">
        <f t="shared" si="194"/>
        <v>0</v>
      </c>
      <c r="J206">
        <f t="shared" ref="J206:K206" si="206">AVERAGE(H193:H206)</f>
        <v>10.226640186676052</v>
      </c>
      <c r="K206">
        <f t="shared" si="206"/>
        <v>6.6215715874479804</v>
      </c>
      <c r="L206">
        <f t="shared" si="142"/>
        <v>1.5444430452223656</v>
      </c>
      <c r="M206">
        <f t="shared" si="143"/>
        <v>60.698668344034111</v>
      </c>
      <c r="N206" t="str">
        <f t="shared" si="140"/>
        <v>NA</v>
      </c>
    </row>
    <row r="207" spans="1:14" x14ac:dyDescent="0.2">
      <c r="A207" s="5">
        <v>42210</v>
      </c>
      <c r="B207" s="6">
        <v>639.57835090242202</v>
      </c>
      <c r="C207" s="6">
        <v>645.94109763718382</v>
      </c>
      <c r="D207" s="6">
        <v>636.64655149583268</v>
      </c>
      <c r="E207" s="6">
        <v>648.09445669384559</v>
      </c>
      <c r="F207">
        <v>1807558.4289050223</v>
      </c>
      <c r="H207">
        <f t="shared" si="193"/>
        <v>0</v>
      </c>
      <c r="I207">
        <f t="shared" si="194"/>
        <v>40.462199967194465</v>
      </c>
      <c r="J207">
        <f t="shared" ref="J207:K207" si="207">AVERAGE(H194:H207)</f>
        <v>9.8193527353412353</v>
      </c>
      <c r="K207">
        <f t="shared" si="207"/>
        <v>9.5117287279618701</v>
      </c>
      <c r="L207">
        <f t="shared" si="142"/>
        <v>1.0323415454937266</v>
      </c>
      <c r="M207">
        <f t="shared" si="143"/>
        <v>50.795672006150653</v>
      </c>
      <c r="N207" t="str">
        <f t="shared" si="140"/>
        <v>NA</v>
      </c>
    </row>
    <row r="208" spans="1:14" x14ac:dyDescent="0.2">
      <c r="A208" s="5">
        <v>42211</v>
      </c>
      <c r="B208" s="6">
        <v>631.49221116914941</v>
      </c>
      <c r="C208" s="6">
        <v>632.93224233452224</v>
      </c>
      <c r="D208" s="6">
        <v>628.02322765005613</v>
      </c>
      <c r="E208" s="6">
        <v>639.47200127876397</v>
      </c>
      <c r="F208">
        <v>1789958.9684102891</v>
      </c>
      <c r="H208">
        <f t="shared" si="193"/>
        <v>0</v>
      </c>
      <c r="I208">
        <f t="shared" si="194"/>
        <v>8.6224554150816175</v>
      </c>
      <c r="J208">
        <f t="shared" ref="J208:K208" si="208">AVERAGE(H195:H208)</f>
        <v>9.8193527353412353</v>
      </c>
      <c r="K208">
        <f t="shared" si="208"/>
        <v>7.9610049356633272</v>
      </c>
      <c r="L208">
        <f t="shared" si="142"/>
        <v>1.2334313085717321</v>
      </c>
      <c r="M208">
        <f t="shared" si="143"/>
        <v>55.225844817251406</v>
      </c>
      <c r="N208" t="str">
        <f t="shared" ref="N208:N271" si="209">IF(M208&gt;70,"Overbought",IF(M208&lt;30,"Oversold","NA"))</f>
        <v>NA</v>
      </c>
    </row>
    <row r="209" spans="1:14" x14ac:dyDescent="0.2">
      <c r="A209" s="5">
        <v>42212</v>
      </c>
      <c r="B209" s="6">
        <v>621.44712824648116</v>
      </c>
      <c r="C209" s="6">
        <v>623.80868981558308</v>
      </c>
      <c r="D209" s="6">
        <v>625.73313253722597</v>
      </c>
      <c r="E209" s="6">
        <v>630.87085985631165</v>
      </c>
      <c r="F209">
        <v>1816301.4747925757</v>
      </c>
      <c r="H209">
        <f t="shared" si="193"/>
        <v>0</v>
      </c>
      <c r="I209">
        <f t="shared" si="194"/>
        <v>8.6011414224523151</v>
      </c>
      <c r="J209">
        <f t="shared" ref="J209:K209" si="210">AVERAGE(H196:H209)</f>
        <v>8.7796998971122413</v>
      </c>
      <c r="K209">
        <f t="shared" si="210"/>
        <v>8.5753721801242069</v>
      </c>
      <c r="L209">
        <f t="shared" ref="L209:L272" si="211">J209/K209</f>
        <v>1.0238272710147345</v>
      </c>
      <c r="M209">
        <f t="shared" ref="M209:M272" si="212">100-(100/(L209+1))</f>
        <v>50.588668592324773</v>
      </c>
      <c r="N209" t="str">
        <f t="shared" si="209"/>
        <v>NA</v>
      </c>
    </row>
    <row r="210" spans="1:14" x14ac:dyDescent="0.2">
      <c r="A210" s="5">
        <v>42213</v>
      </c>
      <c r="B210" s="6">
        <v>623.31397896089572</v>
      </c>
      <c r="C210" s="6">
        <v>619.99326396235222</v>
      </c>
      <c r="D210" s="6">
        <v>625.25037168330755</v>
      </c>
      <c r="E210" s="6">
        <v>623.01702805464458</v>
      </c>
      <c r="F210">
        <v>1793967.4828203344</v>
      </c>
      <c r="H210">
        <f t="shared" si="193"/>
        <v>0</v>
      </c>
      <c r="I210">
        <f t="shared" si="194"/>
        <v>7.8538318016670701</v>
      </c>
      <c r="J210">
        <f t="shared" ref="J210:K210" si="213">AVERAGE(H197:H210)</f>
        <v>8.7796998971122413</v>
      </c>
      <c r="K210">
        <f t="shared" si="213"/>
        <v>8.0670669953537093</v>
      </c>
      <c r="L210">
        <f t="shared" si="211"/>
        <v>1.0883385376827759</v>
      </c>
      <c r="M210">
        <f t="shared" si="212"/>
        <v>52.115043516383039</v>
      </c>
      <c r="N210" t="str">
        <f t="shared" si="209"/>
        <v>NA</v>
      </c>
    </row>
    <row r="211" spans="1:14" x14ac:dyDescent="0.2">
      <c r="A211" s="5">
        <v>42214</v>
      </c>
      <c r="B211" s="6">
        <v>618.63632655276001</v>
      </c>
      <c r="C211" s="6">
        <v>621.64610890077461</v>
      </c>
      <c r="D211" s="6">
        <v>608.92380252481257</v>
      </c>
      <c r="E211" s="6">
        <v>622.73119274576561</v>
      </c>
      <c r="F211">
        <v>1828559.4684437548</v>
      </c>
      <c r="H211">
        <f t="shared" si="193"/>
        <v>0</v>
      </c>
      <c r="I211">
        <f t="shared" si="194"/>
        <v>0.28583530887897268</v>
      </c>
      <c r="J211">
        <f t="shared" ref="J211:K211" si="214">AVERAGE(H198:H211)</f>
        <v>7.3034758309706831</v>
      </c>
      <c r="K211">
        <f t="shared" si="214"/>
        <v>8.0874838031307785</v>
      </c>
      <c r="L211">
        <f t="shared" si="211"/>
        <v>0.90305909832467357</v>
      </c>
      <c r="M211">
        <f t="shared" si="212"/>
        <v>47.453024402640288</v>
      </c>
      <c r="N211" t="str">
        <f t="shared" si="209"/>
        <v>NA</v>
      </c>
    </row>
    <row r="212" spans="1:14" x14ac:dyDescent="0.2">
      <c r="A212" s="5">
        <v>42215</v>
      </c>
      <c r="B212" s="6">
        <v>606.82867282861514</v>
      </c>
      <c r="C212" s="6">
        <v>608.87286236525199</v>
      </c>
      <c r="D212" s="6">
        <v>604.14657579112554</v>
      </c>
      <c r="E212" s="6">
        <v>616.09973766058374</v>
      </c>
      <c r="F212">
        <v>1831815.9843723124</v>
      </c>
      <c r="H212">
        <f t="shared" si="193"/>
        <v>0</v>
      </c>
      <c r="I212">
        <f t="shared" si="194"/>
        <v>6.6314550851818694</v>
      </c>
      <c r="J212">
        <f t="shared" ref="J212:K212" si="215">AVERAGE(H199:H212)</f>
        <v>7.3034758309706831</v>
      </c>
      <c r="K212">
        <f t="shared" si="215"/>
        <v>8.2425246288627338</v>
      </c>
      <c r="L212">
        <f t="shared" si="211"/>
        <v>0.88607267309777926</v>
      </c>
      <c r="M212">
        <f t="shared" si="212"/>
        <v>46.979773671310852</v>
      </c>
      <c r="N212" t="str">
        <f t="shared" si="209"/>
        <v>NA</v>
      </c>
    </row>
    <row r="213" spans="1:14" x14ac:dyDescent="0.2">
      <c r="A213" s="5">
        <v>42216</v>
      </c>
      <c r="B213" s="6">
        <v>601.17736824196118</v>
      </c>
      <c r="C213" s="6">
        <v>606.0789086963108</v>
      </c>
      <c r="D213" s="6">
        <v>587.0650174400422</v>
      </c>
      <c r="E213" s="6">
        <v>610.23134008538182</v>
      </c>
      <c r="F213">
        <v>1833652.7635439911</v>
      </c>
      <c r="H213">
        <f t="shared" si="193"/>
        <v>0</v>
      </c>
      <c r="I213">
        <f t="shared" si="194"/>
        <v>5.8683975752019251</v>
      </c>
      <c r="J213">
        <f t="shared" ref="J213:K213" si="216">AVERAGE(H200:H213)</f>
        <v>7.0861216633475612</v>
      </c>
      <c r="K213">
        <f t="shared" si="216"/>
        <v>8.6616958842342999</v>
      </c>
      <c r="L213">
        <f t="shared" si="211"/>
        <v>0.81809864465981297</v>
      </c>
      <c r="M213">
        <f t="shared" si="212"/>
        <v>44.997483885858607</v>
      </c>
      <c r="N213" t="str">
        <f t="shared" si="209"/>
        <v>NA</v>
      </c>
    </row>
    <row r="214" spans="1:14" x14ac:dyDescent="0.2">
      <c r="A214" s="5">
        <v>42217</v>
      </c>
      <c r="B214" s="6">
        <v>603.92421198206137</v>
      </c>
      <c r="C214" s="6">
        <v>611.18201539232041</v>
      </c>
      <c r="D214" s="6">
        <v>594.18650696440568</v>
      </c>
      <c r="E214" s="6">
        <v>600.30778152025141</v>
      </c>
      <c r="F214">
        <v>1799684.9472129666</v>
      </c>
      <c r="H214">
        <f t="shared" si="193"/>
        <v>0</v>
      </c>
      <c r="I214">
        <f t="shared" si="194"/>
        <v>9.9235585651304064</v>
      </c>
      <c r="J214">
        <f t="shared" ref="J214:K214" si="217">AVERAGE(H201:H214)</f>
        <v>5.6065221581078175</v>
      </c>
      <c r="K214">
        <f t="shared" si="217"/>
        <v>9.3705214960293279</v>
      </c>
      <c r="L214">
        <f t="shared" si="211"/>
        <v>0.59831484944392155</v>
      </c>
      <c r="M214">
        <f t="shared" si="212"/>
        <v>37.434104403902936</v>
      </c>
      <c r="N214" t="str">
        <f t="shared" si="209"/>
        <v>NA</v>
      </c>
    </row>
    <row r="215" spans="1:14" x14ac:dyDescent="0.2">
      <c r="A215" s="5">
        <v>42218</v>
      </c>
      <c r="B215" s="6">
        <v>626.94475526805456</v>
      </c>
      <c r="C215" s="6">
        <v>646.08679633237534</v>
      </c>
      <c r="D215" s="6">
        <v>628.24621229198181</v>
      </c>
      <c r="E215" s="6">
        <v>621.82884880958579</v>
      </c>
      <c r="F215">
        <v>1810853.2386062923</v>
      </c>
      <c r="H215">
        <f t="shared" si="193"/>
        <v>21.521067289334383</v>
      </c>
      <c r="I215">
        <f t="shared" si="194"/>
        <v>0</v>
      </c>
      <c r="J215">
        <f t="shared" ref="J215:K215" si="218">AVERAGE(H202:H215)</f>
        <v>7.1437412502031306</v>
      </c>
      <c r="K215">
        <f t="shared" si="218"/>
        <v>9.0381081681138902</v>
      </c>
      <c r="L215">
        <f t="shared" si="211"/>
        <v>0.79040227416241648</v>
      </c>
      <c r="M215">
        <f t="shared" si="212"/>
        <v>44.146630372896588</v>
      </c>
      <c r="N215" t="str">
        <f t="shared" si="209"/>
        <v>NA</v>
      </c>
    </row>
    <row r="216" spans="1:14" x14ac:dyDescent="0.2">
      <c r="A216" s="5">
        <v>42219</v>
      </c>
      <c r="B216" s="6">
        <v>628.2790412617062</v>
      </c>
      <c r="C216" s="6">
        <v>623.40186059609766</v>
      </c>
      <c r="D216" s="6">
        <v>625.02534029455296</v>
      </c>
      <c r="E216" s="6">
        <v>625.76487348812043</v>
      </c>
      <c r="F216">
        <v>1793567.5598052896</v>
      </c>
      <c r="H216">
        <f t="shared" si="193"/>
        <v>3.9360246785346362</v>
      </c>
      <c r="I216">
        <f t="shared" si="194"/>
        <v>0</v>
      </c>
      <c r="J216">
        <f t="shared" ref="J216:K216" si="219">AVERAGE(H203:H216)</f>
        <v>7.4248858700984623</v>
      </c>
      <c r="K216">
        <f t="shared" si="219"/>
        <v>7.8361308027474967</v>
      </c>
      <c r="L216">
        <f t="shared" si="211"/>
        <v>0.9475193889687441</v>
      </c>
      <c r="M216">
        <f t="shared" si="212"/>
        <v>48.652629305553525</v>
      </c>
      <c r="N216" t="str">
        <f t="shared" si="209"/>
        <v>NA</v>
      </c>
    </row>
    <row r="217" spans="1:14" x14ac:dyDescent="0.2">
      <c r="A217" s="5">
        <v>42220</v>
      </c>
      <c r="B217" s="6">
        <v>631.39245717263998</v>
      </c>
      <c r="C217" s="6">
        <v>630.21712202386539</v>
      </c>
      <c r="D217" s="6">
        <v>621.83558644376228</v>
      </c>
      <c r="E217" s="6">
        <v>619.64851107742584</v>
      </c>
      <c r="F217">
        <v>1788110.2451344591</v>
      </c>
      <c r="H217">
        <f t="shared" si="193"/>
        <v>0</v>
      </c>
      <c r="I217">
        <f t="shared" si="194"/>
        <v>6.1163624106945917</v>
      </c>
      <c r="J217">
        <f t="shared" ref="J217:K217" si="220">AVERAGE(H204:H217)</f>
        <v>6.744962133173634</v>
      </c>
      <c r="K217">
        <f t="shared" si="220"/>
        <v>8.2730138320828246</v>
      </c>
      <c r="L217">
        <f t="shared" si="211"/>
        <v>0.81529685191829471</v>
      </c>
      <c r="M217">
        <f t="shared" si="212"/>
        <v>44.912591076040194</v>
      </c>
      <c r="N217" t="str">
        <f t="shared" si="209"/>
        <v>NA</v>
      </c>
    </row>
    <row r="218" spans="1:14" x14ac:dyDescent="0.2">
      <c r="A218" s="5">
        <v>42221</v>
      </c>
      <c r="B218" s="6">
        <v>639.63338290674005</v>
      </c>
      <c r="C218" s="6">
        <v>653.08867498100108</v>
      </c>
      <c r="D218" s="6">
        <v>631.53262910449553</v>
      </c>
      <c r="E218" s="6">
        <v>647.99557035047303</v>
      </c>
      <c r="F218">
        <v>1752942.9278099772</v>
      </c>
      <c r="H218">
        <f t="shared" si="193"/>
        <v>28.347059273047194</v>
      </c>
      <c r="I218">
        <f t="shared" si="194"/>
        <v>0</v>
      </c>
      <c r="J218">
        <f t="shared" ref="J218:K218" si="221">AVERAGE(H205:H218)</f>
        <v>7.1470566961160751</v>
      </c>
      <c r="K218">
        <f t="shared" si="221"/>
        <v>8.2730138320828246</v>
      </c>
      <c r="L218">
        <f t="shared" si="211"/>
        <v>0.86390000563032088</v>
      </c>
      <c r="M218">
        <f t="shared" si="212"/>
        <v>46.349053222851033</v>
      </c>
      <c r="N218" t="str">
        <f t="shared" si="209"/>
        <v>NA</v>
      </c>
    </row>
    <row r="219" spans="1:14" x14ac:dyDescent="0.2">
      <c r="A219" s="5">
        <v>42222</v>
      </c>
      <c r="B219" s="6">
        <v>636.5625544971756</v>
      </c>
      <c r="C219" s="6">
        <v>634.20928514648301</v>
      </c>
      <c r="D219" s="6">
        <v>632.09488350846664</v>
      </c>
      <c r="E219" s="6">
        <v>651.3014195969231</v>
      </c>
      <c r="F219">
        <v>1730936.2607564295</v>
      </c>
      <c r="H219">
        <f t="shared" si="193"/>
        <v>3.3058492464500659</v>
      </c>
      <c r="I219">
        <f t="shared" si="194"/>
        <v>0</v>
      </c>
      <c r="J219">
        <f t="shared" ref="J219:K219" si="222">AVERAGE(H206:H219)</f>
        <v>7.3831887851482225</v>
      </c>
      <c r="K219">
        <f t="shared" si="222"/>
        <v>6.7403741108202313</v>
      </c>
      <c r="L219">
        <f t="shared" si="211"/>
        <v>1.0953678035906182</v>
      </c>
      <c r="M219">
        <f t="shared" si="212"/>
        <v>52.275681706743711</v>
      </c>
      <c r="N219" t="str">
        <f t="shared" si="209"/>
        <v>NA</v>
      </c>
    </row>
    <row r="220" spans="1:14" x14ac:dyDescent="0.2">
      <c r="A220" s="5">
        <v>42223</v>
      </c>
      <c r="B220" s="6">
        <v>611.66506413198135</v>
      </c>
      <c r="C220" s="6">
        <v>611.09174657418589</v>
      </c>
      <c r="D220" s="6">
        <v>608.69317323924145</v>
      </c>
      <c r="E220" s="6">
        <v>607.86671674593526</v>
      </c>
      <c r="F220">
        <v>1749703.5588144674</v>
      </c>
      <c r="H220">
        <f t="shared" si="193"/>
        <v>0</v>
      </c>
      <c r="I220">
        <f t="shared" si="194"/>
        <v>43.434702850987833</v>
      </c>
      <c r="J220">
        <f t="shared" ref="J220:K220" si="223">AVERAGE(H207:H220)</f>
        <v>4.0792857490975916</v>
      </c>
      <c r="K220">
        <f t="shared" si="223"/>
        <v>9.8428528858907907</v>
      </c>
      <c r="L220">
        <f t="shared" si="211"/>
        <v>0.41444140193795154</v>
      </c>
      <c r="M220">
        <f t="shared" si="212"/>
        <v>29.300712024557384</v>
      </c>
      <c r="N220" t="str">
        <f t="shared" si="209"/>
        <v>Oversold</v>
      </c>
    </row>
    <row r="221" spans="1:14" x14ac:dyDescent="0.2">
      <c r="A221" s="5">
        <v>42224</v>
      </c>
      <c r="B221" s="6">
        <v>600.74041856679776</v>
      </c>
      <c r="C221" s="6">
        <v>598.876711569858</v>
      </c>
      <c r="D221" s="6">
        <v>607.41057113664237</v>
      </c>
      <c r="E221" s="6">
        <v>586.90314516989213</v>
      </c>
      <c r="F221">
        <v>1798811.717749103</v>
      </c>
      <c r="H221">
        <f t="shared" si="193"/>
        <v>0</v>
      </c>
      <c r="I221">
        <f t="shared" si="194"/>
        <v>20.963571576043137</v>
      </c>
      <c r="J221">
        <f t="shared" ref="J221:K221" si="224">AVERAGE(H208:H221)</f>
        <v>4.0792857490975916</v>
      </c>
      <c r="K221">
        <f t="shared" si="224"/>
        <v>8.4500937150942672</v>
      </c>
      <c r="L221">
        <f t="shared" si="211"/>
        <v>0.48275035598845828</v>
      </c>
      <c r="M221">
        <f t="shared" si="212"/>
        <v>32.557763620743714</v>
      </c>
      <c r="N221" t="str">
        <f t="shared" si="209"/>
        <v>NA</v>
      </c>
    </row>
    <row r="222" spans="1:14" x14ac:dyDescent="0.2">
      <c r="A222" s="5">
        <v>42225</v>
      </c>
      <c r="B222" s="6">
        <v>599.34692133216993</v>
      </c>
      <c r="C222" s="6">
        <v>609.26476551495387</v>
      </c>
      <c r="D222" s="6">
        <v>595.67177154175863</v>
      </c>
      <c r="E222" s="6">
        <v>591.68159879561824</v>
      </c>
      <c r="F222">
        <v>1788226.9389591282</v>
      </c>
      <c r="H222">
        <f t="shared" si="193"/>
        <v>4.7784536257261152</v>
      </c>
      <c r="I222">
        <f t="shared" si="194"/>
        <v>0</v>
      </c>
      <c r="J222">
        <f t="shared" ref="J222:K222" si="225">AVERAGE(H209:H222)</f>
        <v>4.420603865220885</v>
      </c>
      <c r="K222">
        <f t="shared" si="225"/>
        <v>7.8342040425884374</v>
      </c>
      <c r="L222">
        <f t="shared" si="211"/>
        <v>0.56426968728278215</v>
      </c>
      <c r="M222">
        <f t="shared" si="212"/>
        <v>36.072404385905344</v>
      </c>
      <c r="N222" t="str">
        <f t="shared" si="209"/>
        <v>NA</v>
      </c>
    </row>
    <row r="223" spans="1:14" x14ac:dyDescent="0.2">
      <c r="A223" s="5">
        <v>42226</v>
      </c>
      <c r="B223" s="6">
        <v>603.62841774933122</v>
      </c>
      <c r="C223" s="6">
        <v>603.85631814869589</v>
      </c>
      <c r="D223" s="6">
        <v>608.61916795339812</v>
      </c>
      <c r="E223" s="6">
        <v>611.73142046504074</v>
      </c>
      <c r="F223">
        <v>1773082.516841446</v>
      </c>
      <c r="H223">
        <f t="shared" si="193"/>
        <v>20.049821669422499</v>
      </c>
      <c r="I223">
        <f t="shared" si="194"/>
        <v>0</v>
      </c>
      <c r="J223">
        <f t="shared" ref="J223:K223" si="226">AVERAGE(H210:H223)</f>
        <v>5.8527339844653499</v>
      </c>
      <c r="K223">
        <f t="shared" si="226"/>
        <v>7.2198367981275577</v>
      </c>
      <c r="L223">
        <f t="shared" si="211"/>
        <v>0.81064629964810819</v>
      </c>
      <c r="M223">
        <f t="shared" si="212"/>
        <v>44.771101888074668</v>
      </c>
      <c r="N223" t="str">
        <f t="shared" si="209"/>
        <v>NA</v>
      </c>
    </row>
    <row r="224" spans="1:14" x14ac:dyDescent="0.2">
      <c r="A224" s="5">
        <v>42227</v>
      </c>
      <c r="B224" s="6">
        <v>622.38046132712486</v>
      </c>
      <c r="C224" s="6">
        <v>625.4580215425392</v>
      </c>
      <c r="D224" s="6">
        <v>623.95501559708543</v>
      </c>
      <c r="E224" s="6">
        <v>629.59132163769357</v>
      </c>
      <c r="F224">
        <v>1811357.2353882582</v>
      </c>
      <c r="H224">
        <f t="shared" si="193"/>
        <v>17.859901172652826</v>
      </c>
      <c r="I224">
        <f t="shared" si="194"/>
        <v>0</v>
      </c>
      <c r="J224">
        <f t="shared" ref="J224:K224" si="227">AVERAGE(H211:H224)</f>
        <v>7.1284412110834081</v>
      </c>
      <c r="K224">
        <f t="shared" si="227"/>
        <v>6.6588488122941953</v>
      </c>
      <c r="L224">
        <f t="shared" si="211"/>
        <v>1.0705215589100336</v>
      </c>
      <c r="M224">
        <f t="shared" si="212"/>
        <v>51.702990210523517</v>
      </c>
      <c r="N224" t="str">
        <f t="shared" si="209"/>
        <v>NA</v>
      </c>
    </row>
    <row r="225" spans="1:14" x14ac:dyDescent="0.2">
      <c r="A225" s="5">
        <v>42228</v>
      </c>
      <c r="B225" s="6">
        <v>627.39333494422885</v>
      </c>
      <c r="C225" s="6">
        <v>629.02653146439729</v>
      </c>
      <c r="D225" s="6">
        <v>634.89244196040602</v>
      </c>
      <c r="E225" s="6">
        <v>629.80181700406956</v>
      </c>
      <c r="F225">
        <v>1850858.3457149491</v>
      </c>
      <c r="H225">
        <f t="shared" si="193"/>
        <v>0.21049536637599431</v>
      </c>
      <c r="I225">
        <f t="shared" si="194"/>
        <v>0</v>
      </c>
      <c r="J225">
        <f t="shared" ref="J225:K225" si="228">AVERAGE(H212:H225)</f>
        <v>7.1434765943959793</v>
      </c>
      <c r="K225">
        <f t="shared" si="228"/>
        <v>6.6384320045171261</v>
      </c>
      <c r="L225">
        <f t="shared" si="211"/>
        <v>1.0760788977781492</v>
      </c>
      <c r="M225">
        <f t="shared" si="212"/>
        <v>51.832273760394422</v>
      </c>
      <c r="N225" t="str">
        <f t="shared" si="209"/>
        <v>NA</v>
      </c>
    </row>
    <row r="226" spans="1:14" x14ac:dyDescent="0.2">
      <c r="A226" s="5">
        <v>42229</v>
      </c>
      <c r="B226" s="6">
        <v>647.81237305626621</v>
      </c>
      <c r="C226" s="6">
        <v>662.16576866231071</v>
      </c>
      <c r="D226" s="6">
        <v>654.34199474815148</v>
      </c>
      <c r="E226" s="6">
        <v>658.03070820810103</v>
      </c>
      <c r="F226">
        <v>1841379.3748633594</v>
      </c>
      <c r="H226">
        <f t="shared" si="193"/>
        <v>28.22889120403147</v>
      </c>
      <c r="I226">
        <f t="shared" si="194"/>
        <v>0</v>
      </c>
      <c r="J226">
        <f t="shared" ref="J226:K226" si="229">AVERAGE(H213:H226)</f>
        <v>9.1598259661125123</v>
      </c>
      <c r="K226">
        <f t="shared" si="229"/>
        <v>6.1647566412898493</v>
      </c>
      <c r="L226">
        <f t="shared" si="211"/>
        <v>1.4858373978240293</v>
      </c>
      <c r="M226">
        <f t="shared" si="212"/>
        <v>59.772107343974021</v>
      </c>
      <c r="N226" t="str">
        <f t="shared" si="209"/>
        <v>NA</v>
      </c>
    </row>
    <row r="227" spans="1:14" x14ac:dyDescent="0.2">
      <c r="A227" s="5">
        <v>42230</v>
      </c>
      <c r="B227" s="6">
        <v>652.40407318176767</v>
      </c>
      <c r="C227" s="6">
        <v>656.82181507329915</v>
      </c>
      <c r="D227" s="6">
        <v>655.7574695951871</v>
      </c>
      <c r="E227" s="6">
        <v>659.59342546052687</v>
      </c>
      <c r="F227">
        <v>1807466.9981719814</v>
      </c>
      <c r="H227">
        <f t="shared" si="193"/>
        <v>1.5627172524258413</v>
      </c>
      <c r="I227">
        <f t="shared" si="194"/>
        <v>0</v>
      </c>
      <c r="J227">
        <f t="shared" ref="J227:K227" si="230">AVERAGE(H214:H227)</f>
        <v>9.2714486270000727</v>
      </c>
      <c r="K227">
        <f t="shared" si="230"/>
        <v>5.7455853859182833</v>
      </c>
      <c r="L227">
        <f t="shared" si="211"/>
        <v>1.6136647537643845</v>
      </c>
      <c r="M227">
        <f t="shared" si="212"/>
        <v>61.739546031688668</v>
      </c>
      <c r="N227" t="str">
        <f t="shared" si="209"/>
        <v>NA</v>
      </c>
    </row>
    <row r="228" spans="1:14" x14ac:dyDescent="0.2">
      <c r="A228" s="5">
        <v>42231</v>
      </c>
      <c r="B228" s="6">
        <v>662.52835383769821</v>
      </c>
      <c r="C228" s="6">
        <v>663.93683271360806</v>
      </c>
      <c r="D228" s="6">
        <v>658.32514733357471</v>
      </c>
      <c r="E228" s="6">
        <v>667.01540081094254</v>
      </c>
      <c r="F228">
        <v>1778589.5994068573</v>
      </c>
      <c r="H228">
        <f t="shared" si="193"/>
        <v>7.4219753504156643</v>
      </c>
      <c r="I228">
        <f t="shared" si="194"/>
        <v>0</v>
      </c>
      <c r="J228">
        <f t="shared" ref="J228:K228" si="231">AVERAGE(H215:H228)</f>
        <v>9.8015897234583349</v>
      </c>
      <c r="K228">
        <f t="shared" si="231"/>
        <v>5.0367597741232544</v>
      </c>
      <c r="L228">
        <f t="shared" si="211"/>
        <v>1.9460109600252855</v>
      </c>
      <c r="M228">
        <f t="shared" si="212"/>
        <v>66.055794986200013</v>
      </c>
      <c r="N228" t="str">
        <f t="shared" si="209"/>
        <v>NA</v>
      </c>
    </row>
    <row r="229" spans="1:14" x14ac:dyDescent="0.2">
      <c r="A229" s="5">
        <v>42232</v>
      </c>
      <c r="B229" s="6">
        <v>654.93312717185643</v>
      </c>
      <c r="C229" s="6">
        <v>651.2758435709585</v>
      </c>
      <c r="D229" s="6">
        <v>644.78496208415368</v>
      </c>
      <c r="E229" s="6">
        <v>646.28931864200672</v>
      </c>
      <c r="F229">
        <v>1764826.0224375236</v>
      </c>
      <c r="H229">
        <f t="shared" si="193"/>
        <v>0</v>
      </c>
      <c r="I229">
        <f t="shared" si="194"/>
        <v>20.726082168935818</v>
      </c>
      <c r="J229">
        <f t="shared" ref="J229:K229" si="232">AVERAGE(H216:H229)</f>
        <v>8.2643706313630219</v>
      </c>
      <c r="K229">
        <f t="shared" si="232"/>
        <v>6.5171942147615267</v>
      </c>
      <c r="L229">
        <f t="shared" si="211"/>
        <v>1.2680872103894216</v>
      </c>
      <c r="M229">
        <f t="shared" si="212"/>
        <v>55.909984615260726</v>
      </c>
      <c r="N229" t="str">
        <f t="shared" si="209"/>
        <v>NA</v>
      </c>
    </row>
    <row r="230" spans="1:14" x14ac:dyDescent="0.2">
      <c r="A230" s="5">
        <v>42233</v>
      </c>
      <c r="B230" s="6">
        <v>649.13317210569676</v>
      </c>
      <c r="C230" s="6">
        <v>645.83780668596717</v>
      </c>
      <c r="D230" s="6">
        <v>647.44357511454234</v>
      </c>
      <c r="E230" s="6">
        <v>662.43600179638088</v>
      </c>
      <c r="F230">
        <v>1806438.3517733268</v>
      </c>
      <c r="H230">
        <f t="shared" si="193"/>
        <v>16.146683154374159</v>
      </c>
      <c r="I230">
        <f t="shared" si="194"/>
        <v>0</v>
      </c>
      <c r="J230">
        <f t="shared" ref="J230:K230" si="233">AVERAGE(H217:H230)</f>
        <v>9.1365605224944169</v>
      </c>
      <c r="K230">
        <f t="shared" si="233"/>
        <v>6.5171942147615267</v>
      </c>
      <c r="L230">
        <f t="shared" si="211"/>
        <v>1.4019162574286941</v>
      </c>
      <c r="M230">
        <f t="shared" si="212"/>
        <v>58.366575149854619</v>
      </c>
      <c r="N230" t="str">
        <f t="shared" si="209"/>
        <v>NA</v>
      </c>
    </row>
    <row r="231" spans="1:14" x14ac:dyDescent="0.2">
      <c r="A231" s="5">
        <v>42234</v>
      </c>
      <c r="B231" s="6">
        <v>652.11802160090008</v>
      </c>
      <c r="C231" s="6">
        <v>656.68346020233798</v>
      </c>
      <c r="D231" s="6">
        <v>654.9124629214989</v>
      </c>
      <c r="E231" s="6">
        <v>659.31858311099143</v>
      </c>
      <c r="F231">
        <v>1834958.3403059051</v>
      </c>
      <c r="H231">
        <f t="shared" si="193"/>
        <v>0</v>
      </c>
      <c r="I231">
        <f t="shared" si="194"/>
        <v>3.1174186853894525</v>
      </c>
      <c r="J231">
        <f t="shared" ref="J231:K231" si="234">AVERAGE(H218:H231)</f>
        <v>9.1365605224944169</v>
      </c>
      <c r="K231">
        <f t="shared" si="234"/>
        <v>6.3029839486683032</v>
      </c>
      <c r="L231">
        <f t="shared" si="211"/>
        <v>1.4495611280153733</v>
      </c>
      <c r="M231">
        <f t="shared" si="212"/>
        <v>59.176360672811754</v>
      </c>
      <c r="N231" t="str">
        <f t="shared" si="209"/>
        <v>NA</v>
      </c>
    </row>
    <row r="232" spans="1:14" x14ac:dyDescent="0.2">
      <c r="A232" s="5">
        <v>42235</v>
      </c>
      <c r="B232" s="6">
        <v>648.35831500614097</v>
      </c>
      <c r="C232" s="6">
        <v>655.92325416616256</v>
      </c>
      <c r="D232" s="6">
        <v>643.17134703364638</v>
      </c>
      <c r="E232" s="6">
        <v>633.13337479590666</v>
      </c>
      <c r="F232">
        <v>1886456.6085773045</v>
      </c>
      <c r="H232">
        <f t="shared" si="193"/>
        <v>0</v>
      </c>
      <c r="I232">
        <f t="shared" si="194"/>
        <v>26.185208315084765</v>
      </c>
      <c r="J232">
        <f t="shared" ref="J232:K232" si="235">AVERAGE(H219:H232)</f>
        <v>7.1117705744196167</v>
      </c>
      <c r="K232">
        <f t="shared" si="235"/>
        <v>8.1733559711743577</v>
      </c>
      <c r="L232">
        <f t="shared" si="211"/>
        <v>0.87011633893119045</v>
      </c>
      <c r="M232">
        <f t="shared" si="212"/>
        <v>46.527390880317085</v>
      </c>
      <c r="N232" t="str">
        <f t="shared" si="209"/>
        <v>NA</v>
      </c>
    </row>
    <row r="233" spans="1:14" x14ac:dyDescent="0.2">
      <c r="A233" s="5">
        <v>42236</v>
      </c>
      <c r="B233" s="6">
        <v>660.46070083316545</v>
      </c>
      <c r="C233" s="6">
        <v>660.5009738526262</v>
      </c>
      <c r="D233" s="6">
        <v>645.85706121651981</v>
      </c>
      <c r="E233" s="6">
        <v>664.58367265967036</v>
      </c>
      <c r="F233">
        <v>1920345.9430019131</v>
      </c>
      <c r="H233">
        <f t="shared" si="193"/>
        <v>31.450297863763694</v>
      </c>
      <c r="I233">
        <f t="shared" si="194"/>
        <v>0</v>
      </c>
      <c r="J233">
        <f t="shared" ref="J233:K233" si="236">AVERAGE(H220:H233)</f>
        <v>9.1220883327991622</v>
      </c>
      <c r="K233">
        <f t="shared" si="236"/>
        <v>8.1733559711743577</v>
      </c>
      <c r="L233">
        <f t="shared" si="211"/>
        <v>1.116076231718131</v>
      </c>
      <c r="M233">
        <f t="shared" si="212"/>
        <v>52.742723300282144</v>
      </c>
      <c r="N233" t="str">
        <f t="shared" si="209"/>
        <v>NA</v>
      </c>
    </row>
    <row r="234" spans="1:14" x14ac:dyDescent="0.2">
      <c r="A234" s="5">
        <v>42237</v>
      </c>
      <c r="B234" s="6">
        <v>661.23002289854799</v>
      </c>
      <c r="C234" s="6">
        <v>656.57530723100365</v>
      </c>
      <c r="D234" s="6">
        <v>655.83361029512412</v>
      </c>
      <c r="E234" s="6">
        <v>662.71743601050457</v>
      </c>
      <c r="F234">
        <v>1914789.3525022785</v>
      </c>
      <c r="H234">
        <f t="shared" si="193"/>
        <v>0</v>
      </c>
      <c r="I234">
        <f t="shared" si="194"/>
        <v>1.8662366491657849</v>
      </c>
      <c r="J234">
        <f t="shared" ref="J234:K234" si="237">AVERAGE(H221:H234)</f>
        <v>9.1220883327991622</v>
      </c>
      <c r="K234">
        <f t="shared" si="237"/>
        <v>5.2041798139013542</v>
      </c>
      <c r="L234">
        <f t="shared" si="211"/>
        <v>1.7528388063057179</v>
      </c>
      <c r="M234">
        <f t="shared" si="212"/>
        <v>63.673862860790237</v>
      </c>
      <c r="N234" t="str">
        <f t="shared" si="209"/>
        <v>NA</v>
      </c>
    </row>
    <row r="235" spans="1:14" x14ac:dyDescent="0.2">
      <c r="A235" s="5">
        <v>42238</v>
      </c>
      <c r="B235" s="6">
        <v>685.15320972050824</v>
      </c>
      <c r="C235" s="6">
        <v>694.83018751984855</v>
      </c>
      <c r="D235" s="6">
        <v>676.48668289270552</v>
      </c>
      <c r="E235" s="6">
        <v>692.50268469675962</v>
      </c>
      <c r="F235">
        <v>1902407.9853220959</v>
      </c>
      <c r="H235">
        <f t="shared" si="193"/>
        <v>29.785248686255045</v>
      </c>
      <c r="I235">
        <f t="shared" si="194"/>
        <v>0</v>
      </c>
      <c r="J235">
        <f t="shared" ref="J235:K235" si="238">AVERAGE(H222:H235)</f>
        <v>11.249606096103093</v>
      </c>
      <c r="K235">
        <f t="shared" si="238"/>
        <v>3.706781844183987</v>
      </c>
      <c r="L235">
        <f t="shared" si="211"/>
        <v>3.0348713706348662</v>
      </c>
      <c r="M235">
        <f t="shared" si="212"/>
        <v>75.216062467868582</v>
      </c>
      <c r="N235" t="str">
        <f t="shared" si="209"/>
        <v>Overbought</v>
      </c>
    </row>
    <row r="236" spans="1:14" x14ac:dyDescent="0.2">
      <c r="A236" s="5">
        <v>42239</v>
      </c>
      <c r="B236" s="6">
        <v>679.47876035389424</v>
      </c>
      <c r="C236" s="6">
        <v>675.71202868803653</v>
      </c>
      <c r="D236" s="6">
        <v>684.5749515863946</v>
      </c>
      <c r="E236" s="6">
        <v>682.4320286185781</v>
      </c>
      <c r="F236">
        <v>1940499.9420872084</v>
      </c>
      <c r="H236">
        <f t="shared" si="193"/>
        <v>0</v>
      </c>
      <c r="I236">
        <f t="shared" si="194"/>
        <v>10.070656078181514</v>
      </c>
      <c r="J236">
        <f t="shared" ref="J236:K236" si="239">AVERAGE(H223:H236)</f>
        <v>10.9082879799798</v>
      </c>
      <c r="K236">
        <f t="shared" si="239"/>
        <v>4.4261144211969521</v>
      </c>
      <c r="L236">
        <f t="shared" si="211"/>
        <v>2.464529142703427</v>
      </c>
      <c r="M236">
        <f t="shared" si="212"/>
        <v>71.136048830587001</v>
      </c>
      <c r="N236" t="str">
        <f t="shared" si="209"/>
        <v>Overbought</v>
      </c>
    </row>
    <row r="237" spans="1:14" x14ac:dyDescent="0.2">
      <c r="A237" s="5">
        <v>42240</v>
      </c>
      <c r="B237" s="6">
        <v>681.86850766381599</v>
      </c>
      <c r="C237" s="6">
        <v>680.78016940211251</v>
      </c>
      <c r="D237" s="6">
        <v>684.55088859311786</v>
      </c>
      <c r="E237" s="6">
        <v>693.82204121847474</v>
      </c>
      <c r="F237">
        <v>1990934.7019696366</v>
      </c>
      <c r="H237">
        <f t="shared" si="193"/>
        <v>11.390012599896636</v>
      </c>
      <c r="I237">
        <f t="shared" si="194"/>
        <v>0</v>
      </c>
      <c r="J237">
        <f t="shared" ref="J237:K237" si="240">AVERAGE(H224:H237)</f>
        <v>10.28973018929938</v>
      </c>
      <c r="K237">
        <f t="shared" si="240"/>
        <v>4.4261144211969521</v>
      </c>
      <c r="L237">
        <f t="shared" si="211"/>
        <v>2.3247772673976046</v>
      </c>
      <c r="M237">
        <f t="shared" si="212"/>
        <v>69.922797241009533</v>
      </c>
      <c r="N237" t="str">
        <f t="shared" si="209"/>
        <v>NA</v>
      </c>
    </row>
    <row r="238" spans="1:14" x14ac:dyDescent="0.2">
      <c r="A238" s="5">
        <v>42241</v>
      </c>
      <c r="B238" s="6">
        <v>689.33693038576143</v>
      </c>
      <c r="C238" s="6">
        <v>702.70690171111937</v>
      </c>
      <c r="D238" s="6">
        <v>688.28518984813195</v>
      </c>
      <c r="E238" s="6">
        <v>712.83199792219534</v>
      </c>
      <c r="F238">
        <v>2000000</v>
      </c>
      <c r="H238">
        <f t="shared" si="193"/>
        <v>19.009956703720604</v>
      </c>
      <c r="I238">
        <f t="shared" si="194"/>
        <v>0</v>
      </c>
      <c r="J238">
        <f t="shared" ref="J238:K238" si="241">AVERAGE(H225:H238)</f>
        <v>10.371877012947079</v>
      </c>
      <c r="K238">
        <f t="shared" si="241"/>
        <v>4.4261144211969521</v>
      </c>
      <c r="L238">
        <f t="shared" si="211"/>
        <v>2.3433368471622606</v>
      </c>
      <c r="M238">
        <f t="shared" si="212"/>
        <v>70.089762243108268</v>
      </c>
      <c r="N238" t="str">
        <f t="shared" si="209"/>
        <v>Overbought</v>
      </c>
    </row>
    <row r="239" spans="1:14" x14ac:dyDescent="0.2">
      <c r="A239" s="5">
        <v>42242</v>
      </c>
      <c r="B239" s="6">
        <v>704.58184719359258</v>
      </c>
      <c r="C239" s="6">
        <v>707.70603549735324</v>
      </c>
      <c r="D239" s="6">
        <v>705.21680424559815</v>
      </c>
      <c r="E239" s="6">
        <v>708.47106631347083</v>
      </c>
      <c r="F239">
        <v>2000000</v>
      </c>
      <c r="H239">
        <f t="shared" si="193"/>
        <v>0</v>
      </c>
      <c r="I239">
        <f t="shared" si="194"/>
        <v>4.3609316087245134</v>
      </c>
      <c r="J239">
        <f t="shared" ref="J239:K239" si="242">AVERAGE(H226:H239)</f>
        <v>10.356841629634507</v>
      </c>
      <c r="K239">
        <f t="shared" si="242"/>
        <v>4.7376095361058459</v>
      </c>
      <c r="L239">
        <f t="shared" si="211"/>
        <v>2.1860901686185561</v>
      </c>
      <c r="M239">
        <f t="shared" si="212"/>
        <v>68.613568760560668</v>
      </c>
      <c r="N239" t="str">
        <f t="shared" si="209"/>
        <v>NA</v>
      </c>
    </row>
    <row r="240" spans="1:14" x14ac:dyDescent="0.2">
      <c r="A240" s="5">
        <v>42243</v>
      </c>
      <c r="B240" s="6">
        <v>687.78790917015033</v>
      </c>
      <c r="C240" s="6">
        <v>684.4963643405722</v>
      </c>
      <c r="D240" s="6">
        <v>683.41158373502094</v>
      </c>
      <c r="E240" s="6">
        <v>707.93283082837377</v>
      </c>
      <c r="F240">
        <v>1965264.5005118577</v>
      </c>
      <c r="H240">
        <f t="shared" si="193"/>
        <v>0</v>
      </c>
      <c r="I240">
        <f t="shared" si="194"/>
        <v>0.53823548509706143</v>
      </c>
      <c r="J240">
        <f t="shared" ref="J240:K240" si="243">AVERAGE(H227:H240)</f>
        <v>8.3404922579179743</v>
      </c>
      <c r="K240">
        <f t="shared" si="243"/>
        <v>4.7760549278984934</v>
      </c>
      <c r="L240">
        <f t="shared" si="211"/>
        <v>1.7463141408191185</v>
      </c>
      <c r="M240">
        <f t="shared" si="212"/>
        <v>63.58755958989677</v>
      </c>
      <c r="N240" t="str">
        <f t="shared" si="209"/>
        <v>NA</v>
      </c>
    </row>
    <row r="241" spans="1:14" x14ac:dyDescent="0.2">
      <c r="A241" s="5">
        <v>42244</v>
      </c>
      <c r="B241" s="6">
        <v>690.38989470067861</v>
      </c>
      <c r="C241" s="6">
        <v>692.13516976434073</v>
      </c>
      <c r="D241" s="6">
        <v>681.07472348959595</v>
      </c>
      <c r="E241" s="6">
        <v>697.16100782378726</v>
      </c>
      <c r="F241">
        <v>1970145.4062775038</v>
      </c>
      <c r="H241">
        <f t="shared" si="193"/>
        <v>0</v>
      </c>
      <c r="I241">
        <f t="shared" si="194"/>
        <v>10.771823004586508</v>
      </c>
      <c r="J241">
        <f t="shared" ref="J241:K241" si="244">AVERAGE(H228:H241)</f>
        <v>8.228869597030414</v>
      </c>
      <c r="K241">
        <f t="shared" si="244"/>
        <v>5.5454708567975297</v>
      </c>
      <c r="L241">
        <f t="shared" si="211"/>
        <v>1.483890152798049</v>
      </c>
      <c r="M241">
        <f t="shared" si="212"/>
        <v>59.740570698204131</v>
      </c>
      <c r="N241" t="str">
        <f t="shared" si="209"/>
        <v>NA</v>
      </c>
    </row>
    <row r="242" spans="1:14" x14ac:dyDescent="0.2">
      <c r="A242" s="5">
        <v>42245</v>
      </c>
      <c r="B242" s="6">
        <v>675.79251698664768</v>
      </c>
      <c r="C242" s="6">
        <v>670.36848527375093</v>
      </c>
      <c r="D242" s="6">
        <v>671.57915542497562</v>
      </c>
      <c r="E242" s="6">
        <v>690.19295515104113</v>
      </c>
      <c r="F242">
        <v>1966341.4803399965</v>
      </c>
      <c r="H242">
        <f t="shared" si="193"/>
        <v>0</v>
      </c>
      <c r="I242">
        <f t="shared" si="194"/>
        <v>6.9680526727461256</v>
      </c>
      <c r="J242">
        <f t="shared" ref="J242:K242" si="245">AVERAGE(H229:H242)</f>
        <v>7.6987285005721526</v>
      </c>
      <c r="K242">
        <f t="shared" si="245"/>
        <v>6.0431889048508243</v>
      </c>
      <c r="L242">
        <f t="shared" si="211"/>
        <v>1.2739513230163033</v>
      </c>
      <c r="M242">
        <f t="shared" si="212"/>
        <v>56.023684857354773</v>
      </c>
      <c r="N242" t="str">
        <f t="shared" si="209"/>
        <v>NA</v>
      </c>
    </row>
    <row r="243" spans="1:14" x14ac:dyDescent="0.2">
      <c r="A243" s="5">
        <v>42246</v>
      </c>
      <c r="B243" s="6">
        <v>673.02547040170111</v>
      </c>
      <c r="C243" s="6">
        <v>671.87399684844672</v>
      </c>
      <c r="D243" s="6">
        <v>670.99443233962143</v>
      </c>
      <c r="E243" s="6">
        <v>668.49898038215474</v>
      </c>
      <c r="F243">
        <v>1996208.8335972112</v>
      </c>
      <c r="H243">
        <f t="shared" si="193"/>
        <v>0</v>
      </c>
      <c r="I243">
        <f t="shared" si="194"/>
        <v>21.693974768886392</v>
      </c>
      <c r="J243">
        <f t="shared" ref="J243:K243" si="246">AVERAGE(H230:H243)</f>
        <v>7.6987285005721526</v>
      </c>
      <c r="K243">
        <f t="shared" si="246"/>
        <v>6.1123240905615797</v>
      </c>
      <c r="L243">
        <f t="shared" si="211"/>
        <v>1.2595419330693278</v>
      </c>
      <c r="M243">
        <f t="shared" si="212"/>
        <v>55.743242231330711</v>
      </c>
      <c r="N243" t="str">
        <f t="shared" si="209"/>
        <v>NA</v>
      </c>
    </row>
    <row r="244" spans="1:14" x14ac:dyDescent="0.2">
      <c r="A244" s="5">
        <v>42247</v>
      </c>
      <c r="B244" s="6">
        <v>686.76447682201058</v>
      </c>
      <c r="C244" s="6">
        <v>692.83505369804766</v>
      </c>
      <c r="D244" s="6">
        <v>682.71965381425753</v>
      </c>
      <c r="E244" s="6">
        <v>674.56935955642905</v>
      </c>
      <c r="F244">
        <v>1983879.6780823176</v>
      </c>
      <c r="H244">
        <f t="shared" si="193"/>
        <v>6.0703791742743078</v>
      </c>
      <c r="I244">
        <f t="shared" si="194"/>
        <v>0</v>
      </c>
      <c r="J244">
        <f t="shared" ref="J244:K244" si="247">AVERAGE(H231:H244)</f>
        <v>6.9789925019935923</v>
      </c>
      <c r="K244">
        <f t="shared" si="247"/>
        <v>6.1123240905615797</v>
      </c>
      <c r="L244">
        <f t="shared" si="211"/>
        <v>1.1417903237117759</v>
      </c>
      <c r="M244">
        <f t="shared" si="212"/>
        <v>53.310088810795676</v>
      </c>
      <c r="N244" t="str">
        <f t="shared" si="209"/>
        <v>NA</v>
      </c>
    </row>
    <row r="245" spans="1:14" x14ac:dyDescent="0.2">
      <c r="A245" s="5">
        <v>42248</v>
      </c>
      <c r="B245" s="6">
        <v>690.66489976731293</v>
      </c>
      <c r="C245" s="6">
        <v>704.06758179039412</v>
      </c>
      <c r="D245" s="6">
        <v>693.55081966587534</v>
      </c>
      <c r="E245" s="6">
        <v>696.87707342672911</v>
      </c>
      <c r="F245">
        <v>1968847.4010758712</v>
      </c>
      <c r="H245">
        <f t="shared" si="193"/>
        <v>22.307713870300063</v>
      </c>
      <c r="I245">
        <f t="shared" si="194"/>
        <v>0</v>
      </c>
      <c r="J245">
        <f t="shared" ref="J245:K245" si="248">AVERAGE(H232:H245)</f>
        <v>8.5724006355864528</v>
      </c>
      <c r="K245">
        <f t="shared" si="248"/>
        <v>5.8896513273194762</v>
      </c>
      <c r="L245">
        <f t="shared" si="211"/>
        <v>1.4555022291086901</v>
      </c>
      <c r="M245">
        <f t="shared" si="212"/>
        <v>59.275133691774954</v>
      </c>
      <c r="N245" t="str">
        <f t="shared" si="209"/>
        <v>NA</v>
      </c>
    </row>
    <row r="246" spans="1:14" x14ac:dyDescent="0.2">
      <c r="A246" s="5">
        <v>42249</v>
      </c>
      <c r="B246" s="6">
        <v>683.02273883880582</v>
      </c>
      <c r="C246" s="6">
        <v>681.66290719367146</v>
      </c>
      <c r="D246" s="6">
        <v>684.15634281060954</v>
      </c>
      <c r="E246" s="6">
        <v>685.98293709901043</v>
      </c>
      <c r="F246">
        <v>2000000</v>
      </c>
      <c r="H246">
        <f t="shared" si="193"/>
        <v>0</v>
      </c>
      <c r="I246">
        <f t="shared" si="194"/>
        <v>10.894136327718684</v>
      </c>
      <c r="J246">
        <f t="shared" ref="J246:K246" si="249">AVERAGE(H233:H246)</f>
        <v>8.5724006355864528</v>
      </c>
      <c r="K246">
        <f t="shared" si="249"/>
        <v>4.7974318996504701</v>
      </c>
      <c r="L246">
        <f t="shared" si="211"/>
        <v>1.7868728133923106</v>
      </c>
      <c r="M246">
        <f t="shared" si="212"/>
        <v>64.117486984174434</v>
      </c>
      <c r="N246" t="str">
        <f t="shared" si="209"/>
        <v>NA</v>
      </c>
    </row>
    <row r="247" spans="1:14" x14ac:dyDescent="0.2">
      <c r="A247" s="5">
        <v>42250</v>
      </c>
      <c r="B247" s="6">
        <v>684.52326377099678</v>
      </c>
      <c r="C247" s="6">
        <v>678.66214720389996</v>
      </c>
      <c r="D247" s="6">
        <v>676.81516448534262</v>
      </c>
      <c r="E247" s="6">
        <v>664.67416936206109</v>
      </c>
      <c r="F247">
        <v>2000000</v>
      </c>
      <c r="H247">
        <f t="shared" si="193"/>
        <v>0</v>
      </c>
      <c r="I247">
        <f t="shared" si="194"/>
        <v>21.308767736949335</v>
      </c>
      <c r="J247">
        <f t="shared" ref="J247:K247" si="250">AVERAGE(H234:H247)</f>
        <v>6.3259507881747608</v>
      </c>
      <c r="K247">
        <f t="shared" si="250"/>
        <v>6.3194867380039943</v>
      </c>
      <c r="L247">
        <f t="shared" si="211"/>
        <v>1.001022875818679</v>
      </c>
      <c r="M247">
        <f t="shared" si="212"/>
        <v>50.025558823715606</v>
      </c>
      <c r="N247" t="str">
        <f t="shared" si="209"/>
        <v>NA</v>
      </c>
    </row>
    <row r="248" spans="1:14" x14ac:dyDescent="0.2">
      <c r="A248" s="5">
        <v>42251</v>
      </c>
      <c r="B248" s="6">
        <v>694.95175587973915</v>
      </c>
      <c r="C248" s="6">
        <v>698.89795297482988</v>
      </c>
      <c r="D248" s="6">
        <v>674.49068639382324</v>
      </c>
      <c r="E248" s="6">
        <v>699.03783344151225</v>
      </c>
      <c r="F248">
        <v>2000000</v>
      </c>
      <c r="H248">
        <f t="shared" si="193"/>
        <v>34.363664079451155</v>
      </c>
      <c r="I248">
        <f t="shared" si="194"/>
        <v>0</v>
      </c>
      <c r="J248">
        <f t="shared" ref="J248:K248" si="251">AVERAGE(H235:H248)</f>
        <v>8.7804982224212722</v>
      </c>
      <c r="K248">
        <f t="shared" si="251"/>
        <v>6.1861841202064385</v>
      </c>
      <c r="L248">
        <f t="shared" si="211"/>
        <v>1.4193722740551504</v>
      </c>
      <c r="M248">
        <f t="shared" si="212"/>
        <v>58.666964537711124</v>
      </c>
      <c r="N248" t="str">
        <f t="shared" si="209"/>
        <v>NA</v>
      </c>
    </row>
    <row r="249" spans="1:14" x14ac:dyDescent="0.2">
      <c r="A249" s="5">
        <v>42252</v>
      </c>
      <c r="B249" s="6">
        <v>688.44959403466646</v>
      </c>
      <c r="C249" s="6">
        <v>709.35832381142131</v>
      </c>
      <c r="D249" s="6">
        <v>695.2665637361024</v>
      </c>
      <c r="E249" s="6">
        <v>709.05895210570532</v>
      </c>
      <c r="F249">
        <v>2000000</v>
      </c>
      <c r="H249">
        <f t="shared" si="193"/>
        <v>10.021118664193068</v>
      </c>
      <c r="I249">
        <f t="shared" si="194"/>
        <v>0</v>
      </c>
      <c r="J249">
        <f t="shared" ref="J249:K249" si="252">AVERAGE(H236:H249)</f>
        <v>7.3687746494168449</v>
      </c>
      <c r="K249">
        <f t="shared" si="252"/>
        <v>6.1861841202064385</v>
      </c>
      <c r="L249">
        <f t="shared" si="211"/>
        <v>1.1911663969631319</v>
      </c>
      <c r="M249">
        <f t="shared" si="212"/>
        <v>54.362206294056001</v>
      </c>
      <c r="N249" t="str">
        <f t="shared" si="209"/>
        <v>NA</v>
      </c>
    </row>
    <row r="250" spans="1:14" x14ac:dyDescent="0.2">
      <c r="A250" s="5">
        <v>42253</v>
      </c>
      <c r="B250" s="6">
        <v>704.80835302621404</v>
      </c>
      <c r="C250" s="6">
        <v>718.63336514905882</v>
      </c>
      <c r="D250" s="6">
        <v>711.24719394028568</v>
      </c>
      <c r="E250" s="6">
        <v>693.06290989984359</v>
      </c>
      <c r="F250">
        <v>1980930.8504223349</v>
      </c>
      <c r="H250">
        <f t="shared" si="193"/>
        <v>0</v>
      </c>
      <c r="I250">
        <f t="shared" si="194"/>
        <v>15.996042205861727</v>
      </c>
      <c r="J250">
        <f t="shared" ref="J250:K250" si="253">AVERAGE(H237:H250)</f>
        <v>7.3687746494168449</v>
      </c>
      <c r="K250">
        <f t="shared" si="253"/>
        <v>6.6094259864693106</v>
      </c>
      <c r="L250">
        <f t="shared" si="211"/>
        <v>1.1148887459367967</v>
      </c>
      <c r="M250">
        <f t="shared" si="212"/>
        <v>52.716188881271535</v>
      </c>
      <c r="N250" t="str">
        <f t="shared" si="209"/>
        <v>NA</v>
      </c>
    </row>
    <row r="251" spans="1:14" x14ac:dyDescent="0.2">
      <c r="A251" s="5">
        <v>42254</v>
      </c>
      <c r="B251" s="6">
        <v>696.55679574048395</v>
      </c>
      <c r="C251" s="6">
        <v>700.8651310982184</v>
      </c>
      <c r="D251" s="6">
        <v>697.89929741221192</v>
      </c>
      <c r="E251" s="6">
        <v>682.66782169716703</v>
      </c>
      <c r="F251">
        <v>1969266.1568646643</v>
      </c>
      <c r="H251">
        <f t="shared" si="193"/>
        <v>0</v>
      </c>
      <c r="I251">
        <f t="shared" si="194"/>
        <v>10.395088202676561</v>
      </c>
      <c r="J251">
        <f t="shared" ref="J251:K251" si="254">AVERAGE(H238:H251)</f>
        <v>6.5552023208527999</v>
      </c>
      <c r="K251">
        <f t="shared" si="254"/>
        <v>7.3519322866604933</v>
      </c>
      <c r="L251">
        <f t="shared" si="211"/>
        <v>0.89162985528943217</v>
      </c>
      <c r="M251">
        <f t="shared" si="212"/>
        <v>47.135535146912069</v>
      </c>
      <c r="N251" t="str">
        <f t="shared" si="209"/>
        <v>NA</v>
      </c>
    </row>
    <row r="252" spans="1:14" x14ac:dyDescent="0.2">
      <c r="A252" s="5">
        <v>42255</v>
      </c>
      <c r="B252" s="6">
        <v>703.63620812249428</v>
      </c>
      <c r="C252" s="6">
        <v>701.04916462076164</v>
      </c>
      <c r="D252" s="6">
        <v>695.1608516278676</v>
      </c>
      <c r="E252" s="6">
        <v>703.1972953116823</v>
      </c>
      <c r="F252">
        <v>2000000</v>
      </c>
      <c r="H252">
        <f t="shared" si="193"/>
        <v>20.529473614515268</v>
      </c>
      <c r="I252">
        <f t="shared" si="194"/>
        <v>0</v>
      </c>
      <c r="J252">
        <f t="shared" ref="J252:K252" si="255">AVERAGE(H239:H252)</f>
        <v>6.6637392430524187</v>
      </c>
      <c r="K252">
        <f t="shared" si="255"/>
        <v>7.3519322866604933</v>
      </c>
      <c r="L252">
        <f t="shared" si="211"/>
        <v>0.90639290233171121</v>
      </c>
      <c r="M252">
        <f t="shared" si="212"/>
        <v>47.544915910204089</v>
      </c>
      <c r="N252" t="str">
        <f t="shared" si="209"/>
        <v>NA</v>
      </c>
    </row>
    <row r="253" spans="1:14" x14ac:dyDescent="0.2">
      <c r="A253" s="5">
        <v>42256</v>
      </c>
      <c r="B253" s="6">
        <v>732.15365374036639</v>
      </c>
      <c r="C253" s="6">
        <v>725.08247613685307</v>
      </c>
      <c r="D253" s="6">
        <v>736.14007072450579</v>
      </c>
      <c r="E253" s="6">
        <v>726.00628493169381</v>
      </c>
      <c r="F253">
        <v>1953427.0807084828</v>
      </c>
      <c r="H253">
        <f t="shared" si="193"/>
        <v>22.808989620011516</v>
      </c>
      <c r="I253">
        <f t="shared" si="194"/>
        <v>0</v>
      </c>
      <c r="J253">
        <f t="shared" ref="J253:K253" si="256">AVERAGE(H240:H253)</f>
        <v>8.2929527873389564</v>
      </c>
      <c r="K253">
        <f t="shared" si="256"/>
        <v>7.0404371717515994</v>
      </c>
      <c r="L253">
        <f t="shared" si="211"/>
        <v>1.1779031024682438</v>
      </c>
      <c r="M253">
        <f t="shared" si="212"/>
        <v>54.08427496766555</v>
      </c>
      <c r="N253" t="str">
        <f t="shared" si="209"/>
        <v>NA</v>
      </c>
    </row>
    <row r="254" spans="1:14" x14ac:dyDescent="0.2">
      <c r="A254" s="5">
        <v>42257</v>
      </c>
      <c r="B254" s="6">
        <v>748.42997825672251</v>
      </c>
      <c r="C254" s="6">
        <v>737.92042117781136</v>
      </c>
      <c r="D254" s="6">
        <v>756.18861433421648</v>
      </c>
      <c r="E254" s="6">
        <v>762.84663693724542</v>
      </c>
      <c r="F254">
        <v>1968135.3196988013</v>
      </c>
      <c r="H254">
        <f t="shared" si="193"/>
        <v>36.840352005551608</v>
      </c>
      <c r="I254">
        <f t="shared" si="194"/>
        <v>0</v>
      </c>
      <c r="J254">
        <f t="shared" ref="J254:K254" si="257">AVERAGE(H241:H254)</f>
        <v>10.924406502021213</v>
      </c>
      <c r="K254">
        <f t="shared" si="257"/>
        <v>7.0019917799589519</v>
      </c>
      <c r="L254">
        <f t="shared" si="211"/>
        <v>1.560185565097201</v>
      </c>
      <c r="M254">
        <f t="shared" si="212"/>
        <v>60.940331293445375</v>
      </c>
      <c r="N254" t="str">
        <f t="shared" si="209"/>
        <v>NA</v>
      </c>
    </row>
    <row r="255" spans="1:14" x14ac:dyDescent="0.2">
      <c r="A255" s="5">
        <v>42258</v>
      </c>
      <c r="B255" s="6">
        <v>725.15377058594265</v>
      </c>
      <c r="C255" s="6">
        <v>737.7749334790783</v>
      </c>
      <c r="D255" s="6">
        <v>725.40080920879075</v>
      </c>
      <c r="E255" s="6">
        <v>723.94477637223554</v>
      </c>
      <c r="F255">
        <v>2000000</v>
      </c>
      <c r="H255">
        <f t="shared" si="193"/>
        <v>0</v>
      </c>
      <c r="I255">
        <f t="shared" si="194"/>
        <v>38.901860565009883</v>
      </c>
      <c r="J255">
        <f t="shared" ref="J255:K255" si="258">AVERAGE(H242:H255)</f>
        <v>10.924406502021213</v>
      </c>
      <c r="K255">
        <f t="shared" si="258"/>
        <v>9.0112801771320505</v>
      </c>
      <c r="L255">
        <f t="shared" si="211"/>
        <v>1.2123035004220719</v>
      </c>
      <c r="M255">
        <f t="shared" si="212"/>
        <v>54.798245366912091</v>
      </c>
      <c r="N255" t="str">
        <f t="shared" si="209"/>
        <v>NA</v>
      </c>
    </row>
    <row r="256" spans="1:14" x14ac:dyDescent="0.2">
      <c r="A256" s="5">
        <v>42259</v>
      </c>
      <c r="B256" s="6">
        <v>707.3434689566634</v>
      </c>
      <c r="C256" s="6">
        <v>702.54932945931523</v>
      </c>
      <c r="D256" s="6">
        <v>708.2202206673262</v>
      </c>
      <c r="E256" s="6">
        <v>709.68673718327079</v>
      </c>
      <c r="F256">
        <v>1984582.7409952313</v>
      </c>
      <c r="H256">
        <f t="shared" si="193"/>
        <v>0</v>
      </c>
      <c r="I256">
        <f t="shared" si="194"/>
        <v>14.258039188964744</v>
      </c>
      <c r="J256">
        <f t="shared" ref="J256:K256" si="259">AVERAGE(H243:H256)</f>
        <v>10.924406502021213</v>
      </c>
      <c r="K256">
        <f t="shared" si="259"/>
        <v>9.5319934997190945</v>
      </c>
      <c r="L256">
        <f t="shared" si="211"/>
        <v>1.1460778380034724</v>
      </c>
      <c r="M256">
        <f t="shared" si="212"/>
        <v>53.403367655559286</v>
      </c>
      <c r="N256" t="str">
        <f t="shared" si="209"/>
        <v>NA</v>
      </c>
    </row>
    <row r="257" spans="1:14" x14ac:dyDescent="0.2">
      <c r="A257" s="5">
        <v>42260</v>
      </c>
      <c r="B257" s="6">
        <v>704.78324881696665</v>
      </c>
      <c r="C257" s="6">
        <v>719.77091563305646</v>
      </c>
      <c r="D257" s="6">
        <v>695.99737803484686</v>
      </c>
      <c r="E257" s="6">
        <v>729.02044394964366</v>
      </c>
      <c r="F257">
        <v>1992668.0023928613</v>
      </c>
      <c r="H257">
        <f t="shared" si="193"/>
        <v>19.33370676637287</v>
      </c>
      <c r="I257">
        <f t="shared" si="194"/>
        <v>0</v>
      </c>
      <c r="J257">
        <f t="shared" ref="J257:K257" si="260">AVERAGE(H244:H257)</f>
        <v>12.305385556762133</v>
      </c>
      <c r="K257">
        <f t="shared" si="260"/>
        <v>7.9824238733700668</v>
      </c>
      <c r="L257">
        <f t="shared" si="211"/>
        <v>1.541560026374166</v>
      </c>
      <c r="M257">
        <f t="shared" si="212"/>
        <v>60.654086874878281</v>
      </c>
      <c r="N257" t="str">
        <f t="shared" si="209"/>
        <v>NA</v>
      </c>
    </row>
    <row r="258" spans="1:14" x14ac:dyDescent="0.2">
      <c r="A258" s="5">
        <v>42261</v>
      </c>
      <c r="B258" s="6">
        <v>691.73717210726784</v>
      </c>
      <c r="C258" s="6">
        <v>698.23653718902756</v>
      </c>
      <c r="D258" s="6">
        <v>683.27088721632992</v>
      </c>
      <c r="E258" s="6">
        <v>684.01222592897477</v>
      </c>
      <c r="F258">
        <v>1991331.1409229133</v>
      </c>
      <c r="H258">
        <f t="shared" si="193"/>
        <v>0</v>
      </c>
      <c r="I258">
        <f t="shared" si="194"/>
        <v>45.008218020668892</v>
      </c>
      <c r="J258">
        <f t="shared" ref="J258:K258" si="261">AVERAGE(H245:H258)</f>
        <v>11.871787044313967</v>
      </c>
      <c r="K258">
        <f t="shared" si="261"/>
        <v>11.197296589132131</v>
      </c>
      <c r="L258">
        <f t="shared" si="211"/>
        <v>1.0602369018104318</v>
      </c>
      <c r="M258">
        <f t="shared" si="212"/>
        <v>51.461892604619855</v>
      </c>
      <c r="N258" t="str">
        <f t="shared" si="209"/>
        <v>NA</v>
      </c>
    </row>
    <row r="259" spans="1:14" x14ac:dyDescent="0.2">
      <c r="A259" s="5">
        <v>42262</v>
      </c>
      <c r="B259" s="6">
        <v>674.68446511778234</v>
      </c>
      <c r="C259" s="6">
        <v>678.93075443163445</v>
      </c>
      <c r="D259" s="6">
        <v>665.28887308753065</v>
      </c>
      <c r="E259" s="6">
        <v>661.2841396545607</v>
      </c>
      <c r="F259">
        <v>2000000</v>
      </c>
      <c r="H259">
        <f t="shared" ref="H259:H322" si="262">IF(E259&gt;E258,E259-E258,0)</f>
        <v>0</v>
      </c>
      <c r="I259">
        <f t="shared" ref="I259:I322" si="263">IF(E259&lt;E258,E258-E259,0)</f>
        <v>22.728086274414068</v>
      </c>
      <c r="J259">
        <f t="shared" ref="J259:K259" si="264">AVERAGE(H246:H259)</f>
        <v>10.278378910721106</v>
      </c>
      <c r="K259">
        <f t="shared" si="264"/>
        <v>12.820731323018849</v>
      </c>
      <c r="L259">
        <f t="shared" si="211"/>
        <v>0.8016998915082868</v>
      </c>
      <c r="M259">
        <f t="shared" si="212"/>
        <v>44.496860730626267</v>
      </c>
      <c r="N259" t="str">
        <f t="shared" si="209"/>
        <v>NA</v>
      </c>
    </row>
    <row r="260" spans="1:14" x14ac:dyDescent="0.2">
      <c r="A260" s="5">
        <v>42263</v>
      </c>
      <c r="B260" s="6">
        <v>669.5192318460488</v>
      </c>
      <c r="C260" s="6">
        <v>670.65295528276783</v>
      </c>
      <c r="D260" s="6">
        <v>670.51249316176325</v>
      </c>
      <c r="E260" s="6">
        <v>665.86853583117897</v>
      </c>
      <c r="F260">
        <v>1965530.4217431073</v>
      </c>
      <c r="H260">
        <f t="shared" si="262"/>
        <v>4.5843961766182701</v>
      </c>
      <c r="I260">
        <f t="shared" si="263"/>
        <v>0</v>
      </c>
      <c r="J260">
        <f t="shared" ref="J260:K260" si="265">AVERAGE(H247:H260)</f>
        <v>10.605835780479554</v>
      </c>
      <c r="K260">
        <f t="shared" si="265"/>
        <v>12.0425787281818</v>
      </c>
      <c r="L260">
        <f t="shared" si="211"/>
        <v>0.88069474319980912</v>
      </c>
      <c r="M260">
        <f t="shared" si="212"/>
        <v>46.828159986314283</v>
      </c>
      <c r="N260" t="str">
        <f t="shared" si="209"/>
        <v>NA</v>
      </c>
    </row>
    <row r="261" spans="1:14" x14ac:dyDescent="0.2">
      <c r="A261" s="5">
        <v>42264</v>
      </c>
      <c r="B261" s="6">
        <v>691.56868360764008</v>
      </c>
      <c r="C261" s="6">
        <v>698.84839558869999</v>
      </c>
      <c r="D261" s="6">
        <v>681.8405644409105</v>
      </c>
      <c r="E261" s="6">
        <v>693.43163797839088</v>
      </c>
      <c r="F261">
        <v>1948023.6235914123</v>
      </c>
      <c r="H261">
        <f t="shared" si="262"/>
        <v>27.563102147211907</v>
      </c>
      <c r="I261">
        <f t="shared" si="263"/>
        <v>0</v>
      </c>
      <c r="J261">
        <f t="shared" ref="J261:K261" si="266">AVERAGE(H248:H261)</f>
        <v>12.574628790994691</v>
      </c>
      <c r="K261">
        <f t="shared" si="266"/>
        <v>10.520523889828278</v>
      </c>
      <c r="L261">
        <f t="shared" si="211"/>
        <v>1.1952473966769293</v>
      </c>
      <c r="M261">
        <f t="shared" si="212"/>
        <v>54.44704767609533</v>
      </c>
      <c r="N261" t="str">
        <f t="shared" si="209"/>
        <v>NA</v>
      </c>
    </row>
    <row r="262" spans="1:14" x14ac:dyDescent="0.2">
      <c r="A262" s="5">
        <v>42265</v>
      </c>
      <c r="B262" s="6">
        <v>697.71704388020908</v>
      </c>
      <c r="C262" s="6">
        <v>703.43605682548809</v>
      </c>
      <c r="D262" s="6">
        <v>689.35792579096062</v>
      </c>
      <c r="E262" s="6">
        <v>717.24343088229114</v>
      </c>
      <c r="F262">
        <v>1942341.8479190194</v>
      </c>
      <c r="H262">
        <f t="shared" si="262"/>
        <v>23.811792903900255</v>
      </c>
      <c r="I262">
        <f t="shared" si="263"/>
        <v>0</v>
      </c>
      <c r="J262">
        <f t="shared" ref="J262:K262" si="267">AVERAGE(H249:H262)</f>
        <v>11.820923707026768</v>
      </c>
      <c r="K262">
        <f t="shared" si="267"/>
        <v>10.520523889828278</v>
      </c>
      <c r="L262">
        <f t="shared" si="211"/>
        <v>1.1236059944178043</v>
      </c>
      <c r="M262">
        <f t="shared" si="212"/>
        <v>52.91028549417171</v>
      </c>
      <c r="N262" t="str">
        <f t="shared" si="209"/>
        <v>NA</v>
      </c>
    </row>
    <row r="263" spans="1:14" x14ac:dyDescent="0.2">
      <c r="A263" s="5">
        <v>42266</v>
      </c>
      <c r="B263" s="6">
        <v>703.65895319512606</v>
      </c>
      <c r="C263" s="6">
        <v>707.5561768765042</v>
      </c>
      <c r="D263" s="6">
        <v>705.03203751546607</v>
      </c>
      <c r="E263" s="6">
        <v>705.78491643798588</v>
      </c>
      <c r="F263">
        <v>1980261.5992562363</v>
      </c>
      <c r="H263">
        <f t="shared" si="262"/>
        <v>0</v>
      </c>
      <c r="I263">
        <f t="shared" si="263"/>
        <v>11.458514444305251</v>
      </c>
      <c r="J263">
        <f t="shared" ref="J263:K263" si="268">AVERAGE(H250:H263)</f>
        <v>11.105129516727263</v>
      </c>
      <c r="K263">
        <f t="shared" si="268"/>
        <v>11.338989207278653</v>
      </c>
      <c r="L263">
        <f t="shared" si="211"/>
        <v>0.97937561397436801</v>
      </c>
      <c r="M263">
        <f t="shared" si="212"/>
        <v>49.47901788119384</v>
      </c>
      <c r="N263" t="str">
        <f t="shared" si="209"/>
        <v>NA</v>
      </c>
    </row>
    <row r="264" spans="1:14" x14ac:dyDescent="0.2">
      <c r="A264" s="5">
        <v>42267</v>
      </c>
      <c r="B264" s="6">
        <v>701.26247477803167</v>
      </c>
      <c r="C264" s="6">
        <v>715.75073151700133</v>
      </c>
      <c r="D264" s="6">
        <v>705.05893955817851</v>
      </c>
      <c r="E264" s="6">
        <v>696.88783693380947</v>
      </c>
      <c r="F264">
        <v>2000000</v>
      </c>
      <c r="H264">
        <f t="shared" si="262"/>
        <v>0</v>
      </c>
      <c r="I264">
        <f t="shared" si="263"/>
        <v>8.8970795041764177</v>
      </c>
      <c r="J264">
        <f t="shared" ref="J264:K264" si="269">AVERAGE(H251:H264)</f>
        <v>11.105129516727263</v>
      </c>
      <c r="K264">
        <f t="shared" si="269"/>
        <v>10.831920442872558</v>
      </c>
      <c r="L264">
        <f t="shared" si="211"/>
        <v>1.0252225886716586</v>
      </c>
      <c r="M264">
        <f t="shared" si="212"/>
        <v>50.622711518544783</v>
      </c>
      <c r="N264" t="str">
        <f t="shared" si="209"/>
        <v>NA</v>
      </c>
    </row>
    <row r="265" spans="1:14" x14ac:dyDescent="0.2">
      <c r="A265" s="5">
        <v>42268</v>
      </c>
      <c r="B265" s="6">
        <v>712.36433482993539</v>
      </c>
      <c r="C265" s="6">
        <v>722.85296563100144</v>
      </c>
      <c r="D265" s="6">
        <v>705.45824719300367</v>
      </c>
      <c r="E265" s="6">
        <v>716.19605154660508</v>
      </c>
      <c r="F265">
        <v>1957300.3218465298</v>
      </c>
      <c r="H265">
        <f t="shared" si="262"/>
        <v>19.308214612795609</v>
      </c>
      <c r="I265">
        <f t="shared" si="263"/>
        <v>0</v>
      </c>
      <c r="J265">
        <f t="shared" ref="J265:K265" si="270">AVERAGE(H252:H265)</f>
        <v>12.484287703355522</v>
      </c>
      <c r="K265">
        <f t="shared" si="270"/>
        <v>10.089414142681376</v>
      </c>
      <c r="L265">
        <f t="shared" si="211"/>
        <v>1.2373649774710984</v>
      </c>
      <c r="M265">
        <f t="shared" si="212"/>
        <v>55.304565412018576</v>
      </c>
      <c r="N265" t="str">
        <f t="shared" si="209"/>
        <v>NA</v>
      </c>
    </row>
    <row r="266" spans="1:14" x14ac:dyDescent="0.2">
      <c r="A266" s="5">
        <v>42269</v>
      </c>
      <c r="B266" s="6">
        <v>716.89658678494823</v>
      </c>
      <c r="C266" s="6">
        <v>719.08697062879969</v>
      </c>
      <c r="D266" s="6">
        <v>724.320957789055</v>
      </c>
      <c r="E266" s="6">
        <v>721.30476395697099</v>
      </c>
      <c r="F266">
        <v>1925135.9960424302</v>
      </c>
      <c r="H266">
        <f t="shared" si="262"/>
        <v>5.1087124103659107</v>
      </c>
      <c r="I266">
        <f t="shared" si="263"/>
        <v>0</v>
      </c>
      <c r="J266">
        <f t="shared" ref="J266:K266" si="271">AVERAGE(H253:H266)</f>
        <v>11.382804760201996</v>
      </c>
      <c r="K266">
        <f t="shared" si="271"/>
        <v>10.089414142681376</v>
      </c>
      <c r="L266">
        <f t="shared" si="211"/>
        <v>1.1281928364947549</v>
      </c>
      <c r="M266">
        <f t="shared" si="212"/>
        <v>53.011776806510987</v>
      </c>
      <c r="N266" t="str">
        <f t="shared" si="209"/>
        <v>NA</v>
      </c>
    </row>
    <row r="267" spans="1:14" x14ac:dyDescent="0.2">
      <c r="A267" s="5">
        <v>42270</v>
      </c>
      <c r="B267" s="6">
        <v>726.54580207679794</v>
      </c>
      <c r="C267" s="6">
        <v>719.86676944696126</v>
      </c>
      <c r="D267" s="6">
        <v>716.10328906969335</v>
      </c>
      <c r="E267" s="6">
        <v>717.94340576334196</v>
      </c>
      <c r="F267">
        <v>1953344.8552110021</v>
      </c>
      <c r="H267">
        <f t="shared" si="262"/>
        <v>0</v>
      </c>
      <c r="I267">
        <f t="shared" si="263"/>
        <v>3.3613581936290302</v>
      </c>
      <c r="J267">
        <f t="shared" ref="J267:K267" si="272">AVERAGE(H254:H267)</f>
        <v>9.7535912159154599</v>
      </c>
      <c r="K267">
        <f t="shared" si="272"/>
        <v>10.329511156512021</v>
      </c>
      <c r="L267">
        <f t="shared" si="211"/>
        <v>0.94424518916042943</v>
      </c>
      <c r="M267">
        <f t="shared" si="212"/>
        <v>48.566157932383859</v>
      </c>
      <c r="N267" t="str">
        <f t="shared" si="209"/>
        <v>NA</v>
      </c>
    </row>
    <row r="268" spans="1:14" x14ac:dyDescent="0.2">
      <c r="A268" s="5">
        <v>42271</v>
      </c>
      <c r="B268" s="6">
        <v>717.09298907598634</v>
      </c>
      <c r="C268" s="6">
        <v>714.81422377238482</v>
      </c>
      <c r="D268" s="6">
        <v>703.83906181257362</v>
      </c>
      <c r="E268" s="6">
        <v>708.69909249009891</v>
      </c>
      <c r="F268">
        <v>1989177.5016426698</v>
      </c>
      <c r="H268">
        <f t="shared" si="262"/>
        <v>0</v>
      </c>
      <c r="I268">
        <f t="shared" si="263"/>
        <v>9.2443132732430513</v>
      </c>
      <c r="J268">
        <f t="shared" ref="J268:K268" si="273">AVERAGE(H255:H268)</f>
        <v>7.122137501233202</v>
      </c>
      <c r="K268">
        <f t="shared" si="273"/>
        <v>10.989819247457953</v>
      </c>
      <c r="L268">
        <f t="shared" si="211"/>
        <v>0.64806684631147304</v>
      </c>
      <c r="M268">
        <f t="shared" si="212"/>
        <v>39.322849541079407</v>
      </c>
      <c r="N268" t="str">
        <f t="shared" si="209"/>
        <v>NA</v>
      </c>
    </row>
    <row r="269" spans="1:14" x14ac:dyDescent="0.2">
      <c r="A269" s="5">
        <v>42272</v>
      </c>
      <c r="B269" s="6">
        <v>737.07749018744926</v>
      </c>
      <c r="C269" s="6">
        <v>744.29683854203063</v>
      </c>
      <c r="D269" s="6">
        <v>730.75313061949191</v>
      </c>
      <c r="E269" s="6">
        <v>739.52791876925164</v>
      </c>
      <c r="F269">
        <v>2000000</v>
      </c>
      <c r="H269">
        <f t="shared" si="262"/>
        <v>30.828826279152736</v>
      </c>
      <c r="I269">
        <f t="shared" si="263"/>
        <v>0</v>
      </c>
      <c r="J269">
        <f t="shared" ref="J269:K269" si="274">AVERAGE(H256:H269)</f>
        <v>9.3241965211726825</v>
      </c>
      <c r="K269">
        <f t="shared" si="274"/>
        <v>8.2111149213858177</v>
      </c>
      <c r="L269">
        <f t="shared" si="211"/>
        <v>1.1355579127126632</v>
      </c>
      <c r="M269">
        <f t="shared" si="212"/>
        <v>53.173829000508647</v>
      </c>
      <c r="N269" t="str">
        <f t="shared" si="209"/>
        <v>NA</v>
      </c>
    </row>
    <row r="270" spans="1:14" x14ac:dyDescent="0.2">
      <c r="A270" s="5">
        <v>42273</v>
      </c>
      <c r="B270" s="6">
        <v>740.17650317758194</v>
      </c>
      <c r="C270" s="6">
        <v>741.75147517886967</v>
      </c>
      <c r="D270" s="6">
        <v>728.71437028832543</v>
      </c>
      <c r="E270" s="6">
        <v>755.83667692547306</v>
      </c>
      <c r="F270">
        <v>1960887.871309893</v>
      </c>
      <c r="H270">
        <f t="shared" si="262"/>
        <v>16.308758156221415</v>
      </c>
      <c r="I270">
        <f t="shared" si="263"/>
        <v>0</v>
      </c>
      <c r="J270">
        <f t="shared" ref="J270:K270" si="275">AVERAGE(H257:H270)</f>
        <v>10.489107818045641</v>
      </c>
      <c r="K270">
        <f t="shared" si="275"/>
        <v>7.1926835507454792</v>
      </c>
      <c r="L270">
        <f t="shared" si="211"/>
        <v>1.4583024185678941</v>
      </c>
      <c r="M270">
        <f t="shared" si="212"/>
        <v>59.321522346198606</v>
      </c>
      <c r="N270" t="str">
        <f t="shared" si="209"/>
        <v>NA</v>
      </c>
    </row>
    <row r="271" spans="1:14" x14ac:dyDescent="0.2">
      <c r="A271" s="5">
        <v>42274</v>
      </c>
      <c r="B271" s="6">
        <v>755.40983925876606</v>
      </c>
      <c r="C271" s="6">
        <v>745.80290962398908</v>
      </c>
      <c r="D271" s="6">
        <v>742.29175508809999</v>
      </c>
      <c r="E271" s="6">
        <v>759.90508063389234</v>
      </c>
      <c r="F271">
        <v>1917522.5254029001</v>
      </c>
      <c r="H271">
        <f t="shared" si="262"/>
        <v>4.0684037084192823</v>
      </c>
      <c r="I271">
        <f t="shared" si="263"/>
        <v>0</v>
      </c>
      <c r="J271">
        <f t="shared" ref="J271:K271" si="276">AVERAGE(H258:H271)</f>
        <v>9.3987290281918128</v>
      </c>
      <c r="K271">
        <f t="shared" si="276"/>
        <v>7.1926835507454792</v>
      </c>
      <c r="L271">
        <f t="shared" si="211"/>
        <v>1.3067068725994055</v>
      </c>
      <c r="M271">
        <f t="shared" si="212"/>
        <v>56.648154480369243</v>
      </c>
      <c r="N271" t="str">
        <f t="shared" si="209"/>
        <v>NA</v>
      </c>
    </row>
    <row r="272" spans="1:14" x14ac:dyDescent="0.2">
      <c r="A272" s="5">
        <v>42275</v>
      </c>
      <c r="B272" s="6">
        <v>778.13142329465609</v>
      </c>
      <c r="C272" s="6">
        <v>776.90570544808202</v>
      </c>
      <c r="D272" s="6">
        <v>785.20680980097632</v>
      </c>
      <c r="E272" s="6">
        <v>781.87668116225609</v>
      </c>
      <c r="F272">
        <v>1967015.3774624318</v>
      </c>
      <c r="H272">
        <f t="shared" si="262"/>
        <v>21.971600528363751</v>
      </c>
      <c r="I272">
        <f t="shared" si="263"/>
        <v>0</v>
      </c>
      <c r="J272">
        <f t="shared" ref="J272:K272" si="277">AVERAGE(H259:H272)</f>
        <v>10.96812906593208</v>
      </c>
      <c r="K272">
        <f t="shared" si="277"/>
        <v>3.9778108349834156</v>
      </c>
      <c r="L272">
        <f t="shared" si="211"/>
        <v>2.7573279678036298</v>
      </c>
      <c r="M272">
        <f t="shared" si="212"/>
        <v>73.385341695775452</v>
      </c>
      <c r="N272" t="str">
        <f t="shared" ref="N272:N335" si="278">IF(M272&gt;70,"Overbought",IF(M272&lt;30,"Oversold","NA"))</f>
        <v>Overbought</v>
      </c>
    </row>
    <row r="273" spans="1:14" x14ac:dyDescent="0.2">
      <c r="A273" s="5">
        <v>42276</v>
      </c>
      <c r="B273" s="6">
        <v>802.62179079913415</v>
      </c>
      <c r="C273" s="6">
        <v>813.93712273130427</v>
      </c>
      <c r="D273" s="6">
        <v>788.73352896359722</v>
      </c>
      <c r="E273" s="6">
        <v>807.23582805947899</v>
      </c>
      <c r="F273">
        <v>1994183.202030136</v>
      </c>
      <c r="H273">
        <f t="shared" si="262"/>
        <v>25.359146897222899</v>
      </c>
      <c r="I273">
        <f t="shared" si="263"/>
        <v>0</v>
      </c>
      <c r="J273">
        <f t="shared" ref="J273:K273" si="279">AVERAGE(H260:H273)</f>
        <v>12.779496701448002</v>
      </c>
      <c r="K273">
        <f t="shared" si="279"/>
        <v>2.3543761010966966</v>
      </c>
      <c r="L273">
        <f t="shared" ref="L273:L336" si="280">J273/K273</f>
        <v>5.427975885201672</v>
      </c>
      <c r="M273">
        <f t="shared" ref="M273:M336" si="281">100-(100/(L273+1))</f>
        <v>84.443003243024364</v>
      </c>
      <c r="N273" t="str">
        <f t="shared" si="278"/>
        <v>Overbought</v>
      </c>
    </row>
    <row r="274" spans="1:14" x14ac:dyDescent="0.2">
      <c r="A274" s="5">
        <v>42277</v>
      </c>
      <c r="B274" s="6">
        <v>807.55946264266413</v>
      </c>
      <c r="C274" s="6">
        <v>811.46992319713877</v>
      </c>
      <c r="D274" s="6">
        <v>801.22464122654571</v>
      </c>
      <c r="E274" s="6">
        <v>804.34258647942022</v>
      </c>
      <c r="F274">
        <v>2000000</v>
      </c>
      <c r="H274">
        <f t="shared" si="262"/>
        <v>0</v>
      </c>
      <c r="I274">
        <f t="shared" si="263"/>
        <v>2.8932415800587705</v>
      </c>
      <c r="J274">
        <f t="shared" ref="J274:K274" si="282">AVERAGE(H261:H274)</f>
        <v>12.452039831689556</v>
      </c>
      <c r="K274">
        <f t="shared" si="282"/>
        <v>2.5610362139580372</v>
      </c>
      <c r="L274">
        <f t="shared" si="280"/>
        <v>4.8621100177436158</v>
      </c>
      <c r="M274">
        <f t="shared" si="281"/>
        <v>82.941295933150883</v>
      </c>
      <c r="N274" t="str">
        <f t="shared" si="278"/>
        <v>Overbought</v>
      </c>
    </row>
    <row r="275" spans="1:14" x14ac:dyDescent="0.2">
      <c r="A275" s="5">
        <v>42278</v>
      </c>
      <c r="B275" s="6">
        <v>819.52375996897126</v>
      </c>
      <c r="C275" s="6">
        <v>828.38165360396329</v>
      </c>
      <c r="D275" s="6">
        <v>815.15617792228716</v>
      </c>
      <c r="E275" s="6">
        <v>835.07252371540255</v>
      </c>
      <c r="F275">
        <v>2000000</v>
      </c>
      <c r="H275">
        <f t="shared" si="262"/>
        <v>30.729937235982334</v>
      </c>
      <c r="I275">
        <f t="shared" si="263"/>
        <v>0</v>
      </c>
      <c r="J275">
        <f t="shared" ref="J275:K275" si="283">AVERAGE(H262:H275)</f>
        <v>12.6782423380303</v>
      </c>
      <c r="K275">
        <f t="shared" si="283"/>
        <v>2.5610362139580372</v>
      </c>
      <c r="L275">
        <f t="shared" si="280"/>
        <v>4.9504346205383385</v>
      </c>
      <c r="M275">
        <f t="shared" si="281"/>
        <v>83.194504876191218</v>
      </c>
      <c r="N275" t="str">
        <f t="shared" si="278"/>
        <v>Overbought</v>
      </c>
    </row>
    <row r="276" spans="1:14" x14ac:dyDescent="0.2">
      <c r="A276" s="5">
        <v>42279</v>
      </c>
      <c r="B276" s="6">
        <v>817.26223685927266</v>
      </c>
      <c r="C276" s="6">
        <v>803.19274022979789</v>
      </c>
      <c r="D276" s="6">
        <v>810.21181532355968</v>
      </c>
      <c r="E276" s="6">
        <v>818.2977066388454</v>
      </c>
      <c r="F276">
        <v>2000000</v>
      </c>
      <c r="H276">
        <f t="shared" si="262"/>
        <v>0</v>
      </c>
      <c r="I276">
        <f t="shared" si="263"/>
        <v>16.774817076557156</v>
      </c>
      <c r="J276">
        <f t="shared" ref="J276:K276" si="284">AVERAGE(H263:H276)</f>
        <v>10.97739998775171</v>
      </c>
      <c r="K276">
        <f t="shared" si="284"/>
        <v>3.7592374337121197</v>
      </c>
      <c r="L276">
        <f t="shared" si="280"/>
        <v>2.9201135020918056</v>
      </c>
      <c r="M276">
        <f t="shared" si="281"/>
        <v>74.490534535125278</v>
      </c>
      <c r="N276" t="str">
        <f t="shared" si="278"/>
        <v>Overbought</v>
      </c>
    </row>
    <row r="277" spans="1:14" x14ac:dyDescent="0.2">
      <c r="A277" s="5">
        <v>42280</v>
      </c>
      <c r="B277" s="6">
        <v>819.15075786035129</v>
      </c>
      <c r="C277" s="6">
        <v>821.86089549293808</v>
      </c>
      <c r="D277" s="6">
        <v>800.66182091767314</v>
      </c>
      <c r="E277" s="6">
        <v>812.69838520681162</v>
      </c>
      <c r="F277">
        <v>1996317.8895357649</v>
      </c>
      <c r="H277">
        <f t="shared" si="262"/>
        <v>0</v>
      </c>
      <c r="I277">
        <f t="shared" si="263"/>
        <v>5.5993214320337756</v>
      </c>
      <c r="J277">
        <f t="shared" ref="J277:K277" si="285">AVERAGE(H264:H277)</f>
        <v>10.97739998775171</v>
      </c>
      <c r="K277">
        <f t="shared" si="285"/>
        <v>3.3407236471213002</v>
      </c>
      <c r="L277">
        <f t="shared" si="280"/>
        <v>3.2859347696152388</v>
      </c>
      <c r="M277">
        <f t="shared" si="281"/>
        <v>76.667867017262765</v>
      </c>
      <c r="N277" t="str">
        <f t="shared" si="278"/>
        <v>Overbought</v>
      </c>
    </row>
    <row r="278" spans="1:14" x14ac:dyDescent="0.2">
      <c r="A278" s="5">
        <v>42281</v>
      </c>
      <c r="B278" s="6">
        <v>806.93415442910225</v>
      </c>
      <c r="C278" s="6">
        <v>812.65455666473486</v>
      </c>
      <c r="D278" s="6">
        <v>802.75368929308479</v>
      </c>
      <c r="E278" s="6">
        <v>822.09872658679467</v>
      </c>
      <c r="F278">
        <v>1966196.7123299122</v>
      </c>
      <c r="H278">
        <f t="shared" si="262"/>
        <v>9.4003413799830469</v>
      </c>
      <c r="I278">
        <f t="shared" si="263"/>
        <v>0</v>
      </c>
      <c r="J278">
        <f t="shared" ref="J278:K278" si="286">AVERAGE(H265:H278)</f>
        <v>11.648852943464785</v>
      </c>
      <c r="K278">
        <f t="shared" si="286"/>
        <v>2.705217968251556</v>
      </c>
      <c r="L278">
        <f t="shared" si="280"/>
        <v>4.3060681542765682</v>
      </c>
      <c r="M278">
        <f t="shared" si="281"/>
        <v>81.153653309296018</v>
      </c>
      <c r="N278" t="str">
        <f t="shared" si="278"/>
        <v>Overbought</v>
      </c>
    </row>
    <row r="279" spans="1:14" x14ac:dyDescent="0.2">
      <c r="A279" s="5">
        <v>42282</v>
      </c>
      <c r="B279" s="6">
        <v>814.7816230022371</v>
      </c>
      <c r="C279" s="6">
        <v>822.59780650518985</v>
      </c>
      <c r="D279" s="6">
        <v>813.76756036927156</v>
      </c>
      <c r="E279" s="6">
        <v>834.67669792367701</v>
      </c>
      <c r="F279">
        <v>1937511.8694733635</v>
      </c>
      <c r="H279">
        <f t="shared" si="262"/>
        <v>12.577971336882342</v>
      </c>
      <c r="I279">
        <f t="shared" si="263"/>
        <v>0</v>
      </c>
      <c r="J279">
        <f t="shared" ref="J279:K279" si="287">AVERAGE(H266:H279)</f>
        <v>11.168121280899552</v>
      </c>
      <c r="K279">
        <f t="shared" si="287"/>
        <v>2.705217968251556</v>
      </c>
      <c r="L279">
        <f t="shared" si="280"/>
        <v>4.128362820286072</v>
      </c>
      <c r="M279">
        <f t="shared" si="281"/>
        <v>80.500599605699932</v>
      </c>
      <c r="N279" t="str">
        <f t="shared" si="278"/>
        <v>Overbought</v>
      </c>
    </row>
    <row r="280" spans="1:14" x14ac:dyDescent="0.2">
      <c r="A280" s="5">
        <v>42283</v>
      </c>
      <c r="B280" s="6">
        <v>807.31020398750968</v>
      </c>
      <c r="C280" s="6">
        <v>816.43842449006468</v>
      </c>
      <c r="D280" s="6">
        <v>810.24346512064801</v>
      </c>
      <c r="E280" s="6">
        <v>785.16306597463529</v>
      </c>
      <c r="F280">
        <v>1962983.279096511</v>
      </c>
      <c r="H280">
        <f t="shared" si="262"/>
        <v>0</v>
      </c>
      <c r="I280">
        <f t="shared" si="263"/>
        <v>49.513631949041724</v>
      </c>
      <c r="J280">
        <f t="shared" ref="J280:K280" si="288">AVERAGE(H267:H280)</f>
        <v>10.803213251587701</v>
      </c>
      <c r="K280">
        <f t="shared" si="288"/>
        <v>6.2419059646116795</v>
      </c>
      <c r="L280">
        <f t="shared" si="280"/>
        <v>1.7307555276923801</v>
      </c>
      <c r="M280">
        <f t="shared" si="281"/>
        <v>63.380097930441678</v>
      </c>
      <c r="N280" t="str">
        <f t="shared" si="278"/>
        <v>NA</v>
      </c>
    </row>
    <row r="281" spans="1:14" x14ac:dyDescent="0.2">
      <c r="A281" s="5">
        <v>42284</v>
      </c>
      <c r="B281" s="6">
        <v>843.60666498997557</v>
      </c>
      <c r="C281" s="6">
        <v>852.51791104734082</v>
      </c>
      <c r="D281" s="6">
        <v>844.89187811822205</v>
      </c>
      <c r="E281" s="6">
        <v>831.43517629788619</v>
      </c>
      <c r="F281">
        <v>1942356.606805745</v>
      </c>
      <c r="H281">
        <f t="shared" si="262"/>
        <v>46.272110323250899</v>
      </c>
      <c r="I281">
        <f t="shared" si="263"/>
        <v>0</v>
      </c>
      <c r="J281">
        <f t="shared" ref="J281:K281" si="289">AVERAGE(H268:H281)</f>
        <v>14.108363988962765</v>
      </c>
      <c r="K281">
        <f t="shared" si="289"/>
        <v>6.0018089507810339</v>
      </c>
      <c r="L281">
        <f t="shared" si="280"/>
        <v>2.350685285829833</v>
      </c>
      <c r="M281">
        <f t="shared" si="281"/>
        <v>70.15535883871172</v>
      </c>
      <c r="N281" t="str">
        <f t="shared" si="278"/>
        <v>Overbought</v>
      </c>
    </row>
    <row r="282" spans="1:14" x14ac:dyDescent="0.2">
      <c r="A282" s="5">
        <v>42285</v>
      </c>
      <c r="B282" s="6">
        <v>875.85290048436332</v>
      </c>
      <c r="C282" s="6">
        <v>878.85294722807168</v>
      </c>
      <c r="D282" s="6">
        <v>858.98590213355874</v>
      </c>
      <c r="E282" s="6">
        <v>863.90662224725179</v>
      </c>
      <c r="F282">
        <v>1939306.0221129453</v>
      </c>
      <c r="H282">
        <f t="shared" si="262"/>
        <v>32.471445949365602</v>
      </c>
      <c r="I282">
        <f t="shared" si="263"/>
        <v>0</v>
      </c>
      <c r="J282">
        <f t="shared" ref="J282:K282" si="290">AVERAGE(H269:H282)</f>
        <v>16.427752985346022</v>
      </c>
      <c r="K282">
        <f t="shared" si="290"/>
        <v>5.3415008598351017</v>
      </c>
      <c r="L282">
        <f t="shared" si="280"/>
        <v>3.0754938389831441</v>
      </c>
      <c r="M282">
        <f t="shared" si="281"/>
        <v>75.463096264930073</v>
      </c>
      <c r="N282" t="str">
        <f t="shared" si="278"/>
        <v>Overbought</v>
      </c>
    </row>
    <row r="283" spans="1:14" x14ac:dyDescent="0.2">
      <c r="A283" s="5">
        <v>42286</v>
      </c>
      <c r="B283" s="6">
        <v>862.14782071080151</v>
      </c>
      <c r="C283" s="6">
        <v>868.91469838682463</v>
      </c>
      <c r="D283" s="6">
        <v>850.22470824080187</v>
      </c>
      <c r="E283" s="6">
        <v>874.27384210899902</v>
      </c>
      <c r="F283">
        <v>1901643.9015269349</v>
      </c>
      <c r="H283">
        <f t="shared" si="262"/>
        <v>10.36721986174723</v>
      </c>
      <c r="I283">
        <f t="shared" si="263"/>
        <v>0</v>
      </c>
      <c r="J283">
        <f t="shared" ref="J283:K283" si="291">AVERAGE(H270:H283)</f>
        <v>14.966209669817058</v>
      </c>
      <c r="K283">
        <f t="shared" si="291"/>
        <v>5.3415008598351017</v>
      </c>
      <c r="L283">
        <f t="shared" si="280"/>
        <v>2.8018734925896993</v>
      </c>
      <c r="M283">
        <f t="shared" si="281"/>
        <v>73.697178458222822</v>
      </c>
      <c r="N283" t="str">
        <f t="shared" si="278"/>
        <v>Overbought</v>
      </c>
    </row>
    <row r="284" spans="1:14" x14ac:dyDescent="0.2">
      <c r="A284" s="5">
        <v>42287</v>
      </c>
      <c r="B284" s="6">
        <v>859.35908777585109</v>
      </c>
      <c r="C284" s="6">
        <v>865.9529854011023</v>
      </c>
      <c r="D284" s="6">
        <v>859.20197523957995</v>
      </c>
      <c r="E284" s="6">
        <v>865.32899606212368</v>
      </c>
      <c r="F284">
        <v>1908783.6917052628</v>
      </c>
      <c r="H284">
        <f t="shared" si="262"/>
        <v>0</v>
      </c>
      <c r="I284">
        <f t="shared" si="263"/>
        <v>8.944846046875341</v>
      </c>
      <c r="J284">
        <f t="shared" ref="J284:K284" si="292">AVERAGE(H271:H284)</f>
        <v>13.8012983729441</v>
      </c>
      <c r="K284">
        <f t="shared" si="292"/>
        <v>5.980418434611912</v>
      </c>
      <c r="L284">
        <f t="shared" si="280"/>
        <v>2.3077479483824295</v>
      </c>
      <c r="M284">
        <f t="shared" si="281"/>
        <v>69.767950412031098</v>
      </c>
      <c r="N284" t="str">
        <f t="shared" si="278"/>
        <v>NA</v>
      </c>
    </row>
    <row r="285" spans="1:14" x14ac:dyDescent="0.2">
      <c r="A285" s="5">
        <v>42288</v>
      </c>
      <c r="B285" s="6">
        <v>897.91260375573506</v>
      </c>
      <c r="C285" s="6">
        <v>897.90918114530268</v>
      </c>
      <c r="D285" s="6">
        <v>895.16043234835979</v>
      </c>
      <c r="E285" s="6">
        <v>883.92100772474646</v>
      </c>
      <c r="F285">
        <v>1909366.3433624487</v>
      </c>
      <c r="H285">
        <f t="shared" si="262"/>
        <v>18.592011662622781</v>
      </c>
      <c r="I285">
        <f t="shared" si="263"/>
        <v>0</v>
      </c>
      <c r="J285">
        <f t="shared" ref="J285:K285" si="293">AVERAGE(H272:H285)</f>
        <v>14.838698941101493</v>
      </c>
      <c r="K285">
        <f t="shared" si="293"/>
        <v>5.980418434611912</v>
      </c>
      <c r="L285">
        <f t="shared" si="280"/>
        <v>2.4812141664238618</v>
      </c>
      <c r="M285">
        <f t="shared" si="281"/>
        <v>71.274390135345584</v>
      </c>
      <c r="N285" t="str">
        <f t="shared" si="278"/>
        <v>Overbought</v>
      </c>
    </row>
    <row r="286" spans="1:14" x14ac:dyDescent="0.2">
      <c r="A286" s="5">
        <v>42289</v>
      </c>
      <c r="B286" s="6">
        <v>916.33705161503713</v>
      </c>
      <c r="C286" s="6">
        <v>920.80067669980065</v>
      </c>
      <c r="D286" s="6">
        <v>918.23883212802798</v>
      </c>
      <c r="E286" s="6">
        <v>932.3201511415773</v>
      </c>
      <c r="F286">
        <v>1913198.2970710292</v>
      </c>
      <c r="H286">
        <f t="shared" si="262"/>
        <v>48.399143416830839</v>
      </c>
      <c r="I286">
        <f t="shared" si="263"/>
        <v>0</v>
      </c>
      <c r="J286">
        <f t="shared" ref="J286:K286" si="294">AVERAGE(H273:H286)</f>
        <v>16.726380575992</v>
      </c>
      <c r="K286">
        <f t="shared" si="294"/>
        <v>5.980418434611912</v>
      </c>
      <c r="L286">
        <f t="shared" si="280"/>
        <v>2.7968579053243832</v>
      </c>
      <c r="M286">
        <f t="shared" si="281"/>
        <v>73.662432860663898</v>
      </c>
      <c r="N286" t="str">
        <f t="shared" si="278"/>
        <v>Overbought</v>
      </c>
    </row>
    <row r="287" spans="1:14" x14ac:dyDescent="0.2">
      <c r="A287" s="5">
        <v>42290</v>
      </c>
      <c r="B287" s="6">
        <v>928.38396796517839</v>
      </c>
      <c r="C287" s="6">
        <v>926.28237896763483</v>
      </c>
      <c r="D287" s="6">
        <v>915.64419791103853</v>
      </c>
      <c r="E287" s="6">
        <v>924.35758954760922</v>
      </c>
      <c r="F287">
        <v>1939265.8617320391</v>
      </c>
      <c r="H287">
        <f t="shared" si="262"/>
        <v>0</v>
      </c>
      <c r="I287">
        <f t="shared" si="263"/>
        <v>7.9625615939680756</v>
      </c>
      <c r="J287">
        <f t="shared" ref="J287:K287" si="295">AVERAGE(H274:H287)</f>
        <v>14.915012940476077</v>
      </c>
      <c r="K287">
        <f t="shared" si="295"/>
        <v>6.5491728341810598</v>
      </c>
      <c r="L287">
        <f t="shared" si="280"/>
        <v>2.2773888120088257</v>
      </c>
      <c r="M287">
        <f t="shared" si="281"/>
        <v>69.487904628957793</v>
      </c>
      <c r="N287" t="str">
        <f t="shared" si="278"/>
        <v>NA</v>
      </c>
    </row>
    <row r="288" spans="1:14" x14ac:dyDescent="0.2">
      <c r="A288" s="5">
        <v>42291</v>
      </c>
      <c r="B288" s="6">
        <v>941.69599265692534</v>
      </c>
      <c r="C288" s="6">
        <v>951.05535385816404</v>
      </c>
      <c r="D288" s="6">
        <v>944.30933066762771</v>
      </c>
      <c r="E288" s="6">
        <v>924.74102892441897</v>
      </c>
      <c r="F288">
        <v>1955647.7118628898</v>
      </c>
      <c r="H288">
        <f t="shared" si="262"/>
        <v>0.38343937680974705</v>
      </c>
      <c r="I288">
        <f t="shared" si="263"/>
        <v>0</v>
      </c>
      <c r="J288">
        <f t="shared" ref="J288:K288" si="296">AVERAGE(H275:H288)</f>
        <v>14.942401467391059</v>
      </c>
      <c r="K288">
        <f t="shared" si="296"/>
        <v>6.3425127213197197</v>
      </c>
      <c r="L288">
        <f t="shared" si="280"/>
        <v>2.3559119427799771</v>
      </c>
      <c r="M288">
        <f t="shared" si="281"/>
        <v>70.201840303008126</v>
      </c>
      <c r="N288" t="str">
        <f t="shared" si="278"/>
        <v>Overbought</v>
      </c>
    </row>
    <row r="289" spans="1:14" x14ac:dyDescent="0.2">
      <c r="A289" s="5">
        <v>42292</v>
      </c>
      <c r="B289" s="6">
        <v>912.11807233755553</v>
      </c>
      <c r="C289" s="6">
        <v>909.24569297209598</v>
      </c>
      <c r="D289" s="6">
        <v>913.91250906217181</v>
      </c>
      <c r="E289" s="6">
        <v>911.12908777747668</v>
      </c>
      <c r="F289">
        <v>2000000</v>
      </c>
      <c r="H289">
        <f t="shared" si="262"/>
        <v>0</v>
      </c>
      <c r="I289">
        <f t="shared" si="263"/>
        <v>13.611941146942286</v>
      </c>
      <c r="J289">
        <f t="shared" ref="J289:K289" si="297">AVERAGE(H276:H289)</f>
        <v>12.747405950535178</v>
      </c>
      <c r="K289">
        <f t="shared" si="297"/>
        <v>7.314794231815597</v>
      </c>
      <c r="L289">
        <f t="shared" si="280"/>
        <v>1.742688248849231</v>
      </c>
      <c r="M289">
        <f t="shared" si="281"/>
        <v>63.539421572263016</v>
      </c>
      <c r="N289" t="str">
        <f t="shared" si="278"/>
        <v>NA</v>
      </c>
    </row>
    <row r="290" spans="1:14" x14ac:dyDescent="0.2">
      <c r="A290" s="5">
        <v>42293</v>
      </c>
      <c r="B290" s="6">
        <v>939.24723572829998</v>
      </c>
      <c r="C290" s="6">
        <v>939.68771087573771</v>
      </c>
      <c r="D290" s="6">
        <v>937.39644568424251</v>
      </c>
      <c r="E290" s="6">
        <v>925.60531046645997</v>
      </c>
      <c r="F290">
        <v>2000000</v>
      </c>
      <c r="H290">
        <f t="shared" si="262"/>
        <v>14.476222688983285</v>
      </c>
      <c r="I290">
        <f t="shared" si="263"/>
        <v>0</v>
      </c>
      <c r="J290">
        <f t="shared" ref="J290:K290" si="298">AVERAGE(H277:H290)</f>
        <v>13.781421856891127</v>
      </c>
      <c r="K290">
        <f t="shared" si="298"/>
        <v>6.1165930120615144</v>
      </c>
      <c r="L290">
        <f t="shared" si="280"/>
        <v>2.2531206228230456</v>
      </c>
      <c r="M290">
        <f t="shared" si="281"/>
        <v>69.26028524782447</v>
      </c>
      <c r="N290" t="str">
        <f t="shared" si="278"/>
        <v>NA</v>
      </c>
    </row>
    <row r="291" spans="1:14" x14ac:dyDescent="0.2">
      <c r="A291" s="5">
        <v>42294</v>
      </c>
      <c r="B291" s="6">
        <v>957.7246084781026</v>
      </c>
      <c r="C291" s="6">
        <v>951.86570052165075</v>
      </c>
      <c r="D291" s="6">
        <v>948.04154929958099</v>
      </c>
      <c r="E291" s="6">
        <v>962.64459899461542</v>
      </c>
      <c r="F291">
        <v>2000000</v>
      </c>
      <c r="H291">
        <f t="shared" si="262"/>
        <v>37.039288528155453</v>
      </c>
      <c r="I291">
        <f t="shared" si="263"/>
        <v>0</v>
      </c>
      <c r="J291">
        <f t="shared" ref="J291:K291" si="299">AVERAGE(H278:H291)</f>
        <v>16.427085323187946</v>
      </c>
      <c r="K291">
        <f t="shared" si="299"/>
        <v>5.7166414812019593</v>
      </c>
      <c r="L291">
        <f t="shared" si="280"/>
        <v>2.8735552819264867</v>
      </c>
      <c r="M291">
        <f t="shared" si="281"/>
        <v>74.183923367097094</v>
      </c>
      <c r="N291" t="str">
        <f t="shared" si="278"/>
        <v>Overbought</v>
      </c>
    </row>
    <row r="292" spans="1:14" x14ac:dyDescent="0.2">
      <c r="A292" s="5">
        <v>42295</v>
      </c>
      <c r="B292" s="6">
        <v>955.81661399441725</v>
      </c>
      <c r="C292" s="6">
        <v>958.69533476335687</v>
      </c>
      <c r="D292" s="6">
        <v>934.89830298103038</v>
      </c>
      <c r="E292" s="6">
        <v>954.1356694602182</v>
      </c>
      <c r="F292">
        <v>1989387.1115066987</v>
      </c>
      <c r="H292">
        <f t="shared" si="262"/>
        <v>0</v>
      </c>
      <c r="I292">
        <f t="shared" si="263"/>
        <v>8.5089295343972253</v>
      </c>
      <c r="J292">
        <f t="shared" ref="J292:K292" si="300">AVERAGE(H279:H292)</f>
        <v>15.75563236747487</v>
      </c>
      <c r="K292">
        <f t="shared" si="300"/>
        <v>6.3244221622303325</v>
      </c>
      <c r="L292">
        <f t="shared" si="280"/>
        <v>2.4912366637331789</v>
      </c>
      <c r="M292">
        <f t="shared" si="281"/>
        <v>71.356854423879128</v>
      </c>
      <c r="N292" t="str">
        <f t="shared" si="278"/>
        <v>Overbought</v>
      </c>
    </row>
    <row r="293" spans="1:14" x14ac:dyDescent="0.2">
      <c r="A293" s="5">
        <v>42296</v>
      </c>
      <c r="B293" s="6">
        <v>955.04721091094905</v>
      </c>
      <c r="C293" s="6">
        <v>955.18244957560137</v>
      </c>
      <c r="D293" s="6">
        <v>947.08853480042171</v>
      </c>
      <c r="E293" s="6">
        <v>965.65410887916369</v>
      </c>
      <c r="F293">
        <v>1953228.9513597444</v>
      </c>
      <c r="H293">
        <f t="shared" si="262"/>
        <v>11.518439418945491</v>
      </c>
      <c r="I293">
        <f t="shared" si="263"/>
        <v>0</v>
      </c>
      <c r="J293">
        <f t="shared" ref="J293:K293" si="301">AVERAGE(H280:H293)</f>
        <v>15.679951516193666</v>
      </c>
      <c r="K293">
        <f t="shared" si="301"/>
        <v>6.3244221622303325</v>
      </c>
      <c r="L293">
        <f t="shared" si="280"/>
        <v>2.4792702185244493</v>
      </c>
      <c r="M293">
        <f t="shared" si="281"/>
        <v>71.258340479685486</v>
      </c>
      <c r="N293" t="str">
        <f t="shared" si="278"/>
        <v>Overbought</v>
      </c>
    </row>
    <row r="294" spans="1:14" x14ac:dyDescent="0.2">
      <c r="A294" s="5">
        <v>42297</v>
      </c>
      <c r="B294" s="6">
        <v>973.52613995625757</v>
      </c>
      <c r="C294" s="6">
        <v>978.48011356161692</v>
      </c>
      <c r="D294" s="6">
        <v>960.4247792935281</v>
      </c>
      <c r="E294" s="6">
        <v>986.90755079589258</v>
      </c>
      <c r="F294">
        <v>1987881.9479711596</v>
      </c>
      <c r="H294">
        <f t="shared" si="262"/>
        <v>21.253441916728889</v>
      </c>
      <c r="I294">
        <f t="shared" si="263"/>
        <v>0</v>
      </c>
      <c r="J294">
        <f t="shared" ref="J294:K294" si="302">AVERAGE(H281:H294)</f>
        <v>17.198054510245729</v>
      </c>
      <c r="K294">
        <f t="shared" si="302"/>
        <v>2.7877341658702091</v>
      </c>
      <c r="L294">
        <f t="shared" si="280"/>
        <v>6.169187407034288</v>
      </c>
      <c r="M294">
        <f t="shared" si="281"/>
        <v>86.051417779666124</v>
      </c>
      <c r="N294" t="str">
        <f t="shared" si="278"/>
        <v>Overbought</v>
      </c>
    </row>
    <row r="295" spans="1:14" x14ac:dyDescent="0.2">
      <c r="A295" s="5">
        <v>42298</v>
      </c>
      <c r="B295" s="6">
        <v>974.47447160660784</v>
      </c>
      <c r="C295" s="6">
        <v>975.51704985013612</v>
      </c>
      <c r="D295" s="6">
        <v>970.29581401663097</v>
      </c>
      <c r="E295" s="6">
        <v>970.78307269057814</v>
      </c>
      <c r="F295">
        <v>2000000</v>
      </c>
      <c r="H295">
        <f t="shared" si="262"/>
        <v>0</v>
      </c>
      <c r="I295">
        <f t="shared" si="263"/>
        <v>16.124478105314438</v>
      </c>
      <c r="J295">
        <f t="shared" ref="J295:K295" si="303">AVERAGE(H282:H295)</f>
        <v>13.892903772870666</v>
      </c>
      <c r="K295">
        <f t="shared" si="303"/>
        <v>3.9394826019640976</v>
      </c>
      <c r="L295">
        <f t="shared" si="280"/>
        <v>3.526580816969243</v>
      </c>
      <c r="M295">
        <f t="shared" si="281"/>
        <v>77.908270272095876</v>
      </c>
      <c r="N295" t="str">
        <f t="shared" si="278"/>
        <v>Overbought</v>
      </c>
    </row>
    <row r="296" spans="1:14" x14ac:dyDescent="0.2">
      <c r="A296" s="5">
        <v>42299</v>
      </c>
      <c r="B296" s="6">
        <v>952.82932341254082</v>
      </c>
      <c r="C296" s="6">
        <v>967.55656129303225</v>
      </c>
      <c r="D296" s="6">
        <v>940.25626572915178</v>
      </c>
      <c r="E296" s="6">
        <v>952.16385706728556</v>
      </c>
      <c r="F296">
        <v>1959977.9955388445</v>
      </c>
      <c r="H296">
        <f t="shared" si="262"/>
        <v>0</v>
      </c>
      <c r="I296">
        <f t="shared" si="263"/>
        <v>18.619215623292575</v>
      </c>
      <c r="J296">
        <f t="shared" ref="J296:K296" si="304">AVERAGE(H283:H296)</f>
        <v>11.573514776487409</v>
      </c>
      <c r="K296">
        <f t="shared" si="304"/>
        <v>5.269426575056424</v>
      </c>
      <c r="L296">
        <f t="shared" si="280"/>
        <v>2.1963518442921814</v>
      </c>
      <c r="M296">
        <f t="shared" si="281"/>
        <v>68.714332817091801</v>
      </c>
      <c r="N296" t="str">
        <f t="shared" si="278"/>
        <v>NA</v>
      </c>
    </row>
    <row r="297" spans="1:14" x14ac:dyDescent="0.2">
      <c r="A297" s="5">
        <v>42300</v>
      </c>
      <c r="B297" s="6">
        <v>947.2833693202565</v>
      </c>
      <c r="C297" s="6">
        <v>943.43565768971496</v>
      </c>
      <c r="D297" s="6">
        <v>929.80760172041005</v>
      </c>
      <c r="E297" s="6">
        <v>962.97075528534424</v>
      </c>
      <c r="F297">
        <v>1941809.6097621927</v>
      </c>
      <c r="H297">
        <f t="shared" si="262"/>
        <v>10.806898218058677</v>
      </c>
      <c r="I297">
        <f t="shared" si="263"/>
        <v>0</v>
      </c>
      <c r="J297">
        <f t="shared" ref="J297:K297" si="305">AVERAGE(H284:H297)</f>
        <v>11.604920373366797</v>
      </c>
      <c r="K297">
        <f t="shared" si="305"/>
        <v>5.269426575056424</v>
      </c>
      <c r="L297">
        <f t="shared" si="280"/>
        <v>2.2023118090876013</v>
      </c>
      <c r="M297">
        <f t="shared" si="281"/>
        <v>68.772559962394212</v>
      </c>
      <c r="N297" t="str">
        <f t="shared" si="278"/>
        <v>NA</v>
      </c>
    </row>
    <row r="298" spans="1:14" x14ac:dyDescent="0.2">
      <c r="A298" s="5">
        <v>42301</v>
      </c>
      <c r="B298" s="6">
        <v>953.30418399298026</v>
      </c>
      <c r="C298" s="6">
        <v>967.32814495697494</v>
      </c>
      <c r="D298" s="6">
        <v>958.21693576218763</v>
      </c>
      <c r="E298" s="6">
        <v>970.17944367260566</v>
      </c>
      <c r="F298">
        <v>1939563.8245427671</v>
      </c>
      <c r="H298">
        <f t="shared" si="262"/>
        <v>7.208688387261418</v>
      </c>
      <c r="I298">
        <f t="shared" si="263"/>
        <v>0</v>
      </c>
      <c r="J298">
        <f t="shared" ref="J298:K298" si="306">AVERAGE(H285:H298)</f>
        <v>12.119826686742613</v>
      </c>
      <c r="K298">
        <f t="shared" si="306"/>
        <v>4.6305090002796145</v>
      </c>
      <c r="L298">
        <f t="shared" si="280"/>
        <v>2.617385407524476</v>
      </c>
      <c r="M298">
        <f t="shared" si="281"/>
        <v>72.355724166965643</v>
      </c>
      <c r="N298" t="str">
        <f t="shared" si="278"/>
        <v>Overbought</v>
      </c>
    </row>
    <row r="299" spans="1:14" x14ac:dyDescent="0.2">
      <c r="A299" s="5">
        <v>42302</v>
      </c>
      <c r="B299" s="6">
        <v>964.48855768082274</v>
      </c>
      <c r="C299" s="6">
        <v>966.58927919588302</v>
      </c>
      <c r="D299" s="6">
        <v>959.81331381223697</v>
      </c>
      <c r="E299" s="6">
        <v>943.74106217305814</v>
      </c>
      <c r="F299">
        <v>1940459.3065344223</v>
      </c>
      <c r="H299">
        <f t="shared" si="262"/>
        <v>0</v>
      </c>
      <c r="I299">
        <f t="shared" si="263"/>
        <v>26.438381499547518</v>
      </c>
      <c r="J299">
        <f t="shared" ref="J299:K299" si="307">AVERAGE(H286:H299)</f>
        <v>10.791825853698128</v>
      </c>
      <c r="K299">
        <f t="shared" si="307"/>
        <v>6.5189648216758656</v>
      </c>
      <c r="L299">
        <f t="shared" si="280"/>
        <v>1.6554508497752278</v>
      </c>
      <c r="M299">
        <f t="shared" si="281"/>
        <v>62.341611403402723</v>
      </c>
      <c r="N299" t="str">
        <f t="shared" si="278"/>
        <v>NA</v>
      </c>
    </row>
    <row r="300" spans="1:14" x14ac:dyDescent="0.2">
      <c r="A300" s="5">
        <v>42303</v>
      </c>
      <c r="B300" s="6">
        <v>967.8195587926524</v>
      </c>
      <c r="C300" s="6">
        <v>986.32327078010269</v>
      </c>
      <c r="D300" s="6">
        <v>943.56381637836682</v>
      </c>
      <c r="E300" s="6">
        <v>966.67468335743661</v>
      </c>
      <c r="F300">
        <v>1981398.5327655589</v>
      </c>
      <c r="H300">
        <f t="shared" si="262"/>
        <v>22.933621184378467</v>
      </c>
      <c r="I300">
        <f t="shared" si="263"/>
        <v>0</v>
      </c>
      <c r="J300">
        <f t="shared" ref="J300:K300" si="308">AVERAGE(H287:H300)</f>
        <v>8.9728599799515312</v>
      </c>
      <c r="K300">
        <f t="shared" si="308"/>
        <v>6.5189648216758656</v>
      </c>
      <c r="L300">
        <f t="shared" si="280"/>
        <v>1.3764240528061062</v>
      </c>
      <c r="M300">
        <f t="shared" si="281"/>
        <v>57.91996807896345</v>
      </c>
      <c r="N300" t="str">
        <f t="shared" si="278"/>
        <v>NA</v>
      </c>
    </row>
    <row r="301" spans="1:14" x14ac:dyDescent="0.2">
      <c r="A301" s="5">
        <v>42304</v>
      </c>
      <c r="B301" s="6">
        <v>972.24947109725417</v>
      </c>
      <c r="C301" s="6">
        <v>989.84562969334036</v>
      </c>
      <c r="D301" s="6">
        <v>969.80642032797846</v>
      </c>
      <c r="E301" s="6">
        <v>965.43561392550305</v>
      </c>
      <c r="F301">
        <v>2000000</v>
      </c>
      <c r="H301">
        <f t="shared" si="262"/>
        <v>0</v>
      </c>
      <c r="I301">
        <f t="shared" si="263"/>
        <v>1.239069431933558</v>
      </c>
      <c r="J301">
        <f t="shared" ref="J301:K301" si="309">AVERAGE(H288:H301)</f>
        <v>8.9728599799515312</v>
      </c>
      <c r="K301">
        <f t="shared" si="309"/>
        <v>6.038715381530543</v>
      </c>
      <c r="L301">
        <f t="shared" si="280"/>
        <v>1.4858888709004388</v>
      </c>
      <c r="M301">
        <f t="shared" si="281"/>
        <v>59.772940306950254</v>
      </c>
      <c r="N301" t="str">
        <f t="shared" si="278"/>
        <v>NA</v>
      </c>
    </row>
    <row r="302" spans="1:14" x14ac:dyDescent="0.2">
      <c r="A302" s="5">
        <v>42305</v>
      </c>
      <c r="B302" s="6">
        <v>977.50415896973459</v>
      </c>
      <c r="C302" s="6">
        <v>993.18163111817705</v>
      </c>
      <c r="D302" s="6">
        <v>983.68912094741302</v>
      </c>
      <c r="E302" s="6">
        <v>976.91435100962838</v>
      </c>
      <c r="F302">
        <v>1961419.1268991502</v>
      </c>
      <c r="H302">
        <f t="shared" si="262"/>
        <v>11.478737084125328</v>
      </c>
      <c r="I302">
        <f t="shared" si="263"/>
        <v>0</v>
      </c>
      <c r="J302">
        <f t="shared" ref="J302:K302" si="310">AVERAGE(H289:H302)</f>
        <v>9.7653812447597854</v>
      </c>
      <c r="K302">
        <f t="shared" si="310"/>
        <v>6.038715381530543</v>
      </c>
      <c r="L302">
        <f t="shared" si="280"/>
        <v>1.6171289136473095</v>
      </c>
      <c r="M302">
        <f t="shared" si="281"/>
        <v>61.790189440596947</v>
      </c>
      <c r="N302" t="str">
        <f t="shared" si="278"/>
        <v>NA</v>
      </c>
    </row>
    <row r="303" spans="1:14" x14ac:dyDescent="0.2">
      <c r="A303" s="5">
        <v>42306</v>
      </c>
      <c r="B303" s="6">
        <v>1022.1338185660031</v>
      </c>
      <c r="C303" s="6">
        <v>1031.7136137894197</v>
      </c>
      <c r="D303" s="6">
        <v>1011.6070279101527</v>
      </c>
      <c r="E303" s="6">
        <v>1032.2995425124864</v>
      </c>
      <c r="F303">
        <v>1972383.0803992474</v>
      </c>
      <c r="H303">
        <f t="shared" si="262"/>
        <v>55.385191502857992</v>
      </c>
      <c r="I303">
        <f t="shared" si="263"/>
        <v>0</v>
      </c>
      <c r="J303">
        <f t="shared" ref="J303:K303" si="311">AVERAGE(H290:H303)</f>
        <v>13.721466352106786</v>
      </c>
      <c r="K303">
        <f t="shared" si="311"/>
        <v>5.0664338710346657</v>
      </c>
      <c r="L303">
        <f t="shared" si="280"/>
        <v>2.7083085857596698</v>
      </c>
      <c r="M303">
        <f t="shared" si="281"/>
        <v>73.033527904335827</v>
      </c>
      <c r="N303" t="str">
        <f t="shared" si="278"/>
        <v>Overbought</v>
      </c>
    </row>
    <row r="304" spans="1:14" x14ac:dyDescent="0.2">
      <c r="A304" s="5">
        <v>42307</v>
      </c>
      <c r="B304" s="6">
        <v>999.13442619436978</v>
      </c>
      <c r="C304" s="6">
        <v>1008.4693315649014</v>
      </c>
      <c r="D304" s="6">
        <v>1008.6746813593319</v>
      </c>
      <c r="E304" s="6">
        <v>1001.3678455652926</v>
      </c>
      <c r="F304">
        <v>2000000</v>
      </c>
      <c r="H304">
        <f t="shared" si="262"/>
        <v>0</v>
      </c>
      <c r="I304">
        <f t="shared" si="263"/>
        <v>30.931696947193814</v>
      </c>
      <c r="J304">
        <f t="shared" ref="J304:K304" si="312">AVERAGE(H291:H304)</f>
        <v>12.687450445750837</v>
      </c>
      <c r="K304">
        <f t="shared" si="312"/>
        <v>7.2758407958342231</v>
      </c>
      <c r="L304">
        <f t="shared" si="280"/>
        <v>1.7437779085291458</v>
      </c>
      <c r="M304">
        <f t="shared" si="281"/>
        <v>63.553901469522764</v>
      </c>
      <c r="N304" t="str">
        <f t="shared" si="278"/>
        <v>NA</v>
      </c>
    </row>
    <row r="305" spans="1:14" x14ac:dyDescent="0.2">
      <c r="A305" s="5">
        <v>42308</v>
      </c>
      <c r="B305" s="6">
        <v>991.65143279222889</v>
      </c>
      <c r="C305" s="6">
        <v>981.17582241706828</v>
      </c>
      <c r="D305" s="6">
        <v>998.47621828563797</v>
      </c>
      <c r="E305" s="6">
        <v>986.19030862020475</v>
      </c>
      <c r="F305">
        <v>2000000</v>
      </c>
      <c r="H305">
        <f t="shared" si="262"/>
        <v>0</v>
      </c>
      <c r="I305">
        <f t="shared" si="263"/>
        <v>15.177536945087809</v>
      </c>
      <c r="J305">
        <f t="shared" ref="J305:K305" si="313">AVERAGE(H292:H305)</f>
        <v>10.041786979454018</v>
      </c>
      <c r="K305">
        <f t="shared" si="313"/>
        <v>8.3599505776262095</v>
      </c>
      <c r="L305">
        <f t="shared" si="280"/>
        <v>1.2011777924057252</v>
      </c>
      <c r="M305">
        <f t="shared" si="281"/>
        <v>54.569776078511424</v>
      </c>
      <c r="N305" t="str">
        <f t="shared" si="278"/>
        <v>NA</v>
      </c>
    </row>
    <row r="306" spans="1:14" x14ac:dyDescent="0.2">
      <c r="A306" s="5">
        <v>42309</v>
      </c>
      <c r="B306" s="6">
        <v>992.43920227237993</v>
      </c>
      <c r="C306" s="6">
        <v>1016.1276910670836</v>
      </c>
      <c r="D306" s="6">
        <v>999.54372764460504</v>
      </c>
      <c r="E306" s="6">
        <v>1017.1263816143276</v>
      </c>
      <c r="F306">
        <v>2000000</v>
      </c>
      <c r="H306">
        <f t="shared" si="262"/>
        <v>30.93607299412281</v>
      </c>
      <c r="I306">
        <f t="shared" si="263"/>
        <v>0</v>
      </c>
      <c r="J306">
        <f t="shared" ref="J306:K306" si="314">AVERAGE(H293:H306)</f>
        <v>12.251506479034219</v>
      </c>
      <c r="K306">
        <f t="shared" si="314"/>
        <v>7.7521698965978363</v>
      </c>
      <c r="L306">
        <f t="shared" si="280"/>
        <v>1.5803970555922657</v>
      </c>
      <c r="M306">
        <f t="shared" si="281"/>
        <v>61.246274179673676</v>
      </c>
      <c r="N306" t="str">
        <f t="shared" si="278"/>
        <v>NA</v>
      </c>
    </row>
    <row r="307" spans="1:14" x14ac:dyDescent="0.2">
      <c r="A307" s="5">
        <v>42310</v>
      </c>
      <c r="B307" s="6">
        <v>981.38252570959332</v>
      </c>
      <c r="C307" s="6">
        <v>996.54308516737751</v>
      </c>
      <c r="D307" s="6">
        <v>970.35003751577244</v>
      </c>
      <c r="E307" s="6">
        <v>981.63626270551026</v>
      </c>
      <c r="F307">
        <v>1969361.6735625181</v>
      </c>
      <c r="H307">
        <f t="shared" si="262"/>
        <v>0</v>
      </c>
      <c r="I307">
        <f t="shared" si="263"/>
        <v>35.490118908817294</v>
      </c>
      <c r="J307">
        <f t="shared" ref="J307:K307" si="315">AVERAGE(H294:H307)</f>
        <v>11.428760806252399</v>
      </c>
      <c r="K307">
        <f t="shared" si="315"/>
        <v>10.287178390084787</v>
      </c>
      <c r="L307">
        <f t="shared" si="280"/>
        <v>1.1109713832966985</v>
      </c>
      <c r="M307">
        <f t="shared" si="281"/>
        <v>52.628443572820842</v>
      </c>
      <c r="N307" t="str">
        <f t="shared" si="278"/>
        <v>NA</v>
      </c>
    </row>
    <row r="308" spans="1:14" x14ac:dyDescent="0.2">
      <c r="A308" s="5">
        <v>42311</v>
      </c>
      <c r="B308" s="6">
        <v>959.46064263422386</v>
      </c>
      <c r="C308" s="6">
        <v>973.69801401907512</v>
      </c>
      <c r="D308" s="6">
        <v>962.45791106918716</v>
      </c>
      <c r="E308" s="6">
        <v>929.01151427677894</v>
      </c>
      <c r="F308">
        <v>1964927.963108151</v>
      </c>
      <c r="H308">
        <f t="shared" si="262"/>
        <v>0</v>
      </c>
      <c r="I308">
        <f t="shared" si="263"/>
        <v>52.624748428731323</v>
      </c>
      <c r="J308">
        <f t="shared" ref="J308:K308" si="316">AVERAGE(H295:H308)</f>
        <v>9.9106578122003359</v>
      </c>
      <c r="K308">
        <f t="shared" si="316"/>
        <v>14.046088992137024</v>
      </c>
      <c r="L308">
        <f t="shared" si="280"/>
        <v>0.70558130578186606</v>
      </c>
      <c r="M308">
        <f t="shared" si="281"/>
        <v>41.368963378642107</v>
      </c>
      <c r="N308" t="str">
        <f t="shared" si="278"/>
        <v>NA</v>
      </c>
    </row>
    <row r="309" spans="1:14" x14ac:dyDescent="0.2">
      <c r="A309" s="5">
        <v>42312</v>
      </c>
      <c r="B309" s="6">
        <v>944.46483818240301</v>
      </c>
      <c r="C309" s="6">
        <v>949.1515857729122</v>
      </c>
      <c r="D309" s="6">
        <v>944.51375993852082</v>
      </c>
      <c r="E309" s="6">
        <v>940.6005548256569</v>
      </c>
      <c r="F309">
        <v>1958463.4559135356</v>
      </c>
      <c r="H309">
        <f t="shared" si="262"/>
        <v>11.589040548877961</v>
      </c>
      <c r="I309">
        <f t="shared" si="263"/>
        <v>0</v>
      </c>
      <c r="J309">
        <f t="shared" ref="J309:K309" si="317">AVERAGE(H296:H309)</f>
        <v>10.738446422834475</v>
      </c>
      <c r="K309">
        <f t="shared" si="317"/>
        <v>12.894340556043135</v>
      </c>
      <c r="L309">
        <f t="shared" si="280"/>
        <v>0.83280307171674117</v>
      </c>
      <c r="M309">
        <f t="shared" si="281"/>
        <v>45.438764511490874</v>
      </c>
      <c r="N309" t="str">
        <f t="shared" si="278"/>
        <v>NA</v>
      </c>
    </row>
    <row r="310" spans="1:14" x14ac:dyDescent="0.2">
      <c r="A310" s="5">
        <v>42313</v>
      </c>
      <c r="B310" s="6">
        <v>964.29863200771479</v>
      </c>
      <c r="C310" s="6">
        <v>975.37107686906199</v>
      </c>
      <c r="D310" s="6">
        <v>947.75769004959488</v>
      </c>
      <c r="E310" s="6">
        <v>976.04707121816591</v>
      </c>
      <c r="F310">
        <v>1928152.9095405617</v>
      </c>
      <c r="H310">
        <f t="shared" si="262"/>
        <v>35.446516392509011</v>
      </c>
      <c r="I310">
        <f t="shared" si="263"/>
        <v>0</v>
      </c>
      <c r="J310">
        <f t="shared" ref="J310:K310" si="318">AVERAGE(H297:H310)</f>
        <v>13.270340450870833</v>
      </c>
      <c r="K310">
        <f t="shared" si="318"/>
        <v>11.564396582950808</v>
      </c>
      <c r="L310">
        <f t="shared" si="280"/>
        <v>1.1475168942610521</v>
      </c>
      <c r="M310">
        <f t="shared" si="281"/>
        <v>53.43459217143463</v>
      </c>
      <c r="N310" t="str">
        <f t="shared" si="278"/>
        <v>NA</v>
      </c>
    </row>
    <row r="311" spans="1:14" x14ac:dyDescent="0.2">
      <c r="A311" s="5">
        <v>42314</v>
      </c>
      <c r="B311" s="6">
        <v>1001.2164807533042</v>
      </c>
      <c r="C311" s="6">
        <v>994.43946343382436</v>
      </c>
      <c r="D311" s="6">
        <v>1004.4193423738599</v>
      </c>
      <c r="E311" s="6">
        <v>1013.6986542315711</v>
      </c>
      <c r="F311">
        <v>1936679.0179093664</v>
      </c>
      <c r="H311">
        <f t="shared" si="262"/>
        <v>37.651583013405229</v>
      </c>
      <c r="I311">
        <f t="shared" si="263"/>
        <v>0</v>
      </c>
      <c r="J311">
        <f t="shared" ref="J311:K311" si="319">AVERAGE(H298:H311)</f>
        <v>15.187817936252729</v>
      </c>
      <c r="K311">
        <f t="shared" si="319"/>
        <v>11.564396582950808</v>
      </c>
      <c r="L311">
        <f t="shared" si="280"/>
        <v>1.3133255874884011</v>
      </c>
      <c r="M311">
        <f t="shared" si="281"/>
        <v>56.772189552197482</v>
      </c>
      <c r="N311" t="str">
        <f t="shared" si="278"/>
        <v>NA</v>
      </c>
    </row>
    <row r="312" spans="1:14" x14ac:dyDescent="0.2">
      <c r="A312" s="5">
        <v>42315</v>
      </c>
      <c r="B312" s="6">
        <v>1005.2948521847355</v>
      </c>
      <c r="C312" s="6">
        <v>1021.1895072705705</v>
      </c>
      <c r="D312" s="6">
        <v>1016.9789086359008</v>
      </c>
      <c r="E312" s="6">
        <v>1011.4927361827307</v>
      </c>
      <c r="F312">
        <v>1897757.3000193259</v>
      </c>
      <c r="H312">
        <f t="shared" si="262"/>
        <v>0</v>
      </c>
      <c r="I312">
        <f t="shared" si="263"/>
        <v>2.2059180488404309</v>
      </c>
      <c r="J312">
        <f t="shared" ref="J312:K312" si="320">AVERAGE(H299:H312)</f>
        <v>14.672911622876914</v>
      </c>
      <c r="K312">
        <f t="shared" si="320"/>
        <v>11.721962157867981</v>
      </c>
      <c r="L312">
        <f t="shared" si="280"/>
        <v>1.2517453499052806</v>
      </c>
      <c r="M312">
        <f t="shared" si="281"/>
        <v>55.590004880344708</v>
      </c>
      <c r="N312" t="str">
        <f t="shared" si="278"/>
        <v>NA</v>
      </c>
    </row>
    <row r="313" spans="1:14" x14ac:dyDescent="0.2">
      <c r="A313" s="5">
        <v>42316</v>
      </c>
      <c r="B313" s="6">
        <v>1020.134104201146</v>
      </c>
      <c r="C313" s="6">
        <v>1029.5044862591271</v>
      </c>
      <c r="D313" s="6">
        <v>1010.6763834600117</v>
      </c>
      <c r="E313" s="6">
        <v>1033.9737911638274</v>
      </c>
      <c r="F313">
        <v>1857778.1307122055</v>
      </c>
      <c r="H313">
        <f t="shared" si="262"/>
        <v>22.48105498109669</v>
      </c>
      <c r="I313">
        <f t="shared" si="263"/>
        <v>0</v>
      </c>
      <c r="J313">
        <f t="shared" ref="J313:K313" si="321">AVERAGE(H300:H313)</f>
        <v>16.27870126438382</v>
      </c>
      <c r="K313">
        <f t="shared" si="321"/>
        <v>9.8335063364717303</v>
      </c>
      <c r="L313">
        <f t="shared" si="280"/>
        <v>1.6554320206219169</v>
      </c>
      <c r="M313">
        <f t="shared" si="281"/>
        <v>62.341344375074812</v>
      </c>
      <c r="N313" t="str">
        <f t="shared" si="278"/>
        <v>NA</v>
      </c>
    </row>
    <row r="314" spans="1:14" x14ac:dyDescent="0.2">
      <c r="A314" s="5">
        <v>42317</v>
      </c>
      <c r="B314" s="6">
        <v>1028.5551387498276</v>
      </c>
      <c r="C314" s="6">
        <v>1038.5893730920809</v>
      </c>
      <c r="D314" s="6">
        <v>1030.2374027366886</v>
      </c>
      <c r="E314" s="6">
        <v>1017.4536425149851</v>
      </c>
      <c r="F314">
        <v>1826332.6927658073</v>
      </c>
      <c r="H314">
        <f t="shared" si="262"/>
        <v>0</v>
      </c>
      <c r="I314">
        <f t="shared" si="263"/>
        <v>16.520148648842337</v>
      </c>
      <c r="J314">
        <f t="shared" ref="J314:K314" si="322">AVERAGE(H301:H314)</f>
        <v>14.640585465499644</v>
      </c>
      <c r="K314">
        <f t="shared" si="322"/>
        <v>11.013516954246183</v>
      </c>
      <c r="L314">
        <f t="shared" si="280"/>
        <v>1.3293288171545483</v>
      </c>
      <c r="M314">
        <f t="shared" si="281"/>
        <v>57.069178355781652</v>
      </c>
      <c r="N314" t="str">
        <f t="shared" si="278"/>
        <v>NA</v>
      </c>
    </row>
    <row r="315" spans="1:14" x14ac:dyDescent="0.2">
      <c r="A315" s="5">
        <v>42318</v>
      </c>
      <c r="B315" s="6">
        <v>1004.7068232946044</v>
      </c>
      <c r="C315" s="6">
        <v>1016.5815994953767</v>
      </c>
      <c r="D315" s="6">
        <v>1015.6727838217744</v>
      </c>
      <c r="E315" s="6">
        <v>1001.4898980736168</v>
      </c>
      <c r="F315">
        <v>1849060.0595130238</v>
      </c>
      <c r="H315">
        <f t="shared" si="262"/>
        <v>0</v>
      </c>
      <c r="I315">
        <f t="shared" si="263"/>
        <v>15.963744441368249</v>
      </c>
      <c r="J315">
        <f t="shared" ref="J315:K315" si="323">AVERAGE(H302:H315)</f>
        <v>14.640585465499644</v>
      </c>
      <c r="K315">
        <f t="shared" si="323"/>
        <v>12.065279454920089</v>
      </c>
      <c r="L315">
        <f t="shared" si="280"/>
        <v>1.2134476884851078</v>
      </c>
      <c r="M315">
        <f t="shared" si="281"/>
        <v>54.821611316940405</v>
      </c>
      <c r="N315" t="str">
        <f t="shared" si="278"/>
        <v>NA</v>
      </c>
    </row>
    <row r="316" spans="1:14" x14ac:dyDescent="0.2">
      <c r="A316" s="5">
        <v>42319</v>
      </c>
      <c r="B316" s="6">
        <v>982.91340247945516</v>
      </c>
      <c r="C316" s="6">
        <v>1000.5974845709042</v>
      </c>
      <c r="D316" s="6">
        <v>975.77430154766807</v>
      </c>
      <c r="E316" s="6">
        <v>989.61514396569908</v>
      </c>
      <c r="F316">
        <v>1891984.9755339995</v>
      </c>
      <c r="H316">
        <f t="shared" si="262"/>
        <v>0</v>
      </c>
      <c r="I316">
        <f t="shared" si="263"/>
        <v>11.874754107917738</v>
      </c>
      <c r="J316">
        <f t="shared" ref="J316:K316" si="324">AVERAGE(H303:H316)</f>
        <v>13.820675673776407</v>
      </c>
      <c r="K316">
        <f t="shared" si="324"/>
        <v>12.913476176914214</v>
      </c>
      <c r="L316">
        <f t="shared" si="280"/>
        <v>1.0702521524362292</v>
      </c>
      <c r="M316">
        <f t="shared" si="281"/>
        <v>51.696705214230974</v>
      </c>
      <c r="N316" t="str">
        <f t="shared" si="278"/>
        <v>NA</v>
      </c>
    </row>
    <row r="317" spans="1:14" x14ac:dyDescent="0.2">
      <c r="A317" s="5">
        <v>42320</v>
      </c>
      <c r="B317" s="6">
        <v>1000.402434644078</v>
      </c>
      <c r="C317" s="6">
        <v>999.08463171728681</v>
      </c>
      <c r="D317" s="6">
        <v>994.14630570678992</v>
      </c>
      <c r="E317" s="6">
        <v>987.49896656810188</v>
      </c>
      <c r="F317">
        <v>1924905.3198749232</v>
      </c>
      <c r="H317">
        <f t="shared" si="262"/>
        <v>0</v>
      </c>
      <c r="I317">
        <f t="shared" si="263"/>
        <v>2.1161773975971983</v>
      </c>
      <c r="J317">
        <f t="shared" ref="J317:K317" si="325">AVERAGE(H304:H317)</f>
        <v>9.864590566429408</v>
      </c>
      <c r="K317">
        <f t="shared" si="325"/>
        <v>13.064631705314014</v>
      </c>
      <c r="L317">
        <f t="shared" si="280"/>
        <v>0.75506074636738552</v>
      </c>
      <c r="M317">
        <f t="shared" si="281"/>
        <v>43.021915220325326</v>
      </c>
      <c r="N317" t="str">
        <f t="shared" si="278"/>
        <v>NA</v>
      </c>
    </row>
    <row r="318" spans="1:14" x14ac:dyDescent="0.2">
      <c r="A318" s="5">
        <v>42321</v>
      </c>
      <c r="B318" s="6">
        <v>983.78092640532736</v>
      </c>
      <c r="C318" s="6">
        <v>968.51558778924243</v>
      </c>
      <c r="D318" s="6">
        <v>990.54214718065793</v>
      </c>
      <c r="E318" s="6">
        <v>971.57915857382784</v>
      </c>
      <c r="F318">
        <v>1924684.3354355895</v>
      </c>
      <c r="H318">
        <f t="shared" si="262"/>
        <v>0</v>
      </c>
      <c r="I318">
        <f t="shared" si="263"/>
        <v>15.919807994274038</v>
      </c>
      <c r="J318">
        <f t="shared" ref="J318:K318" si="326">AVERAGE(H305:H318)</f>
        <v>9.864590566429408</v>
      </c>
      <c r="K318">
        <f t="shared" si="326"/>
        <v>11.992353922962602</v>
      </c>
      <c r="L318">
        <f t="shared" si="280"/>
        <v>0.8225733354601038</v>
      </c>
      <c r="M318">
        <f t="shared" si="281"/>
        <v>45.132523309546137</v>
      </c>
      <c r="N318" t="str">
        <f t="shared" si="278"/>
        <v>NA</v>
      </c>
    </row>
    <row r="319" spans="1:14" x14ac:dyDescent="0.2">
      <c r="A319" s="5">
        <v>42322</v>
      </c>
      <c r="B319" s="6">
        <v>978.85429817989973</v>
      </c>
      <c r="C319" s="6">
        <v>988.13510280707499</v>
      </c>
      <c r="D319" s="6">
        <v>982.74337099457682</v>
      </c>
      <c r="E319" s="6">
        <v>968.1688245164321</v>
      </c>
      <c r="F319">
        <v>1943280.8407169923</v>
      </c>
      <c r="H319">
        <f t="shared" si="262"/>
        <v>0</v>
      </c>
      <c r="I319">
        <f t="shared" si="263"/>
        <v>3.4103340573957439</v>
      </c>
      <c r="J319">
        <f t="shared" ref="J319:K319" si="327">AVERAGE(H306:H319)</f>
        <v>9.864590566429408</v>
      </c>
      <c r="K319">
        <f t="shared" si="327"/>
        <v>11.151839430984596</v>
      </c>
      <c r="L319">
        <f t="shared" si="280"/>
        <v>0.88457071386997754</v>
      </c>
      <c r="M319">
        <f t="shared" si="281"/>
        <v>46.937517778439108</v>
      </c>
      <c r="N319" t="str">
        <f t="shared" si="278"/>
        <v>NA</v>
      </c>
    </row>
    <row r="320" spans="1:14" x14ac:dyDescent="0.2">
      <c r="A320" s="5">
        <v>42323</v>
      </c>
      <c r="B320" s="6">
        <v>1026.0342393865001</v>
      </c>
      <c r="C320" s="6">
        <v>1042.8547127307795</v>
      </c>
      <c r="D320" s="6">
        <v>1029.6462988376472</v>
      </c>
      <c r="E320" s="6">
        <v>999.86891508888505</v>
      </c>
      <c r="F320">
        <v>1989224.416490803</v>
      </c>
      <c r="H320">
        <f t="shared" si="262"/>
        <v>31.70009057245295</v>
      </c>
      <c r="I320">
        <f t="shared" si="263"/>
        <v>0</v>
      </c>
      <c r="J320">
        <f t="shared" ref="J320:K320" si="328">AVERAGE(H307:H320)</f>
        <v>9.9191632505958456</v>
      </c>
      <c r="K320">
        <f t="shared" si="328"/>
        <v>11.151839430984596</v>
      </c>
      <c r="L320">
        <f t="shared" si="280"/>
        <v>0.88946431770136081</v>
      </c>
      <c r="M320">
        <f t="shared" si="281"/>
        <v>47.074946553287866</v>
      </c>
      <c r="N320" t="str">
        <f t="shared" si="278"/>
        <v>NA</v>
      </c>
    </row>
    <row r="321" spans="1:14" x14ac:dyDescent="0.2">
      <c r="A321" s="5">
        <v>42324</v>
      </c>
      <c r="B321" s="6">
        <v>1012.6028061591702</v>
      </c>
      <c r="C321" s="6">
        <v>990.25162817444084</v>
      </c>
      <c r="D321" s="6">
        <v>1010.9595492134438</v>
      </c>
      <c r="E321" s="6">
        <v>1005.4965204096535</v>
      </c>
      <c r="F321">
        <v>2000000</v>
      </c>
      <c r="H321">
        <f t="shared" si="262"/>
        <v>5.6276053207684527</v>
      </c>
      <c r="I321">
        <f t="shared" si="263"/>
        <v>0</v>
      </c>
      <c r="J321">
        <f t="shared" ref="J321:K321" si="329">AVERAGE(H308:H321)</f>
        <v>10.321135059222163</v>
      </c>
      <c r="K321">
        <f t="shared" si="329"/>
        <v>8.6168309374976477</v>
      </c>
      <c r="L321">
        <f t="shared" si="280"/>
        <v>1.1977878101690422</v>
      </c>
      <c r="M321">
        <f t="shared" si="281"/>
        <v>54.499702138074674</v>
      </c>
      <c r="N321" t="str">
        <f t="shared" si="278"/>
        <v>NA</v>
      </c>
    </row>
    <row r="322" spans="1:14" x14ac:dyDescent="0.2">
      <c r="A322" s="5">
        <v>42325</v>
      </c>
      <c r="B322" s="6">
        <v>1047.7598766507438</v>
      </c>
      <c r="C322" s="6">
        <v>1061.6382038237559</v>
      </c>
      <c r="D322" s="6">
        <v>1055.8714436257467</v>
      </c>
      <c r="E322" s="6">
        <v>1029.691276454832</v>
      </c>
      <c r="F322">
        <v>2000000</v>
      </c>
      <c r="H322">
        <f t="shared" si="262"/>
        <v>24.194756045178451</v>
      </c>
      <c r="I322">
        <f t="shared" si="263"/>
        <v>0</v>
      </c>
      <c r="J322">
        <f t="shared" ref="J322:K322" si="330">AVERAGE(H309:H322)</f>
        <v>12.049331919592053</v>
      </c>
      <c r="K322">
        <f t="shared" si="330"/>
        <v>4.8579203354454092</v>
      </c>
      <c r="L322">
        <f t="shared" si="280"/>
        <v>2.4803477800315314</v>
      </c>
      <c r="M322">
        <f t="shared" si="281"/>
        <v>71.267239275985801</v>
      </c>
      <c r="N322" t="str">
        <f t="shared" si="278"/>
        <v>Overbought</v>
      </c>
    </row>
    <row r="323" spans="1:14" x14ac:dyDescent="0.2">
      <c r="A323" s="5">
        <v>42326</v>
      </c>
      <c r="B323" s="6">
        <v>1064.1740870331839</v>
      </c>
      <c r="C323" s="6">
        <v>1067.229127994498</v>
      </c>
      <c r="D323" s="6">
        <v>1069.9091039047728</v>
      </c>
      <c r="E323" s="6">
        <v>1045.0963283197759</v>
      </c>
      <c r="F323">
        <v>2000000</v>
      </c>
      <c r="H323">
        <f t="shared" ref="H323:H386" si="331">IF(E323&gt;E322,E323-E322,0)</f>
        <v>15.405051864943971</v>
      </c>
      <c r="I323">
        <f t="shared" ref="I323:I386" si="332">IF(E323&lt;E322,E322-E323,0)</f>
        <v>0</v>
      </c>
      <c r="J323">
        <f t="shared" ref="J323:K323" si="333">AVERAGE(H310:H323)</f>
        <v>12.321904156453911</v>
      </c>
      <c r="K323">
        <f t="shared" si="333"/>
        <v>4.8579203354454092</v>
      </c>
      <c r="L323">
        <f t="shared" si="280"/>
        <v>2.5364566122149368</v>
      </c>
      <c r="M323">
        <f t="shared" si="281"/>
        <v>71.723108476829736</v>
      </c>
      <c r="N323" t="str">
        <f t="shared" si="278"/>
        <v>Overbought</v>
      </c>
    </row>
    <row r="324" spans="1:14" x14ac:dyDescent="0.2">
      <c r="A324" s="5">
        <v>42327</v>
      </c>
      <c r="B324" s="6">
        <v>1093.6301780607162</v>
      </c>
      <c r="C324" s="6">
        <v>1086.6814141580107</v>
      </c>
      <c r="D324" s="6">
        <v>1096.7062331312177</v>
      </c>
      <c r="E324" s="6">
        <v>1107.2288770291505</v>
      </c>
      <c r="F324">
        <v>2000000</v>
      </c>
      <c r="H324">
        <f t="shared" si="331"/>
        <v>62.132548709374532</v>
      </c>
      <c r="I324">
        <f t="shared" si="332"/>
        <v>0</v>
      </c>
      <c r="J324">
        <f t="shared" ref="J324:K324" si="334">AVERAGE(H311:H324)</f>
        <v>14.228049321944306</v>
      </c>
      <c r="K324">
        <f t="shared" si="334"/>
        <v>4.8579203354454092</v>
      </c>
      <c r="L324">
        <f t="shared" si="280"/>
        <v>2.9288354562199248</v>
      </c>
      <c r="M324">
        <f t="shared" si="281"/>
        <v>74.547165155088067</v>
      </c>
      <c r="N324" t="str">
        <f t="shared" si="278"/>
        <v>Overbought</v>
      </c>
    </row>
    <row r="325" spans="1:14" x14ac:dyDescent="0.2">
      <c r="A325" s="5">
        <v>42328</v>
      </c>
      <c r="B325" s="6">
        <v>1102.5917553185159</v>
      </c>
      <c r="C325" s="6">
        <v>1118.8031306439373</v>
      </c>
      <c r="D325" s="6">
        <v>1101.5432930106906</v>
      </c>
      <c r="E325" s="6">
        <v>1107.5050571858012</v>
      </c>
      <c r="F325">
        <v>1994200.1024405474</v>
      </c>
      <c r="H325">
        <f t="shared" si="331"/>
        <v>0.27618015665075291</v>
      </c>
      <c r="I325">
        <f t="shared" si="332"/>
        <v>0</v>
      </c>
      <c r="J325">
        <f t="shared" ref="J325:K325" si="335">AVERAGE(H312:H325)</f>
        <v>11.558377689318986</v>
      </c>
      <c r="K325">
        <f t="shared" si="335"/>
        <v>4.8579203354454092</v>
      </c>
      <c r="L325">
        <f t="shared" si="280"/>
        <v>2.3792851449177235</v>
      </c>
      <c r="M325">
        <f t="shared" si="281"/>
        <v>70.407942593895925</v>
      </c>
      <c r="N325" t="str">
        <f t="shared" si="278"/>
        <v>Overbought</v>
      </c>
    </row>
    <row r="326" spans="1:14" x14ac:dyDescent="0.2">
      <c r="A326" s="5">
        <v>42329</v>
      </c>
      <c r="B326" s="6">
        <v>1098.8258935687679</v>
      </c>
      <c r="C326" s="6">
        <v>1112.1964595554728</v>
      </c>
      <c r="D326" s="6">
        <v>1095.1349564407765</v>
      </c>
      <c r="E326" s="6">
        <v>1111.1515656669344</v>
      </c>
      <c r="F326">
        <v>1988445.8570531365</v>
      </c>
      <c r="H326">
        <f t="shared" si="331"/>
        <v>3.6465084811331963</v>
      </c>
      <c r="I326">
        <f t="shared" si="332"/>
        <v>0</v>
      </c>
      <c r="J326">
        <f t="shared" ref="J326:K326" si="336">AVERAGE(H313:H326)</f>
        <v>11.8188425808285</v>
      </c>
      <c r="K326">
        <f t="shared" si="336"/>
        <v>4.7003547605282359</v>
      </c>
      <c r="L326">
        <f t="shared" si="280"/>
        <v>2.5144575639435933</v>
      </c>
      <c r="M326">
        <f t="shared" si="281"/>
        <v>71.546106851326044</v>
      </c>
      <c r="N326" t="str">
        <f t="shared" si="278"/>
        <v>Overbought</v>
      </c>
    </row>
    <row r="327" spans="1:14" x14ac:dyDescent="0.2">
      <c r="A327" s="5">
        <v>42330</v>
      </c>
      <c r="B327" s="6">
        <v>1114.8809347657218</v>
      </c>
      <c r="C327" s="6">
        <v>1105.9083005715836</v>
      </c>
      <c r="D327" s="6">
        <v>1087.2416558770544</v>
      </c>
      <c r="E327" s="6">
        <v>1120.5401292216129</v>
      </c>
      <c r="F327">
        <v>1992100.7952360902</v>
      </c>
      <c r="H327">
        <f t="shared" si="331"/>
        <v>9.3885635546785124</v>
      </c>
      <c r="I327">
        <f t="shared" si="332"/>
        <v>0</v>
      </c>
      <c r="J327">
        <f t="shared" ref="J327:K327" si="337">AVERAGE(H314:H327)</f>
        <v>10.88366462179863</v>
      </c>
      <c r="K327">
        <f t="shared" si="337"/>
        <v>4.7003547605282359</v>
      </c>
      <c r="L327">
        <f t="shared" si="280"/>
        <v>2.3154985477256829</v>
      </c>
      <c r="M327">
        <f t="shared" si="281"/>
        <v>69.838623494920085</v>
      </c>
      <c r="N327" t="str">
        <f t="shared" si="278"/>
        <v>NA</v>
      </c>
    </row>
    <row r="328" spans="1:14" x14ac:dyDescent="0.2">
      <c r="A328" s="5">
        <v>42331</v>
      </c>
      <c r="B328" s="6">
        <v>1092.8647400008294</v>
      </c>
      <c r="C328" s="6">
        <v>1073.5032724095968</v>
      </c>
      <c r="D328" s="6">
        <v>1083.9224680698451</v>
      </c>
      <c r="E328" s="6">
        <v>1127.2736768178318</v>
      </c>
      <c r="F328">
        <v>2000000</v>
      </c>
      <c r="H328">
        <f t="shared" si="331"/>
        <v>6.7335475962188411</v>
      </c>
      <c r="I328">
        <f t="shared" si="332"/>
        <v>0</v>
      </c>
      <c r="J328">
        <f t="shared" ref="J328:K328" si="338">AVERAGE(H315:H328)</f>
        <v>11.364632307242832</v>
      </c>
      <c r="K328">
        <f t="shared" si="338"/>
        <v>3.5203441427537832</v>
      </c>
      <c r="L328">
        <f t="shared" si="280"/>
        <v>3.2282731023998319</v>
      </c>
      <c r="M328">
        <f t="shared" si="281"/>
        <v>76.349682818916506</v>
      </c>
      <c r="N328" t="str">
        <f t="shared" si="278"/>
        <v>Overbought</v>
      </c>
    </row>
    <row r="329" spans="1:14" x14ac:dyDescent="0.2">
      <c r="A329" s="5">
        <v>42332</v>
      </c>
      <c r="B329" s="6">
        <v>1106.1087570170887</v>
      </c>
      <c r="C329" s="6">
        <v>1100.0712665307267</v>
      </c>
      <c r="D329" s="6">
        <v>1107.6289301091601</v>
      </c>
      <c r="E329" s="6">
        <v>1110.1283566882191</v>
      </c>
      <c r="F329">
        <v>1962848.9674534183</v>
      </c>
      <c r="H329">
        <f t="shared" si="331"/>
        <v>0</v>
      </c>
      <c r="I329">
        <f t="shared" si="332"/>
        <v>17.145320129612628</v>
      </c>
      <c r="J329">
        <f t="shared" ref="J329:K329" si="339">AVERAGE(H316:H329)</f>
        <v>11.364632307242832</v>
      </c>
      <c r="K329">
        <f t="shared" si="339"/>
        <v>3.6047424061998106</v>
      </c>
      <c r="L329">
        <f t="shared" si="280"/>
        <v>3.1526891596183839</v>
      </c>
      <c r="M329">
        <f t="shared" si="281"/>
        <v>75.91921856987976</v>
      </c>
      <c r="N329" t="str">
        <f t="shared" si="278"/>
        <v>Overbought</v>
      </c>
    </row>
    <row r="330" spans="1:14" x14ac:dyDescent="0.2">
      <c r="A330" s="5">
        <v>42333</v>
      </c>
      <c r="B330" s="6">
        <v>1114.4778950641103</v>
      </c>
      <c r="C330" s="6">
        <v>1124.5361262270205</v>
      </c>
      <c r="D330" s="6">
        <v>1112.5136803973487</v>
      </c>
      <c r="E330" s="6">
        <v>1138.5034445777021</v>
      </c>
      <c r="F330">
        <v>2000000</v>
      </c>
      <c r="H330">
        <f t="shared" si="331"/>
        <v>28.375087889482984</v>
      </c>
      <c r="I330">
        <f t="shared" si="332"/>
        <v>0</v>
      </c>
      <c r="J330">
        <f t="shared" ref="J330:K330" si="340">AVERAGE(H317:H330)</f>
        <v>13.39142429934876</v>
      </c>
      <c r="K330">
        <f t="shared" si="340"/>
        <v>2.7565456842056864</v>
      </c>
      <c r="L330">
        <f t="shared" si="280"/>
        <v>4.858045479194578</v>
      </c>
      <c r="M330">
        <f t="shared" si="281"/>
        <v>82.92945994442006</v>
      </c>
      <c r="N330" t="str">
        <f t="shared" si="278"/>
        <v>Overbought</v>
      </c>
    </row>
    <row r="331" spans="1:14" x14ac:dyDescent="0.2">
      <c r="A331" s="5">
        <v>42334</v>
      </c>
      <c r="B331" s="6">
        <v>1108.4525981012155</v>
      </c>
      <c r="C331" s="6">
        <v>1108.9363952345816</v>
      </c>
      <c r="D331" s="6">
        <v>1129.7614357768543</v>
      </c>
      <c r="E331" s="6">
        <v>1103.2025251013692</v>
      </c>
      <c r="F331">
        <v>1974769.7891955839</v>
      </c>
      <c r="H331">
        <f t="shared" si="331"/>
        <v>0</v>
      </c>
      <c r="I331">
        <f t="shared" si="332"/>
        <v>35.300919476332865</v>
      </c>
      <c r="J331">
        <f t="shared" ref="J331:K331" si="341">AVERAGE(H318:H331)</f>
        <v>13.39142429934876</v>
      </c>
      <c r="K331">
        <f t="shared" si="341"/>
        <v>5.1268844041153772</v>
      </c>
      <c r="L331">
        <f t="shared" si="280"/>
        <v>2.6120004360931941</v>
      </c>
      <c r="M331">
        <f t="shared" si="281"/>
        <v>72.314510540823235</v>
      </c>
      <c r="N331" t="str">
        <f t="shared" si="278"/>
        <v>Overbought</v>
      </c>
    </row>
    <row r="332" spans="1:14" x14ac:dyDescent="0.2">
      <c r="A332" s="5">
        <v>42335</v>
      </c>
      <c r="B332" s="6">
        <v>1073.3901311485579</v>
      </c>
      <c r="C332" s="6">
        <v>1079.1428348578961</v>
      </c>
      <c r="D332" s="6">
        <v>1074.4137676993425</v>
      </c>
      <c r="E332" s="6">
        <v>1066.6873744834506</v>
      </c>
      <c r="F332">
        <v>1941653.3031333033</v>
      </c>
      <c r="H332">
        <f t="shared" si="331"/>
        <v>0</v>
      </c>
      <c r="I332">
        <f t="shared" si="332"/>
        <v>36.515150617918607</v>
      </c>
      <c r="J332">
        <f t="shared" ref="J332:K332" si="342">AVERAGE(H319:H332)</f>
        <v>13.39142429934876</v>
      </c>
      <c r="K332">
        <f t="shared" si="342"/>
        <v>6.597980305804275</v>
      </c>
      <c r="L332">
        <f t="shared" si="280"/>
        <v>2.0296247758678909</v>
      </c>
      <c r="M332">
        <f t="shared" si="281"/>
        <v>66.992612155624727</v>
      </c>
      <c r="N332" t="str">
        <f t="shared" si="278"/>
        <v>NA</v>
      </c>
    </row>
    <row r="333" spans="1:14" x14ac:dyDescent="0.2">
      <c r="A333" s="5">
        <v>42336</v>
      </c>
      <c r="B333" s="6">
        <v>1050.1490002337071</v>
      </c>
      <c r="C333" s="6">
        <v>1044.0122184289773</v>
      </c>
      <c r="D333" s="6">
        <v>1041.2857619875069</v>
      </c>
      <c r="E333" s="6">
        <v>1041.9459384816055</v>
      </c>
      <c r="F333">
        <v>1930646.3249602434</v>
      </c>
      <c r="H333">
        <f t="shared" si="331"/>
        <v>0</v>
      </c>
      <c r="I333">
        <f t="shared" si="332"/>
        <v>24.741436001845159</v>
      </c>
      <c r="J333">
        <f t="shared" ref="J333:K333" si="343">AVERAGE(H320:H333)</f>
        <v>13.39142429934876</v>
      </c>
      <c r="K333">
        <f t="shared" si="343"/>
        <v>8.121630444693519</v>
      </c>
      <c r="L333">
        <f t="shared" si="280"/>
        <v>1.6488591041591161</v>
      </c>
      <c r="M333">
        <f t="shared" si="281"/>
        <v>62.247897654131684</v>
      </c>
      <c r="N333" t="str">
        <f t="shared" si="278"/>
        <v>NA</v>
      </c>
    </row>
    <row r="334" spans="1:14" x14ac:dyDescent="0.2">
      <c r="A334" s="5">
        <v>42337</v>
      </c>
      <c r="B334" s="6">
        <v>1019.4158830476891</v>
      </c>
      <c r="C334" s="6">
        <v>1016.9890021353108</v>
      </c>
      <c r="D334" s="6">
        <v>995.48060820471244</v>
      </c>
      <c r="E334" s="6">
        <v>1026.8581520462667</v>
      </c>
      <c r="F334">
        <v>1932571.1213887257</v>
      </c>
      <c r="H334">
        <f t="shared" si="331"/>
        <v>0</v>
      </c>
      <c r="I334">
        <f t="shared" si="332"/>
        <v>15.087786435338785</v>
      </c>
      <c r="J334">
        <f t="shared" ref="J334:K334" si="344">AVERAGE(H321:H334)</f>
        <v>11.127132115602121</v>
      </c>
      <c r="K334">
        <f t="shared" si="344"/>
        <v>9.1993294757891455</v>
      </c>
      <c r="L334">
        <f t="shared" si="280"/>
        <v>1.2095590385023798</v>
      </c>
      <c r="M334">
        <f t="shared" si="281"/>
        <v>54.742100909066835</v>
      </c>
      <c r="N334" t="str">
        <f t="shared" si="278"/>
        <v>NA</v>
      </c>
    </row>
    <row r="335" spans="1:14" x14ac:dyDescent="0.2">
      <c r="A335" s="5">
        <v>42338</v>
      </c>
      <c r="B335" s="6">
        <v>999.81266346201755</v>
      </c>
      <c r="C335" s="6">
        <v>1006.5583554927487</v>
      </c>
      <c r="D335" s="6">
        <v>994.16327868590054</v>
      </c>
      <c r="E335" s="6">
        <v>991.82361535203063</v>
      </c>
      <c r="F335">
        <v>1911867.9976175029</v>
      </c>
      <c r="H335">
        <f t="shared" si="331"/>
        <v>0</v>
      </c>
      <c r="I335">
        <f t="shared" si="332"/>
        <v>35.034536694236067</v>
      </c>
      <c r="J335">
        <f t="shared" ref="J335:K335" si="345">AVERAGE(H322:H335)</f>
        <v>10.725160306975804</v>
      </c>
      <c r="K335">
        <f t="shared" si="345"/>
        <v>11.701796382520294</v>
      </c>
      <c r="L335">
        <f t="shared" si="280"/>
        <v>0.91653964539979915</v>
      </c>
      <c r="M335">
        <f t="shared" si="281"/>
        <v>47.822629059604175</v>
      </c>
      <c r="N335" t="str">
        <f t="shared" si="278"/>
        <v>NA</v>
      </c>
    </row>
    <row r="336" spans="1:14" x14ac:dyDescent="0.2">
      <c r="A336" s="5">
        <v>42339</v>
      </c>
      <c r="B336" s="6">
        <v>988.88776900623088</v>
      </c>
      <c r="C336" s="6">
        <v>1001.0913693232859</v>
      </c>
      <c r="D336" s="6">
        <v>979.92149216901146</v>
      </c>
      <c r="E336" s="6">
        <v>1005.0028343247972</v>
      </c>
      <c r="F336">
        <v>1879007.9721314702</v>
      </c>
      <c r="H336">
        <f t="shared" si="331"/>
        <v>13.179218972766535</v>
      </c>
      <c r="I336">
        <f t="shared" si="332"/>
        <v>0</v>
      </c>
      <c r="J336">
        <f t="shared" ref="J336:K336" si="346">AVERAGE(H323:H336)</f>
        <v>9.9383362303749525</v>
      </c>
      <c r="K336">
        <f t="shared" si="346"/>
        <v>11.701796382520294</v>
      </c>
      <c r="L336">
        <f t="shared" si="280"/>
        <v>0.84930004808667392</v>
      </c>
      <c r="M336">
        <f t="shared" si="281"/>
        <v>45.925486724849122</v>
      </c>
      <c r="N336" t="str">
        <f t="shared" ref="N336:N399" si="347">IF(M336&gt;70,"Overbought",IF(M336&lt;30,"Oversold","NA"))</f>
        <v>NA</v>
      </c>
    </row>
    <row r="337" spans="1:14" x14ac:dyDescent="0.2">
      <c r="A337" s="5">
        <v>42340</v>
      </c>
      <c r="B337" s="6">
        <v>972.26209569007767</v>
      </c>
      <c r="C337" s="6">
        <v>967.64619750280463</v>
      </c>
      <c r="D337" s="6">
        <v>976.56880391544917</v>
      </c>
      <c r="E337" s="6">
        <v>967.23885205067415</v>
      </c>
      <c r="F337">
        <v>1869495.1372081332</v>
      </c>
      <c r="H337">
        <f t="shared" si="331"/>
        <v>0</v>
      </c>
      <c r="I337">
        <f t="shared" si="332"/>
        <v>37.763982274123009</v>
      </c>
      <c r="J337">
        <f t="shared" ref="J337:K337" si="348">AVERAGE(H324:H337)</f>
        <v>8.8379753828789536</v>
      </c>
      <c r="K337">
        <f t="shared" si="348"/>
        <v>14.399223687814795</v>
      </c>
      <c r="L337">
        <f t="shared" ref="L337:L400" si="349">J337/K337</f>
        <v>0.61378137978077285</v>
      </c>
      <c r="M337">
        <f t="shared" ref="M337:M400" si="350">100-(100/(L337+1))</f>
        <v>38.03373787000524</v>
      </c>
      <c r="N337" t="str">
        <f t="shared" si="347"/>
        <v>NA</v>
      </c>
    </row>
    <row r="338" spans="1:14" x14ac:dyDescent="0.2">
      <c r="A338" s="5">
        <v>42341</v>
      </c>
      <c r="B338" s="6">
        <v>967.31840171912302</v>
      </c>
      <c r="C338" s="6">
        <v>985.04566869710629</v>
      </c>
      <c r="D338" s="6">
        <v>961.25723980050054</v>
      </c>
      <c r="E338" s="6">
        <v>970.488819270872</v>
      </c>
      <c r="F338">
        <v>1908645.7350605594</v>
      </c>
      <c r="H338">
        <f t="shared" si="331"/>
        <v>3.2499672201978456</v>
      </c>
      <c r="I338">
        <f t="shared" si="332"/>
        <v>0</v>
      </c>
      <c r="J338">
        <f t="shared" ref="J338:K338" si="351">AVERAGE(H325:H338)</f>
        <v>4.6320767050806193</v>
      </c>
      <c r="K338">
        <f t="shared" si="351"/>
        <v>14.399223687814795</v>
      </c>
      <c r="L338">
        <f t="shared" si="349"/>
        <v>0.32168933586332643</v>
      </c>
      <c r="M338">
        <f t="shared" si="350"/>
        <v>24.339254856225281</v>
      </c>
      <c r="N338" t="str">
        <f t="shared" si="347"/>
        <v>Oversold</v>
      </c>
    </row>
    <row r="339" spans="1:14" x14ac:dyDescent="0.2">
      <c r="A339" s="5">
        <v>42342</v>
      </c>
      <c r="B339" s="6">
        <v>954.28780282110256</v>
      </c>
      <c r="C339" s="6">
        <v>937.57656618388251</v>
      </c>
      <c r="D339" s="6">
        <v>969.49579890478321</v>
      </c>
      <c r="E339" s="6">
        <v>942.1959951238623</v>
      </c>
      <c r="F339">
        <v>1931458.0294814711</v>
      </c>
      <c r="H339">
        <f t="shared" si="331"/>
        <v>0</v>
      </c>
      <c r="I339">
        <f t="shared" si="332"/>
        <v>28.292824147009696</v>
      </c>
      <c r="J339">
        <f t="shared" ref="J339:K339" si="352">AVERAGE(H326:H339)</f>
        <v>4.6123495510341366</v>
      </c>
      <c r="K339">
        <f t="shared" si="352"/>
        <v>16.420139698315488</v>
      </c>
      <c r="L339">
        <f t="shared" si="349"/>
        <v>0.28089587760981771</v>
      </c>
      <c r="M339">
        <f t="shared" si="350"/>
        <v>21.9296417858707</v>
      </c>
      <c r="N339" t="str">
        <f t="shared" si="347"/>
        <v>Oversold</v>
      </c>
    </row>
    <row r="340" spans="1:14" x14ac:dyDescent="0.2">
      <c r="A340" s="5">
        <v>42343</v>
      </c>
      <c r="B340" s="6">
        <v>937.72400682852617</v>
      </c>
      <c r="C340" s="6">
        <v>925.62787207705628</v>
      </c>
      <c r="D340" s="6">
        <v>930.52813362266966</v>
      </c>
      <c r="E340" s="6">
        <v>930.32188285044106</v>
      </c>
      <c r="F340">
        <v>1929984.5192439121</v>
      </c>
      <c r="H340">
        <f t="shared" si="331"/>
        <v>0</v>
      </c>
      <c r="I340">
        <f t="shared" si="332"/>
        <v>11.874112273421247</v>
      </c>
      <c r="J340">
        <f t="shared" ref="J340:K340" si="353">AVERAGE(H327:H340)</f>
        <v>4.3518846595246226</v>
      </c>
      <c r="K340">
        <f t="shared" si="353"/>
        <v>17.268290574988434</v>
      </c>
      <c r="L340">
        <f t="shared" si="349"/>
        <v>0.25201595031229879</v>
      </c>
      <c r="M340">
        <f t="shared" si="350"/>
        <v>20.128813075379483</v>
      </c>
      <c r="N340" t="str">
        <f t="shared" si="347"/>
        <v>Oversold</v>
      </c>
    </row>
    <row r="341" spans="1:14" x14ac:dyDescent="0.2">
      <c r="A341" s="5">
        <v>42344</v>
      </c>
      <c r="B341" s="6">
        <v>931.46285886140447</v>
      </c>
      <c r="C341" s="6">
        <v>924.56167492830957</v>
      </c>
      <c r="D341" s="6">
        <v>931.71273274047132</v>
      </c>
      <c r="E341" s="6">
        <v>918.21073114199248</v>
      </c>
      <c r="F341">
        <v>1978238.4570037271</v>
      </c>
      <c r="H341">
        <f t="shared" si="331"/>
        <v>0</v>
      </c>
      <c r="I341">
        <f t="shared" si="332"/>
        <v>12.111151708448574</v>
      </c>
      <c r="J341">
        <f t="shared" ref="J341:K341" si="354">AVERAGE(H328:H341)</f>
        <v>3.6812729770475863</v>
      </c>
      <c r="K341">
        <f t="shared" si="354"/>
        <v>18.133372839877616</v>
      </c>
      <c r="L341">
        <f t="shared" si="349"/>
        <v>0.20301093511693502</v>
      </c>
      <c r="M341">
        <f t="shared" si="350"/>
        <v>16.875236059030655</v>
      </c>
      <c r="N341" t="str">
        <f t="shared" si="347"/>
        <v>Oversold</v>
      </c>
    </row>
    <row r="342" spans="1:14" x14ac:dyDescent="0.2">
      <c r="A342" s="5">
        <v>42345</v>
      </c>
      <c r="B342" s="6">
        <v>942.78062492276354</v>
      </c>
      <c r="C342" s="6">
        <v>943.93195048547557</v>
      </c>
      <c r="D342" s="6">
        <v>942.53075278572931</v>
      </c>
      <c r="E342" s="6">
        <v>938.6624992587449</v>
      </c>
      <c r="F342">
        <v>1966494.2254458924</v>
      </c>
      <c r="H342">
        <f t="shared" si="331"/>
        <v>20.451768116752419</v>
      </c>
      <c r="I342">
        <f t="shared" si="332"/>
        <v>0</v>
      </c>
      <c r="J342">
        <f t="shared" ref="J342:K342" si="355">AVERAGE(H329:H342)</f>
        <v>4.6611458713714127</v>
      </c>
      <c r="K342">
        <f t="shared" si="355"/>
        <v>18.133372839877616</v>
      </c>
      <c r="L342">
        <f t="shared" si="349"/>
        <v>0.25704792553103822</v>
      </c>
      <c r="M342">
        <f t="shared" si="350"/>
        <v>20.448538222792791</v>
      </c>
      <c r="N342" t="str">
        <f t="shared" si="347"/>
        <v>Oversold</v>
      </c>
    </row>
    <row r="343" spans="1:14" x14ac:dyDescent="0.2">
      <c r="A343" s="5">
        <v>42346</v>
      </c>
      <c r="B343" s="6">
        <v>935.02203253406537</v>
      </c>
      <c r="C343" s="6">
        <v>934.00461232686098</v>
      </c>
      <c r="D343" s="6">
        <v>940.44743836207374</v>
      </c>
      <c r="E343" s="6">
        <v>909.05477866371757</v>
      </c>
      <c r="F343">
        <v>1930327.1394483587</v>
      </c>
      <c r="H343">
        <f t="shared" si="331"/>
        <v>0</v>
      </c>
      <c r="I343">
        <f t="shared" si="332"/>
        <v>29.607720595027331</v>
      </c>
      <c r="J343">
        <f t="shared" ref="J343:K343" si="356">AVERAGE(H330:H343)</f>
        <v>4.6611458713714127</v>
      </c>
      <c r="K343">
        <f t="shared" si="356"/>
        <v>19.023544301692954</v>
      </c>
      <c r="L343">
        <f t="shared" si="349"/>
        <v>0.24501984474873093</v>
      </c>
      <c r="M343">
        <f t="shared" si="350"/>
        <v>19.679995124750846</v>
      </c>
      <c r="N343" t="str">
        <f t="shared" si="347"/>
        <v>Oversold</v>
      </c>
    </row>
    <row r="344" spans="1:14" x14ac:dyDescent="0.2">
      <c r="A344" s="5">
        <v>42347</v>
      </c>
      <c r="B344" s="6">
        <v>911.82442448155393</v>
      </c>
      <c r="C344" s="6">
        <v>901.77186686202606</v>
      </c>
      <c r="D344" s="6">
        <v>905.74376543237213</v>
      </c>
      <c r="E344" s="6">
        <v>937.36501054196765</v>
      </c>
      <c r="F344">
        <v>1918941.7599401949</v>
      </c>
      <c r="H344">
        <f t="shared" si="331"/>
        <v>28.310231878250079</v>
      </c>
      <c r="I344">
        <f t="shared" si="332"/>
        <v>0</v>
      </c>
      <c r="J344">
        <f t="shared" ref="J344:K344" si="357">AVERAGE(H331:H344)</f>
        <v>4.6565132991404914</v>
      </c>
      <c r="K344">
        <f t="shared" si="357"/>
        <v>19.023544301692954</v>
      </c>
      <c r="L344">
        <f t="shared" si="349"/>
        <v>0.24477632691853832</v>
      </c>
      <c r="M344">
        <f t="shared" si="350"/>
        <v>19.664281977830157</v>
      </c>
      <c r="N344" t="str">
        <f t="shared" si="347"/>
        <v>Oversold</v>
      </c>
    </row>
    <row r="345" spans="1:14" x14ac:dyDescent="0.2">
      <c r="A345" s="5">
        <v>42348</v>
      </c>
      <c r="B345" s="6">
        <v>890.7468281654908</v>
      </c>
      <c r="C345" s="6">
        <v>905.03295806848587</v>
      </c>
      <c r="D345" s="6">
        <v>880.92310020534796</v>
      </c>
      <c r="E345" s="6">
        <v>897.47511751752097</v>
      </c>
      <c r="F345">
        <v>1936504.4795820545</v>
      </c>
      <c r="H345">
        <f t="shared" si="331"/>
        <v>0</v>
      </c>
      <c r="I345">
        <f t="shared" si="332"/>
        <v>39.889893024446678</v>
      </c>
      <c r="J345">
        <f t="shared" ref="J345:K345" si="358">AVERAGE(H332:H345)</f>
        <v>4.6565132991404914</v>
      </c>
      <c r="K345">
        <f t="shared" si="358"/>
        <v>19.351328126558226</v>
      </c>
      <c r="L345">
        <f t="shared" si="349"/>
        <v>0.24063016598585713</v>
      </c>
      <c r="M345">
        <f t="shared" si="350"/>
        <v>19.395801632361753</v>
      </c>
      <c r="N345" t="str">
        <f t="shared" si="347"/>
        <v>Oversold</v>
      </c>
    </row>
    <row r="346" spans="1:14" x14ac:dyDescent="0.2">
      <c r="A346" s="5">
        <v>42349</v>
      </c>
      <c r="B346" s="6">
        <v>892.24725108907387</v>
      </c>
      <c r="C346" s="6">
        <v>885.17729893202954</v>
      </c>
      <c r="D346" s="6">
        <v>883.5250429576065</v>
      </c>
      <c r="E346" s="6">
        <v>898.7784775627822</v>
      </c>
      <c r="F346">
        <v>1896833.1113477796</v>
      </c>
      <c r="H346">
        <f t="shared" si="331"/>
        <v>1.3033600452612291</v>
      </c>
      <c r="I346">
        <f t="shared" si="332"/>
        <v>0</v>
      </c>
      <c r="J346">
        <f t="shared" ref="J346:K346" si="359">AVERAGE(H333:H346)</f>
        <v>4.7496104452305792</v>
      </c>
      <c r="K346">
        <f t="shared" si="359"/>
        <v>16.743103082421182</v>
      </c>
      <c r="L346">
        <f t="shared" si="349"/>
        <v>0.28367563777453303</v>
      </c>
      <c r="M346">
        <f t="shared" si="350"/>
        <v>22.098700748604401</v>
      </c>
      <c r="N346" t="str">
        <f t="shared" si="347"/>
        <v>Oversold</v>
      </c>
    </row>
    <row r="347" spans="1:14" x14ac:dyDescent="0.2">
      <c r="A347" s="5">
        <v>42350</v>
      </c>
      <c r="B347" s="6">
        <v>869.40553496772122</v>
      </c>
      <c r="C347" s="6">
        <v>869.34269794876968</v>
      </c>
      <c r="D347" s="6">
        <v>849.64361166444621</v>
      </c>
      <c r="E347" s="6">
        <v>856.4601602431793</v>
      </c>
      <c r="F347">
        <v>1921502.9851568816</v>
      </c>
      <c r="H347">
        <f t="shared" si="331"/>
        <v>0</v>
      </c>
      <c r="I347">
        <f t="shared" si="332"/>
        <v>42.318317319602897</v>
      </c>
      <c r="J347">
        <f t="shared" ref="J347:K347" si="360">AVERAGE(H334:H347)</f>
        <v>4.7496104452305792</v>
      </c>
      <c r="K347">
        <f t="shared" si="360"/>
        <v>17.998594605118164</v>
      </c>
      <c r="L347">
        <f t="shared" si="349"/>
        <v>0.26388785065918191</v>
      </c>
      <c r="M347">
        <f t="shared" si="350"/>
        <v>20.879055884709317</v>
      </c>
      <c r="N347" t="str">
        <f t="shared" si="347"/>
        <v>Oversold</v>
      </c>
    </row>
    <row r="348" spans="1:14" x14ac:dyDescent="0.2">
      <c r="A348" s="5">
        <v>42351</v>
      </c>
      <c r="B348" s="6">
        <v>857.22701533962424</v>
      </c>
      <c r="C348" s="6">
        <v>858.72479662617332</v>
      </c>
      <c r="D348" s="6">
        <v>854.87520272867846</v>
      </c>
      <c r="E348" s="6">
        <v>838.97586893648315</v>
      </c>
      <c r="F348">
        <v>1920572.217333057</v>
      </c>
      <c r="H348">
        <f t="shared" si="331"/>
        <v>0</v>
      </c>
      <c r="I348">
        <f t="shared" si="332"/>
        <v>17.48429130669615</v>
      </c>
      <c r="J348">
        <f t="shared" ref="J348:K348" si="361">AVERAGE(H335:H348)</f>
        <v>4.7496104452305792</v>
      </c>
      <c r="K348">
        <f t="shared" si="361"/>
        <v>18.169773524500833</v>
      </c>
      <c r="L348">
        <f t="shared" si="349"/>
        <v>0.2614017416797198</v>
      </c>
      <c r="M348">
        <f t="shared" si="350"/>
        <v>20.723115645268535</v>
      </c>
      <c r="N348" t="str">
        <f t="shared" si="347"/>
        <v>Oversold</v>
      </c>
    </row>
    <row r="349" spans="1:14" x14ac:dyDescent="0.2">
      <c r="A349" s="5">
        <v>42352</v>
      </c>
      <c r="B349" s="6">
        <v>870.03804868768123</v>
      </c>
      <c r="C349" s="6">
        <v>895.11921928864615</v>
      </c>
      <c r="D349" s="6">
        <v>869.90841011403973</v>
      </c>
      <c r="E349" s="6">
        <v>874.64882726031203</v>
      </c>
      <c r="F349">
        <v>1881303.781504225</v>
      </c>
      <c r="H349">
        <f t="shared" si="331"/>
        <v>35.67295832382888</v>
      </c>
      <c r="I349">
        <f t="shared" si="332"/>
        <v>0</v>
      </c>
      <c r="J349">
        <f t="shared" ref="J349:K349" si="362">AVERAGE(H336:H349)</f>
        <v>7.2976788969326423</v>
      </c>
      <c r="K349">
        <f t="shared" si="362"/>
        <v>15.667306617769684</v>
      </c>
      <c r="L349">
        <f t="shared" si="349"/>
        <v>0.46579026471950807</v>
      </c>
      <c r="M349">
        <f t="shared" si="350"/>
        <v>31.777415632422773</v>
      </c>
      <c r="N349" t="str">
        <f t="shared" si="347"/>
        <v>NA</v>
      </c>
    </row>
    <row r="350" spans="1:14" x14ac:dyDescent="0.2">
      <c r="A350" s="5">
        <v>42353</v>
      </c>
      <c r="B350" s="6">
        <v>882.63567079537529</v>
      </c>
      <c r="C350" s="6">
        <v>880.07394419575837</v>
      </c>
      <c r="D350" s="6">
        <v>877.52105657095888</v>
      </c>
      <c r="E350" s="6">
        <v>904.2823456659487</v>
      </c>
      <c r="F350">
        <v>1933038.3882597738</v>
      </c>
      <c r="H350">
        <f t="shared" si="331"/>
        <v>29.633518405636664</v>
      </c>
      <c r="I350">
        <f t="shared" si="332"/>
        <v>0</v>
      </c>
      <c r="J350">
        <f t="shared" ref="J350:K350" si="363">AVERAGE(H337:H350)</f>
        <v>8.4729859992805086</v>
      </c>
      <c r="K350">
        <f t="shared" si="363"/>
        <v>15.667306617769684</v>
      </c>
      <c r="L350">
        <f t="shared" si="349"/>
        <v>0.54080680272578197</v>
      </c>
      <c r="M350">
        <f t="shared" si="350"/>
        <v>35.098936594066274</v>
      </c>
      <c r="N350" t="str">
        <f t="shared" si="347"/>
        <v>NA</v>
      </c>
    </row>
    <row r="351" spans="1:14" x14ac:dyDescent="0.2">
      <c r="A351" s="5">
        <v>42354</v>
      </c>
      <c r="B351" s="6">
        <v>866.18008792184673</v>
      </c>
      <c r="C351" s="6">
        <v>862.29802627157085</v>
      </c>
      <c r="D351" s="6">
        <v>850.32368440174935</v>
      </c>
      <c r="E351" s="6">
        <v>875.50309189761572</v>
      </c>
      <c r="F351">
        <v>1980060.0746269783</v>
      </c>
      <c r="H351">
        <f t="shared" si="331"/>
        <v>0</v>
      </c>
      <c r="I351">
        <f t="shared" si="332"/>
        <v>28.779253768332978</v>
      </c>
      <c r="J351">
        <f t="shared" ref="J351:K351" si="364">AVERAGE(H338:H351)</f>
        <v>8.4729859992805086</v>
      </c>
      <c r="K351">
        <f t="shared" si="364"/>
        <v>15.02554029592754</v>
      </c>
      <c r="L351">
        <f t="shared" si="349"/>
        <v>0.56390557892796656</v>
      </c>
      <c r="M351">
        <f t="shared" si="350"/>
        <v>36.057520768901867</v>
      </c>
      <c r="N351" t="str">
        <f t="shared" si="347"/>
        <v>NA</v>
      </c>
    </row>
    <row r="352" spans="1:14" x14ac:dyDescent="0.2">
      <c r="A352" s="5">
        <v>42355</v>
      </c>
      <c r="B352" s="6">
        <v>844.93147469333542</v>
      </c>
      <c r="C352" s="6">
        <v>845.57259079497919</v>
      </c>
      <c r="D352" s="6">
        <v>839.58415023342934</v>
      </c>
      <c r="E352" s="6">
        <v>842.81602528289488</v>
      </c>
      <c r="F352">
        <v>2000000</v>
      </c>
      <c r="H352">
        <f t="shared" si="331"/>
        <v>0</v>
      </c>
      <c r="I352">
        <f t="shared" si="332"/>
        <v>32.687066614720834</v>
      </c>
      <c r="J352">
        <f t="shared" ref="J352:K352" si="365">AVERAGE(H339:H352)</f>
        <v>8.240845483552091</v>
      </c>
      <c r="K352">
        <f t="shared" si="365"/>
        <v>17.3603307684076</v>
      </c>
      <c r="L352">
        <f t="shared" si="349"/>
        <v>0.47469403627659068</v>
      </c>
      <c r="M352">
        <f t="shared" si="350"/>
        <v>32.189323656256917</v>
      </c>
      <c r="N352" t="str">
        <f t="shared" si="347"/>
        <v>NA</v>
      </c>
    </row>
    <row r="353" spans="1:14" x14ac:dyDescent="0.2">
      <c r="A353" s="5">
        <v>42356</v>
      </c>
      <c r="B353" s="6">
        <v>860.18963634819454</v>
      </c>
      <c r="C353" s="6">
        <v>858.87245060297971</v>
      </c>
      <c r="D353" s="6">
        <v>860.56749383584383</v>
      </c>
      <c r="E353" s="6">
        <v>871.69365077620716</v>
      </c>
      <c r="F353">
        <v>2000000</v>
      </c>
      <c r="H353">
        <f t="shared" si="331"/>
        <v>28.87762549331228</v>
      </c>
      <c r="I353">
        <f t="shared" si="332"/>
        <v>0</v>
      </c>
      <c r="J353">
        <f t="shared" ref="J353:K353" si="366">AVERAGE(H340:H353)</f>
        <v>10.303533018788682</v>
      </c>
      <c r="K353">
        <f t="shared" si="366"/>
        <v>15.339414757906907</v>
      </c>
      <c r="L353">
        <f t="shared" si="349"/>
        <v>0.67170313740148324</v>
      </c>
      <c r="M353">
        <f t="shared" si="350"/>
        <v>40.180766690764678</v>
      </c>
      <c r="N353" t="str">
        <f t="shared" si="347"/>
        <v>NA</v>
      </c>
    </row>
    <row r="354" spans="1:14" x14ac:dyDescent="0.2">
      <c r="A354" s="5">
        <v>42357</v>
      </c>
      <c r="B354" s="6">
        <v>879.67303140083641</v>
      </c>
      <c r="C354" s="6">
        <v>879.67332274093803</v>
      </c>
      <c r="D354" s="6">
        <v>883.11325300119256</v>
      </c>
      <c r="E354" s="6">
        <v>885.70114708032258</v>
      </c>
      <c r="F354">
        <v>2000000</v>
      </c>
      <c r="H354">
        <f t="shared" si="331"/>
        <v>14.007496304115421</v>
      </c>
      <c r="I354">
        <f t="shared" si="332"/>
        <v>0</v>
      </c>
      <c r="J354">
        <f t="shared" ref="J354:K354" si="367">AVERAGE(H341:H354)</f>
        <v>11.30406846908264</v>
      </c>
      <c r="K354">
        <f t="shared" si="367"/>
        <v>14.49126388123396</v>
      </c>
      <c r="L354">
        <f t="shared" si="349"/>
        <v>0.78006090853961285</v>
      </c>
      <c r="M354">
        <f t="shared" si="350"/>
        <v>43.822147028642178</v>
      </c>
      <c r="N354" t="str">
        <f t="shared" si="347"/>
        <v>NA</v>
      </c>
    </row>
    <row r="355" spans="1:14" x14ac:dyDescent="0.2">
      <c r="A355" s="5">
        <v>42358</v>
      </c>
      <c r="B355" s="6">
        <v>881.49329450241873</v>
      </c>
      <c r="C355" s="6">
        <v>881.65025814229296</v>
      </c>
      <c r="D355" s="6">
        <v>882.63380002872725</v>
      </c>
      <c r="E355" s="6">
        <v>896.95298067880185</v>
      </c>
      <c r="F355">
        <v>1984956.5398744785</v>
      </c>
      <c r="H355">
        <f t="shared" si="331"/>
        <v>11.251833598479266</v>
      </c>
      <c r="I355">
        <f t="shared" si="332"/>
        <v>0</v>
      </c>
      <c r="J355">
        <f t="shared" ref="J355:K355" si="368">AVERAGE(H342:H355)</f>
        <v>12.107770868974017</v>
      </c>
      <c r="K355">
        <f t="shared" si="368"/>
        <v>13.626181616344777</v>
      </c>
      <c r="L355">
        <f t="shared" si="349"/>
        <v>0.88856667332619377</v>
      </c>
      <c r="M355">
        <f t="shared" si="350"/>
        <v>47.049791033388651</v>
      </c>
      <c r="N355" t="str">
        <f t="shared" si="347"/>
        <v>NA</v>
      </c>
    </row>
    <row r="356" spans="1:14" x14ac:dyDescent="0.2">
      <c r="A356" s="5">
        <v>42359</v>
      </c>
      <c r="B356" s="6">
        <v>884.70437761830931</v>
      </c>
      <c r="C356" s="6">
        <v>880.60469561033756</v>
      </c>
      <c r="D356" s="6">
        <v>884.89345492016253</v>
      </c>
      <c r="E356" s="6">
        <v>879.86630538452118</v>
      </c>
      <c r="F356">
        <v>1994058.8625506514</v>
      </c>
      <c r="H356">
        <f t="shared" si="331"/>
        <v>0</v>
      </c>
      <c r="I356">
        <f t="shared" si="332"/>
        <v>17.086675294280667</v>
      </c>
      <c r="J356">
        <f t="shared" ref="J356:K356" si="369">AVERAGE(H343:H356)</f>
        <v>10.646930289205986</v>
      </c>
      <c r="K356">
        <f t="shared" si="369"/>
        <v>14.846658423079109</v>
      </c>
      <c r="L356">
        <f t="shared" si="349"/>
        <v>0.71712637186124983</v>
      </c>
      <c r="M356">
        <f t="shared" si="350"/>
        <v>41.763168023791565</v>
      </c>
      <c r="N356" t="str">
        <f t="shared" si="347"/>
        <v>NA</v>
      </c>
    </row>
    <row r="357" spans="1:14" x14ac:dyDescent="0.2">
      <c r="A357" s="5">
        <v>42360</v>
      </c>
      <c r="B357" s="6">
        <v>901.73831046082307</v>
      </c>
      <c r="C357" s="6">
        <v>911.07869469296691</v>
      </c>
      <c r="D357" s="6">
        <v>903.03518841825053</v>
      </c>
      <c r="E357" s="6">
        <v>899.19953621719094</v>
      </c>
      <c r="F357">
        <v>2000000</v>
      </c>
      <c r="H357">
        <f t="shared" si="331"/>
        <v>19.333230832669756</v>
      </c>
      <c r="I357">
        <f t="shared" si="332"/>
        <v>0</v>
      </c>
      <c r="J357">
        <f t="shared" ref="J357:K357" si="370">AVERAGE(H344:H357)</f>
        <v>12.027875348682398</v>
      </c>
      <c r="K357">
        <f t="shared" si="370"/>
        <v>12.731821237720014</v>
      </c>
      <c r="L357">
        <f t="shared" si="349"/>
        <v>0.94470972566343725</v>
      </c>
      <c r="M357">
        <f t="shared" si="350"/>
        <v>48.578444031854154</v>
      </c>
      <c r="N357" t="str">
        <f t="shared" si="347"/>
        <v>NA</v>
      </c>
    </row>
    <row r="358" spans="1:14" x14ac:dyDescent="0.2">
      <c r="A358" s="5">
        <v>42361</v>
      </c>
      <c r="B358" s="6">
        <v>901.93016602439582</v>
      </c>
      <c r="C358" s="6">
        <v>927.59262949142715</v>
      </c>
      <c r="D358" s="6">
        <v>900.87101719497093</v>
      </c>
      <c r="E358" s="6">
        <v>897.09140144777621</v>
      </c>
      <c r="F358">
        <v>2000000</v>
      </c>
      <c r="H358">
        <f t="shared" si="331"/>
        <v>0</v>
      </c>
      <c r="I358">
        <f t="shared" si="332"/>
        <v>2.1081347694147325</v>
      </c>
      <c r="J358">
        <f t="shared" ref="J358:K358" si="371">AVERAGE(H345:H358)</f>
        <v>10.005715928807392</v>
      </c>
      <c r="K358">
        <f t="shared" si="371"/>
        <v>12.88240229267821</v>
      </c>
      <c r="L358">
        <f t="shared" si="349"/>
        <v>0.77669643452248038</v>
      </c>
      <c r="M358">
        <f t="shared" si="350"/>
        <v>43.715764799811275</v>
      </c>
      <c r="N358" t="str">
        <f t="shared" si="347"/>
        <v>NA</v>
      </c>
    </row>
    <row r="359" spans="1:14" x14ac:dyDescent="0.2">
      <c r="A359" s="5">
        <v>42362</v>
      </c>
      <c r="B359" s="6">
        <v>908.13907178670661</v>
      </c>
      <c r="C359" s="6">
        <v>928.13675858845272</v>
      </c>
      <c r="D359" s="6">
        <v>909.61714524391368</v>
      </c>
      <c r="E359" s="6">
        <v>927.37416024753634</v>
      </c>
      <c r="F359">
        <v>2000000</v>
      </c>
      <c r="H359">
        <f t="shared" si="331"/>
        <v>30.282758799760131</v>
      </c>
      <c r="I359">
        <f t="shared" si="332"/>
        <v>0</v>
      </c>
      <c r="J359">
        <f t="shared" ref="J359:K359" si="372">AVERAGE(H346:H359)</f>
        <v>12.168770128790259</v>
      </c>
      <c r="K359">
        <f t="shared" si="372"/>
        <v>10.033124219503447</v>
      </c>
      <c r="L359">
        <f t="shared" si="349"/>
        <v>1.212859510414046</v>
      </c>
      <c r="M359">
        <f t="shared" si="350"/>
        <v>54.809602900959085</v>
      </c>
      <c r="N359" t="str">
        <f t="shared" si="347"/>
        <v>NA</v>
      </c>
    </row>
    <row r="360" spans="1:14" x14ac:dyDescent="0.2">
      <c r="A360" s="5">
        <v>42363</v>
      </c>
      <c r="B360" s="6">
        <v>952.79292694544222</v>
      </c>
      <c r="C360" s="6">
        <v>971.29139100732812</v>
      </c>
      <c r="D360" s="6">
        <v>947.10561054591767</v>
      </c>
      <c r="E360" s="6">
        <v>961.05296196493759</v>
      </c>
      <c r="F360">
        <v>2000000</v>
      </c>
      <c r="H360">
        <f t="shared" si="331"/>
        <v>33.678801717401257</v>
      </c>
      <c r="I360">
        <f t="shared" si="332"/>
        <v>0</v>
      </c>
      <c r="J360">
        <f t="shared" ref="J360:K360" si="373">AVERAGE(H347:H360)</f>
        <v>14.48130167680026</v>
      </c>
      <c r="K360">
        <f t="shared" si="373"/>
        <v>10.033124219503447</v>
      </c>
      <c r="L360">
        <f t="shared" si="349"/>
        <v>1.4433491861537979</v>
      </c>
      <c r="M360">
        <f t="shared" si="350"/>
        <v>59.072571138546444</v>
      </c>
      <c r="N360" t="str">
        <f t="shared" si="347"/>
        <v>NA</v>
      </c>
    </row>
    <row r="361" spans="1:14" x14ac:dyDescent="0.2">
      <c r="A361" s="5">
        <v>42364</v>
      </c>
      <c r="B361" s="6">
        <v>939.84712868555982</v>
      </c>
      <c r="C361" s="6">
        <v>935.63897540652874</v>
      </c>
      <c r="D361" s="6">
        <v>928.44884308723556</v>
      </c>
      <c r="E361" s="6">
        <v>938.40463645998273</v>
      </c>
      <c r="F361">
        <v>1996300.4354932962</v>
      </c>
      <c r="H361">
        <f t="shared" si="331"/>
        <v>0</v>
      </c>
      <c r="I361">
        <f t="shared" si="332"/>
        <v>22.648325504954869</v>
      </c>
      <c r="J361">
        <f t="shared" ref="J361:K361" si="374">AVERAGE(H348:H361)</f>
        <v>14.48130167680026</v>
      </c>
      <c r="K361">
        <f t="shared" si="374"/>
        <v>8.6281248041714456</v>
      </c>
      <c r="L361">
        <f t="shared" si="349"/>
        <v>1.67838342692945</v>
      </c>
      <c r="M361">
        <f t="shared" si="350"/>
        <v>62.664046157632512</v>
      </c>
      <c r="N361" t="str">
        <f t="shared" si="347"/>
        <v>NA</v>
      </c>
    </row>
    <row r="362" spans="1:14" x14ac:dyDescent="0.2">
      <c r="A362" s="5">
        <v>42365</v>
      </c>
      <c r="B362" s="6">
        <v>935.61423463788049</v>
      </c>
      <c r="C362" s="6">
        <v>928.67327717908017</v>
      </c>
      <c r="D362" s="6">
        <v>934.6113446550886</v>
      </c>
      <c r="E362" s="6">
        <v>927.93191930853436</v>
      </c>
      <c r="F362">
        <v>1955909.8658720895</v>
      </c>
      <c r="H362">
        <f t="shared" si="331"/>
        <v>0</v>
      </c>
      <c r="I362">
        <f t="shared" si="332"/>
        <v>10.472717151448364</v>
      </c>
      <c r="J362">
        <f t="shared" ref="J362:K362" si="375">AVERAGE(H349:H362)</f>
        <v>14.48130167680026</v>
      </c>
      <c r="K362">
        <f t="shared" si="375"/>
        <v>8.1272980787966027</v>
      </c>
      <c r="L362">
        <f t="shared" si="349"/>
        <v>1.7818100845323599</v>
      </c>
      <c r="M362">
        <f t="shared" si="350"/>
        <v>64.052182945188136</v>
      </c>
      <c r="N362" t="str">
        <f t="shared" si="347"/>
        <v>NA</v>
      </c>
    </row>
    <row r="363" spans="1:14" x14ac:dyDescent="0.2">
      <c r="A363" s="5">
        <v>42366</v>
      </c>
      <c r="B363" s="6">
        <v>924.13358230575818</v>
      </c>
      <c r="C363" s="6">
        <v>934.18364908968204</v>
      </c>
      <c r="D363" s="6">
        <v>921.73937945561306</v>
      </c>
      <c r="E363" s="6">
        <v>914.37170155334843</v>
      </c>
      <c r="F363">
        <v>1936363.5615464328</v>
      </c>
      <c r="H363">
        <f t="shared" si="331"/>
        <v>0</v>
      </c>
      <c r="I363">
        <f t="shared" si="332"/>
        <v>13.560217755185931</v>
      </c>
      <c r="J363">
        <f t="shared" ref="J363:K363" si="376">AVERAGE(H350:H363)</f>
        <v>11.933233225098197</v>
      </c>
      <c r="K363">
        <f t="shared" si="376"/>
        <v>9.0958850613098843</v>
      </c>
      <c r="L363">
        <f t="shared" si="349"/>
        <v>1.3119375568912159</v>
      </c>
      <c r="M363">
        <f t="shared" si="350"/>
        <v>56.746236635185511</v>
      </c>
      <c r="N363" t="str">
        <f t="shared" si="347"/>
        <v>NA</v>
      </c>
    </row>
    <row r="364" spans="1:14" x14ac:dyDescent="0.2">
      <c r="A364" s="5">
        <v>42367</v>
      </c>
      <c r="B364" s="6">
        <v>919.97278631658503</v>
      </c>
      <c r="C364" s="6">
        <v>935.28232724643863</v>
      </c>
      <c r="D364" s="6">
        <v>911.99267114514168</v>
      </c>
      <c r="E364" s="6">
        <v>939.16964553815001</v>
      </c>
      <c r="F364">
        <v>1969853.0292259667</v>
      </c>
      <c r="H364">
        <f t="shared" si="331"/>
        <v>24.797943984801577</v>
      </c>
      <c r="I364">
        <f t="shared" si="332"/>
        <v>0</v>
      </c>
      <c r="J364">
        <f t="shared" ref="J364:K364" si="377">AVERAGE(H351:H364)</f>
        <v>11.587835052181406</v>
      </c>
      <c r="K364">
        <f t="shared" si="377"/>
        <v>9.0958850613098843</v>
      </c>
      <c r="L364">
        <f t="shared" si="349"/>
        <v>1.2739645426558039</v>
      </c>
      <c r="M364">
        <f t="shared" si="350"/>
        <v>56.023940512630773</v>
      </c>
      <c r="N364" t="str">
        <f t="shared" si="347"/>
        <v>NA</v>
      </c>
    </row>
    <row r="365" spans="1:14" x14ac:dyDescent="0.2">
      <c r="A365" s="5">
        <v>42368</v>
      </c>
      <c r="B365" s="6">
        <v>936.59475815777637</v>
      </c>
      <c r="C365" s="6">
        <v>935.10155634088665</v>
      </c>
      <c r="D365" s="6">
        <v>940.24895710707358</v>
      </c>
      <c r="E365" s="6">
        <v>927.67049489967019</v>
      </c>
      <c r="F365">
        <v>2000000</v>
      </c>
      <c r="H365">
        <f t="shared" si="331"/>
        <v>0</v>
      </c>
      <c r="I365">
        <f t="shared" si="332"/>
        <v>11.499150638479819</v>
      </c>
      <c r="J365">
        <f t="shared" ref="J365:K365" si="378">AVERAGE(H352:H365)</f>
        <v>11.587835052181406</v>
      </c>
      <c r="K365">
        <f t="shared" si="378"/>
        <v>7.8615919806060868</v>
      </c>
      <c r="L365">
        <f t="shared" si="349"/>
        <v>1.4739807256300836</v>
      </c>
      <c r="M365">
        <f t="shared" si="350"/>
        <v>59.579313224224258</v>
      </c>
      <c r="N365" t="str">
        <f t="shared" si="347"/>
        <v>NA</v>
      </c>
    </row>
    <row r="366" spans="1:14" x14ac:dyDescent="0.2">
      <c r="A366" s="5">
        <v>42369</v>
      </c>
      <c r="B366" s="6">
        <v>948.95252854740738</v>
      </c>
      <c r="C366" s="6">
        <v>958.74642750897533</v>
      </c>
      <c r="D366" s="6">
        <v>944.07137549869663</v>
      </c>
      <c r="E366" s="6">
        <v>929.79647437559595</v>
      </c>
      <c r="F366">
        <v>2000000</v>
      </c>
      <c r="H366">
        <f t="shared" si="331"/>
        <v>2.1259794759257602</v>
      </c>
      <c r="I366">
        <f t="shared" si="332"/>
        <v>0</v>
      </c>
      <c r="J366">
        <f t="shared" ref="J366:K366" si="379">AVERAGE(H353:H366)</f>
        <v>11.739690729033246</v>
      </c>
      <c r="K366">
        <f t="shared" si="379"/>
        <v>5.5268015081260273</v>
      </c>
      <c r="L366">
        <f t="shared" si="349"/>
        <v>2.1241382944135845</v>
      </c>
      <c r="M366">
        <f t="shared" si="350"/>
        <v>67.99117370098034</v>
      </c>
      <c r="N366" t="str">
        <f t="shared" si="347"/>
        <v>NA</v>
      </c>
    </row>
    <row r="367" spans="1:14" x14ac:dyDescent="0.2">
      <c r="A367" s="5">
        <v>42370</v>
      </c>
      <c r="B367" s="6">
        <v>944.54349177969357</v>
      </c>
      <c r="C367" s="6">
        <v>943.12204412540484</v>
      </c>
      <c r="D367" s="6">
        <v>935.21788615026946</v>
      </c>
      <c r="E367" s="6">
        <v>977.7171210482619</v>
      </c>
      <c r="F367">
        <v>1981636.8562660529</v>
      </c>
      <c r="H367">
        <f t="shared" si="331"/>
        <v>47.920646672665953</v>
      </c>
      <c r="I367">
        <f t="shared" si="332"/>
        <v>0</v>
      </c>
      <c r="J367">
        <f t="shared" ref="J367:K367" si="380">AVERAGE(H354:H367)</f>
        <v>13.099906527558508</v>
      </c>
      <c r="K367">
        <f t="shared" si="380"/>
        <v>5.5268015081260273</v>
      </c>
      <c r="L367">
        <f t="shared" si="349"/>
        <v>2.3702509504453495</v>
      </c>
      <c r="M367">
        <f t="shared" si="350"/>
        <v>70.328619004829335</v>
      </c>
      <c r="N367" t="str">
        <f t="shared" si="347"/>
        <v>Overbought</v>
      </c>
    </row>
    <row r="368" spans="1:14" x14ac:dyDescent="0.2">
      <c r="A368" s="5">
        <v>42371</v>
      </c>
      <c r="B368" s="6">
        <v>945.95167184471518</v>
      </c>
      <c r="C368" s="6">
        <v>956.63811658562167</v>
      </c>
      <c r="D368" s="6">
        <v>952.51077077784907</v>
      </c>
      <c r="E368" s="6">
        <v>941.21112087640893</v>
      </c>
      <c r="F368">
        <v>1966631.6339483848</v>
      </c>
      <c r="H368">
        <f t="shared" si="331"/>
        <v>0</v>
      </c>
      <c r="I368">
        <f t="shared" si="332"/>
        <v>36.506000171852975</v>
      </c>
      <c r="J368">
        <f t="shared" ref="J368:K368" si="381">AVERAGE(H355:H368)</f>
        <v>12.09937107726455</v>
      </c>
      <c r="K368">
        <f t="shared" si="381"/>
        <v>8.1343729489726684</v>
      </c>
      <c r="L368">
        <f t="shared" si="349"/>
        <v>1.4874374648377342</v>
      </c>
      <c r="M368">
        <f t="shared" si="350"/>
        <v>59.797984305698556</v>
      </c>
      <c r="N368" t="str">
        <f t="shared" si="347"/>
        <v>NA</v>
      </c>
    </row>
    <row r="369" spans="1:14" x14ac:dyDescent="0.2">
      <c r="A369" s="5">
        <v>42372</v>
      </c>
      <c r="B369" s="6">
        <v>937.62889444414986</v>
      </c>
      <c r="C369" s="6">
        <v>945.05037595103556</v>
      </c>
      <c r="D369" s="6">
        <v>925.18666739690195</v>
      </c>
      <c r="E369" s="6">
        <v>913.000623875212</v>
      </c>
      <c r="F369">
        <v>1975933.7681564514</v>
      </c>
      <c r="H369">
        <f t="shared" si="331"/>
        <v>0</v>
      </c>
      <c r="I369">
        <f t="shared" si="332"/>
        <v>28.210497001196927</v>
      </c>
      <c r="J369">
        <f t="shared" ref="J369:K369" si="382">AVERAGE(H356:H369)</f>
        <v>11.295668677373174</v>
      </c>
      <c r="K369">
        <f t="shared" si="382"/>
        <v>10.149408449058162</v>
      </c>
      <c r="L369">
        <f t="shared" si="349"/>
        <v>1.1129386243610464</v>
      </c>
      <c r="M369">
        <f t="shared" si="350"/>
        <v>52.672548626328386</v>
      </c>
      <c r="N369" t="str">
        <f t="shared" si="347"/>
        <v>NA</v>
      </c>
    </row>
    <row r="370" spans="1:14" x14ac:dyDescent="0.2">
      <c r="A370" s="5">
        <v>42373</v>
      </c>
      <c r="B370" s="6">
        <v>912.78991250050933</v>
      </c>
      <c r="C370" s="6">
        <v>936.55951543502385</v>
      </c>
      <c r="D370" s="6">
        <v>905.38361822499257</v>
      </c>
      <c r="E370" s="6">
        <v>933.0901176269947</v>
      </c>
      <c r="F370">
        <v>2000000</v>
      </c>
      <c r="H370">
        <f t="shared" si="331"/>
        <v>20.089493751782697</v>
      </c>
      <c r="I370">
        <f t="shared" si="332"/>
        <v>0</v>
      </c>
      <c r="J370">
        <f t="shared" ref="J370:K370" si="383">AVERAGE(H357:H370)</f>
        <v>12.730632516786224</v>
      </c>
      <c r="K370">
        <f t="shared" si="383"/>
        <v>8.9289316423238301</v>
      </c>
      <c r="L370">
        <f t="shared" si="349"/>
        <v>1.4257733205663752</v>
      </c>
      <c r="M370">
        <f t="shared" si="350"/>
        <v>58.776032718237758</v>
      </c>
      <c r="N370" t="str">
        <f t="shared" si="347"/>
        <v>NA</v>
      </c>
    </row>
    <row r="371" spans="1:14" x14ac:dyDescent="0.2">
      <c r="A371" s="5">
        <v>42374</v>
      </c>
      <c r="B371" s="6">
        <v>926.9159856618802</v>
      </c>
      <c r="C371" s="6">
        <v>924.01005329394127</v>
      </c>
      <c r="D371" s="6">
        <v>918.2032852440575</v>
      </c>
      <c r="E371" s="6">
        <v>961.81080910865649</v>
      </c>
      <c r="F371">
        <v>1966035.1173835751</v>
      </c>
      <c r="H371">
        <f t="shared" si="331"/>
        <v>28.720691481661788</v>
      </c>
      <c r="I371">
        <f t="shared" si="332"/>
        <v>0</v>
      </c>
      <c r="J371">
        <f t="shared" ref="J371:K371" si="384">AVERAGE(H358:H371)</f>
        <v>13.401165420285654</v>
      </c>
      <c r="K371">
        <f t="shared" si="384"/>
        <v>8.9289316423238301</v>
      </c>
      <c r="L371">
        <f t="shared" si="349"/>
        <v>1.5008699760633275</v>
      </c>
      <c r="M371">
        <f t="shared" si="350"/>
        <v>60.013914774804839</v>
      </c>
      <c r="N371" t="str">
        <f t="shared" si="347"/>
        <v>NA</v>
      </c>
    </row>
    <row r="372" spans="1:14" x14ac:dyDescent="0.2">
      <c r="A372" s="5">
        <v>42375</v>
      </c>
      <c r="B372" s="6">
        <v>895.92415698225182</v>
      </c>
      <c r="C372" s="6">
        <v>885.56661835522846</v>
      </c>
      <c r="D372" s="6">
        <v>894.64523200739814</v>
      </c>
      <c r="E372" s="6">
        <v>860.78918490400986</v>
      </c>
      <c r="F372">
        <v>1945942.083348766</v>
      </c>
      <c r="H372">
        <f t="shared" si="331"/>
        <v>0</v>
      </c>
      <c r="I372">
        <f t="shared" si="332"/>
        <v>101.02162420464663</v>
      </c>
      <c r="J372">
        <f t="shared" ref="J372:K372" si="385">AVERAGE(H359:H372)</f>
        <v>13.401165420285654</v>
      </c>
      <c r="K372">
        <f t="shared" si="385"/>
        <v>15.994180887697537</v>
      </c>
      <c r="L372">
        <f t="shared" si="349"/>
        <v>0.83787757024766496</v>
      </c>
      <c r="M372">
        <f t="shared" si="350"/>
        <v>45.589411602360208</v>
      </c>
      <c r="N372" t="str">
        <f t="shared" si="347"/>
        <v>NA</v>
      </c>
    </row>
    <row r="373" spans="1:14" x14ac:dyDescent="0.2">
      <c r="A373" s="5">
        <v>42376</v>
      </c>
      <c r="B373" s="6">
        <v>938.03168274012262</v>
      </c>
      <c r="C373" s="6">
        <v>943.61817744668986</v>
      </c>
      <c r="D373" s="6">
        <v>940.51658610699292</v>
      </c>
      <c r="E373" s="6">
        <v>986.63276074218641</v>
      </c>
      <c r="F373">
        <v>1942150.5120962877</v>
      </c>
      <c r="H373">
        <f t="shared" si="331"/>
        <v>125.84357583817655</v>
      </c>
      <c r="I373">
        <f t="shared" si="332"/>
        <v>0</v>
      </c>
      <c r="J373">
        <f t="shared" ref="J373:K373" si="386">AVERAGE(H360:H373)</f>
        <v>20.226938065886827</v>
      </c>
      <c r="K373">
        <f t="shared" si="386"/>
        <v>15.994180887697537</v>
      </c>
      <c r="L373">
        <f t="shared" si="349"/>
        <v>1.2646435730538135</v>
      </c>
      <c r="M373">
        <f t="shared" si="350"/>
        <v>55.842940942290284</v>
      </c>
      <c r="N373" t="str">
        <f t="shared" si="347"/>
        <v>NA</v>
      </c>
    </row>
    <row r="374" spans="1:14" x14ac:dyDescent="0.2">
      <c r="A374" s="5">
        <v>42377</v>
      </c>
      <c r="B374" s="6">
        <v>935.59127328037084</v>
      </c>
      <c r="C374" s="6">
        <v>920.3126690509738</v>
      </c>
      <c r="D374" s="6">
        <v>929.10112856771457</v>
      </c>
      <c r="E374" s="6">
        <v>933.25195618295754</v>
      </c>
      <c r="F374">
        <v>1922241.2558473253</v>
      </c>
      <c r="H374">
        <f t="shared" si="331"/>
        <v>0</v>
      </c>
      <c r="I374">
        <f t="shared" si="332"/>
        <v>53.380804559228864</v>
      </c>
      <c r="J374">
        <f t="shared" ref="J374:K374" si="387">AVERAGE(H361:H374)</f>
        <v>17.821309371786736</v>
      </c>
      <c r="K374">
        <f t="shared" si="387"/>
        <v>19.807095499071028</v>
      </c>
      <c r="L374">
        <f t="shared" si="349"/>
        <v>0.89974369905080587</v>
      </c>
      <c r="M374">
        <f t="shared" si="350"/>
        <v>47.361320345494853</v>
      </c>
      <c r="N374" t="str">
        <f t="shared" si="347"/>
        <v>NA</v>
      </c>
    </row>
    <row r="375" spans="1:14" x14ac:dyDescent="0.2">
      <c r="A375" s="5">
        <v>42378</v>
      </c>
      <c r="B375" s="6">
        <v>952.98322547994303</v>
      </c>
      <c r="C375" s="6">
        <v>946.671393470059</v>
      </c>
      <c r="D375" s="6">
        <v>941.14813100422305</v>
      </c>
      <c r="E375" s="6">
        <v>936.34240763601883</v>
      </c>
      <c r="F375">
        <v>1893580.0321389271</v>
      </c>
      <c r="H375">
        <f t="shared" si="331"/>
        <v>3.0904514530612914</v>
      </c>
      <c r="I375">
        <f t="shared" si="332"/>
        <v>0</v>
      </c>
      <c r="J375">
        <f t="shared" ref="J375:K375" si="388">AVERAGE(H362:H375)</f>
        <v>18.04205590414826</v>
      </c>
      <c r="K375">
        <f t="shared" si="388"/>
        <v>18.189357963002823</v>
      </c>
      <c r="L375">
        <f t="shared" si="349"/>
        <v>0.99190174501188133</v>
      </c>
      <c r="M375">
        <f t="shared" si="350"/>
        <v>49.796720520768702</v>
      </c>
      <c r="N375" t="str">
        <f t="shared" si="347"/>
        <v>NA</v>
      </c>
    </row>
    <row r="376" spans="1:14" x14ac:dyDescent="0.2">
      <c r="A376" s="5">
        <v>42379</v>
      </c>
      <c r="B376" s="6">
        <v>966.08473282347961</v>
      </c>
      <c r="C376" s="6">
        <v>969.12988524448599</v>
      </c>
      <c r="D376" s="6">
        <v>963.90173558830213</v>
      </c>
      <c r="E376" s="6">
        <v>986.86010701894577</v>
      </c>
      <c r="F376">
        <v>1912143.8347624822</v>
      </c>
      <c r="H376">
        <f t="shared" si="331"/>
        <v>50.517699382926935</v>
      </c>
      <c r="I376">
        <f t="shared" si="332"/>
        <v>0</v>
      </c>
      <c r="J376">
        <f t="shared" ref="J376:K376" si="389">AVERAGE(H363:H376)</f>
        <v>21.650463002928753</v>
      </c>
      <c r="K376">
        <f t="shared" si="389"/>
        <v>17.441306737899367</v>
      </c>
      <c r="L376">
        <f t="shared" si="349"/>
        <v>1.2413326207882711</v>
      </c>
      <c r="M376">
        <f t="shared" si="350"/>
        <v>55.383685994437435</v>
      </c>
      <c r="N376" t="str">
        <f t="shared" si="347"/>
        <v>NA</v>
      </c>
    </row>
    <row r="377" spans="1:14" x14ac:dyDescent="0.2">
      <c r="A377" s="5">
        <v>42380</v>
      </c>
      <c r="B377" s="6">
        <v>951.91077759886502</v>
      </c>
      <c r="C377" s="6">
        <v>948.21933841204054</v>
      </c>
      <c r="D377" s="6">
        <v>947.64933889011445</v>
      </c>
      <c r="E377" s="6">
        <v>961.86466088951681</v>
      </c>
      <c r="F377">
        <v>1875795.22711863</v>
      </c>
      <c r="H377">
        <f t="shared" si="331"/>
        <v>0</v>
      </c>
      <c r="I377">
        <f t="shared" si="332"/>
        <v>24.995446129428956</v>
      </c>
      <c r="J377">
        <f t="shared" ref="J377:K377" si="390">AVERAGE(H364:H377)</f>
        <v>21.650463002928753</v>
      </c>
      <c r="K377">
        <f t="shared" si="390"/>
        <v>18.258108764631011</v>
      </c>
      <c r="L377">
        <f t="shared" si="349"/>
        <v>1.1857998701853116</v>
      </c>
      <c r="M377">
        <f t="shared" si="350"/>
        <v>54.250157407355864</v>
      </c>
      <c r="N377" t="str">
        <f t="shared" si="347"/>
        <v>NA</v>
      </c>
    </row>
    <row r="378" spans="1:14" x14ac:dyDescent="0.2">
      <c r="A378" s="5">
        <v>42381</v>
      </c>
      <c r="B378" s="6">
        <v>960.84248019851827</v>
      </c>
      <c r="C378" s="6">
        <v>954.00463894332154</v>
      </c>
      <c r="D378" s="6">
        <v>937.63472595405892</v>
      </c>
      <c r="E378" s="6">
        <v>956.10522316809556</v>
      </c>
      <c r="F378">
        <v>1885166.9471705141</v>
      </c>
      <c r="H378">
        <f t="shared" si="331"/>
        <v>0</v>
      </c>
      <c r="I378">
        <f t="shared" si="332"/>
        <v>5.75943772142125</v>
      </c>
      <c r="J378">
        <f t="shared" ref="J378:K378" si="391">AVERAGE(H365:H378)</f>
        <v>19.879181289728642</v>
      </c>
      <c r="K378">
        <f t="shared" si="391"/>
        <v>18.669497173303959</v>
      </c>
      <c r="L378">
        <f t="shared" si="349"/>
        <v>1.0647946811419455</v>
      </c>
      <c r="M378">
        <f t="shared" si="350"/>
        <v>51.569034484002799</v>
      </c>
      <c r="N378" t="str">
        <f t="shared" si="347"/>
        <v>NA</v>
      </c>
    </row>
    <row r="379" spans="1:14" x14ac:dyDescent="0.2">
      <c r="A379" s="5">
        <v>42382</v>
      </c>
      <c r="B379" s="6">
        <v>978.21375531279466</v>
      </c>
      <c r="C379" s="6">
        <v>980.61116991797917</v>
      </c>
      <c r="D379" s="6">
        <v>963.5407901140959</v>
      </c>
      <c r="E379" s="6">
        <v>954.73659303359295</v>
      </c>
      <c r="F379">
        <v>1896726.9682854216</v>
      </c>
      <c r="H379">
        <f t="shared" si="331"/>
        <v>0</v>
      </c>
      <c r="I379">
        <f t="shared" si="332"/>
        <v>1.3686301345026095</v>
      </c>
      <c r="J379">
        <f t="shared" ref="J379:K379" si="392">AVERAGE(H366:H379)</f>
        <v>19.879181289728642</v>
      </c>
      <c r="K379">
        <f t="shared" si="392"/>
        <v>17.945888565877016</v>
      </c>
      <c r="L379">
        <f t="shared" si="349"/>
        <v>1.107729005267962</v>
      </c>
      <c r="M379">
        <f t="shared" si="350"/>
        <v>52.555570592773293</v>
      </c>
      <c r="N379" t="str">
        <f t="shared" si="347"/>
        <v>NA</v>
      </c>
    </row>
    <row r="380" spans="1:14" x14ac:dyDescent="0.2">
      <c r="A380" s="5">
        <v>42383</v>
      </c>
      <c r="B380" s="6">
        <v>968.81772654176632</v>
      </c>
      <c r="C380" s="6">
        <v>955.64310147169954</v>
      </c>
      <c r="D380" s="6">
        <v>969.33127269767817</v>
      </c>
      <c r="E380" s="6">
        <v>983.55751813155439</v>
      </c>
      <c r="F380">
        <v>1933746.0620171861</v>
      </c>
      <c r="H380">
        <f t="shared" si="331"/>
        <v>28.820925097961435</v>
      </c>
      <c r="I380">
        <f t="shared" si="332"/>
        <v>0</v>
      </c>
      <c r="J380">
        <f t="shared" ref="J380:K380" si="393">AVERAGE(H367:H380)</f>
        <v>21.785963119874047</v>
      </c>
      <c r="K380">
        <f t="shared" si="393"/>
        <v>17.945888565877016</v>
      </c>
      <c r="L380">
        <f t="shared" si="349"/>
        <v>1.2139807421572144</v>
      </c>
      <c r="M380">
        <f t="shared" si="350"/>
        <v>54.832488785532973</v>
      </c>
      <c r="N380" t="str">
        <f t="shared" si="347"/>
        <v>NA</v>
      </c>
    </row>
    <row r="381" spans="1:14" x14ac:dyDescent="0.2">
      <c r="A381" s="5">
        <v>42384</v>
      </c>
      <c r="B381" s="6">
        <v>947.69081480432601</v>
      </c>
      <c r="C381" s="6">
        <v>941.17990054137374</v>
      </c>
      <c r="D381" s="6">
        <v>931.00512653359272</v>
      </c>
      <c r="E381" s="6">
        <v>947.8728559787736</v>
      </c>
      <c r="F381">
        <v>1891139.322516568</v>
      </c>
      <c r="H381">
        <f t="shared" si="331"/>
        <v>0</v>
      </c>
      <c r="I381">
        <f t="shared" si="332"/>
        <v>35.684662152780788</v>
      </c>
      <c r="J381">
        <f t="shared" ref="J381:K381" si="394">AVERAGE(H368:H381)</f>
        <v>18.363059786112192</v>
      </c>
      <c r="K381">
        <f t="shared" si="394"/>
        <v>20.494793005361355</v>
      </c>
      <c r="L381">
        <f t="shared" si="349"/>
        <v>0.89598659431732197</v>
      </c>
      <c r="M381">
        <f t="shared" si="350"/>
        <v>47.257011046533016</v>
      </c>
      <c r="N381" t="str">
        <f t="shared" si="347"/>
        <v>NA</v>
      </c>
    </row>
    <row r="382" spans="1:14" x14ac:dyDescent="0.2">
      <c r="A382" s="5">
        <v>42385</v>
      </c>
      <c r="B382" s="6">
        <v>936.1683085851007</v>
      </c>
      <c r="C382" s="6">
        <v>946.46271540342468</v>
      </c>
      <c r="D382" s="6">
        <v>923.5804527458065</v>
      </c>
      <c r="E382" s="6">
        <v>940.99603435399536</v>
      </c>
      <c r="F382">
        <v>1886046.8674560629</v>
      </c>
      <c r="H382">
        <f t="shared" si="331"/>
        <v>0</v>
      </c>
      <c r="I382">
        <f t="shared" si="332"/>
        <v>6.8768216247782448</v>
      </c>
      <c r="J382">
        <f t="shared" ref="J382:K382" si="395">AVERAGE(H369:H382)</f>
        <v>18.363059786112192</v>
      </c>
      <c r="K382">
        <f t="shared" si="395"/>
        <v>18.378423109141732</v>
      </c>
      <c r="L382">
        <f t="shared" si="349"/>
        <v>0.99916405651680218</v>
      </c>
      <c r="M382">
        <f t="shared" si="350"/>
        <v>49.979092674248697</v>
      </c>
      <c r="N382" t="str">
        <f t="shared" si="347"/>
        <v>NA</v>
      </c>
    </row>
    <row r="383" spans="1:14" x14ac:dyDescent="0.2">
      <c r="A383" s="5">
        <v>42386</v>
      </c>
      <c r="B383" s="6">
        <v>908.09356797238217</v>
      </c>
      <c r="C383" s="6">
        <v>903.87706280334942</v>
      </c>
      <c r="D383" s="6">
        <v>904.37649210718962</v>
      </c>
      <c r="E383" s="6">
        <v>889.42308593835696</v>
      </c>
      <c r="F383">
        <v>1863205.3477089722</v>
      </c>
      <c r="H383">
        <f t="shared" si="331"/>
        <v>0</v>
      </c>
      <c r="I383">
        <f t="shared" si="332"/>
        <v>51.572948415638393</v>
      </c>
      <c r="J383">
        <f t="shared" ref="J383:K383" si="396">AVERAGE(H370:H383)</f>
        <v>18.363059786112192</v>
      </c>
      <c r="K383">
        <f t="shared" si="396"/>
        <v>20.047169638744695</v>
      </c>
      <c r="L383">
        <f t="shared" si="349"/>
        <v>0.91599263721609547</v>
      </c>
      <c r="M383">
        <f t="shared" si="350"/>
        <v>47.807732630278643</v>
      </c>
      <c r="N383" t="str">
        <f t="shared" si="347"/>
        <v>NA</v>
      </c>
    </row>
    <row r="384" spans="1:14" x14ac:dyDescent="0.2">
      <c r="A384" s="5">
        <v>42387</v>
      </c>
      <c r="B384" s="6">
        <v>929.62859202545087</v>
      </c>
      <c r="C384" s="6">
        <v>928.99556085741108</v>
      </c>
      <c r="D384" s="6">
        <v>939.14158803217549</v>
      </c>
      <c r="E384" s="6">
        <v>962.64635758304428</v>
      </c>
      <c r="F384">
        <v>1904133.7605289002</v>
      </c>
      <c r="H384">
        <f t="shared" si="331"/>
        <v>73.223271644687316</v>
      </c>
      <c r="I384">
        <f t="shared" si="332"/>
        <v>0</v>
      </c>
      <c r="J384">
        <f t="shared" ref="J384:K384" si="397">AVERAGE(H371:H384)</f>
        <v>22.15832963560538</v>
      </c>
      <c r="K384">
        <f t="shared" si="397"/>
        <v>20.047169638744695</v>
      </c>
      <c r="L384">
        <f t="shared" si="349"/>
        <v>1.1053096289852558</v>
      </c>
      <c r="M384">
        <f t="shared" si="350"/>
        <v>52.501048480835912</v>
      </c>
      <c r="N384" t="str">
        <f t="shared" si="347"/>
        <v>NA</v>
      </c>
    </row>
    <row r="385" spans="1:14" x14ac:dyDescent="0.2">
      <c r="A385" s="5">
        <v>42388</v>
      </c>
      <c r="B385" s="6">
        <v>899.54787571564145</v>
      </c>
      <c r="C385" s="6">
        <v>897.63549139078043</v>
      </c>
      <c r="D385" s="6">
        <v>903.27289248920533</v>
      </c>
      <c r="E385" s="6">
        <v>869.42842057563189</v>
      </c>
      <c r="F385">
        <v>1935546.7677840514</v>
      </c>
      <c r="H385">
        <f t="shared" si="331"/>
        <v>0</v>
      </c>
      <c r="I385">
        <f t="shared" si="332"/>
        <v>93.217937007412388</v>
      </c>
      <c r="J385">
        <f t="shared" ref="J385:K385" si="398">AVERAGE(H372:H385)</f>
        <v>20.106851672629539</v>
      </c>
      <c r="K385">
        <f t="shared" si="398"/>
        <v>26.705593710702722</v>
      </c>
      <c r="L385">
        <f t="shared" si="349"/>
        <v>0.752907869805994</v>
      </c>
      <c r="M385">
        <f t="shared" si="350"/>
        <v>42.951936195558481</v>
      </c>
      <c r="N385" t="str">
        <f t="shared" si="347"/>
        <v>NA</v>
      </c>
    </row>
    <row r="386" spans="1:14" x14ac:dyDescent="0.2">
      <c r="A386" s="5">
        <v>42389</v>
      </c>
      <c r="B386" s="6">
        <v>894.67586933271559</v>
      </c>
      <c r="C386" s="6">
        <v>892.07548335623153</v>
      </c>
      <c r="D386" s="6">
        <v>887.80994250796027</v>
      </c>
      <c r="E386" s="6">
        <v>896.81974574061269</v>
      </c>
      <c r="F386">
        <v>1903878.7138102027</v>
      </c>
      <c r="H386">
        <f t="shared" si="331"/>
        <v>27.391325164980799</v>
      </c>
      <c r="I386">
        <f t="shared" si="332"/>
        <v>0</v>
      </c>
      <c r="J386">
        <f t="shared" ref="J386:K386" si="399">AVERAGE(H373:H386)</f>
        <v>22.063374898699596</v>
      </c>
      <c r="K386">
        <f t="shared" si="399"/>
        <v>19.48976341037082</v>
      </c>
      <c r="L386">
        <f t="shared" si="349"/>
        <v>1.132049396092685</v>
      </c>
      <c r="M386">
        <f t="shared" si="350"/>
        <v>53.096771499166167</v>
      </c>
      <c r="N386" t="str">
        <f t="shared" si="347"/>
        <v>NA</v>
      </c>
    </row>
    <row r="387" spans="1:14" x14ac:dyDescent="0.2">
      <c r="A387" s="5">
        <v>42390</v>
      </c>
      <c r="B387" s="6">
        <v>869.65172700784922</v>
      </c>
      <c r="C387" s="6">
        <v>884.50369609434756</v>
      </c>
      <c r="D387" s="6">
        <v>868.53537756643834</v>
      </c>
      <c r="E387" s="6">
        <v>865.37752133392166</v>
      </c>
      <c r="F387">
        <v>1943440.4737039504</v>
      </c>
      <c r="H387">
        <f t="shared" ref="H387:H450" si="400">IF(E387&gt;E386,E387-E386,0)</f>
        <v>0</v>
      </c>
      <c r="I387">
        <f t="shared" ref="I387:I450" si="401">IF(E387&lt;E386,E386-E387,0)</f>
        <v>31.442224406691025</v>
      </c>
      <c r="J387">
        <f t="shared" ref="J387:K387" si="402">AVERAGE(H374:H387)</f>
        <v>13.074548053115555</v>
      </c>
      <c r="K387">
        <f t="shared" si="402"/>
        <v>21.735636582277323</v>
      </c>
      <c r="L387">
        <f t="shared" si="349"/>
        <v>0.60152588600861145</v>
      </c>
      <c r="M387">
        <f t="shared" si="350"/>
        <v>37.55954813242257</v>
      </c>
      <c r="N387" t="str">
        <f t="shared" si="347"/>
        <v>NA</v>
      </c>
    </row>
    <row r="388" spans="1:14" x14ac:dyDescent="0.2">
      <c r="A388" s="5">
        <v>42391</v>
      </c>
      <c r="B388" s="6">
        <v>875.32524136336724</v>
      </c>
      <c r="C388" s="6">
        <v>882.63180386102852</v>
      </c>
      <c r="D388" s="6">
        <v>874.43174232569072</v>
      </c>
      <c r="E388" s="6">
        <v>878.2624937890422</v>
      </c>
      <c r="F388">
        <v>1975968.1889069846</v>
      </c>
      <c r="H388">
        <f t="shared" si="400"/>
        <v>12.884972455120533</v>
      </c>
      <c r="I388">
        <f t="shared" si="401"/>
        <v>0</v>
      </c>
      <c r="J388">
        <f t="shared" ref="J388:K388" si="403">AVERAGE(H375:H388)</f>
        <v>13.994903228481308</v>
      </c>
      <c r="K388">
        <f t="shared" si="403"/>
        <v>17.922721970903833</v>
      </c>
      <c r="L388">
        <f t="shared" si="349"/>
        <v>0.78084697465044439</v>
      </c>
      <c r="M388">
        <f t="shared" si="350"/>
        <v>43.84694394102636</v>
      </c>
      <c r="N388" t="str">
        <f t="shared" si="347"/>
        <v>NA</v>
      </c>
    </row>
    <row r="389" spans="1:14" x14ac:dyDescent="0.2">
      <c r="A389" s="5">
        <v>42392</v>
      </c>
      <c r="B389" s="6">
        <v>878.7072687756438</v>
      </c>
      <c r="C389" s="6">
        <v>893.86877430250718</v>
      </c>
      <c r="D389" s="6">
        <v>886.70215170468043</v>
      </c>
      <c r="E389" s="6">
        <v>871.44429635176436</v>
      </c>
      <c r="F389">
        <v>1997707.8701754629</v>
      </c>
      <c r="H389">
        <f t="shared" si="400"/>
        <v>0</v>
      </c>
      <c r="I389">
        <f t="shared" si="401"/>
        <v>6.8181974372778313</v>
      </c>
      <c r="J389">
        <f t="shared" ref="J389:K389" si="404">AVERAGE(H376:H389)</f>
        <v>13.774156696119787</v>
      </c>
      <c r="K389">
        <f t="shared" si="404"/>
        <v>18.409736073566535</v>
      </c>
      <c r="L389">
        <f t="shared" si="349"/>
        <v>0.74819957445763141</v>
      </c>
      <c r="M389">
        <f t="shared" si="350"/>
        <v>42.798292905989058</v>
      </c>
      <c r="N389" t="str">
        <f t="shared" si="347"/>
        <v>NA</v>
      </c>
    </row>
    <row r="390" spans="1:14" x14ac:dyDescent="0.2">
      <c r="A390" s="5">
        <v>42393</v>
      </c>
      <c r="B390" s="6">
        <v>856.02165399766648</v>
      </c>
      <c r="C390" s="6">
        <v>875.9774484445943</v>
      </c>
      <c r="D390" s="6">
        <v>845.72471422710362</v>
      </c>
      <c r="E390" s="6">
        <v>864.90316868929938</v>
      </c>
      <c r="F390">
        <v>1953787.2723721373</v>
      </c>
      <c r="H390">
        <f t="shared" si="400"/>
        <v>0</v>
      </c>
      <c r="I390">
        <f t="shared" si="401"/>
        <v>6.5411276624649872</v>
      </c>
      <c r="J390">
        <f t="shared" ref="J390:K390" si="405">AVERAGE(H377:H390)</f>
        <v>10.165749597339291</v>
      </c>
      <c r="K390">
        <f t="shared" si="405"/>
        <v>18.876959478028319</v>
      </c>
      <c r="L390">
        <f t="shared" si="349"/>
        <v>0.53852685381730203</v>
      </c>
      <c r="M390">
        <f t="shared" si="350"/>
        <v>35.002759456628326</v>
      </c>
      <c r="N390" t="str">
        <f t="shared" si="347"/>
        <v>NA</v>
      </c>
    </row>
    <row r="391" spans="1:14" x14ac:dyDescent="0.2">
      <c r="A391" s="5">
        <v>42394</v>
      </c>
      <c r="B391" s="6">
        <v>852.47410500598482</v>
      </c>
      <c r="C391" s="6">
        <v>863.67930314233445</v>
      </c>
      <c r="D391" s="6">
        <v>845.79212214896074</v>
      </c>
      <c r="E391" s="6">
        <v>870.33639344654307</v>
      </c>
      <c r="F391">
        <v>1978579.7029925603</v>
      </c>
      <c r="H391">
        <f t="shared" si="400"/>
        <v>5.4332247572436927</v>
      </c>
      <c r="I391">
        <f t="shared" si="401"/>
        <v>0</v>
      </c>
      <c r="J391">
        <f t="shared" ref="J391:K391" si="406">AVERAGE(H378:H391)</f>
        <v>10.553837079999555</v>
      </c>
      <c r="K391">
        <f t="shared" si="406"/>
        <v>17.091570468783395</v>
      </c>
      <c r="L391">
        <f t="shared" si="349"/>
        <v>0.61748784871907647</v>
      </c>
      <c r="M391">
        <f t="shared" si="350"/>
        <v>38.175733388543129</v>
      </c>
      <c r="N391" t="str">
        <f t="shared" si="347"/>
        <v>NA</v>
      </c>
    </row>
    <row r="392" spans="1:14" x14ac:dyDescent="0.2">
      <c r="A392" s="5">
        <v>42395</v>
      </c>
      <c r="B392" s="6">
        <v>848.06075936010564</v>
      </c>
      <c r="C392" s="6">
        <v>855.37813822335147</v>
      </c>
      <c r="D392" s="6">
        <v>833.35249826139318</v>
      </c>
      <c r="E392" s="6">
        <v>851.65821840439094</v>
      </c>
      <c r="F392">
        <v>1985637.039737829</v>
      </c>
      <c r="H392">
        <f t="shared" si="400"/>
        <v>0</v>
      </c>
      <c r="I392">
        <f t="shared" si="401"/>
        <v>18.678175042152134</v>
      </c>
      <c r="J392">
        <f t="shared" ref="J392:K392" si="407">AVERAGE(H379:H392)</f>
        <v>10.553837079999555</v>
      </c>
      <c r="K392">
        <f t="shared" si="407"/>
        <v>18.014337420264173</v>
      </c>
      <c r="L392">
        <f t="shared" si="349"/>
        <v>0.58585763293895199</v>
      </c>
      <c r="M392">
        <f t="shared" si="350"/>
        <v>36.942637268972604</v>
      </c>
      <c r="N392" t="str">
        <f t="shared" si="347"/>
        <v>NA</v>
      </c>
    </row>
    <row r="393" spans="1:14" x14ac:dyDescent="0.2">
      <c r="A393" s="5">
        <v>42396</v>
      </c>
      <c r="B393" s="6">
        <v>854.99174949917585</v>
      </c>
      <c r="C393" s="6">
        <v>850.41386574303908</v>
      </c>
      <c r="D393" s="6">
        <v>849.8784604945015</v>
      </c>
      <c r="E393" s="6">
        <v>875.92503528023053</v>
      </c>
      <c r="F393">
        <v>2000000</v>
      </c>
      <c r="H393">
        <f t="shared" si="400"/>
        <v>24.266816875839595</v>
      </c>
      <c r="I393">
        <f t="shared" si="401"/>
        <v>0</v>
      </c>
      <c r="J393">
        <f t="shared" ref="J393:K393" si="408">AVERAGE(H380:H393)</f>
        <v>12.287181142559527</v>
      </c>
      <c r="K393">
        <f t="shared" si="408"/>
        <v>17.916578124942557</v>
      </c>
      <c r="L393">
        <f t="shared" si="349"/>
        <v>0.68579954592188186</v>
      </c>
      <c r="M393">
        <f t="shared" si="350"/>
        <v>40.68096634507345</v>
      </c>
      <c r="N393" t="str">
        <f t="shared" si="347"/>
        <v>NA</v>
      </c>
    </row>
    <row r="394" spans="1:14" x14ac:dyDescent="0.2">
      <c r="A394" s="5">
        <v>42397</v>
      </c>
      <c r="B394" s="6">
        <v>852.94423524039269</v>
      </c>
      <c r="C394" s="6">
        <v>874.28598831632758</v>
      </c>
      <c r="D394" s="6">
        <v>842.17930350089659</v>
      </c>
      <c r="E394" s="6">
        <v>855.02120401801653</v>
      </c>
      <c r="F394">
        <v>2000000</v>
      </c>
      <c r="H394">
        <f t="shared" si="400"/>
        <v>0</v>
      </c>
      <c r="I394">
        <f t="shared" si="401"/>
        <v>20.903831262213998</v>
      </c>
      <c r="J394">
        <f t="shared" ref="J394:K394" si="409">AVERAGE(H381:H394)</f>
        <v>10.22854363556228</v>
      </c>
      <c r="K394">
        <f t="shared" si="409"/>
        <v>19.409708929386415</v>
      </c>
      <c r="L394">
        <f t="shared" si="349"/>
        <v>0.52698078434737394</v>
      </c>
      <c r="M394">
        <f t="shared" si="350"/>
        <v>34.511291153713088</v>
      </c>
      <c r="N394" t="str">
        <f t="shared" si="347"/>
        <v>NA</v>
      </c>
    </row>
    <row r="395" spans="1:14" x14ac:dyDescent="0.2">
      <c r="A395" s="5">
        <v>42398</v>
      </c>
      <c r="B395" s="6">
        <v>849.18543465153959</v>
      </c>
      <c r="C395" s="6">
        <v>857.12680207230744</v>
      </c>
      <c r="D395" s="6">
        <v>849.69692029139787</v>
      </c>
      <c r="E395" s="6">
        <v>842.87791775078585</v>
      </c>
      <c r="F395">
        <v>2000000</v>
      </c>
      <c r="H395">
        <f t="shared" si="400"/>
        <v>0</v>
      </c>
      <c r="I395">
        <f t="shared" si="401"/>
        <v>12.143286267230678</v>
      </c>
      <c r="J395">
        <f t="shared" ref="J395:K395" si="410">AVERAGE(H382:H395)</f>
        <v>10.22854363556228</v>
      </c>
      <c r="K395">
        <f t="shared" si="410"/>
        <v>17.728182080418549</v>
      </c>
      <c r="L395">
        <f t="shared" si="349"/>
        <v>0.57696517269303638</v>
      </c>
      <c r="M395">
        <f t="shared" si="350"/>
        <v>36.587058654423771</v>
      </c>
      <c r="N395" t="str">
        <f t="shared" si="347"/>
        <v>NA</v>
      </c>
    </row>
    <row r="396" spans="1:14" x14ac:dyDescent="0.2">
      <c r="A396" s="5">
        <v>42399</v>
      </c>
      <c r="B396" s="6">
        <v>858.13038084704431</v>
      </c>
      <c r="C396" s="6">
        <v>863.13211913839541</v>
      </c>
      <c r="D396" s="6">
        <v>841.17058236484752</v>
      </c>
      <c r="E396" s="6">
        <v>858.60318904964618</v>
      </c>
      <c r="F396">
        <v>1964592.6159316294</v>
      </c>
      <c r="H396">
        <f t="shared" si="400"/>
        <v>15.725271298860321</v>
      </c>
      <c r="I396">
        <f t="shared" si="401"/>
        <v>0</v>
      </c>
      <c r="J396">
        <f t="shared" ref="J396:K396" si="411">AVERAGE(H383:H396)</f>
        <v>11.35177729976659</v>
      </c>
      <c r="K396">
        <f t="shared" si="411"/>
        <v>17.236980535791531</v>
      </c>
      <c r="L396">
        <f t="shared" si="349"/>
        <v>0.65857110392364382</v>
      </c>
      <c r="M396">
        <f t="shared" si="350"/>
        <v>39.707137207785493</v>
      </c>
      <c r="N396" t="str">
        <f t="shared" si="347"/>
        <v>NA</v>
      </c>
    </row>
    <row r="397" spans="1:14" x14ac:dyDescent="0.2">
      <c r="A397" s="5">
        <v>42400</v>
      </c>
      <c r="B397" s="6">
        <v>861.88209721705994</v>
      </c>
      <c r="C397" s="6">
        <v>864.94607879925172</v>
      </c>
      <c r="D397" s="6">
        <v>851.79185028475092</v>
      </c>
      <c r="E397" s="6">
        <v>867.25931883823273</v>
      </c>
      <c r="F397">
        <v>1983603.7655035621</v>
      </c>
      <c r="H397">
        <f t="shared" si="400"/>
        <v>8.6561297885865542</v>
      </c>
      <c r="I397">
        <f t="shared" si="401"/>
        <v>0</v>
      </c>
      <c r="J397">
        <f t="shared" ref="J397:K397" si="412">AVERAGE(H384:H397)</f>
        <v>11.97007228466563</v>
      </c>
      <c r="K397">
        <f t="shared" si="412"/>
        <v>13.553198506103074</v>
      </c>
      <c r="L397">
        <f t="shared" si="349"/>
        <v>0.88319168934738512</v>
      </c>
      <c r="M397">
        <f t="shared" si="350"/>
        <v>46.898661158251642</v>
      </c>
      <c r="N397" t="str">
        <f t="shared" si="347"/>
        <v>NA</v>
      </c>
    </row>
    <row r="398" spans="1:14" x14ac:dyDescent="0.2">
      <c r="A398" s="5">
        <v>42401</v>
      </c>
      <c r="B398" s="6">
        <v>892.63179426496663</v>
      </c>
      <c r="C398" s="6">
        <v>890.76482311028701</v>
      </c>
      <c r="D398" s="6">
        <v>873.00663630821975</v>
      </c>
      <c r="E398" s="6">
        <v>914.1858220954648</v>
      </c>
      <c r="F398">
        <v>1967535.5181991954</v>
      </c>
      <c r="H398">
        <f t="shared" si="400"/>
        <v>46.926503257232071</v>
      </c>
      <c r="I398">
        <f t="shared" si="401"/>
        <v>0</v>
      </c>
      <c r="J398">
        <f t="shared" ref="J398:K398" si="413">AVERAGE(H385:H398)</f>
        <v>10.091731685561683</v>
      </c>
      <c r="K398">
        <f t="shared" si="413"/>
        <v>13.553198506103074</v>
      </c>
      <c r="L398">
        <f t="shared" si="349"/>
        <v>0.7446014814154257</v>
      </c>
      <c r="M398">
        <f t="shared" si="350"/>
        <v>42.6803192217467</v>
      </c>
      <c r="N398" t="str">
        <f t="shared" si="347"/>
        <v>NA</v>
      </c>
    </row>
    <row r="399" spans="1:14" x14ac:dyDescent="0.2">
      <c r="A399" s="5">
        <v>42402</v>
      </c>
      <c r="B399" s="6">
        <v>887.97480087120402</v>
      </c>
      <c r="C399" s="6">
        <v>883.13625749933067</v>
      </c>
      <c r="D399" s="6">
        <v>878.9317036722282</v>
      </c>
      <c r="E399" s="6">
        <v>865.71148771048729</v>
      </c>
      <c r="F399">
        <v>2000000</v>
      </c>
      <c r="H399">
        <f t="shared" si="400"/>
        <v>0</v>
      </c>
      <c r="I399">
        <f t="shared" si="401"/>
        <v>48.47433438497751</v>
      </c>
      <c r="J399">
        <f t="shared" ref="J399:K399" si="414">AVERAGE(H386:H399)</f>
        <v>10.091731685561683</v>
      </c>
      <c r="K399">
        <f t="shared" si="414"/>
        <v>10.35722689021487</v>
      </c>
      <c r="L399">
        <f t="shared" si="349"/>
        <v>0.97436618822128762</v>
      </c>
      <c r="M399">
        <f t="shared" si="350"/>
        <v>49.350834411274896</v>
      </c>
      <c r="N399" t="str">
        <f t="shared" si="347"/>
        <v>NA</v>
      </c>
    </row>
    <row r="400" spans="1:14" x14ac:dyDescent="0.2">
      <c r="A400" s="5">
        <v>42403</v>
      </c>
      <c r="B400" s="6">
        <v>891.93259464961966</v>
      </c>
      <c r="C400" s="6">
        <v>881.00326337879505</v>
      </c>
      <c r="D400" s="6">
        <v>887.89973761920567</v>
      </c>
      <c r="E400" s="6">
        <v>921.75903164222711</v>
      </c>
      <c r="F400">
        <v>1976120.5672361089</v>
      </c>
      <c r="H400">
        <f t="shared" si="400"/>
        <v>56.047543931739824</v>
      </c>
      <c r="I400">
        <f t="shared" si="401"/>
        <v>0</v>
      </c>
      <c r="J400">
        <f t="shared" ref="J400:K400" si="415">AVERAGE(H387:H400)</f>
        <v>12.1386044546159</v>
      </c>
      <c r="K400">
        <f t="shared" si="415"/>
        <v>10.35722689021487</v>
      </c>
      <c r="L400">
        <f t="shared" si="349"/>
        <v>1.1719936797062938</v>
      </c>
      <c r="M400">
        <f t="shared" si="350"/>
        <v>53.959350372731087</v>
      </c>
      <c r="N400" t="str">
        <f t="shared" ref="N400:N463" si="416">IF(M400&gt;70,"Overbought",IF(M400&lt;30,"Oversold","NA"))</f>
        <v>NA</v>
      </c>
    </row>
    <row r="401" spans="1:14" x14ac:dyDescent="0.2">
      <c r="A401" s="5">
        <v>42404</v>
      </c>
      <c r="B401" s="6">
        <v>900.74442728148392</v>
      </c>
      <c r="C401" s="6">
        <v>917.92834688484038</v>
      </c>
      <c r="D401" s="6">
        <v>888.72350406595604</v>
      </c>
      <c r="E401" s="6">
        <v>897.98310530697609</v>
      </c>
      <c r="F401">
        <v>1932671.8035212015</v>
      </c>
      <c r="H401">
        <f t="shared" si="400"/>
        <v>0</v>
      </c>
      <c r="I401">
        <f t="shared" si="401"/>
        <v>23.775926335251029</v>
      </c>
      <c r="J401">
        <f t="shared" ref="J401:K401" si="417">AVERAGE(H388:H401)</f>
        <v>12.1386044546159</v>
      </c>
      <c r="K401">
        <f t="shared" si="417"/>
        <v>9.809634170826298</v>
      </c>
      <c r="L401">
        <f t="shared" ref="L401:L464" si="418">J401/K401</f>
        <v>1.2374166297369094</v>
      </c>
      <c r="M401">
        <f t="shared" ref="M401:M464" si="419">100-(100/(L401+1))</f>
        <v>55.305597236148785</v>
      </c>
      <c r="N401" t="str">
        <f t="shared" si="416"/>
        <v>NA</v>
      </c>
    </row>
    <row r="402" spans="1:14" x14ac:dyDescent="0.2">
      <c r="A402" s="5">
        <v>42405</v>
      </c>
      <c r="B402" s="6">
        <v>915.00487676657337</v>
      </c>
      <c r="C402" s="6">
        <v>923.88479518920917</v>
      </c>
      <c r="D402" s="6">
        <v>912.40142648087317</v>
      </c>
      <c r="E402" s="6">
        <v>913.57230325687021</v>
      </c>
      <c r="F402">
        <v>1903079.9318950879</v>
      </c>
      <c r="H402">
        <f t="shared" si="400"/>
        <v>15.589197949894128</v>
      </c>
      <c r="I402">
        <f t="shared" si="401"/>
        <v>0</v>
      </c>
      <c r="J402">
        <f t="shared" ref="J402:K402" si="420">AVERAGE(H389:H402)</f>
        <v>12.331763418528299</v>
      </c>
      <c r="K402">
        <f t="shared" si="420"/>
        <v>9.809634170826298</v>
      </c>
      <c r="L402">
        <f t="shared" si="418"/>
        <v>1.25710737054831</v>
      </c>
      <c r="M402">
        <f t="shared" si="419"/>
        <v>55.695505980423334</v>
      </c>
      <c r="N402" t="str">
        <f t="shared" si="416"/>
        <v>NA</v>
      </c>
    </row>
    <row r="403" spans="1:14" x14ac:dyDescent="0.2">
      <c r="A403" s="5">
        <v>42406</v>
      </c>
      <c r="B403" s="6">
        <v>945.71196127836208</v>
      </c>
      <c r="C403" s="6">
        <v>933.59197685502477</v>
      </c>
      <c r="D403" s="6">
        <v>943.65257231858266</v>
      </c>
      <c r="E403" s="6">
        <v>966.69329724856277</v>
      </c>
      <c r="F403">
        <v>1903216.357635854</v>
      </c>
      <c r="H403">
        <f t="shared" si="400"/>
        <v>53.120993991692558</v>
      </c>
      <c r="I403">
        <f t="shared" si="401"/>
        <v>0</v>
      </c>
      <c r="J403">
        <f t="shared" ref="J403:K403" si="421">AVERAGE(H390:H403)</f>
        <v>16.126120132220624</v>
      </c>
      <c r="K403">
        <f t="shared" si="421"/>
        <v>9.3226200681635962</v>
      </c>
      <c r="L403">
        <f t="shared" si="418"/>
        <v>1.7297841180175013</v>
      </c>
      <c r="M403">
        <f t="shared" si="419"/>
        <v>63.367066523698313</v>
      </c>
      <c r="N403" t="str">
        <f t="shared" si="416"/>
        <v>NA</v>
      </c>
    </row>
    <row r="404" spans="1:14" x14ac:dyDescent="0.2">
      <c r="A404" s="5">
        <v>42407</v>
      </c>
      <c r="B404" s="6">
        <v>907.09018870512193</v>
      </c>
      <c r="C404" s="6">
        <v>907.80583158011143</v>
      </c>
      <c r="D404" s="6">
        <v>901.76934355824039</v>
      </c>
      <c r="E404" s="6">
        <v>909.24653454113275</v>
      </c>
      <c r="F404">
        <v>1879317.2682655472</v>
      </c>
      <c r="H404">
        <f t="shared" si="400"/>
        <v>0</v>
      </c>
      <c r="I404">
        <f t="shared" si="401"/>
        <v>57.446762707430025</v>
      </c>
      <c r="J404">
        <f t="shared" ref="J404:K404" si="422">AVERAGE(H391:H404)</f>
        <v>16.126120132220624</v>
      </c>
      <c r="K404">
        <f t="shared" si="422"/>
        <v>12.95873685708967</v>
      </c>
      <c r="L404">
        <f t="shared" si="418"/>
        <v>1.2444206800447601</v>
      </c>
      <c r="M404">
        <f t="shared" si="419"/>
        <v>55.445072802481164</v>
      </c>
      <c r="N404" t="str">
        <f t="shared" si="416"/>
        <v>NA</v>
      </c>
    </row>
    <row r="405" spans="1:14" x14ac:dyDescent="0.2">
      <c r="A405" s="5">
        <v>42408</v>
      </c>
      <c r="B405" s="6">
        <v>919.76631552289473</v>
      </c>
      <c r="C405" s="6">
        <v>909.49229796491431</v>
      </c>
      <c r="D405" s="6">
        <v>906.5002594023706</v>
      </c>
      <c r="E405" s="6">
        <v>932.74984371816799</v>
      </c>
      <c r="F405">
        <v>1929762.7529561936</v>
      </c>
      <c r="H405">
        <f t="shared" si="400"/>
        <v>23.503309177035248</v>
      </c>
      <c r="I405">
        <f t="shared" si="401"/>
        <v>0</v>
      </c>
      <c r="J405">
        <f t="shared" ref="J405:K405" si="423">AVERAGE(H392:H405)</f>
        <v>17.41684044792002</v>
      </c>
      <c r="K405">
        <f t="shared" si="423"/>
        <v>12.95873685708967</v>
      </c>
      <c r="L405">
        <f t="shared" si="418"/>
        <v>1.3440230047106281</v>
      </c>
      <c r="M405">
        <f t="shared" si="419"/>
        <v>57.338302653584627</v>
      </c>
      <c r="N405" t="str">
        <f t="shared" si="416"/>
        <v>NA</v>
      </c>
    </row>
    <row r="406" spans="1:14" x14ac:dyDescent="0.2">
      <c r="A406" s="5">
        <v>42409</v>
      </c>
      <c r="B406" s="6">
        <v>936.6342092100839</v>
      </c>
      <c r="C406" s="6">
        <v>939.15327707601216</v>
      </c>
      <c r="D406" s="6">
        <v>921.92764459479702</v>
      </c>
      <c r="E406" s="6">
        <v>937.29198010959317</v>
      </c>
      <c r="F406">
        <v>1920757.9840303336</v>
      </c>
      <c r="H406">
        <f t="shared" si="400"/>
        <v>4.5421363914251742</v>
      </c>
      <c r="I406">
        <f t="shared" si="401"/>
        <v>0</v>
      </c>
      <c r="J406">
        <f t="shared" ref="J406:K406" si="424">AVERAGE(H393:H406)</f>
        <v>17.741278761593247</v>
      </c>
      <c r="K406">
        <f t="shared" si="424"/>
        <v>11.624581496935946</v>
      </c>
      <c r="L406">
        <f t="shared" si="418"/>
        <v>1.5261864494880581</v>
      </c>
      <c r="M406">
        <f t="shared" si="419"/>
        <v>60.414640011917811</v>
      </c>
      <c r="N406" t="str">
        <f t="shared" si="416"/>
        <v>NA</v>
      </c>
    </row>
    <row r="407" spans="1:14" x14ac:dyDescent="0.2">
      <c r="A407" s="5">
        <v>42410</v>
      </c>
      <c r="B407" s="6">
        <v>947.8764267645231</v>
      </c>
      <c r="C407" s="6">
        <v>949.47809272753295</v>
      </c>
      <c r="D407" s="6">
        <v>934.35967616873108</v>
      </c>
      <c r="E407" s="6">
        <v>951.07377672296877</v>
      </c>
      <c r="F407">
        <v>1877537.8605794576</v>
      </c>
      <c r="H407">
        <f t="shared" si="400"/>
        <v>13.781796613375604</v>
      </c>
      <c r="I407">
        <f t="shared" si="401"/>
        <v>0</v>
      </c>
      <c r="J407">
        <f t="shared" ref="J407:K407" si="425">AVERAGE(H394:H407)</f>
        <v>16.99234874284582</v>
      </c>
      <c r="K407">
        <f t="shared" si="425"/>
        <v>11.624581496935946</v>
      </c>
      <c r="L407">
        <f t="shared" si="418"/>
        <v>1.4617600424862376</v>
      </c>
      <c r="M407">
        <f t="shared" si="419"/>
        <v>59.378656622029787</v>
      </c>
      <c r="N407" t="str">
        <f t="shared" si="416"/>
        <v>NA</v>
      </c>
    </row>
    <row r="408" spans="1:14" x14ac:dyDescent="0.2">
      <c r="A408" s="5">
        <v>42411</v>
      </c>
      <c r="B408" s="6">
        <v>965.92356658729466</v>
      </c>
      <c r="C408" s="6">
        <v>962.74776558363374</v>
      </c>
      <c r="D408" s="6">
        <v>950.81655060794242</v>
      </c>
      <c r="E408" s="6">
        <v>969.75706750232769</v>
      </c>
      <c r="F408">
        <v>1865443.5419656064</v>
      </c>
      <c r="H408">
        <f t="shared" si="400"/>
        <v>18.683290779358913</v>
      </c>
      <c r="I408">
        <f t="shared" si="401"/>
        <v>0</v>
      </c>
      <c r="J408">
        <f t="shared" ref="J408:K408" si="426">AVERAGE(H395:H408)</f>
        <v>18.326869512800027</v>
      </c>
      <c r="K408">
        <f t="shared" si="426"/>
        <v>10.13145069249209</v>
      </c>
      <c r="L408">
        <f t="shared" si="418"/>
        <v>1.8089087208785561</v>
      </c>
      <c r="M408">
        <f t="shared" si="419"/>
        <v>64.398985536018955</v>
      </c>
      <c r="N408" t="str">
        <f t="shared" si="416"/>
        <v>NA</v>
      </c>
    </row>
    <row r="409" spans="1:14" x14ac:dyDescent="0.2">
      <c r="A409" s="5">
        <v>42412</v>
      </c>
      <c r="B409" s="6">
        <v>993.33937659653691</v>
      </c>
      <c r="C409" s="6">
        <v>991.72269257688379</v>
      </c>
      <c r="D409" s="6">
        <v>990.93593504869591</v>
      </c>
      <c r="E409" s="6">
        <v>1002.9933618691822</v>
      </c>
      <c r="F409">
        <v>1882564.6914822543</v>
      </c>
      <c r="H409">
        <f t="shared" si="400"/>
        <v>33.236294366854509</v>
      </c>
      <c r="I409">
        <f t="shared" si="401"/>
        <v>0</v>
      </c>
      <c r="J409">
        <f t="shared" ref="J409:K409" si="427">AVERAGE(H396:H409)</f>
        <v>20.700890539003922</v>
      </c>
      <c r="K409">
        <f t="shared" si="427"/>
        <v>9.2640731019756117</v>
      </c>
      <c r="L409">
        <f t="shared" si="418"/>
        <v>2.2345344548921307</v>
      </c>
      <c r="M409">
        <f t="shared" si="419"/>
        <v>69.083649781886493</v>
      </c>
      <c r="N409" t="str">
        <f t="shared" si="416"/>
        <v>NA</v>
      </c>
    </row>
    <row r="410" spans="1:14" x14ac:dyDescent="0.2">
      <c r="A410" s="5">
        <v>42413</v>
      </c>
      <c r="B410" s="6">
        <v>979.00338853091114</v>
      </c>
      <c r="C410" s="6">
        <v>983.8894114152838</v>
      </c>
      <c r="D410" s="6">
        <v>984.40334353970695</v>
      </c>
      <c r="E410" s="6">
        <v>978.46440418570046</v>
      </c>
      <c r="F410">
        <v>1877567.6439825923</v>
      </c>
      <c r="H410">
        <f t="shared" si="400"/>
        <v>0</v>
      </c>
      <c r="I410">
        <f t="shared" si="401"/>
        <v>24.528957683481735</v>
      </c>
      <c r="J410">
        <f t="shared" ref="J410:K410" si="428">AVERAGE(H397:H410)</f>
        <v>19.577656874799612</v>
      </c>
      <c r="K410">
        <f t="shared" si="428"/>
        <v>11.016141507938594</v>
      </c>
      <c r="L410">
        <f t="shared" si="418"/>
        <v>1.7771791385115476</v>
      </c>
      <c r="M410">
        <f t="shared" si="419"/>
        <v>63.992239962742971</v>
      </c>
      <c r="N410" t="str">
        <f t="shared" si="416"/>
        <v>NA</v>
      </c>
    </row>
    <row r="411" spans="1:14" x14ac:dyDescent="0.2">
      <c r="A411" s="5">
        <v>42414</v>
      </c>
      <c r="B411" s="6">
        <v>998.21599520386269</v>
      </c>
      <c r="C411" s="6">
        <v>1011.2216570769974</v>
      </c>
      <c r="D411" s="6">
        <v>1008.6007209865253</v>
      </c>
      <c r="E411" s="6">
        <v>996.54184529193026</v>
      </c>
      <c r="F411">
        <v>1911192.2895230332</v>
      </c>
      <c r="H411">
        <f t="shared" si="400"/>
        <v>18.077441106229799</v>
      </c>
      <c r="I411">
        <f t="shared" si="401"/>
        <v>0</v>
      </c>
      <c r="J411">
        <f t="shared" ref="J411:K411" si="429">AVERAGE(H398:H411)</f>
        <v>20.250607683202702</v>
      </c>
      <c r="K411">
        <f t="shared" si="429"/>
        <v>11.016141507938594</v>
      </c>
      <c r="L411">
        <f t="shared" si="418"/>
        <v>1.8382668440315013</v>
      </c>
      <c r="M411">
        <f t="shared" si="419"/>
        <v>64.767231026819502</v>
      </c>
      <c r="N411" t="str">
        <f t="shared" si="416"/>
        <v>NA</v>
      </c>
    </row>
    <row r="412" spans="1:14" x14ac:dyDescent="0.2">
      <c r="A412" s="5">
        <v>42415</v>
      </c>
      <c r="B412" s="6">
        <v>989.86984881271803</v>
      </c>
      <c r="C412" s="6">
        <v>994.25884306296598</v>
      </c>
      <c r="D412" s="6">
        <v>997.75282798239675</v>
      </c>
      <c r="E412" s="6">
        <v>989.96042094612119</v>
      </c>
      <c r="F412">
        <v>1937702.9776189732</v>
      </c>
      <c r="H412">
        <f t="shared" si="400"/>
        <v>0</v>
      </c>
      <c r="I412">
        <f t="shared" si="401"/>
        <v>6.5814243458090687</v>
      </c>
      <c r="J412">
        <f t="shared" ref="J412:K412" si="430">AVERAGE(H399:H412)</f>
        <v>16.89871459340041</v>
      </c>
      <c r="K412">
        <f t="shared" si="430"/>
        <v>11.486243246924955</v>
      </c>
      <c r="L412">
        <f t="shared" si="418"/>
        <v>1.4712133662957605</v>
      </c>
      <c r="M412">
        <f t="shared" si="419"/>
        <v>59.534048591726588</v>
      </c>
      <c r="N412" t="str">
        <f t="shared" si="416"/>
        <v>NA</v>
      </c>
    </row>
    <row r="413" spans="1:14" x14ac:dyDescent="0.2">
      <c r="A413" s="5">
        <v>42416</v>
      </c>
      <c r="B413" s="6">
        <v>999.49076733836887</v>
      </c>
      <c r="C413" s="6">
        <v>983.00575822462622</v>
      </c>
      <c r="D413" s="6">
        <v>973.55233719014632</v>
      </c>
      <c r="E413" s="6">
        <v>1020.9723583039718</v>
      </c>
      <c r="F413">
        <v>1985047.576450533</v>
      </c>
      <c r="H413">
        <f t="shared" si="400"/>
        <v>31.01193735785057</v>
      </c>
      <c r="I413">
        <f t="shared" si="401"/>
        <v>0</v>
      </c>
      <c r="J413">
        <f t="shared" ref="J413:K413" si="431">AVERAGE(H400:H413)</f>
        <v>19.113852976104024</v>
      </c>
      <c r="K413">
        <f t="shared" si="431"/>
        <v>8.0237907908551325</v>
      </c>
      <c r="L413">
        <f t="shared" si="418"/>
        <v>2.3821474754661409</v>
      </c>
      <c r="M413">
        <f t="shared" si="419"/>
        <v>70.432986519543292</v>
      </c>
      <c r="N413" t="str">
        <f t="shared" si="416"/>
        <v>Overbought</v>
      </c>
    </row>
    <row r="414" spans="1:14" x14ac:dyDescent="0.2">
      <c r="A414" s="5">
        <v>42417</v>
      </c>
      <c r="B414" s="6">
        <v>980.48902488049873</v>
      </c>
      <c r="C414" s="6">
        <v>991.12745300557742</v>
      </c>
      <c r="D414" s="6">
        <v>979.93196583922202</v>
      </c>
      <c r="E414" s="6">
        <v>985.95246270365817</v>
      </c>
      <c r="F414">
        <v>2000000</v>
      </c>
      <c r="H414">
        <f t="shared" si="400"/>
        <v>0</v>
      </c>
      <c r="I414">
        <f t="shared" si="401"/>
        <v>35.019895600313589</v>
      </c>
      <c r="J414">
        <f t="shared" ref="J414:K414" si="432">AVERAGE(H401:H414)</f>
        <v>15.11045698097975</v>
      </c>
      <c r="K414">
        <f t="shared" si="432"/>
        <v>10.525211905163246</v>
      </c>
      <c r="L414">
        <f t="shared" si="418"/>
        <v>1.4356439677539572</v>
      </c>
      <c r="M414">
        <f t="shared" si="419"/>
        <v>58.9430962308438</v>
      </c>
      <c r="N414" t="str">
        <f t="shared" si="416"/>
        <v>NA</v>
      </c>
    </row>
    <row r="415" spans="1:14" x14ac:dyDescent="0.2">
      <c r="A415" s="5">
        <v>42418</v>
      </c>
      <c r="B415" s="6">
        <v>974.95843212580075</v>
      </c>
      <c r="C415" s="6">
        <v>983.55814899399877</v>
      </c>
      <c r="D415" s="6">
        <v>964.56690923644965</v>
      </c>
      <c r="E415" s="6">
        <v>988.71934009204392</v>
      </c>
      <c r="F415">
        <v>1986640.5685667396</v>
      </c>
      <c r="H415">
        <f t="shared" si="400"/>
        <v>2.7668773883857511</v>
      </c>
      <c r="I415">
        <f t="shared" si="401"/>
        <v>0</v>
      </c>
      <c r="J415">
        <f t="shared" ref="J415:K415" si="433">AVERAGE(H402:H415)</f>
        <v>15.308091080150161</v>
      </c>
      <c r="K415">
        <f t="shared" si="433"/>
        <v>8.8269314526453151</v>
      </c>
      <c r="L415">
        <f t="shared" si="418"/>
        <v>1.7342483242647735</v>
      </c>
      <c r="M415">
        <f t="shared" si="419"/>
        <v>63.426877100897727</v>
      </c>
      <c r="N415" t="str">
        <f t="shared" si="416"/>
        <v>NA</v>
      </c>
    </row>
    <row r="416" spans="1:14" x14ac:dyDescent="0.2">
      <c r="A416" s="5">
        <v>42419</v>
      </c>
      <c r="B416" s="6">
        <v>998.06382713324933</v>
      </c>
      <c r="C416" s="6">
        <v>985.67538801282592</v>
      </c>
      <c r="D416" s="6">
        <v>991.80737010945961</v>
      </c>
      <c r="E416" s="6">
        <v>993.75973560573868</v>
      </c>
      <c r="F416">
        <v>2000000</v>
      </c>
      <c r="H416">
        <f t="shared" si="400"/>
        <v>5.0403955136947616</v>
      </c>
      <c r="I416">
        <f t="shared" si="401"/>
        <v>0</v>
      </c>
      <c r="J416">
        <f t="shared" ref="J416:K416" si="434">AVERAGE(H403:H416)</f>
        <v>14.554605191850206</v>
      </c>
      <c r="K416">
        <f t="shared" si="434"/>
        <v>8.8269314526453151</v>
      </c>
      <c r="L416">
        <f t="shared" si="418"/>
        <v>1.6488861695519774</v>
      </c>
      <c r="M416">
        <f t="shared" si="419"/>
        <v>62.24828339191577</v>
      </c>
      <c r="N416" t="str">
        <f t="shared" si="416"/>
        <v>NA</v>
      </c>
    </row>
    <row r="417" spans="1:14" x14ac:dyDescent="0.2">
      <c r="A417" s="5">
        <v>42420</v>
      </c>
      <c r="B417" s="6">
        <v>974.29305484696977</v>
      </c>
      <c r="C417" s="6">
        <v>983.00368878350309</v>
      </c>
      <c r="D417" s="6">
        <v>969.19144729706363</v>
      </c>
      <c r="E417" s="6">
        <v>996.73721623466929</v>
      </c>
      <c r="F417">
        <v>2000000</v>
      </c>
      <c r="H417">
        <f t="shared" si="400"/>
        <v>2.9774806289306071</v>
      </c>
      <c r="I417">
        <f t="shared" si="401"/>
        <v>0</v>
      </c>
      <c r="J417">
        <f t="shared" ref="J417:K417" si="435">AVERAGE(H404:H417)</f>
        <v>10.972925665938638</v>
      </c>
      <c r="K417">
        <f t="shared" si="435"/>
        <v>8.8269314526453151</v>
      </c>
      <c r="L417">
        <f t="shared" si="418"/>
        <v>1.2431189394418822</v>
      </c>
      <c r="M417">
        <f t="shared" si="419"/>
        <v>55.41921641262531</v>
      </c>
      <c r="N417" t="str">
        <f t="shared" si="416"/>
        <v>NA</v>
      </c>
    </row>
    <row r="418" spans="1:14" x14ac:dyDescent="0.2">
      <c r="A418" s="5">
        <v>42421</v>
      </c>
      <c r="B418" s="6">
        <v>974.35912886152721</v>
      </c>
      <c r="C418" s="6">
        <v>995.19327343569751</v>
      </c>
      <c r="D418" s="6">
        <v>992.38307481452784</v>
      </c>
      <c r="E418" s="6">
        <v>954.15476940576218</v>
      </c>
      <c r="F418">
        <v>2000000</v>
      </c>
      <c r="H418">
        <f t="shared" si="400"/>
        <v>0</v>
      </c>
      <c r="I418">
        <f t="shared" si="401"/>
        <v>42.582446828907109</v>
      </c>
      <c r="J418">
        <f t="shared" ref="J418:K418" si="436">AVERAGE(H405:H418)</f>
        <v>10.972925665938638</v>
      </c>
      <c r="K418">
        <f t="shared" si="436"/>
        <v>7.7651946041793929</v>
      </c>
      <c r="L418">
        <f t="shared" si="418"/>
        <v>1.4130908786281771</v>
      </c>
      <c r="M418">
        <f t="shared" si="419"/>
        <v>58.559372593190851</v>
      </c>
      <c r="N418" t="str">
        <f t="shared" si="416"/>
        <v>NA</v>
      </c>
    </row>
    <row r="419" spans="1:14" x14ac:dyDescent="0.2">
      <c r="A419" s="5">
        <v>42422</v>
      </c>
      <c r="B419" s="6">
        <v>974.59810884425235</v>
      </c>
      <c r="C419" s="6">
        <v>990.51592624818613</v>
      </c>
      <c r="D419" s="6">
        <v>968.20381751921002</v>
      </c>
      <c r="E419" s="6">
        <v>969.59136137053247</v>
      </c>
      <c r="F419">
        <v>1978843.2066418407</v>
      </c>
      <c r="H419">
        <f t="shared" si="400"/>
        <v>15.436591964770287</v>
      </c>
      <c r="I419">
        <f t="shared" si="401"/>
        <v>0</v>
      </c>
      <c r="J419">
        <f t="shared" ref="J419:K419" si="437">AVERAGE(H406:H419)</f>
        <v>10.396731579348284</v>
      </c>
      <c r="K419">
        <f t="shared" si="437"/>
        <v>7.7651946041793929</v>
      </c>
      <c r="L419">
        <f t="shared" si="418"/>
        <v>1.3388887348364125</v>
      </c>
      <c r="M419">
        <f t="shared" si="419"/>
        <v>57.244652765838282</v>
      </c>
      <c r="N419" t="str">
        <f t="shared" si="416"/>
        <v>NA</v>
      </c>
    </row>
    <row r="420" spans="1:14" x14ac:dyDescent="0.2">
      <c r="A420" s="5">
        <v>42423</v>
      </c>
      <c r="B420" s="6">
        <v>980.34371965597904</v>
      </c>
      <c r="C420" s="6">
        <v>990.75835206856323</v>
      </c>
      <c r="D420" s="6">
        <v>965.32413249164063</v>
      </c>
      <c r="E420" s="6">
        <v>986.4388058804725</v>
      </c>
      <c r="F420">
        <v>1959165.4444274956</v>
      </c>
      <c r="H420">
        <f t="shared" si="400"/>
        <v>16.847444509940033</v>
      </c>
      <c r="I420">
        <f t="shared" si="401"/>
        <v>0</v>
      </c>
      <c r="J420">
        <f t="shared" ref="J420:K420" si="438">AVERAGE(H407:H420)</f>
        <v>11.275682159242203</v>
      </c>
      <c r="K420">
        <f t="shared" si="438"/>
        <v>7.7651946041793929</v>
      </c>
      <c r="L420">
        <f t="shared" si="418"/>
        <v>1.4520797911714138</v>
      </c>
      <c r="M420">
        <f t="shared" si="419"/>
        <v>59.218292830418974</v>
      </c>
      <c r="N420" t="str">
        <f t="shared" si="416"/>
        <v>NA</v>
      </c>
    </row>
    <row r="421" spans="1:14" x14ac:dyDescent="0.2">
      <c r="A421" s="5">
        <v>42424</v>
      </c>
      <c r="B421" s="6">
        <v>1020.8828899982133</v>
      </c>
      <c r="C421" s="6">
        <v>1027.8340362636736</v>
      </c>
      <c r="D421" s="6">
        <v>1035.3110689200525</v>
      </c>
      <c r="E421" s="6">
        <v>1034.0715916871022</v>
      </c>
      <c r="F421">
        <v>1979765.7332993129</v>
      </c>
      <c r="H421">
        <f t="shared" si="400"/>
        <v>47.632785806629727</v>
      </c>
      <c r="I421">
        <f t="shared" si="401"/>
        <v>0</v>
      </c>
      <c r="J421">
        <f t="shared" ref="J421:K421" si="439">AVERAGE(H408:H421)</f>
        <v>13.693609958760353</v>
      </c>
      <c r="K421">
        <f t="shared" si="439"/>
        <v>7.7651946041793929</v>
      </c>
      <c r="L421">
        <f t="shared" si="418"/>
        <v>1.7634599848135373</v>
      </c>
      <c r="M421">
        <f t="shared" si="419"/>
        <v>63.813480003493723</v>
      </c>
      <c r="N421" t="str">
        <f t="shared" si="416"/>
        <v>NA</v>
      </c>
    </row>
    <row r="422" spans="1:14" x14ac:dyDescent="0.2">
      <c r="A422" s="5">
        <v>42425</v>
      </c>
      <c r="B422" s="6">
        <v>1017.617729758314</v>
      </c>
      <c r="C422" s="6">
        <v>1029.6538611050178</v>
      </c>
      <c r="D422" s="6">
        <v>1008.1006302453211</v>
      </c>
      <c r="E422" s="6">
        <v>1037.5418642551115</v>
      </c>
      <c r="F422">
        <v>2000000</v>
      </c>
      <c r="H422">
        <f t="shared" si="400"/>
        <v>3.4702725680092499</v>
      </c>
      <c r="I422">
        <f t="shared" si="401"/>
        <v>0</v>
      </c>
      <c r="J422">
        <f t="shared" ref="J422:K422" si="440">AVERAGE(H409:H422)</f>
        <v>12.606965800806806</v>
      </c>
      <c r="K422">
        <f t="shared" si="440"/>
        <v>7.7651946041793929</v>
      </c>
      <c r="L422">
        <f t="shared" si="418"/>
        <v>1.6235221966003877</v>
      </c>
      <c r="M422">
        <f t="shared" si="419"/>
        <v>61.883303244172289</v>
      </c>
      <c r="N422" t="str">
        <f t="shared" si="416"/>
        <v>NA</v>
      </c>
    </row>
    <row r="423" spans="1:14" x14ac:dyDescent="0.2">
      <c r="A423" s="5">
        <v>42426</v>
      </c>
      <c r="B423" s="6">
        <v>1028.9799873204413</v>
      </c>
      <c r="C423" s="6">
        <v>1012.7173644840556</v>
      </c>
      <c r="D423" s="6">
        <v>1038.2588270145973</v>
      </c>
      <c r="E423" s="6">
        <v>1050.9462423094205</v>
      </c>
      <c r="F423">
        <v>1988423.8383433768</v>
      </c>
      <c r="H423">
        <f t="shared" si="400"/>
        <v>13.404378054309063</v>
      </c>
      <c r="I423">
        <f t="shared" si="401"/>
        <v>0</v>
      </c>
      <c r="J423">
        <f t="shared" ref="J423:K423" si="441">AVERAGE(H410:H423)</f>
        <v>11.190400349910703</v>
      </c>
      <c r="K423">
        <f t="shared" si="441"/>
        <v>7.7651946041793929</v>
      </c>
      <c r="L423">
        <f t="shared" si="418"/>
        <v>1.441097219107399</v>
      </c>
      <c r="M423">
        <f t="shared" si="419"/>
        <v>59.034814665609439</v>
      </c>
      <c r="N423" t="str">
        <f t="shared" si="416"/>
        <v>NA</v>
      </c>
    </row>
    <row r="424" spans="1:14" x14ac:dyDescent="0.2">
      <c r="A424" s="5">
        <v>42427</v>
      </c>
      <c r="B424" s="6">
        <v>1029.3143951724082</v>
      </c>
      <c r="C424" s="6">
        <v>1027.1068639157702</v>
      </c>
      <c r="D424" s="6">
        <v>1018.0137588007417</v>
      </c>
      <c r="E424" s="6">
        <v>1025.444206627908</v>
      </c>
      <c r="F424">
        <v>1988527.6454060888</v>
      </c>
      <c r="H424">
        <f t="shared" si="400"/>
        <v>0</v>
      </c>
      <c r="I424">
        <f t="shared" si="401"/>
        <v>25.502035681512552</v>
      </c>
      <c r="J424">
        <f t="shared" ref="J424:K424" si="442">AVERAGE(H411:H424)</f>
        <v>11.190400349910703</v>
      </c>
      <c r="K424">
        <f t="shared" si="442"/>
        <v>7.8347001754673089</v>
      </c>
      <c r="L424">
        <f t="shared" si="418"/>
        <v>1.4283125198525213</v>
      </c>
      <c r="M424">
        <f t="shared" si="419"/>
        <v>58.819139141911883</v>
      </c>
      <c r="N424" t="str">
        <f t="shared" si="416"/>
        <v>NA</v>
      </c>
    </row>
    <row r="425" spans="1:14" x14ac:dyDescent="0.2">
      <c r="A425" s="5">
        <v>42428</v>
      </c>
      <c r="B425" s="6">
        <v>1020.2547850095534</v>
      </c>
      <c r="C425" s="6">
        <v>1025.1533653375836</v>
      </c>
      <c r="D425" s="6">
        <v>1007.379485465539</v>
      </c>
      <c r="E425" s="6">
        <v>1025.6197918432169</v>
      </c>
      <c r="F425">
        <v>2000000</v>
      </c>
      <c r="H425">
        <f t="shared" si="400"/>
        <v>0.17558521530895632</v>
      </c>
      <c r="I425">
        <f t="shared" si="401"/>
        <v>0</v>
      </c>
      <c r="J425">
        <f t="shared" ref="J425:K425" si="443">AVERAGE(H412:H425)</f>
        <v>9.9116963577020716</v>
      </c>
      <c r="K425">
        <f t="shared" si="443"/>
        <v>7.8347001754673089</v>
      </c>
      <c r="L425">
        <f t="shared" si="418"/>
        <v>1.2651021909859974</v>
      </c>
      <c r="M425">
        <f t="shared" si="419"/>
        <v>55.85188147450863</v>
      </c>
      <c r="N425" t="str">
        <f t="shared" si="416"/>
        <v>NA</v>
      </c>
    </row>
    <row r="426" spans="1:14" x14ac:dyDescent="0.2">
      <c r="A426" s="5">
        <v>42429</v>
      </c>
      <c r="B426" s="6">
        <v>1013.3495814801038</v>
      </c>
      <c r="C426" s="6">
        <v>1011.266050235216</v>
      </c>
      <c r="D426" s="6">
        <v>1026.6442044656517</v>
      </c>
      <c r="E426" s="6">
        <v>1015.181770407871</v>
      </c>
      <c r="F426">
        <v>2000000</v>
      </c>
      <c r="H426">
        <f t="shared" si="400"/>
        <v>0</v>
      </c>
      <c r="I426">
        <f t="shared" si="401"/>
        <v>10.438021435345945</v>
      </c>
      <c r="J426">
        <f t="shared" ref="J426:K426" si="444">AVERAGE(H413:H426)</f>
        <v>9.9116963577020716</v>
      </c>
      <c r="K426">
        <f t="shared" si="444"/>
        <v>8.1101713961485142</v>
      </c>
      <c r="L426">
        <f t="shared" si="418"/>
        <v>1.2221315522886598</v>
      </c>
      <c r="M426">
        <f t="shared" si="419"/>
        <v>54.998163858928102</v>
      </c>
      <c r="N426" t="str">
        <f t="shared" si="416"/>
        <v>NA</v>
      </c>
    </row>
    <row r="427" spans="1:14" x14ac:dyDescent="0.2">
      <c r="A427" s="5">
        <v>42430</v>
      </c>
      <c r="B427" s="6">
        <v>995.85271313117346</v>
      </c>
      <c r="C427" s="6">
        <v>988.10468177331984</v>
      </c>
      <c r="D427" s="6">
        <v>985.63820268540576</v>
      </c>
      <c r="E427" s="6">
        <v>1000.789430322347</v>
      </c>
      <c r="F427">
        <v>2000000</v>
      </c>
      <c r="H427">
        <f t="shared" si="400"/>
        <v>0</v>
      </c>
      <c r="I427">
        <f t="shared" si="401"/>
        <v>14.392340085523983</v>
      </c>
      <c r="J427">
        <f t="shared" ref="J427:K427" si="445">AVERAGE(H414:H427)</f>
        <v>7.6965579749984601</v>
      </c>
      <c r="K427">
        <f t="shared" si="445"/>
        <v>9.1381956879716562</v>
      </c>
      <c r="L427">
        <f t="shared" si="418"/>
        <v>0.84224044196484193</v>
      </c>
      <c r="M427">
        <f t="shared" si="419"/>
        <v>45.718269058655025</v>
      </c>
      <c r="N427" t="str">
        <f t="shared" si="416"/>
        <v>NA</v>
      </c>
    </row>
    <row r="428" spans="1:14" x14ac:dyDescent="0.2">
      <c r="A428" s="5">
        <v>42431</v>
      </c>
      <c r="B428" s="6">
        <v>980.45251305816589</v>
      </c>
      <c r="C428" s="6">
        <v>981.50613267997232</v>
      </c>
      <c r="D428" s="6">
        <v>974.24934284824326</v>
      </c>
      <c r="E428" s="6">
        <v>1008.2995768776311</v>
      </c>
      <c r="F428">
        <v>1964183.7856937901</v>
      </c>
      <c r="H428">
        <f t="shared" si="400"/>
        <v>7.5101465552841091</v>
      </c>
      <c r="I428">
        <f t="shared" si="401"/>
        <v>0</v>
      </c>
      <c r="J428">
        <f t="shared" ref="J428:K428" si="446">AVERAGE(H415:H428)</f>
        <v>8.2329970146616098</v>
      </c>
      <c r="K428">
        <f t="shared" si="446"/>
        <v>6.6367745736635424</v>
      </c>
      <c r="L428">
        <f t="shared" si="418"/>
        <v>1.2405117762071196</v>
      </c>
      <c r="M428">
        <f t="shared" si="419"/>
        <v>55.367340148826919</v>
      </c>
      <c r="N428" t="str">
        <f t="shared" si="416"/>
        <v>NA</v>
      </c>
    </row>
    <row r="429" spans="1:14" x14ac:dyDescent="0.2">
      <c r="A429" s="5">
        <v>42432</v>
      </c>
      <c r="B429" s="6">
        <v>980.21657432427025</v>
      </c>
      <c r="C429" s="6">
        <v>989.80175289415172</v>
      </c>
      <c r="D429" s="6">
        <v>978.17668555866453</v>
      </c>
      <c r="E429" s="6">
        <v>986.08517537211208</v>
      </c>
      <c r="F429">
        <v>1942521.7947608877</v>
      </c>
      <c r="H429">
        <f t="shared" si="400"/>
        <v>0</v>
      </c>
      <c r="I429">
        <f t="shared" si="401"/>
        <v>22.214401505519049</v>
      </c>
      <c r="J429">
        <f t="shared" ref="J429:K429" si="447">AVERAGE(H416:H429)</f>
        <v>8.0353629154912003</v>
      </c>
      <c r="K429">
        <f t="shared" si="447"/>
        <v>8.223517538343474</v>
      </c>
      <c r="L429">
        <f t="shared" si="418"/>
        <v>0.97711993414314835</v>
      </c>
      <c r="M429">
        <f t="shared" si="419"/>
        <v>49.421378909247416</v>
      </c>
      <c r="N429" t="str">
        <f t="shared" si="416"/>
        <v>NA</v>
      </c>
    </row>
    <row r="430" spans="1:14" x14ac:dyDescent="0.2">
      <c r="A430" s="5">
        <v>42433</v>
      </c>
      <c r="B430" s="6">
        <v>1038.5131564009826</v>
      </c>
      <c r="C430" s="6">
        <v>1045.2960323049292</v>
      </c>
      <c r="D430" s="6">
        <v>1014.4231088236351</v>
      </c>
      <c r="E430" s="6">
        <v>1035.4642483814021</v>
      </c>
      <c r="F430">
        <v>1897598.1783998155</v>
      </c>
      <c r="H430">
        <f t="shared" si="400"/>
        <v>49.379073009289982</v>
      </c>
      <c r="I430">
        <f t="shared" si="401"/>
        <v>0</v>
      </c>
      <c r="J430">
        <f t="shared" ref="J430:K430" si="448">AVERAGE(H417:H430)</f>
        <v>11.202411308033716</v>
      </c>
      <c r="K430">
        <f t="shared" si="448"/>
        <v>8.223517538343474</v>
      </c>
      <c r="L430">
        <f t="shared" si="418"/>
        <v>1.3622408240513466</v>
      </c>
      <c r="M430">
        <f t="shared" si="419"/>
        <v>57.667313602473598</v>
      </c>
      <c r="N430" t="str">
        <f t="shared" si="416"/>
        <v>NA</v>
      </c>
    </row>
    <row r="431" spans="1:14" x14ac:dyDescent="0.2">
      <c r="A431" s="5">
        <v>42434</v>
      </c>
      <c r="B431" s="6">
        <v>1000.2338595960139</v>
      </c>
      <c r="C431" s="6">
        <v>1016.8254625902418</v>
      </c>
      <c r="D431" s="6">
        <v>984.15781010875776</v>
      </c>
      <c r="E431" s="6">
        <v>1013.574943459278</v>
      </c>
      <c r="F431">
        <v>1885073.0795684664</v>
      </c>
      <c r="H431">
        <f t="shared" si="400"/>
        <v>0</v>
      </c>
      <c r="I431">
        <f t="shared" si="401"/>
        <v>21.889304922124097</v>
      </c>
      <c r="J431">
        <f t="shared" ref="J431:K431" si="449">AVERAGE(H418:H431)</f>
        <v>10.989734120252958</v>
      </c>
      <c r="K431">
        <f t="shared" si="449"/>
        <v>9.7870393184951947</v>
      </c>
      <c r="L431">
        <f t="shared" si="418"/>
        <v>1.1228864790074924</v>
      </c>
      <c r="M431">
        <f t="shared" si="419"/>
        <v>52.894325255322777</v>
      </c>
      <c r="N431" t="str">
        <f t="shared" si="416"/>
        <v>NA</v>
      </c>
    </row>
    <row r="432" spans="1:14" x14ac:dyDescent="0.2">
      <c r="A432" s="5">
        <v>42435</v>
      </c>
      <c r="B432" s="6">
        <v>1002.8994520284369</v>
      </c>
      <c r="C432" s="6">
        <v>1010.972283797678</v>
      </c>
      <c r="D432" s="6">
        <v>1002.5946514853658</v>
      </c>
      <c r="E432" s="6">
        <v>1005.6292690124893</v>
      </c>
      <c r="F432">
        <v>1839707.831413439</v>
      </c>
      <c r="H432">
        <f t="shared" si="400"/>
        <v>0</v>
      </c>
      <c r="I432">
        <f t="shared" si="401"/>
        <v>7.9456744467886438</v>
      </c>
      <c r="J432">
        <f t="shared" ref="J432:K432" si="450">AVERAGE(H419:H432)</f>
        <v>10.989734120252958</v>
      </c>
      <c r="K432">
        <f t="shared" si="450"/>
        <v>7.3129841483438769</v>
      </c>
      <c r="L432">
        <f t="shared" si="418"/>
        <v>1.502770127396178</v>
      </c>
      <c r="M432">
        <f t="shared" si="419"/>
        <v>60.04427298161913</v>
      </c>
      <c r="N432" t="str">
        <f t="shared" si="416"/>
        <v>NA</v>
      </c>
    </row>
    <row r="433" spans="1:14" x14ac:dyDescent="0.2">
      <c r="A433" s="5">
        <v>42436</v>
      </c>
      <c r="B433" s="6">
        <v>969.70767302490822</v>
      </c>
      <c r="C433" s="6">
        <v>968.50123229491408</v>
      </c>
      <c r="D433" s="6">
        <v>978.45458150736636</v>
      </c>
      <c r="E433" s="6">
        <v>970.76239129769942</v>
      </c>
      <c r="F433">
        <v>1877010.2701285691</v>
      </c>
      <c r="H433">
        <f t="shared" si="400"/>
        <v>0</v>
      </c>
      <c r="I433">
        <f t="shared" si="401"/>
        <v>34.866877714789894</v>
      </c>
      <c r="J433">
        <f t="shared" ref="J433:K433" si="451">AVERAGE(H420:H433)</f>
        <v>9.8871204084836517</v>
      </c>
      <c r="K433">
        <f t="shared" si="451"/>
        <v>9.8034754136860123</v>
      </c>
      <c r="L433">
        <f t="shared" si="418"/>
        <v>1.0085321777500322</v>
      </c>
      <c r="M433">
        <f t="shared" si="419"/>
        <v>50.212398333582833</v>
      </c>
      <c r="N433" t="str">
        <f t="shared" si="416"/>
        <v>NA</v>
      </c>
    </row>
    <row r="434" spans="1:14" x14ac:dyDescent="0.2">
      <c r="A434" s="5">
        <v>42437</v>
      </c>
      <c r="B434" s="6">
        <v>988.18142859065449</v>
      </c>
      <c r="C434" s="6">
        <v>1002.1984104935619</v>
      </c>
      <c r="D434" s="6">
        <v>970.21612657980108</v>
      </c>
      <c r="E434" s="6">
        <v>976.51135394917219</v>
      </c>
      <c r="F434">
        <v>1901377.8317018412</v>
      </c>
      <c r="H434">
        <f t="shared" si="400"/>
        <v>5.7489626514727661</v>
      </c>
      <c r="I434">
        <f t="shared" si="401"/>
        <v>0</v>
      </c>
      <c r="J434">
        <f t="shared" ref="J434:K434" si="452">AVERAGE(H421:H434)</f>
        <v>9.0943717043074184</v>
      </c>
      <c r="K434">
        <f t="shared" si="452"/>
        <v>9.8034754136860123</v>
      </c>
      <c r="L434">
        <f t="shared" si="418"/>
        <v>0.92766812997881765</v>
      </c>
      <c r="M434">
        <f t="shared" si="419"/>
        <v>48.123850550406281</v>
      </c>
      <c r="N434" t="str">
        <f t="shared" si="416"/>
        <v>NA</v>
      </c>
    </row>
    <row r="435" spans="1:14" x14ac:dyDescent="0.2">
      <c r="A435" s="5">
        <v>42438</v>
      </c>
      <c r="B435" s="6">
        <v>1029.0709764693768</v>
      </c>
      <c r="C435" s="6">
        <v>1028.3178042623827</v>
      </c>
      <c r="D435" s="6">
        <v>1021.25701904675</v>
      </c>
      <c r="E435" s="6">
        <v>1034.0569336413419</v>
      </c>
      <c r="F435">
        <v>1864174.8562673037</v>
      </c>
      <c r="H435">
        <f t="shared" si="400"/>
        <v>57.545579692169667</v>
      </c>
      <c r="I435">
        <f t="shared" si="401"/>
        <v>0</v>
      </c>
      <c r="J435">
        <f t="shared" ref="J435:K435" si="453">AVERAGE(H422:H435)</f>
        <v>9.8024284104174146</v>
      </c>
      <c r="K435">
        <f t="shared" si="453"/>
        <v>9.8034754136860123</v>
      </c>
      <c r="L435">
        <f t="shared" si="418"/>
        <v>0.99989320080640631</v>
      </c>
      <c r="M435">
        <f t="shared" si="419"/>
        <v>49.997329877576696</v>
      </c>
      <c r="N435" t="str">
        <f t="shared" si="416"/>
        <v>NA</v>
      </c>
    </row>
    <row r="436" spans="1:14" x14ac:dyDescent="0.2">
      <c r="A436" s="5">
        <v>42439</v>
      </c>
      <c r="B436" s="6">
        <v>1019.8877221386389</v>
      </c>
      <c r="C436" s="6">
        <v>1006.2387277137585</v>
      </c>
      <c r="D436" s="6">
        <v>1025.5481417274868</v>
      </c>
      <c r="E436" s="6">
        <v>1009.247875334655</v>
      </c>
      <c r="F436">
        <v>1880451.6693474639</v>
      </c>
      <c r="H436">
        <f t="shared" si="400"/>
        <v>0</v>
      </c>
      <c r="I436">
        <f t="shared" si="401"/>
        <v>24.809058306686893</v>
      </c>
      <c r="J436">
        <f t="shared" ref="J436:K436" si="454">AVERAGE(H423:H436)</f>
        <v>9.5545517984167532</v>
      </c>
      <c r="K436">
        <f t="shared" si="454"/>
        <v>11.57555100702079</v>
      </c>
      <c r="L436">
        <f t="shared" si="418"/>
        <v>0.82540794754580038</v>
      </c>
      <c r="M436">
        <f t="shared" si="419"/>
        <v>45.217725092932433</v>
      </c>
      <c r="N436" t="str">
        <f t="shared" si="416"/>
        <v>NA</v>
      </c>
    </row>
    <row r="437" spans="1:14" x14ac:dyDescent="0.2">
      <c r="A437" s="5">
        <v>42440</v>
      </c>
      <c r="B437" s="6">
        <v>1020.5931036390128</v>
      </c>
      <c r="C437" s="6">
        <v>1022.8076443261189</v>
      </c>
      <c r="D437" s="6">
        <v>1018.1380783334325</v>
      </c>
      <c r="E437" s="6">
        <v>1017.0244964261112</v>
      </c>
      <c r="F437">
        <v>1914212.6274403839</v>
      </c>
      <c r="H437">
        <f t="shared" si="400"/>
        <v>7.7766210914562635</v>
      </c>
      <c r="I437">
        <f t="shared" si="401"/>
        <v>0</v>
      </c>
      <c r="J437">
        <f t="shared" ref="J437:K437" si="455">AVERAGE(H424:H437)</f>
        <v>9.152569158212982</v>
      </c>
      <c r="K437">
        <f t="shared" si="455"/>
        <v>11.57555100702079</v>
      </c>
      <c r="L437">
        <f t="shared" si="418"/>
        <v>0.79068107882396066</v>
      </c>
      <c r="M437">
        <f t="shared" si="419"/>
        <v>44.155326605854611</v>
      </c>
      <c r="N437" t="str">
        <f t="shared" si="416"/>
        <v>NA</v>
      </c>
    </row>
    <row r="438" spans="1:14" x14ac:dyDescent="0.2">
      <c r="A438" s="5">
        <v>42441</v>
      </c>
      <c r="B438" s="6">
        <v>1047.1139261052003</v>
      </c>
      <c r="C438" s="6">
        <v>1051.9938964496184</v>
      </c>
      <c r="D438" s="6">
        <v>1052.9744160019725</v>
      </c>
      <c r="E438" s="6">
        <v>1082.9679746958764</v>
      </c>
      <c r="F438">
        <v>1889050.6614329244</v>
      </c>
      <c r="H438">
        <f t="shared" si="400"/>
        <v>65.943478269765137</v>
      </c>
      <c r="I438">
        <f t="shared" si="401"/>
        <v>0</v>
      </c>
      <c r="J438">
        <f t="shared" ref="J438:K438" si="456">AVERAGE(H425:H438)</f>
        <v>13.862817606053349</v>
      </c>
      <c r="K438">
        <f t="shared" si="456"/>
        <v>9.753977029769894</v>
      </c>
      <c r="L438">
        <f t="shared" si="418"/>
        <v>1.4212477191347648</v>
      </c>
      <c r="M438">
        <f t="shared" si="419"/>
        <v>58.698980195328758</v>
      </c>
      <c r="N438" t="str">
        <f t="shared" si="416"/>
        <v>NA</v>
      </c>
    </row>
    <row r="439" spans="1:14" x14ac:dyDescent="0.2">
      <c r="A439" s="5">
        <v>42442</v>
      </c>
      <c r="B439" s="6">
        <v>1059.2935505394551</v>
      </c>
      <c r="C439" s="6">
        <v>1050.8269803973567</v>
      </c>
      <c r="D439" s="6">
        <v>1049.1853198635197</v>
      </c>
      <c r="E439" s="6">
        <v>1065.2318917790576</v>
      </c>
      <c r="F439">
        <v>1937264.3796295051</v>
      </c>
      <c r="H439">
        <f t="shared" si="400"/>
        <v>0</v>
      </c>
      <c r="I439">
        <f t="shared" si="401"/>
        <v>17.736082916818759</v>
      </c>
      <c r="J439">
        <f t="shared" ref="J439:K439" si="457">AVERAGE(H426:H439)</f>
        <v>13.850275804959852</v>
      </c>
      <c r="K439">
        <f t="shared" si="457"/>
        <v>11.020840095256947</v>
      </c>
      <c r="L439">
        <f t="shared" si="418"/>
        <v>1.2567350297479238</v>
      </c>
      <c r="M439">
        <f t="shared" si="419"/>
        <v>55.688196140966561</v>
      </c>
      <c r="N439" t="str">
        <f t="shared" si="416"/>
        <v>NA</v>
      </c>
    </row>
    <row r="440" spans="1:14" x14ac:dyDescent="0.2">
      <c r="A440" s="5">
        <v>42443</v>
      </c>
      <c r="B440" s="6">
        <v>1091.4040790502859</v>
      </c>
      <c r="C440" s="6">
        <v>1076.6863912570429</v>
      </c>
      <c r="D440" s="6">
        <v>1089.164268296066</v>
      </c>
      <c r="E440" s="6">
        <v>1119.8033966325406</v>
      </c>
      <c r="F440">
        <v>1910971.8174352651</v>
      </c>
      <c r="H440">
        <f t="shared" si="400"/>
        <v>54.57150485348302</v>
      </c>
      <c r="I440">
        <f t="shared" si="401"/>
        <v>0</v>
      </c>
      <c r="J440">
        <f t="shared" ref="J440:K440" si="458">AVERAGE(H427:H440)</f>
        <v>17.748240437351495</v>
      </c>
      <c r="K440">
        <f t="shared" si="458"/>
        <v>10.275267135589379</v>
      </c>
      <c r="L440">
        <f t="shared" si="418"/>
        <v>1.7272777635024934</v>
      </c>
      <c r="M440">
        <f t="shared" si="419"/>
        <v>63.333401042519597</v>
      </c>
      <c r="N440" t="str">
        <f t="shared" si="416"/>
        <v>NA</v>
      </c>
    </row>
    <row r="441" spans="1:14" x14ac:dyDescent="0.2">
      <c r="A441" s="5">
        <v>42444</v>
      </c>
      <c r="B441" s="6">
        <v>1096.7355992837308</v>
      </c>
      <c r="C441" s="6">
        <v>1093.8578061966311</v>
      </c>
      <c r="D441" s="6">
        <v>1074.081175563578</v>
      </c>
      <c r="E441" s="6">
        <v>1111.5529402183865</v>
      </c>
      <c r="F441">
        <v>1898022.2417707127</v>
      </c>
      <c r="H441">
        <f t="shared" si="400"/>
        <v>0</v>
      </c>
      <c r="I441">
        <f t="shared" si="401"/>
        <v>8.2504564141540868</v>
      </c>
      <c r="J441">
        <f t="shared" ref="J441:K441" si="459">AVERAGE(H428:H441)</f>
        <v>17.748240437351495</v>
      </c>
      <c r="K441">
        <f t="shared" si="459"/>
        <v>9.836561159062958</v>
      </c>
      <c r="L441">
        <f t="shared" si="418"/>
        <v>1.8043135350202217</v>
      </c>
      <c r="M441">
        <f t="shared" si="419"/>
        <v>64.340649235115251</v>
      </c>
      <c r="N441" t="str">
        <f t="shared" si="416"/>
        <v>NA</v>
      </c>
    </row>
    <row r="442" spans="1:14" x14ac:dyDescent="0.2">
      <c r="A442" s="5">
        <v>42445</v>
      </c>
      <c r="B442" s="6">
        <v>1084.8609010256159</v>
      </c>
      <c r="C442" s="6">
        <v>1105.557413320872</v>
      </c>
      <c r="D442" s="6">
        <v>1066.7145417573797</v>
      </c>
      <c r="E442" s="6">
        <v>1067.6776967181677</v>
      </c>
      <c r="F442">
        <v>1948834.1230685206</v>
      </c>
      <c r="H442">
        <f t="shared" si="400"/>
        <v>0</v>
      </c>
      <c r="I442">
        <f t="shared" si="401"/>
        <v>43.875243500218858</v>
      </c>
      <c r="J442">
        <f t="shared" ref="J442:K442" si="460">AVERAGE(H429:H442)</f>
        <v>17.211801397688344</v>
      </c>
      <c r="K442">
        <f t="shared" si="460"/>
        <v>12.970507123364305</v>
      </c>
      <c r="L442">
        <f t="shared" si="418"/>
        <v>1.3269952542321204</v>
      </c>
      <c r="M442">
        <f t="shared" si="419"/>
        <v>57.026126366983604</v>
      </c>
      <c r="N442" t="str">
        <f t="shared" si="416"/>
        <v>NA</v>
      </c>
    </row>
    <row r="443" spans="1:14" x14ac:dyDescent="0.2">
      <c r="A443" s="5">
        <v>42446</v>
      </c>
      <c r="B443" s="6">
        <v>1071.3667332978791</v>
      </c>
      <c r="C443" s="6">
        <v>1061.108962811152</v>
      </c>
      <c r="D443" s="6">
        <v>1069.8557454921274</v>
      </c>
      <c r="E443" s="6">
        <v>1071.4783181382784</v>
      </c>
      <c r="F443">
        <v>1973839.7748760993</v>
      </c>
      <c r="H443">
        <f t="shared" si="400"/>
        <v>3.8006214201107014</v>
      </c>
      <c r="I443">
        <f t="shared" si="401"/>
        <v>0</v>
      </c>
      <c r="J443">
        <f t="shared" ref="J443:K443" si="461">AVERAGE(H430:H443)</f>
        <v>17.483274356267682</v>
      </c>
      <c r="K443">
        <f t="shared" si="461"/>
        <v>11.383764158684373</v>
      </c>
      <c r="L443">
        <f t="shared" si="418"/>
        <v>1.5358078498956036</v>
      </c>
      <c r="M443">
        <f t="shared" si="419"/>
        <v>60.564835382098501</v>
      </c>
      <c r="N443" t="str">
        <f t="shared" si="416"/>
        <v>NA</v>
      </c>
    </row>
    <row r="444" spans="1:14" x14ac:dyDescent="0.2">
      <c r="A444" s="5">
        <v>42447</v>
      </c>
      <c r="B444" s="6">
        <v>1088.3036061276732</v>
      </c>
      <c r="C444" s="6">
        <v>1088.7750043674073</v>
      </c>
      <c r="D444" s="6">
        <v>1062.6177991019315</v>
      </c>
      <c r="E444" s="6">
        <v>1098.1072221398722</v>
      </c>
      <c r="F444">
        <v>2000000</v>
      </c>
      <c r="H444">
        <f t="shared" si="400"/>
        <v>26.62890400159381</v>
      </c>
      <c r="I444">
        <f t="shared" si="401"/>
        <v>0</v>
      </c>
      <c r="J444">
        <f t="shared" ref="J444:K444" si="462">AVERAGE(H431:H444)</f>
        <v>15.858262284289383</v>
      </c>
      <c r="K444">
        <f t="shared" si="462"/>
        <v>11.383764158684373</v>
      </c>
      <c r="L444">
        <f t="shared" si="418"/>
        <v>1.3930596297703104</v>
      </c>
      <c r="M444">
        <f t="shared" si="419"/>
        <v>58.212491341221551</v>
      </c>
      <c r="N444" t="str">
        <f t="shared" si="416"/>
        <v>NA</v>
      </c>
    </row>
    <row r="445" spans="1:14" x14ac:dyDescent="0.2">
      <c r="A445" s="5">
        <v>42448</v>
      </c>
      <c r="B445" s="6">
        <v>1072.0185503322339</v>
      </c>
      <c r="C445" s="6">
        <v>1071.6365201737094</v>
      </c>
      <c r="D445" s="6">
        <v>1063.7428389098529</v>
      </c>
      <c r="E445" s="6">
        <v>1096.9623056870612</v>
      </c>
      <c r="F445">
        <v>2000000</v>
      </c>
      <c r="H445">
        <f t="shared" si="400"/>
        <v>0</v>
      </c>
      <c r="I445">
        <f t="shared" si="401"/>
        <v>1.1449164528110032</v>
      </c>
      <c r="J445">
        <f t="shared" ref="J445:K445" si="463">AVERAGE(H432:H445)</f>
        <v>15.858262284289383</v>
      </c>
      <c r="K445">
        <f t="shared" si="463"/>
        <v>9.9020221251620093</v>
      </c>
      <c r="L445">
        <f t="shared" si="418"/>
        <v>1.6015175571050264</v>
      </c>
      <c r="M445">
        <f t="shared" si="419"/>
        <v>61.560897512727074</v>
      </c>
      <c r="N445" t="str">
        <f t="shared" si="416"/>
        <v>NA</v>
      </c>
    </row>
    <row r="446" spans="1:14" x14ac:dyDescent="0.2">
      <c r="A446" s="5">
        <v>42449</v>
      </c>
      <c r="B446" s="6">
        <v>1052.0347022616811</v>
      </c>
      <c r="C446" s="6">
        <v>1064.1540472459035</v>
      </c>
      <c r="D446" s="6">
        <v>1026.2031344617981</v>
      </c>
      <c r="E446" s="6">
        <v>1057.4914891215521</v>
      </c>
      <c r="F446">
        <v>2000000</v>
      </c>
      <c r="H446">
        <f t="shared" si="400"/>
        <v>0</v>
      </c>
      <c r="I446">
        <f t="shared" si="401"/>
        <v>39.47081656550904</v>
      </c>
      <c r="J446">
        <f t="shared" ref="J446:K446" si="464">AVERAGE(H433:H446)</f>
        <v>15.858262284289383</v>
      </c>
      <c r="K446">
        <f t="shared" si="464"/>
        <v>12.153817990784896</v>
      </c>
      <c r="L446">
        <f t="shared" si="418"/>
        <v>1.3047967557448383</v>
      </c>
      <c r="M446">
        <f t="shared" si="419"/>
        <v>56.61222632722636</v>
      </c>
      <c r="N446" t="str">
        <f t="shared" si="416"/>
        <v>NA</v>
      </c>
    </row>
    <row r="447" spans="1:14" x14ac:dyDescent="0.2">
      <c r="A447" s="5">
        <v>42450</v>
      </c>
      <c r="B447" s="6">
        <v>1053.952709422166</v>
      </c>
      <c r="C447" s="6">
        <v>1053.2907887764277</v>
      </c>
      <c r="D447" s="6">
        <v>1031.9228524137661</v>
      </c>
      <c r="E447" s="6">
        <v>1071.8350263214747</v>
      </c>
      <c r="F447">
        <v>1998968.2466561378</v>
      </c>
      <c r="H447">
        <f t="shared" si="400"/>
        <v>14.343537199922594</v>
      </c>
      <c r="I447">
        <f t="shared" si="401"/>
        <v>0</v>
      </c>
      <c r="J447">
        <f t="shared" ref="J447:K447" si="465">AVERAGE(H434:H447)</f>
        <v>16.882800655712426</v>
      </c>
      <c r="K447">
        <f t="shared" si="465"/>
        <v>9.6633267254427597</v>
      </c>
      <c r="L447">
        <f t="shared" si="418"/>
        <v>1.7471002621965968</v>
      </c>
      <c r="M447">
        <f t="shared" si="419"/>
        <v>63.597979521854271</v>
      </c>
      <c r="N447" t="str">
        <f t="shared" si="416"/>
        <v>NA</v>
      </c>
    </row>
    <row r="448" spans="1:14" x14ac:dyDescent="0.2">
      <c r="A448" s="5">
        <v>42451</v>
      </c>
      <c r="B448" s="6">
        <v>1058.9331018926964</v>
      </c>
      <c r="C448" s="6">
        <v>1060.5668188817654</v>
      </c>
      <c r="D448" s="6">
        <v>1047.7061490007861</v>
      </c>
      <c r="E448" s="6">
        <v>1064.2418612127979</v>
      </c>
      <c r="F448">
        <v>1991952.6298250721</v>
      </c>
      <c r="H448">
        <f t="shared" si="400"/>
        <v>0</v>
      </c>
      <c r="I448">
        <f t="shared" si="401"/>
        <v>7.5931651086768852</v>
      </c>
      <c r="J448">
        <f t="shared" ref="J448:K448" si="466">AVERAGE(H435:H448)</f>
        <v>16.472160466321515</v>
      </c>
      <c r="K448">
        <f t="shared" si="466"/>
        <v>10.205695661776824</v>
      </c>
      <c r="L448">
        <f t="shared" si="418"/>
        <v>1.6140164288863079</v>
      </c>
      <c r="M448">
        <f t="shared" si="419"/>
        <v>61.744693378761731</v>
      </c>
      <c r="N448" t="str">
        <f t="shared" si="416"/>
        <v>NA</v>
      </c>
    </row>
    <row r="449" spans="1:14" x14ac:dyDescent="0.2">
      <c r="A449" s="5">
        <v>42452</v>
      </c>
      <c r="B449" s="6">
        <v>1070.3649862097641</v>
      </c>
      <c r="C449" s="6">
        <v>1066.4285733568179</v>
      </c>
      <c r="D449" s="6">
        <v>1087.6944552924829</v>
      </c>
      <c r="E449" s="6">
        <v>1092.6872770718564</v>
      </c>
      <c r="F449">
        <v>1958511.8240509753</v>
      </c>
      <c r="H449">
        <f t="shared" si="400"/>
        <v>28.445415859058585</v>
      </c>
      <c r="I449">
        <f t="shared" si="401"/>
        <v>0</v>
      </c>
      <c r="J449">
        <f t="shared" ref="J449:K449" si="467">AVERAGE(H436:H449)</f>
        <v>14.393577335385007</v>
      </c>
      <c r="K449">
        <f t="shared" si="467"/>
        <v>10.205695661776824</v>
      </c>
      <c r="L449">
        <f t="shared" si="418"/>
        <v>1.4103474973580652</v>
      </c>
      <c r="M449">
        <f t="shared" si="419"/>
        <v>58.512206182051322</v>
      </c>
      <c r="N449" t="str">
        <f t="shared" si="416"/>
        <v>NA</v>
      </c>
    </row>
    <row r="450" spans="1:14" x14ac:dyDescent="0.2">
      <c r="A450" s="5">
        <v>42453</v>
      </c>
      <c r="B450" s="6">
        <v>1080.6438481625407</v>
      </c>
      <c r="C450" s="6">
        <v>1085.8066839259325</v>
      </c>
      <c r="D450" s="6">
        <v>1054.9309607434718</v>
      </c>
      <c r="E450" s="6">
        <v>1077.771860071266</v>
      </c>
      <c r="F450">
        <v>1967152.4338371498</v>
      </c>
      <c r="H450">
        <f t="shared" si="400"/>
        <v>0</v>
      </c>
      <c r="I450">
        <f t="shared" si="401"/>
        <v>14.915417000590423</v>
      </c>
      <c r="J450">
        <f t="shared" ref="J450:K450" si="468">AVERAGE(H437:H450)</f>
        <v>14.393577335385007</v>
      </c>
      <c r="K450">
        <f t="shared" si="468"/>
        <v>9.4990069970556466</v>
      </c>
      <c r="L450">
        <f t="shared" si="418"/>
        <v>1.5152717899719943</v>
      </c>
      <c r="M450">
        <f t="shared" si="419"/>
        <v>60.242865045962517</v>
      </c>
      <c r="N450" t="str">
        <f t="shared" si="416"/>
        <v>NA</v>
      </c>
    </row>
    <row r="451" spans="1:14" x14ac:dyDescent="0.2">
      <c r="A451" s="5">
        <v>42454</v>
      </c>
      <c r="B451" s="6">
        <v>1096.9648463920569</v>
      </c>
      <c r="C451" s="6">
        <v>1109.1425266304418</v>
      </c>
      <c r="D451" s="6">
        <v>1096.8728223555427</v>
      </c>
      <c r="E451" s="6">
        <v>1091.4245179851785</v>
      </c>
      <c r="F451">
        <v>1951871.8812483849</v>
      </c>
      <c r="H451">
        <f t="shared" ref="H451:H514" si="469">IF(E451&gt;E450,E451-E450,0)</f>
        <v>13.652657913912435</v>
      </c>
      <c r="I451">
        <f t="shared" ref="I451:I514" si="470">IF(E451&lt;E450,E450-E451,0)</f>
        <v>0</v>
      </c>
      <c r="J451">
        <f t="shared" ref="J451:K451" si="471">AVERAGE(H438:H451)</f>
        <v>14.813294251274735</v>
      </c>
      <c r="K451">
        <f t="shared" si="471"/>
        <v>9.4990069970556466</v>
      </c>
      <c r="L451">
        <f t="shared" si="418"/>
        <v>1.5594571365055661</v>
      </c>
      <c r="M451">
        <f t="shared" si="419"/>
        <v>60.92921480352264</v>
      </c>
      <c r="N451" t="str">
        <f t="shared" si="416"/>
        <v>NA</v>
      </c>
    </row>
    <row r="452" spans="1:14" x14ac:dyDescent="0.2">
      <c r="A452" s="5">
        <v>42455</v>
      </c>
      <c r="B452" s="6">
        <v>1112.8714778267665</v>
      </c>
      <c r="C452" s="6">
        <v>1108.3770091842653</v>
      </c>
      <c r="D452" s="6">
        <v>1121.0262576496639</v>
      </c>
      <c r="E452" s="6">
        <v>1109.2986589440718</v>
      </c>
      <c r="F452">
        <v>1925105.902043222</v>
      </c>
      <c r="H452">
        <f t="shared" si="469"/>
        <v>17.874140958893349</v>
      </c>
      <c r="I452">
        <f t="shared" si="470"/>
        <v>0</v>
      </c>
      <c r="J452">
        <f t="shared" ref="J452:K452" si="472">AVERAGE(H439:H452)</f>
        <v>11.379770157641035</v>
      </c>
      <c r="K452">
        <f t="shared" si="472"/>
        <v>9.4990069970556466</v>
      </c>
      <c r="L452">
        <f t="shared" si="418"/>
        <v>1.1979957653645648</v>
      </c>
      <c r="M452">
        <f t="shared" si="419"/>
        <v>54.50400697955223</v>
      </c>
      <c r="N452" t="str">
        <f t="shared" si="416"/>
        <v>NA</v>
      </c>
    </row>
    <row r="453" spans="1:14" x14ac:dyDescent="0.2">
      <c r="A453" s="5">
        <v>42456</v>
      </c>
      <c r="B453" s="6">
        <v>1098.8498788721811</v>
      </c>
      <c r="C453" s="6">
        <v>1087.3304376081501</v>
      </c>
      <c r="D453" s="6">
        <v>1081.1804681385038</v>
      </c>
      <c r="E453" s="6">
        <v>1104.4640135164486</v>
      </c>
      <c r="F453">
        <v>1974254.0480945697</v>
      </c>
      <c r="H453">
        <f t="shared" si="469"/>
        <v>0</v>
      </c>
      <c r="I453">
        <f t="shared" si="470"/>
        <v>4.8346454276231725</v>
      </c>
      <c r="J453">
        <f t="shared" ref="J453:K453" si="473">AVERAGE(H440:H453)</f>
        <v>11.379770157641035</v>
      </c>
      <c r="K453">
        <f t="shared" si="473"/>
        <v>8.5774757478273909</v>
      </c>
      <c r="L453">
        <f t="shared" si="418"/>
        <v>1.3267038569620491</v>
      </c>
      <c r="M453">
        <f t="shared" si="419"/>
        <v>57.020744302814336</v>
      </c>
      <c r="N453" t="str">
        <f t="shared" si="416"/>
        <v>NA</v>
      </c>
    </row>
    <row r="454" spans="1:14" x14ac:dyDescent="0.2">
      <c r="A454" s="5">
        <v>42457</v>
      </c>
      <c r="B454" s="6">
        <v>1096.5271705306316</v>
      </c>
      <c r="C454" s="6">
        <v>1109.4239928808749</v>
      </c>
      <c r="D454" s="6">
        <v>1078.2784064483094</v>
      </c>
      <c r="E454" s="6">
        <v>1078.3774811786409</v>
      </c>
      <c r="F454">
        <v>2000000</v>
      </c>
      <c r="H454">
        <f t="shared" si="469"/>
        <v>0</v>
      </c>
      <c r="I454">
        <f t="shared" si="470"/>
        <v>26.086532337807739</v>
      </c>
      <c r="J454">
        <f t="shared" ref="J454:K454" si="474">AVERAGE(H441:H454)</f>
        <v>7.4818055252493911</v>
      </c>
      <c r="K454">
        <f t="shared" si="474"/>
        <v>10.440799486242229</v>
      </c>
      <c r="L454">
        <f t="shared" si="418"/>
        <v>0.716593162727444</v>
      </c>
      <c r="M454">
        <f t="shared" si="419"/>
        <v>41.745078466284369</v>
      </c>
      <c r="N454" t="str">
        <f t="shared" si="416"/>
        <v>NA</v>
      </c>
    </row>
    <row r="455" spans="1:14" x14ac:dyDescent="0.2">
      <c r="A455" s="5">
        <v>42458</v>
      </c>
      <c r="B455" s="6">
        <v>1079.6487171182496</v>
      </c>
      <c r="C455" s="6">
        <v>1102.7426204615901</v>
      </c>
      <c r="D455" s="6">
        <v>1078.6002107671859</v>
      </c>
      <c r="E455" s="6">
        <v>1098.3410918425107</v>
      </c>
      <c r="F455">
        <v>1968555.4429084929</v>
      </c>
      <c r="H455">
        <f t="shared" si="469"/>
        <v>19.963610663869758</v>
      </c>
      <c r="I455">
        <f t="shared" si="470"/>
        <v>0</v>
      </c>
      <c r="J455">
        <f t="shared" ref="J455:K455" si="475">AVERAGE(H442:H455)</f>
        <v>8.9077777155258016</v>
      </c>
      <c r="K455">
        <f t="shared" si="475"/>
        <v>9.8514811709455081</v>
      </c>
      <c r="L455">
        <f t="shared" si="418"/>
        <v>0.90420694725551265</v>
      </c>
      <c r="M455">
        <f t="shared" si="419"/>
        <v>47.484699525895763</v>
      </c>
      <c r="N455" t="str">
        <f t="shared" si="416"/>
        <v>NA</v>
      </c>
    </row>
    <row r="456" spans="1:14" x14ac:dyDescent="0.2">
      <c r="A456" s="5">
        <v>42459</v>
      </c>
      <c r="B456" s="6">
        <v>1072.1333664663766</v>
      </c>
      <c r="C456" s="6">
        <v>1089.6698690054541</v>
      </c>
      <c r="D456" s="6">
        <v>1041.7424646187119</v>
      </c>
      <c r="E456" s="6">
        <v>1074.7646846988791</v>
      </c>
      <c r="F456">
        <v>1985197.1007744654</v>
      </c>
      <c r="H456">
        <f t="shared" si="469"/>
        <v>0</v>
      </c>
      <c r="I456">
        <f t="shared" si="470"/>
        <v>23.576407143631513</v>
      </c>
      <c r="J456">
        <f t="shared" ref="J456:K456" si="476">AVERAGE(H443:H456)</f>
        <v>8.9077777155258016</v>
      </c>
      <c r="K456">
        <f t="shared" si="476"/>
        <v>8.4015642883321267</v>
      </c>
      <c r="L456">
        <f t="shared" si="418"/>
        <v>1.0602522827679473</v>
      </c>
      <c r="M456">
        <f t="shared" si="419"/>
        <v>51.462254969255468</v>
      </c>
      <c r="N456" t="str">
        <f t="shared" si="416"/>
        <v>NA</v>
      </c>
    </row>
    <row r="457" spans="1:14" x14ac:dyDescent="0.2">
      <c r="A457" s="5">
        <v>42460</v>
      </c>
      <c r="B457" s="6">
        <v>1103.4207619479325</v>
      </c>
      <c r="C457" s="6">
        <v>1119.0966932357278</v>
      </c>
      <c r="D457" s="6">
        <v>1091.5973923409474</v>
      </c>
      <c r="E457" s="6">
        <v>1130.0744612068331</v>
      </c>
      <c r="F457">
        <v>2000000</v>
      </c>
      <c r="H457">
        <f t="shared" si="469"/>
        <v>55.309776507953984</v>
      </c>
      <c r="I457">
        <f t="shared" si="470"/>
        <v>0</v>
      </c>
      <c r="J457">
        <f t="shared" ref="J457:K457" si="477">AVERAGE(H444:H457)</f>
        <v>12.58700307894318</v>
      </c>
      <c r="K457">
        <f t="shared" si="477"/>
        <v>8.4015642883321267</v>
      </c>
      <c r="L457">
        <f t="shared" si="418"/>
        <v>1.4981737503840424</v>
      </c>
      <c r="M457">
        <f t="shared" si="419"/>
        <v>59.970758645339593</v>
      </c>
      <c r="N457" t="str">
        <f t="shared" si="416"/>
        <v>NA</v>
      </c>
    </row>
    <row r="458" spans="1:14" x14ac:dyDescent="0.2">
      <c r="A458" s="5">
        <v>42461</v>
      </c>
      <c r="B458" s="6">
        <v>1095.7497077502428</v>
      </c>
      <c r="C458" s="6">
        <v>1111.4231632525521</v>
      </c>
      <c r="D458" s="6">
        <v>1082.4591169366347</v>
      </c>
      <c r="E458" s="6">
        <v>1101.7966536219058</v>
      </c>
      <c r="F458">
        <v>1977614.2187266955</v>
      </c>
      <c r="H458">
        <f t="shared" si="469"/>
        <v>0</v>
      </c>
      <c r="I458">
        <f t="shared" si="470"/>
        <v>28.277807584927359</v>
      </c>
      <c r="J458">
        <f t="shared" ref="J458:K458" si="478">AVERAGE(H445:H458)</f>
        <v>10.684938507400764</v>
      </c>
      <c r="K458">
        <f t="shared" si="478"/>
        <v>10.42140768725551</v>
      </c>
      <c r="L458">
        <f t="shared" si="418"/>
        <v>1.0252874494553676</v>
      </c>
      <c r="M458">
        <f t="shared" si="419"/>
        <v>50.624292849446327</v>
      </c>
      <c r="N458" t="str">
        <f t="shared" si="416"/>
        <v>NA</v>
      </c>
    </row>
    <row r="459" spans="1:14" x14ac:dyDescent="0.2">
      <c r="A459" s="5">
        <v>42462</v>
      </c>
      <c r="B459" s="6">
        <v>1076.863786692739</v>
      </c>
      <c r="C459" s="6">
        <v>1104.5128386983677</v>
      </c>
      <c r="D459" s="6">
        <v>1067.1485881361607</v>
      </c>
      <c r="E459" s="6">
        <v>1045.2127261535911</v>
      </c>
      <c r="F459">
        <v>1945144.2302973964</v>
      </c>
      <c r="H459">
        <f t="shared" si="469"/>
        <v>0</v>
      </c>
      <c r="I459">
        <f t="shared" si="470"/>
        <v>56.583927468314641</v>
      </c>
      <c r="J459">
        <f t="shared" ref="J459:K459" si="479">AVERAGE(H446:H459)</f>
        <v>10.684938507400764</v>
      </c>
      <c r="K459">
        <f t="shared" si="479"/>
        <v>14.38133704550577</v>
      </c>
      <c r="L459">
        <f t="shared" si="418"/>
        <v>0.74297253959011089</v>
      </c>
      <c r="M459">
        <f t="shared" si="419"/>
        <v>42.626749573738735</v>
      </c>
      <c r="N459" t="str">
        <f t="shared" si="416"/>
        <v>NA</v>
      </c>
    </row>
    <row r="460" spans="1:14" x14ac:dyDescent="0.2">
      <c r="A460" s="5">
        <v>42463</v>
      </c>
      <c r="B460" s="6">
        <v>1058.0751684874792</v>
      </c>
      <c r="C460" s="6">
        <v>1067.6296278055563</v>
      </c>
      <c r="D460" s="6">
        <v>1052.2018004712975</v>
      </c>
      <c r="E460" s="6">
        <v>1034.5186941093793</v>
      </c>
      <c r="F460">
        <v>1908241.049370426</v>
      </c>
      <c r="H460">
        <f t="shared" si="469"/>
        <v>0</v>
      </c>
      <c r="I460">
        <f t="shared" si="470"/>
        <v>10.694032044211781</v>
      </c>
      <c r="J460">
        <f t="shared" ref="J460:K460" si="480">AVERAGE(H447:H460)</f>
        <v>10.684938507400764</v>
      </c>
      <c r="K460">
        <f t="shared" si="480"/>
        <v>12.32585243684168</v>
      </c>
      <c r="L460">
        <f t="shared" si="418"/>
        <v>0.86687217473606415</v>
      </c>
      <c r="M460">
        <f t="shared" si="419"/>
        <v>46.434468651214502</v>
      </c>
      <c r="N460" t="str">
        <f t="shared" si="416"/>
        <v>NA</v>
      </c>
    </row>
    <row r="461" spans="1:14" x14ac:dyDescent="0.2">
      <c r="A461" s="5">
        <v>42464</v>
      </c>
      <c r="B461" s="6">
        <v>1033.5974134636676</v>
      </c>
      <c r="C461" s="6">
        <v>1050.8070001501453</v>
      </c>
      <c r="D461" s="6">
        <v>1036.3819075522117</v>
      </c>
      <c r="E461" s="6">
        <v>1020.5100814002672</v>
      </c>
      <c r="F461">
        <v>1929920.8551483457</v>
      </c>
      <c r="H461">
        <f t="shared" si="469"/>
        <v>0</v>
      </c>
      <c r="I461">
        <f t="shared" si="470"/>
        <v>14.008612709112185</v>
      </c>
      <c r="J461">
        <f t="shared" ref="J461:K461" si="481">AVERAGE(H448:H461)</f>
        <v>9.6604001359777225</v>
      </c>
      <c r="K461">
        <f t="shared" si="481"/>
        <v>13.326467630349693</v>
      </c>
      <c r="L461">
        <f t="shared" si="418"/>
        <v>0.72490328299579776</v>
      </c>
      <c r="M461">
        <f t="shared" si="419"/>
        <v>42.025735016098508</v>
      </c>
      <c r="N461" t="str">
        <f t="shared" si="416"/>
        <v>NA</v>
      </c>
    </row>
    <row r="462" spans="1:14" x14ac:dyDescent="0.2">
      <c r="A462" s="5">
        <v>42465</v>
      </c>
      <c r="B462" s="6">
        <v>1059.4743186712126</v>
      </c>
      <c r="C462" s="6">
        <v>1069.3187131687621</v>
      </c>
      <c r="D462" s="6">
        <v>1061.161102831102</v>
      </c>
      <c r="E462" s="6">
        <v>1048.0973682096846</v>
      </c>
      <c r="F462">
        <v>1902590.0665310537</v>
      </c>
      <c r="H462">
        <f t="shared" si="469"/>
        <v>27.587286809417492</v>
      </c>
      <c r="I462">
        <f t="shared" si="470"/>
        <v>0</v>
      </c>
      <c r="J462">
        <f t="shared" ref="J462:K462" si="482">AVERAGE(H449:H462)</f>
        <v>11.630920622364686</v>
      </c>
      <c r="K462">
        <f t="shared" si="482"/>
        <v>12.784098694015629</v>
      </c>
      <c r="L462">
        <f t="shared" si="418"/>
        <v>0.90979590354768158</v>
      </c>
      <c r="M462">
        <f t="shared" si="419"/>
        <v>47.638383863826668</v>
      </c>
      <c r="N462" t="str">
        <f t="shared" si="416"/>
        <v>NA</v>
      </c>
    </row>
    <row r="463" spans="1:14" x14ac:dyDescent="0.2">
      <c r="A463" s="5">
        <v>42466</v>
      </c>
      <c r="B463" s="6">
        <v>1058.2762076989511</v>
      </c>
      <c r="C463" s="6">
        <v>1066.1707242744742</v>
      </c>
      <c r="D463" s="6">
        <v>1050.8010142757576</v>
      </c>
      <c r="E463" s="6">
        <v>1048.4049485530327</v>
      </c>
      <c r="F463">
        <v>1877792.2183474314</v>
      </c>
      <c r="H463">
        <f t="shared" si="469"/>
        <v>0.30758034334803597</v>
      </c>
      <c r="I463">
        <f t="shared" si="470"/>
        <v>0</v>
      </c>
      <c r="J463">
        <f t="shared" ref="J463:K463" si="483">AVERAGE(H450:H463)</f>
        <v>9.6210752283853616</v>
      </c>
      <c r="K463">
        <f t="shared" si="483"/>
        <v>12.784098694015629</v>
      </c>
      <c r="L463">
        <f t="shared" si="418"/>
        <v>0.75258142624392343</v>
      </c>
      <c r="M463">
        <f t="shared" si="419"/>
        <v>42.941310171067599</v>
      </c>
      <c r="N463" t="str">
        <f t="shared" si="416"/>
        <v>NA</v>
      </c>
    </row>
    <row r="464" spans="1:14" x14ac:dyDescent="0.2">
      <c r="A464" s="5">
        <v>42467</v>
      </c>
      <c r="B464" s="6">
        <v>1060.8840473156238</v>
      </c>
      <c r="C464" s="6">
        <v>1061.036348579742</v>
      </c>
      <c r="D464" s="6">
        <v>1064.3921571337085</v>
      </c>
      <c r="E464" s="6">
        <v>1088.1062607422775</v>
      </c>
      <c r="F464">
        <v>1893044.0151933248</v>
      </c>
      <c r="H464">
        <f t="shared" si="469"/>
        <v>39.701312189244845</v>
      </c>
      <c r="I464">
        <f t="shared" si="470"/>
        <v>0</v>
      </c>
      <c r="J464">
        <f t="shared" ref="J464:K464" si="484">AVERAGE(H451:H464)</f>
        <v>12.456883241902849</v>
      </c>
      <c r="K464">
        <f t="shared" si="484"/>
        <v>11.718711765402029</v>
      </c>
      <c r="L464">
        <f t="shared" si="418"/>
        <v>1.0629908381807098</v>
      </c>
      <c r="M464">
        <f t="shared" si="419"/>
        <v>51.526687298239764</v>
      </c>
      <c r="N464" t="str">
        <f t="shared" ref="N464:N527" si="485">IF(M464&gt;70,"Overbought",IF(M464&lt;30,"Oversold","NA"))</f>
        <v>NA</v>
      </c>
    </row>
    <row r="465" spans="1:14" x14ac:dyDescent="0.2">
      <c r="A465" s="5">
        <v>42468</v>
      </c>
      <c r="B465" s="6">
        <v>1060.9966688198931</v>
      </c>
      <c r="C465" s="6">
        <v>1063.5014241870908</v>
      </c>
      <c r="D465" s="6">
        <v>1068.6305801623819</v>
      </c>
      <c r="E465" s="6">
        <v>1052.181989874417</v>
      </c>
      <c r="F465">
        <v>1887744.2933624603</v>
      </c>
      <c r="H465">
        <f t="shared" si="469"/>
        <v>0</v>
      </c>
      <c r="I465">
        <f t="shared" si="470"/>
        <v>35.924270867860514</v>
      </c>
      <c r="J465">
        <f t="shared" ref="J465:K465" si="486">AVERAGE(H452:H465)</f>
        <v>11.481693390909104</v>
      </c>
      <c r="K465">
        <f t="shared" si="486"/>
        <v>14.28473111310635</v>
      </c>
      <c r="L465">
        <f t="shared" ref="L465:L528" si="487">J465/K465</f>
        <v>0.80377385475422514</v>
      </c>
      <c r="M465">
        <f t="shared" ref="M465:M528" si="488">100-(100/(L465+1))</f>
        <v>44.560677749913616</v>
      </c>
      <c r="N465" t="str">
        <f t="shared" si="485"/>
        <v>NA</v>
      </c>
    </row>
    <row r="466" spans="1:14" x14ac:dyDescent="0.2">
      <c r="A466" s="5">
        <v>42469</v>
      </c>
      <c r="B466" s="6">
        <v>1033.8428072950487</v>
      </c>
      <c r="C466" s="6">
        <v>1054.1125135779839</v>
      </c>
      <c r="D466" s="6">
        <v>1038.3358468209726</v>
      </c>
      <c r="E466" s="6">
        <v>1022.5676590079328</v>
      </c>
      <c r="F466">
        <v>1906483.4190426795</v>
      </c>
      <c r="H466">
        <f t="shared" si="469"/>
        <v>0</v>
      </c>
      <c r="I466">
        <f t="shared" si="470"/>
        <v>29.614330866484238</v>
      </c>
      <c r="J466">
        <f t="shared" ref="J466:K466" si="489">AVERAGE(H453:H466)</f>
        <v>10.204969036702437</v>
      </c>
      <c r="K466">
        <f t="shared" si="489"/>
        <v>16.400040460712368</v>
      </c>
      <c r="L466">
        <f t="shared" si="487"/>
        <v>0.62225267438511944</v>
      </c>
      <c r="M466">
        <f t="shared" si="488"/>
        <v>38.35732153260102</v>
      </c>
      <c r="N466" t="str">
        <f t="shared" si="485"/>
        <v>NA</v>
      </c>
    </row>
    <row r="467" spans="1:14" x14ac:dyDescent="0.2">
      <c r="A467" s="5">
        <v>42470</v>
      </c>
      <c r="B467" s="6">
        <v>1034.2560400839691</v>
      </c>
      <c r="C467" s="6">
        <v>1042.4408825654959</v>
      </c>
      <c r="D467" s="6">
        <v>1025.9724703527304</v>
      </c>
      <c r="E467" s="6">
        <v>1039.5099928018594</v>
      </c>
      <c r="F467">
        <v>1925254.3699163962</v>
      </c>
      <c r="H467">
        <f t="shared" si="469"/>
        <v>16.94233379392665</v>
      </c>
      <c r="I467">
        <f t="shared" si="470"/>
        <v>0</v>
      </c>
      <c r="J467">
        <f t="shared" ref="J467:K467" si="490">AVERAGE(H454:H467)</f>
        <v>11.415135736268626</v>
      </c>
      <c r="K467">
        <f t="shared" si="490"/>
        <v>16.054708644453569</v>
      </c>
      <c r="L467">
        <f t="shared" si="487"/>
        <v>0.71101481746367412</v>
      </c>
      <c r="M467">
        <f t="shared" si="488"/>
        <v>41.555152544946878</v>
      </c>
      <c r="N467" t="str">
        <f t="shared" si="485"/>
        <v>NA</v>
      </c>
    </row>
    <row r="468" spans="1:14" x14ac:dyDescent="0.2">
      <c r="A468" s="5">
        <v>42471</v>
      </c>
      <c r="B468" s="6">
        <v>1024.0545952125678</v>
      </c>
      <c r="C468" s="6">
        <v>1026.4119203023633</v>
      </c>
      <c r="D468" s="6">
        <v>1040.1011520563211</v>
      </c>
      <c r="E468" s="6">
        <v>1011.4490968356558</v>
      </c>
      <c r="F468">
        <v>1960926.4750686171</v>
      </c>
      <c r="H468">
        <f t="shared" si="469"/>
        <v>0</v>
      </c>
      <c r="I468">
        <f t="shared" si="470"/>
        <v>28.060895966203589</v>
      </c>
      <c r="J468">
        <f t="shared" ref="J468:K468" si="491">AVERAGE(H455:H468)</f>
        <v>11.415135736268626</v>
      </c>
      <c r="K468">
        <f t="shared" si="491"/>
        <v>16.195734617910414</v>
      </c>
      <c r="L468">
        <f t="shared" si="487"/>
        <v>0.70482358507189558</v>
      </c>
      <c r="M468">
        <f t="shared" si="488"/>
        <v>41.342904406274499</v>
      </c>
      <c r="N468" t="str">
        <f t="shared" si="485"/>
        <v>NA</v>
      </c>
    </row>
    <row r="469" spans="1:14" x14ac:dyDescent="0.2">
      <c r="A469" s="5">
        <v>42472</v>
      </c>
      <c r="B469" s="6">
        <v>1056.5462470092991</v>
      </c>
      <c r="C469" s="6">
        <v>1081.4094882168904</v>
      </c>
      <c r="D469" s="6">
        <v>1050.2642036086017</v>
      </c>
      <c r="E469" s="6">
        <v>1045.2817918686105</v>
      </c>
      <c r="F469">
        <v>1939644.8982088072</v>
      </c>
      <c r="H469">
        <f t="shared" si="469"/>
        <v>33.832695032954689</v>
      </c>
      <c r="I469">
        <f t="shared" si="470"/>
        <v>0</v>
      </c>
      <c r="J469">
        <f t="shared" ref="J469:K469" si="492">AVERAGE(H456:H469)</f>
        <v>12.405784619774693</v>
      </c>
      <c r="K469">
        <f t="shared" si="492"/>
        <v>16.195734617910414</v>
      </c>
      <c r="L469">
        <f t="shared" si="487"/>
        <v>0.76599085576862191</v>
      </c>
      <c r="M469">
        <f t="shared" si="488"/>
        <v>43.374565234384271</v>
      </c>
      <c r="N469" t="str">
        <f t="shared" si="485"/>
        <v>NA</v>
      </c>
    </row>
    <row r="470" spans="1:14" x14ac:dyDescent="0.2">
      <c r="A470" s="5">
        <v>42473</v>
      </c>
      <c r="B470" s="6">
        <v>1081.9830847104349</v>
      </c>
      <c r="C470" s="6">
        <v>1088.439033796609</v>
      </c>
      <c r="D470" s="6">
        <v>1067.3041942078435</v>
      </c>
      <c r="E470" s="6">
        <v>1068.3214341019795</v>
      </c>
      <c r="F470">
        <v>1905616.0165202229</v>
      </c>
      <c r="H470">
        <f t="shared" si="469"/>
        <v>23.039642233369023</v>
      </c>
      <c r="I470">
        <f t="shared" si="470"/>
        <v>0</v>
      </c>
      <c r="J470">
        <f t="shared" ref="J470:K470" si="493">AVERAGE(H457:H470)</f>
        <v>14.051473350729623</v>
      </c>
      <c r="K470">
        <f t="shared" si="493"/>
        <v>14.511705536222451</v>
      </c>
      <c r="L470">
        <f t="shared" si="487"/>
        <v>0.96828545174486558</v>
      </c>
      <c r="M470">
        <f t="shared" si="488"/>
        <v>49.194361056039412</v>
      </c>
      <c r="N470" t="str">
        <f t="shared" si="485"/>
        <v>NA</v>
      </c>
    </row>
    <row r="471" spans="1:14" x14ac:dyDescent="0.2">
      <c r="A471" s="5">
        <v>42474</v>
      </c>
      <c r="B471" s="6">
        <v>1068.577939871444</v>
      </c>
      <c r="C471" s="6">
        <v>1070.6143086007323</v>
      </c>
      <c r="D471" s="6">
        <v>1056.653929430069</v>
      </c>
      <c r="E471" s="6">
        <v>1059.8413253520011</v>
      </c>
      <c r="F471">
        <v>1927138.2931042153</v>
      </c>
      <c r="H471">
        <f t="shared" si="469"/>
        <v>0</v>
      </c>
      <c r="I471">
        <f t="shared" si="470"/>
        <v>8.4801087499783989</v>
      </c>
      <c r="J471">
        <f t="shared" ref="J471:K471" si="494">AVERAGE(H458:H471)</f>
        <v>10.10077502873291</v>
      </c>
      <c r="K471">
        <f t="shared" si="494"/>
        <v>15.117427589792337</v>
      </c>
      <c r="L471">
        <f t="shared" si="487"/>
        <v>0.66815435157454994</v>
      </c>
      <c r="M471">
        <f t="shared" si="488"/>
        <v>40.053508894059313</v>
      </c>
      <c r="N471" t="str">
        <f t="shared" si="485"/>
        <v>NA</v>
      </c>
    </row>
    <row r="472" spans="1:14" x14ac:dyDescent="0.2">
      <c r="A472" s="5">
        <v>42475</v>
      </c>
      <c r="B472" s="6">
        <v>1107.5203354347725</v>
      </c>
      <c r="C472" s="6">
        <v>1106.6835693735286</v>
      </c>
      <c r="D472" s="6">
        <v>1112.9366077352997</v>
      </c>
      <c r="E472" s="6">
        <v>1123.7997429555026</v>
      </c>
      <c r="F472">
        <v>1978835.3012052833</v>
      </c>
      <c r="H472">
        <f t="shared" si="469"/>
        <v>63.958417603501402</v>
      </c>
      <c r="I472">
        <f t="shared" si="470"/>
        <v>0</v>
      </c>
      <c r="J472">
        <f t="shared" ref="J472:K472" si="495">AVERAGE(H459:H472)</f>
        <v>14.669233428983009</v>
      </c>
      <c r="K472">
        <f t="shared" si="495"/>
        <v>13.097584190868954</v>
      </c>
      <c r="L472">
        <f t="shared" si="487"/>
        <v>1.1199953529758364</v>
      </c>
      <c r="M472">
        <f t="shared" si="488"/>
        <v>52.830085283144584</v>
      </c>
      <c r="N472" t="str">
        <f t="shared" si="485"/>
        <v>NA</v>
      </c>
    </row>
    <row r="473" spans="1:14" x14ac:dyDescent="0.2">
      <c r="A473" s="5">
        <v>42476</v>
      </c>
      <c r="B473" s="6">
        <v>1093.4473446287111</v>
      </c>
      <c r="C473" s="6">
        <v>1121.2708843757691</v>
      </c>
      <c r="D473" s="6">
        <v>1085.4590165831089</v>
      </c>
      <c r="E473" s="6">
        <v>1087.5408438282318</v>
      </c>
      <c r="F473">
        <v>1952459.5964538404</v>
      </c>
      <c r="H473">
        <f t="shared" si="469"/>
        <v>0</v>
      </c>
      <c r="I473">
        <f t="shared" si="470"/>
        <v>36.258899127270752</v>
      </c>
      <c r="J473">
        <f t="shared" ref="J473:K473" si="496">AVERAGE(H460:H473)</f>
        <v>14.669233428983009</v>
      </c>
      <c r="K473">
        <f t="shared" si="496"/>
        <v>11.645796452222962</v>
      </c>
      <c r="L473">
        <f t="shared" si="487"/>
        <v>1.259616161862672</v>
      </c>
      <c r="M473">
        <f t="shared" si="488"/>
        <v>55.744696073705327</v>
      </c>
      <c r="N473" t="str">
        <f t="shared" si="485"/>
        <v>NA</v>
      </c>
    </row>
    <row r="474" spans="1:14" x14ac:dyDescent="0.2">
      <c r="A474" s="5">
        <v>42477</v>
      </c>
      <c r="B474" s="6">
        <v>1098.0457802606672</v>
      </c>
      <c r="C474" s="6">
        <v>1098.9371659129397</v>
      </c>
      <c r="D474" s="6">
        <v>1113.0513926518995</v>
      </c>
      <c r="E474" s="6">
        <v>1096.9068828094828</v>
      </c>
      <c r="F474">
        <v>1977625.1447830021</v>
      </c>
      <c r="H474">
        <f t="shared" si="469"/>
        <v>9.3660389812509948</v>
      </c>
      <c r="I474">
        <f t="shared" si="470"/>
        <v>0</v>
      </c>
      <c r="J474">
        <f t="shared" ref="J474:K474" si="497">AVERAGE(H461:H474)</f>
        <v>15.338236213358082</v>
      </c>
      <c r="K474">
        <f t="shared" si="497"/>
        <v>10.881937020493549</v>
      </c>
      <c r="L474">
        <f t="shared" si="487"/>
        <v>1.4095134151642441</v>
      </c>
      <c r="M474">
        <f t="shared" si="488"/>
        <v>58.49784468073463</v>
      </c>
      <c r="N474" t="str">
        <f t="shared" si="485"/>
        <v>NA</v>
      </c>
    </row>
    <row r="475" spans="1:14" x14ac:dyDescent="0.2">
      <c r="A475" s="5">
        <v>42478</v>
      </c>
      <c r="B475" s="6">
        <v>1102.7207334888485</v>
      </c>
      <c r="C475" s="6">
        <v>1103.5928035861436</v>
      </c>
      <c r="D475" s="6">
        <v>1092.8982708830945</v>
      </c>
      <c r="E475" s="6">
        <v>1092.5580373400487</v>
      </c>
      <c r="F475">
        <v>1952716.5803359426</v>
      </c>
      <c r="H475">
        <f t="shared" si="469"/>
        <v>0</v>
      </c>
      <c r="I475">
        <f t="shared" si="470"/>
        <v>4.3488454694340817</v>
      </c>
      <c r="J475">
        <f t="shared" ref="J475:K475" si="498">AVERAGE(H462:H475)</f>
        <v>15.338236213358082</v>
      </c>
      <c r="K475">
        <f t="shared" si="498"/>
        <v>10.191953646230827</v>
      </c>
      <c r="L475">
        <f t="shared" si="487"/>
        <v>1.5049358293569599</v>
      </c>
      <c r="M475">
        <f t="shared" si="488"/>
        <v>60.078817657508246</v>
      </c>
      <c r="N475" t="str">
        <f t="shared" si="485"/>
        <v>NA</v>
      </c>
    </row>
    <row r="476" spans="1:14" x14ac:dyDescent="0.2">
      <c r="A476" s="5">
        <v>42479</v>
      </c>
      <c r="B476" s="6">
        <v>1122.4943188284603</v>
      </c>
      <c r="C476" s="6">
        <v>1144.3432158142889</v>
      </c>
      <c r="D476" s="6">
        <v>1122.8536049359225</v>
      </c>
      <c r="E476" s="6">
        <v>1092.892861398173</v>
      </c>
      <c r="F476">
        <v>1977906.7176110398</v>
      </c>
      <c r="H476">
        <f t="shared" si="469"/>
        <v>0.33482405812424076</v>
      </c>
      <c r="I476">
        <f t="shared" si="470"/>
        <v>0</v>
      </c>
      <c r="J476">
        <f t="shared" ref="J476:K476" si="499">AVERAGE(H463:H476)</f>
        <v>13.391631731122848</v>
      </c>
      <c r="K476">
        <f t="shared" si="499"/>
        <v>10.191953646230827</v>
      </c>
      <c r="L476">
        <f t="shared" si="487"/>
        <v>1.3139415852892269</v>
      </c>
      <c r="M476">
        <f t="shared" si="488"/>
        <v>56.78369729134684</v>
      </c>
      <c r="N476" t="str">
        <f t="shared" si="485"/>
        <v>NA</v>
      </c>
    </row>
    <row r="477" spans="1:14" x14ac:dyDescent="0.2">
      <c r="A477" s="5">
        <v>42480</v>
      </c>
      <c r="B477" s="6">
        <v>1117.5410729113823</v>
      </c>
      <c r="C477" s="6">
        <v>1117.5273182050039</v>
      </c>
      <c r="D477" s="6">
        <v>1101.3496754226055</v>
      </c>
      <c r="E477" s="6">
        <v>1114.4512836310575</v>
      </c>
      <c r="F477">
        <v>2000000</v>
      </c>
      <c r="H477">
        <f t="shared" si="469"/>
        <v>21.558422232884595</v>
      </c>
      <c r="I477">
        <f t="shared" si="470"/>
        <v>0</v>
      </c>
      <c r="J477">
        <f t="shared" ref="J477:K477" si="500">AVERAGE(H464:H477)</f>
        <v>14.909549008946888</v>
      </c>
      <c r="K477">
        <f t="shared" si="500"/>
        <v>10.191953646230827</v>
      </c>
      <c r="L477">
        <f t="shared" si="487"/>
        <v>1.4628744916300433</v>
      </c>
      <c r="M477">
        <f t="shared" si="488"/>
        <v>59.397037754118195</v>
      </c>
      <c r="N477" t="str">
        <f t="shared" si="485"/>
        <v>NA</v>
      </c>
    </row>
    <row r="478" spans="1:14" x14ac:dyDescent="0.2">
      <c r="A478" s="5">
        <v>42481</v>
      </c>
      <c r="B478" s="6">
        <v>1139.0333439980602</v>
      </c>
      <c r="C478" s="6">
        <v>1152.4140468150174</v>
      </c>
      <c r="D478" s="6">
        <v>1135.0417113403967</v>
      </c>
      <c r="E478" s="6">
        <v>1145.7740824391617</v>
      </c>
      <c r="F478">
        <v>2000000</v>
      </c>
      <c r="H478">
        <f t="shared" si="469"/>
        <v>31.322798808104153</v>
      </c>
      <c r="I478">
        <f t="shared" si="470"/>
        <v>0</v>
      </c>
      <c r="J478">
        <f t="shared" ref="J478:K478" si="501">AVERAGE(H465:H478)</f>
        <v>14.311083767436839</v>
      </c>
      <c r="K478">
        <f t="shared" si="501"/>
        <v>10.191953646230827</v>
      </c>
      <c r="L478">
        <f t="shared" si="487"/>
        <v>1.4041551074684628</v>
      </c>
      <c r="M478">
        <f t="shared" si="488"/>
        <v>58.405345940720764</v>
      </c>
      <c r="N478" t="str">
        <f t="shared" si="485"/>
        <v>NA</v>
      </c>
    </row>
    <row r="479" spans="1:14" x14ac:dyDescent="0.2">
      <c r="A479" s="5">
        <v>42482</v>
      </c>
      <c r="B479" s="6">
        <v>1173.2468724009054</v>
      </c>
      <c r="C479" s="6">
        <v>1173.5057681613007</v>
      </c>
      <c r="D479" s="6">
        <v>1164.9616587530334</v>
      </c>
      <c r="E479" s="6">
        <v>1205.2171259558459</v>
      </c>
      <c r="F479">
        <v>1974949.2284503412</v>
      </c>
      <c r="H479">
        <f t="shared" si="469"/>
        <v>59.443043516684156</v>
      </c>
      <c r="I479">
        <f t="shared" si="470"/>
        <v>0</v>
      </c>
      <c r="J479">
        <f t="shared" ref="J479:K479" si="502">AVERAGE(H466:H479)</f>
        <v>18.557015447199994</v>
      </c>
      <c r="K479">
        <f t="shared" si="502"/>
        <v>7.625934298526504</v>
      </c>
      <c r="L479">
        <f t="shared" si="487"/>
        <v>2.4334087759955674</v>
      </c>
      <c r="M479">
        <f t="shared" si="488"/>
        <v>70.874426401207202</v>
      </c>
      <c r="N479" t="str">
        <f t="shared" si="485"/>
        <v>Overbought</v>
      </c>
    </row>
    <row r="480" spans="1:14" x14ac:dyDescent="0.2">
      <c r="A480" s="5">
        <v>42483</v>
      </c>
      <c r="B480" s="6">
        <v>1180.7873095035984</v>
      </c>
      <c r="C480" s="6">
        <v>1178.070248393444</v>
      </c>
      <c r="D480" s="6">
        <v>1172.5569143060548</v>
      </c>
      <c r="E480" s="6">
        <v>1161.5042644691048</v>
      </c>
      <c r="F480">
        <v>1968700.551664666</v>
      </c>
      <c r="H480">
        <f t="shared" si="469"/>
        <v>0</v>
      </c>
      <c r="I480">
        <f t="shared" si="470"/>
        <v>43.712861486741076</v>
      </c>
      <c r="J480">
        <f t="shared" ref="J480:K480" si="503">AVERAGE(H467:H480)</f>
        <v>18.557015447199994</v>
      </c>
      <c r="K480">
        <f t="shared" si="503"/>
        <v>8.6329721999734215</v>
      </c>
      <c r="L480">
        <f t="shared" si="487"/>
        <v>2.1495511646912435</v>
      </c>
      <c r="M480">
        <f t="shared" si="488"/>
        <v>68.249444199836262</v>
      </c>
      <c r="N480" t="str">
        <f t="shared" si="485"/>
        <v>NA</v>
      </c>
    </row>
    <row r="481" spans="1:14" x14ac:dyDescent="0.2">
      <c r="A481" s="5">
        <v>42484</v>
      </c>
      <c r="B481" s="6">
        <v>1183.1992975683129</v>
      </c>
      <c r="C481" s="6">
        <v>1180.3718687108169</v>
      </c>
      <c r="D481" s="6">
        <v>1167.4335054288683</v>
      </c>
      <c r="E481" s="6">
        <v>1197.406165506791</v>
      </c>
      <c r="F481">
        <v>1954690.6548358204</v>
      </c>
      <c r="H481">
        <f t="shared" si="469"/>
        <v>35.90190103768623</v>
      </c>
      <c r="I481">
        <f t="shared" si="470"/>
        <v>0</v>
      </c>
      <c r="J481">
        <f t="shared" ref="J481:K481" si="504">AVERAGE(H468:H481)</f>
        <v>19.911270250325678</v>
      </c>
      <c r="K481">
        <f t="shared" si="504"/>
        <v>8.6329721999734215</v>
      </c>
      <c r="L481">
        <f t="shared" si="487"/>
        <v>2.3064212172937357</v>
      </c>
      <c r="M481">
        <f t="shared" si="488"/>
        <v>69.755819531714494</v>
      </c>
      <c r="N481" t="str">
        <f t="shared" si="485"/>
        <v>NA</v>
      </c>
    </row>
    <row r="482" spans="1:14" x14ac:dyDescent="0.2">
      <c r="A482" s="5">
        <v>42485</v>
      </c>
      <c r="B482" s="6">
        <v>1201.2482360409324</v>
      </c>
      <c r="C482" s="6">
        <v>1204.1000086985382</v>
      </c>
      <c r="D482" s="6">
        <v>1198.7585660052721</v>
      </c>
      <c r="E482" s="6">
        <v>1168.8269931764594</v>
      </c>
      <c r="F482">
        <v>1962254.0729964133</v>
      </c>
      <c r="H482">
        <f t="shared" si="469"/>
        <v>0</v>
      </c>
      <c r="I482">
        <f t="shared" si="470"/>
        <v>28.57917233033163</v>
      </c>
      <c r="J482">
        <f t="shared" ref="J482:K482" si="505">AVERAGE(H469:H482)</f>
        <v>19.911270250325678</v>
      </c>
      <c r="K482">
        <f t="shared" si="505"/>
        <v>8.6699919402682806</v>
      </c>
      <c r="L482">
        <f t="shared" si="487"/>
        <v>2.296573098049449</v>
      </c>
      <c r="M482">
        <f t="shared" si="488"/>
        <v>69.665468647072004</v>
      </c>
      <c r="N482" t="str">
        <f t="shared" si="485"/>
        <v>NA</v>
      </c>
    </row>
    <row r="483" spans="1:14" x14ac:dyDescent="0.2">
      <c r="A483" s="5">
        <v>42486</v>
      </c>
      <c r="B483" s="6">
        <v>1217.9672725598923</v>
      </c>
      <c r="C483" s="6">
        <v>1240.4149964969399</v>
      </c>
      <c r="D483" s="6">
        <v>1208.0552139119618</v>
      </c>
      <c r="E483" s="6">
        <v>1171.9472892853457</v>
      </c>
      <c r="F483">
        <v>2000000</v>
      </c>
      <c r="H483">
        <f t="shared" si="469"/>
        <v>3.1202961088863503</v>
      </c>
      <c r="I483">
        <f t="shared" si="470"/>
        <v>0</v>
      </c>
      <c r="J483">
        <f t="shared" ref="J483:K483" si="506">AVERAGE(H470:H483)</f>
        <v>17.717527470035083</v>
      </c>
      <c r="K483">
        <f t="shared" si="506"/>
        <v>8.6699919402682806</v>
      </c>
      <c r="L483">
        <f t="shared" si="487"/>
        <v>2.0435460138947765</v>
      </c>
      <c r="M483">
        <f t="shared" si="488"/>
        <v>67.143588582703359</v>
      </c>
      <c r="N483" t="str">
        <f t="shared" si="485"/>
        <v>NA</v>
      </c>
    </row>
    <row r="484" spans="1:14" x14ac:dyDescent="0.2">
      <c r="A484" s="5">
        <v>42487</v>
      </c>
      <c r="B484" s="6">
        <v>1225.5747198752165</v>
      </c>
      <c r="C484" s="6">
        <v>1235.0892959033499</v>
      </c>
      <c r="D484" s="6">
        <v>1225.5387083060234</v>
      </c>
      <c r="E484" s="6">
        <v>1225.569273713955</v>
      </c>
      <c r="F484">
        <v>2000000</v>
      </c>
      <c r="H484">
        <f t="shared" si="469"/>
        <v>53.621984428609267</v>
      </c>
      <c r="I484">
        <f t="shared" si="470"/>
        <v>0</v>
      </c>
      <c r="J484">
        <f t="shared" ref="J484:K484" si="507">AVERAGE(H471:H484)</f>
        <v>19.901980483980815</v>
      </c>
      <c r="K484">
        <f t="shared" si="507"/>
        <v>8.6699919402682806</v>
      </c>
      <c r="L484">
        <f t="shared" si="487"/>
        <v>2.2955016130459027</v>
      </c>
      <c r="M484">
        <f t="shared" si="488"/>
        <v>69.655605810013867</v>
      </c>
      <c r="N484" t="str">
        <f t="shared" si="485"/>
        <v>NA</v>
      </c>
    </row>
    <row r="485" spans="1:14" x14ac:dyDescent="0.2">
      <c r="A485" s="5">
        <v>42488</v>
      </c>
      <c r="B485" s="6">
        <v>1238.8805154116626</v>
      </c>
      <c r="C485" s="6">
        <v>1223.3558575031577</v>
      </c>
      <c r="D485" s="6">
        <v>1230.2025422553552</v>
      </c>
      <c r="E485" s="6">
        <v>1226.2367728222889</v>
      </c>
      <c r="F485">
        <v>1995203.8549089071</v>
      </c>
      <c r="H485">
        <f t="shared" si="469"/>
        <v>0.66749910833391368</v>
      </c>
      <c r="I485">
        <f t="shared" si="470"/>
        <v>0</v>
      </c>
      <c r="J485">
        <f t="shared" ref="J485:K485" si="508">AVERAGE(H472:H485)</f>
        <v>19.949658991718952</v>
      </c>
      <c r="K485">
        <f t="shared" si="508"/>
        <v>8.064269886698396</v>
      </c>
      <c r="L485">
        <f t="shared" si="487"/>
        <v>2.4738332511198444</v>
      </c>
      <c r="M485">
        <f t="shared" si="488"/>
        <v>71.2133563210717</v>
      </c>
      <c r="N485" t="str">
        <f t="shared" si="485"/>
        <v>Overbought</v>
      </c>
    </row>
    <row r="486" spans="1:14" x14ac:dyDescent="0.2">
      <c r="A486" s="5">
        <v>42489</v>
      </c>
      <c r="B486" s="6">
        <v>1219.2220074964619</v>
      </c>
      <c r="C486" s="6">
        <v>1234.3687064816224</v>
      </c>
      <c r="D486" s="6">
        <v>1184.486666399454</v>
      </c>
      <c r="E486" s="6">
        <v>1223.5969902092959</v>
      </c>
      <c r="F486">
        <v>1975988.8106194895</v>
      </c>
      <c r="H486">
        <f t="shared" si="469"/>
        <v>0</v>
      </c>
      <c r="I486">
        <f t="shared" si="470"/>
        <v>2.6397826129930309</v>
      </c>
      <c r="J486">
        <f t="shared" ref="J486:K486" si="509">AVERAGE(H473:H486)</f>
        <v>15.381200591468851</v>
      </c>
      <c r="K486">
        <f t="shared" si="509"/>
        <v>8.2528257876264686</v>
      </c>
      <c r="L486">
        <f t="shared" si="487"/>
        <v>1.8637495795113008</v>
      </c>
      <c r="M486">
        <f t="shared" si="488"/>
        <v>65.080745636612193</v>
      </c>
      <c r="N486" t="str">
        <f t="shared" si="485"/>
        <v>NA</v>
      </c>
    </row>
    <row r="487" spans="1:14" x14ac:dyDescent="0.2">
      <c r="A487" s="5">
        <v>42490</v>
      </c>
      <c r="B487" s="6">
        <v>1177.110291164312</v>
      </c>
      <c r="C487" s="6">
        <v>1199.7103814655716</v>
      </c>
      <c r="D487" s="6">
        <v>1166.567985614515</v>
      </c>
      <c r="E487" s="6">
        <v>1165.42844477994</v>
      </c>
      <c r="F487">
        <v>1932763.9447773686</v>
      </c>
      <c r="H487">
        <f t="shared" si="469"/>
        <v>0</v>
      </c>
      <c r="I487">
        <f t="shared" si="470"/>
        <v>58.168545429355845</v>
      </c>
      <c r="J487">
        <f t="shared" ref="J487:K487" si="510">AVERAGE(H474:H487)</f>
        <v>15.381200591468851</v>
      </c>
      <c r="K487">
        <f t="shared" si="510"/>
        <v>9.8178005234896908</v>
      </c>
      <c r="L487">
        <f t="shared" si="487"/>
        <v>1.566664606259659</v>
      </c>
      <c r="M487">
        <f t="shared" si="488"/>
        <v>61.038929762729033</v>
      </c>
      <c r="N487" t="str">
        <f t="shared" si="485"/>
        <v>NA</v>
      </c>
    </row>
    <row r="488" spans="1:14" x14ac:dyDescent="0.2">
      <c r="A488" s="5">
        <v>42491</v>
      </c>
      <c r="B488" s="6">
        <v>1166.9707234047771</v>
      </c>
      <c r="C488" s="6">
        <v>1172.0525648667169</v>
      </c>
      <c r="D488" s="6">
        <v>1174.5554003762447</v>
      </c>
      <c r="E488" s="6">
        <v>1174.6490075440252</v>
      </c>
      <c r="F488">
        <v>1887714.4229210208</v>
      </c>
      <c r="H488">
        <f t="shared" si="469"/>
        <v>9.2205627640851162</v>
      </c>
      <c r="I488">
        <f t="shared" si="470"/>
        <v>0</v>
      </c>
      <c r="J488">
        <f t="shared" ref="J488:K488" si="511">AVERAGE(H475:H488)</f>
        <v>15.370809433099859</v>
      </c>
      <c r="K488">
        <f t="shared" si="511"/>
        <v>9.8178005234896908</v>
      </c>
      <c r="L488">
        <f t="shared" si="487"/>
        <v>1.5656062064333303</v>
      </c>
      <c r="M488">
        <f t="shared" si="488"/>
        <v>61.0228569960397</v>
      </c>
      <c r="N488" t="str">
        <f t="shared" si="485"/>
        <v>NA</v>
      </c>
    </row>
    <row r="489" spans="1:14" x14ac:dyDescent="0.2">
      <c r="A489" s="5">
        <v>42492</v>
      </c>
      <c r="B489" s="6">
        <v>1154.1457082978527</v>
      </c>
      <c r="C489" s="6">
        <v>1147.1866729828987</v>
      </c>
      <c r="D489" s="6">
        <v>1140.298775716866</v>
      </c>
      <c r="E489" s="6">
        <v>1156.3041263314335</v>
      </c>
      <c r="F489">
        <v>1876475.7372477276</v>
      </c>
      <c r="H489">
        <f t="shared" si="469"/>
        <v>0</v>
      </c>
      <c r="I489">
        <f t="shared" si="470"/>
        <v>18.344881212591645</v>
      </c>
      <c r="J489">
        <f t="shared" ref="J489:K489" si="512">AVERAGE(H476:H489)</f>
        <v>15.370809433099859</v>
      </c>
      <c r="K489">
        <f t="shared" si="512"/>
        <v>10.81751736228666</v>
      </c>
      <c r="L489">
        <f t="shared" si="487"/>
        <v>1.4209183972921031</v>
      </c>
      <c r="M489">
        <f t="shared" si="488"/>
        <v>58.693361944023344</v>
      </c>
      <c r="N489" t="str">
        <f t="shared" si="485"/>
        <v>NA</v>
      </c>
    </row>
    <row r="490" spans="1:14" x14ac:dyDescent="0.2">
      <c r="A490" s="5">
        <v>42493</v>
      </c>
      <c r="B490" s="6">
        <v>1202.8961202349635</v>
      </c>
      <c r="C490" s="6">
        <v>1184.3755135423571</v>
      </c>
      <c r="D490" s="6">
        <v>1208.0521451323837</v>
      </c>
      <c r="E490" s="6">
        <v>1205.7913166521475</v>
      </c>
      <c r="F490">
        <v>1877729.7380090347</v>
      </c>
      <c r="H490">
        <f t="shared" si="469"/>
        <v>49.487190320714035</v>
      </c>
      <c r="I490">
        <f t="shared" si="470"/>
        <v>0</v>
      </c>
      <c r="J490">
        <f t="shared" ref="J490:K490" si="513">AVERAGE(H477:H490)</f>
        <v>18.881692737570557</v>
      </c>
      <c r="K490">
        <f t="shared" si="513"/>
        <v>10.81751736228666</v>
      </c>
      <c r="L490">
        <f t="shared" si="487"/>
        <v>1.7454737630834043</v>
      </c>
      <c r="M490">
        <f t="shared" si="488"/>
        <v>63.57641389816402</v>
      </c>
      <c r="N490" t="str">
        <f t="shared" si="485"/>
        <v>NA</v>
      </c>
    </row>
    <row r="491" spans="1:14" x14ac:dyDescent="0.2">
      <c r="A491" s="5">
        <v>42494</v>
      </c>
      <c r="B491" s="6">
        <v>1234.0050324055485</v>
      </c>
      <c r="C491" s="6">
        <v>1225.2553321012463</v>
      </c>
      <c r="D491" s="6">
        <v>1223.7922823282556</v>
      </c>
      <c r="E491" s="6">
        <v>1258.5889405970124</v>
      </c>
      <c r="F491">
        <v>1916423.0192150245</v>
      </c>
      <c r="H491">
        <f t="shared" si="469"/>
        <v>52.797623944864881</v>
      </c>
      <c r="I491">
        <f t="shared" si="470"/>
        <v>0</v>
      </c>
      <c r="J491">
        <f t="shared" ref="J491:K491" si="514">AVERAGE(H478:H491)</f>
        <v>21.113064288426294</v>
      </c>
      <c r="K491">
        <f t="shared" si="514"/>
        <v>10.81751736228666</v>
      </c>
      <c r="L491">
        <f t="shared" si="487"/>
        <v>1.951747668280452</v>
      </c>
      <c r="M491">
        <f t="shared" si="488"/>
        <v>66.1217653952598</v>
      </c>
      <c r="N491" t="str">
        <f t="shared" si="485"/>
        <v>NA</v>
      </c>
    </row>
    <row r="492" spans="1:14" x14ac:dyDescent="0.2">
      <c r="A492" s="5">
        <v>42495</v>
      </c>
      <c r="B492" s="6">
        <v>1228.1117942736043</v>
      </c>
      <c r="C492" s="6">
        <v>1224.4390767311936</v>
      </c>
      <c r="D492" s="6">
        <v>1209.0205432187468</v>
      </c>
      <c r="E492" s="6">
        <v>1227.9080095452859</v>
      </c>
      <c r="F492">
        <v>1952462.5016626597</v>
      </c>
      <c r="H492">
        <f t="shared" si="469"/>
        <v>0</v>
      </c>
      <c r="I492">
        <f t="shared" si="470"/>
        <v>30.680931051726475</v>
      </c>
      <c r="J492">
        <f t="shared" ref="J492:K492" si="515">AVERAGE(H479:H492)</f>
        <v>18.875721516418853</v>
      </c>
      <c r="K492">
        <f t="shared" si="515"/>
        <v>13.009012437409979</v>
      </c>
      <c r="L492">
        <f t="shared" si="487"/>
        <v>1.4509726704648229</v>
      </c>
      <c r="M492">
        <f t="shared" si="488"/>
        <v>59.199871461220674</v>
      </c>
      <c r="N492" t="str">
        <f t="shared" si="485"/>
        <v>NA</v>
      </c>
    </row>
    <row r="493" spans="1:14" x14ac:dyDescent="0.2">
      <c r="A493" s="5">
        <v>42496</v>
      </c>
      <c r="B493" s="6">
        <v>1215.8720572851755</v>
      </c>
      <c r="C493" s="6">
        <v>1216.0956574009479</v>
      </c>
      <c r="D493" s="6">
        <v>1224.0942333673383</v>
      </c>
      <c r="E493" s="6">
        <v>1207.1290679317767</v>
      </c>
      <c r="F493">
        <v>1928020.9235438881</v>
      </c>
      <c r="H493">
        <f t="shared" si="469"/>
        <v>0</v>
      </c>
      <c r="I493">
        <f t="shared" si="470"/>
        <v>20.778941613509232</v>
      </c>
      <c r="J493">
        <f t="shared" ref="J493:K493" si="516">AVERAGE(H480:H493)</f>
        <v>14.6297898366557</v>
      </c>
      <c r="K493">
        <f t="shared" si="516"/>
        <v>14.493222552660638</v>
      </c>
      <c r="L493">
        <f t="shared" si="487"/>
        <v>1.0094228377090635</v>
      </c>
      <c r="M493">
        <f t="shared" si="488"/>
        <v>50.234466273902974</v>
      </c>
      <c r="N493" t="str">
        <f t="shared" si="485"/>
        <v>NA</v>
      </c>
    </row>
    <row r="494" spans="1:14" x14ac:dyDescent="0.2">
      <c r="A494" s="5">
        <v>42497</v>
      </c>
      <c r="B494" s="6">
        <v>1251.8463703160903</v>
      </c>
      <c r="C494" s="6">
        <v>1239.8061393556202</v>
      </c>
      <c r="D494" s="6">
        <v>1271.1848248659289</v>
      </c>
      <c r="E494" s="6">
        <v>1265.0433143944203</v>
      </c>
      <c r="F494">
        <v>1886121.4006677403</v>
      </c>
      <c r="H494">
        <f t="shared" si="469"/>
        <v>57.914246462643632</v>
      </c>
      <c r="I494">
        <f t="shared" si="470"/>
        <v>0</v>
      </c>
      <c r="J494">
        <f t="shared" ref="J494:K494" si="517">AVERAGE(H481:H494)</f>
        <v>18.76652172684453</v>
      </c>
      <c r="K494">
        <f t="shared" si="517"/>
        <v>11.370875303607704</v>
      </c>
      <c r="L494">
        <f t="shared" si="487"/>
        <v>1.6504025614360898</v>
      </c>
      <c r="M494">
        <f t="shared" si="488"/>
        <v>62.269882524631967</v>
      </c>
      <c r="N494" t="str">
        <f t="shared" si="485"/>
        <v>NA</v>
      </c>
    </row>
    <row r="495" spans="1:14" x14ac:dyDescent="0.2">
      <c r="A495" s="5">
        <v>42498</v>
      </c>
      <c r="B495" s="6">
        <v>1262.7780938587484</v>
      </c>
      <c r="C495" s="6">
        <v>1289.0532415731291</v>
      </c>
      <c r="D495" s="6">
        <v>1230.7108842638813</v>
      </c>
      <c r="E495" s="6">
        <v>1289.6527516428396</v>
      </c>
      <c r="F495">
        <v>1926461.5676233445</v>
      </c>
      <c r="H495">
        <f t="shared" si="469"/>
        <v>24.609437248419226</v>
      </c>
      <c r="I495">
        <f t="shared" si="470"/>
        <v>0</v>
      </c>
      <c r="J495">
        <f t="shared" ref="J495:K495" si="518">AVERAGE(H482:H495)</f>
        <v>17.959917170468316</v>
      </c>
      <c r="K495">
        <f t="shared" si="518"/>
        <v>11.370875303607704</v>
      </c>
      <c r="L495">
        <f t="shared" si="487"/>
        <v>1.5794665486103843</v>
      </c>
      <c r="M495">
        <f t="shared" si="488"/>
        <v>61.232294307568282</v>
      </c>
      <c r="N495" t="str">
        <f t="shared" si="485"/>
        <v>NA</v>
      </c>
    </row>
    <row r="496" spans="1:14" x14ac:dyDescent="0.2">
      <c r="A496" s="5">
        <v>42499</v>
      </c>
      <c r="B496" s="6">
        <v>1252.4317946970491</v>
      </c>
      <c r="C496" s="6">
        <v>1266.1659469539438</v>
      </c>
      <c r="D496" s="6">
        <v>1257.2418070892643</v>
      </c>
      <c r="E496" s="6">
        <v>1265.9093209498637</v>
      </c>
      <c r="F496">
        <v>1931795.3869030427</v>
      </c>
      <c r="H496">
        <f t="shared" si="469"/>
        <v>0</v>
      </c>
      <c r="I496">
        <f t="shared" si="470"/>
        <v>23.743430692975835</v>
      </c>
      <c r="J496">
        <f t="shared" ref="J496:K496" si="519">AVERAGE(H483:H496)</f>
        <v>17.959917170468316</v>
      </c>
      <c r="K496">
        <f t="shared" si="519"/>
        <v>11.025465186653719</v>
      </c>
      <c r="L496">
        <f t="shared" si="487"/>
        <v>1.6289486988910657</v>
      </c>
      <c r="M496">
        <f t="shared" si="488"/>
        <v>61.961981212420895</v>
      </c>
      <c r="N496" t="str">
        <f t="shared" si="485"/>
        <v>NA</v>
      </c>
    </row>
    <row r="497" spans="1:14" x14ac:dyDescent="0.2">
      <c r="A497" s="5">
        <v>42500</v>
      </c>
      <c r="B497" s="6">
        <v>1236.4480273063089</v>
      </c>
      <c r="C497" s="6">
        <v>1233.5273012115665</v>
      </c>
      <c r="D497" s="6">
        <v>1232.1383650434473</v>
      </c>
      <c r="E497" s="6">
        <v>1239.5268979491157</v>
      </c>
      <c r="F497">
        <v>1964162.9120403044</v>
      </c>
      <c r="H497">
        <f t="shared" si="469"/>
        <v>0</v>
      </c>
      <c r="I497">
        <f t="shared" si="470"/>
        <v>26.382423000748076</v>
      </c>
      <c r="J497">
        <f t="shared" ref="J497:K497" si="520">AVERAGE(H484:H497)</f>
        <v>17.737038876976435</v>
      </c>
      <c r="K497">
        <f t="shared" si="520"/>
        <v>12.909923972421439</v>
      </c>
      <c r="L497">
        <f t="shared" si="487"/>
        <v>1.3739073068801042</v>
      </c>
      <c r="M497">
        <f t="shared" si="488"/>
        <v>57.875356080594194</v>
      </c>
      <c r="N497" t="str">
        <f t="shared" si="485"/>
        <v>NA</v>
      </c>
    </row>
    <row r="498" spans="1:14" x14ac:dyDescent="0.2">
      <c r="A498" s="5">
        <v>42501</v>
      </c>
      <c r="B498" s="6">
        <v>1293.7123287195816</v>
      </c>
      <c r="C498" s="6">
        <v>1306.1087280006757</v>
      </c>
      <c r="D498" s="6">
        <v>1312.6513870925289</v>
      </c>
      <c r="E498" s="6">
        <v>1281.6024489778965</v>
      </c>
      <c r="F498">
        <v>1999393.2100360689</v>
      </c>
      <c r="H498">
        <f t="shared" si="469"/>
        <v>42.075551028780865</v>
      </c>
      <c r="I498">
        <f t="shared" si="470"/>
        <v>0</v>
      </c>
      <c r="J498">
        <f t="shared" ref="J498:K498" si="521">AVERAGE(H485:H498)</f>
        <v>16.912293634131547</v>
      </c>
      <c r="K498">
        <f t="shared" si="521"/>
        <v>12.909923972421439</v>
      </c>
      <c r="L498">
        <f t="shared" si="487"/>
        <v>1.3100227135543236</v>
      </c>
      <c r="M498">
        <f t="shared" si="488"/>
        <v>56.710382364104689</v>
      </c>
      <c r="N498" t="str">
        <f t="shared" si="485"/>
        <v>NA</v>
      </c>
    </row>
    <row r="499" spans="1:14" x14ac:dyDescent="0.2">
      <c r="A499" s="5">
        <v>42502</v>
      </c>
      <c r="B499" s="6">
        <v>1304.9046456854674</v>
      </c>
      <c r="C499" s="6">
        <v>1312.0569917519117</v>
      </c>
      <c r="D499" s="6">
        <v>1315.651794868812</v>
      </c>
      <c r="E499" s="6">
        <v>1298.9902389953838</v>
      </c>
      <c r="F499">
        <v>1969566.6007472069</v>
      </c>
      <c r="H499">
        <f t="shared" si="469"/>
        <v>17.387790017487305</v>
      </c>
      <c r="I499">
        <f t="shared" si="470"/>
        <v>0</v>
      </c>
      <c r="J499">
        <f t="shared" ref="J499:K499" si="522">AVERAGE(H486:H499)</f>
        <v>18.106600127642505</v>
      </c>
      <c r="K499">
        <f t="shared" si="522"/>
        <v>12.909923972421439</v>
      </c>
      <c r="L499">
        <f t="shared" si="487"/>
        <v>1.4025334437539958</v>
      </c>
      <c r="M499">
        <f t="shared" si="488"/>
        <v>58.377270351854726</v>
      </c>
      <c r="N499" t="str">
        <f t="shared" si="485"/>
        <v>NA</v>
      </c>
    </row>
    <row r="500" spans="1:14" x14ac:dyDescent="0.2">
      <c r="A500" s="5">
        <v>42503</v>
      </c>
      <c r="B500" s="6">
        <v>1318.4451059785715</v>
      </c>
      <c r="C500" s="6">
        <v>1337.5276957216579</v>
      </c>
      <c r="D500" s="6">
        <v>1323.5298599934995</v>
      </c>
      <c r="E500" s="6">
        <v>1285.686082718405</v>
      </c>
      <c r="F500">
        <v>1958228.5400960757</v>
      </c>
      <c r="H500">
        <f t="shared" si="469"/>
        <v>0</v>
      </c>
      <c r="I500">
        <f t="shared" si="470"/>
        <v>13.304156276978802</v>
      </c>
      <c r="J500">
        <f t="shared" ref="J500:K500" si="523">AVERAGE(H487:H500)</f>
        <v>18.106600127642505</v>
      </c>
      <c r="K500">
        <f t="shared" si="523"/>
        <v>13.671664948420423</v>
      </c>
      <c r="L500">
        <f t="shared" si="487"/>
        <v>1.3243888140876712</v>
      </c>
      <c r="M500">
        <f t="shared" si="488"/>
        <v>56.977937858795677</v>
      </c>
      <c r="N500" t="str">
        <f t="shared" si="485"/>
        <v>NA</v>
      </c>
    </row>
    <row r="501" spans="1:14" x14ac:dyDescent="0.2">
      <c r="A501" s="5">
        <v>42504</v>
      </c>
      <c r="B501" s="6">
        <v>1326.1372440041116</v>
      </c>
      <c r="C501" s="6">
        <v>1335.3309799915503</v>
      </c>
      <c r="D501" s="6">
        <v>1334.5889494355861</v>
      </c>
      <c r="E501" s="6">
        <v>1315.4323331541</v>
      </c>
      <c r="F501">
        <v>1963646.9821732475</v>
      </c>
      <c r="H501">
        <f t="shared" si="469"/>
        <v>29.746250435694947</v>
      </c>
      <c r="I501">
        <f t="shared" si="470"/>
        <v>0</v>
      </c>
      <c r="J501">
        <f t="shared" ref="J501:K501" si="524">AVERAGE(H488:H501)</f>
        <v>20.231332301620714</v>
      </c>
      <c r="K501">
        <f t="shared" si="524"/>
        <v>9.5167688463235756</v>
      </c>
      <c r="L501">
        <f t="shared" si="487"/>
        <v>2.1258614797013045</v>
      </c>
      <c r="M501">
        <f t="shared" si="488"/>
        <v>68.008819120943386</v>
      </c>
      <c r="N501" t="str">
        <f t="shared" si="485"/>
        <v>NA</v>
      </c>
    </row>
    <row r="502" spans="1:14" x14ac:dyDescent="0.2">
      <c r="A502" s="5">
        <v>42505</v>
      </c>
      <c r="B502" s="6">
        <v>1360.1757240426491</v>
      </c>
      <c r="C502" s="6">
        <v>1377.2772818076392</v>
      </c>
      <c r="D502" s="6">
        <v>1383.8605865658833</v>
      </c>
      <c r="E502" s="6">
        <v>1350.5050627809171</v>
      </c>
      <c r="F502">
        <v>2000000</v>
      </c>
      <c r="H502">
        <f t="shared" si="469"/>
        <v>35.072729626817136</v>
      </c>
      <c r="I502">
        <f t="shared" si="470"/>
        <v>0</v>
      </c>
      <c r="J502">
        <f t="shared" ref="J502:K502" si="525">AVERAGE(H489:H502)</f>
        <v>22.077915648958715</v>
      </c>
      <c r="K502">
        <f t="shared" si="525"/>
        <v>9.5167688463235756</v>
      </c>
      <c r="L502">
        <f t="shared" si="487"/>
        <v>2.3198961754217282</v>
      </c>
      <c r="M502">
        <f t="shared" si="488"/>
        <v>69.878576101164683</v>
      </c>
      <c r="N502" t="str">
        <f t="shared" si="485"/>
        <v>NA</v>
      </c>
    </row>
    <row r="503" spans="1:14" x14ac:dyDescent="0.2">
      <c r="A503" s="5">
        <v>42506</v>
      </c>
      <c r="B503" s="6">
        <v>1390.5427306081358</v>
      </c>
      <c r="C503" s="6">
        <v>1405.5826756228248</v>
      </c>
      <c r="D503" s="6">
        <v>1382.9722462320951</v>
      </c>
      <c r="E503" s="6">
        <v>1426.1096885648635</v>
      </c>
      <c r="F503">
        <v>1980889.4434202539</v>
      </c>
      <c r="H503">
        <f t="shared" si="469"/>
        <v>75.604625783946403</v>
      </c>
      <c r="I503">
        <f t="shared" si="470"/>
        <v>0</v>
      </c>
      <c r="J503">
        <f t="shared" ref="J503:K503" si="526">AVERAGE(H490:H503)</f>
        <v>27.478246062097746</v>
      </c>
      <c r="K503">
        <f t="shared" si="526"/>
        <v>8.2064201882813155</v>
      </c>
      <c r="L503">
        <f t="shared" si="487"/>
        <v>3.3483840007773917</v>
      </c>
      <c r="M503">
        <f t="shared" si="488"/>
        <v>77.00295098544143</v>
      </c>
      <c r="N503" t="str">
        <f t="shared" si="485"/>
        <v>Overbought</v>
      </c>
    </row>
    <row r="504" spans="1:14" x14ac:dyDescent="0.2">
      <c r="A504" s="5">
        <v>42507</v>
      </c>
      <c r="B504" s="6">
        <v>1416.4711061075191</v>
      </c>
      <c r="C504" s="6">
        <v>1438.2229982544932</v>
      </c>
      <c r="D504" s="6">
        <v>1390.5568668673864</v>
      </c>
      <c r="E504" s="6">
        <v>1399.0724307928842</v>
      </c>
      <c r="F504">
        <v>1942693.562754456</v>
      </c>
      <c r="H504">
        <f t="shared" si="469"/>
        <v>0</v>
      </c>
      <c r="I504">
        <f t="shared" si="470"/>
        <v>27.037257771979284</v>
      </c>
      <c r="J504">
        <f t="shared" ref="J504:K504" si="527">AVERAGE(H491:H504)</f>
        <v>23.943446753475314</v>
      </c>
      <c r="K504">
        <f t="shared" si="527"/>
        <v>10.137652886279836</v>
      </c>
      <c r="L504">
        <f t="shared" si="487"/>
        <v>2.3618333574904753</v>
      </c>
      <c r="M504">
        <f t="shared" si="488"/>
        <v>70.25432573057472</v>
      </c>
      <c r="N504" t="str">
        <f t="shared" si="485"/>
        <v>Overbought</v>
      </c>
    </row>
    <row r="505" spans="1:14" x14ac:dyDescent="0.2">
      <c r="A505" s="5">
        <v>42508</v>
      </c>
      <c r="B505" s="6">
        <v>1398.6525756131045</v>
      </c>
      <c r="C505" s="6">
        <v>1404.5471588894354</v>
      </c>
      <c r="D505" s="6">
        <v>1385.9123575798442</v>
      </c>
      <c r="E505" s="6">
        <v>1398.9137177562577</v>
      </c>
      <c r="F505">
        <v>1912756.7698583135</v>
      </c>
      <c r="H505">
        <f t="shared" si="469"/>
        <v>0</v>
      </c>
      <c r="I505">
        <f t="shared" si="470"/>
        <v>0.15871303662652281</v>
      </c>
      <c r="J505">
        <f t="shared" ref="J505:K505" si="528">AVERAGE(H492:H505)</f>
        <v>20.172187900270679</v>
      </c>
      <c r="K505">
        <f t="shared" si="528"/>
        <v>10.148989531753159</v>
      </c>
      <c r="L505">
        <f t="shared" si="487"/>
        <v>1.9876055480358832</v>
      </c>
      <c r="M505">
        <f t="shared" si="488"/>
        <v>66.528379201283059</v>
      </c>
      <c r="N505" t="str">
        <f t="shared" si="485"/>
        <v>NA</v>
      </c>
    </row>
    <row r="506" spans="1:14" x14ac:dyDescent="0.2">
      <c r="A506" s="5">
        <v>42509</v>
      </c>
      <c r="B506" s="6">
        <v>1378.5236082085635</v>
      </c>
      <c r="C506" s="6">
        <v>1388.2705934447631</v>
      </c>
      <c r="D506" s="6">
        <v>1382.7327758638423</v>
      </c>
      <c r="E506" s="6">
        <v>1386.8826871214594</v>
      </c>
      <c r="F506">
        <v>1906705.3176398864</v>
      </c>
      <c r="H506">
        <f t="shared" si="469"/>
        <v>0</v>
      </c>
      <c r="I506">
        <f t="shared" si="470"/>
        <v>12.031030634798299</v>
      </c>
      <c r="J506">
        <f t="shared" ref="J506:K506" si="529">AVERAGE(H493:H506)</f>
        <v>20.172187900270679</v>
      </c>
      <c r="K506">
        <f t="shared" si="529"/>
        <v>8.8168537876868616</v>
      </c>
      <c r="L506">
        <f t="shared" si="487"/>
        <v>2.2879122628121675</v>
      </c>
      <c r="M506">
        <f t="shared" si="488"/>
        <v>69.585563115218434</v>
      </c>
      <c r="N506" t="str">
        <f t="shared" si="485"/>
        <v>NA</v>
      </c>
    </row>
    <row r="507" spans="1:14" x14ac:dyDescent="0.2">
      <c r="A507" s="5">
        <v>42510</v>
      </c>
      <c r="B507" s="6">
        <v>1331.785006379554</v>
      </c>
      <c r="C507" s="6">
        <v>1340.3906160186339</v>
      </c>
      <c r="D507" s="6">
        <v>1317.3320738058039</v>
      </c>
      <c r="E507" s="6">
        <v>1322.5669868179878</v>
      </c>
      <c r="F507">
        <v>1950602.7131802898</v>
      </c>
      <c r="H507">
        <f t="shared" si="469"/>
        <v>0</v>
      </c>
      <c r="I507">
        <f t="shared" si="470"/>
        <v>64.315700303471658</v>
      </c>
      <c r="J507">
        <f t="shared" ref="J507:K507" si="530">AVERAGE(H494:H507)</f>
        <v>20.172187900270679</v>
      </c>
      <c r="K507">
        <f t="shared" si="530"/>
        <v>11.926622265541321</v>
      </c>
      <c r="L507">
        <f t="shared" si="487"/>
        <v>1.6913579931639691</v>
      </c>
      <c r="M507">
        <f t="shared" si="488"/>
        <v>62.844036261991405</v>
      </c>
      <c r="N507" t="str">
        <f t="shared" si="485"/>
        <v>NA</v>
      </c>
    </row>
    <row r="508" spans="1:14" x14ac:dyDescent="0.2">
      <c r="A508" s="5">
        <v>42511</v>
      </c>
      <c r="B508" s="6">
        <v>1319.3094540006273</v>
      </c>
      <c r="C508" s="6">
        <v>1317.4187974025438</v>
      </c>
      <c r="D508" s="6">
        <v>1334.052009540502</v>
      </c>
      <c r="E508" s="6">
        <v>1303.579492065435</v>
      </c>
      <c r="F508">
        <v>1977285.7240705795</v>
      </c>
      <c r="H508">
        <f t="shared" si="469"/>
        <v>0</v>
      </c>
      <c r="I508">
        <f t="shared" si="470"/>
        <v>18.98749475255272</v>
      </c>
      <c r="J508">
        <f t="shared" ref="J508:K508" si="531">AVERAGE(H495:H508)</f>
        <v>16.035456010081848</v>
      </c>
      <c r="K508">
        <f t="shared" si="531"/>
        <v>13.282871890723657</v>
      </c>
      <c r="L508">
        <f t="shared" si="487"/>
        <v>1.2072280860647697</v>
      </c>
      <c r="M508">
        <f t="shared" si="488"/>
        <v>54.694306115736168</v>
      </c>
      <c r="N508" t="str">
        <f t="shared" si="485"/>
        <v>NA</v>
      </c>
    </row>
    <row r="509" spans="1:14" x14ac:dyDescent="0.2">
      <c r="A509" s="5">
        <v>42512</v>
      </c>
      <c r="B509" s="6">
        <v>1304.7151160876788</v>
      </c>
      <c r="C509" s="6">
        <v>1324.2372552051659</v>
      </c>
      <c r="D509" s="6">
        <v>1300.9969418353121</v>
      </c>
      <c r="E509" s="6">
        <v>1283.3575714438093</v>
      </c>
      <c r="F509">
        <v>1941362.8719897459</v>
      </c>
      <c r="H509">
        <f t="shared" si="469"/>
        <v>0</v>
      </c>
      <c r="I509">
        <f t="shared" si="470"/>
        <v>20.221920621625713</v>
      </c>
      <c r="J509">
        <f t="shared" ref="J509:K509" si="532">AVERAGE(H496:H509)</f>
        <v>14.277639063766189</v>
      </c>
      <c r="K509">
        <f t="shared" si="532"/>
        <v>14.727294792268351</v>
      </c>
      <c r="L509">
        <f t="shared" si="487"/>
        <v>0.96946786664865126</v>
      </c>
      <c r="M509">
        <f t="shared" si="488"/>
        <v>49.22486337887544</v>
      </c>
      <c r="N509" t="str">
        <f t="shared" si="485"/>
        <v>NA</v>
      </c>
    </row>
    <row r="510" spans="1:14" x14ac:dyDescent="0.2">
      <c r="A510" s="5">
        <v>42513</v>
      </c>
      <c r="B510" s="6">
        <v>1294.8863315783769</v>
      </c>
      <c r="C510" s="6">
        <v>1299.3620517198972</v>
      </c>
      <c r="D510" s="6">
        <v>1276.6469060721229</v>
      </c>
      <c r="E510" s="6">
        <v>1312.0018710079121</v>
      </c>
      <c r="F510">
        <v>1939516.0520221763</v>
      </c>
      <c r="H510">
        <f t="shared" si="469"/>
        <v>28.644299564102766</v>
      </c>
      <c r="I510">
        <f t="shared" si="470"/>
        <v>0</v>
      </c>
      <c r="J510">
        <f t="shared" ref="J510:K510" si="533">AVERAGE(H497:H510)</f>
        <v>16.323660461202103</v>
      </c>
      <c r="K510">
        <f t="shared" si="533"/>
        <v>13.031335457055791</v>
      </c>
      <c r="L510">
        <f t="shared" si="487"/>
        <v>1.2526467847440523</v>
      </c>
      <c r="M510">
        <f t="shared" si="488"/>
        <v>55.607776293538144</v>
      </c>
      <c r="N510" t="str">
        <f t="shared" si="485"/>
        <v>NA</v>
      </c>
    </row>
    <row r="511" spans="1:14" x14ac:dyDescent="0.2">
      <c r="A511" s="5">
        <v>42514</v>
      </c>
      <c r="B511" s="6">
        <v>1347.7231951896408</v>
      </c>
      <c r="C511" s="6">
        <v>1361.1282212553683</v>
      </c>
      <c r="D511" s="6">
        <v>1319.6417690681753</v>
      </c>
      <c r="E511" s="6">
        <v>1336.7115600543016</v>
      </c>
      <c r="F511">
        <v>1944523.6572147054</v>
      </c>
      <c r="H511">
        <f t="shared" si="469"/>
        <v>24.709689046389485</v>
      </c>
      <c r="I511">
        <f t="shared" si="470"/>
        <v>0</v>
      </c>
      <c r="J511">
        <f t="shared" ref="J511:K511" si="534">AVERAGE(H498:H511)</f>
        <v>18.088638250229923</v>
      </c>
      <c r="K511">
        <f t="shared" si="534"/>
        <v>11.146876671288071</v>
      </c>
      <c r="L511">
        <f t="shared" si="487"/>
        <v>1.6227539591267139</v>
      </c>
      <c r="M511">
        <f t="shared" si="488"/>
        <v>61.872138386439978</v>
      </c>
      <c r="N511" t="str">
        <f t="shared" si="485"/>
        <v>NA</v>
      </c>
    </row>
    <row r="512" spans="1:14" x14ac:dyDescent="0.2">
      <c r="A512" s="5">
        <v>42515</v>
      </c>
      <c r="B512" s="6">
        <v>1313.0617245505998</v>
      </c>
      <c r="C512" s="6">
        <v>1329.6535137415049</v>
      </c>
      <c r="D512" s="6">
        <v>1288.5814994275602</v>
      </c>
      <c r="E512" s="6">
        <v>1311.6390499849492</v>
      </c>
      <c r="F512">
        <v>1933393.8359798433</v>
      </c>
      <c r="H512">
        <f t="shared" si="469"/>
        <v>0</v>
      </c>
      <c r="I512">
        <f t="shared" si="470"/>
        <v>25.072510069352347</v>
      </c>
      <c r="J512">
        <f t="shared" ref="J512:K512" si="535">AVERAGE(H499:H512)</f>
        <v>15.083241748174146</v>
      </c>
      <c r="K512">
        <f t="shared" si="535"/>
        <v>12.937770247670382</v>
      </c>
      <c r="L512">
        <f t="shared" si="487"/>
        <v>1.1658300819563621</v>
      </c>
      <c r="M512">
        <f t="shared" si="488"/>
        <v>53.828326223231933</v>
      </c>
      <c r="N512" t="str">
        <f t="shared" si="485"/>
        <v>NA</v>
      </c>
    </row>
    <row r="513" spans="1:14" x14ac:dyDescent="0.2">
      <c r="A513" s="5">
        <v>42516</v>
      </c>
      <c r="B513" s="6">
        <v>1327.716107712306</v>
      </c>
      <c r="C513" s="6">
        <v>1339.7066873362846</v>
      </c>
      <c r="D513" s="6">
        <v>1317.5294750369831</v>
      </c>
      <c r="E513" s="6">
        <v>1343.8551619658515</v>
      </c>
      <c r="F513">
        <v>1915872.1835966022</v>
      </c>
      <c r="H513">
        <f t="shared" si="469"/>
        <v>32.216111980902269</v>
      </c>
      <c r="I513">
        <f t="shared" si="470"/>
        <v>0</v>
      </c>
      <c r="J513">
        <f t="shared" ref="J513:K513" si="536">AVERAGE(H500:H513)</f>
        <v>16.142407602703788</v>
      </c>
      <c r="K513">
        <f t="shared" si="536"/>
        <v>12.937770247670382</v>
      </c>
      <c r="L513">
        <f t="shared" si="487"/>
        <v>1.2476962640150797</v>
      </c>
      <c r="M513">
        <f t="shared" si="488"/>
        <v>55.510003019104936</v>
      </c>
      <c r="N513" t="str">
        <f t="shared" si="485"/>
        <v>NA</v>
      </c>
    </row>
    <row r="514" spans="1:14" x14ac:dyDescent="0.2">
      <c r="A514" s="5">
        <v>42517</v>
      </c>
      <c r="B514" s="6">
        <v>1343.9951081438378</v>
      </c>
      <c r="C514" s="6">
        <v>1325.9665874996497</v>
      </c>
      <c r="D514" s="6">
        <v>1332.1594814630712</v>
      </c>
      <c r="E514" s="6">
        <v>1347.0703130528998</v>
      </c>
      <c r="F514">
        <v>1935416.4304618193</v>
      </c>
      <c r="H514">
        <f t="shared" si="469"/>
        <v>3.215151087048298</v>
      </c>
      <c r="I514">
        <f t="shared" si="470"/>
        <v>0</v>
      </c>
      <c r="J514">
        <f t="shared" ref="J514:K514" si="537">AVERAGE(H501:H514)</f>
        <v>16.372061251778664</v>
      </c>
      <c r="K514">
        <f t="shared" si="537"/>
        <v>11.987473370743325</v>
      </c>
      <c r="L514">
        <f t="shared" si="487"/>
        <v>1.3657641394004163</v>
      </c>
      <c r="M514">
        <f t="shared" si="488"/>
        <v>57.730359364841753</v>
      </c>
      <c r="N514" t="str">
        <f t="shared" si="485"/>
        <v>NA</v>
      </c>
    </row>
    <row r="515" spans="1:14" x14ac:dyDescent="0.2">
      <c r="A515" s="5">
        <v>42518</v>
      </c>
      <c r="B515" s="6">
        <v>1356.255196880762</v>
      </c>
      <c r="C515" s="6">
        <v>1365.3407118563866</v>
      </c>
      <c r="D515" s="6">
        <v>1346.78912381327</v>
      </c>
      <c r="E515" s="6">
        <v>1389.3768887849574</v>
      </c>
      <c r="F515">
        <v>1964715.2830136654</v>
      </c>
      <c r="H515">
        <f t="shared" ref="H515:H578" si="538">IF(E515&gt;E514,E515-E514,0)</f>
        <v>42.306575732057581</v>
      </c>
      <c r="I515">
        <f t="shared" ref="I515:I578" si="539">IF(E515&lt;E514,E514-E515,0)</f>
        <v>0</v>
      </c>
      <c r="J515">
        <f t="shared" ref="J515:K515" si="540">AVERAGE(H502:H515)</f>
        <v>17.269227344375995</v>
      </c>
      <c r="K515">
        <f t="shared" si="540"/>
        <v>11.987473370743325</v>
      </c>
      <c r="L515">
        <f t="shared" si="487"/>
        <v>1.4406061069151852</v>
      </c>
      <c r="M515">
        <f t="shared" si="488"/>
        <v>59.026571425572868</v>
      </c>
      <c r="N515" t="str">
        <f t="shared" si="485"/>
        <v>NA</v>
      </c>
    </row>
    <row r="516" spans="1:14" x14ac:dyDescent="0.2">
      <c r="A516" s="5">
        <v>42519</v>
      </c>
      <c r="B516" s="6">
        <v>1351.1472294750686</v>
      </c>
      <c r="C516" s="6">
        <v>1373.6228396453303</v>
      </c>
      <c r="D516" s="6">
        <v>1346.4137175876378</v>
      </c>
      <c r="E516" s="6">
        <v>1398.7145254494806</v>
      </c>
      <c r="F516">
        <v>1981696.7898256527</v>
      </c>
      <c r="H516">
        <f t="shared" si="538"/>
        <v>9.3376366645231883</v>
      </c>
      <c r="I516">
        <f t="shared" si="539"/>
        <v>0</v>
      </c>
      <c r="J516">
        <f t="shared" ref="J516:K516" si="541">AVERAGE(H503:H516)</f>
        <v>15.431006418497857</v>
      </c>
      <c r="K516">
        <f t="shared" si="541"/>
        <v>11.987473370743325</v>
      </c>
      <c r="L516">
        <f t="shared" si="487"/>
        <v>1.2872609549364116</v>
      </c>
      <c r="M516">
        <f t="shared" si="488"/>
        <v>56.279584196906768</v>
      </c>
      <c r="N516" t="str">
        <f t="shared" si="485"/>
        <v>NA</v>
      </c>
    </row>
    <row r="517" spans="1:14" x14ac:dyDescent="0.2">
      <c r="A517" s="5">
        <v>42520</v>
      </c>
      <c r="B517" s="6">
        <v>1343.1204551292435</v>
      </c>
      <c r="C517" s="6">
        <v>1338.034886228832</v>
      </c>
      <c r="D517" s="6">
        <v>1353.3257992189444</v>
      </c>
      <c r="E517" s="6">
        <v>1353.0003018983325</v>
      </c>
      <c r="F517">
        <v>1948298.2452314864</v>
      </c>
      <c r="H517">
        <f t="shared" si="538"/>
        <v>0</v>
      </c>
      <c r="I517">
        <f t="shared" si="539"/>
        <v>45.714223551148052</v>
      </c>
      <c r="J517">
        <f t="shared" ref="J517:K517" si="542">AVERAGE(H504:H517)</f>
        <v>10.030676005358828</v>
      </c>
      <c r="K517">
        <f t="shared" si="542"/>
        <v>15.252775052968186</v>
      </c>
      <c r="L517">
        <f t="shared" si="487"/>
        <v>0.65762957694749857</v>
      </c>
      <c r="M517">
        <f t="shared" si="488"/>
        <v>39.672891102637912</v>
      </c>
      <c r="N517" t="str">
        <f t="shared" si="485"/>
        <v>NA</v>
      </c>
    </row>
    <row r="518" spans="1:14" x14ac:dyDescent="0.2">
      <c r="A518" s="5">
        <v>42521</v>
      </c>
      <c r="B518" s="6">
        <v>1328.0839209764613</v>
      </c>
      <c r="C518" s="6">
        <v>1337.5692867628973</v>
      </c>
      <c r="D518" s="6">
        <v>1312.9573183210105</v>
      </c>
      <c r="E518" s="6">
        <v>1354.7203268300452</v>
      </c>
      <c r="F518">
        <v>1933652.5605716147</v>
      </c>
      <c r="H518">
        <f t="shared" si="538"/>
        <v>1.7200249317127145</v>
      </c>
      <c r="I518">
        <f t="shared" si="539"/>
        <v>0</v>
      </c>
      <c r="J518">
        <f t="shared" ref="J518:K518" si="543">AVERAGE(H505:H518)</f>
        <v>10.153534929052594</v>
      </c>
      <c r="K518">
        <f t="shared" si="543"/>
        <v>13.321542354969665</v>
      </c>
      <c r="L518">
        <f t="shared" si="487"/>
        <v>0.76218914135454963</v>
      </c>
      <c r="M518">
        <f t="shared" si="488"/>
        <v>43.252402563817547</v>
      </c>
      <c r="N518" t="str">
        <f t="shared" si="485"/>
        <v>NA</v>
      </c>
    </row>
    <row r="519" spans="1:14" x14ac:dyDescent="0.2">
      <c r="A519" s="5">
        <v>42522</v>
      </c>
      <c r="B519" s="6">
        <v>1296.9471034187366</v>
      </c>
      <c r="C519" s="6">
        <v>1275.3572055079296</v>
      </c>
      <c r="D519" s="6">
        <v>1291.5952989712864</v>
      </c>
      <c r="E519" s="6">
        <v>1280.9637168458269</v>
      </c>
      <c r="F519">
        <v>1951917.9928318828</v>
      </c>
      <c r="H519">
        <f t="shared" si="538"/>
        <v>0</v>
      </c>
      <c r="I519">
        <f t="shared" si="539"/>
        <v>73.756609984218358</v>
      </c>
      <c r="J519">
        <f t="shared" ref="J519:K519" si="544">AVERAGE(H506:H519)</f>
        <v>10.153534929052594</v>
      </c>
      <c r="K519">
        <f t="shared" si="544"/>
        <v>18.578534994083366</v>
      </c>
      <c r="L519">
        <f t="shared" si="487"/>
        <v>0.54651967619008446</v>
      </c>
      <c r="M519">
        <f t="shared" si="488"/>
        <v>35.338682372050926</v>
      </c>
      <c r="N519" t="str">
        <f t="shared" si="485"/>
        <v>NA</v>
      </c>
    </row>
    <row r="520" spans="1:14" x14ac:dyDescent="0.2">
      <c r="A520" s="5">
        <v>42523</v>
      </c>
      <c r="B520" s="6">
        <v>1272.9423279289413</v>
      </c>
      <c r="C520" s="6">
        <v>1283.174580877994</v>
      </c>
      <c r="D520" s="6">
        <v>1260.0004263053393</v>
      </c>
      <c r="E520" s="6">
        <v>1249.7866868938536</v>
      </c>
      <c r="F520">
        <v>1960124.1471918367</v>
      </c>
      <c r="H520">
        <f t="shared" si="538"/>
        <v>0</v>
      </c>
      <c r="I520">
        <f t="shared" si="539"/>
        <v>31.177029951973282</v>
      </c>
      <c r="J520">
        <f t="shared" ref="J520:K520" si="545">AVERAGE(H507:H520)</f>
        <v>10.153534929052594</v>
      </c>
      <c r="K520">
        <f t="shared" si="545"/>
        <v>19.94610637388158</v>
      </c>
      <c r="L520">
        <f t="shared" si="487"/>
        <v>0.50904846984813712</v>
      </c>
      <c r="M520">
        <f t="shared" si="488"/>
        <v>33.73307617477424</v>
      </c>
      <c r="N520" t="str">
        <f t="shared" si="485"/>
        <v>NA</v>
      </c>
    </row>
    <row r="521" spans="1:14" x14ac:dyDescent="0.2">
      <c r="A521" s="5">
        <v>42524</v>
      </c>
      <c r="B521" s="6">
        <v>1310.2451442443883</v>
      </c>
      <c r="C521" s="6">
        <v>1321.8298705827242</v>
      </c>
      <c r="D521" s="6">
        <v>1302.8540372858588</v>
      </c>
      <c r="E521" s="6">
        <v>1284.3693837272265</v>
      </c>
      <c r="F521">
        <v>1939274.0832226772</v>
      </c>
      <c r="H521">
        <f t="shared" si="538"/>
        <v>34.582696833372893</v>
      </c>
      <c r="I521">
        <f t="shared" si="539"/>
        <v>0</v>
      </c>
      <c r="J521">
        <f t="shared" ref="J521:K521" si="546">AVERAGE(H508:H521)</f>
        <v>12.623727560007799</v>
      </c>
      <c r="K521">
        <f t="shared" si="546"/>
        <v>15.352127780776462</v>
      </c>
      <c r="L521">
        <f t="shared" si="487"/>
        <v>0.82227869258715425</v>
      </c>
      <c r="M521">
        <f t="shared" si="488"/>
        <v>45.123651828455266</v>
      </c>
      <c r="N521" t="str">
        <f t="shared" si="485"/>
        <v>NA</v>
      </c>
    </row>
    <row r="522" spans="1:14" x14ac:dyDescent="0.2">
      <c r="A522" s="5">
        <v>42525</v>
      </c>
      <c r="B522" s="6">
        <v>1324.8726138668201</v>
      </c>
      <c r="C522" s="6">
        <v>1360.7960918223303</v>
      </c>
      <c r="D522" s="6">
        <v>1327.3368583523329</v>
      </c>
      <c r="E522" s="6">
        <v>1307.1089006305881</v>
      </c>
      <c r="F522">
        <v>1942142.7573391062</v>
      </c>
      <c r="H522">
        <f t="shared" si="538"/>
        <v>22.739516903361618</v>
      </c>
      <c r="I522">
        <f t="shared" si="539"/>
        <v>0</v>
      </c>
      <c r="J522">
        <f t="shared" ref="J522:K522" si="547">AVERAGE(H509:H522)</f>
        <v>14.247978767390773</v>
      </c>
      <c r="K522">
        <f t="shared" si="547"/>
        <v>13.995878155594125</v>
      </c>
      <c r="L522">
        <f t="shared" si="487"/>
        <v>1.0180124897483396</v>
      </c>
      <c r="M522">
        <f t="shared" si="488"/>
        <v>50.446292821274504</v>
      </c>
      <c r="N522" t="str">
        <f t="shared" si="485"/>
        <v>NA</v>
      </c>
    </row>
    <row r="523" spans="1:14" x14ac:dyDescent="0.2">
      <c r="A523" s="5">
        <v>42526</v>
      </c>
      <c r="B523" s="6">
        <v>1322.2002604234101</v>
      </c>
      <c r="C523" s="6">
        <v>1329.1022245390798</v>
      </c>
      <c r="D523" s="6">
        <v>1311.3042413701876</v>
      </c>
      <c r="E523" s="6">
        <v>1323.7791300246013</v>
      </c>
      <c r="F523">
        <v>1975987.269534006</v>
      </c>
      <c r="H523">
        <f t="shared" si="538"/>
        <v>16.670229394013177</v>
      </c>
      <c r="I523">
        <f t="shared" si="539"/>
        <v>0</v>
      </c>
      <c r="J523">
        <f t="shared" ref="J523:K523" si="548">AVERAGE(H510:H523)</f>
        <v>15.438709438391713</v>
      </c>
      <c r="K523">
        <f t="shared" si="548"/>
        <v>12.551455254049431</v>
      </c>
      <c r="L523">
        <f t="shared" si="487"/>
        <v>1.2300334205000474</v>
      </c>
      <c r="M523">
        <f t="shared" si="488"/>
        <v>55.157622715099627</v>
      </c>
      <c r="N523" t="str">
        <f t="shared" si="485"/>
        <v>NA</v>
      </c>
    </row>
    <row r="524" spans="1:14" x14ac:dyDescent="0.2">
      <c r="A524" s="5">
        <v>42527</v>
      </c>
      <c r="B524" s="6">
        <v>1347.9790579079413</v>
      </c>
      <c r="C524" s="6">
        <v>1333.4461483273431</v>
      </c>
      <c r="D524" s="6">
        <v>1353.4695692067869</v>
      </c>
      <c r="E524" s="6">
        <v>1357.0416813919808</v>
      </c>
      <c r="F524">
        <v>1935737.4118332991</v>
      </c>
      <c r="H524">
        <f t="shared" si="538"/>
        <v>33.262551367379501</v>
      </c>
      <c r="I524">
        <f t="shared" si="539"/>
        <v>0</v>
      </c>
      <c r="J524">
        <f t="shared" ref="J524:K524" si="549">AVERAGE(H511:H524)</f>
        <v>15.768584567197195</v>
      </c>
      <c r="K524">
        <f t="shared" si="549"/>
        <v>12.551455254049431</v>
      </c>
      <c r="L524">
        <f t="shared" si="487"/>
        <v>1.2563152437730145</v>
      </c>
      <c r="M524">
        <f t="shared" si="488"/>
        <v>55.679951958849593</v>
      </c>
      <c r="N524" t="str">
        <f t="shared" si="485"/>
        <v>NA</v>
      </c>
    </row>
    <row r="525" spans="1:14" x14ac:dyDescent="0.2">
      <c r="A525" s="5">
        <v>42528</v>
      </c>
      <c r="B525" s="6">
        <v>1398.0456648599461</v>
      </c>
      <c r="C525" s="6">
        <v>1395.2648276038321</v>
      </c>
      <c r="D525" s="6">
        <v>1378.1705944365613</v>
      </c>
      <c r="E525" s="6">
        <v>1369.4546314152828</v>
      </c>
      <c r="F525">
        <v>1915618.7757656958</v>
      </c>
      <c r="H525">
        <f t="shared" si="538"/>
        <v>12.412950023302074</v>
      </c>
      <c r="I525">
        <f t="shared" si="539"/>
        <v>0</v>
      </c>
      <c r="J525">
        <f t="shared" ref="J525:K525" si="550">AVERAGE(H512:H525)</f>
        <v>14.890246065548094</v>
      </c>
      <c r="K525">
        <f t="shared" si="550"/>
        <v>12.551455254049431</v>
      </c>
      <c r="L525">
        <f t="shared" si="487"/>
        <v>1.1863362266892603</v>
      </c>
      <c r="M525">
        <f t="shared" si="488"/>
        <v>54.261380852921846</v>
      </c>
      <c r="N525" t="str">
        <f t="shared" si="485"/>
        <v>NA</v>
      </c>
    </row>
    <row r="526" spans="1:14" x14ac:dyDescent="0.2">
      <c r="A526" s="5">
        <v>42529</v>
      </c>
      <c r="B526" s="6">
        <v>1407.1611199870888</v>
      </c>
      <c r="C526" s="6">
        <v>1391.3083897626339</v>
      </c>
      <c r="D526" s="6">
        <v>1379.1161849623309</v>
      </c>
      <c r="E526" s="6">
        <v>1409.365437388637</v>
      </c>
      <c r="F526">
        <v>1951241.9421342525</v>
      </c>
      <c r="H526">
        <f t="shared" si="538"/>
        <v>39.910805973354172</v>
      </c>
      <c r="I526">
        <f t="shared" si="539"/>
        <v>0</v>
      </c>
      <c r="J526">
        <f t="shared" ref="J526:K526" si="551">AVERAGE(H513:H526)</f>
        <v>17.741017920787677</v>
      </c>
      <c r="K526">
        <f t="shared" si="551"/>
        <v>10.760561677667122</v>
      </c>
      <c r="L526">
        <f t="shared" si="487"/>
        <v>1.6487074236661883</v>
      </c>
      <c r="M526">
        <f t="shared" si="488"/>
        <v>62.24573574774606</v>
      </c>
      <c r="N526" t="str">
        <f t="shared" si="485"/>
        <v>NA</v>
      </c>
    </row>
    <row r="527" spans="1:14" x14ac:dyDescent="0.2">
      <c r="A527" s="5">
        <v>42530</v>
      </c>
      <c r="B527" s="6">
        <v>1436.5734151946472</v>
      </c>
      <c r="C527" s="6">
        <v>1456.4930866198283</v>
      </c>
      <c r="D527" s="6">
        <v>1433.1202138763924</v>
      </c>
      <c r="E527" s="6">
        <v>1437.9454743008455</v>
      </c>
      <c r="F527">
        <v>1927802.696470388</v>
      </c>
      <c r="H527">
        <f t="shared" si="538"/>
        <v>28.58003691220847</v>
      </c>
      <c r="I527">
        <f t="shared" si="539"/>
        <v>0</v>
      </c>
      <c r="J527">
        <f t="shared" ref="J527:K527" si="552">AVERAGE(H514:H527)</f>
        <v>17.481298273023835</v>
      </c>
      <c r="K527">
        <f t="shared" si="552"/>
        <v>10.760561677667122</v>
      </c>
      <c r="L527">
        <f t="shared" si="487"/>
        <v>1.6245711698586502</v>
      </c>
      <c r="M527">
        <f t="shared" si="488"/>
        <v>61.898537502648239</v>
      </c>
      <c r="N527" t="str">
        <f t="shared" si="485"/>
        <v>NA</v>
      </c>
    </row>
    <row r="528" spans="1:14" x14ac:dyDescent="0.2">
      <c r="A528" s="5">
        <v>42531</v>
      </c>
      <c r="B528" s="6">
        <v>1457.8858065151389</v>
      </c>
      <c r="C528" s="6">
        <v>1468.0082105477848</v>
      </c>
      <c r="D528" s="6">
        <v>1450.5994175005269</v>
      </c>
      <c r="E528" s="6">
        <v>1477.4211321084342</v>
      </c>
      <c r="F528">
        <v>1926717.6686423405</v>
      </c>
      <c r="H528">
        <f t="shared" si="538"/>
        <v>39.475657807588732</v>
      </c>
      <c r="I528">
        <f t="shared" si="539"/>
        <v>0</v>
      </c>
      <c r="J528">
        <f t="shared" ref="J528:K528" si="553">AVERAGE(H515:H528)</f>
        <v>20.071334467348152</v>
      </c>
      <c r="K528">
        <f t="shared" si="553"/>
        <v>10.760561677667122</v>
      </c>
      <c r="L528">
        <f t="shared" si="487"/>
        <v>1.8652682888296586</v>
      </c>
      <c r="M528">
        <f t="shared" si="488"/>
        <v>65.099254268839928</v>
      </c>
      <c r="N528" t="str">
        <f t="shared" ref="N528:N591" si="554">IF(M528&gt;70,"Overbought",IF(M528&lt;30,"Oversold","NA"))</f>
        <v>NA</v>
      </c>
    </row>
    <row r="529" spans="1:14" x14ac:dyDescent="0.2">
      <c r="A529" s="5">
        <v>42532</v>
      </c>
      <c r="B529" s="6">
        <v>1395.1050023941907</v>
      </c>
      <c r="C529" s="6">
        <v>1408.5863471259495</v>
      </c>
      <c r="D529" s="6">
        <v>1372.7506837967769</v>
      </c>
      <c r="E529" s="6">
        <v>1362.8868898571773</v>
      </c>
      <c r="F529">
        <v>1937643.3501208385</v>
      </c>
      <c r="H529">
        <f t="shared" si="538"/>
        <v>0</v>
      </c>
      <c r="I529">
        <f t="shared" si="539"/>
        <v>114.53424225125696</v>
      </c>
      <c r="J529">
        <f t="shared" ref="J529:K529" si="555">AVERAGE(H516:H529)</f>
        <v>17.049436200772611</v>
      </c>
      <c r="K529">
        <f t="shared" si="555"/>
        <v>18.94157898132833</v>
      </c>
      <c r="L529">
        <f t="shared" ref="L529:L592" si="556">J529/K529</f>
        <v>0.90010638593430359</v>
      </c>
      <c r="M529">
        <f t="shared" ref="M529:M592" si="557">100-(100/(L529+1))</f>
        <v>47.371367866421402</v>
      </c>
      <c r="N529" t="str">
        <f t="shared" si="554"/>
        <v>NA</v>
      </c>
    </row>
    <row r="530" spans="1:14" x14ac:dyDescent="0.2">
      <c r="A530" s="5">
        <v>42533</v>
      </c>
      <c r="B530" s="6">
        <v>1419.8848081199833</v>
      </c>
      <c r="C530" s="6">
        <v>1425.8615922698937</v>
      </c>
      <c r="D530" s="6">
        <v>1392.5256752966925</v>
      </c>
      <c r="E530" s="6">
        <v>1408.8714378774973</v>
      </c>
      <c r="F530">
        <v>1961087.3151247948</v>
      </c>
      <c r="H530">
        <f t="shared" si="538"/>
        <v>45.984548020320062</v>
      </c>
      <c r="I530">
        <f t="shared" si="539"/>
        <v>0</v>
      </c>
      <c r="J530">
        <f t="shared" ref="J530:K530" si="558">AVERAGE(H517:H530)</f>
        <v>19.667072726186671</v>
      </c>
      <c r="K530">
        <f t="shared" si="558"/>
        <v>18.94157898132833</v>
      </c>
      <c r="L530">
        <f t="shared" si="556"/>
        <v>1.0383016508588589</v>
      </c>
      <c r="M530">
        <f t="shared" si="557"/>
        <v>50.93954814888955</v>
      </c>
      <c r="N530" t="str">
        <f t="shared" si="554"/>
        <v>NA</v>
      </c>
    </row>
    <row r="531" spans="1:14" x14ac:dyDescent="0.2">
      <c r="A531" s="5">
        <v>42534</v>
      </c>
      <c r="B531" s="6">
        <v>1405.1031651043477</v>
      </c>
      <c r="C531" s="6">
        <v>1397.1494261689529</v>
      </c>
      <c r="D531" s="6">
        <v>1394.9767723097773</v>
      </c>
      <c r="E531" s="6">
        <v>1447.8378885159973</v>
      </c>
      <c r="F531">
        <v>1964847.7774636643</v>
      </c>
      <c r="H531">
        <f t="shared" si="538"/>
        <v>38.966450638499964</v>
      </c>
      <c r="I531">
        <f t="shared" si="539"/>
        <v>0</v>
      </c>
      <c r="J531">
        <f t="shared" ref="J531:K531" si="559">AVERAGE(H518:H531)</f>
        <v>22.45039062893667</v>
      </c>
      <c r="K531">
        <f t="shared" si="559"/>
        <v>15.676277299103472</v>
      </c>
      <c r="L531">
        <f t="shared" si="556"/>
        <v>1.4321251277062197</v>
      </c>
      <c r="M531">
        <f t="shared" si="557"/>
        <v>58.883694403374811</v>
      </c>
      <c r="N531" t="str">
        <f t="shared" si="554"/>
        <v>NA</v>
      </c>
    </row>
    <row r="532" spans="1:14" x14ac:dyDescent="0.2">
      <c r="A532" s="5">
        <v>42535</v>
      </c>
      <c r="B532" s="6">
        <v>1402.5014762781866</v>
      </c>
      <c r="C532" s="6">
        <v>1427.2493880240659</v>
      </c>
      <c r="D532" s="6">
        <v>1397.8445782644042</v>
      </c>
      <c r="E532" s="6">
        <v>1417.7999820841078</v>
      </c>
      <c r="F532">
        <v>1993355.9917778079</v>
      </c>
      <c r="H532">
        <f t="shared" si="538"/>
        <v>0</v>
      </c>
      <c r="I532">
        <f t="shared" si="539"/>
        <v>30.037906431889496</v>
      </c>
      <c r="J532">
        <f t="shared" ref="J532:K532" si="560">AVERAGE(H519:H532)</f>
        <v>22.327531705242905</v>
      </c>
      <c r="K532">
        <f t="shared" si="560"/>
        <v>17.821842044238434</v>
      </c>
      <c r="L532">
        <f t="shared" si="556"/>
        <v>1.2528184039461343</v>
      </c>
      <c r="M532">
        <f t="shared" si="557"/>
        <v>55.61115808321005</v>
      </c>
      <c r="N532" t="str">
        <f t="shared" si="554"/>
        <v>NA</v>
      </c>
    </row>
    <row r="533" spans="1:14" x14ac:dyDescent="0.2">
      <c r="A533" s="5">
        <v>42536</v>
      </c>
      <c r="B533" s="6">
        <v>1385.7602807997614</v>
      </c>
      <c r="C533" s="6">
        <v>1381.7024158490035</v>
      </c>
      <c r="D533" s="6">
        <v>1391.1959469512494</v>
      </c>
      <c r="E533" s="6">
        <v>1360.2647251272922</v>
      </c>
      <c r="F533">
        <v>2000000</v>
      </c>
      <c r="H533">
        <f t="shared" si="538"/>
        <v>0</v>
      </c>
      <c r="I533">
        <f t="shared" si="539"/>
        <v>57.535256956815601</v>
      </c>
      <c r="J533">
        <f t="shared" ref="J533:K533" si="561">AVERAGE(H520:H533)</f>
        <v>22.327531705242905</v>
      </c>
      <c r="K533">
        <f t="shared" si="561"/>
        <v>16.663173970852522</v>
      </c>
      <c r="L533">
        <f t="shared" si="556"/>
        <v>1.3399327009547259</v>
      </c>
      <c r="M533">
        <f t="shared" si="557"/>
        <v>57.263728157994215</v>
      </c>
      <c r="N533" t="str">
        <f t="shared" si="554"/>
        <v>NA</v>
      </c>
    </row>
    <row r="534" spans="1:14" x14ac:dyDescent="0.2">
      <c r="A534" s="5">
        <v>42537</v>
      </c>
      <c r="B534" s="6">
        <v>1384.4687701686591</v>
      </c>
      <c r="C534" s="6">
        <v>1403.5233618926877</v>
      </c>
      <c r="D534" s="6">
        <v>1379.6551782246349</v>
      </c>
      <c r="E534" s="6">
        <v>1418.8453320286196</v>
      </c>
      <c r="F534">
        <v>2000000</v>
      </c>
      <c r="H534">
        <f t="shared" si="538"/>
        <v>58.580606901327428</v>
      </c>
      <c r="I534">
        <f t="shared" si="539"/>
        <v>0</v>
      </c>
      <c r="J534">
        <f t="shared" ref="J534:K534" si="562">AVERAGE(H521:H534)</f>
        <v>26.511860769623436</v>
      </c>
      <c r="K534">
        <f t="shared" si="562"/>
        <v>14.436243259997289</v>
      </c>
      <c r="L534">
        <f t="shared" si="556"/>
        <v>1.8364792205384612</v>
      </c>
      <c r="M534">
        <f t="shared" si="557"/>
        <v>64.745026413055626</v>
      </c>
      <c r="N534" t="str">
        <f t="shared" si="554"/>
        <v>NA</v>
      </c>
    </row>
    <row r="535" spans="1:14" x14ac:dyDescent="0.2">
      <c r="A535" s="5">
        <v>42538</v>
      </c>
      <c r="B535" s="6">
        <v>1367.2524918496499</v>
      </c>
      <c r="C535" s="6">
        <v>1376.6326752781583</v>
      </c>
      <c r="D535" s="6">
        <v>1370.1110464474611</v>
      </c>
      <c r="E535" s="6">
        <v>1390.7959890486177</v>
      </c>
      <c r="F535">
        <v>1971193.6562467793</v>
      </c>
      <c r="H535">
        <f t="shared" si="538"/>
        <v>0</v>
      </c>
      <c r="I535">
        <f t="shared" si="539"/>
        <v>28.049342980001938</v>
      </c>
      <c r="J535">
        <f t="shared" ref="J535:K535" si="563">AVERAGE(H522:H535)</f>
        <v>24.041668138668228</v>
      </c>
      <c r="K535">
        <f t="shared" si="563"/>
        <v>16.439767758568856</v>
      </c>
      <c r="L535">
        <f t="shared" si="556"/>
        <v>1.4624092317932567</v>
      </c>
      <c r="M535">
        <f t="shared" si="557"/>
        <v>59.389366028661811</v>
      </c>
      <c r="N535" t="str">
        <f t="shared" si="554"/>
        <v>NA</v>
      </c>
    </row>
    <row r="536" spans="1:14" x14ac:dyDescent="0.2">
      <c r="A536" s="5">
        <v>42539</v>
      </c>
      <c r="B536" s="6">
        <v>1352.112411231958</v>
      </c>
      <c r="C536" s="6">
        <v>1371.5238738860028</v>
      </c>
      <c r="D536" s="6">
        <v>1347.2687336730426</v>
      </c>
      <c r="E536" s="6">
        <v>1327.0794437852483</v>
      </c>
      <c r="F536">
        <v>1975224.1610637368</v>
      </c>
      <c r="H536">
        <f t="shared" si="538"/>
        <v>0</v>
      </c>
      <c r="I536">
        <f t="shared" si="539"/>
        <v>63.716545263369426</v>
      </c>
      <c r="J536">
        <f t="shared" ref="J536:K536" si="564">AVERAGE(H523:H536)</f>
        <v>22.417416931285256</v>
      </c>
      <c r="K536">
        <f t="shared" si="564"/>
        <v>20.990949563095246</v>
      </c>
      <c r="L536">
        <f t="shared" si="556"/>
        <v>1.0679563048780758</v>
      </c>
      <c r="M536">
        <f t="shared" si="557"/>
        <v>51.64307883870115</v>
      </c>
      <c r="N536" t="str">
        <f t="shared" si="554"/>
        <v>NA</v>
      </c>
    </row>
    <row r="537" spans="1:14" x14ac:dyDescent="0.2">
      <c r="A537" s="5">
        <v>42540</v>
      </c>
      <c r="B537" s="6">
        <v>1334.9626456183821</v>
      </c>
      <c r="C537" s="6">
        <v>1345.1438180055579</v>
      </c>
      <c r="D537" s="6">
        <v>1335.6185816664017</v>
      </c>
      <c r="E537" s="6">
        <v>1340.3541834461955</v>
      </c>
      <c r="F537">
        <v>1929757.5846775994</v>
      </c>
      <c r="H537">
        <f t="shared" si="538"/>
        <v>13.274739660947262</v>
      </c>
      <c r="I537">
        <f t="shared" si="539"/>
        <v>0</v>
      </c>
      <c r="J537">
        <f t="shared" ref="J537:K537" si="565">AVERAGE(H524:H537)</f>
        <v>22.174881950351978</v>
      </c>
      <c r="K537">
        <f t="shared" si="565"/>
        <v>20.990949563095246</v>
      </c>
      <c r="L537">
        <f t="shared" si="556"/>
        <v>1.0564020404935961</v>
      </c>
      <c r="M537">
        <f t="shared" si="557"/>
        <v>51.371376787781685</v>
      </c>
      <c r="N537" t="str">
        <f t="shared" si="554"/>
        <v>NA</v>
      </c>
    </row>
    <row r="538" spans="1:14" x14ac:dyDescent="0.2">
      <c r="A538" s="5">
        <v>42541</v>
      </c>
      <c r="B538" s="6">
        <v>1318.5827587743231</v>
      </c>
      <c r="C538" s="6">
        <v>1294.1162448091759</v>
      </c>
      <c r="D538" s="6">
        <v>1328.0061633109628</v>
      </c>
      <c r="E538" s="6">
        <v>1330.692597274267</v>
      </c>
      <c r="F538">
        <v>1890413.2259637723</v>
      </c>
      <c r="H538">
        <f t="shared" si="538"/>
        <v>0</v>
      </c>
      <c r="I538">
        <f t="shared" si="539"/>
        <v>9.6615861719285476</v>
      </c>
      <c r="J538">
        <f t="shared" ref="J538:K538" si="566">AVERAGE(H525:H538)</f>
        <v>19.798985424110583</v>
      </c>
      <c r="K538">
        <f t="shared" si="566"/>
        <v>21.68106286109014</v>
      </c>
      <c r="L538">
        <f t="shared" si="556"/>
        <v>0.91319256583323583</v>
      </c>
      <c r="M538">
        <f t="shared" si="557"/>
        <v>47.731346135328579</v>
      </c>
      <c r="N538" t="str">
        <f t="shared" si="554"/>
        <v>NA</v>
      </c>
    </row>
    <row r="539" spans="1:14" x14ac:dyDescent="0.2">
      <c r="A539" s="5">
        <v>42542</v>
      </c>
      <c r="B539" s="6">
        <v>1330.4446928736918</v>
      </c>
      <c r="C539" s="6">
        <v>1342.7984999235141</v>
      </c>
      <c r="D539" s="6">
        <v>1305.8734594149134</v>
      </c>
      <c r="E539" s="6">
        <v>1291.9947607759475</v>
      </c>
      <c r="F539">
        <v>1941628.7260871979</v>
      </c>
      <c r="H539">
        <f t="shared" si="538"/>
        <v>0</v>
      </c>
      <c r="I539">
        <f t="shared" si="539"/>
        <v>38.697836498319475</v>
      </c>
      <c r="J539">
        <f t="shared" ref="J539:K539" si="567">AVERAGE(H526:H539)</f>
        <v>18.912346136731863</v>
      </c>
      <c r="K539">
        <f t="shared" si="567"/>
        <v>24.44519403954153</v>
      </c>
      <c r="L539">
        <f t="shared" si="556"/>
        <v>0.77366316283438119</v>
      </c>
      <c r="M539">
        <f t="shared" si="557"/>
        <v>43.619508993919567</v>
      </c>
      <c r="N539" t="str">
        <f t="shared" si="554"/>
        <v>NA</v>
      </c>
    </row>
    <row r="540" spans="1:14" x14ac:dyDescent="0.2">
      <c r="A540" s="5">
        <v>42543</v>
      </c>
      <c r="B540" s="6">
        <v>1322.3060652156066</v>
      </c>
      <c r="C540" s="6">
        <v>1343.3131229423345</v>
      </c>
      <c r="D540" s="6">
        <v>1314.7499404070052</v>
      </c>
      <c r="E540" s="6">
        <v>1354.737803128347</v>
      </c>
      <c r="F540">
        <v>1996982.2579540997</v>
      </c>
      <c r="H540">
        <f t="shared" si="538"/>
        <v>62.74304235239947</v>
      </c>
      <c r="I540">
        <f t="shared" si="539"/>
        <v>0</v>
      </c>
      <c r="J540">
        <f t="shared" ref="J540:K540" si="568">AVERAGE(H527:H540)</f>
        <v>20.543220163806527</v>
      </c>
      <c r="K540">
        <f t="shared" si="568"/>
        <v>24.44519403954153</v>
      </c>
      <c r="L540">
        <f t="shared" si="556"/>
        <v>0.84037869082064431</v>
      </c>
      <c r="M540">
        <f t="shared" si="557"/>
        <v>45.663356949971558</v>
      </c>
      <c r="N540" t="str">
        <f t="shared" si="554"/>
        <v>NA</v>
      </c>
    </row>
    <row r="541" spans="1:14" x14ac:dyDescent="0.2">
      <c r="A541" s="5">
        <v>42544</v>
      </c>
      <c r="B541" s="6">
        <v>1315.9627294732882</v>
      </c>
      <c r="C541" s="6">
        <v>1323.5049386165683</v>
      </c>
      <c r="D541" s="6">
        <v>1295.7559091123821</v>
      </c>
      <c r="E541" s="6">
        <v>1344.8000353815576</v>
      </c>
      <c r="F541">
        <v>1979618.9272484079</v>
      </c>
      <c r="H541">
        <f t="shared" si="538"/>
        <v>0</v>
      </c>
      <c r="I541">
        <f t="shared" si="539"/>
        <v>9.9377677467894046</v>
      </c>
      <c r="J541">
        <f t="shared" ref="J541:K541" si="569">AVERAGE(H528:H541)</f>
        <v>18.501788955791636</v>
      </c>
      <c r="K541">
        <f t="shared" si="569"/>
        <v>25.155034592883631</v>
      </c>
      <c r="L541">
        <f t="shared" si="556"/>
        <v>0.73551037616246406</v>
      </c>
      <c r="M541">
        <f t="shared" si="557"/>
        <v>42.380062157208997</v>
      </c>
      <c r="N541" t="str">
        <f t="shared" si="554"/>
        <v>NA</v>
      </c>
    </row>
    <row r="542" spans="1:14" x14ac:dyDescent="0.2">
      <c r="A542" s="5">
        <v>42545</v>
      </c>
      <c r="B542" s="6">
        <v>1301.0580391957885</v>
      </c>
      <c r="C542" s="6">
        <v>1322.2516026544411</v>
      </c>
      <c r="D542" s="6">
        <v>1305.9167337030699</v>
      </c>
      <c r="E542" s="6">
        <v>1293.4948768240788</v>
      </c>
      <c r="F542">
        <v>1975129.7156252339</v>
      </c>
      <c r="H542">
        <f t="shared" si="538"/>
        <v>0</v>
      </c>
      <c r="I542">
        <f t="shared" si="539"/>
        <v>51.305158557478762</v>
      </c>
      <c r="J542">
        <f t="shared" ref="J542:K542" si="570">AVERAGE(H529:H542)</f>
        <v>15.682099112392441</v>
      </c>
      <c r="K542">
        <f t="shared" si="570"/>
        <v>28.819688775560685</v>
      </c>
      <c r="L542">
        <f t="shared" si="556"/>
        <v>0.54414533184310376</v>
      </c>
      <c r="M542">
        <f t="shared" si="557"/>
        <v>35.239256346007778</v>
      </c>
      <c r="N542" t="str">
        <f t="shared" si="554"/>
        <v>NA</v>
      </c>
    </row>
    <row r="543" spans="1:14" x14ac:dyDescent="0.2">
      <c r="A543" s="5">
        <v>42546</v>
      </c>
      <c r="B543" s="6">
        <v>1249.1256758924285</v>
      </c>
      <c r="C543" s="6">
        <v>1246.5252771177861</v>
      </c>
      <c r="D543" s="6">
        <v>1238.8298316985733</v>
      </c>
      <c r="E543" s="6">
        <v>1239.221264454311</v>
      </c>
      <c r="F543">
        <v>2000000</v>
      </c>
      <c r="H543">
        <f t="shared" si="538"/>
        <v>0</v>
      </c>
      <c r="I543">
        <f t="shared" si="539"/>
        <v>54.273612369767761</v>
      </c>
      <c r="J543">
        <f t="shared" ref="J543:K543" si="571">AVERAGE(H530:H543)</f>
        <v>15.682099112392441</v>
      </c>
      <c r="K543">
        <f t="shared" si="571"/>
        <v>24.515358069740028</v>
      </c>
      <c r="L543">
        <f t="shared" si="556"/>
        <v>0.63968468532178124</v>
      </c>
      <c r="M543">
        <f t="shared" si="557"/>
        <v>39.012664510935885</v>
      </c>
      <c r="N543" t="str">
        <f t="shared" si="554"/>
        <v>NA</v>
      </c>
    </row>
    <row r="544" spans="1:14" x14ac:dyDescent="0.2">
      <c r="A544" s="5">
        <v>42547</v>
      </c>
      <c r="B544" s="6">
        <v>1262.85605130052</v>
      </c>
      <c r="C544" s="6">
        <v>1271.3571521252327</v>
      </c>
      <c r="D544" s="6">
        <v>1246.6739025336817</v>
      </c>
      <c r="E544" s="6">
        <v>1273.2097203168148</v>
      </c>
      <c r="F544">
        <v>2000000</v>
      </c>
      <c r="H544">
        <f t="shared" si="538"/>
        <v>33.98845586250377</v>
      </c>
      <c r="I544">
        <f t="shared" si="539"/>
        <v>0</v>
      </c>
      <c r="J544">
        <f t="shared" ref="J544:K544" si="572">AVERAGE(H531:H544)</f>
        <v>14.825235386834136</v>
      </c>
      <c r="K544">
        <f t="shared" si="572"/>
        <v>24.515358069740028</v>
      </c>
      <c r="L544">
        <f t="shared" si="556"/>
        <v>0.60473256579243384</v>
      </c>
      <c r="M544">
        <f t="shared" si="557"/>
        <v>37.684320657742155</v>
      </c>
      <c r="N544" t="str">
        <f t="shared" si="554"/>
        <v>NA</v>
      </c>
    </row>
    <row r="545" spans="1:14" x14ac:dyDescent="0.2">
      <c r="A545" s="5">
        <v>42548</v>
      </c>
      <c r="B545" s="6">
        <v>1287.1465954089783</v>
      </c>
      <c r="C545" s="6">
        <v>1276.4497804210353</v>
      </c>
      <c r="D545" s="6">
        <v>1291.7557369312751</v>
      </c>
      <c r="E545" s="6">
        <v>1289.7000978883693</v>
      </c>
      <c r="F545">
        <v>1955131.99004591</v>
      </c>
      <c r="H545">
        <f t="shared" si="538"/>
        <v>16.490377571554518</v>
      </c>
      <c r="I545">
        <f t="shared" si="539"/>
        <v>0</v>
      </c>
      <c r="J545">
        <f t="shared" ref="J545:K545" si="573">AVERAGE(H532:H545)</f>
        <v>13.219801596338032</v>
      </c>
      <c r="K545">
        <f t="shared" si="573"/>
        <v>24.515358069740028</v>
      </c>
      <c r="L545">
        <f t="shared" si="556"/>
        <v>0.53924570706783159</v>
      </c>
      <c r="M545">
        <f t="shared" si="557"/>
        <v>35.033114244967521</v>
      </c>
      <c r="N545" t="str">
        <f t="shared" si="554"/>
        <v>NA</v>
      </c>
    </row>
    <row r="546" spans="1:14" x14ac:dyDescent="0.2">
      <c r="A546" s="5">
        <v>42549</v>
      </c>
      <c r="B546" s="6">
        <v>1304.4198524115936</v>
      </c>
      <c r="C546" s="6">
        <v>1324.8072106275788</v>
      </c>
      <c r="D546" s="6">
        <v>1279.5732640673548</v>
      </c>
      <c r="E546" s="6">
        <v>1299.9992027183275</v>
      </c>
      <c r="F546">
        <v>1979385.4728294064</v>
      </c>
      <c r="H546">
        <f t="shared" si="538"/>
        <v>10.299104829958196</v>
      </c>
      <c r="I546">
        <f t="shared" si="539"/>
        <v>0</v>
      </c>
      <c r="J546">
        <f t="shared" ref="J546:K546" si="574">AVERAGE(H533:H546)</f>
        <v>13.955451941335046</v>
      </c>
      <c r="K546">
        <f t="shared" si="574"/>
        <v>22.369793324605066</v>
      </c>
      <c r="L546">
        <f t="shared" si="556"/>
        <v>0.62385252017438686</v>
      </c>
      <c r="M546">
        <f t="shared" si="557"/>
        <v>38.418052897278557</v>
      </c>
      <c r="N546" t="str">
        <f t="shared" si="554"/>
        <v>NA</v>
      </c>
    </row>
    <row r="547" spans="1:14" x14ac:dyDescent="0.2">
      <c r="A547" s="5">
        <v>42550</v>
      </c>
      <c r="B547" s="6">
        <v>1333.0365917666843</v>
      </c>
      <c r="C547" s="6">
        <v>1340.7380035532967</v>
      </c>
      <c r="D547" s="6">
        <v>1319.2148509770552</v>
      </c>
      <c r="E547" s="6">
        <v>1333.2233244423853</v>
      </c>
      <c r="F547">
        <v>1982571.3493061236</v>
      </c>
      <c r="H547">
        <f t="shared" si="538"/>
        <v>33.224121724057795</v>
      </c>
      <c r="I547">
        <f t="shared" si="539"/>
        <v>0</v>
      </c>
      <c r="J547">
        <f t="shared" ref="J547:K547" si="575">AVERAGE(H534:H547)</f>
        <v>16.32860349305346</v>
      </c>
      <c r="K547">
        <f t="shared" si="575"/>
        <v>18.260132113403952</v>
      </c>
      <c r="L547">
        <f t="shared" si="556"/>
        <v>0.89422154186208536</v>
      </c>
      <c r="M547">
        <f t="shared" si="557"/>
        <v>47.20786466101714</v>
      </c>
      <c r="N547" t="str">
        <f t="shared" si="554"/>
        <v>NA</v>
      </c>
    </row>
    <row r="548" spans="1:14" x14ac:dyDescent="0.2">
      <c r="A548" s="5">
        <v>42551</v>
      </c>
      <c r="B548" s="6">
        <v>1297.426896475487</v>
      </c>
      <c r="C548" s="6">
        <v>1294.3401792345237</v>
      </c>
      <c r="D548" s="6">
        <v>1282.349889211969</v>
      </c>
      <c r="E548" s="6">
        <v>1274.1769031060533</v>
      </c>
      <c r="F548">
        <v>2000000</v>
      </c>
      <c r="H548">
        <f t="shared" si="538"/>
        <v>0</v>
      </c>
      <c r="I548">
        <f t="shared" si="539"/>
        <v>59.04642133633206</v>
      </c>
      <c r="J548">
        <f t="shared" ref="J548:K548" si="576">AVERAGE(H535:H548)</f>
        <v>12.144274428672929</v>
      </c>
      <c r="K548">
        <f t="shared" si="576"/>
        <v>22.477733637427669</v>
      </c>
      <c r="L548">
        <f t="shared" si="556"/>
        <v>0.54028020015556644</v>
      </c>
      <c r="M548">
        <f t="shared" si="557"/>
        <v>35.076747730769952</v>
      </c>
      <c r="N548" t="str">
        <f t="shared" si="554"/>
        <v>NA</v>
      </c>
    </row>
    <row r="549" spans="1:14" x14ac:dyDescent="0.2">
      <c r="A549" s="5">
        <v>42552</v>
      </c>
      <c r="B549" s="6">
        <v>1325.6154276869627</v>
      </c>
      <c r="C549" s="6">
        <v>1331.264107430791</v>
      </c>
      <c r="D549" s="6">
        <v>1306.3053454453282</v>
      </c>
      <c r="E549" s="6">
        <v>1333.4941365619245</v>
      </c>
      <c r="F549">
        <v>1989810.7097293839</v>
      </c>
      <c r="H549">
        <f t="shared" si="538"/>
        <v>59.317233455871246</v>
      </c>
      <c r="I549">
        <f t="shared" si="539"/>
        <v>0</v>
      </c>
      <c r="J549">
        <f t="shared" ref="J549:K549" si="577">AVERAGE(H536:H549)</f>
        <v>16.381219675520875</v>
      </c>
      <c r="K549">
        <f t="shared" si="577"/>
        <v>20.474209138856104</v>
      </c>
      <c r="L549">
        <f t="shared" si="556"/>
        <v>0.80009047306410852</v>
      </c>
      <c r="M549">
        <f t="shared" si="557"/>
        <v>44.447236682620563</v>
      </c>
      <c r="N549" t="str">
        <f t="shared" si="554"/>
        <v>NA</v>
      </c>
    </row>
    <row r="550" spans="1:14" x14ac:dyDescent="0.2">
      <c r="A550" s="5">
        <v>42553</v>
      </c>
      <c r="B550" s="6">
        <v>1303.0109709838177</v>
      </c>
      <c r="C550" s="6">
        <v>1307.806302825031</v>
      </c>
      <c r="D550" s="6">
        <v>1296.4514099642709</v>
      </c>
      <c r="E550" s="6">
        <v>1306.7653946821747</v>
      </c>
      <c r="F550">
        <v>1993153.8121842348</v>
      </c>
      <c r="H550">
        <f t="shared" si="538"/>
        <v>0</v>
      </c>
      <c r="I550">
        <f t="shared" si="539"/>
        <v>26.728741879749805</v>
      </c>
      <c r="J550">
        <f t="shared" ref="J550:K550" si="578">AVERAGE(H537:H550)</f>
        <v>16.381219675520875</v>
      </c>
      <c r="K550">
        <f t="shared" si="578"/>
        <v>17.832223182883272</v>
      </c>
      <c r="L550">
        <f t="shared" si="556"/>
        <v>0.91863025196122594</v>
      </c>
      <c r="M550">
        <f t="shared" si="557"/>
        <v>47.879483346111172</v>
      </c>
      <c r="N550" t="str">
        <f t="shared" si="554"/>
        <v>NA</v>
      </c>
    </row>
    <row r="551" spans="1:14" x14ac:dyDescent="0.2">
      <c r="A551" s="5">
        <v>42554</v>
      </c>
      <c r="B551" s="6">
        <v>1284.230944544257</v>
      </c>
      <c r="C551" s="6">
        <v>1298.0389169136895</v>
      </c>
      <c r="D551" s="6">
        <v>1281.8169268400827</v>
      </c>
      <c r="E551" s="6">
        <v>1335.7930022734447</v>
      </c>
      <c r="F551">
        <v>2000000</v>
      </c>
      <c r="H551">
        <f t="shared" si="538"/>
        <v>29.027607591269998</v>
      </c>
      <c r="I551">
        <f t="shared" si="539"/>
        <v>0</v>
      </c>
      <c r="J551">
        <f t="shared" ref="J551:K551" si="579">AVERAGE(H538:H551)</f>
        <v>17.506424527686786</v>
      </c>
      <c r="K551">
        <f t="shared" si="579"/>
        <v>17.832223182883272</v>
      </c>
      <c r="L551">
        <f t="shared" si="556"/>
        <v>0.98172977918371884</v>
      </c>
      <c r="M551">
        <f t="shared" si="557"/>
        <v>49.53903349971845</v>
      </c>
      <c r="N551" t="str">
        <f t="shared" si="554"/>
        <v>NA</v>
      </c>
    </row>
    <row r="552" spans="1:14" x14ac:dyDescent="0.2">
      <c r="A552" s="5">
        <v>42555</v>
      </c>
      <c r="B552" s="6">
        <v>1234.5737883508016</v>
      </c>
      <c r="C552" s="6">
        <v>1259.5942534966732</v>
      </c>
      <c r="D552" s="6">
        <v>1205.6319392882911</v>
      </c>
      <c r="E552" s="6">
        <v>1225.7495605106706</v>
      </c>
      <c r="F552">
        <v>1974219.3690661942</v>
      </c>
      <c r="H552">
        <f t="shared" si="538"/>
        <v>0</v>
      </c>
      <c r="I552">
        <f t="shared" si="539"/>
        <v>110.04344176277414</v>
      </c>
      <c r="J552">
        <f t="shared" ref="J552:K552" si="580">AVERAGE(H539:H552)</f>
        <v>17.506424527686786</v>
      </c>
      <c r="K552">
        <f t="shared" si="580"/>
        <v>25.002355725086527</v>
      </c>
      <c r="L552">
        <f t="shared" si="556"/>
        <v>0.70019100280704449</v>
      </c>
      <c r="M552">
        <f t="shared" si="557"/>
        <v>41.183078939426053</v>
      </c>
      <c r="N552" t="str">
        <f t="shared" si="554"/>
        <v>NA</v>
      </c>
    </row>
    <row r="553" spans="1:14" x14ac:dyDescent="0.2">
      <c r="A553" s="5">
        <v>42556</v>
      </c>
      <c r="B553" s="6">
        <v>1186.7384748798947</v>
      </c>
      <c r="C553" s="6">
        <v>1209.252958734264</v>
      </c>
      <c r="D553" s="6">
        <v>1172.536530960482</v>
      </c>
      <c r="E553" s="6">
        <v>1175.5931724735626</v>
      </c>
      <c r="F553">
        <v>1980690.9018055431</v>
      </c>
      <c r="H553">
        <f t="shared" si="538"/>
        <v>0</v>
      </c>
      <c r="I553">
        <f t="shared" si="539"/>
        <v>50.156388037107945</v>
      </c>
      <c r="J553">
        <f t="shared" ref="J553:K553" si="581">AVERAGE(H540:H553)</f>
        <v>17.506424527686786</v>
      </c>
      <c r="K553">
        <f t="shared" si="581"/>
        <v>25.820823692142849</v>
      </c>
      <c r="L553">
        <f t="shared" si="556"/>
        <v>0.67799636202209557</v>
      </c>
      <c r="M553">
        <f t="shared" si="557"/>
        <v>40.405115134163083</v>
      </c>
      <c r="N553" t="str">
        <f t="shared" si="554"/>
        <v>NA</v>
      </c>
    </row>
    <row r="554" spans="1:14" x14ac:dyDescent="0.2">
      <c r="A554" s="5">
        <v>42557</v>
      </c>
      <c r="B554" s="6">
        <v>1237.2848138314059</v>
      </c>
      <c r="C554" s="6">
        <v>1247.126413891267</v>
      </c>
      <c r="D554" s="6">
        <v>1220.1283449002301</v>
      </c>
      <c r="E554" s="6">
        <v>1266.9450965399883</v>
      </c>
      <c r="F554">
        <v>1940689.58820967</v>
      </c>
      <c r="H554">
        <f t="shared" si="538"/>
        <v>91.351924066425681</v>
      </c>
      <c r="I554">
        <f t="shared" si="539"/>
        <v>0</v>
      </c>
      <c r="J554">
        <f t="shared" ref="J554:K554" si="582">AVERAGE(H541:H554)</f>
        <v>19.549916078688657</v>
      </c>
      <c r="K554">
        <f t="shared" si="582"/>
        <v>25.820823692142849</v>
      </c>
      <c r="L554">
        <f t="shared" si="556"/>
        <v>0.75713758444652568</v>
      </c>
      <c r="M554">
        <f t="shared" si="557"/>
        <v>43.089260121028801</v>
      </c>
      <c r="N554" t="str">
        <f t="shared" si="554"/>
        <v>NA</v>
      </c>
    </row>
    <row r="555" spans="1:14" x14ac:dyDescent="0.2">
      <c r="A555" s="5">
        <v>42558</v>
      </c>
      <c r="B555" s="6">
        <v>1255.1425624184858</v>
      </c>
      <c r="C555" s="6">
        <v>1267.4260747012183</v>
      </c>
      <c r="D555" s="6">
        <v>1217.100642720691</v>
      </c>
      <c r="E555" s="6">
        <v>1258.5972296343973</v>
      </c>
      <c r="F555">
        <v>1971400.9063619459</v>
      </c>
      <c r="H555">
        <f t="shared" si="538"/>
        <v>0</v>
      </c>
      <c r="I555">
        <f t="shared" si="539"/>
        <v>8.3478669055909904</v>
      </c>
      <c r="J555">
        <f t="shared" ref="J555:K555" si="583">AVERAGE(H542:H555)</f>
        <v>19.549916078688657</v>
      </c>
      <c r="K555">
        <f t="shared" si="583"/>
        <v>25.707259346342962</v>
      </c>
      <c r="L555">
        <f t="shared" si="556"/>
        <v>0.76048231417052126</v>
      </c>
      <c r="M555">
        <f t="shared" si="557"/>
        <v>43.197384492262529</v>
      </c>
      <c r="N555" t="str">
        <f t="shared" si="554"/>
        <v>NA</v>
      </c>
    </row>
    <row r="556" spans="1:14" x14ac:dyDescent="0.2">
      <c r="A556" s="5">
        <v>42559</v>
      </c>
      <c r="B556" s="6">
        <v>1258.5903258311178</v>
      </c>
      <c r="C556" s="6">
        <v>1253.7568444306128</v>
      </c>
      <c r="D556" s="6">
        <v>1236.7061555198036</v>
      </c>
      <c r="E556" s="6">
        <v>1254.0968601616328</v>
      </c>
      <c r="F556">
        <v>1923844.4836338027</v>
      </c>
      <c r="H556">
        <f t="shared" si="538"/>
        <v>0</v>
      </c>
      <c r="I556">
        <f t="shared" si="539"/>
        <v>4.5003694727645325</v>
      </c>
      <c r="J556">
        <f t="shared" ref="J556:K556" si="584">AVERAGE(H543:H556)</f>
        <v>19.549916078688657</v>
      </c>
      <c r="K556">
        <f t="shared" si="584"/>
        <v>22.36406012600623</v>
      </c>
      <c r="L556">
        <f t="shared" si="556"/>
        <v>0.87416667494802869</v>
      </c>
      <c r="M556">
        <f t="shared" si="557"/>
        <v>46.642952659067511</v>
      </c>
      <c r="N556" t="str">
        <f t="shared" si="554"/>
        <v>NA</v>
      </c>
    </row>
    <row r="557" spans="1:14" x14ac:dyDescent="0.2">
      <c r="A557" s="5">
        <v>42560</v>
      </c>
      <c r="B557" s="6">
        <v>1231.8857665004225</v>
      </c>
      <c r="C557" s="6">
        <v>1248.1676152819489</v>
      </c>
      <c r="D557" s="6">
        <v>1236.9958512152971</v>
      </c>
      <c r="E557" s="6">
        <v>1225.4087076103262</v>
      </c>
      <c r="F557">
        <v>1880739.2010938169</v>
      </c>
      <c r="H557">
        <f t="shared" si="538"/>
        <v>0</v>
      </c>
      <c r="I557">
        <f t="shared" si="539"/>
        <v>28.68815255130653</v>
      </c>
      <c r="J557">
        <f t="shared" ref="J557:K557" si="585">AVERAGE(H544:H557)</f>
        <v>19.549916078688657</v>
      </c>
      <c r="K557">
        <f t="shared" si="585"/>
        <v>20.536527281830427</v>
      </c>
      <c r="L557">
        <f t="shared" si="556"/>
        <v>0.95195822596478286</v>
      </c>
      <c r="M557">
        <f t="shared" si="557"/>
        <v>48.769395435922512</v>
      </c>
      <c r="N557" t="str">
        <f t="shared" si="554"/>
        <v>NA</v>
      </c>
    </row>
    <row r="558" spans="1:14" x14ac:dyDescent="0.2">
      <c r="A558" s="5">
        <v>42561</v>
      </c>
      <c r="B558" s="6">
        <v>1209.4509149612579</v>
      </c>
      <c r="C558" s="6">
        <v>1214.2757220322796</v>
      </c>
      <c r="D558" s="6">
        <v>1211.1128425153154</v>
      </c>
      <c r="E558" s="6">
        <v>1175.3513019013897</v>
      </c>
      <c r="F558">
        <v>1900437.1339504379</v>
      </c>
      <c r="H558">
        <f t="shared" si="538"/>
        <v>0</v>
      </c>
      <c r="I558">
        <f t="shared" si="539"/>
        <v>50.057405708936585</v>
      </c>
      <c r="J558">
        <f t="shared" ref="J558:K558" si="586">AVERAGE(H545:H558)</f>
        <v>17.122169231366961</v>
      </c>
      <c r="K558">
        <f t="shared" si="586"/>
        <v>24.112056261040184</v>
      </c>
      <c r="L558">
        <f t="shared" si="556"/>
        <v>0.71010821499419963</v>
      </c>
      <c r="M558">
        <f t="shared" si="557"/>
        <v>41.524168398700326</v>
      </c>
      <c r="N558" t="str">
        <f t="shared" si="554"/>
        <v>NA</v>
      </c>
    </row>
    <row r="559" spans="1:14" x14ac:dyDescent="0.2">
      <c r="A559" s="5">
        <v>42562</v>
      </c>
      <c r="B559" s="6">
        <v>1170.1837304048747</v>
      </c>
      <c r="C559" s="6">
        <v>1175.4614996515122</v>
      </c>
      <c r="D559" s="6">
        <v>1163.3702412729629</v>
      </c>
      <c r="E559" s="6">
        <v>1154.1032878550254</v>
      </c>
      <c r="F559">
        <v>1871990.7913565929</v>
      </c>
      <c r="H559">
        <f t="shared" si="538"/>
        <v>0</v>
      </c>
      <c r="I559">
        <f t="shared" si="539"/>
        <v>21.248014046364233</v>
      </c>
      <c r="J559">
        <f t="shared" ref="J559:K559" si="587">AVERAGE(H546:H559)</f>
        <v>15.944285119113065</v>
      </c>
      <c r="K559">
        <f t="shared" si="587"/>
        <v>25.629771550066202</v>
      </c>
      <c r="L559">
        <f t="shared" si="556"/>
        <v>0.62210016534743096</v>
      </c>
      <c r="M559">
        <f t="shared" si="557"/>
        <v>38.35152591912756</v>
      </c>
      <c r="N559" t="str">
        <f t="shared" si="554"/>
        <v>NA</v>
      </c>
    </row>
    <row r="560" spans="1:14" x14ac:dyDescent="0.2">
      <c r="A560" s="5">
        <v>42563</v>
      </c>
      <c r="B560" s="6">
        <v>1165.1917246465625</v>
      </c>
      <c r="C560" s="6">
        <v>1167.4207452645389</v>
      </c>
      <c r="D560" s="6">
        <v>1179.1380825566011</v>
      </c>
      <c r="E560" s="6">
        <v>1165.9739716189761</v>
      </c>
      <c r="F560">
        <v>1900517.2019687516</v>
      </c>
      <c r="H560">
        <f t="shared" si="538"/>
        <v>11.870683763950638</v>
      </c>
      <c r="I560">
        <f t="shared" si="539"/>
        <v>0</v>
      </c>
      <c r="J560">
        <f t="shared" ref="J560:K560" si="588">AVERAGE(H547:H560)</f>
        <v>16.056540757255384</v>
      </c>
      <c r="K560">
        <f t="shared" si="588"/>
        <v>25.629771550066202</v>
      </c>
      <c r="L560">
        <f t="shared" si="556"/>
        <v>0.62648005761151271</v>
      </c>
      <c r="M560">
        <f t="shared" si="557"/>
        <v>38.517536976844291</v>
      </c>
      <c r="N560" t="str">
        <f t="shared" si="554"/>
        <v>NA</v>
      </c>
    </row>
    <row r="561" spans="1:14" x14ac:dyDescent="0.2">
      <c r="A561" s="5">
        <v>42564</v>
      </c>
      <c r="B561" s="6">
        <v>1148.2398689310749</v>
      </c>
      <c r="C561" s="6">
        <v>1132.3716049600228</v>
      </c>
      <c r="D561" s="6">
        <v>1151.9047948982113</v>
      </c>
      <c r="E561" s="6">
        <v>1141.2395700144054</v>
      </c>
      <c r="F561">
        <v>1902311.4205880642</v>
      </c>
      <c r="H561">
        <f t="shared" si="538"/>
        <v>0</v>
      </c>
      <c r="I561">
        <f t="shared" si="539"/>
        <v>24.734401604570621</v>
      </c>
      <c r="J561">
        <f t="shared" ref="J561:K561" si="589">AVERAGE(H548:H561)</f>
        <v>13.683389205536969</v>
      </c>
      <c r="K561">
        <f t="shared" si="589"/>
        <v>27.396514521821246</v>
      </c>
      <c r="L561">
        <f t="shared" si="556"/>
        <v>0.49945730120662568</v>
      </c>
      <c r="M561">
        <f t="shared" si="557"/>
        <v>33.309204657225536</v>
      </c>
      <c r="N561" t="str">
        <f t="shared" si="554"/>
        <v>NA</v>
      </c>
    </row>
    <row r="562" spans="1:14" x14ac:dyDescent="0.2">
      <c r="A562" s="5">
        <v>42565</v>
      </c>
      <c r="B562" s="6">
        <v>1135.3065280012374</v>
      </c>
      <c r="C562" s="6">
        <v>1141.3069226502644</v>
      </c>
      <c r="D562" s="6">
        <v>1119.2172075760614</v>
      </c>
      <c r="E562" s="6">
        <v>1142.4973717485336</v>
      </c>
      <c r="F562">
        <v>1879900.4760212225</v>
      </c>
      <c r="H562">
        <f t="shared" si="538"/>
        <v>1.2578017341281793</v>
      </c>
      <c r="I562">
        <f t="shared" si="539"/>
        <v>0</v>
      </c>
      <c r="J562">
        <f t="shared" ref="J562:K562" si="590">AVERAGE(H549:H562)</f>
        <v>13.773232186546124</v>
      </c>
      <c r="K562">
        <f t="shared" si="590"/>
        <v>23.178912997797529</v>
      </c>
      <c r="L562">
        <f t="shared" si="556"/>
        <v>0.59421389552887416</v>
      </c>
      <c r="M562">
        <f t="shared" si="557"/>
        <v>37.273159969023226</v>
      </c>
      <c r="N562" t="str">
        <f t="shared" si="554"/>
        <v>NA</v>
      </c>
    </row>
    <row r="563" spans="1:14" x14ac:dyDescent="0.2">
      <c r="A563" s="5">
        <v>42566</v>
      </c>
      <c r="B563" s="6">
        <v>1158.6712575911342</v>
      </c>
      <c r="C563" s="6">
        <v>1145.3206541014194</v>
      </c>
      <c r="D563" s="6">
        <v>1153.9555562122453</v>
      </c>
      <c r="E563" s="6">
        <v>1172.7653140616692</v>
      </c>
      <c r="F563">
        <v>1896459.9120107701</v>
      </c>
      <c r="H563">
        <f t="shared" si="538"/>
        <v>30.267942313135563</v>
      </c>
      <c r="I563">
        <f t="shared" si="539"/>
        <v>0</v>
      </c>
      <c r="J563">
        <f t="shared" ref="J563:K563" si="591">AVERAGE(H550:H563)</f>
        <v>11.698282819207861</v>
      </c>
      <c r="K563">
        <f t="shared" si="591"/>
        <v>23.178912997797529</v>
      </c>
      <c r="L563">
        <f t="shared" si="556"/>
        <v>0.50469505711158402</v>
      </c>
      <c r="M563">
        <f t="shared" si="557"/>
        <v>33.541351433718262</v>
      </c>
      <c r="N563" t="str">
        <f t="shared" si="554"/>
        <v>NA</v>
      </c>
    </row>
    <row r="564" spans="1:14" x14ac:dyDescent="0.2">
      <c r="A564" s="5">
        <v>42567</v>
      </c>
      <c r="B564" s="6">
        <v>1167.7333305706682</v>
      </c>
      <c r="C564" s="6">
        <v>1160.9189030452235</v>
      </c>
      <c r="D564" s="6">
        <v>1180.6737517674583</v>
      </c>
      <c r="E564" s="6">
        <v>1139.8493435076007</v>
      </c>
      <c r="F564">
        <v>1899691.668887211</v>
      </c>
      <c r="H564">
        <f t="shared" si="538"/>
        <v>0</v>
      </c>
      <c r="I564">
        <f t="shared" si="539"/>
        <v>32.915970554068508</v>
      </c>
      <c r="J564">
        <f t="shared" ref="J564:K564" si="592">AVERAGE(H551:H564)</f>
        <v>11.698282819207861</v>
      </c>
      <c r="K564">
        <f t="shared" si="592"/>
        <v>23.620857903106007</v>
      </c>
      <c r="L564">
        <f t="shared" si="556"/>
        <v>0.49525224135358792</v>
      </c>
      <c r="M564">
        <f t="shared" si="557"/>
        <v>33.121651829477102</v>
      </c>
      <c r="N564" t="str">
        <f t="shared" si="554"/>
        <v>NA</v>
      </c>
    </row>
    <row r="565" spans="1:14" x14ac:dyDescent="0.2">
      <c r="A565" s="5">
        <v>42568</v>
      </c>
      <c r="B565" s="6">
        <v>1175.0082865270369</v>
      </c>
      <c r="C565" s="6">
        <v>1150.6500392259522</v>
      </c>
      <c r="D565" s="6">
        <v>1160.0886031833879</v>
      </c>
      <c r="E565" s="6">
        <v>1192.5756482727231</v>
      </c>
      <c r="F565">
        <v>1875825.6459688158</v>
      </c>
      <c r="H565">
        <f t="shared" si="538"/>
        <v>52.72630476512245</v>
      </c>
      <c r="I565">
        <f t="shared" si="539"/>
        <v>0</v>
      </c>
      <c r="J565">
        <f t="shared" ref="J565:K565" si="593">AVERAGE(H552:H565)</f>
        <v>13.391046903054464</v>
      </c>
      <c r="K565">
        <f t="shared" si="593"/>
        <v>23.620857903106007</v>
      </c>
      <c r="L565">
        <f t="shared" si="556"/>
        <v>0.56691619576161201</v>
      </c>
      <c r="M565">
        <f t="shared" si="557"/>
        <v>36.18037756550585</v>
      </c>
      <c r="N565" t="str">
        <f t="shared" si="554"/>
        <v>NA</v>
      </c>
    </row>
    <row r="566" spans="1:14" x14ac:dyDescent="0.2">
      <c r="A566" s="5">
        <v>42569</v>
      </c>
      <c r="B566" s="6">
        <v>1179.3944262523582</v>
      </c>
      <c r="C566" s="6">
        <v>1169.248634129953</v>
      </c>
      <c r="D566" s="6">
        <v>1184.2915081398598</v>
      </c>
      <c r="E566" s="6">
        <v>1161.5739373686388</v>
      </c>
      <c r="F566">
        <v>1845165.6668890249</v>
      </c>
      <c r="H566">
        <f t="shared" si="538"/>
        <v>0</v>
      </c>
      <c r="I566">
        <f t="shared" si="539"/>
        <v>31.001710904084348</v>
      </c>
      <c r="J566">
        <f t="shared" ref="J566:K566" si="594">AVERAGE(H553:H566)</f>
        <v>13.391046903054464</v>
      </c>
      <c r="K566">
        <f t="shared" si="594"/>
        <v>17.975019984628165</v>
      </c>
      <c r="L566">
        <f t="shared" si="556"/>
        <v>0.74498091876983663</v>
      </c>
      <c r="M566">
        <f t="shared" si="557"/>
        <v>42.692783099028247</v>
      </c>
      <c r="N566" t="str">
        <f t="shared" si="554"/>
        <v>NA</v>
      </c>
    </row>
    <row r="567" spans="1:14" x14ac:dyDescent="0.2">
      <c r="A567" s="5">
        <v>42570</v>
      </c>
      <c r="B567" s="6">
        <v>1197.6053219649609</v>
      </c>
      <c r="C567" s="6">
        <v>1205.9318831453986</v>
      </c>
      <c r="D567" s="6">
        <v>1188.2843248513852</v>
      </c>
      <c r="E567" s="6">
        <v>1219.5238523813814</v>
      </c>
      <c r="F567">
        <v>1870935.0382429517</v>
      </c>
      <c r="H567">
        <f t="shared" si="538"/>
        <v>57.949915012742622</v>
      </c>
      <c r="I567">
        <f t="shared" si="539"/>
        <v>0</v>
      </c>
      <c r="J567">
        <f t="shared" ref="J567:K567" si="595">AVERAGE(H554:H567)</f>
        <v>17.530326546821794</v>
      </c>
      <c r="K567">
        <f t="shared" si="595"/>
        <v>14.392420839120453</v>
      </c>
      <c r="L567">
        <f t="shared" si="556"/>
        <v>1.2180248717555637</v>
      </c>
      <c r="M567">
        <f t="shared" si="557"/>
        <v>54.914842807488384</v>
      </c>
      <c r="N567" t="str">
        <f t="shared" si="554"/>
        <v>NA</v>
      </c>
    </row>
    <row r="568" spans="1:14" x14ac:dyDescent="0.2">
      <c r="A568" s="5">
        <v>42571</v>
      </c>
      <c r="B568" s="6">
        <v>1180.8998202479866</v>
      </c>
      <c r="C568" s="6">
        <v>1186.3893969233898</v>
      </c>
      <c r="D568" s="6">
        <v>1168.0337798907917</v>
      </c>
      <c r="E568" s="6">
        <v>1196.1508621460564</v>
      </c>
      <c r="F568">
        <v>1887647.538726191</v>
      </c>
      <c r="H568">
        <f t="shared" si="538"/>
        <v>0</v>
      </c>
      <c r="I568">
        <f t="shared" si="539"/>
        <v>23.372990235325005</v>
      </c>
      <c r="J568">
        <f t="shared" ref="J568:K568" si="596">AVERAGE(H555:H568)</f>
        <v>11.005189113505676</v>
      </c>
      <c r="K568">
        <f t="shared" si="596"/>
        <v>16.061920141643668</v>
      </c>
      <c r="L568">
        <f t="shared" si="556"/>
        <v>0.68517269519803992</v>
      </c>
      <c r="M568">
        <f t="shared" si="557"/>
        <v>40.658900844433575</v>
      </c>
      <c r="N568" t="str">
        <f t="shared" si="554"/>
        <v>NA</v>
      </c>
    </row>
    <row r="569" spans="1:14" x14ac:dyDescent="0.2">
      <c r="A569" s="5">
        <v>42572</v>
      </c>
      <c r="B569" s="6">
        <v>1188.5917818809141</v>
      </c>
      <c r="C569" s="6">
        <v>1215.5952815585815</v>
      </c>
      <c r="D569" s="6">
        <v>1183.4682897217308</v>
      </c>
      <c r="E569" s="6">
        <v>1158.0412873502376</v>
      </c>
      <c r="F569">
        <v>1897992.8703724572</v>
      </c>
      <c r="H569">
        <f t="shared" si="538"/>
        <v>0</v>
      </c>
      <c r="I569">
        <f t="shared" si="539"/>
        <v>38.109574795818844</v>
      </c>
      <c r="J569">
        <f t="shared" ref="J569:K569" si="597">AVERAGE(H556:H569)</f>
        <v>11.005189113505676</v>
      </c>
      <c r="K569">
        <f t="shared" si="597"/>
        <v>18.187756419517086</v>
      </c>
      <c r="L569">
        <f t="shared" si="556"/>
        <v>0.60508777771490962</v>
      </c>
      <c r="M569">
        <f t="shared" si="557"/>
        <v>37.698111350417577</v>
      </c>
      <c r="N569" t="str">
        <f t="shared" si="554"/>
        <v>NA</v>
      </c>
    </row>
    <row r="570" spans="1:14" x14ac:dyDescent="0.2">
      <c r="A570" s="5">
        <v>42573</v>
      </c>
      <c r="B570" s="6">
        <v>1175.7043516755684</v>
      </c>
      <c r="C570" s="6">
        <v>1177.7861193483268</v>
      </c>
      <c r="D570" s="6">
        <v>1172.5040439275633</v>
      </c>
      <c r="E570" s="6">
        <v>1152.2977991081827</v>
      </c>
      <c r="F570">
        <v>1919306.2368525404</v>
      </c>
      <c r="H570">
        <f t="shared" si="538"/>
        <v>0</v>
      </c>
      <c r="I570">
        <f t="shared" si="539"/>
        <v>5.7434882420548092</v>
      </c>
      <c r="J570">
        <f t="shared" ref="J570:K570" si="598">AVERAGE(H557:H570)</f>
        <v>11.005189113505676</v>
      </c>
      <c r="K570">
        <f t="shared" si="598"/>
        <v>18.276550617323533</v>
      </c>
      <c r="L570">
        <f t="shared" si="556"/>
        <v>0.60214803897811786</v>
      </c>
      <c r="M570">
        <f t="shared" si="557"/>
        <v>37.583795275384155</v>
      </c>
      <c r="N570" t="str">
        <f t="shared" si="554"/>
        <v>NA</v>
      </c>
    </row>
    <row r="571" spans="1:14" x14ac:dyDescent="0.2">
      <c r="A571" s="5">
        <v>42574</v>
      </c>
      <c r="B571" s="6">
        <v>1148.1212486744635</v>
      </c>
      <c r="C571" s="6">
        <v>1148.9359139915634</v>
      </c>
      <c r="D571" s="6">
        <v>1133.2228959174481</v>
      </c>
      <c r="E571" s="6">
        <v>1149.8120549795606</v>
      </c>
      <c r="F571">
        <v>1890895.8095157081</v>
      </c>
      <c r="H571">
        <f t="shared" si="538"/>
        <v>0</v>
      </c>
      <c r="I571">
        <f t="shared" si="539"/>
        <v>2.4857441286221729</v>
      </c>
      <c r="J571">
        <f t="shared" ref="J571:K571" si="599">AVERAGE(H558:H571)</f>
        <v>11.005189113505676</v>
      </c>
      <c r="K571">
        <f t="shared" si="599"/>
        <v>16.404950015703225</v>
      </c>
      <c r="L571">
        <f t="shared" si="556"/>
        <v>0.67084563518762541</v>
      </c>
      <c r="M571">
        <f t="shared" si="557"/>
        <v>40.150066592614571</v>
      </c>
      <c r="N571" t="str">
        <f t="shared" si="554"/>
        <v>NA</v>
      </c>
    </row>
    <row r="572" spans="1:14" x14ac:dyDescent="0.2">
      <c r="A572" s="5">
        <v>42575</v>
      </c>
      <c r="B572" s="6">
        <v>1165.6445257409896</v>
      </c>
      <c r="C572" s="6">
        <v>1169.2777487103363</v>
      </c>
      <c r="D572" s="6">
        <v>1176.4464634348665</v>
      </c>
      <c r="E572" s="6">
        <v>1149.9163643925262</v>
      </c>
      <c r="F572">
        <v>1867172.8837425606</v>
      </c>
      <c r="H572">
        <f t="shared" si="538"/>
        <v>0.10430941296567653</v>
      </c>
      <c r="I572">
        <f t="shared" si="539"/>
        <v>0</v>
      </c>
      <c r="J572">
        <f t="shared" ref="J572:K572" si="600">AVERAGE(H559:H572)</f>
        <v>11.012639785860367</v>
      </c>
      <c r="K572">
        <f t="shared" si="600"/>
        <v>12.829421036493468</v>
      </c>
      <c r="L572">
        <f t="shared" si="556"/>
        <v>0.85838945923863275</v>
      </c>
      <c r="M572">
        <f t="shared" si="557"/>
        <v>46.18996599293606</v>
      </c>
      <c r="N572" t="str">
        <f t="shared" si="554"/>
        <v>NA</v>
      </c>
    </row>
    <row r="573" spans="1:14" x14ac:dyDescent="0.2">
      <c r="A573" s="5">
        <v>42576</v>
      </c>
      <c r="B573" s="6">
        <v>1189.5697361512105</v>
      </c>
      <c r="C573" s="6">
        <v>1190.1503970955084</v>
      </c>
      <c r="D573" s="6">
        <v>1176.1825566570581</v>
      </c>
      <c r="E573" s="6">
        <v>1153.6159302980884</v>
      </c>
      <c r="F573">
        <v>1842557.1462557621</v>
      </c>
      <c r="H573">
        <f t="shared" si="538"/>
        <v>3.6995659055621672</v>
      </c>
      <c r="I573">
        <f t="shared" si="539"/>
        <v>0</v>
      </c>
      <c r="J573">
        <f t="shared" ref="J573:K573" si="601">AVERAGE(H560:H573)</f>
        <v>11.276894493400521</v>
      </c>
      <c r="K573">
        <f t="shared" si="601"/>
        <v>11.311705747467451</v>
      </c>
      <c r="L573">
        <f t="shared" si="556"/>
        <v>0.99692254600286745</v>
      </c>
      <c r="M573">
        <f t="shared" si="557"/>
        <v>49.922945083591436</v>
      </c>
      <c r="N573" t="str">
        <f t="shared" si="554"/>
        <v>NA</v>
      </c>
    </row>
    <row r="574" spans="1:14" x14ac:dyDescent="0.2">
      <c r="A574" s="5">
        <v>42577</v>
      </c>
      <c r="B574" s="6">
        <v>1216.4732711611346</v>
      </c>
      <c r="C574" s="6">
        <v>1214.8620139281429</v>
      </c>
      <c r="D574" s="6">
        <v>1192.422946540039</v>
      </c>
      <c r="E574" s="6">
        <v>1211.6468379720043</v>
      </c>
      <c r="F574">
        <v>1801521.1108091515</v>
      </c>
      <c r="H574">
        <f t="shared" si="538"/>
        <v>58.030907673915863</v>
      </c>
      <c r="I574">
        <f t="shared" si="539"/>
        <v>0</v>
      </c>
      <c r="J574">
        <f t="shared" ref="J574:K574" si="602">AVERAGE(H561:H574)</f>
        <v>14.574053344112324</v>
      </c>
      <c r="K574">
        <f t="shared" si="602"/>
        <v>11.311705747467451</v>
      </c>
      <c r="L574">
        <f t="shared" si="556"/>
        <v>1.2884045668687298</v>
      </c>
      <c r="M574">
        <f t="shared" si="557"/>
        <v>56.301433126035043</v>
      </c>
      <c r="N574" t="str">
        <f t="shared" si="554"/>
        <v>NA</v>
      </c>
    </row>
    <row r="575" spans="1:14" x14ac:dyDescent="0.2">
      <c r="A575" s="5">
        <v>42578</v>
      </c>
      <c r="B575" s="6">
        <v>1229.5879451525964</v>
      </c>
      <c r="C575" s="6">
        <v>1237.9760988511696</v>
      </c>
      <c r="D575" s="6">
        <v>1226.2559803813106</v>
      </c>
      <c r="E575" s="6">
        <v>1219.2451608621202</v>
      </c>
      <c r="F575">
        <v>1794813.1108730866</v>
      </c>
      <c r="H575">
        <f t="shared" si="538"/>
        <v>7.5983228901159237</v>
      </c>
      <c r="I575">
        <f t="shared" si="539"/>
        <v>0</v>
      </c>
      <c r="J575">
        <f t="shared" ref="J575:K575" si="603">AVERAGE(H562:H575)</f>
        <v>15.116790693406317</v>
      </c>
      <c r="K575">
        <f t="shared" si="603"/>
        <v>9.5449627757124063</v>
      </c>
      <c r="L575">
        <f t="shared" si="556"/>
        <v>1.5837453794866212</v>
      </c>
      <c r="M575">
        <f t="shared" si="557"/>
        <v>61.29649585677457</v>
      </c>
      <c r="N575" t="str">
        <f t="shared" si="554"/>
        <v>NA</v>
      </c>
    </row>
    <row r="576" spans="1:14" x14ac:dyDescent="0.2">
      <c r="A576" s="5">
        <v>42579</v>
      </c>
      <c r="B576" s="6">
        <v>1220.0757507290821</v>
      </c>
      <c r="C576" s="6">
        <v>1238.1760420387284</v>
      </c>
      <c r="D576" s="6">
        <v>1217.7735026091386</v>
      </c>
      <c r="E576" s="6">
        <v>1225.5345472096865</v>
      </c>
      <c r="F576">
        <v>1832393.5644414648</v>
      </c>
      <c r="H576">
        <f t="shared" si="538"/>
        <v>6.2893863475662783</v>
      </c>
      <c r="I576">
        <f t="shared" si="539"/>
        <v>0</v>
      </c>
      <c r="J576">
        <f t="shared" ref="J576:K576" si="604">AVERAGE(H563:H576)</f>
        <v>15.476189594366181</v>
      </c>
      <c r="K576">
        <f t="shared" si="604"/>
        <v>9.5449627757124063</v>
      </c>
      <c r="L576">
        <f t="shared" si="556"/>
        <v>1.6213986327684853</v>
      </c>
      <c r="M576">
        <f t="shared" si="557"/>
        <v>61.852425361804279</v>
      </c>
      <c r="N576" t="str">
        <f t="shared" si="554"/>
        <v>NA</v>
      </c>
    </row>
    <row r="577" spans="1:14" x14ac:dyDescent="0.2">
      <c r="A577" s="5">
        <v>42580</v>
      </c>
      <c r="B577" s="6">
        <v>1241.828902096401</v>
      </c>
      <c r="C577" s="6">
        <v>1240.1343608174768</v>
      </c>
      <c r="D577" s="6">
        <v>1230.6977984896128</v>
      </c>
      <c r="E577" s="6">
        <v>1228.1899224420558</v>
      </c>
      <c r="F577">
        <v>1807864.8209747369</v>
      </c>
      <c r="H577">
        <f t="shared" si="538"/>
        <v>2.6553752323693516</v>
      </c>
      <c r="I577">
        <f t="shared" si="539"/>
        <v>0</v>
      </c>
      <c r="J577">
        <f t="shared" ref="J577:K577" si="605">AVERAGE(H564:H577)</f>
        <v>13.503863374311452</v>
      </c>
      <c r="K577">
        <f t="shared" si="605"/>
        <v>9.5449627757124063</v>
      </c>
      <c r="L577">
        <f t="shared" si="556"/>
        <v>1.4147633355546079</v>
      </c>
      <c r="M577">
        <f t="shared" si="557"/>
        <v>58.58807423169997</v>
      </c>
      <c r="N577" t="str">
        <f t="shared" si="554"/>
        <v>NA</v>
      </c>
    </row>
    <row r="578" spans="1:14" x14ac:dyDescent="0.2">
      <c r="A578" s="5">
        <v>42581</v>
      </c>
      <c r="B578" s="6">
        <v>1290.8085121784495</v>
      </c>
      <c r="C578" s="6">
        <v>1297.5621507445087</v>
      </c>
      <c r="D578" s="6">
        <v>1290.8730014811365</v>
      </c>
      <c r="E578" s="6">
        <v>1307.198109625228</v>
      </c>
      <c r="F578">
        <v>1767426.1168734347</v>
      </c>
      <c r="H578">
        <f t="shared" si="538"/>
        <v>79.00818718317214</v>
      </c>
      <c r="I578">
        <f t="shared" si="539"/>
        <v>0</v>
      </c>
      <c r="J578">
        <f t="shared" ref="J578:K578" si="606">AVERAGE(H565:H578)</f>
        <v>19.147305315966605</v>
      </c>
      <c r="K578">
        <f t="shared" si="606"/>
        <v>7.1938220218503703</v>
      </c>
      <c r="L578">
        <f t="shared" si="556"/>
        <v>2.6616317804094911</v>
      </c>
      <c r="M578">
        <f t="shared" si="557"/>
        <v>72.689771665457656</v>
      </c>
      <c r="N578" t="str">
        <f t="shared" si="554"/>
        <v>Overbought</v>
      </c>
    </row>
    <row r="579" spans="1:14" x14ac:dyDescent="0.2">
      <c r="A579" s="5">
        <v>42582</v>
      </c>
      <c r="B579" s="6">
        <v>1316.8950100020897</v>
      </c>
      <c r="C579" s="6">
        <v>1318.8970770096503</v>
      </c>
      <c r="D579" s="6">
        <v>1306.1274345246254</v>
      </c>
      <c r="E579" s="6">
        <v>1332.7092450519031</v>
      </c>
      <c r="F579">
        <v>1780280.799639697</v>
      </c>
      <c r="H579">
        <f t="shared" ref="H579:H642" si="607">IF(E579&gt;E578,E579-E578,0)</f>
        <v>25.511135426675082</v>
      </c>
      <c r="I579">
        <f t="shared" ref="I579:I642" si="608">IF(E579&lt;E578,E578-E579,0)</f>
        <v>0</v>
      </c>
      <c r="J579">
        <f t="shared" ref="J579:K579" si="609">AVERAGE(H566:H579)</f>
        <v>17.203364648934649</v>
      </c>
      <c r="K579">
        <f t="shared" si="609"/>
        <v>7.1938220218503703</v>
      </c>
      <c r="L579">
        <f t="shared" si="556"/>
        <v>2.3914081550365709</v>
      </c>
      <c r="M579">
        <f t="shared" si="557"/>
        <v>70.513723082404496</v>
      </c>
      <c r="N579" t="str">
        <f t="shared" si="554"/>
        <v>Overbought</v>
      </c>
    </row>
    <row r="580" spans="1:14" x14ac:dyDescent="0.2">
      <c r="A580" s="5">
        <v>42583</v>
      </c>
      <c r="B580" s="6">
        <v>1344.3065577740836</v>
      </c>
      <c r="C580" s="6">
        <v>1342.9051980657728</v>
      </c>
      <c r="D580" s="6">
        <v>1319.7635244544954</v>
      </c>
      <c r="E580" s="6">
        <v>1360.9770820152089</v>
      </c>
      <c r="F580">
        <v>1773041.6470169958</v>
      </c>
      <c r="H580">
        <f t="shared" si="607"/>
        <v>28.267836963305854</v>
      </c>
      <c r="I580">
        <f t="shared" si="608"/>
        <v>0</v>
      </c>
      <c r="J580">
        <f t="shared" ref="J580:K580" si="610">AVERAGE(H567:H580)</f>
        <v>19.222495860599356</v>
      </c>
      <c r="K580">
        <f t="shared" si="610"/>
        <v>4.9794141001300591</v>
      </c>
      <c r="L580">
        <f t="shared" si="556"/>
        <v>3.860393105304754</v>
      </c>
      <c r="M580">
        <f t="shared" si="557"/>
        <v>79.425532496361768</v>
      </c>
      <c r="N580" t="str">
        <f t="shared" si="554"/>
        <v>Overbought</v>
      </c>
    </row>
    <row r="581" spans="1:14" x14ac:dyDescent="0.2">
      <c r="A581" s="5">
        <v>42584</v>
      </c>
      <c r="B581" s="6">
        <v>1373.8155880745835</v>
      </c>
      <c r="C581" s="6">
        <v>1395.6178586011154</v>
      </c>
      <c r="D581" s="6">
        <v>1382.7476544839556</v>
      </c>
      <c r="E581" s="6">
        <v>1364.0509102294257</v>
      </c>
      <c r="F581">
        <v>1762718.1836209306</v>
      </c>
      <c r="H581">
        <f t="shared" si="607"/>
        <v>3.0738282142167463</v>
      </c>
      <c r="I581">
        <f t="shared" si="608"/>
        <v>0</v>
      </c>
      <c r="J581">
        <f t="shared" ref="J581:K581" si="611">AVERAGE(H568:H581)</f>
        <v>15.302775374990363</v>
      </c>
      <c r="K581">
        <f t="shared" si="611"/>
        <v>4.9794141001300591</v>
      </c>
      <c r="L581">
        <f t="shared" si="556"/>
        <v>3.073208025536712</v>
      </c>
      <c r="M581">
        <f t="shared" si="557"/>
        <v>75.449326581638715</v>
      </c>
      <c r="N581" t="str">
        <f t="shared" si="554"/>
        <v>Overbought</v>
      </c>
    </row>
    <row r="582" spans="1:14" x14ac:dyDescent="0.2">
      <c r="A582" s="5">
        <v>42585</v>
      </c>
      <c r="B582" s="6">
        <v>1328.8559628775445</v>
      </c>
      <c r="C582" s="6">
        <v>1328.3432391719264</v>
      </c>
      <c r="D582" s="6">
        <v>1322.9052988689332</v>
      </c>
      <c r="E582" s="6">
        <v>1355.2539869149357</v>
      </c>
      <c r="F582">
        <v>1795567.3667002388</v>
      </c>
      <c r="H582">
        <f t="shared" si="607"/>
        <v>0</v>
      </c>
      <c r="I582">
        <f t="shared" si="608"/>
        <v>8.796923314489959</v>
      </c>
      <c r="J582">
        <f t="shared" ref="J582:K582" si="612">AVERAGE(H569:H582)</f>
        <v>15.302775374990363</v>
      </c>
      <c r="K582">
        <f t="shared" si="612"/>
        <v>3.9382664629275559</v>
      </c>
      <c r="L582">
        <f t="shared" si="556"/>
        <v>3.8856627704197719</v>
      </c>
      <c r="M582">
        <f t="shared" si="557"/>
        <v>79.531947926195471</v>
      </c>
      <c r="N582" t="str">
        <f t="shared" si="554"/>
        <v>Overbought</v>
      </c>
    </row>
    <row r="583" spans="1:14" x14ac:dyDescent="0.2">
      <c r="A583" s="5">
        <v>42586</v>
      </c>
      <c r="B583" s="6">
        <v>1343.4878899766395</v>
      </c>
      <c r="C583" s="6">
        <v>1331.5218266045079</v>
      </c>
      <c r="D583" s="6">
        <v>1345.3535232619292</v>
      </c>
      <c r="E583" s="6">
        <v>1315.318583153025</v>
      </c>
      <c r="F583">
        <v>1834440.427856575</v>
      </c>
      <c r="H583">
        <f t="shared" si="607"/>
        <v>0</v>
      </c>
      <c r="I583">
        <f t="shared" si="608"/>
        <v>39.93540376191072</v>
      </c>
      <c r="J583">
        <f t="shared" ref="J583:K583" si="613">AVERAGE(H570:H583)</f>
        <v>15.302775374990363</v>
      </c>
      <c r="K583">
        <f t="shared" si="613"/>
        <v>4.068682817648404</v>
      </c>
      <c r="L583">
        <f t="shared" si="556"/>
        <v>3.7611128861194887</v>
      </c>
      <c r="M583">
        <f t="shared" si="557"/>
        <v>78.996507246963375</v>
      </c>
      <c r="N583" t="str">
        <f t="shared" si="554"/>
        <v>Overbought</v>
      </c>
    </row>
    <row r="584" spans="1:14" x14ac:dyDescent="0.2">
      <c r="A584" s="5">
        <v>42587</v>
      </c>
      <c r="B584" s="6">
        <v>1360.1514489160809</v>
      </c>
      <c r="C584" s="6">
        <v>1360.3391018581301</v>
      </c>
      <c r="D584" s="6">
        <v>1351.856063596206</v>
      </c>
      <c r="E584" s="6">
        <v>1346.9309618044447</v>
      </c>
      <c r="F584">
        <v>1870549.1063959906</v>
      </c>
      <c r="H584">
        <f t="shared" si="607"/>
        <v>31.612378651419704</v>
      </c>
      <c r="I584">
        <f t="shared" si="608"/>
        <v>0</v>
      </c>
      <c r="J584">
        <f t="shared" ref="J584:K584" si="614">AVERAGE(H571:H584)</f>
        <v>17.560802421520343</v>
      </c>
      <c r="K584">
        <f t="shared" si="614"/>
        <v>3.6584336575016323</v>
      </c>
      <c r="L584">
        <f t="shared" si="556"/>
        <v>4.8000877057075639</v>
      </c>
      <c r="M584">
        <f t="shared" si="557"/>
        <v>82.758881404225107</v>
      </c>
      <c r="N584" t="str">
        <f t="shared" si="554"/>
        <v>Overbought</v>
      </c>
    </row>
    <row r="585" spans="1:14" x14ac:dyDescent="0.2">
      <c r="A585" s="5">
        <v>42588</v>
      </c>
      <c r="B585" s="6">
        <v>1349.7547398597642</v>
      </c>
      <c r="C585" s="6">
        <v>1353.6999305902903</v>
      </c>
      <c r="D585" s="6">
        <v>1339.7270808318199</v>
      </c>
      <c r="E585" s="6">
        <v>1359.8168478786786</v>
      </c>
      <c r="F585">
        <v>1855286.5938507088</v>
      </c>
      <c r="H585">
        <f t="shared" si="607"/>
        <v>12.885886074233895</v>
      </c>
      <c r="I585">
        <f t="shared" si="608"/>
        <v>0</v>
      </c>
      <c r="J585">
        <f t="shared" ref="J585:K585" si="615">AVERAGE(H572:H585)</f>
        <v>18.48122285539419</v>
      </c>
      <c r="K585">
        <f t="shared" si="615"/>
        <v>3.4808805054571912</v>
      </c>
      <c r="L585">
        <f t="shared" si="556"/>
        <v>5.3093528566752113</v>
      </c>
      <c r="M585">
        <f t="shared" si="557"/>
        <v>84.150513963694181</v>
      </c>
      <c r="N585" t="str">
        <f t="shared" si="554"/>
        <v>Overbought</v>
      </c>
    </row>
    <row r="586" spans="1:14" x14ac:dyDescent="0.2">
      <c r="A586" s="5">
        <v>42589</v>
      </c>
      <c r="B586" s="6">
        <v>1352.1039376625461</v>
      </c>
      <c r="C586" s="6">
        <v>1341.3731111100712</v>
      </c>
      <c r="D586" s="6">
        <v>1339.2178896003086</v>
      </c>
      <c r="E586" s="6">
        <v>1365.8460278467203</v>
      </c>
      <c r="F586">
        <v>1853320.8452050725</v>
      </c>
      <c r="H586">
        <f t="shared" si="607"/>
        <v>6.0291799680417171</v>
      </c>
      <c r="I586">
        <f t="shared" si="608"/>
        <v>0</v>
      </c>
      <c r="J586">
        <f t="shared" ref="J586:K586" si="616">AVERAGE(H573:H586)</f>
        <v>18.904427895042481</v>
      </c>
      <c r="K586">
        <f t="shared" si="616"/>
        <v>3.4808805054571912</v>
      </c>
      <c r="L586">
        <f t="shared" si="556"/>
        <v>5.4309327382554047</v>
      </c>
      <c r="M586">
        <f t="shared" si="557"/>
        <v>84.450156132852328</v>
      </c>
      <c r="N586" t="str">
        <f t="shared" si="554"/>
        <v>Overbought</v>
      </c>
    </row>
    <row r="587" spans="1:14" x14ac:dyDescent="0.2">
      <c r="A587" s="5">
        <v>42590</v>
      </c>
      <c r="B587" s="6">
        <v>1328.44819154487</v>
      </c>
      <c r="C587" s="6">
        <v>1343.4357432003694</v>
      </c>
      <c r="D587" s="6">
        <v>1313.9701250751482</v>
      </c>
      <c r="E587" s="6">
        <v>1363.0389336723313</v>
      </c>
      <c r="F587">
        <v>1828710.5804662898</v>
      </c>
      <c r="H587">
        <f t="shared" si="607"/>
        <v>0</v>
      </c>
      <c r="I587">
        <f t="shared" si="608"/>
        <v>2.8070941743890216</v>
      </c>
      <c r="J587">
        <f t="shared" ref="J587:K587" si="617">AVERAGE(H574:H587)</f>
        <v>18.640173187502324</v>
      </c>
      <c r="K587">
        <f t="shared" si="617"/>
        <v>3.6813872321992642</v>
      </c>
      <c r="L587">
        <f t="shared" si="556"/>
        <v>5.0633557438527506</v>
      </c>
      <c r="M587">
        <f t="shared" si="557"/>
        <v>83.507482617792363</v>
      </c>
      <c r="N587" t="str">
        <f t="shared" si="554"/>
        <v>Overbought</v>
      </c>
    </row>
    <row r="588" spans="1:14" x14ac:dyDescent="0.2">
      <c r="A588" s="5">
        <v>42591</v>
      </c>
      <c r="B588" s="6">
        <v>1274.4569516328263</v>
      </c>
      <c r="C588" s="6">
        <v>1285.752449059994</v>
      </c>
      <c r="D588" s="6">
        <v>1285.5154767743761</v>
      </c>
      <c r="E588" s="6">
        <v>1277.358255370091</v>
      </c>
      <c r="F588">
        <v>1792877.3134765122</v>
      </c>
      <c r="H588">
        <f t="shared" si="607"/>
        <v>0</v>
      </c>
      <c r="I588">
        <f t="shared" si="608"/>
        <v>85.680678302240267</v>
      </c>
      <c r="J588">
        <f t="shared" ref="J588:K588" si="618">AVERAGE(H575:H588)</f>
        <v>14.495108353651192</v>
      </c>
      <c r="K588">
        <f t="shared" si="618"/>
        <v>9.8014356823592834</v>
      </c>
      <c r="L588">
        <f t="shared" si="556"/>
        <v>1.4788760364708229</v>
      </c>
      <c r="M588">
        <f t="shared" si="557"/>
        <v>59.659136427664997</v>
      </c>
      <c r="N588" t="str">
        <f t="shared" si="554"/>
        <v>NA</v>
      </c>
    </row>
    <row r="589" spans="1:14" x14ac:dyDescent="0.2">
      <c r="A589" s="5">
        <v>42592</v>
      </c>
      <c r="B589" s="6">
        <v>1289.1465522445717</v>
      </c>
      <c r="C589" s="6">
        <v>1300.3710237564669</v>
      </c>
      <c r="D589" s="6">
        <v>1283.5131580147768</v>
      </c>
      <c r="E589" s="6">
        <v>1278.1795470449463</v>
      </c>
      <c r="F589">
        <v>1809320.0927361357</v>
      </c>
      <c r="H589">
        <f t="shared" si="607"/>
        <v>0.82129167485527432</v>
      </c>
      <c r="I589">
        <f t="shared" si="608"/>
        <v>0</v>
      </c>
      <c r="J589">
        <f t="shared" ref="J589:K589" si="619">AVERAGE(H576:H589)</f>
        <v>14.011034695418289</v>
      </c>
      <c r="K589">
        <f t="shared" si="619"/>
        <v>9.8014356823592834</v>
      </c>
      <c r="L589">
        <f t="shared" si="556"/>
        <v>1.4294880004809378</v>
      </c>
      <c r="M589">
        <f t="shared" si="557"/>
        <v>58.839064041393023</v>
      </c>
      <c r="N589" t="str">
        <f t="shared" si="554"/>
        <v>NA</v>
      </c>
    </row>
    <row r="590" spans="1:14" x14ac:dyDescent="0.2">
      <c r="A590" s="5">
        <v>42593</v>
      </c>
      <c r="B590" s="6">
        <v>1299.8190406536467</v>
      </c>
      <c r="C590" s="6">
        <v>1301.5700157464562</v>
      </c>
      <c r="D590" s="6">
        <v>1285.8009441851721</v>
      </c>
      <c r="E590" s="6">
        <v>1281.7942192456107</v>
      </c>
      <c r="F590">
        <v>1774820.7734826233</v>
      </c>
      <c r="H590">
        <f t="shared" si="607"/>
        <v>3.6146722006644723</v>
      </c>
      <c r="I590">
        <f t="shared" si="608"/>
        <v>0</v>
      </c>
      <c r="J590">
        <f t="shared" ref="J590:K590" si="620">AVERAGE(H577:H590)</f>
        <v>13.819983684925303</v>
      </c>
      <c r="K590">
        <f t="shared" si="620"/>
        <v>9.8014356823592834</v>
      </c>
      <c r="L590">
        <f t="shared" si="556"/>
        <v>1.4099958549744545</v>
      </c>
      <c r="M590">
        <f t="shared" si="557"/>
        <v>58.506152699976326</v>
      </c>
      <c r="N590" t="str">
        <f t="shared" si="554"/>
        <v>NA</v>
      </c>
    </row>
    <row r="591" spans="1:14" x14ac:dyDescent="0.2">
      <c r="A591" s="5">
        <v>42594</v>
      </c>
      <c r="B591" s="6">
        <v>1327.9945246548887</v>
      </c>
      <c r="C591" s="6">
        <v>1360.0756456666888</v>
      </c>
      <c r="D591" s="6">
        <v>1329.0610164489333</v>
      </c>
      <c r="E591" s="6">
        <v>1357.220262033007</v>
      </c>
      <c r="F591">
        <v>1823009.0693836715</v>
      </c>
      <c r="H591">
        <f t="shared" si="607"/>
        <v>75.426042787396227</v>
      </c>
      <c r="I591">
        <f t="shared" si="608"/>
        <v>0</v>
      </c>
      <c r="J591">
        <f t="shared" ref="J591:K591" si="621">AVERAGE(H578:H591)</f>
        <v>19.017888510284365</v>
      </c>
      <c r="K591">
        <f t="shared" si="621"/>
        <v>9.8014356823592834</v>
      </c>
      <c r="L591">
        <f t="shared" si="556"/>
        <v>1.9403166155049041</v>
      </c>
      <c r="M591">
        <f t="shared" si="557"/>
        <v>65.990057168442647</v>
      </c>
      <c r="N591" t="str">
        <f t="shared" si="554"/>
        <v>NA</v>
      </c>
    </row>
    <row r="592" spans="1:14" x14ac:dyDescent="0.2">
      <c r="A592" s="5">
        <v>42595</v>
      </c>
      <c r="B592" s="6">
        <v>1298.129686105794</v>
      </c>
      <c r="C592" s="6">
        <v>1298.1421843971914</v>
      </c>
      <c r="D592" s="6">
        <v>1303.7514057623043</v>
      </c>
      <c r="E592" s="6">
        <v>1307.5687524608227</v>
      </c>
      <c r="F592">
        <v>1784328.8532516113</v>
      </c>
      <c r="H592">
        <f t="shared" si="607"/>
        <v>0</v>
      </c>
      <c r="I592">
        <f t="shared" si="608"/>
        <v>49.651509572184295</v>
      </c>
      <c r="J592">
        <f t="shared" ref="J592:K592" si="622">AVERAGE(H579:H592)</f>
        <v>13.374446568629212</v>
      </c>
      <c r="K592">
        <f t="shared" si="622"/>
        <v>13.347972080372447</v>
      </c>
      <c r="L592">
        <f t="shared" si="556"/>
        <v>1.0019834090225357</v>
      </c>
      <c r="M592">
        <f t="shared" si="557"/>
        <v>50.049536100389169</v>
      </c>
      <c r="N592" t="str">
        <f t="shared" ref="N592:N655" si="623">IF(M592&gt;70,"Overbought",IF(M592&lt;30,"Oversold","NA"))</f>
        <v>NA</v>
      </c>
    </row>
    <row r="593" spans="1:14" x14ac:dyDescent="0.2">
      <c r="A593" s="5">
        <v>42596</v>
      </c>
      <c r="B593" s="6">
        <v>1308.6157684574871</v>
      </c>
      <c r="C593" s="6">
        <v>1328.788956304046</v>
      </c>
      <c r="D593" s="6">
        <v>1317.0422409135908</v>
      </c>
      <c r="E593" s="6">
        <v>1340.8130204677955</v>
      </c>
      <c r="F593">
        <v>1805485.2457776447</v>
      </c>
      <c r="H593">
        <f t="shared" si="607"/>
        <v>33.244268006972788</v>
      </c>
      <c r="I593">
        <f t="shared" si="608"/>
        <v>0</v>
      </c>
      <c r="J593">
        <f t="shared" ref="J593:K593" si="624">AVERAGE(H580:H593)</f>
        <v>13.926813181507621</v>
      </c>
      <c r="K593">
        <f t="shared" si="624"/>
        <v>13.347972080372447</v>
      </c>
      <c r="L593">
        <f t="shared" ref="L593:L656" si="625">J593/K593</f>
        <v>1.0433654713727138</v>
      </c>
      <c r="M593">
        <f t="shared" ref="M593:M656" si="626">100-(100/(L593+1))</f>
        <v>51.061128613071389</v>
      </c>
      <c r="N593" t="str">
        <f t="shared" si="623"/>
        <v>NA</v>
      </c>
    </row>
    <row r="594" spans="1:14" x14ac:dyDescent="0.2">
      <c r="A594" s="5">
        <v>42597</v>
      </c>
      <c r="B594" s="6">
        <v>1312.475565622113</v>
      </c>
      <c r="C594" s="6">
        <v>1317.4033096974849</v>
      </c>
      <c r="D594" s="6">
        <v>1288.2052115779074</v>
      </c>
      <c r="E594" s="6">
        <v>1318.273642864579</v>
      </c>
      <c r="F594">
        <v>1843145.2757151411</v>
      </c>
      <c r="H594">
        <f t="shared" si="607"/>
        <v>0</v>
      </c>
      <c r="I594">
        <f t="shared" si="608"/>
        <v>22.539377603216508</v>
      </c>
      <c r="J594">
        <f t="shared" ref="J594:K594" si="627">AVERAGE(H581:H594)</f>
        <v>11.907681969842915</v>
      </c>
      <c r="K594">
        <f t="shared" si="627"/>
        <v>14.957927623459341</v>
      </c>
      <c r="L594">
        <f t="shared" si="625"/>
        <v>0.79607832512623222</v>
      </c>
      <c r="M594">
        <f t="shared" si="626"/>
        <v>44.323140811260672</v>
      </c>
      <c r="N594" t="str">
        <f t="shared" si="623"/>
        <v>NA</v>
      </c>
    </row>
    <row r="595" spans="1:14" x14ac:dyDescent="0.2">
      <c r="A595" s="5">
        <v>42598</v>
      </c>
      <c r="B595" s="6">
        <v>1331.9047398365772</v>
      </c>
      <c r="C595" s="6">
        <v>1347.9494451449027</v>
      </c>
      <c r="D595" s="6">
        <v>1320.9894759311915</v>
      </c>
      <c r="E595" s="6">
        <v>1358.8641703595858</v>
      </c>
      <c r="F595">
        <v>1843955.5715611661</v>
      </c>
      <c r="H595">
        <f t="shared" si="607"/>
        <v>40.590527495006882</v>
      </c>
      <c r="I595">
        <f t="shared" si="608"/>
        <v>0</v>
      </c>
      <c r="J595">
        <f t="shared" ref="J595:K595" si="628">AVERAGE(H582:H595)</f>
        <v>14.587446204185069</v>
      </c>
      <c r="K595">
        <f t="shared" si="628"/>
        <v>14.957927623459341</v>
      </c>
      <c r="L595">
        <f t="shared" si="625"/>
        <v>0.97523176815662449</v>
      </c>
      <c r="M595">
        <f t="shared" si="626"/>
        <v>49.373029731430194</v>
      </c>
      <c r="N595" t="str">
        <f t="shared" si="623"/>
        <v>NA</v>
      </c>
    </row>
    <row r="596" spans="1:14" x14ac:dyDescent="0.2">
      <c r="A596" s="5">
        <v>42599</v>
      </c>
      <c r="B596" s="6">
        <v>1330.7026254125233</v>
      </c>
      <c r="C596" s="6">
        <v>1326.1964657990825</v>
      </c>
      <c r="D596" s="6">
        <v>1321.8880697865509</v>
      </c>
      <c r="E596" s="6">
        <v>1323.5854159208773</v>
      </c>
      <c r="F596">
        <v>1827647.4648441626</v>
      </c>
      <c r="H596">
        <f t="shared" si="607"/>
        <v>0</v>
      </c>
      <c r="I596">
        <f t="shared" si="608"/>
        <v>35.278754438708575</v>
      </c>
      <c r="J596">
        <f t="shared" ref="J596:K596" si="629">AVERAGE(H583:H596)</f>
        <v>14.587446204185069</v>
      </c>
      <c r="K596">
        <f t="shared" si="629"/>
        <v>16.849486989474958</v>
      </c>
      <c r="L596">
        <f t="shared" si="625"/>
        <v>0.86575016873196942</v>
      </c>
      <c r="M596">
        <f t="shared" si="626"/>
        <v>46.402255952647948</v>
      </c>
      <c r="N596" t="str">
        <f t="shared" si="623"/>
        <v>NA</v>
      </c>
    </row>
    <row r="597" spans="1:14" x14ac:dyDescent="0.2">
      <c r="A597" s="5">
        <v>42600</v>
      </c>
      <c r="B597" s="6">
        <v>1315.8022145107095</v>
      </c>
      <c r="C597" s="6">
        <v>1322.4267335806494</v>
      </c>
      <c r="D597" s="6">
        <v>1325.4603919986939</v>
      </c>
      <c r="E597" s="6">
        <v>1349.4820458499621</v>
      </c>
      <c r="F597">
        <v>1859102.8573907358</v>
      </c>
      <c r="H597">
        <f t="shared" si="607"/>
        <v>25.896629929084838</v>
      </c>
      <c r="I597">
        <f t="shared" si="608"/>
        <v>0</v>
      </c>
      <c r="J597">
        <f t="shared" ref="J597:K597" si="630">AVERAGE(H584:H597)</f>
        <v>16.437205484833985</v>
      </c>
      <c r="K597">
        <f t="shared" si="630"/>
        <v>13.996958149338477</v>
      </c>
      <c r="L597">
        <f t="shared" si="625"/>
        <v>1.1743412611125681</v>
      </c>
      <c r="M597">
        <f t="shared" si="626"/>
        <v>54.00905930063989</v>
      </c>
      <c r="N597" t="str">
        <f t="shared" si="623"/>
        <v>NA</v>
      </c>
    </row>
    <row r="598" spans="1:14" x14ac:dyDescent="0.2">
      <c r="A598" s="5">
        <v>42601</v>
      </c>
      <c r="B598" s="6">
        <v>1307.5480250736757</v>
      </c>
      <c r="C598" s="6">
        <v>1333.557084456291</v>
      </c>
      <c r="D598" s="6">
        <v>1284.0910523075386</v>
      </c>
      <c r="E598" s="6">
        <v>1310.6438034707419</v>
      </c>
      <c r="F598">
        <v>1905676.4756042152</v>
      </c>
      <c r="H598">
        <f t="shared" si="607"/>
        <v>0</v>
      </c>
      <c r="I598">
        <f t="shared" si="608"/>
        <v>38.838242379220219</v>
      </c>
      <c r="J598">
        <f t="shared" ref="J598:K598" si="631">AVERAGE(H585:H598)</f>
        <v>14.179178438304007</v>
      </c>
      <c r="K598">
        <f t="shared" si="631"/>
        <v>16.771118319282778</v>
      </c>
      <c r="L598">
        <f t="shared" si="625"/>
        <v>0.84545217369323189</v>
      </c>
      <c r="M598">
        <f t="shared" si="626"/>
        <v>45.812738240799881</v>
      </c>
      <c r="N598" t="str">
        <f t="shared" si="623"/>
        <v>NA</v>
      </c>
    </row>
    <row r="599" spans="1:14" x14ac:dyDescent="0.2">
      <c r="A599" s="5">
        <v>42602</v>
      </c>
      <c r="B599" s="6">
        <v>1263.6437789344443</v>
      </c>
      <c r="C599" s="6">
        <v>1270.5407654094756</v>
      </c>
      <c r="D599" s="6">
        <v>1261.4926195762325</v>
      </c>
      <c r="E599" s="6">
        <v>1235.0713774519593</v>
      </c>
      <c r="F599">
        <v>1922238.2887522776</v>
      </c>
      <c r="H599">
        <f t="shared" si="607"/>
        <v>0</v>
      </c>
      <c r="I599">
        <f t="shared" si="608"/>
        <v>75.572426018782608</v>
      </c>
      <c r="J599">
        <f t="shared" ref="J599:K599" si="632">AVERAGE(H586:H599)</f>
        <v>13.258758004430158</v>
      </c>
      <c r="K599">
        <f t="shared" si="632"/>
        <v>22.16914874919582</v>
      </c>
      <c r="L599">
        <f t="shared" si="625"/>
        <v>0.59807249048798572</v>
      </c>
      <c r="M599">
        <f t="shared" si="626"/>
        <v>37.424615844889423</v>
      </c>
      <c r="N599" t="str">
        <f t="shared" si="623"/>
        <v>NA</v>
      </c>
    </row>
    <row r="600" spans="1:14" x14ac:dyDescent="0.2">
      <c r="A600" s="5">
        <v>42603</v>
      </c>
      <c r="B600" s="6">
        <v>1276.1595784707176</v>
      </c>
      <c r="C600" s="6">
        <v>1296.4040563657727</v>
      </c>
      <c r="D600" s="6">
        <v>1252.8437219694626</v>
      </c>
      <c r="E600" s="6">
        <v>1255.7113193310577</v>
      </c>
      <c r="F600">
        <v>1938806.6730356186</v>
      </c>
      <c r="H600">
        <f t="shared" si="607"/>
        <v>20.639941879098387</v>
      </c>
      <c r="I600">
        <f t="shared" si="608"/>
        <v>0</v>
      </c>
      <c r="J600">
        <f t="shared" ref="J600:K600" si="633">AVERAGE(H587:H600)</f>
        <v>14.302383855219919</v>
      </c>
      <c r="K600">
        <f t="shared" si="633"/>
        <v>22.16914874919582</v>
      </c>
      <c r="L600">
        <f t="shared" si="625"/>
        <v>0.64514808471113416</v>
      </c>
      <c r="M600">
        <f t="shared" si="626"/>
        <v>39.215198358536426</v>
      </c>
      <c r="N600" t="str">
        <f t="shared" si="623"/>
        <v>NA</v>
      </c>
    </row>
    <row r="601" spans="1:14" x14ac:dyDescent="0.2">
      <c r="A601" s="5">
        <v>42604</v>
      </c>
      <c r="B601" s="6">
        <v>1305.1917653886521</v>
      </c>
      <c r="C601" s="6">
        <v>1328.4539285497729</v>
      </c>
      <c r="D601" s="6">
        <v>1315.7427489039319</v>
      </c>
      <c r="E601" s="6">
        <v>1285.7979874599644</v>
      </c>
      <c r="F601">
        <v>1941424.0780040117</v>
      </c>
      <c r="H601">
        <f t="shared" si="607"/>
        <v>30.086668128906695</v>
      </c>
      <c r="I601">
        <f t="shared" si="608"/>
        <v>0</v>
      </c>
      <c r="J601">
        <f t="shared" ref="J601:K601" si="634">AVERAGE(H588:H601)</f>
        <v>16.451431578713255</v>
      </c>
      <c r="K601">
        <f t="shared" si="634"/>
        <v>21.968642022453746</v>
      </c>
      <c r="L601">
        <f t="shared" si="625"/>
        <v>0.74885974116645659</v>
      </c>
      <c r="M601">
        <f t="shared" si="626"/>
        <v>42.81988563971295</v>
      </c>
      <c r="N601" t="str">
        <f t="shared" si="623"/>
        <v>NA</v>
      </c>
    </row>
    <row r="602" spans="1:14" x14ac:dyDescent="0.2">
      <c r="A602" s="5">
        <v>42605</v>
      </c>
      <c r="B602" s="6">
        <v>1303.0818006221516</v>
      </c>
      <c r="C602" s="6">
        <v>1322.6792598894203</v>
      </c>
      <c r="D602" s="6">
        <v>1303.7017531431113</v>
      </c>
      <c r="E602" s="6">
        <v>1305.9019835727709</v>
      </c>
      <c r="F602">
        <v>1945782.9531418113</v>
      </c>
      <c r="H602">
        <f t="shared" si="607"/>
        <v>20.103996112806499</v>
      </c>
      <c r="I602">
        <f t="shared" si="608"/>
        <v>0</v>
      </c>
      <c r="J602">
        <f t="shared" ref="J602:K602" si="635">AVERAGE(H589:H602)</f>
        <v>17.887431301056576</v>
      </c>
      <c r="K602">
        <f t="shared" si="635"/>
        <v>15.848593572293728</v>
      </c>
      <c r="L602">
        <f t="shared" si="625"/>
        <v>1.1286447102995381</v>
      </c>
      <c r="M602">
        <f t="shared" si="626"/>
        <v>53.021751579234547</v>
      </c>
      <c r="N602" t="str">
        <f t="shared" si="623"/>
        <v>NA</v>
      </c>
    </row>
    <row r="603" spans="1:14" x14ac:dyDescent="0.2">
      <c r="A603" s="5">
        <v>42606</v>
      </c>
      <c r="B603" s="6">
        <v>1284.8569002662314</v>
      </c>
      <c r="C603" s="6">
        <v>1287.9587053659652</v>
      </c>
      <c r="D603" s="6">
        <v>1263.4302836236022</v>
      </c>
      <c r="E603" s="6">
        <v>1251.3768502903295</v>
      </c>
      <c r="F603">
        <v>1972533.989772955</v>
      </c>
      <c r="H603">
        <f t="shared" si="607"/>
        <v>0</v>
      </c>
      <c r="I603">
        <f t="shared" si="608"/>
        <v>54.525133282441402</v>
      </c>
      <c r="J603">
        <f t="shared" ref="J603:K603" si="636">AVERAGE(H590:H603)</f>
        <v>17.828767609995484</v>
      </c>
      <c r="K603">
        <f t="shared" si="636"/>
        <v>19.743245949610973</v>
      </c>
      <c r="L603">
        <f t="shared" si="625"/>
        <v>0.90303122675462533</v>
      </c>
      <c r="M603">
        <f t="shared" si="626"/>
        <v>47.45225480585669</v>
      </c>
      <c r="N603" t="str">
        <f t="shared" si="623"/>
        <v>NA</v>
      </c>
    </row>
    <row r="604" spans="1:14" x14ac:dyDescent="0.2">
      <c r="A604" s="5">
        <v>42607</v>
      </c>
      <c r="B604" s="6">
        <v>1302.9781823452438</v>
      </c>
      <c r="C604" s="6">
        <v>1328.9676387698455</v>
      </c>
      <c r="D604" s="6">
        <v>1295.8917242691648</v>
      </c>
      <c r="E604" s="6">
        <v>1281.2914839446737</v>
      </c>
      <c r="F604">
        <v>2000000</v>
      </c>
      <c r="H604">
        <f t="shared" si="607"/>
        <v>29.914633654344243</v>
      </c>
      <c r="I604">
        <f t="shared" si="608"/>
        <v>0</v>
      </c>
      <c r="J604">
        <f t="shared" ref="J604:K604" si="637">AVERAGE(H591:H604)</f>
        <v>19.707336285258325</v>
      </c>
      <c r="K604">
        <f t="shared" si="637"/>
        <v>19.743245949610973</v>
      </c>
      <c r="L604">
        <f t="shared" si="625"/>
        <v>0.99818116714727168</v>
      </c>
      <c r="M604">
        <f t="shared" si="626"/>
        <v>49.95448778912963</v>
      </c>
      <c r="N604" t="str">
        <f t="shared" si="623"/>
        <v>NA</v>
      </c>
    </row>
    <row r="605" spans="1:14" x14ac:dyDescent="0.2">
      <c r="A605" s="5">
        <v>42608</v>
      </c>
      <c r="B605" s="6">
        <v>1249.1694319194494</v>
      </c>
      <c r="C605" s="6">
        <v>1239.7380177877742</v>
      </c>
      <c r="D605" s="6">
        <v>1238.1201524849541</v>
      </c>
      <c r="E605" s="6">
        <v>1242.4342571861403</v>
      </c>
      <c r="F605">
        <v>2000000</v>
      </c>
      <c r="H605">
        <f t="shared" si="607"/>
        <v>0</v>
      </c>
      <c r="I605">
        <f t="shared" si="608"/>
        <v>38.857226758533443</v>
      </c>
      <c r="J605">
        <f t="shared" ref="J605:K605" si="638">AVERAGE(H592:H605)</f>
        <v>14.31976180044431</v>
      </c>
      <c r="K605">
        <f t="shared" si="638"/>
        <v>22.518762146649074</v>
      </c>
      <c r="L605">
        <f t="shared" si="625"/>
        <v>0.63590359484192049</v>
      </c>
      <c r="M605">
        <f t="shared" si="626"/>
        <v>38.871703494445143</v>
      </c>
      <c r="N605" t="str">
        <f t="shared" si="623"/>
        <v>NA</v>
      </c>
    </row>
    <row r="606" spans="1:14" x14ac:dyDescent="0.2">
      <c r="A606" s="5">
        <v>42609</v>
      </c>
      <c r="B606" s="6">
        <v>1244.2324110093682</v>
      </c>
      <c r="C606" s="6">
        <v>1248.2081527297262</v>
      </c>
      <c r="D606" s="6">
        <v>1248.8089299165918</v>
      </c>
      <c r="E606" s="6">
        <v>1262.9945757824792</v>
      </c>
      <c r="F606">
        <v>1980066.0880265753</v>
      </c>
      <c r="H606">
        <f t="shared" si="607"/>
        <v>20.560318596338902</v>
      </c>
      <c r="I606">
        <f t="shared" si="608"/>
        <v>0</v>
      </c>
      <c r="J606">
        <f t="shared" ref="J606:K606" si="639">AVERAGE(H593:H606)</f>
        <v>15.788355985897088</v>
      </c>
      <c r="K606">
        <f t="shared" si="639"/>
        <v>18.97222574863591</v>
      </c>
      <c r="L606">
        <f t="shared" si="625"/>
        <v>0.83218259128253624</v>
      </c>
      <c r="M606">
        <f t="shared" si="626"/>
        <v>45.420286997706086</v>
      </c>
      <c r="N606" t="str">
        <f t="shared" si="623"/>
        <v>NA</v>
      </c>
    </row>
    <row r="607" spans="1:14" x14ac:dyDescent="0.2">
      <c r="A607" s="5">
        <v>42610</v>
      </c>
      <c r="B607" s="6">
        <v>1245.7495870689654</v>
      </c>
      <c r="C607" s="6">
        <v>1254.7069607668552</v>
      </c>
      <c r="D607" s="6">
        <v>1231.1958960856039</v>
      </c>
      <c r="E607" s="6">
        <v>1268.3085440020268</v>
      </c>
      <c r="F607">
        <v>2000000</v>
      </c>
      <c r="H607">
        <f t="shared" si="607"/>
        <v>5.3139682195476325</v>
      </c>
      <c r="I607">
        <f t="shared" si="608"/>
        <v>0</v>
      </c>
      <c r="J607">
        <f t="shared" ref="J607:K607" si="640">AVERAGE(H594:H607)</f>
        <v>13.793334572509577</v>
      </c>
      <c r="K607">
        <f t="shared" si="640"/>
        <v>18.97222574863591</v>
      </c>
      <c r="L607">
        <f t="shared" si="625"/>
        <v>0.72702774862887709</v>
      </c>
      <c r="M607">
        <f t="shared" si="626"/>
        <v>42.097050797596012</v>
      </c>
      <c r="N607" t="str">
        <f t="shared" si="623"/>
        <v>NA</v>
      </c>
    </row>
    <row r="608" spans="1:14" x14ac:dyDescent="0.2">
      <c r="A608" s="5">
        <v>42611</v>
      </c>
      <c r="B608" s="6">
        <v>1259.8340528431354</v>
      </c>
      <c r="C608" s="6">
        <v>1266.2111368873018</v>
      </c>
      <c r="D608" s="6">
        <v>1255.3536006993297</v>
      </c>
      <c r="E608" s="6">
        <v>1305.5818902015935</v>
      </c>
      <c r="F608">
        <v>2000000</v>
      </c>
      <c r="H608">
        <f t="shared" si="607"/>
        <v>37.273346199566731</v>
      </c>
      <c r="I608">
        <f t="shared" si="608"/>
        <v>0</v>
      </c>
      <c r="J608">
        <f t="shared" ref="J608:K608" si="641">AVERAGE(H595:H608)</f>
        <v>16.4557164439072</v>
      </c>
      <c r="K608">
        <f t="shared" si="641"/>
        <v>17.362270205549017</v>
      </c>
      <c r="L608">
        <f t="shared" si="625"/>
        <v>0.94778598933726532</v>
      </c>
      <c r="M608">
        <f t="shared" si="626"/>
        <v>48.659657402081926</v>
      </c>
      <c r="N608" t="str">
        <f t="shared" si="623"/>
        <v>NA</v>
      </c>
    </row>
    <row r="609" spans="1:14" x14ac:dyDescent="0.2">
      <c r="A609" s="5">
        <v>42612</v>
      </c>
      <c r="B609" s="6">
        <v>1259.8386610859968</v>
      </c>
      <c r="C609" s="6">
        <v>1301.4702734444443</v>
      </c>
      <c r="D609" s="6">
        <v>1264.9981342362962</v>
      </c>
      <c r="E609" s="6">
        <v>1234.2580282758679</v>
      </c>
      <c r="F609">
        <v>2000000</v>
      </c>
      <c r="H609">
        <f t="shared" si="607"/>
        <v>0</v>
      </c>
      <c r="I609">
        <f t="shared" si="608"/>
        <v>71.323861925725623</v>
      </c>
      <c r="J609">
        <f t="shared" ref="J609:K609" si="642">AVERAGE(H596:H609)</f>
        <v>13.55639305140671</v>
      </c>
      <c r="K609">
        <f t="shared" si="642"/>
        <v>22.456831771672277</v>
      </c>
      <c r="L609">
        <f t="shared" si="625"/>
        <v>0.60366454134047309</v>
      </c>
      <c r="M609">
        <f t="shared" si="626"/>
        <v>37.642819042184549</v>
      </c>
      <c r="N609" t="str">
        <f t="shared" si="623"/>
        <v>NA</v>
      </c>
    </row>
    <row r="610" spans="1:14" x14ac:dyDescent="0.2">
      <c r="A610" s="5">
        <v>42613</v>
      </c>
      <c r="B610" s="6">
        <v>1192.5675059592281</v>
      </c>
      <c r="C610" s="6">
        <v>1194.227144296874</v>
      </c>
      <c r="D610" s="6">
        <v>1191.2586390676759</v>
      </c>
      <c r="E610" s="6">
        <v>1180.2659459053025</v>
      </c>
      <c r="F610">
        <v>2000000</v>
      </c>
      <c r="H610">
        <f t="shared" si="607"/>
        <v>0</v>
      </c>
      <c r="I610">
        <f t="shared" si="608"/>
        <v>53.992082370565413</v>
      </c>
      <c r="J610">
        <f t="shared" ref="J610:K610" si="643">AVERAGE(H597:H610)</f>
        <v>13.55639305140671</v>
      </c>
      <c r="K610">
        <f t="shared" si="643"/>
        <v>23.793498052519194</v>
      </c>
      <c r="L610">
        <f t="shared" si="625"/>
        <v>0.56975199785604425</v>
      </c>
      <c r="M610">
        <f t="shared" si="626"/>
        <v>36.295669547432162</v>
      </c>
      <c r="N610" t="str">
        <f t="shared" si="623"/>
        <v>NA</v>
      </c>
    </row>
    <row r="611" spans="1:14" x14ac:dyDescent="0.2">
      <c r="A611" s="5">
        <v>42614</v>
      </c>
      <c r="B611" s="6">
        <v>1158.8676206968771</v>
      </c>
      <c r="C611" s="6">
        <v>1177.0411675229343</v>
      </c>
      <c r="D611" s="6">
        <v>1154.8858501594382</v>
      </c>
      <c r="E611" s="6">
        <v>1166.7175221162222</v>
      </c>
      <c r="F611">
        <v>1977384.3016267368</v>
      </c>
      <c r="H611">
        <f t="shared" si="607"/>
        <v>0</v>
      </c>
      <c r="I611">
        <f t="shared" si="608"/>
        <v>13.548423789080289</v>
      </c>
      <c r="J611">
        <f t="shared" ref="J611:K611" si="644">AVERAGE(H598:H611)</f>
        <v>11.706633770757792</v>
      </c>
      <c r="K611">
        <f t="shared" si="644"/>
        <v>24.761242608882071</v>
      </c>
      <c r="L611">
        <f t="shared" si="625"/>
        <v>0.4727805448083014</v>
      </c>
      <c r="M611">
        <f t="shared" si="626"/>
        <v>32.101221493921827</v>
      </c>
      <c r="N611" t="str">
        <f t="shared" si="623"/>
        <v>NA</v>
      </c>
    </row>
    <row r="612" spans="1:14" x14ac:dyDescent="0.2">
      <c r="A612" s="5">
        <v>42615</v>
      </c>
      <c r="B612" s="6">
        <v>1165.4702887386325</v>
      </c>
      <c r="C612" s="6">
        <v>1169.0813858372842</v>
      </c>
      <c r="D612" s="6">
        <v>1178.0153915761159</v>
      </c>
      <c r="E612" s="6">
        <v>1162.8053495199481</v>
      </c>
      <c r="F612">
        <v>1999063.0141537257</v>
      </c>
      <c r="H612">
        <f t="shared" si="607"/>
        <v>0</v>
      </c>
      <c r="I612">
        <f t="shared" si="608"/>
        <v>3.9121725962741039</v>
      </c>
      <c r="J612">
        <f t="shared" ref="J612:K612" si="645">AVERAGE(H599:H612)</f>
        <v>11.706633770757792</v>
      </c>
      <c r="K612">
        <f t="shared" si="645"/>
        <v>22.266523338671636</v>
      </c>
      <c r="L612">
        <f t="shared" si="625"/>
        <v>0.5257504098282898</v>
      </c>
      <c r="M612">
        <f t="shared" si="626"/>
        <v>34.458480655919246</v>
      </c>
      <c r="N612" t="str">
        <f t="shared" si="623"/>
        <v>NA</v>
      </c>
    </row>
    <row r="613" spans="1:14" x14ac:dyDescent="0.2">
      <c r="A613" s="5">
        <v>42616</v>
      </c>
      <c r="B613" s="6">
        <v>1182.1706887916791</v>
      </c>
      <c r="C613" s="6">
        <v>1185.4905306152637</v>
      </c>
      <c r="D613" s="6">
        <v>1156.2092267933667</v>
      </c>
      <c r="E613" s="6">
        <v>1179.2734733153868</v>
      </c>
      <c r="F613">
        <v>1962713.4175352303</v>
      </c>
      <c r="H613">
        <f t="shared" si="607"/>
        <v>16.468123795438714</v>
      </c>
      <c r="I613">
        <f t="shared" si="608"/>
        <v>0</v>
      </c>
      <c r="J613">
        <f t="shared" ref="J613:K613" si="646">AVERAGE(H600:H613)</f>
        <v>12.882928327574843</v>
      </c>
      <c r="K613">
        <f t="shared" si="646"/>
        <v>16.86849290875859</v>
      </c>
      <c r="L613">
        <f t="shared" si="625"/>
        <v>0.76372728715353522</v>
      </c>
      <c r="M613">
        <f t="shared" si="626"/>
        <v>43.301892118826849</v>
      </c>
      <c r="N613" t="str">
        <f t="shared" si="623"/>
        <v>NA</v>
      </c>
    </row>
    <row r="614" spans="1:14" x14ac:dyDescent="0.2">
      <c r="A614" s="5">
        <v>42617</v>
      </c>
      <c r="B614" s="6">
        <v>1202.2864410342997</v>
      </c>
      <c r="C614" s="6">
        <v>1208.0216148639443</v>
      </c>
      <c r="D614" s="6">
        <v>1186.6812388393469</v>
      </c>
      <c r="E614" s="6">
        <v>1202.4890939401464</v>
      </c>
      <c r="F614">
        <v>2000000</v>
      </c>
      <c r="H614">
        <f t="shared" si="607"/>
        <v>23.215620624759595</v>
      </c>
      <c r="I614">
        <f t="shared" si="608"/>
        <v>0</v>
      </c>
      <c r="J614">
        <f t="shared" ref="J614:K614" si="647">AVERAGE(H601:H614)</f>
        <v>13.066905380836358</v>
      </c>
      <c r="K614">
        <f t="shared" si="647"/>
        <v>16.86849290875859</v>
      </c>
      <c r="L614">
        <f t="shared" si="625"/>
        <v>0.77463383667497987</v>
      </c>
      <c r="M614">
        <f t="shared" si="626"/>
        <v>43.650347506410824</v>
      </c>
      <c r="N614" t="str">
        <f t="shared" si="623"/>
        <v>NA</v>
      </c>
    </row>
    <row r="615" spans="1:14" x14ac:dyDescent="0.2">
      <c r="A615" s="5">
        <v>42618</v>
      </c>
      <c r="B615" s="6">
        <v>1225.1266486736624</v>
      </c>
      <c r="C615" s="6">
        <v>1226.5646086035667</v>
      </c>
      <c r="D615" s="6">
        <v>1227.6242674278055</v>
      </c>
      <c r="E615" s="6">
        <v>1181.8036374958488</v>
      </c>
      <c r="F615">
        <v>2000000</v>
      </c>
      <c r="H615">
        <f t="shared" si="607"/>
        <v>0</v>
      </c>
      <c r="I615">
        <f t="shared" si="608"/>
        <v>20.685456444297643</v>
      </c>
      <c r="J615">
        <f t="shared" ref="J615:K615" si="648">AVERAGE(H602:H615)</f>
        <v>10.917857657343022</v>
      </c>
      <c r="K615">
        <f t="shared" si="648"/>
        <v>18.346025511922708</v>
      </c>
      <c r="L615">
        <f t="shared" si="625"/>
        <v>0.59510751526251449</v>
      </c>
      <c r="M615">
        <f t="shared" si="626"/>
        <v>37.308301137592899</v>
      </c>
      <c r="N615" t="str">
        <f t="shared" si="623"/>
        <v>NA</v>
      </c>
    </row>
    <row r="616" spans="1:14" x14ac:dyDescent="0.2">
      <c r="A616" s="5">
        <v>42619</v>
      </c>
      <c r="B616" s="6">
        <v>1202.1610814249145</v>
      </c>
      <c r="C616" s="6">
        <v>1210.5948053831196</v>
      </c>
      <c r="D616" s="6">
        <v>1200.3235563313476</v>
      </c>
      <c r="E616" s="6">
        <v>1173.4941513950453</v>
      </c>
      <c r="F616">
        <v>2000000</v>
      </c>
      <c r="H616">
        <f t="shared" si="607"/>
        <v>0</v>
      </c>
      <c r="I616">
        <f t="shared" si="608"/>
        <v>8.3094861008034968</v>
      </c>
      <c r="J616">
        <f t="shared" ref="J616:K616" si="649">AVERAGE(H603:H616)</f>
        <v>9.4818579349997005</v>
      </c>
      <c r="K616">
        <f t="shared" si="649"/>
        <v>18.939560233408674</v>
      </c>
      <c r="L616">
        <f t="shared" si="625"/>
        <v>0.50063770320675449</v>
      </c>
      <c r="M616">
        <f t="shared" si="626"/>
        <v>33.36166365385381</v>
      </c>
      <c r="N616" t="str">
        <f t="shared" si="623"/>
        <v>NA</v>
      </c>
    </row>
    <row r="617" spans="1:14" x14ac:dyDescent="0.2">
      <c r="A617" s="5">
        <v>42620</v>
      </c>
      <c r="B617" s="6">
        <v>1214.6763807306033</v>
      </c>
      <c r="C617" s="6">
        <v>1243.513456600781</v>
      </c>
      <c r="D617" s="6">
        <v>1208.7142653680362</v>
      </c>
      <c r="E617" s="6">
        <v>1212.9935600795777</v>
      </c>
      <c r="F617">
        <v>1987067.1415725339</v>
      </c>
      <c r="H617">
        <f t="shared" si="607"/>
        <v>39.499408684532455</v>
      </c>
      <c r="I617">
        <f t="shared" si="608"/>
        <v>0</v>
      </c>
      <c r="J617">
        <f t="shared" ref="J617:K617" si="650">AVERAGE(H604:H617)</f>
        <v>12.303244269609163</v>
      </c>
      <c r="K617">
        <f t="shared" si="650"/>
        <v>15.044907856091429</v>
      </c>
      <c r="L617">
        <f t="shared" si="625"/>
        <v>0.81776800411760497</v>
      </c>
      <c r="M617">
        <f t="shared" si="626"/>
        <v>44.987479274868868</v>
      </c>
      <c r="N617" t="str">
        <f t="shared" si="623"/>
        <v>NA</v>
      </c>
    </row>
    <row r="618" spans="1:14" x14ac:dyDescent="0.2">
      <c r="A618" s="5">
        <v>42621</v>
      </c>
      <c r="B618" s="6">
        <v>1232.0035957533707</v>
      </c>
      <c r="C618" s="6">
        <v>1231.0606418343532</v>
      </c>
      <c r="D618" s="6">
        <v>1219.1289558752446</v>
      </c>
      <c r="E618" s="6">
        <v>1256.1599299521768</v>
      </c>
      <c r="F618">
        <v>1971823.512081495</v>
      </c>
      <c r="H618">
        <f t="shared" si="607"/>
        <v>43.166369872599034</v>
      </c>
      <c r="I618">
        <f t="shared" si="608"/>
        <v>0</v>
      </c>
      <c r="J618">
        <f t="shared" ref="J618:K618" si="651">AVERAGE(H605:H618)</f>
        <v>13.249796856627361</v>
      </c>
      <c r="K618">
        <f t="shared" si="651"/>
        <v>15.044907856091429</v>
      </c>
      <c r="L618">
        <f t="shared" si="625"/>
        <v>0.88068315096145589</v>
      </c>
      <c r="M618">
        <f t="shared" si="626"/>
        <v>46.827832243364703</v>
      </c>
      <c r="N618" t="str">
        <f t="shared" si="623"/>
        <v>NA</v>
      </c>
    </row>
    <row r="619" spans="1:14" x14ac:dyDescent="0.2">
      <c r="A619" s="5">
        <v>42622</v>
      </c>
      <c r="B619" s="6">
        <v>1257.9532625658371</v>
      </c>
      <c r="C619" s="6">
        <v>1249.9551225603132</v>
      </c>
      <c r="D619" s="6">
        <v>1241.2673183624645</v>
      </c>
      <c r="E619" s="6">
        <v>1259.8180141015416</v>
      </c>
      <c r="F619">
        <v>1987320.1352011305</v>
      </c>
      <c r="H619">
        <f t="shared" si="607"/>
        <v>3.6580841493648677</v>
      </c>
      <c r="I619">
        <f t="shared" si="608"/>
        <v>0</v>
      </c>
      <c r="J619">
        <f t="shared" ref="J619:K619" si="652">AVERAGE(H606:H619)</f>
        <v>13.511088581581996</v>
      </c>
      <c r="K619">
        <f t="shared" si="652"/>
        <v>12.269391659053326</v>
      </c>
      <c r="L619">
        <f t="shared" si="625"/>
        <v>1.1012028107858507</v>
      </c>
      <c r="M619">
        <f t="shared" si="626"/>
        <v>52.40821138888542</v>
      </c>
      <c r="N619" t="str">
        <f t="shared" si="623"/>
        <v>NA</v>
      </c>
    </row>
    <row r="620" spans="1:14" x14ac:dyDescent="0.2">
      <c r="A620" s="5">
        <v>42623</v>
      </c>
      <c r="B620" s="6">
        <v>1271.9325153376717</v>
      </c>
      <c r="C620" s="6">
        <v>1282.2656825610895</v>
      </c>
      <c r="D620" s="6">
        <v>1249.9829456446266</v>
      </c>
      <c r="E620" s="6">
        <v>1302.7971488243586</v>
      </c>
      <c r="F620">
        <v>1974877.6749579308</v>
      </c>
      <c r="H620">
        <f t="shared" si="607"/>
        <v>42.97913472281698</v>
      </c>
      <c r="I620">
        <f t="shared" si="608"/>
        <v>0</v>
      </c>
      <c r="J620">
        <f t="shared" ref="J620:K620" si="653">AVERAGE(H607:H620)</f>
        <v>15.112432590616143</v>
      </c>
      <c r="K620">
        <f t="shared" si="653"/>
        <v>12.269391659053326</v>
      </c>
      <c r="L620">
        <f t="shared" si="625"/>
        <v>1.2317181658688836</v>
      </c>
      <c r="M620">
        <f t="shared" si="626"/>
        <v>55.191474654208143</v>
      </c>
      <c r="N620" t="str">
        <f t="shared" si="623"/>
        <v>NA</v>
      </c>
    </row>
    <row r="621" spans="1:14" x14ac:dyDescent="0.2">
      <c r="A621" s="5">
        <v>42624</v>
      </c>
      <c r="B621" s="6">
        <v>1230.1274289617038</v>
      </c>
      <c r="C621" s="6">
        <v>1225.085850727236</v>
      </c>
      <c r="D621" s="6">
        <v>1218.7658434697096</v>
      </c>
      <c r="E621" s="6">
        <v>1250.0209201294231</v>
      </c>
      <c r="F621">
        <v>1933556.9833704024</v>
      </c>
      <c r="H621">
        <f t="shared" si="607"/>
        <v>0</v>
      </c>
      <c r="I621">
        <f t="shared" si="608"/>
        <v>52.776228694935526</v>
      </c>
      <c r="J621">
        <f t="shared" ref="J621:K621" si="654">AVERAGE(H608:H621)</f>
        <v>14.732863432077027</v>
      </c>
      <c r="K621">
        <f t="shared" si="654"/>
        <v>16.03912228012015</v>
      </c>
      <c r="L621">
        <f t="shared" si="625"/>
        <v>0.91855795939269202</v>
      </c>
      <c r="M621">
        <f t="shared" si="626"/>
        <v>47.877519409601575</v>
      </c>
      <c r="N621" t="str">
        <f t="shared" si="623"/>
        <v>NA</v>
      </c>
    </row>
    <row r="622" spans="1:14" x14ac:dyDescent="0.2">
      <c r="A622" s="5">
        <v>42625</v>
      </c>
      <c r="B622" s="6">
        <v>1212.0139168977371</v>
      </c>
      <c r="C622" s="6">
        <v>1212.7714391290428</v>
      </c>
      <c r="D622" s="6">
        <v>1200.9598199762065</v>
      </c>
      <c r="E622" s="6">
        <v>1198.8096910754111</v>
      </c>
      <c r="F622">
        <v>1934867.6652016758</v>
      </c>
      <c r="H622">
        <f t="shared" si="607"/>
        <v>0</v>
      </c>
      <c r="I622">
        <f t="shared" si="608"/>
        <v>51.211229054011937</v>
      </c>
      <c r="J622">
        <f t="shared" ref="J622:K622" si="655">AVERAGE(H609:H622)</f>
        <v>12.070481560679402</v>
      </c>
      <c r="K622">
        <f t="shared" si="655"/>
        <v>19.697067212549573</v>
      </c>
      <c r="L622">
        <f t="shared" si="625"/>
        <v>0.61280602997531264</v>
      </c>
      <c r="M622">
        <f t="shared" si="626"/>
        <v>37.996263567088285</v>
      </c>
      <c r="N622" t="str">
        <f t="shared" si="623"/>
        <v>NA</v>
      </c>
    </row>
    <row r="623" spans="1:14" x14ac:dyDescent="0.2">
      <c r="A623" s="5">
        <v>42626</v>
      </c>
      <c r="B623" s="6">
        <v>1195.7516055629039</v>
      </c>
      <c r="C623" s="6">
        <v>1183.406217455843</v>
      </c>
      <c r="D623" s="6">
        <v>1165.1062376775099</v>
      </c>
      <c r="E623" s="6">
        <v>1184.3136061048046</v>
      </c>
      <c r="F623">
        <v>1936818.6039492739</v>
      </c>
      <c r="H623">
        <f t="shared" si="607"/>
        <v>0</v>
      </c>
      <c r="I623">
        <f t="shared" si="608"/>
        <v>14.496084970606489</v>
      </c>
      <c r="J623">
        <f t="shared" ref="J623:K623" si="656">AVERAGE(H610:H623)</f>
        <v>12.070481560679402</v>
      </c>
      <c r="K623">
        <f t="shared" si="656"/>
        <v>15.637940287183921</v>
      </c>
      <c r="L623">
        <f t="shared" si="625"/>
        <v>0.77187157253514838</v>
      </c>
      <c r="M623">
        <f t="shared" si="626"/>
        <v>43.56250105817626</v>
      </c>
      <c r="N623" t="str">
        <f t="shared" si="623"/>
        <v>NA</v>
      </c>
    </row>
    <row r="624" spans="1:14" x14ac:dyDescent="0.2">
      <c r="A624" s="5">
        <v>42627</v>
      </c>
      <c r="B624" s="6">
        <v>1161.1704679462241</v>
      </c>
      <c r="C624" s="6">
        <v>1160.6144380678761</v>
      </c>
      <c r="D624" s="6">
        <v>1167.9121429923946</v>
      </c>
      <c r="E624" s="6">
        <v>1164.7638257700419</v>
      </c>
      <c r="F624">
        <v>1951031.086762449</v>
      </c>
      <c r="H624">
        <f t="shared" si="607"/>
        <v>0</v>
      </c>
      <c r="I624">
        <f t="shared" si="608"/>
        <v>19.549780334762772</v>
      </c>
      <c r="J624">
        <f t="shared" ref="J624:K624" si="657">AVERAGE(H611:H624)</f>
        <v>12.070481560679402</v>
      </c>
      <c r="K624">
        <f t="shared" si="657"/>
        <v>13.177775856055161</v>
      </c>
      <c r="L624">
        <f t="shared" si="625"/>
        <v>0.91597259602295034</v>
      </c>
      <c r="M624">
        <f t="shared" si="626"/>
        <v>47.807186695898778</v>
      </c>
      <c r="N624" t="str">
        <f t="shared" si="623"/>
        <v>NA</v>
      </c>
    </row>
    <row r="625" spans="1:14" x14ac:dyDescent="0.2">
      <c r="A625" s="5">
        <v>42628</v>
      </c>
      <c r="B625" s="6">
        <v>1171.1976892515625</v>
      </c>
      <c r="C625" s="6">
        <v>1165.3860088450049</v>
      </c>
      <c r="D625" s="6">
        <v>1167.2680592777367</v>
      </c>
      <c r="E625" s="6">
        <v>1162.5512272382721</v>
      </c>
      <c r="F625">
        <v>1909012.5225565019</v>
      </c>
      <c r="H625">
        <f t="shared" si="607"/>
        <v>0</v>
      </c>
      <c r="I625">
        <f t="shared" si="608"/>
        <v>2.2125985317697996</v>
      </c>
      <c r="J625">
        <f t="shared" ref="J625:K625" si="658">AVERAGE(H612:H625)</f>
        <v>12.070481560679402</v>
      </c>
      <c r="K625">
        <f t="shared" si="658"/>
        <v>12.368074051961555</v>
      </c>
      <c r="L625">
        <f t="shared" si="625"/>
        <v>0.97593865544207714</v>
      </c>
      <c r="M625">
        <f t="shared" si="626"/>
        <v>49.391141407865732</v>
      </c>
      <c r="N625" t="str">
        <f t="shared" si="623"/>
        <v>NA</v>
      </c>
    </row>
    <row r="626" spans="1:14" x14ac:dyDescent="0.2">
      <c r="A626" s="5">
        <v>42629</v>
      </c>
      <c r="B626" s="6">
        <v>1189.269869287951</v>
      </c>
      <c r="C626" s="6">
        <v>1200.6191072550646</v>
      </c>
      <c r="D626" s="6">
        <v>1208.1294776824691</v>
      </c>
      <c r="E626" s="6">
        <v>1196.1742699499646</v>
      </c>
      <c r="F626">
        <v>1921762.2441617562</v>
      </c>
      <c r="H626">
        <f t="shared" si="607"/>
        <v>33.623042711692506</v>
      </c>
      <c r="I626">
        <f t="shared" si="608"/>
        <v>0</v>
      </c>
      <c r="J626">
        <f t="shared" ref="J626:K626" si="659">AVERAGE(H613:H626)</f>
        <v>14.472127468657439</v>
      </c>
      <c r="K626">
        <f t="shared" si="659"/>
        <v>12.08863315222769</v>
      </c>
      <c r="L626">
        <f t="shared" si="625"/>
        <v>1.1971682229426013</v>
      </c>
      <c r="M626">
        <f t="shared" si="626"/>
        <v>54.486871348397251</v>
      </c>
      <c r="N626" t="str">
        <f t="shared" si="623"/>
        <v>NA</v>
      </c>
    </row>
    <row r="627" spans="1:14" x14ac:dyDescent="0.2">
      <c r="A627" s="5">
        <v>42630</v>
      </c>
      <c r="B627" s="6">
        <v>1166.1395063472946</v>
      </c>
      <c r="C627" s="6">
        <v>1172.3333097092291</v>
      </c>
      <c r="D627" s="6">
        <v>1167.0432178554026</v>
      </c>
      <c r="E627" s="6">
        <v>1156.8555666525197</v>
      </c>
      <c r="F627">
        <v>1922181.720033257</v>
      </c>
      <c r="H627">
        <f t="shared" si="607"/>
        <v>0</v>
      </c>
      <c r="I627">
        <f t="shared" si="608"/>
        <v>39.318703297444927</v>
      </c>
      <c r="J627">
        <f t="shared" ref="J627:K627" si="660">AVERAGE(H614:H627)</f>
        <v>13.295832911840389</v>
      </c>
      <c r="K627">
        <f t="shared" si="660"/>
        <v>14.897111959188042</v>
      </c>
      <c r="L627">
        <f t="shared" si="625"/>
        <v>0.89251077311263427</v>
      </c>
      <c r="M627">
        <f t="shared" si="626"/>
        <v>47.160142271988839</v>
      </c>
      <c r="N627" t="str">
        <f t="shared" si="623"/>
        <v>NA</v>
      </c>
    </row>
    <row r="628" spans="1:14" x14ac:dyDescent="0.2">
      <c r="A628" s="5">
        <v>42631</v>
      </c>
      <c r="B628" s="6">
        <v>1164.9830688944603</v>
      </c>
      <c r="C628" s="6">
        <v>1175.7440815154073</v>
      </c>
      <c r="D628" s="6">
        <v>1162.4083464868581</v>
      </c>
      <c r="E628" s="6">
        <v>1185.288146229675</v>
      </c>
      <c r="F628">
        <v>1896032.2888538491</v>
      </c>
      <c r="H628">
        <f t="shared" si="607"/>
        <v>28.432579577155366</v>
      </c>
      <c r="I628">
        <f t="shared" si="608"/>
        <v>0</v>
      </c>
      <c r="J628">
        <f t="shared" ref="J628:K628" si="661">AVERAGE(H615:H628)</f>
        <v>13.668472837011516</v>
      </c>
      <c r="K628">
        <f t="shared" si="661"/>
        <v>14.897111959188042</v>
      </c>
      <c r="L628">
        <f t="shared" si="625"/>
        <v>0.91752501252977814</v>
      </c>
      <c r="M628">
        <f t="shared" si="626"/>
        <v>47.849441677910285</v>
      </c>
      <c r="N628" t="str">
        <f t="shared" si="623"/>
        <v>NA</v>
      </c>
    </row>
    <row r="629" spans="1:14" x14ac:dyDescent="0.2">
      <c r="A629" s="5">
        <v>42632</v>
      </c>
      <c r="B629" s="6">
        <v>1160.1898128143873</v>
      </c>
      <c r="C629" s="6">
        <v>1156.6289474503515</v>
      </c>
      <c r="D629" s="6">
        <v>1148.63694237495</v>
      </c>
      <c r="E629" s="6">
        <v>1164.5919741608052</v>
      </c>
      <c r="F629">
        <v>1943499.6420275986</v>
      </c>
      <c r="H629">
        <f t="shared" si="607"/>
        <v>0</v>
      </c>
      <c r="I629">
        <f t="shared" si="608"/>
        <v>20.696172068869828</v>
      </c>
      <c r="J629">
        <f t="shared" ref="J629:K629" si="662">AVERAGE(H616:H629)</f>
        <v>13.668472837011516</v>
      </c>
      <c r="K629">
        <f t="shared" si="662"/>
        <v>14.897877360943198</v>
      </c>
      <c r="L629">
        <f t="shared" si="625"/>
        <v>0.9174778732469141</v>
      </c>
      <c r="M629">
        <f t="shared" si="626"/>
        <v>47.848159608398795</v>
      </c>
      <c r="N629" t="str">
        <f t="shared" si="623"/>
        <v>NA</v>
      </c>
    </row>
    <row r="630" spans="1:14" x14ac:dyDescent="0.2">
      <c r="A630" s="5">
        <v>42633</v>
      </c>
      <c r="B630" s="6">
        <v>1153.1791487075068</v>
      </c>
      <c r="C630" s="6">
        <v>1154.4541963507647</v>
      </c>
      <c r="D630" s="6">
        <v>1163.1335765787394</v>
      </c>
      <c r="E630" s="6">
        <v>1183.2046951663719</v>
      </c>
      <c r="F630">
        <v>1957126.7000584495</v>
      </c>
      <c r="H630">
        <f t="shared" si="607"/>
        <v>18.612721005566755</v>
      </c>
      <c r="I630">
        <f t="shared" si="608"/>
        <v>0</v>
      </c>
      <c r="J630">
        <f t="shared" ref="J630:K630" si="663">AVERAGE(H617:H630)</f>
        <v>14.997952908837712</v>
      </c>
      <c r="K630">
        <f t="shared" si="663"/>
        <v>14.304342639457234</v>
      </c>
      <c r="L630">
        <f t="shared" si="625"/>
        <v>1.0484894893014669</v>
      </c>
      <c r="M630">
        <f t="shared" si="626"/>
        <v>51.183542545732116</v>
      </c>
      <c r="N630" t="str">
        <f t="shared" si="623"/>
        <v>NA</v>
      </c>
    </row>
    <row r="631" spans="1:14" x14ac:dyDescent="0.2">
      <c r="A631" s="5">
        <v>42634</v>
      </c>
      <c r="B631" s="6">
        <v>1142.0438634087548</v>
      </c>
      <c r="C631" s="6">
        <v>1147.2869008551654</v>
      </c>
      <c r="D631" s="6">
        <v>1117.973738736215</v>
      </c>
      <c r="E631" s="6">
        <v>1144.5911285983598</v>
      </c>
      <c r="F631">
        <v>1964449.507725083</v>
      </c>
      <c r="H631">
        <f t="shared" si="607"/>
        <v>0</v>
      </c>
      <c r="I631">
        <f t="shared" si="608"/>
        <v>38.613566568012175</v>
      </c>
      <c r="J631">
        <f t="shared" ref="J631:K631" si="664">AVERAGE(H618:H631)</f>
        <v>12.17656657422825</v>
      </c>
      <c r="K631">
        <f t="shared" si="664"/>
        <v>17.062454537172389</v>
      </c>
      <c r="L631">
        <f t="shared" si="625"/>
        <v>0.71364682893075515</v>
      </c>
      <c r="M631">
        <f t="shared" si="626"/>
        <v>41.644918712687215</v>
      </c>
      <c r="N631" t="str">
        <f t="shared" si="623"/>
        <v>NA</v>
      </c>
    </row>
    <row r="632" spans="1:14" x14ac:dyDescent="0.2">
      <c r="A632" s="5">
        <v>42635</v>
      </c>
      <c r="B632" s="6">
        <v>1130.4552870585048</v>
      </c>
      <c r="C632" s="6">
        <v>1147.6859604316594</v>
      </c>
      <c r="D632" s="6">
        <v>1130.0390504579752</v>
      </c>
      <c r="E632" s="6">
        <v>1147.8930567190819</v>
      </c>
      <c r="F632">
        <v>1957458.1065741095</v>
      </c>
      <c r="H632">
        <f t="shared" si="607"/>
        <v>3.3019281207220956</v>
      </c>
      <c r="I632">
        <f t="shared" si="608"/>
        <v>0</v>
      </c>
      <c r="J632">
        <f t="shared" ref="J632:K632" si="665">AVERAGE(H619:H632)</f>
        <v>9.3291064490941835</v>
      </c>
      <c r="K632">
        <f t="shared" si="665"/>
        <v>17.062454537172389</v>
      </c>
      <c r="L632">
        <f t="shared" si="625"/>
        <v>0.54676227437088398</v>
      </c>
      <c r="M632">
        <f t="shared" si="626"/>
        <v>35.348824019726564</v>
      </c>
      <c r="N632" t="str">
        <f t="shared" si="623"/>
        <v>NA</v>
      </c>
    </row>
    <row r="633" spans="1:14" x14ac:dyDescent="0.2">
      <c r="A633" s="5">
        <v>42636</v>
      </c>
      <c r="B633" s="6">
        <v>1150.3487979414292</v>
      </c>
      <c r="C633" s="6">
        <v>1172.7379221700387</v>
      </c>
      <c r="D633" s="6">
        <v>1126.7256211179417</v>
      </c>
      <c r="E633" s="6">
        <v>1156.9582208105878</v>
      </c>
      <c r="F633">
        <v>1941655.3407469864</v>
      </c>
      <c r="H633">
        <f t="shared" si="607"/>
        <v>9.0651640915059488</v>
      </c>
      <c r="I633">
        <f t="shared" si="608"/>
        <v>0</v>
      </c>
      <c r="J633">
        <f t="shared" ref="J633:K633" si="666">AVERAGE(H620:H633)</f>
        <v>9.7153264449614039</v>
      </c>
      <c r="K633">
        <f t="shared" si="666"/>
        <v>17.062454537172389</v>
      </c>
      <c r="L633">
        <f t="shared" si="625"/>
        <v>0.56939793883673195</v>
      </c>
      <c r="M633">
        <f t="shared" si="626"/>
        <v>36.281297735027017</v>
      </c>
      <c r="N633" t="str">
        <f t="shared" si="623"/>
        <v>NA</v>
      </c>
    </row>
    <row r="634" spans="1:14" x14ac:dyDescent="0.2">
      <c r="A634" s="5">
        <v>42637</v>
      </c>
      <c r="B634" s="6">
        <v>1165.1275523866266</v>
      </c>
      <c r="C634" s="6">
        <v>1154.3604220151483</v>
      </c>
      <c r="D634" s="6">
        <v>1159.609793571715</v>
      </c>
      <c r="E634" s="6">
        <v>1190.1618838229742</v>
      </c>
      <c r="F634">
        <v>1957100.1985289326</v>
      </c>
      <c r="H634">
        <f t="shared" si="607"/>
        <v>33.203663012386414</v>
      </c>
      <c r="I634">
        <f t="shared" si="608"/>
        <v>0</v>
      </c>
      <c r="J634">
        <f t="shared" ref="J634:K634" si="667">AVERAGE(H621:H634)</f>
        <v>9.0170784656449339</v>
      </c>
      <c r="K634">
        <f t="shared" si="667"/>
        <v>17.062454537172389</v>
      </c>
      <c r="L634">
        <f t="shared" si="625"/>
        <v>0.52847487130296877</v>
      </c>
      <c r="M634">
        <f t="shared" si="626"/>
        <v>34.575306485245861</v>
      </c>
      <c r="N634" t="str">
        <f t="shared" si="623"/>
        <v>NA</v>
      </c>
    </row>
    <row r="635" spans="1:14" x14ac:dyDescent="0.2">
      <c r="A635" s="5">
        <v>42638</v>
      </c>
      <c r="B635" s="6">
        <v>1164.3553413947332</v>
      </c>
      <c r="C635" s="6">
        <v>1158.1430086811586</v>
      </c>
      <c r="D635" s="6">
        <v>1151.942098633257</v>
      </c>
      <c r="E635" s="6">
        <v>1198.9931224912038</v>
      </c>
      <c r="F635">
        <v>1930609.1783097633</v>
      </c>
      <c r="H635">
        <f t="shared" si="607"/>
        <v>8.8312386682296165</v>
      </c>
      <c r="I635">
        <f t="shared" si="608"/>
        <v>0</v>
      </c>
      <c r="J635">
        <f t="shared" ref="J635:K635" si="668">AVERAGE(H622:H635)</f>
        <v>9.647881227661335</v>
      </c>
      <c r="K635">
        <f t="shared" si="668"/>
        <v>13.292723916105567</v>
      </c>
      <c r="L635">
        <f t="shared" si="625"/>
        <v>0.72580167079012958</v>
      </c>
      <c r="M635">
        <f t="shared" si="626"/>
        <v>42.05591424985893</v>
      </c>
      <c r="N635" t="str">
        <f t="shared" si="623"/>
        <v>NA</v>
      </c>
    </row>
    <row r="636" spans="1:14" x14ac:dyDescent="0.2">
      <c r="A636" s="5">
        <v>42639</v>
      </c>
      <c r="B636" s="6">
        <v>1135.0197092123622</v>
      </c>
      <c r="C636" s="6">
        <v>1141.3880217429312</v>
      </c>
      <c r="D636" s="6">
        <v>1134.8369953692822</v>
      </c>
      <c r="E636" s="6">
        <v>1133.0495104125</v>
      </c>
      <c r="F636">
        <v>1967599.8673576182</v>
      </c>
      <c r="H636">
        <f t="shared" si="607"/>
        <v>0</v>
      </c>
      <c r="I636">
        <f t="shared" si="608"/>
        <v>65.943612078703836</v>
      </c>
      <c r="J636">
        <f t="shared" ref="J636:K636" si="669">AVERAGE(H623:H636)</f>
        <v>9.647881227661335</v>
      </c>
      <c r="K636">
        <f t="shared" si="669"/>
        <v>14.345036989297844</v>
      </c>
      <c r="L636">
        <f t="shared" si="625"/>
        <v>0.67255882538742595</v>
      </c>
      <c r="M636">
        <f t="shared" si="626"/>
        <v>40.211370456978493</v>
      </c>
      <c r="N636" t="str">
        <f t="shared" si="623"/>
        <v>NA</v>
      </c>
    </row>
    <row r="637" spans="1:14" x14ac:dyDescent="0.2">
      <c r="A637" s="5">
        <v>42640</v>
      </c>
      <c r="B637" s="6">
        <v>1115.4439510590639</v>
      </c>
      <c r="C637" s="6">
        <v>1123.6371910149462</v>
      </c>
      <c r="D637" s="6">
        <v>1091.0080995664312</v>
      </c>
      <c r="E637" s="6">
        <v>1109.3707651653051</v>
      </c>
      <c r="F637">
        <v>1938687.7982231644</v>
      </c>
      <c r="H637">
        <f t="shared" si="607"/>
        <v>0</v>
      </c>
      <c r="I637">
        <f t="shared" si="608"/>
        <v>23.678745247194911</v>
      </c>
      <c r="J637">
        <f t="shared" ref="J637:K637" si="670">AVERAGE(H624:H637)</f>
        <v>9.647881227661335</v>
      </c>
      <c r="K637">
        <f t="shared" si="670"/>
        <v>15.000941294768447</v>
      </c>
      <c r="L637">
        <f t="shared" si="625"/>
        <v>0.64315172215399696</v>
      </c>
      <c r="M637">
        <f t="shared" si="626"/>
        <v>39.141347295117313</v>
      </c>
      <c r="N637" t="str">
        <f t="shared" si="623"/>
        <v>NA</v>
      </c>
    </row>
    <row r="638" spans="1:14" x14ac:dyDescent="0.2">
      <c r="A638" s="5">
        <v>42641</v>
      </c>
      <c r="B638" s="6">
        <v>1142.0119384220188</v>
      </c>
      <c r="C638" s="6">
        <v>1143.1460553983986</v>
      </c>
      <c r="D638" s="6">
        <v>1146.1481327329216</v>
      </c>
      <c r="E638" s="6">
        <v>1151.8563037881004</v>
      </c>
      <c r="F638">
        <v>1923419.1243839196</v>
      </c>
      <c r="H638">
        <f t="shared" si="607"/>
        <v>42.485538622795275</v>
      </c>
      <c r="I638">
        <f t="shared" si="608"/>
        <v>0</v>
      </c>
      <c r="J638">
        <f t="shared" ref="J638:K638" si="671">AVERAGE(H625:H638)</f>
        <v>12.682562557860999</v>
      </c>
      <c r="K638">
        <f t="shared" si="671"/>
        <v>13.604528413713963</v>
      </c>
      <c r="L638">
        <f t="shared" si="625"/>
        <v>0.93223095811806445</v>
      </c>
      <c r="M638">
        <f t="shared" si="626"/>
        <v>48.246352445673978</v>
      </c>
      <c r="N638" t="str">
        <f t="shared" si="623"/>
        <v>NA</v>
      </c>
    </row>
    <row r="639" spans="1:14" x14ac:dyDescent="0.2">
      <c r="A639" s="5">
        <v>42642</v>
      </c>
      <c r="B639" s="6">
        <v>1119.3658133520335</v>
      </c>
      <c r="C639" s="6">
        <v>1124.6760225249814</v>
      </c>
      <c r="D639" s="6">
        <v>1101.9041996660567</v>
      </c>
      <c r="E639" s="6">
        <v>1138.5975761839147</v>
      </c>
      <c r="F639">
        <v>1920813.9994537502</v>
      </c>
      <c r="H639">
        <f t="shared" si="607"/>
        <v>0</v>
      </c>
      <c r="I639">
        <f t="shared" si="608"/>
        <v>13.258727604185651</v>
      </c>
      <c r="J639">
        <f t="shared" ref="J639:K639" si="672">AVERAGE(H626:H639)</f>
        <v>12.682562557860999</v>
      </c>
      <c r="K639">
        <f t="shared" si="672"/>
        <v>14.393537633172238</v>
      </c>
      <c r="L639">
        <f t="shared" si="625"/>
        <v>0.88112894002041442</v>
      </c>
      <c r="M639">
        <f t="shared" si="626"/>
        <v>46.840432958883305</v>
      </c>
      <c r="N639" t="str">
        <f t="shared" si="623"/>
        <v>NA</v>
      </c>
    </row>
    <row r="640" spans="1:14" x14ac:dyDescent="0.2">
      <c r="A640" s="5">
        <v>42643</v>
      </c>
      <c r="B640" s="6">
        <v>1101.355016660943</v>
      </c>
      <c r="C640" s="6">
        <v>1109.8756939986508</v>
      </c>
      <c r="D640" s="6">
        <v>1097.4723994919941</v>
      </c>
      <c r="E640" s="6">
        <v>1107.2662513816322</v>
      </c>
      <c r="F640">
        <v>1957122.8919731237</v>
      </c>
      <c r="H640">
        <f t="shared" si="607"/>
        <v>0</v>
      </c>
      <c r="I640">
        <f t="shared" si="608"/>
        <v>31.331324802282552</v>
      </c>
      <c r="J640">
        <f t="shared" ref="J640:K640" si="673">AVERAGE(H627:H640)</f>
        <v>10.280916649882963</v>
      </c>
      <c r="K640">
        <f t="shared" si="673"/>
        <v>16.631489404763848</v>
      </c>
      <c r="L640">
        <f t="shared" si="625"/>
        <v>0.61815970895175176</v>
      </c>
      <c r="M640">
        <f t="shared" si="626"/>
        <v>38.20140283632432</v>
      </c>
      <c r="N640" t="str">
        <f t="shared" si="623"/>
        <v>NA</v>
      </c>
    </row>
    <row r="641" spans="1:14" x14ac:dyDescent="0.2">
      <c r="A641" s="5">
        <v>42644</v>
      </c>
      <c r="B641" s="6">
        <v>1085.3098575268898</v>
      </c>
      <c r="C641" s="6">
        <v>1087.6979236893887</v>
      </c>
      <c r="D641" s="6">
        <v>1082.5238826803079</v>
      </c>
      <c r="E641" s="6">
        <v>1071.370142246454</v>
      </c>
      <c r="F641">
        <v>1924655.9575647716</v>
      </c>
      <c r="H641">
        <f t="shared" si="607"/>
        <v>0</v>
      </c>
      <c r="I641">
        <f t="shared" si="608"/>
        <v>35.896109135178222</v>
      </c>
      <c r="J641">
        <f t="shared" ref="J641:K641" si="674">AVERAGE(H628:H641)</f>
        <v>10.280916649882963</v>
      </c>
      <c r="K641">
        <f t="shared" si="674"/>
        <v>16.387018393173371</v>
      </c>
      <c r="L641">
        <f t="shared" si="625"/>
        <v>0.62738177276751372</v>
      </c>
      <c r="M641">
        <f t="shared" si="626"/>
        <v>38.551603764161179</v>
      </c>
      <c r="N641" t="str">
        <f t="shared" si="623"/>
        <v>NA</v>
      </c>
    </row>
    <row r="642" spans="1:14" x14ac:dyDescent="0.2">
      <c r="A642" s="5">
        <v>42645</v>
      </c>
      <c r="B642" s="6">
        <v>1111.4959462062425</v>
      </c>
      <c r="C642" s="6">
        <v>1117.4325654990027</v>
      </c>
      <c r="D642" s="6">
        <v>1122.3073632247065</v>
      </c>
      <c r="E642" s="6">
        <v>1121.6400680189427</v>
      </c>
      <c r="F642">
        <v>1910632.3823922209</v>
      </c>
      <c r="H642">
        <f t="shared" si="607"/>
        <v>50.269925772488705</v>
      </c>
      <c r="I642">
        <f t="shared" si="608"/>
        <v>0</v>
      </c>
      <c r="J642">
        <f t="shared" ref="J642:K642" si="675">AVERAGE(H629:H642)</f>
        <v>11.840727092406771</v>
      </c>
      <c r="K642">
        <f t="shared" si="675"/>
        <v>16.387018393173371</v>
      </c>
      <c r="L642">
        <f t="shared" si="625"/>
        <v>0.7225675109597407</v>
      </c>
      <c r="M642">
        <f t="shared" si="626"/>
        <v>41.947122905920658</v>
      </c>
      <c r="N642" t="str">
        <f t="shared" si="623"/>
        <v>NA</v>
      </c>
    </row>
    <row r="643" spans="1:14" x14ac:dyDescent="0.2">
      <c r="A643" s="5">
        <v>42646</v>
      </c>
      <c r="B643" s="6">
        <v>1109.6856067166534</v>
      </c>
      <c r="C643" s="6">
        <v>1110.699719621721</v>
      </c>
      <c r="D643" s="6">
        <v>1075.5144893897036</v>
      </c>
      <c r="E643" s="6">
        <v>1112.499701909544</v>
      </c>
      <c r="F643">
        <v>1897555.1242223692</v>
      </c>
      <c r="H643">
        <f t="shared" ref="H643:H706" si="676">IF(E643&gt;E642,E643-E642,0)</f>
        <v>0</v>
      </c>
      <c r="I643">
        <f t="shared" ref="I643:I706" si="677">IF(E643&lt;E642,E642-E643,0)</f>
        <v>9.1403661093986557</v>
      </c>
      <c r="J643">
        <f t="shared" ref="J643:K643" si="678">AVERAGE(H630:H643)</f>
        <v>11.840727092406771</v>
      </c>
      <c r="K643">
        <f t="shared" si="678"/>
        <v>15.561603681782572</v>
      </c>
      <c r="L643">
        <f t="shared" si="625"/>
        <v>0.76089375713046203</v>
      </c>
      <c r="M643">
        <f t="shared" si="626"/>
        <v>43.210656750263475</v>
      </c>
      <c r="N643" t="str">
        <f t="shared" si="623"/>
        <v>NA</v>
      </c>
    </row>
    <row r="644" spans="1:14" x14ac:dyDescent="0.2">
      <c r="A644" s="5">
        <v>42647</v>
      </c>
      <c r="B644" s="6">
        <v>1105.7872580371049</v>
      </c>
      <c r="C644" s="6">
        <v>1101.1827285049583</v>
      </c>
      <c r="D644" s="6">
        <v>1103.1869090550688</v>
      </c>
      <c r="E644" s="6">
        <v>1127.2360265573575</v>
      </c>
      <c r="F644">
        <v>1875661.4319633883</v>
      </c>
      <c r="H644">
        <f t="shared" si="676"/>
        <v>14.73632464781349</v>
      </c>
      <c r="I644">
        <f t="shared" si="677"/>
        <v>0</v>
      </c>
      <c r="J644">
        <f t="shared" ref="J644:K644" si="679">AVERAGE(H631:H644)</f>
        <v>11.56384163828154</v>
      </c>
      <c r="K644">
        <f t="shared" si="679"/>
        <v>15.561603681782572</v>
      </c>
      <c r="L644">
        <f t="shared" si="625"/>
        <v>0.74310089594550766</v>
      </c>
      <c r="M644">
        <f t="shared" si="626"/>
        <v>42.630974355757445</v>
      </c>
      <c r="N644" t="str">
        <f t="shared" si="623"/>
        <v>NA</v>
      </c>
    </row>
    <row r="645" spans="1:14" x14ac:dyDescent="0.2">
      <c r="A645" s="5">
        <v>42648</v>
      </c>
      <c r="B645" s="6">
        <v>1080.3599618328037</v>
      </c>
      <c r="C645" s="6">
        <v>1070.8611959372388</v>
      </c>
      <c r="D645" s="6">
        <v>1061.332600272938</v>
      </c>
      <c r="E645" s="6">
        <v>1076.6741971238603</v>
      </c>
      <c r="F645">
        <v>1857178.3778914728</v>
      </c>
      <c r="H645">
        <f t="shared" si="676"/>
        <v>0</v>
      </c>
      <c r="I645">
        <f t="shared" si="677"/>
        <v>50.561829433497223</v>
      </c>
      <c r="J645">
        <f t="shared" ref="J645:K645" si="680">AVERAGE(H632:H645)</f>
        <v>11.56384163828154</v>
      </c>
      <c r="K645">
        <f t="shared" si="680"/>
        <v>16.415051029317219</v>
      </c>
      <c r="L645">
        <f t="shared" si="625"/>
        <v>0.70446577458873338</v>
      </c>
      <c r="M645">
        <f t="shared" si="626"/>
        <v>41.330590798088181</v>
      </c>
      <c r="N645" t="str">
        <f t="shared" si="623"/>
        <v>NA</v>
      </c>
    </row>
    <row r="646" spans="1:14" x14ac:dyDescent="0.2">
      <c r="A646" s="5">
        <v>42649</v>
      </c>
      <c r="B646" s="6">
        <v>1066.1533535561546</v>
      </c>
      <c r="C646" s="6">
        <v>1067.9913718655066</v>
      </c>
      <c r="D646" s="6">
        <v>1056.6607878913512</v>
      </c>
      <c r="E646" s="6">
        <v>1065.8110671007041</v>
      </c>
      <c r="F646">
        <v>1830161.7863639239</v>
      </c>
      <c r="H646">
        <f t="shared" si="676"/>
        <v>0</v>
      </c>
      <c r="I646">
        <f t="shared" si="677"/>
        <v>10.863130023156145</v>
      </c>
      <c r="J646">
        <f t="shared" ref="J646:K646" si="681">AVERAGE(H633:H646)</f>
        <v>11.327989629658532</v>
      </c>
      <c r="K646">
        <f t="shared" si="681"/>
        <v>17.190988888114084</v>
      </c>
      <c r="L646">
        <f t="shared" si="625"/>
        <v>0.65894927298165773</v>
      </c>
      <c r="M646">
        <f t="shared" si="626"/>
        <v>39.720881386404116</v>
      </c>
      <c r="N646" t="str">
        <f t="shared" si="623"/>
        <v>NA</v>
      </c>
    </row>
    <row r="647" spans="1:14" x14ac:dyDescent="0.2">
      <c r="A647" s="5">
        <v>42650</v>
      </c>
      <c r="B647" s="6">
        <v>1089.7604118395654</v>
      </c>
      <c r="C647" s="6">
        <v>1078.9023531760388</v>
      </c>
      <c r="D647" s="6">
        <v>1076.3011881802558</v>
      </c>
      <c r="E647" s="6">
        <v>1102.1507745073909</v>
      </c>
      <c r="F647">
        <v>1806220.2823769304</v>
      </c>
      <c r="H647">
        <f t="shared" si="676"/>
        <v>36.339707406686784</v>
      </c>
      <c r="I647">
        <f t="shared" si="677"/>
        <v>0</v>
      </c>
      <c r="J647">
        <f t="shared" ref="J647:K647" si="682">AVERAGE(H634:H647)</f>
        <v>13.276171295028592</v>
      </c>
      <c r="K647">
        <f t="shared" si="682"/>
        <v>17.190988888114084</v>
      </c>
      <c r="L647">
        <f t="shared" si="625"/>
        <v>0.77227502044444851</v>
      </c>
      <c r="M647">
        <f t="shared" si="626"/>
        <v>43.575348720469947</v>
      </c>
      <c r="N647" t="str">
        <f t="shared" si="623"/>
        <v>NA</v>
      </c>
    </row>
    <row r="648" spans="1:14" x14ac:dyDescent="0.2">
      <c r="A648" s="5">
        <v>42651</v>
      </c>
      <c r="B648" s="6">
        <v>1076.6710124467452</v>
      </c>
      <c r="C648" s="6">
        <v>1079.3605211900713</v>
      </c>
      <c r="D648" s="6">
        <v>1082.6509530202263</v>
      </c>
      <c r="E648" s="6">
        <v>1070.5282498617978</v>
      </c>
      <c r="F648">
        <v>1810169.6663809081</v>
      </c>
      <c r="H648">
        <f t="shared" si="676"/>
        <v>0</v>
      </c>
      <c r="I648">
        <f t="shared" si="677"/>
        <v>31.622524645593103</v>
      </c>
      <c r="J648">
        <f t="shared" ref="J648:K648" si="683">AVERAGE(H635:H648)</f>
        <v>10.904481079858133</v>
      </c>
      <c r="K648">
        <f t="shared" si="683"/>
        <v>19.449740648513593</v>
      </c>
      <c r="L648">
        <f t="shared" si="625"/>
        <v>0.56064917660953417</v>
      </c>
      <c r="M648">
        <f t="shared" si="626"/>
        <v>35.924100368766318</v>
      </c>
      <c r="N648" t="str">
        <f t="shared" si="623"/>
        <v>NA</v>
      </c>
    </row>
    <row r="649" spans="1:14" x14ac:dyDescent="0.2">
      <c r="A649" s="5">
        <v>42652</v>
      </c>
      <c r="B649" s="6">
        <v>1096.914463848374</v>
      </c>
      <c r="C649" s="6">
        <v>1102.4513868532599</v>
      </c>
      <c r="D649" s="6">
        <v>1086.0093067842499</v>
      </c>
      <c r="E649" s="6">
        <v>1070.610069636027</v>
      </c>
      <c r="F649">
        <v>1784690.6563999145</v>
      </c>
      <c r="H649">
        <f t="shared" si="676"/>
        <v>8.1819774229188624E-2</v>
      </c>
      <c r="I649">
        <f t="shared" si="677"/>
        <v>0</v>
      </c>
      <c r="J649">
        <f t="shared" ref="J649:K649" si="684">AVERAGE(H636:H649)</f>
        <v>10.279522587429531</v>
      </c>
      <c r="K649">
        <f t="shared" si="684"/>
        <v>19.449740648513593</v>
      </c>
      <c r="L649">
        <f t="shared" si="625"/>
        <v>0.5285172061260941</v>
      </c>
      <c r="M649">
        <f t="shared" si="626"/>
        <v>34.577118530813209</v>
      </c>
      <c r="N649" t="str">
        <f t="shared" si="623"/>
        <v>NA</v>
      </c>
    </row>
    <row r="650" spans="1:14" x14ac:dyDescent="0.2">
      <c r="A650" s="5">
        <v>42653</v>
      </c>
      <c r="B650" s="6">
        <v>1110.7794818937682</v>
      </c>
      <c r="C650" s="6">
        <v>1104.1859241150323</v>
      </c>
      <c r="D650" s="6">
        <v>1085.3023652982113</v>
      </c>
      <c r="E650" s="6">
        <v>1115.666139429406</v>
      </c>
      <c r="F650">
        <v>1773122.9903429796</v>
      </c>
      <c r="H650">
        <f t="shared" si="676"/>
        <v>45.056069793379038</v>
      </c>
      <c r="I650">
        <f t="shared" si="677"/>
        <v>0</v>
      </c>
      <c r="J650">
        <f t="shared" ref="J650:K650" si="685">AVERAGE(H637:H650)</f>
        <v>13.497813286956605</v>
      </c>
      <c r="K650">
        <f t="shared" si="685"/>
        <v>14.73948264289189</v>
      </c>
      <c r="L650">
        <f t="shared" si="625"/>
        <v>0.91575895938694429</v>
      </c>
      <c r="M650">
        <f t="shared" si="626"/>
        <v>47.801366393191415</v>
      </c>
      <c r="N650" t="str">
        <f t="shared" si="623"/>
        <v>NA</v>
      </c>
    </row>
    <row r="651" spans="1:14" x14ac:dyDescent="0.2">
      <c r="A651" s="5">
        <v>42654</v>
      </c>
      <c r="B651" s="6">
        <v>1079.3101588508655</v>
      </c>
      <c r="C651" s="6">
        <v>1098.5812526947973</v>
      </c>
      <c r="D651" s="6">
        <v>1074.6323971076831</v>
      </c>
      <c r="E651" s="6">
        <v>1076.8859939764154</v>
      </c>
      <c r="F651">
        <v>1793210.7695225996</v>
      </c>
      <c r="H651">
        <f t="shared" si="676"/>
        <v>0</v>
      </c>
      <c r="I651">
        <f t="shared" si="677"/>
        <v>38.78014545299061</v>
      </c>
      <c r="J651">
        <f t="shared" ref="J651:K651" si="686">AVERAGE(H638:H651)</f>
        <v>13.497813286956605</v>
      </c>
      <c r="K651">
        <f t="shared" si="686"/>
        <v>15.818154086163011</v>
      </c>
      <c r="L651">
        <f t="shared" si="625"/>
        <v>0.85331153138556592</v>
      </c>
      <c r="M651">
        <f t="shared" si="626"/>
        <v>46.042530731334537</v>
      </c>
      <c r="N651" t="str">
        <f t="shared" si="623"/>
        <v>NA</v>
      </c>
    </row>
    <row r="652" spans="1:14" x14ac:dyDescent="0.2">
      <c r="A652" s="5">
        <v>42655</v>
      </c>
      <c r="B652" s="6">
        <v>1066.7912208319301</v>
      </c>
      <c r="C652" s="6">
        <v>1058.1479601357255</v>
      </c>
      <c r="D652" s="6">
        <v>1052.6435613647732</v>
      </c>
      <c r="E652" s="6">
        <v>1101.7852618143568</v>
      </c>
      <c r="F652">
        <v>1769240.6603955587</v>
      </c>
      <c r="H652">
        <f t="shared" si="676"/>
        <v>24.899267837941352</v>
      </c>
      <c r="I652">
        <f t="shared" si="677"/>
        <v>0</v>
      </c>
      <c r="J652">
        <f t="shared" ref="J652:K652" si="687">AVERAGE(H639:H652)</f>
        <v>12.241651088038468</v>
      </c>
      <c r="K652">
        <f t="shared" si="687"/>
        <v>15.818154086163011</v>
      </c>
      <c r="L652">
        <f t="shared" si="625"/>
        <v>0.77389883935616088</v>
      </c>
      <c r="M652">
        <f t="shared" si="626"/>
        <v>43.62699958905484</v>
      </c>
      <c r="N652" t="str">
        <f t="shared" si="623"/>
        <v>NA</v>
      </c>
    </row>
    <row r="653" spans="1:14" x14ac:dyDescent="0.2">
      <c r="A653" s="5">
        <v>42656</v>
      </c>
      <c r="B653" s="6">
        <v>1089.4996909849551</v>
      </c>
      <c r="C653" s="6">
        <v>1104.3840685916084</v>
      </c>
      <c r="D653" s="6">
        <v>1080.9659873012022</v>
      </c>
      <c r="E653" s="6">
        <v>1114.1058552553056</v>
      </c>
      <c r="F653">
        <v>1763300.4459842914</v>
      </c>
      <c r="H653">
        <f t="shared" si="676"/>
        <v>12.320593440948869</v>
      </c>
      <c r="I653">
        <f t="shared" si="677"/>
        <v>0</v>
      </c>
      <c r="J653">
        <f t="shared" ref="J653:K653" si="688">AVERAGE(H640:H653)</f>
        <v>13.121693476677674</v>
      </c>
      <c r="K653">
        <f t="shared" si="688"/>
        <v>14.871102114435464</v>
      </c>
      <c r="L653">
        <f t="shared" si="625"/>
        <v>0.88236187040504355</v>
      </c>
      <c r="M653">
        <f t="shared" si="626"/>
        <v>46.875252005353168</v>
      </c>
      <c r="N653" t="str">
        <f t="shared" si="623"/>
        <v>NA</v>
      </c>
    </row>
    <row r="654" spans="1:14" x14ac:dyDescent="0.2">
      <c r="A654" s="5">
        <v>42657</v>
      </c>
      <c r="B654" s="6">
        <v>1102.9137369205259</v>
      </c>
      <c r="C654" s="6">
        <v>1106.8847950168476</v>
      </c>
      <c r="D654" s="6">
        <v>1088.6539070547235</v>
      </c>
      <c r="E654" s="6">
        <v>1092.3084130716238</v>
      </c>
      <c r="F654">
        <v>1773565.3249039194</v>
      </c>
      <c r="H654">
        <f t="shared" si="676"/>
        <v>0</v>
      </c>
      <c r="I654">
        <f t="shared" si="677"/>
        <v>21.797442183681824</v>
      </c>
      <c r="J654">
        <f t="shared" ref="J654:K654" si="689">AVERAGE(H641:H654)</f>
        <v>13.121693476677674</v>
      </c>
      <c r="K654">
        <f t="shared" si="689"/>
        <v>14.190110498821127</v>
      </c>
      <c r="L654">
        <f t="shared" si="625"/>
        <v>0.92470692724822579</v>
      </c>
      <c r="M654">
        <f t="shared" si="626"/>
        <v>48.044037986099482</v>
      </c>
      <c r="N654" t="str">
        <f t="shared" si="623"/>
        <v>NA</v>
      </c>
    </row>
    <row r="655" spans="1:14" x14ac:dyDescent="0.2">
      <c r="A655" s="5">
        <v>42658</v>
      </c>
      <c r="B655" s="6">
        <v>1100.1314158372518</v>
      </c>
      <c r="C655" s="6">
        <v>1083.9432413150098</v>
      </c>
      <c r="D655" s="6">
        <v>1102.2423746661523</v>
      </c>
      <c r="E655" s="6">
        <v>1114.6870091674564</v>
      </c>
      <c r="F655">
        <v>1776428.6457234204</v>
      </c>
      <c r="H655">
        <f t="shared" si="676"/>
        <v>22.378596095832563</v>
      </c>
      <c r="I655">
        <f t="shared" si="677"/>
        <v>0</v>
      </c>
      <c r="J655">
        <f t="shared" ref="J655:K655" si="690">AVERAGE(H642:H655)</f>
        <v>14.720164626379999</v>
      </c>
      <c r="K655">
        <f t="shared" si="690"/>
        <v>11.626102703451254</v>
      </c>
      <c r="L655">
        <f t="shared" si="625"/>
        <v>1.2661306201957307</v>
      </c>
      <c r="M655">
        <f t="shared" si="626"/>
        <v>55.871917042733052</v>
      </c>
      <c r="N655" t="str">
        <f t="shared" si="623"/>
        <v>NA</v>
      </c>
    </row>
    <row r="656" spans="1:14" x14ac:dyDescent="0.2">
      <c r="A656" s="5">
        <v>42659</v>
      </c>
      <c r="B656" s="6">
        <v>1104.3061761648632</v>
      </c>
      <c r="C656" s="6">
        <v>1100.0358965997677</v>
      </c>
      <c r="D656" s="6">
        <v>1097.7418118468079</v>
      </c>
      <c r="E656" s="6">
        <v>1121.1993206125751</v>
      </c>
      <c r="F656">
        <v>1764987.3377981356</v>
      </c>
      <c r="H656">
        <f t="shared" si="676"/>
        <v>6.5123114451187121</v>
      </c>
      <c r="I656">
        <f t="shared" si="677"/>
        <v>0</v>
      </c>
      <c r="J656">
        <f t="shared" ref="J656:K656" si="691">AVERAGE(H643:H656)</f>
        <v>11.594620745853572</v>
      </c>
      <c r="K656">
        <f t="shared" si="691"/>
        <v>11.626102703451254</v>
      </c>
      <c r="L656">
        <f t="shared" si="625"/>
        <v>0.99729213147340112</v>
      </c>
      <c r="M656">
        <f t="shared" si="626"/>
        <v>49.932211505669898</v>
      </c>
      <c r="N656" t="str">
        <f t="shared" ref="N656:N719" si="692">IF(M656&gt;70,"Overbought",IF(M656&lt;30,"Oversold","NA"))</f>
        <v>NA</v>
      </c>
    </row>
    <row r="657" spans="1:14" x14ac:dyDescent="0.2">
      <c r="A657" s="5">
        <v>42660</v>
      </c>
      <c r="B657" s="6">
        <v>1112.3597827300321</v>
      </c>
      <c r="C657" s="6">
        <v>1085.9962039530496</v>
      </c>
      <c r="D657" s="6">
        <v>1108.9710644843849</v>
      </c>
      <c r="E657" s="6">
        <v>1125.1321051500101</v>
      </c>
      <c r="F657">
        <v>1746229.3294340125</v>
      </c>
      <c r="H657">
        <f t="shared" si="676"/>
        <v>3.9327845374350545</v>
      </c>
      <c r="I657">
        <f t="shared" si="677"/>
        <v>0</v>
      </c>
      <c r="J657">
        <f t="shared" ref="J657:K657" si="693">AVERAGE(H644:H657)</f>
        <v>11.875533927098932</v>
      </c>
      <c r="K657">
        <f t="shared" si="693"/>
        <v>10.973219409922779</v>
      </c>
      <c r="L657">
        <f t="shared" ref="L657:L720" si="694">J657/K657</f>
        <v>1.08222878660024</v>
      </c>
      <c r="M657">
        <f t="shared" ref="M657:M720" si="695">100-(100/(L657+1))</f>
        <v>51.974537743628524</v>
      </c>
      <c r="N657" t="str">
        <f t="shared" si="692"/>
        <v>NA</v>
      </c>
    </row>
    <row r="658" spans="1:14" x14ac:dyDescent="0.2">
      <c r="A658" s="5">
        <v>42661</v>
      </c>
      <c r="B658" s="6">
        <v>1125.7937396705183</v>
      </c>
      <c r="C658" s="6">
        <v>1126.9943876749749</v>
      </c>
      <c r="D658" s="6">
        <v>1114.5594433532444</v>
      </c>
      <c r="E658" s="6">
        <v>1137.6810334027684</v>
      </c>
      <c r="F658">
        <v>1716048.0106377173</v>
      </c>
      <c r="H658">
        <f t="shared" si="676"/>
        <v>12.548928252758287</v>
      </c>
      <c r="I658">
        <f t="shared" si="677"/>
        <v>0</v>
      </c>
      <c r="J658">
        <f t="shared" ref="J658:K658" si="696">AVERAGE(H645:H658)</f>
        <v>11.719291327452131</v>
      </c>
      <c r="K658">
        <f t="shared" si="696"/>
        <v>10.973219409922779</v>
      </c>
      <c r="L658">
        <f t="shared" si="694"/>
        <v>1.0679902487737283</v>
      </c>
      <c r="M658">
        <f t="shared" si="695"/>
        <v>51.643872566953469</v>
      </c>
      <c r="N658" t="str">
        <f t="shared" si="692"/>
        <v>NA</v>
      </c>
    </row>
    <row r="659" spans="1:14" x14ac:dyDescent="0.2">
      <c r="A659" s="5">
        <v>42662</v>
      </c>
      <c r="B659" s="6">
        <v>1163.3694406062023</v>
      </c>
      <c r="C659" s="6">
        <v>1149.6616279711384</v>
      </c>
      <c r="D659" s="6">
        <v>1149.89573091336</v>
      </c>
      <c r="E659" s="6">
        <v>1196.1674481226421</v>
      </c>
      <c r="F659">
        <v>1699571.7717716272</v>
      </c>
      <c r="H659">
        <f t="shared" si="676"/>
        <v>58.486414719873665</v>
      </c>
      <c r="I659">
        <f t="shared" si="677"/>
        <v>0</v>
      </c>
      <c r="J659">
        <f t="shared" ref="J659:K659" si="697">AVERAGE(H646:H659)</f>
        <v>15.89689237887168</v>
      </c>
      <c r="K659">
        <f t="shared" si="697"/>
        <v>7.3616601646729771</v>
      </c>
      <c r="L659">
        <f t="shared" si="694"/>
        <v>2.1594167651418421</v>
      </c>
      <c r="M659">
        <f t="shared" si="695"/>
        <v>68.348588542255683</v>
      </c>
      <c r="N659" t="str">
        <f t="shared" si="692"/>
        <v>NA</v>
      </c>
    </row>
    <row r="660" spans="1:14" x14ac:dyDescent="0.2">
      <c r="A660" s="5">
        <v>42663</v>
      </c>
      <c r="B660" s="6">
        <v>1114.038883689115</v>
      </c>
      <c r="C660" s="6">
        <v>1116.3470392078732</v>
      </c>
      <c r="D660" s="6">
        <v>1127.8710609155498</v>
      </c>
      <c r="E660" s="6">
        <v>1162.8901955551594</v>
      </c>
      <c r="F660">
        <v>1693425.8697059755</v>
      </c>
      <c r="H660">
        <f t="shared" si="676"/>
        <v>0</v>
      </c>
      <c r="I660">
        <f t="shared" si="677"/>
        <v>33.277252567482719</v>
      </c>
      <c r="J660">
        <f t="shared" ref="J660:K660" si="698">AVERAGE(H647:H660)</f>
        <v>15.89689237887168</v>
      </c>
      <c r="K660">
        <f t="shared" si="698"/>
        <v>8.9626689178391619</v>
      </c>
      <c r="L660">
        <f t="shared" si="694"/>
        <v>1.7736784126021596</v>
      </c>
      <c r="M660">
        <f t="shared" si="695"/>
        <v>63.946793706995109</v>
      </c>
      <c r="N660" t="str">
        <f t="shared" si="692"/>
        <v>NA</v>
      </c>
    </row>
    <row r="661" spans="1:14" x14ac:dyDescent="0.2">
      <c r="A661" s="5">
        <v>42664</v>
      </c>
      <c r="B661" s="6">
        <v>1136.1411316927365</v>
      </c>
      <c r="C661" s="6">
        <v>1126.322520669197</v>
      </c>
      <c r="D661" s="6">
        <v>1161.5542643408428</v>
      </c>
      <c r="E661" s="6">
        <v>1123.617342477665</v>
      </c>
      <c r="F661">
        <v>1705509.5130861066</v>
      </c>
      <c r="H661">
        <f t="shared" si="676"/>
        <v>0</v>
      </c>
      <c r="I661">
        <f t="shared" si="677"/>
        <v>39.272853077494347</v>
      </c>
      <c r="J661">
        <f t="shared" ref="J661:K661" si="699">AVERAGE(H648:H661)</f>
        <v>13.301198992679767</v>
      </c>
      <c r="K661">
        <f t="shared" si="699"/>
        <v>11.767872709088758</v>
      </c>
      <c r="L661">
        <f t="shared" si="694"/>
        <v>1.1302976605454582</v>
      </c>
      <c r="M661">
        <f t="shared" si="695"/>
        <v>53.058203155330311</v>
      </c>
      <c r="N661" t="str">
        <f t="shared" si="692"/>
        <v>NA</v>
      </c>
    </row>
    <row r="662" spans="1:14" x14ac:dyDescent="0.2">
      <c r="A662" s="5">
        <v>42665</v>
      </c>
      <c r="B662" s="6">
        <v>1148.0794250301255</v>
      </c>
      <c r="C662" s="6">
        <v>1128.2756250717241</v>
      </c>
      <c r="D662" s="6">
        <v>1106.7488415272931</v>
      </c>
      <c r="E662" s="6">
        <v>1144.9409631763806</v>
      </c>
      <c r="F662">
        <v>1690529.6714656842</v>
      </c>
      <c r="H662">
        <f t="shared" si="676"/>
        <v>21.323620698715558</v>
      </c>
      <c r="I662">
        <f t="shared" si="677"/>
        <v>0</v>
      </c>
      <c r="J662">
        <f t="shared" ref="J662:K662" si="700">AVERAGE(H649:H662)</f>
        <v>14.824314756873735</v>
      </c>
      <c r="K662">
        <f t="shared" si="700"/>
        <v>9.5091209486892492</v>
      </c>
      <c r="L662">
        <f t="shared" si="694"/>
        <v>1.5589574301205138</v>
      </c>
      <c r="M662">
        <f t="shared" si="695"/>
        <v>60.921585164747931</v>
      </c>
      <c r="N662" t="str">
        <f t="shared" si="692"/>
        <v>NA</v>
      </c>
    </row>
    <row r="663" spans="1:14" x14ac:dyDescent="0.2">
      <c r="A663" s="5">
        <v>42666</v>
      </c>
      <c r="B663" s="6">
        <v>1133.9447635092915</v>
      </c>
      <c r="C663" s="6">
        <v>1142.2941257914129</v>
      </c>
      <c r="D663" s="6">
        <v>1119.3794804659963</v>
      </c>
      <c r="E663" s="6">
        <v>1118.8479242601122</v>
      </c>
      <c r="F663">
        <v>1654185.5213570911</v>
      </c>
      <c r="H663">
        <f t="shared" si="676"/>
        <v>0</v>
      </c>
      <c r="I663">
        <f t="shared" si="677"/>
        <v>26.09303891626837</v>
      </c>
      <c r="J663">
        <f t="shared" ref="J663:K663" si="701">AVERAGE(H650:H663)</f>
        <v>14.818470487285936</v>
      </c>
      <c r="K663">
        <f t="shared" si="701"/>
        <v>11.372909442708419</v>
      </c>
      <c r="L663">
        <f t="shared" si="694"/>
        <v>1.3029621454329428</v>
      </c>
      <c r="M663">
        <f t="shared" si="695"/>
        <v>56.577662295356312</v>
      </c>
      <c r="N663" t="str">
        <f t="shared" si="692"/>
        <v>NA</v>
      </c>
    </row>
    <row r="664" spans="1:14" x14ac:dyDescent="0.2">
      <c r="A664" s="5">
        <v>42667</v>
      </c>
      <c r="B664" s="6">
        <v>1137.1469264774737</v>
      </c>
      <c r="C664" s="6">
        <v>1148.7822249403841</v>
      </c>
      <c r="D664" s="6">
        <v>1123.3194758448935</v>
      </c>
      <c r="E664" s="6">
        <v>1163.2430375508252</v>
      </c>
      <c r="F664">
        <v>1685774.1483917336</v>
      </c>
      <c r="H664">
        <f t="shared" si="676"/>
        <v>44.39511329071297</v>
      </c>
      <c r="I664">
        <f t="shared" si="677"/>
        <v>0</v>
      </c>
      <c r="J664">
        <f t="shared" ref="J664:K664" si="702">AVERAGE(H651:H664)</f>
        <v>14.771259308524074</v>
      </c>
      <c r="K664">
        <f t="shared" si="702"/>
        <v>11.372909442708419</v>
      </c>
      <c r="L664">
        <f t="shared" si="694"/>
        <v>1.2988109492065338</v>
      </c>
      <c r="M664">
        <f t="shared" si="695"/>
        <v>56.499250173435804</v>
      </c>
      <c r="N664" t="str">
        <f t="shared" si="692"/>
        <v>NA</v>
      </c>
    </row>
    <row r="665" spans="1:14" x14ac:dyDescent="0.2">
      <c r="A665" s="5">
        <v>42668</v>
      </c>
      <c r="B665" s="6">
        <v>1101.9664194108461</v>
      </c>
      <c r="C665" s="6">
        <v>1110.5206537441686</v>
      </c>
      <c r="D665" s="6">
        <v>1084.0372605279611</v>
      </c>
      <c r="E665" s="6">
        <v>1098.9827919627232</v>
      </c>
      <c r="F665">
        <v>1693118.1442469468</v>
      </c>
      <c r="H665">
        <f t="shared" si="676"/>
        <v>0</v>
      </c>
      <c r="I665">
        <f t="shared" si="677"/>
        <v>64.260245588101952</v>
      </c>
      <c r="J665">
        <f t="shared" ref="J665:K665" si="703">AVERAGE(H652:H665)</f>
        <v>14.771259308524074</v>
      </c>
      <c r="K665">
        <f t="shared" si="703"/>
        <v>13.192916595216372</v>
      </c>
      <c r="L665">
        <f t="shared" si="694"/>
        <v>1.1196356167278427</v>
      </c>
      <c r="M665">
        <f t="shared" si="695"/>
        <v>52.822079790122807</v>
      </c>
      <c r="N665" t="str">
        <f t="shared" si="692"/>
        <v>NA</v>
      </c>
    </row>
    <row r="666" spans="1:14" x14ac:dyDescent="0.2">
      <c r="A666" s="5">
        <v>42669</v>
      </c>
      <c r="B666" s="6">
        <v>1082.7154236497322</v>
      </c>
      <c r="C666" s="6">
        <v>1114.4299912628348</v>
      </c>
      <c r="D666" s="6">
        <v>1077.556145070241</v>
      </c>
      <c r="E666" s="6">
        <v>1061.649347664119</v>
      </c>
      <c r="F666">
        <v>1726972.8807184659</v>
      </c>
      <c r="H666">
        <f t="shared" si="676"/>
        <v>0</v>
      </c>
      <c r="I666">
        <f t="shared" si="677"/>
        <v>37.333444298604263</v>
      </c>
      <c r="J666">
        <f t="shared" ref="J666:K666" si="704">AVERAGE(H653:H666)</f>
        <v>12.992740177242549</v>
      </c>
      <c r="K666">
        <f t="shared" si="704"/>
        <v>15.85959118797382</v>
      </c>
      <c r="L666">
        <f t="shared" si="694"/>
        <v>0.81923550381896493</v>
      </c>
      <c r="M666">
        <f t="shared" si="695"/>
        <v>45.031855529381112</v>
      </c>
      <c r="N666" t="str">
        <f t="shared" si="692"/>
        <v>NA</v>
      </c>
    </row>
    <row r="667" spans="1:14" x14ac:dyDescent="0.2">
      <c r="A667" s="5">
        <v>42670</v>
      </c>
      <c r="B667" s="6">
        <v>1072.9404080059621</v>
      </c>
      <c r="C667" s="6">
        <v>1089.1572073445313</v>
      </c>
      <c r="D667" s="6">
        <v>1061.0357457094849</v>
      </c>
      <c r="E667" s="6">
        <v>1090.3909872313809</v>
      </c>
      <c r="F667">
        <v>1694816.906585197</v>
      </c>
      <c r="H667">
        <f t="shared" si="676"/>
        <v>28.741639567261927</v>
      </c>
      <c r="I667">
        <f t="shared" si="677"/>
        <v>0</v>
      </c>
      <c r="J667">
        <f t="shared" ref="J667:K667" si="705">AVERAGE(H654:H667)</f>
        <v>14.165672043407767</v>
      </c>
      <c r="K667">
        <f t="shared" si="705"/>
        <v>15.85959118797382</v>
      </c>
      <c r="L667">
        <f t="shared" si="694"/>
        <v>0.89319276111918089</v>
      </c>
      <c r="M667">
        <f t="shared" si="695"/>
        <v>47.17917686264343</v>
      </c>
      <c r="N667" t="str">
        <f t="shared" si="692"/>
        <v>NA</v>
      </c>
    </row>
    <row r="668" spans="1:14" x14ac:dyDescent="0.2">
      <c r="A668" s="5">
        <v>42671</v>
      </c>
      <c r="B668" s="6">
        <v>1090.0100282462015</v>
      </c>
      <c r="C668" s="6">
        <v>1085.8617392470824</v>
      </c>
      <c r="D668" s="6">
        <v>1082.2298477288157</v>
      </c>
      <c r="E668" s="6">
        <v>1085.4096499242355</v>
      </c>
      <c r="F668">
        <v>1728958.2782964865</v>
      </c>
      <c r="H668">
        <f t="shared" si="676"/>
        <v>0</v>
      </c>
      <c r="I668">
        <f t="shared" si="677"/>
        <v>4.9813373071453952</v>
      </c>
      <c r="J668">
        <f t="shared" ref="J668:K668" si="706">AVERAGE(H655:H668)</f>
        <v>14.165672043407767</v>
      </c>
      <c r="K668">
        <f t="shared" si="706"/>
        <v>14.658440839649789</v>
      </c>
      <c r="L668">
        <f t="shared" si="694"/>
        <v>0.96638327352598608</v>
      </c>
      <c r="M668">
        <f t="shared" si="695"/>
        <v>49.145214289436701</v>
      </c>
      <c r="N668" t="str">
        <f t="shared" si="692"/>
        <v>NA</v>
      </c>
    </row>
    <row r="669" spans="1:14" x14ac:dyDescent="0.2">
      <c r="A669" s="5">
        <v>42672</v>
      </c>
      <c r="B669" s="6">
        <v>1094.7643534127183</v>
      </c>
      <c r="C669" s="6">
        <v>1101.596523472899</v>
      </c>
      <c r="D669" s="6">
        <v>1087.9114169484492</v>
      </c>
      <c r="E669" s="6">
        <v>1073.5178807666284</v>
      </c>
      <c r="F669">
        <v>1695764.4669842669</v>
      </c>
      <c r="H669">
        <f t="shared" si="676"/>
        <v>0</v>
      </c>
      <c r="I669">
        <f t="shared" si="677"/>
        <v>11.891769157607087</v>
      </c>
      <c r="J669">
        <f t="shared" ref="J669:K669" si="707">AVERAGE(H656:H669)</f>
        <v>12.567200893705442</v>
      </c>
      <c r="K669">
        <f t="shared" si="707"/>
        <v>15.50785292233601</v>
      </c>
      <c r="L669">
        <f t="shared" si="694"/>
        <v>0.81037658511739319</v>
      </c>
      <c r="M669">
        <f t="shared" si="695"/>
        <v>44.762873745676764</v>
      </c>
      <c r="N669" t="str">
        <f t="shared" si="692"/>
        <v>NA</v>
      </c>
    </row>
    <row r="670" spans="1:14" x14ac:dyDescent="0.2">
      <c r="A670" s="5">
        <v>42673</v>
      </c>
      <c r="B670" s="6">
        <v>1090.7583388201488</v>
      </c>
      <c r="C670" s="6">
        <v>1081.2250101350903</v>
      </c>
      <c r="D670" s="6">
        <v>1079.3386582522953</v>
      </c>
      <c r="E670" s="6">
        <v>1081.1753931920223</v>
      </c>
      <c r="F670">
        <v>1694424.3068410743</v>
      </c>
      <c r="H670">
        <f t="shared" si="676"/>
        <v>7.6575124253938611</v>
      </c>
      <c r="I670">
        <f t="shared" si="677"/>
        <v>0</v>
      </c>
      <c r="J670">
        <f t="shared" ref="J670:K670" si="708">AVERAGE(H657:H670)</f>
        <v>12.649000963725095</v>
      </c>
      <c r="K670">
        <f t="shared" si="708"/>
        <v>15.50785292233601</v>
      </c>
      <c r="L670">
        <f t="shared" si="694"/>
        <v>0.81565133658874844</v>
      </c>
      <c r="M670">
        <f t="shared" si="695"/>
        <v>44.923346247809711</v>
      </c>
      <c r="N670" t="str">
        <f t="shared" si="692"/>
        <v>NA</v>
      </c>
    </row>
    <row r="671" spans="1:14" x14ac:dyDescent="0.2">
      <c r="A671" s="5">
        <v>42674</v>
      </c>
      <c r="B671" s="6">
        <v>1057.6293536701533</v>
      </c>
      <c r="C671" s="6">
        <v>1073.2905442824094</v>
      </c>
      <c r="D671" s="6">
        <v>1043.3443793166948</v>
      </c>
      <c r="E671" s="6">
        <v>1076.8562464761892</v>
      </c>
      <c r="F671">
        <v>1671833.669517634</v>
      </c>
      <c r="H671">
        <f t="shared" si="676"/>
        <v>0</v>
      </c>
      <c r="I671">
        <f t="shared" si="677"/>
        <v>4.3191467158330852</v>
      </c>
      <c r="J671">
        <f t="shared" ref="J671:K671" si="709">AVERAGE(H658:H671)</f>
        <v>12.368087782479734</v>
      </c>
      <c r="K671">
        <f t="shared" si="709"/>
        <v>15.816363402038373</v>
      </c>
      <c r="L671">
        <f t="shared" si="694"/>
        <v>0.78198050133861774</v>
      </c>
      <c r="M671">
        <f t="shared" si="695"/>
        <v>43.882663180163675</v>
      </c>
      <c r="N671" t="str">
        <f t="shared" si="692"/>
        <v>NA</v>
      </c>
    </row>
    <row r="672" spans="1:14" x14ac:dyDescent="0.2">
      <c r="A672" s="5">
        <v>42675</v>
      </c>
      <c r="B672" s="6">
        <v>1028.5645868826532</v>
      </c>
      <c r="C672" s="6">
        <v>1033.6418664701177</v>
      </c>
      <c r="D672" s="6">
        <v>1022.8220935730574</v>
      </c>
      <c r="E672" s="6">
        <v>1046.3781008797791</v>
      </c>
      <c r="F672">
        <v>1710796.6349416086</v>
      </c>
      <c r="H672">
        <f t="shared" si="676"/>
        <v>0</v>
      </c>
      <c r="I672">
        <f t="shared" si="677"/>
        <v>30.478145596410059</v>
      </c>
      <c r="J672">
        <f t="shared" ref="J672:K672" si="710">AVERAGE(H659:H672)</f>
        <v>11.471735764425571</v>
      </c>
      <c r="K672">
        <f t="shared" si="710"/>
        <v>17.993373801781949</v>
      </c>
      <c r="L672">
        <f t="shared" si="694"/>
        <v>0.63755335107246436</v>
      </c>
      <c r="M672">
        <f t="shared" si="695"/>
        <v>38.933287312741221</v>
      </c>
      <c r="N672" t="str">
        <f t="shared" si="692"/>
        <v>NA</v>
      </c>
    </row>
    <row r="673" spans="1:14" x14ac:dyDescent="0.2">
      <c r="A673" s="5">
        <v>42676</v>
      </c>
      <c r="B673" s="6">
        <v>1001.736251081416</v>
      </c>
      <c r="C673" s="6">
        <v>1005.7489613952677</v>
      </c>
      <c r="D673" s="6">
        <v>996.2096219775184</v>
      </c>
      <c r="E673" s="6">
        <v>1009.916227029181</v>
      </c>
      <c r="F673">
        <v>1745068.7506581745</v>
      </c>
      <c r="H673">
        <f t="shared" si="676"/>
        <v>0</v>
      </c>
      <c r="I673">
        <f t="shared" si="677"/>
        <v>36.461873850598181</v>
      </c>
      <c r="J673">
        <f t="shared" ref="J673:K673" si="711">AVERAGE(H660:H673)</f>
        <v>7.2941347130060228</v>
      </c>
      <c r="K673">
        <f t="shared" si="711"/>
        <v>20.597793362538962</v>
      </c>
      <c r="L673">
        <f t="shared" si="694"/>
        <v>0.35412214233937339</v>
      </c>
      <c r="M673">
        <f t="shared" si="695"/>
        <v>26.151418049157229</v>
      </c>
      <c r="N673" t="str">
        <f t="shared" si="692"/>
        <v>Oversold</v>
      </c>
    </row>
    <row r="674" spans="1:14" x14ac:dyDescent="0.2">
      <c r="A674" s="5">
        <v>42677</v>
      </c>
      <c r="B674" s="6">
        <v>1010.3517812079783</v>
      </c>
      <c r="C674" s="6">
        <v>1001.5966146390264</v>
      </c>
      <c r="D674" s="6">
        <v>999.70186096821112</v>
      </c>
      <c r="E674" s="6">
        <v>1028.7461982527091</v>
      </c>
      <c r="F674">
        <v>1780274.575377051</v>
      </c>
      <c r="H674">
        <f t="shared" si="676"/>
        <v>18.829971223528105</v>
      </c>
      <c r="I674">
        <f t="shared" si="677"/>
        <v>0</v>
      </c>
      <c r="J674">
        <f t="shared" ref="J674:K674" si="712">AVERAGE(H661:H674)</f>
        <v>8.6391326575437439</v>
      </c>
      <c r="K674">
        <f t="shared" si="712"/>
        <v>18.220846750575909</v>
      </c>
      <c r="L674">
        <f t="shared" si="694"/>
        <v>0.47413453259359012</v>
      </c>
      <c r="M674">
        <f t="shared" si="695"/>
        <v>32.16358630167889</v>
      </c>
      <c r="N674" t="str">
        <f t="shared" si="692"/>
        <v>NA</v>
      </c>
    </row>
    <row r="675" spans="1:14" x14ac:dyDescent="0.2">
      <c r="A675" s="5">
        <v>42678</v>
      </c>
      <c r="B675" s="6">
        <v>1009.8414036986254</v>
      </c>
      <c r="C675" s="6">
        <v>1032.1648047846547</v>
      </c>
      <c r="D675" s="6">
        <v>1001.4029304927731</v>
      </c>
      <c r="E675" s="6">
        <v>1005.6883166999728</v>
      </c>
      <c r="F675">
        <v>1813220.4820857416</v>
      </c>
      <c r="H675">
        <f t="shared" si="676"/>
        <v>0</v>
      </c>
      <c r="I675">
        <f t="shared" si="677"/>
        <v>23.057881552736262</v>
      </c>
      <c r="J675">
        <f t="shared" ref="J675:K675" si="713">AVERAGE(H662:H675)</f>
        <v>8.6391326575437439</v>
      </c>
      <c r="K675">
        <f t="shared" si="713"/>
        <v>17.062634498807476</v>
      </c>
      <c r="L675">
        <f t="shared" si="694"/>
        <v>0.50631880194981271</v>
      </c>
      <c r="M675">
        <f t="shared" si="695"/>
        <v>33.61299090832712</v>
      </c>
      <c r="N675" t="str">
        <f t="shared" si="692"/>
        <v>NA</v>
      </c>
    </row>
    <row r="676" spans="1:14" x14ac:dyDescent="0.2">
      <c r="A676" s="5">
        <v>42679</v>
      </c>
      <c r="B676" s="6">
        <v>1011.9829108019346</v>
      </c>
      <c r="C676" s="6">
        <v>1001.5396074814349</v>
      </c>
      <c r="D676" s="6">
        <v>1021.6072595997368</v>
      </c>
      <c r="E676" s="6">
        <v>1020.9804006555528</v>
      </c>
      <c r="F676">
        <v>1840186.9313615982</v>
      </c>
      <c r="H676">
        <f t="shared" si="676"/>
        <v>15.292083955579983</v>
      </c>
      <c r="I676">
        <f t="shared" si="677"/>
        <v>0</v>
      </c>
      <c r="J676">
        <f t="shared" ref="J676:K676" si="714">AVERAGE(H663:H676)</f>
        <v>8.2083086044626317</v>
      </c>
      <c r="K676">
        <f t="shared" si="714"/>
        <v>17.062634498807476</v>
      </c>
      <c r="L676">
        <f t="shared" si="694"/>
        <v>0.48106923963215165</v>
      </c>
      <c r="M676">
        <f t="shared" si="695"/>
        <v>32.481212002730757</v>
      </c>
      <c r="N676" t="str">
        <f t="shared" si="692"/>
        <v>NA</v>
      </c>
    </row>
    <row r="677" spans="1:14" x14ac:dyDescent="0.2">
      <c r="A677" s="5">
        <v>42680</v>
      </c>
      <c r="B677" s="6">
        <v>994.16519705895041</v>
      </c>
      <c r="C677" s="6">
        <v>991.66277616868422</v>
      </c>
      <c r="D677" s="6">
        <v>973.10929649066156</v>
      </c>
      <c r="E677" s="6">
        <v>1007.3796917951396</v>
      </c>
      <c r="F677">
        <v>1845368.7204471312</v>
      </c>
      <c r="H677">
        <f t="shared" si="676"/>
        <v>0</v>
      </c>
      <c r="I677">
        <f t="shared" si="677"/>
        <v>13.600708860413192</v>
      </c>
      <c r="J677">
        <f t="shared" ref="J677:K677" si="715">AVERAGE(H664:H677)</f>
        <v>8.2083086044626317</v>
      </c>
      <c r="K677">
        <f t="shared" si="715"/>
        <v>16.170325209103535</v>
      </c>
      <c r="L677">
        <f t="shared" si="694"/>
        <v>0.50761555493278121</v>
      </c>
      <c r="M677">
        <f t="shared" si="695"/>
        <v>33.670092701810432</v>
      </c>
      <c r="N677" t="str">
        <f t="shared" si="692"/>
        <v>NA</v>
      </c>
    </row>
    <row r="678" spans="1:14" x14ac:dyDescent="0.2">
      <c r="A678" s="5">
        <v>42681</v>
      </c>
      <c r="B678" s="6">
        <v>999.99725070134537</v>
      </c>
      <c r="C678" s="6">
        <v>1022.8900324240174</v>
      </c>
      <c r="D678" s="6">
        <v>995.80147946030161</v>
      </c>
      <c r="E678" s="6">
        <v>984.96294556848852</v>
      </c>
      <c r="F678">
        <v>1858279.7805501525</v>
      </c>
      <c r="H678">
        <f t="shared" si="676"/>
        <v>0</v>
      </c>
      <c r="I678">
        <f t="shared" si="677"/>
        <v>22.416746226651071</v>
      </c>
      <c r="J678">
        <f t="shared" ref="J678:K678" si="716">AVERAGE(H665:H678)</f>
        <v>5.0372290836974196</v>
      </c>
      <c r="K678">
        <f t="shared" si="716"/>
        <v>17.77152136815004</v>
      </c>
      <c r="L678">
        <f t="shared" si="694"/>
        <v>0.28344388639259077</v>
      </c>
      <c r="M678">
        <f t="shared" si="695"/>
        <v>22.0846341158922</v>
      </c>
      <c r="N678" t="str">
        <f t="shared" si="692"/>
        <v>Oversold</v>
      </c>
    </row>
    <row r="679" spans="1:14" x14ac:dyDescent="0.2">
      <c r="A679" s="5">
        <v>42682</v>
      </c>
      <c r="B679" s="6">
        <v>987.48184854447129</v>
      </c>
      <c r="C679" s="6">
        <v>990.58747114321545</v>
      </c>
      <c r="D679" s="6">
        <v>984.25291170470462</v>
      </c>
      <c r="E679" s="6">
        <v>973.13354393744157</v>
      </c>
      <c r="F679">
        <v>1873426.3706011774</v>
      </c>
      <c r="H679">
        <f t="shared" si="676"/>
        <v>0</v>
      </c>
      <c r="I679">
        <f t="shared" si="677"/>
        <v>11.829401631046949</v>
      </c>
      <c r="J679">
        <f t="shared" ref="J679:K679" si="717">AVERAGE(H666:H679)</f>
        <v>5.0372290836974196</v>
      </c>
      <c r="K679">
        <f t="shared" si="717"/>
        <v>14.026461085503254</v>
      </c>
      <c r="L679">
        <f t="shared" si="694"/>
        <v>0.35912330651268404</v>
      </c>
      <c r="M679">
        <f t="shared" si="695"/>
        <v>26.423158575224718</v>
      </c>
      <c r="N679" t="str">
        <f t="shared" si="692"/>
        <v>Oversold</v>
      </c>
    </row>
    <row r="680" spans="1:14" x14ac:dyDescent="0.2">
      <c r="A680" s="5">
        <v>42683</v>
      </c>
      <c r="B680" s="6">
        <v>961.36224352679119</v>
      </c>
      <c r="C680" s="6">
        <v>965.86977424750398</v>
      </c>
      <c r="D680" s="6">
        <v>951.26247519800177</v>
      </c>
      <c r="E680" s="6">
        <v>967.71327437906052</v>
      </c>
      <c r="F680">
        <v>1876904.5929713047</v>
      </c>
      <c r="H680">
        <f t="shared" si="676"/>
        <v>0</v>
      </c>
      <c r="I680">
        <f t="shared" si="677"/>
        <v>5.420269558381051</v>
      </c>
      <c r="J680">
        <f t="shared" ref="J680:K680" si="718">AVERAGE(H667:H680)</f>
        <v>5.0372290836974196</v>
      </c>
      <c r="K680">
        <f t="shared" si="718"/>
        <v>11.746948604058739</v>
      </c>
      <c r="L680">
        <f t="shared" si="694"/>
        <v>0.42881170706382293</v>
      </c>
      <c r="M680">
        <f t="shared" si="695"/>
        <v>30.011771666192573</v>
      </c>
      <c r="N680" t="str">
        <f t="shared" si="692"/>
        <v>NA</v>
      </c>
    </row>
    <row r="681" spans="1:14" x14ac:dyDescent="0.2">
      <c r="A681" s="5">
        <v>42684</v>
      </c>
      <c r="B681" s="6">
        <v>971.48833219921426</v>
      </c>
      <c r="C681" s="6">
        <v>960.80229364417437</v>
      </c>
      <c r="D681" s="6">
        <v>969.19991133880001</v>
      </c>
      <c r="E681" s="6">
        <v>974.60482850826156</v>
      </c>
      <c r="F681">
        <v>1849171.306881754</v>
      </c>
      <c r="H681">
        <f t="shared" si="676"/>
        <v>6.8915541292010403</v>
      </c>
      <c r="I681">
        <f t="shared" si="677"/>
        <v>0</v>
      </c>
      <c r="J681">
        <f t="shared" ref="J681:K681" si="719">AVERAGE(H668:H681)</f>
        <v>3.4765086952644992</v>
      </c>
      <c r="K681">
        <f t="shared" si="719"/>
        <v>11.746948604058739</v>
      </c>
      <c r="L681">
        <f t="shared" si="694"/>
        <v>0.29594993665532132</v>
      </c>
      <c r="M681">
        <f t="shared" si="695"/>
        <v>22.836525415413021</v>
      </c>
      <c r="N681" t="str">
        <f t="shared" si="692"/>
        <v>Oversold</v>
      </c>
    </row>
    <row r="682" spans="1:14" x14ac:dyDescent="0.2">
      <c r="A682" s="5">
        <v>42685</v>
      </c>
      <c r="B682" s="6">
        <v>983.68941531858684</v>
      </c>
      <c r="C682" s="6">
        <v>984.4158354182814</v>
      </c>
      <c r="D682" s="6">
        <v>976.17338956583683</v>
      </c>
      <c r="E682" s="6">
        <v>984.93529698698399</v>
      </c>
      <c r="F682">
        <v>1846605.0164735585</v>
      </c>
      <c r="H682">
        <f t="shared" si="676"/>
        <v>10.330468478722423</v>
      </c>
      <c r="I682">
        <f t="shared" si="677"/>
        <v>0</v>
      </c>
      <c r="J682">
        <f t="shared" ref="J682:K682" si="720">AVERAGE(H669:H682)</f>
        <v>4.2143993008875293</v>
      </c>
      <c r="K682">
        <f t="shared" si="720"/>
        <v>11.391138796405496</v>
      </c>
      <c r="L682">
        <f t="shared" si="694"/>
        <v>0.36997172769217718</v>
      </c>
      <c r="M682">
        <f t="shared" si="695"/>
        <v>27.005792908983821</v>
      </c>
      <c r="N682" t="str">
        <f t="shared" si="692"/>
        <v>Oversold</v>
      </c>
    </row>
    <row r="683" spans="1:14" x14ac:dyDescent="0.2">
      <c r="A683" s="5">
        <v>42686</v>
      </c>
      <c r="B683" s="6">
        <v>967.70298632138895</v>
      </c>
      <c r="C683" s="6">
        <v>981.07743435663872</v>
      </c>
      <c r="D683" s="6">
        <v>962.72663294518975</v>
      </c>
      <c r="E683" s="6">
        <v>978.41277863223547</v>
      </c>
      <c r="F683">
        <v>1837061.6053500413</v>
      </c>
      <c r="H683">
        <f t="shared" si="676"/>
        <v>0</v>
      </c>
      <c r="I683">
        <f t="shared" si="677"/>
        <v>6.522518354748513</v>
      </c>
      <c r="J683">
        <f t="shared" ref="J683:K683" si="721">AVERAGE(H670:H683)</f>
        <v>4.2143993008875293</v>
      </c>
      <c r="K683">
        <f t="shared" si="721"/>
        <v>11.007620881915598</v>
      </c>
      <c r="L683">
        <f t="shared" si="694"/>
        <v>0.38286195955488972</v>
      </c>
      <c r="M683">
        <f t="shared" si="695"/>
        <v>27.686202292969554</v>
      </c>
      <c r="N683" t="str">
        <f t="shared" si="692"/>
        <v>Oversold</v>
      </c>
    </row>
    <row r="684" spans="1:14" x14ac:dyDescent="0.2">
      <c r="A684" s="5">
        <v>42687</v>
      </c>
      <c r="B684" s="6">
        <v>975.84981122560134</v>
      </c>
      <c r="C684" s="6">
        <v>989.7804345574724</v>
      </c>
      <c r="D684" s="6">
        <v>968.89131303461556</v>
      </c>
      <c r="E684" s="6">
        <v>978.28651246443349</v>
      </c>
      <c r="F684">
        <v>1874232.9829949115</v>
      </c>
      <c r="H684">
        <f t="shared" si="676"/>
        <v>0</v>
      </c>
      <c r="I684">
        <f t="shared" si="677"/>
        <v>0.12626616780198674</v>
      </c>
      <c r="J684">
        <f t="shared" ref="J684:K684" si="722">AVERAGE(H671:H684)</f>
        <v>3.667434127645111</v>
      </c>
      <c r="K684">
        <f t="shared" si="722"/>
        <v>11.016639893901454</v>
      </c>
      <c r="L684">
        <f t="shared" si="694"/>
        <v>0.33289951954182639</v>
      </c>
      <c r="M684">
        <f t="shared" si="695"/>
        <v>24.975590032192216</v>
      </c>
      <c r="N684" t="str">
        <f t="shared" si="692"/>
        <v>Oversold</v>
      </c>
    </row>
    <row r="685" spans="1:14" x14ac:dyDescent="0.2">
      <c r="A685" s="5">
        <v>42688</v>
      </c>
      <c r="B685" s="6">
        <v>970.71810665516489</v>
      </c>
      <c r="C685" s="6">
        <v>981.57400426953882</v>
      </c>
      <c r="D685" s="6">
        <v>953.07693632404369</v>
      </c>
      <c r="E685" s="6">
        <v>983.79429230765561</v>
      </c>
      <c r="F685">
        <v>1860566.1783082192</v>
      </c>
      <c r="H685">
        <f t="shared" si="676"/>
        <v>5.5077798432221243</v>
      </c>
      <c r="I685">
        <f t="shared" si="677"/>
        <v>0</v>
      </c>
      <c r="J685">
        <f t="shared" ref="J685:K685" si="723">AVERAGE(H672:H685)</f>
        <v>4.0608469735895483</v>
      </c>
      <c r="K685">
        <f t="shared" si="723"/>
        <v>10.708129414199091</v>
      </c>
      <c r="L685">
        <f t="shared" si="694"/>
        <v>0.37923028537597081</v>
      </c>
      <c r="M685">
        <f t="shared" si="695"/>
        <v>27.495791630807659</v>
      </c>
      <c r="N685" t="str">
        <f t="shared" si="692"/>
        <v>Oversold</v>
      </c>
    </row>
    <row r="686" spans="1:14" x14ac:dyDescent="0.2">
      <c r="A686" s="5">
        <v>42689</v>
      </c>
      <c r="B686" s="6">
        <v>935.40768823551048</v>
      </c>
      <c r="C686" s="6">
        <v>935.2701988707297</v>
      </c>
      <c r="D686" s="6">
        <v>928.8173866292384</v>
      </c>
      <c r="E686" s="6">
        <v>933.20821055336773</v>
      </c>
      <c r="F686">
        <v>1881669.4205584049</v>
      </c>
      <c r="H686">
        <f t="shared" si="676"/>
        <v>0</v>
      </c>
      <c r="I686">
        <f t="shared" si="677"/>
        <v>50.586081754287875</v>
      </c>
      <c r="J686">
        <f t="shared" ref="J686:K686" si="724">AVERAGE(H673:H686)</f>
        <v>4.0608469735895483</v>
      </c>
      <c r="K686">
        <f t="shared" si="724"/>
        <v>12.144410568333219</v>
      </c>
      <c r="L686">
        <f t="shared" si="694"/>
        <v>0.33437991500207376</v>
      </c>
      <c r="M686">
        <f t="shared" si="695"/>
        <v>25.058824045740693</v>
      </c>
      <c r="N686" t="str">
        <f t="shared" si="692"/>
        <v>Oversold</v>
      </c>
    </row>
    <row r="687" spans="1:14" x14ac:dyDescent="0.2">
      <c r="A687" s="5">
        <v>42690</v>
      </c>
      <c r="B687" s="6">
        <v>964.15832469242775</v>
      </c>
      <c r="C687" s="6">
        <v>968.81135842273306</v>
      </c>
      <c r="D687" s="6">
        <v>973.93014208258535</v>
      </c>
      <c r="E687" s="6">
        <v>962.68199111257047</v>
      </c>
      <c r="F687">
        <v>1902115.9189746224</v>
      </c>
      <c r="H687">
        <f t="shared" si="676"/>
        <v>29.473780559202737</v>
      </c>
      <c r="I687">
        <f t="shared" si="677"/>
        <v>0</v>
      </c>
      <c r="J687">
        <f t="shared" ref="J687:K687" si="725">AVERAGE(H674:H687)</f>
        <v>6.1661170135326007</v>
      </c>
      <c r="K687">
        <f t="shared" si="725"/>
        <v>9.5399910075762069</v>
      </c>
      <c r="L687">
        <f t="shared" si="694"/>
        <v>0.64634411171203032</v>
      </c>
      <c r="M687">
        <f t="shared" si="695"/>
        <v>39.259356966381603</v>
      </c>
      <c r="N687" t="str">
        <f t="shared" si="692"/>
        <v>NA</v>
      </c>
    </row>
    <row r="688" spans="1:14" x14ac:dyDescent="0.2">
      <c r="A688" s="5">
        <v>42691</v>
      </c>
      <c r="B688" s="6">
        <v>961.57187092708921</v>
      </c>
      <c r="C688" s="6">
        <v>969.46853826715267</v>
      </c>
      <c r="D688" s="6">
        <v>952.32833827727416</v>
      </c>
      <c r="E688" s="6">
        <v>979.08581856564933</v>
      </c>
      <c r="F688">
        <v>1938155.8339896423</v>
      </c>
      <c r="H688">
        <f t="shared" si="676"/>
        <v>16.403827453078861</v>
      </c>
      <c r="I688">
        <f t="shared" si="677"/>
        <v>0</v>
      </c>
      <c r="J688">
        <f t="shared" ref="J688:K688" si="726">AVERAGE(H675:H688)</f>
        <v>5.9928210299290834</v>
      </c>
      <c r="K688">
        <f t="shared" si="726"/>
        <v>9.5399910075762069</v>
      </c>
      <c r="L688">
        <f t="shared" si="694"/>
        <v>0.62817889714674469</v>
      </c>
      <c r="M688">
        <f t="shared" si="695"/>
        <v>38.581687690927495</v>
      </c>
      <c r="N688" t="str">
        <f t="shared" si="692"/>
        <v>NA</v>
      </c>
    </row>
    <row r="689" spans="1:14" x14ac:dyDescent="0.2">
      <c r="A689" s="5">
        <v>42692</v>
      </c>
      <c r="B689" s="6">
        <v>964.93251603037049</v>
      </c>
      <c r="C689" s="6">
        <v>986.44007420319042</v>
      </c>
      <c r="D689" s="6">
        <v>955.63050780666799</v>
      </c>
      <c r="E689" s="6">
        <v>955.42365552773515</v>
      </c>
      <c r="F689">
        <v>1957986.049137461</v>
      </c>
      <c r="H689">
        <f t="shared" si="676"/>
        <v>0</v>
      </c>
      <c r="I689">
        <f t="shared" si="677"/>
        <v>23.662163037914183</v>
      </c>
      <c r="J689">
        <f t="shared" ref="J689:K689" si="727">AVERAGE(H676:H689)</f>
        <v>5.9928210299290834</v>
      </c>
      <c r="K689">
        <f t="shared" si="727"/>
        <v>9.5831539708032007</v>
      </c>
      <c r="L689">
        <f t="shared" si="694"/>
        <v>0.625349550699831</v>
      </c>
      <c r="M689">
        <f t="shared" si="695"/>
        <v>38.474773037625823</v>
      </c>
      <c r="N689" t="str">
        <f t="shared" si="692"/>
        <v>NA</v>
      </c>
    </row>
    <row r="690" spans="1:14" x14ac:dyDescent="0.2">
      <c r="A690" s="5">
        <v>42693</v>
      </c>
      <c r="B690" s="6">
        <v>930.57363052954474</v>
      </c>
      <c r="C690" s="6">
        <v>924.2687419343597</v>
      </c>
      <c r="D690" s="6">
        <v>926.56889313944362</v>
      </c>
      <c r="E690" s="6">
        <v>935.00523985018424</v>
      </c>
      <c r="F690">
        <v>1981811.7473988135</v>
      </c>
      <c r="H690">
        <f t="shared" si="676"/>
        <v>0</v>
      </c>
      <c r="I690">
        <f t="shared" si="677"/>
        <v>20.418415677550911</v>
      </c>
      <c r="J690">
        <f t="shared" ref="J690:K690" si="728">AVERAGE(H677:H690)</f>
        <v>4.9005293188162273</v>
      </c>
      <c r="K690">
        <f t="shared" si="728"/>
        <v>11.041612233485409</v>
      </c>
      <c r="L690">
        <f t="shared" si="694"/>
        <v>0.44382371117458813</v>
      </c>
      <c r="M690">
        <f t="shared" si="695"/>
        <v>30.739466857316401</v>
      </c>
      <c r="N690" t="str">
        <f t="shared" si="692"/>
        <v>NA</v>
      </c>
    </row>
    <row r="691" spans="1:14" x14ac:dyDescent="0.2">
      <c r="A691" s="5">
        <v>42694</v>
      </c>
      <c r="B691" s="6">
        <v>917.68556104501727</v>
      </c>
      <c r="C691" s="6">
        <v>914.39877886924216</v>
      </c>
      <c r="D691" s="6">
        <v>902.84025905519422</v>
      </c>
      <c r="E691" s="6">
        <v>910.23742619943221</v>
      </c>
      <c r="F691">
        <v>1965898.4417724037</v>
      </c>
      <c r="H691">
        <f t="shared" si="676"/>
        <v>0</v>
      </c>
      <c r="I691">
        <f t="shared" si="677"/>
        <v>24.767813650752032</v>
      </c>
      <c r="J691">
        <f t="shared" ref="J691:K691" si="729">AVERAGE(H678:H691)</f>
        <v>4.9005293188162273</v>
      </c>
      <c r="K691">
        <f t="shared" si="729"/>
        <v>11.839262575652469</v>
      </c>
      <c r="L691">
        <f t="shared" si="694"/>
        <v>0.41392183740347155</v>
      </c>
      <c r="M691">
        <f t="shared" si="695"/>
        <v>29.274732623381666</v>
      </c>
      <c r="N691" t="str">
        <f t="shared" si="692"/>
        <v>Oversold</v>
      </c>
    </row>
    <row r="692" spans="1:14" x14ac:dyDescent="0.2">
      <c r="A692" s="5">
        <v>42695</v>
      </c>
      <c r="B692" s="6">
        <v>917.80683445860586</v>
      </c>
      <c r="C692" s="6">
        <v>915.92112634294494</v>
      </c>
      <c r="D692" s="6">
        <v>904.85978141713792</v>
      </c>
      <c r="E692" s="6">
        <v>924.06351758902417</v>
      </c>
      <c r="F692">
        <v>1967306.2454089914</v>
      </c>
      <c r="H692">
        <f t="shared" si="676"/>
        <v>13.826091389591966</v>
      </c>
      <c r="I692">
        <f t="shared" si="677"/>
        <v>0</v>
      </c>
      <c r="J692">
        <f t="shared" ref="J692:K692" si="730">AVERAGE(H679:H692)</f>
        <v>5.8881072752156536</v>
      </c>
      <c r="K692">
        <f t="shared" si="730"/>
        <v>10.238066416605964</v>
      </c>
      <c r="L692">
        <f t="shared" si="694"/>
        <v>0.57511907381898275</v>
      </c>
      <c r="M692">
        <f t="shared" si="695"/>
        <v>36.512736299013113</v>
      </c>
      <c r="N692" t="str">
        <f t="shared" si="692"/>
        <v>NA</v>
      </c>
    </row>
    <row r="693" spans="1:14" x14ac:dyDescent="0.2">
      <c r="A693" s="5">
        <v>42696</v>
      </c>
      <c r="B693" s="6">
        <v>937.6708707752731</v>
      </c>
      <c r="C693" s="6">
        <v>949.69235401292042</v>
      </c>
      <c r="D693" s="6">
        <v>920.63922678567792</v>
      </c>
      <c r="E693" s="6">
        <v>956.27728552935832</v>
      </c>
      <c r="F693">
        <v>2000000</v>
      </c>
      <c r="H693">
        <f t="shared" si="676"/>
        <v>32.213767940334151</v>
      </c>
      <c r="I693">
        <f t="shared" si="677"/>
        <v>0</v>
      </c>
      <c r="J693">
        <f t="shared" ref="J693:K693" si="731">AVERAGE(H680:H693)</f>
        <v>8.1890906995252362</v>
      </c>
      <c r="K693">
        <f t="shared" si="731"/>
        <v>9.3931091572454672</v>
      </c>
      <c r="L693">
        <f t="shared" si="694"/>
        <v>0.87181896456600849</v>
      </c>
      <c r="M693">
        <f t="shared" si="695"/>
        <v>46.576030111338497</v>
      </c>
      <c r="N693" t="str">
        <f t="shared" si="692"/>
        <v>NA</v>
      </c>
    </row>
    <row r="694" spans="1:14" x14ac:dyDescent="0.2">
      <c r="A694" s="5">
        <v>42697</v>
      </c>
      <c r="B694" s="6">
        <v>922.19864320376746</v>
      </c>
      <c r="C694" s="6">
        <v>941.08248704576545</v>
      </c>
      <c r="D694" s="6">
        <v>929.05873426007099</v>
      </c>
      <c r="E694" s="6">
        <v>904.30659057267258</v>
      </c>
      <c r="F694">
        <v>2000000</v>
      </c>
      <c r="H694">
        <f t="shared" si="676"/>
        <v>0</v>
      </c>
      <c r="I694">
        <f t="shared" si="677"/>
        <v>51.970694956685747</v>
      </c>
      <c r="J694">
        <f t="shared" ref="J694:K694" si="732">AVERAGE(H681:H694)</f>
        <v>8.1890906995252362</v>
      </c>
      <c r="K694">
        <f t="shared" si="732"/>
        <v>12.71813954283866</v>
      </c>
      <c r="L694">
        <f t="shared" si="694"/>
        <v>0.64389061560001171</v>
      </c>
      <c r="M694">
        <f t="shared" si="695"/>
        <v>39.168701949490412</v>
      </c>
      <c r="N694" t="str">
        <f t="shared" si="692"/>
        <v>NA</v>
      </c>
    </row>
    <row r="695" spans="1:14" x14ac:dyDescent="0.2">
      <c r="A695" s="5">
        <v>42698</v>
      </c>
      <c r="B695" s="6">
        <v>912.02932862530247</v>
      </c>
      <c r="C695" s="6">
        <v>917.03128054109345</v>
      </c>
      <c r="D695" s="6">
        <v>910.69641817302863</v>
      </c>
      <c r="E695" s="6">
        <v>923.65144880715673</v>
      </c>
      <c r="F695">
        <v>1975998.106800619</v>
      </c>
      <c r="H695">
        <f t="shared" si="676"/>
        <v>19.34485823448415</v>
      </c>
      <c r="I695">
        <f t="shared" si="677"/>
        <v>0</v>
      </c>
      <c r="J695">
        <f t="shared" ref="J695:K695" si="733">AVERAGE(H682:H695)</f>
        <v>9.0786124213311723</v>
      </c>
      <c r="K695">
        <f t="shared" si="733"/>
        <v>12.71813954283866</v>
      </c>
      <c r="L695">
        <f t="shared" si="694"/>
        <v>0.71383179833430621</v>
      </c>
      <c r="M695">
        <f t="shared" si="695"/>
        <v>41.651216824666683</v>
      </c>
      <c r="N695" t="str">
        <f t="shared" si="692"/>
        <v>NA</v>
      </c>
    </row>
    <row r="696" spans="1:14" x14ac:dyDescent="0.2">
      <c r="A696" s="5">
        <v>42699</v>
      </c>
      <c r="B696" s="6">
        <v>952.52923178836738</v>
      </c>
      <c r="C696" s="6">
        <v>957.11244019770118</v>
      </c>
      <c r="D696" s="6">
        <v>948.91526218623869</v>
      </c>
      <c r="E696" s="6">
        <v>969.53770221932064</v>
      </c>
      <c r="F696">
        <v>1937664.7044194967</v>
      </c>
      <c r="H696">
        <f t="shared" si="676"/>
        <v>45.88625341216391</v>
      </c>
      <c r="I696">
        <f t="shared" si="677"/>
        <v>0</v>
      </c>
      <c r="J696">
        <f t="shared" ref="J696:K696" si="734">AVERAGE(H683:H696)</f>
        <v>11.618311345148422</v>
      </c>
      <c r="K696">
        <f t="shared" si="734"/>
        <v>12.71813954283866</v>
      </c>
      <c r="L696">
        <f t="shared" si="694"/>
        <v>0.91352287070088567</v>
      </c>
      <c r="M696">
        <f t="shared" si="695"/>
        <v>47.740368546850981</v>
      </c>
      <c r="N696" t="str">
        <f t="shared" si="692"/>
        <v>NA</v>
      </c>
    </row>
    <row r="697" spans="1:14" x14ac:dyDescent="0.2">
      <c r="A697" s="5">
        <v>42700</v>
      </c>
      <c r="B697" s="6">
        <v>933.38871558546828</v>
      </c>
      <c r="C697" s="6">
        <v>935.86274824265558</v>
      </c>
      <c r="D697" s="6">
        <v>945.18673880812889</v>
      </c>
      <c r="E697" s="6">
        <v>923.79705369086275</v>
      </c>
      <c r="F697">
        <v>1967675.6954479641</v>
      </c>
      <c r="H697">
        <f t="shared" si="676"/>
        <v>0</v>
      </c>
      <c r="I697">
        <f t="shared" si="677"/>
        <v>45.740648528457882</v>
      </c>
      <c r="J697">
        <f t="shared" ref="J697:K697" si="735">AVERAGE(H684:H697)</f>
        <v>11.618311345148422</v>
      </c>
      <c r="K697">
        <f t="shared" si="735"/>
        <v>15.519434555246473</v>
      </c>
      <c r="L697">
        <f t="shared" si="694"/>
        <v>0.74862981017699226</v>
      </c>
      <c r="M697">
        <f t="shared" si="695"/>
        <v>42.812366906933704</v>
      </c>
      <c r="N697" t="str">
        <f t="shared" si="692"/>
        <v>NA</v>
      </c>
    </row>
    <row r="698" spans="1:14" x14ac:dyDescent="0.2">
      <c r="A698" s="5">
        <v>42701</v>
      </c>
      <c r="B698" s="6">
        <v>932.50439315960591</v>
      </c>
      <c r="C698" s="6">
        <v>929.75523705731837</v>
      </c>
      <c r="D698" s="6">
        <v>929.18287900383166</v>
      </c>
      <c r="E698" s="6">
        <v>911.52642783368913</v>
      </c>
      <c r="F698">
        <v>1979422.0446344379</v>
      </c>
      <c r="H698">
        <f t="shared" si="676"/>
        <v>0</v>
      </c>
      <c r="I698">
        <f t="shared" si="677"/>
        <v>12.270625857173627</v>
      </c>
      <c r="J698">
        <f t="shared" ref="J698:K698" si="736">AVERAGE(H685:H698)</f>
        <v>11.618311345148422</v>
      </c>
      <c r="K698">
        <f t="shared" si="736"/>
        <v>16.38688881877302</v>
      </c>
      <c r="L698">
        <f t="shared" si="694"/>
        <v>0.70900043770592636</v>
      </c>
      <c r="M698">
        <f t="shared" si="695"/>
        <v>41.486264255008138</v>
      </c>
      <c r="N698" t="str">
        <f t="shared" si="692"/>
        <v>NA</v>
      </c>
    </row>
    <row r="699" spans="1:14" x14ac:dyDescent="0.2">
      <c r="A699" s="5">
        <v>42702</v>
      </c>
      <c r="B699" s="6">
        <v>931.89747732021942</v>
      </c>
      <c r="C699" s="6">
        <v>942.99481854744761</v>
      </c>
      <c r="D699" s="6">
        <v>933.06235251168141</v>
      </c>
      <c r="E699" s="6">
        <v>919.73165566566252</v>
      </c>
      <c r="F699">
        <v>1976258.5713776129</v>
      </c>
      <c r="H699">
        <f t="shared" si="676"/>
        <v>8.2052278319733887</v>
      </c>
      <c r="I699">
        <f t="shared" si="677"/>
        <v>0</v>
      </c>
      <c r="J699">
        <f t="shared" ref="J699:K699" si="737">AVERAGE(H686:H699)</f>
        <v>11.810986201487797</v>
      </c>
      <c r="K699">
        <f t="shared" si="737"/>
        <v>16.38688881877302</v>
      </c>
      <c r="L699">
        <f t="shared" si="694"/>
        <v>0.72075830452678646</v>
      </c>
      <c r="M699">
        <f t="shared" si="695"/>
        <v>41.886086072093498</v>
      </c>
      <c r="N699" t="str">
        <f t="shared" si="692"/>
        <v>NA</v>
      </c>
    </row>
    <row r="700" spans="1:14" x14ac:dyDescent="0.2">
      <c r="A700" s="5">
        <v>42703</v>
      </c>
      <c r="B700" s="6">
        <v>933.1654578437101</v>
      </c>
      <c r="C700" s="6">
        <v>933.11577549610672</v>
      </c>
      <c r="D700" s="6">
        <v>928.76486688220973</v>
      </c>
      <c r="E700" s="6">
        <v>939.61904535702854</v>
      </c>
      <c r="F700">
        <v>1938356.4108836106</v>
      </c>
      <c r="H700">
        <f t="shared" si="676"/>
        <v>19.887389691366025</v>
      </c>
      <c r="I700">
        <f t="shared" si="677"/>
        <v>0</v>
      </c>
      <c r="J700">
        <f t="shared" ref="J700:K700" si="738">AVERAGE(H687:H700)</f>
        <v>13.23151403658537</v>
      </c>
      <c r="K700">
        <f t="shared" si="738"/>
        <v>12.773597264895313</v>
      </c>
      <c r="L700">
        <f t="shared" si="694"/>
        <v>1.0358486933785296</v>
      </c>
      <c r="M700">
        <f t="shared" si="695"/>
        <v>50.880436092699938</v>
      </c>
      <c r="N700" t="str">
        <f t="shared" si="692"/>
        <v>NA</v>
      </c>
    </row>
    <row r="701" spans="1:14" x14ac:dyDescent="0.2">
      <c r="A701" s="5">
        <v>42704</v>
      </c>
      <c r="B701" s="6">
        <v>924.11993558036784</v>
      </c>
      <c r="C701" s="6">
        <v>920.80160919827972</v>
      </c>
      <c r="D701" s="6">
        <v>915.83498280947379</v>
      </c>
      <c r="E701" s="6">
        <v>925.30108195743833</v>
      </c>
      <c r="F701">
        <v>1941213.5709736596</v>
      </c>
      <c r="H701">
        <f t="shared" si="676"/>
        <v>0</v>
      </c>
      <c r="I701">
        <f t="shared" si="677"/>
        <v>14.317963399590212</v>
      </c>
      <c r="J701">
        <f t="shared" ref="J701:K701" si="739">AVERAGE(H688:H701)</f>
        <v>11.126243996642318</v>
      </c>
      <c r="K701">
        <f t="shared" si="739"/>
        <v>13.796308936294613</v>
      </c>
      <c r="L701">
        <f t="shared" si="694"/>
        <v>0.80646526893667714</v>
      </c>
      <c r="M701">
        <f t="shared" si="695"/>
        <v>44.643275616994245</v>
      </c>
      <c r="N701" t="str">
        <f t="shared" si="692"/>
        <v>NA</v>
      </c>
    </row>
    <row r="702" spans="1:14" x14ac:dyDescent="0.2">
      <c r="A702" s="5">
        <v>42705</v>
      </c>
      <c r="B702" s="6">
        <v>912.84506684670691</v>
      </c>
      <c r="C702" s="6">
        <v>915.37585898315581</v>
      </c>
      <c r="D702" s="6">
        <v>918.41197390831098</v>
      </c>
      <c r="E702" s="6">
        <v>916.04855936693184</v>
      </c>
      <c r="F702">
        <v>1932594.174071236</v>
      </c>
      <c r="H702">
        <f t="shared" si="676"/>
        <v>0</v>
      </c>
      <c r="I702">
        <f t="shared" si="677"/>
        <v>9.2525225905064872</v>
      </c>
      <c r="J702">
        <f t="shared" ref="J702:K702" si="740">AVERAGE(H689:H702)</f>
        <v>9.9545420357081138</v>
      </c>
      <c r="K702">
        <f t="shared" si="740"/>
        <v>14.457203407045077</v>
      </c>
      <c r="L702">
        <f t="shared" si="694"/>
        <v>0.68855239533098145</v>
      </c>
      <c r="M702">
        <f t="shared" si="695"/>
        <v>40.77767425132312</v>
      </c>
      <c r="N702" t="str">
        <f t="shared" si="692"/>
        <v>NA</v>
      </c>
    </row>
    <row r="703" spans="1:14" x14ac:dyDescent="0.2">
      <c r="A703" s="5">
        <v>42706</v>
      </c>
      <c r="B703" s="6">
        <v>938.38843592541878</v>
      </c>
      <c r="C703" s="6">
        <v>939.702862008328</v>
      </c>
      <c r="D703" s="6">
        <v>934.45975701538646</v>
      </c>
      <c r="E703" s="6">
        <v>927.78231042076914</v>
      </c>
      <c r="F703">
        <v>1899877.4012654356</v>
      </c>
      <c r="H703">
        <f t="shared" si="676"/>
        <v>11.733751053837295</v>
      </c>
      <c r="I703">
        <f t="shared" si="677"/>
        <v>0</v>
      </c>
      <c r="J703">
        <f t="shared" ref="J703:K703" si="741">AVERAGE(H690:H703)</f>
        <v>10.792667110982206</v>
      </c>
      <c r="K703">
        <f t="shared" si="741"/>
        <v>12.767048904336921</v>
      </c>
      <c r="L703">
        <f t="shared" si="694"/>
        <v>0.84535331475984055</v>
      </c>
      <c r="M703">
        <f t="shared" si="695"/>
        <v>45.809835330631913</v>
      </c>
      <c r="N703" t="str">
        <f t="shared" si="692"/>
        <v>NA</v>
      </c>
    </row>
    <row r="704" spans="1:14" x14ac:dyDescent="0.2">
      <c r="A704" s="5">
        <v>42707</v>
      </c>
      <c r="B704" s="6">
        <v>960.85288165975555</v>
      </c>
      <c r="C704" s="6">
        <v>973.57597221547769</v>
      </c>
      <c r="D704" s="6">
        <v>943.04588284875933</v>
      </c>
      <c r="E704" s="6">
        <v>962.47244522853191</v>
      </c>
      <c r="F704">
        <v>1941143.9764480956</v>
      </c>
      <c r="H704">
        <f t="shared" si="676"/>
        <v>34.690134807762774</v>
      </c>
      <c r="I704">
        <f t="shared" si="677"/>
        <v>0</v>
      </c>
      <c r="J704">
        <f t="shared" ref="J704:K704" si="742">AVERAGE(H691:H704)</f>
        <v>13.270533882965262</v>
      </c>
      <c r="K704">
        <f t="shared" si="742"/>
        <v>11.308590641654714</v>
      </c>
      <c r="L704">
        <f t="shared" si="694"/>
        <v>1.1734914016680216</v>
      </c>
      <c r="M704">
        <f t="shared" si="695"/>
        <v>53.991076328502558</v>
      </c>
      <c r="N704" t="str">
        <f t="shared" si="692"/>
        <v>NA</v>
      </c>
    </row>
    <row r="705" spans="1:14" x14ac:dyDescent="0.2">
      <c r="A705" s="5">
        <v>42708</v>
      </c>
      <c r="B705" s="6">
        <v>965.29089258874694</v>
      </c>
      <c r="C705" s="6">
        <v>968.05593219306752</v>
      </c>
      <c r="D705" s="6">
        <v>959.34455647101788</v>
      </c>
      <c r="E705" s="6">
        <v>941.39866512131596</v>
      </c>
      <c r="F705">
        <v>1940033.4688230795</v>
      </c>
      <c r="H705">
        <f t="shared" si="676"/>
        <v>0</v>
      </c>
      <c r="I705">
        <f t="shared" si="677"/>
        <v>21.073780107215953</v>
      </c>
      <c r="J705">
        <f t="shared" ref="J705:K705" si="743">AVERAGE(H692:H705)</f>
        <v>13.270533882965262</v>
      </c>
      <c r="K705">
        <f t="shared" si="743"/>
        <v>11.044731102830708</v>
      </c>
      <c r="L705">
        <f t="shared" si="694"/>
        <v>1.2015262082355354</v>
      </c>
      <c r="M705">
        <f t="shared" si="695"/>
        <v>54.576965913048411</v>
      </c>
      <c r="N705" t="str">
        <f t="shared" si="692"/>
        <v>NA</v>
      </c>
    </row>
    <row r="706" spans="1:14" x14ac:dyDescent="0.2">
      <c r="A706" s="5">
        <v>42709</v>
      </c>
      <c r="B706" s="6">
        <v>996.63652402863568</v>
      </c>
      <c r="C706" s="6">
        <v>1005.1755465477731</v>
      </c>
      <c r="D706" s="6">
        <v>985.84010597425163</v>
      </c>
      <c r="E706" s="6">
        <v>992.84146009854362</v>
      </c>
      <c r="F706">
        <v>1952861.4951835012</v>
      </c>
      <c r="H706">
        <f t="shared" si="676"/>
        <v>51.442794977227663</v>
      </c>
      <c r="I706">
        <f t="shared" si="677"/>
        <v>0</v>
      </c>
      <c r="J706">
        <f t="shared" ref="J706:K706" si="744">AVERAGE(H693:H706)</f>
        <v>15.957441282082097</v>
      </c>
      <c r="K706">
        <f t="shared" si="744"/>
        <v>11.044731102830708</v>
      </c>
      <c r="L706">
        <f t="shared" si="694"/>
        <v>1.4448012480803889</v>
      </c>
      <c r="M706">
        <f t="shared" si="695"/>
        <v>59.096879519953582</v>
      </c>
      <c r="N706" t="str">
        <f t="shared" si="692"/>
        <v>NA</v>
      </c>
    </row>
    <row r="707" spans="1:14" x14ac:dyDescent="0.2">
      <c r="A707" s="5">
        <v>42710</v>
      </c>
      <c r="B707" s="6">
        <v>997.20927906790087</v>
      </c>
      <c r="C707" s="6">
        <v>1020.038703443522</v>
      </c>
      <c r="D707" s="6">
        <v>989.67865167745072</v>
      </c>
      <c r="E707" s="6">
        <v>1029.0331476836129</v>
      </c>
      <c r="F707">
        <v>1999239.8147267613</v>
      </c>
      <c r="H707">
        <f t="shared" ref="H707:H770" si="745">IF(E707&gt;E706,E707-E706,0)</f>
        <v>36.191687585069303</v>
      </c>
      <c r="I707">
        <f t="shared" ref="I707:I770" si="746">IF(E707&lt;E706,E706-E707,0)</f>
        <v>0</v>
      </c>
      <c r="J707">
        <f t="shared" ref="J707:K707" si="747">AVERAGE(H694:H707)</f>
        <v>16.241578399563178</v>
      </c>
      <c r="K707">
        <f t="shared" si="747"/>
        <v>11.044731102830708</v>
      </c>
      <c r="L707">
        <f t="shared" si="694"/>
        <v>1.4705272811395602</v>
      </c>
      <c r="M707">
        <f t="shared" si="695"/>
        <v>59.52281087384965</v>
      </c>
      <c r="N707" t="str">
        <f t="shared" si="692"/>
        <v>NA</v>
      </c>
    </row>
    <row r="708" spans="1:14" x14ac:dyDescent="0.2">
      <c r="A708" s="5">
        <v>42711</v>
      </c>
      <c r="B708" s="6">
        <v>957.22157662741574</v>
      </c>
      <c r="C708" s="6">
        <v>939.76279277592812</v>
      </c>
      <c r="D708" s="6">
        <v>953.55025672011993</v>
      </c>
      <c r="E708" s="6">
        <v>955.00908207228622</v>
      </c>
      <c r="F708">
        <v>2000000</v>
      </c>
      <c r="H708">
        <f t="shared" si="745"/>
        <v>0</v>
      </c>
      <c r="I708">
        <f t="shared" si="746"/>
        <v>74.024065611326705</v>
      </c>
      <c r="J708">
        <f t="shared" ref="J708:K708" si="748">AVERAGE(H695:H708)</f>
        <v>16.241578399563178</v>
      </c>
      <c r="K708">
        <f t="shared" si="748"/>
        <v>12.61997186387649</v>
      </c>
      <c r="L708">
        <f t="shared" si="694"/>
        <v>1.2869742163255691</v>
      </c>
      <c r="M708">
        <f t="shared" si="695"/>
        <v>56.274102573544617</v>
      </c>
      <c r="N708" t="str">
        <f t="shared" si="692"/>
        <v>NA</v>
      </c>
    </row>
    <row r="709" spans="1:14" x14ac:dyDescent="0.2">
      <c r="A709" s="5">
        <v>42712</v>
      </c>
      <c r="B709" s="6">
        <v>975.04957134416429</v>
      </c>
      <c r="C709" s="6">
        <v>983.11135231770118</v>
      </c>
      <c r="D709" s="6">
        <v>978.97487676058211</v>
      </c>
      <c r="E709" s="6">
        <v>967.40758675826009</v>
      </c>
      <c r="F709">
        <v>2000000</v>
      </c>
      <c r="H709">
        <f t="shared" si="745"/>
        <v>12.398504685973876</v>
      </c>
      <c r="I709">
        <f t="shared" si="746"/>
        <v>0</v>
      </c>
      <c r="J709">
        <f t="shared" ref="J709:K709" si="749">AVERAGE(H696:H709)</f>
        <v>15.745410288955302</v>
      </c>
      <c r="K709">
        <f t="shared" si="749"/>
        <v>12.61997186387649</v>
      </c>
      <c r="L709">
        <f t="shared" si="694"/>
        <v>1.2476581135672016</v>
      </c>
      <c r="M709">
        <f t="shared" si="695"/>
        <v>55.509247871646934</v>
      </c>
      <c r="N709" t="str">
        <f t="shared" si="692"/>
        <v>NA</v>
      </c>
    </row>
    <row r="710" spans="1:14" x14ac:dyDescent="0.2">
      <c r="A710" s="5">
        <v>42713</v>
      </c>
      <c r="B710" s="6">
        <v>992.97653566589349</v>
      </c>
      <c r="C710" s="6">
        <v>1006.7246077268022</v>
      </c>
      <c r="D710" s="6">
        <v>985.5522570694061</v>
      </c>
      <c r="E710" s="6">
        <v>986.65162213768474</v>
      </c>
      <c r="F710">
        <v>1991252.4005812241</v>
      </c>
      <c r="H710">
        <f t="shared" si="745"/>
        <v>19.244035379424645</v>
      </c>
      <c r="I710">
        <f t="shared" si="746"/>
        <v>0</v>
      </c>
      <c r="J710">
        <f t="shared" ref="J710:K710" si="750">AVERAGE(H697:H710)</f>
        <v>13.842394715188211</v>
      </c>
      <c r="K710">
        <f t="shared" si="750"/>
        <v>12.61997186387649</v>
      </c>
      <c r="L710">
        <f t="shared" si="694"/>
        <v>1.0968641502926639</v>
      </c>
      <c r="M710">
        <f t="shared" si="695"/>
        <v>52.309738336628634</v>
      </c>
      <c r="N710" t="str">
        <f t="shared" si="692"/>
        <v>NA</v>
      </c>
    </row>
    <row r="711" spans="1:14" x14ac:dyDescent="0.2">
      <c r="A711" s="5">
        <v>42714</v>
      </c>
      <c r="B711" s="6">
        <v>1004.6163733805156</v>
      </c>
      <c r="C711" s="6">
        <v>1006.401259676629</v>
      </c>
      <c r="D711" s="6">
        <v>997.88221614233169</v>
      </c>
      <c r="E711" s="6">
        <v>1006.4238882288948</v>
      </c>
      <c r="F711">
        <v>1988104.1097807135</v>
      </c>
      <c r="H711">
        <f t="shared" si="745"/>
        <v>19.772266091210099</v>
      </c>
      <c r="I711">
        <f t="shared" si="746"/>
        <v>0</v>
      </c>
      <c r="J711">
        <f t="shared" ref="J711:K711" si="751">AVERAGE(H698:H711)</f>
        <v>15.254699435988934</v>
      </c>
      <c r="K711">
        <f t="shared" si="751"/>
        <v>9.3527826832723555</v>
      </c>
      <c r="L711">
        <f t="shared" si="694"/>
        <v>1.6310332392596141</v>
      </c>
      <c r="M711">
        <f t="shared" si="695"/>
        <v>61.99211834049634</v>
      </c>
      <c r="N711" t="str">
        <f t="shared" si="692"/>
        <v>NA</v>
      </c>
    </row>
    <row r="712" spans="1:14" x14ac:dyDescent="0.2">
      <c r="A712" s="5">
        <v>42715</v>
      </c>
      <c r="B712" s="6">
        <v>1009.1053696050046</v>
      </c>
      <c r="C712" s="6">
        <v>1006.7348390849185</v>
      </c>
      <c r="D712" s="6">
        <v>1000.1931445354635</v>
      </c>
      <c r="E712" s="6">
        <v>1004.8821094921792</v>
      </c>
      <c r="F712">
        <v>2000000</v>
      </c>
      <c r="H712">
        <f t="shared" si="745"/>
        <v>0</v>
      </c>
      <c r="I712">
        <f t="shared" si="746"/>
        <v>1.5417787367156279</v>
      </c>
      <c r="J712">
        <f t="shared" ref="J712:K712" si="752">AVERAGE(H699:H712)</f>
        <v>15.254699435988934</v>
      </c>
      <c r="K712">
        <f t="shared" si="752"/>
        <v>8.5864364603824992</v>
      </c>
      <c r="L712">
        <f t="shared" si="694"/>
        <v>1.7766042416284746</v>
      </c>
      <c r="M712">
        <f t="shared" si="695"/>
        <v>63.984784543385217</v>
      </c>
      <c r="N712" t="str">
        <f t="shared" si="692"/>
        <v>NA</v>
      </c>
    </row>
    <row r="713" spans="1:14" x14ac:dyDescent="0.2">
      <c r="A713" s="5">
        <v>42716</v>
      </c>
      <c r="B713" s="6">
        <v>1002.0206331820899</v>
      </c>
      <c r="C713" s="6">
        <v>1011.8547674330686</v>
      </c>
      <c r="D713" s="6">
        <v>1006.9816164386885</v>
      </c>
      <c r="E713" s="6">
        <v>976.63674161409426</v>
      </c>
      <c r="F713">
        <v>2000000</v>
      </c>
      <c r="H713">
        <f t="shared" si="745"/>
        <v>0</v>
      </c>
      <c r="I713">
        <f t="shared" si="746"/>
        <v>28.245367878084949</v>
      </c>
      <c r="J713">
        <f t="shared" ref="J713:K713" si="753">AVERAGE(H700:H713)</f>
        <v>14.66861173370512</v>
      </c>
      <c r="K713">
        <f t="shared" si="753"/>
        <v>10.603962737388567</v>
      </c>
      <c r="L713">
        <f t="shared" si="694"/>
        <v>1.3833141531123063</v>
      </c>
      <c r="M713">
        <f t="shared" si="695"/>
        <v>58.041620375806239</v>
      </c>
      <c r="N713" t="str">
        <f t="shared" si="692"/>
        <v>NA</v>
      </c>
    </row>
    <row r="714" spans="1:14" x14ac:dyDescent="0.2">
      <c r="A714" s="5">
        <v>42717</v>
      </c>
      <c r="B714" s="6">
        <v>986.34560304425429</v>
      </c>
      <c r="C714" s="6">
        <v>988.46566288989584</v>
      </c>
      <c r="D714" s="6">
        <v>979.43836883119479</v>
      </c>
      <c r="E714" s="6">
        <v>954.05409494257174</v>
      </c>
      <c r="F714">
        <v>1971873.8141094337</v>
      </c>
      <c r="H714">
        <f t="shared" si="745"/>
        <v>0</v>
      </c>
      <c r="I714">
        <f t="shared" si="746"/>
        <v>22.582646671522525</v>
      </c>
      <c r="J714">
        <f t="shared" ref="J714:K714" si="754">AVERAGE(H701:H714)</f>
        <v>13.248083898607547</v>
      </c>
      <c r="K714">
        <f t="shared" si="754"/>
        <v>12.217008928211603</v>
      </c>
      <c r="L714">
        <f t="shared" si="694"/>
        <v>1.0843966781439422</v>
      </c>
      <c r="M714">
        <f t="shared" si="695"/>
        <v>52.024486966154001</v>
      </c>
      <c r="N714" t="str">
        <f t="shared" si="692"/>
        <v>NA</v>
      </c>
    </row>
    <row r="715" spans="1:14" x14ac:dyDescent="0.2">
      <c r="A715" s="5">
        <v>42718</v>
      </c>
      <c r="B715" s="6">
        <v>1005.9914830066622</v>
      </c>
      <c r="C715" s="6">
        <v>1017.6080870112725</v>
      </c>
      <c r="D715" s="6">
        <v>992.08872199599853</v>
      </c>
      <c r="E715" s="6">
        <v>1006.7870325400405</v>
      </c>
      <c r="F715">
        <v>2000000</v>
      </c>
      <c r="H715">
        <f t="shared" si="745"/>
        <v>52.732937597468776</v>
      </c>
      <c r="I715">
        <f t="shared" si="746"/>
        <v>0</v>
      </c>
      <c r="J715">
        <f t="shared" ref="J715:K715" si="755">AVERAGE(H702:H715)</f>
        <v>17.014722298426744</v>
      </c>
      <c r="K715">
        <f t="shared" si="755"/>
        <v>11.194297256812304</v>
      </c>
      <c r="L715">
        <f t="shared" si="694"/>
        <v>1.5199455497818242</v>
      </c>
      <c r="M715">
        <f t="shared" si="695"/>
        <v>60.316602869193758</v>
      </c>
      <c r="N715" t="str">
        <f t="shared" si="692"/>
        <v>NA</v>
      </c>
    </row>
    <row r="716" spans="1:14" x14ac:dyDescent="0.2">
      <c r="A716" s="5">
        <v>42719</v>
      </c>
      <c r="B716" s="6">
        <v>1011.0970215633555</v>
      </c>
      <c r="C716" s="6">
        <v>1003.8155780787051</v>
      </c>
      <c r="D716" s="6">
        <v>991.17260903261956</v>
      </c>
      <c r="E716" s="6">
        <v>1016.0488409926397</v>
      </c>
      <c r="F716">
        <v>1986390.183077943</v>
      </c>
      <c r="H716">
        <f t="shared" si="745"/>
        <v>9.2618084525992117</v>
      </c>
      <c r="I716">
        <f t="shared" si="746"/>
        <v>0</v>
      </c>
      <c r="J716">
        <f t="shared" ref="J716:K716" si="756">AVERAGE(H703:H716)</f>
        <v>17.676280045040976</v>
      </c>
      <c r="K716">
        <f t="shared" si="756"/>
        <v>10.53340278606184</v>
      </c>
      <c r="L716">
        <f t="shared" si="694"/>
        <v>1.6781167875238603</v>
      </c>
      <c r="M716">
        <f t="shared" si="695"/>
        <v>62.660328905051884</v>
      </c>
      <c r="N716" t="str">
        <f t="shared" si="692"/>
        <v>NA</v>
      </c>
    </row>
    <row r="717" spans="1:14" x14ac:dyDescent="0.2">
      <c r="A717" s="5">
        <v>42720</v>
      </c>
      <c r="B717" s="6">
        <v>997.0996981942717</v>
      </c>
      <c r="C717" s="6">
        <v>989.75956436323975</v>
      </c>
      <c r="D717" s="6">
        <v>999.31679977968088</v>
      </c>
      <c r="E717" s="6">
        <v>987.62810153554517</v>
      </c>
      <c r="F717">
        <v>2000000</v>
      </c>
      <c r="H717">
        <f t="shared" si="745"/>
        <v>0</v>
      </c>
      <c r="I717">
        <f t="shared" si="746"/>
        <v>28.420739457094555</v>
      </c>
      <c r="J717">
        <f t="shared" ref="J717:K717" si="757">AVERAGE(H704:H717)</f>
        <v>16.838154969766883</v>
      </c>
      <c r="K717">
        <f t="shared" si="757"/>
        <v>12.563455604425737</v>
      </c>
      <c r="L717">
        <f t="shared" si="694"/>
        <v>1.3402486943031258</v>
      </c>
      <c r="M717">
        <f t="shared" si="695"/>
        <v>57.269498646263415</v>
      </c>
      <c r="N717" t="str">
        <f t="shared" si="692"/>
        <v>NA</v>
      </c>
    </row>
    <row r="718" spans="1:14" x14ac:dyDescent="0.2">
      <c r="A718" s="5">
        <v>42721</v>
      </c>
      <c r="B718" s="6">
        <v>1015.7441352607843</v>
      </c>
      <c r="C718" s="6">
        <v>1033.1294700555184</v>
      </c>
      <c r="D718" s="6">
        <v>1026.2463139790532</v>
      </c>
      <c r="E718" s="6">
        <v>1003.4376807684511</v>
      </c>
      <c r="F718">
        <v>1990404.8656743795</v>
      </c>
      <c r="H718">
        <f t="shared" si="745"/>
        <v>15.80957923290589</v>
      </c>
      <c r="I718">
        <f t="shared" si="746"/>
        <v>0</v>
      </c>
      <c r="J718">
        <f t="shared" ref="J718:K718" si="758">AVERAGE(H705:H718)</f>
        <v>15.489543857277104</v>
      </c>
      <c r="K718">
        <f t="shared" si="758"/>
        <v>12.563455604425737</v>
      </c>
      <c r="L718">
        <f t="shared" si="694"/>
        <v>1.2329047313878032</v>
      </c>
      <c r="M718">
        <f t="shared" si="695"/>
        <v>55.215285903466366</v>
      </c>
      <c r="N718" t="str">
        <f t="shared" si="692"/>
        <v>NA</v>
      </c>
    </row>
    <row r="719" spans="1:14" x14ac:dyDescent="0.2">
      <c r="A719" s="5">
        <v>42722</v>
      </c>
      <c r="B719" s="6">
        <v>1037.8151419043672</v>
      </c>
      <c r="C719" s="6">
        <v>1039.0539658769046</v>
      </c>
      <c r="D719" s="6">
        <v>1048.7608501089524</v>
      </c>
      <c r="E719" s="6">
        <v>1043.1161345660944</v>
      </c>
      <c r="F719">
        <v>1954474.3971342929</v>
      </c>
      <c r="H719">
        <f t="shared" si="745"/>
        <v>39.678453797643328</v>
      </c>
      <c r="I719">
        <f t="shared" si="746"/>
        <v>0</v>
      </c>
      <c r="J719">
        <f t="shared" ref="J719:K719" si="759">AVERAGE(H706:H719)</f>
        <v>18.323719128537341</v>
      </c>
      <c r="K719">
        <f t="shared" si="759"/>
        <v>11.058185596767455</v>
      </c>
      <c r="L719">
        <f t="shared" si="694"/>
        <v>1.6570276351568705</v>
      </c>
      <c r="M719">
        <f t="shared" si="695"/>
        <v>62.363959381967057</v>
      </c>
      <c r="N719" t="str">
        <f t="shared" si="692"/>
        <v>NA</v>
      </c>
    </row>
    <row r="720" spans="1:14" x14ac:dyDescent="0.2">
      <c r="A720" s="5">
        <v>42723</v>
      </c>
      <c r="B720" s="6">
        <v>1034.4743179809193</v>
      </c>
      <c r="C720" s="6">
        <v>1049.3810068352693</v>
      </c>
      <c r="D720" s="6">
        <v>1017.4249654316715</v>
      </c>
      <c r="E720" s="6">
        <v>1030.4651094435294</v>
      </c>
      <c r="F720">
        <v>1923245.1359271978</v>
      </c>
      <c r="H720">
        <f t="shared" si="745"/>
        <v>0</v>
      </c>
      <c r="I720">
        <f t="shared" si="746"/>
        <v>12.651025122564988</v>
      </c>
      <c r="J720">
        <f t="shared" ref="J720:K720" si="760">AVERAGE(H707:H720)</f>
        <v>14.649233773021081</v>
      </c>
      <c r="K720">
        <f t="shared" si="760"/>
        <v>11.96183024837924</v>
      </c>
      <c r="L720">
        <f t="shared" si="694"/>
        <v>1.2246649107067848</v>
      </c>
      <c r="M720">
        <f t="shared" si="695"/>
        <v>55.049410129712705</v>
      </c>
      <c r="N720" t="str">
        <f t="shared" ref="N720:N783" si="761">IF(M720&gt;70,"Overbought",IF(M720&lt;30,"Oversold","NA"))</f>
        <v>NA</v>
      </c>
    </row>
    <row r="721" spans="1:14" x14ac:dyDescent="0.2">
      <c r="A721" s="5">
        <v>42724</v>
      </c>
      <c r="B721" s="6">
        <v>1058.2761460971255</v>
      </c>
      <c r="C721" s="6">
        <v>1054.0871805981585</v>
      </c>
      <c r="D721" s="6">
        <v>1057.5742172816638</v>
      </c>
      <c r="E721" s="6">
        <v>1070.6698983793365</v>
      </c>
      <c r="F721">
        <v>1950419.4447814967</v>
      </c>
      <c r="H721">
        <f t="shared" si="745"/>
        <v>40.204788935807073</v>
      </c>
      <c r="I721">
        <f t="shared" si="746"/>
        <v>0</v>
      </c>
      <c r="J721">
        <f t="shared" ref="J721:K721" si="762">AVERAGE(H708:H721)</f>
        <v>14.93588386950235</v>
      </c>
      <c r="K721">
        <f t="shared" si="762"/>
        <v>11.96183024837924</v>
      </c>
      <c r="L721">
        <f t="shared" ref="L721:L784" si="763">J721/K721</f>
        <v>1.2486286428889992</v>
      </c>
      <c r="M721">
        <f t="shared" ref="M721:M784" si="764">100-(100/(L721+1))</f>
        <v>55.528450499713578</v>
      </c>
      <c r="N721" t="str">
        <f t="shared" si="761"/>
        <v>NA</v>
      </c>
    </row>
    <row r="722" spans="1:14" x14ac:dyDescent="0.2">
      <c r="A722" s="5">
        <v>42725</v>
      </c>
      <c r="B722" s="6">
        <v>1058.9677315308154</v>
      </c>
      <c r="C722" s="6">
        <v>1059.7930486401947</v>
      </c>
      <c r="D722" s="6">
        <v>1058.8369856196346</v>
      </c>
      <c r="E722" s="6">
        <v>1094.4329285960544</v>
      </c>
      <c r="F722">
        <v>1969532.4608204579</v>
      </c>
      <c r="H722">
        <f t="shared" si="745"/>
        <v>23.76303021671788</v>
      </c>
      <c r="I722">
        <f t="shared" si="746"/>
        <v>0</v>
      </c>
      <c r="J722">
        <f t="shared" ref="J722:K722" si="765">AVERAGE(H709:H722)</f>
        <v>16.633243170696485</v>
      </c>
      <c r="K722">
        <f t="shared" si="765"/>
        <v>6.6743969904273319</v>
      </c>
      <c r="L722">
        <f t="shared" si="763"/>
        <v>2.4920967683751059</v>
      </c>
      <c r="M722">
        <f t="shared" si="764"/>
        <v>71.363909240541858</v>
      </c>
      <c r="N722" t="str">
        <f t="shared" si="761"/>
        <v>Overbought</v>
      </c>
    </row>
    <row r="723" spans="1:14" x14ac:dyDescent="0.2">
      <c r="A723" s="5">
        <v>42726</v>
      </c>
      <c r="B723" s="6">
        <v>1072.6992254533927</v>
      </c>
      <c r="C723" s="6">
        <v>1098.7425049406274</v>
      </c>
      <c r="D723" s="6">
        <v>1069.7451033085722</v>
      </c>
      <c r="E723" s="6">
        <v>1073.8480023551808</v>
      </c>
      <c r="F723">
        <v>1979973.33269493</v>
      </c>
      <c r="H723">
        <f t="shared" si="745"/>
        <v>0</v>
      </c>
      <c r="I723">
        <f t="shared" si="746"/>
        <v>20.584926240873529</v>
      </c>
      <c r="J723">
        <f t="shared" ref="J723:K723" si="766">AVERAGE(H710:H723)</f>
        <v>15.747635693126922</v>
      </c>
      <c r="K723">
        <f t="shared" si="766"/>
        <v>8.1447488647754405</v>
      </c>
      <c r="L723">
        <f t="shared" si="763"/>
        <v>1.9334709951871674</v>
      </c>
      <c r="M723">
        <f t="shared" si="764"/>
        <v>65.910690726424036</v>
      </c>
      <c r="N723" t="str">
        <f t="shared" si="761"/>
        <v>NA</v>
      </c>
    </row>
    <row r="724" spans="1:14" x14ac:dyDescent="0.2">
      <c r="A724" s="5">
        <v>42727</v>
      </c>
      <c r="B724" s="6">
        <v>1070.6076800287635</v>
      </c>
      <c r="C724" s="6">
        <v>1083.0468851864694</v>
      </c>
      <c r="D724" s="6">
        <v>1070.1683109753162</v>
      </c>
      <c r="E724" s="6">
        <v>1084.8495410639619</v>
      </c>
      <c r="F724">
        <v>1997484.7972809388</v>
      </c>
      <c r="H724">
        <f t="shared" si="745"/>
        <v>11.001538708781027</v>
      </c>
      <c r="I724">
        <f t="shared" si="746"/>
        <v>0</v>
      </c>
      <c r="J724">
        <f t="shared" ref="J724:K724" si="767">AVERAGE(H711:H724)</f>
        <v>15.158885930938093</v>
      </c>
      <c r="K724">
        <f t="shared" si="767"/>
        <v>8.1447488647754405</v>
      </c>
      <c r="L724">
        <f t="shared" si="763"/>
        <v>1.8611851860156821</v>
      </c>
      <c r="M724">
        <f t="shared" si="764"/>
        <v>65.049448568110989</v>
      </c>
      <c r="N724" t="str">
        <f t="shared" si="761"/>
        <v>NA</v>
      </c>
    </row>
    <row r="725" spans="1:14" x14ac:dyDescent="0.2">
      <c r="A725" s="5">
        <v>42728</v>
      </c>
      <c r="B725" s="6">
        <v>1070.841486183632</v>
      </c>
      <c r="C725" s="6">
        <v>1080.7798035278752</v>
      </c>
      <c r="D725" s="6">
        <v>1077.4127414330885</v>
      </c>
      <c r="E725" s="6">
        <v>1083.480338344423</v>
      </c>
      <c r="F725">
        <v>1998961.4796929478</v>
      </c>
      <c r="H725">
        <f t="shared" si="745"/>
        <v>0</v>
      </c>
      <c r="I725">
        <f t="shared" si="746"/>
        <v>1.3692027195388619</v>
      </c>
      <c r="J725">
        <f t="shared" ref="J725:K725" si="768">AVERAGE(H712:H725)</f>
        <v>13.74658121013737</v>
      </c>
      <c r="K725">
        <f t="shared" si="768"/>
        <v>8.2425490590282173</v>
      </c>
      <c r="L725">
        <f t="shared" si="763"/>
        <v>1.6677584945740158</v>
      </c>
      <c r="M725">
        <f t="shared" si="764"/>
        <v>62.515347546117411</v>
      </c>
      <c r="N725" t="str">
        <f t="shared" si="761"/>
        <v>NA</v>
      </c>
    </row>
    <row r="726" spans="1:14" x14ac:dyDescent="0.2">
      <c r="A726" s="5">
        <v>42729</v>
      </c>
      <c r="B726" s="6">
        <v>1053.7597935844856</v>
      </c>
      <c r="C726" s="6">
        <v>1050.1080563033659</v>
      </c>
      <c r="D726" s="6">
        <v>1045.4784225695623</v>
      </c>
      <c r="E726" s="6">
        <v>1086.7008767110956</v>
      </c>
      <c r="F726">
        <v>1962549.9829697518</v>
      </c>
      <c r="H726">
        <f t="shared" si="745"/>
        <v>3.2205383666725993</v>
      </c>
      <c r="I726">
        <f t="shared" si="746"/>
        <v>0</v>
      </c>
      <c r="J726">
        <f t="shared" ref="J726:K726" si="769">AVERAGE(H713:H726)</f>
        <v>13.976619664899699</v>
      </c>
      <c r="K726">
        <f t="shared" si="769"/>
        <v>8.1324220064056725</v>
      </c>
      <c r="L726">
        <f t="shared" si="763"/>
        <v>1.7186294137085756</v>
      </c>
      <c r="M726">
        <f t="shared" si="764"/>
        <v>63.216759336247094</v>
      </c>
      <c r="N726" t="str">
        <f t="shared" si="761"/>
        <v>NA</v>
      </c>
    </row>
    <row r="727" spans="1:14" x14ac:dyDescent="0.2">
      <c r="A727" s="5">
        <v>42730</v>
      </c>
      <c r="B727" s="6">
        <v>1051.2646216256792</v>
      </c>
      <c r="C727" s="6">
        <v>1044.446405985404</v>
      </c>
      <c r="D727" s="6">
        <v>1042.9015741703529</v>
      </c>
      <c r="E727" s="6">
        <v>1063.8027185002888</v>
      </c>
      <c r="F727">
        <v>1930110.5468026623</v>
      </c>
      <c r="H727">
        <f t="shared" si="745"/>
        <v>0</v>
      </c>
      <c r="I727">
        <f t="shared" si="746"/>
        <v>22.898158210806741</v>
      </c>
      <c r="J727">
        <f t="shared" ref="J727:K727" si="770">AVERAGE(H714:H727)</f>
        <v>13.976619664899699</v>
      </c>
      <c r="K727">
        <f t="shared" si="770"/>
        <v>7.7504784587429425</v>
      </c>
      <c r="L727">
        <f t="shared" si="763"/>
        <v>1.8033234643899108</v>
      </c>
      <c r="M727">
        <f t="shared" si="764"/>
        <v>64.328055156573569</v>
      </c>
      <c r="N727" t="str">
        <f t="shared" si="761"/>
        <v>NA</v>
      </c>
    </row>
    <row r="728" spans="1:14" x14ac:dyDescent="0.2">
      <c r="A728" s="5">
        <v>42731</v>
      </c>
      <c r="B728" s="6">
        <v>1063.4299314545108</v>
      </c>
      <c r="C728" s="6">
        <v>1091.7103588968889</v>
      </c>
      <c r="D728" s="6">
        <v>1055.5255188228653</v>
      </c>
      <c r="E728" s="6">
        <v>1063.4351446400992</v>
      </c>
      <c r="F728">
        <v>1922571.1068182322</v>
      </c>
      <c r="H728">
        <f t="shared" si="745"/>
        <v>0</v>
      </c>
      <c r="I728">
        <f t="shared" si="746"/>
        <v>0.36757386018962279</v>
      </c>
      <c r="J728">
        <f t="shared" ref="J728:K728" si="771">AVERAGE(H715:H728)</f>
        <v>13.976619664899699</v>
      </c>
      <c r="K728">
        <f t="shared" si="771"/>
        <v>6.1636875436477352</v>
      </c>
      <c r="L728">
        <f t="shared" si="763"/>
        <v>2.2675743320739761</v>
      </c>
      <c r="M728">
        <f t="shared" si="764"/>
        <v>69.396258558400234</v>
      </c>
      <c r="N728" t="str">
        <f t="shared" si="761"/>
        <v>NA</v>
      </c>
    </row>
    <row r="729" spans="1:14" x14ac:dyDescent="0.2">
      <c r="A729" s="5">
        <v>42732</v>
      </c>
      <c r="B729" s="6">
        <v>1037.7133410209703</v>
      </c>
      <c r="C729" s="6">
        <v>1062.3651643545891</v>
      </c>
      <c r="D729" s="6">
        <v>1028.6581471244856</v>
      </c>
      <c r="E729" s="6">
        <v>1037.0541863183639</v>
      </c>
      <c r="F729">
        <v>1901972.5433836752</v>
      </c>
      <c r="H729">
        <f t="shared" si="745"/>
        <v>0</v>
      </c>
      <c r="I729">
        <f t="shared" si="746"/>
        <v>26.380958321735307</v>
      </c>
      <c r="J729">
        <f t="shared" ref="J729:K729" si="772">AVERAGE(H716:H729)</f>
        <v>10.209981265080501</v>
      </c>
      <c r="K729">
        <f t="shared" si="772"/>
        <v>8.0480417094859718</v>
      </c>
      <c r="L729">
        <f t="shared" si="763"/>
        <v>1.268629268290983</v>
      </c>
      <c r="M729">
        <f t="shared" si="764"/>
        <v>55.920519320755929</v>
      </c>
      <c r="N729" t="str">
        <f t="shared" si="761"/>
        <v>NA</v>
      </c>
    </row>
    <row r="730" spans="1:14" x14ac:dyDescent="0.2">
      <c r="A730" s="5">
        <v>42733</v>
      </c>
      <c r="B730" s="6">
        <v>1010.0881554873582</v>
      </c>
      <c r="C730" s="6">
        <v>1010.1250086061865</v>
      </c>
      <c r="D730" s="6">
        <v>992.54380298931335</v>
      </c>
      <c r="E730" s="6">
        <v>1011.1432027711608</v>
      </c>
      <c r="F730">
        <v>1941173.457971541</v>
      </c>
      <c r="H730">
        <f t="shared" si="745"/>
        <v>0</v>
      </c>
      <c r="I730">
        <f t="shared" si="746"/>
        <v>25.910983547203159</v>
      </c>
      <c r="J730">
        <f t="shared" ref="J730:K730" si="773">AVERAGE(H717:H730)</f>
        <v>9.5484235184662705</v>
      </c>
      <c r="K730">
        <f t="shared" si="773"/>
        <v>9.8988262485719112</v>
      </c>
      <c r="L730">
        <f t="shared" si="763"/>
        <v>0.96460158797552464</v>
      </c>
      <c r="M730">
        <f t="shared" si="764"/>
        <v>49.099094385316249</v>
      </c>
      <c r="N730" t="str">
        <f t="shared" si="761"/>
        <v>NA</v>
      </c>
    </row>
    <row r="731" spans="1:14" x14ac:dyDescent="0.2">
      <c r="A731" s="5">
        <v>42734</v>
      </c>
      <c r="B731" s="6">
        <v>1033.7126107664408</v>
      </c>
      <c r="C731" s="6">
        <v>1031.1563200247679</v>
      </c>
      <c r="D731" s="6">
        <v>1030.9235920740362</v>
      </c>
      <c r="E731" s="6">
        <v>1026.9346104484414</v>
      </c>
      <c r="F731">
        <v>1895583.9629280453</v>
      </c>
      <c r="H731">
        <f t="shared" si="745"/>
        <v>15.791407677280631</v>
      </c>
      <c r="I731">
        <f t="shared" si="746"/>
        <v>0</v>
      </c>
      <c r="J731">
        <f t="shared" ref="J731:K731" si="774">AVERAGE(H718:H731)</f>
        <v>10.676381209700603</v>
      </c>
      <c r="K731">
        <f t="shared" si="774"/>
        <v>7.868773430208015</v>
      </c>
      <c r="L731">
        <f t="shared" si="763"/>
        <v>1.356803738777667</v>
      </c>
      <c r="M731">
        <f t="shared" si="764"/>
        <v>57.569653189762832</v>
      </c>
      <c r="N731" t="str">
        <f t="shared" si="761"/>
        <v>NA</v>
      </c>
    </row>
    <row r="732" spans="1:14" x14ac:dyDescent="0.2">
      <c r="A732" s="5">
        <v>42735</v>
      </c>
      <c r="B732" s="6">
        <v>1020.2000415365795</v>
      </c>
      <c r="C732" s="6">
        <v>1015.3235324180962</v>
      </c>
      <c r="D732" s="6">
        <v>1014.910142532886</v>
      </c>
      <c r="E732" s="6">
        <v>1008.4445925019121</v>
      </c>
      <c r="F732">
        <v>1873840.171690387</v>
      </c>
      <c r="H732">
        <f t="shared" si="745"/>
        <v>0</v>
      </c>
      <c r="I732">
        <f t="shared" si="746"/>
        <v>18.490017946529292</v>
      </c>
      <c r="J732">
        <f t="shared" ref="J732:K732" si="775">AVERAGE(H719:H732)</f>
        <v>9.5471255502073245</v>
      </c>
      <c r="K732">
        <f t="shared" si="775"/>
        <v>9.18948899781725</v>
      </c>
      <c r="L732">
        <f t="shared" si="763"/>
        <v>1.038918002129936</v>
      </c>
      <c r="M732">
        <f t="shared" si="764"/>
        <v>50.954378795255145</v>
      </c>
      <c r="N732" t="str">
        <f t="shared" si="761"/>
        <v>NA</v>
      </c>
    </row>
    <row r="733" spans="1:14" x14ac:dyDescent="0.2">
      <c r="A733" s="5">
        <v>42736</v>
      </c>
      <c r="B733" s="6">
        <v>1054.2974670529902</v>
      </c>
      <c r="C733" s="6">
        <v>1052.8431400849279</v>
      </c>
      <c r="D733" s="6">
        <v>1049.5975906516371</v>
      </c>
      <c r="E733" s="6">
        <v>1058.4301241911428</v>
      </c>
      <c r="F733">
        <v>1839541.9395771774</v>
      </c>
      <c r="H733">
        <f t="shared" si="745"/>
        <v>49.985531689230697</v>
      </c>
      <c r="I733">
        <f t="shared" si="746"/>
        <v>0</v>
      </c>
      <c r="J733">
        <f t="shared" ref="J733:K733" si="776">AVERAGE(H720:H733)</f>
        <v>10.283345399606421</v>
      </c>
      <c r="K733">
        <f t="shared" si="776"/>
        <v>9.18948899781725</v>
      </c>
      <c r="L733">
        <f t="shared" si="763"/>
        <v>1.1190334306998999</v>
      </c>
      <c r="M733">
        <f t="shared" si="764"/>
        <v>52.808672788625707</v>
      </c>
      <c r="N733" t="str">
        <f t="shared" si="761"/>
        <v>NA</v>
      </c>
    </row>
    <row r="734" spans="1:14" x14ac:dyDescent="0.2">
      <c r="A734" s="5">
        <v>42737</v>
      </c>
      <c r="B734" s="6">
        <v>1056.4282898204219</v>
      </c>
      <c r="C734" s="6">
        <v>1071.5230666422401</v>
      </c>
      <c r="D734" s="6">
        <v>1049.1421023660948</v>
      </c>
      <c r="E734" s="6">
        <v>1047.0714075907104</v>
      </c>
      <c r="F734">
        <v>1805577.7230495159</v>
      </c>
      <c r="H734">
        <f t="shared" si="745"/>
        <v>0</v>
      </c>
      <c r="I734">
        <f t="shared" si="746"/>
        <v>11.358716600432444</v>
      </c>
      <c r="J734">
        <f t="shared" ref="J734:K734" si="777">AVERAGE(H721:H734)</f>
        <v>10.283345399606421</v>
      </c>
      <c r="K734">
        <f t="shared" si="777"/>
        <v>9.0971812462363548</v>
      </c>
      <c r="L734">
        <f t="shared" si="763"/>
        <v>1.1303880972868163</v>
      </c>
      <c r="M734">
        <f t="shared" si="764"/>
        <v>53.060195873532948</v>
      </c>
      <c r="N734" t="str">
        <f t="shared" si="761"/>
        <v>NA</v>
      </c>
    </row>
    <row r="735" spans="1:14" x14ac:dyDescent="0.2">
      <c r="A735" s="5">
        <v>42738</v>
      </c>
      <c r="B735" s="6">
        <v>1058.023143157739</v>
      </c>
      <c r="C735" s="6">
        <v>1048.3900866937665</v>
      </c>
      <c r="D735" s="6">
        <v>1059.5253819643674</v>
      </c>
      <c r="E735" s="6">
        <v>1041.2373106279404</v>
      </c>
      <c r="F735">
        <v>1827766.6222097841</v>
      </c>
      <c r="H735">
        <f t="shared" si="745"/>
        <v>0</v>
      </c>
      <c r="I735">
        <f t="shared" si="746"/>
        <v>5.8340969627699906</v>
      </c>
      <c r="J735">
        <f t="shared" ref="J735:K735" si="778">AVERAGE(H722:H735)</f>
        <v>7.4115747613344878</v>
      </c>
      <c r="K735">
        <f t="shared" si="778"/>
        <v>9.5139024578627822</v>
      </c>
      <c r="L735">
        <f t="shared" si="763"/>
        <v>0.77902572515962454</v>
      </c>
      <c r="M735">
        <f t="shared" si="764"/>
        <v>43.789458136684665</v>
      </c>
      <c r="N735" t="str">
        <f t="shared" si="761"/>
        <v>NA</v>
      </c>
    </row>
    <row r="736" spans="1:14" x14ac:dyDescent="0.2">
      <c r="A736" s="5">
        <v>42739</v>
      </c>
      <c r="B736" s="6">
        <v>1086.4482021024987</v>
      </c>
      <c r="C736" s="6">
        <v>1087.5972209833064</v>
      </c>
      <c r="D736" s="6">
        <v>1078.165856592854</v>
      </c>
      <c r="E736" s="6">
        <v>1084.2746278586858</v>
      </c>
      <c r="F736">
        <v>1868983.5561162203</v>
      </c>
      <c r="H736">
        <f t="shared" si="745"/>
        <v>43.03731723074543</v>
      </c>
      <c r="I736">
        <f t="shared" si="746"/>
        <v>0</v>
      </c>
      <c r="J736">
        <f t="shared" ref="J736:K736" si="779">AVERAGE(H723:H736)</f>
        <v>8.7883095480507425</v>
      </c>
      <c r="K736">
        <f t="shared" si="779"/>
        <v>9.5139024578627822</v>
      </c>
      <c r="L736">
        <f t="shared" si="763"/>
        <v>0.92373340876410059</v>
      </c>
      <c r="M736">
        <f t="shared" si="764"/>
        <v>48.017745315217645</v>
      </c>
      <c r="N736" t="str">
        <f t="shared" si="761"/>
        <v>NA</v>
      </c>
    </row>
    <row r="737" spans="1:14" x14ac:dyDescent="0.2">
      <c r="A737" s="5">
        <v>42740</v>
      </c>
      <c r="B737" s="6">
        <v>1076.5823350969858</v>
      </c>
      <c r="C737" s="6">
        <v>1101.1084365847805</v>
      </c>
      <c r="D737" s="6">
        <v>1062.3179275063947</v>
      </c>
      <c r="E737" s="6">
        <v>1074.6449255014975</v>
      </c>
      <c r="F737">
        <v>1854327.6194873108</v>
      </c>
      <c r="H737">
        <f t="shared" si="745"/>
        <v>0</v>
      </c>
      <c r="I737">
        <f t="shared" si="746"/>
        <v>9.6297023571883074</v>
      </c>
      <c r="J737">
        <f t="shared" ref="J737:K737" si="780">AVERAGE(H724:H737)</f>
        <v>8.7883095480507425</v>
      </c>
      <c r="K737">
        <f t="shared" si="780"/>
        <v>8.7313864661709797</v>
      </c>
      <c r="L737">
        <f t="shared" si="763"/>
        <v>1.0065193634596643</v>
      </c>
      <c r="M737">
        <f t="shared" si="764"/>
        <v>50.162454536407346</v>
      </c>
      <c r="N737" t="str">
        <f t="shared" si="761"/>
        <v>NA</v>
      </c>
    </row>
    <row r="738" spans="1:14" x14ac:dyDescent="0.2">
      <c r="A738" s="5">
        <v>42741</v>
      </c>
      <c r="B738" s="6">
        <v>1098.9974236194762</v>
      </c>
      <c r="C738" s="6">
        <v>1093.144918842544</v>
      </c>
      <c r="D738" s="6">
        <v>1106.7698409886136</v>
      </c>
      <c r="E738" s="6">
        <v>1125.542896994147</v>
      </c>
      <c r="F738">
        <v>1841646.2207042808</v>
      </c>
      <c r="H738">
        <f t="shared" si="745"/>
        <v>50.897971492649503</v>
      </c>
      <c r="I738">
        <f t="shared" si="746"/>
        <v>0</v>
      </c>
      <c r="J738">
        <f t="shared" ref="J738:K738" si="781">AVERAGE(H725:H738)</f>
        <v>11.63805474689849</v>
      </c>
      <c r="K738">
        <f t="shared" si="781"/>
        <v>8.7313864661709797</v>
      </c>
      <c r="L738">
        <f t="shared" si="763"/>
        <v>1.3328988233414192</v>
      </c>
      <c r="M738">
        <f t="shared" si="764"/>
        <v>57.134874860638128</v>
      </c>
      <c r="N738" t="str">
        <f t="shared" si="761"/>
        <v>NA</v>
      </c>
    </row>
    <row r="739" spans="1:14" x14ac:dyDescent="0.2">
      <c r="A739" s="5">
        <v>42742</v>
      </c>
      <c r="B739" s="6">
        <v>1096.5784731059387</v>
      </c>
      <c r="C739" s="6">
        <v>1106.8828614960878</v>
      </c>
      <c r="D739" s="6">
        <v>1091.788442720547</v>
      </c>
      <c r="E739" s="6">
        <v>1099.2288969341075</v>
      </c>
      <c r="F739">
        <v>1835349.7199488096</v>
      </c>
      <c r="H739">
        <f t="shared" si="745"/>
        <v>0</v>
      </c>
      <c r="I739">
        <f t="shared" si="746"/>
        <v>26.314000060039461</v>
      </c>
      <c r="J739">
        <f t="shared" ref="J739:K739" si="782">AVERAGE(H726:H739)</f>
        <v>11.63805474689849</v>
      </c>
      <c r="K739">
        <f t="shared" si="782"/>
        <v>10.513157704778166</v>
      </c>
      <c r="L739">
        <f t="shared" si="763"/>
        <v>1.1069989696443976</v>
      </c>
      <c r="M739">
        <f t="shared" si="764"/>
        <v>52.539131987863669</v>
      </c>
      <c r="N739" t="str">
        <f t="shared" si="761"/>
        <v>NA</v>
      </c>
    </row>
    <row r="740" spans="1:14" x14ac:dyDescent="0.2">
      <c r="A740" s="5">
        <v>42743</v>
      </c>
      <c r="B740" s="6">
        <v>1098.6353991116607</v>
      </c>
      <c r="C740" s="6">
        <v>1117.0918842722826</v>
      </c>
      <c r="D740" s="6">
        <v>1104.157940438186</v>
      </c>
      <c r="E740" s="6">
        <v>1105.8192066518461</v>
      </c>
      <c r="F740">
        <v>1822264.9690550703</v>
      </c>
      <c r="H740">
        <f t="shared" si="745"/>
        <v>6.5903097177385916</v>
      </c>
      <c r="I740">
        <f t="shared" si="746"/>
        <v>0</v>
      </c>
      <c r="J740">
        <f t="shared" ref="J740:K740" si="783">AVERAGE(H727:H740)</f>
        <v>11.878752700546061</v>
      </c>
      <c r="K740">
        <f t="shared" si="783"/>
        <v>10.513157704778166</v>
      </c>
      <c r="L740">
        <f t="shared" si="763"/>
        <v>1.1298938943099122</v>
      </c>
      <c r="M740">
        <f t="shared" si="764"/>
        <v>53.049304349313566</v>
      </c>
      <c r="N740" t="str">
        <f t="shared" si="761"/>
        <v>NA</v>
      </c>
    </row>
    <row r="741" spans="1:14" x14ac:dyDescent="0.2">
      <c r="A741" s="5">
        <v>42744</v>
      </c>
      <c r="B741" s="6">
        <v>1107.5592372182466</v>
      </c>
      <c r="C741" s="6">
        <v>1132.0574250481577</v>
      </c>
      <c r="D741" s="6">
        <v>1104.5699722037841</v>
      </c>
      <c r="E741" s="6">
        <v>1085.7953397270655</v>
      </c>
      <c r="F741">
        <v>1788876.4415872111</v>
      </c>
      <c r="H741">
        <f t="shared" si="745"/>
        <v>0</v>
      </c>
      <c r="I741">
        <f t="shared" si="746"/>
        <v>20.023866924780577</v>
      </c>
      <c r="J741">
        <f t="shared" ref="J741:K741" si="784">AVERAGE(H728:H741)</f>
        <v>11.878752700546061</v>
      </c>
      <c r="K741">
        <f t="shared" si="784"/>
        <v>10.307851184347726</v>
      </c>
      <c r="L741">
        <f t="shared" si="763"/>
        <v>1.1523985443817542</v>
      </c>
      <c r="M741">
        <f t="shared" si="764"/>
        <v>53.540202737535495</v>
      </c>
      <c r="N741" t="str">
        <f t="shared" si="761"/>
        <v>NA</v>
      </c>
    </row>
    <row r="742" spans="1:14" x14ac:dyDescent="0.2">
      <c r="A742" s="5">
        <v>42745</v>
      </c>
      <c r="B742" s="6">
        <v>1108.4237562630426</v>
      </c>
      <c r="C742" s="6">
        <v>1125.0392016126398</v>
      </c>
      <c r="D742" s="6">
        <v>1108.2887890292363</v>
      </c>
      <c r="E742" s="6">
        <v>1100.9377618918638</v>
      </c>
      <c r="F742">
        <v>1759855.3294412091</v>
      </c>
      <c r="H742">
        <f t="shared" si="745"/>
        <v>15.14242216479829</v>
      </c>
      <c r="I742">
        <f t="shared" si="746"/>
        <v>0</v>
      </c>
      <c r="J742">
        <f t="shared" ref="J742:K742" si="785">AVERAGE(H729:H742)</f>
        <v>12.960354283745939</v>
      </c>
      <c r="K742">
        <f t="shared" si="785"/>
        <v>10.281595908619895</v>
      </c>
      <c r="L742">
        <f t="shared" si="763"/>
        <v>1.2605391613261345</v>
      </c>
      <c r="M742">
        <f t="shared" si="764"/>
        <v>55.762765931763163</v>
      </c>
      <c r="N742" t="str">
        <f t="shared" si="761"/>
        <v>NA</v>
      </c>
    </row>
    <row r="743" spans="1:14" x14ac:dyDescent="0.2">
      <c r="A743" s="5">
        <v>42746</v>
      </c>
      <c r="B743" s="6">
        <v>1114.2608774298678</v>
      </c>
      <c r="C743" s="6">
        <v>1136.9734974376067</v>
      </c>
      <c r="D743" s="6">
        <v>1100.6770645770123</v>
      </c>
      <c r="E743" s="6">
        <v>1123.5650637938165</v>
      </c>
      <c r="F743">
        <v>1777595.2634103904</v>
      </c>
      <c r="H743">
        <f t="shared" si="745"/>
        <v>22.627301901952706</v>
      </c>
      <c r="I743">
        <f t="shared" si="746"/>
        <v>0</v>
      </c>
      <c r="J743">
        <f t="shared" ref="J743:K743" si="786">AVERAGE(H730:H743)</f>
        <v>14.576590133885418</v>
      </c>
      <c r="K743">
        <f t="shared" si="786"/>
        <v>8.3972417427816595</v>
      </c>
      <c r="L743">
        <f t="shared" si="763"/>
        <v>1.7358783491514436</v>
      </c>
      <c r="M743">
        <f t="shared" si="764"/>
        <v>63.448667214674998</v>
      </c>
      <c r="N743" t="str">
        <f t="shared" si="761"/>
        <v>NA</v>
      </c>
    </row>
    <row r="744" spans="1:14" x14ac:dyDescent="0.2">
      <c r="A744" s="5">
        <v>42747</v>
      </c>
      <c r="B744" s="6">
        <v>1175.3097809536632</v>
      </c>
      <c r="C744" s="6">
        <v>1156.6581915359127</v>
      </c>
      <c r="D744" s="6">
        <v>1170.5062527240764</v>
      </c>
      <c r="E744" s="6">
        <v>1177.6024706164799</v>
      </c>
      <c r="F744">
        <v>1811051.4530580756</v>
      </c>
      <c r="H744">
        <f t="shared" si="745"/>
        <v>54.037406822663343</v>
      </c>
      <c r="I744">
        <f t="shared" si="746"/>
        <v>0</v>
      </c>
      <c r="J744">
        <f t="shared" ref="J744:K744" si="787">AVERAGE(H731:H744)</f>
        <v>18.4364049069328</v>
      </c>
      <c r="K744">
        <f t="shared" si="787"/>
        <v>6.5464572036957192</v>
      </c>
      <c r="L744">
        <f t="shared" si="763"/>
        <v>2.8162415690313782</v>
      </c>
      <c r="M744">
        <f t="shared" si="764"/>
        <v>73.796208077734036</v>
      </c>
      <c r="N744" t="str">
        <f t="shared" si="761"/>
        <v>Overbought</v>
      </c>
    </row>
    <row r="745" spans="1:14" x14ac:dyDescent="0.2">
      <c r="A745" s="5">
        <v>42748</v>
      </c>
      <c r="B745" s="6">
        <v>1174.5278748447427</v>
      </c>
      <c r="C745" s="6">
        <v>1175.4838574683092</v>
      </c>
      <c r="D745" s="6">
        <v>1177.7533555767213</v>
      </c>
      <c r="E745" s="6">
        <v>1181.1204242034082</v>
      </c>
      <c r="F745">
        <v>1824316.8674998549</v>
      </c>
      <c r="H745">
        <f t="shared" si="745"/>
        <v>3.5179535869283427</v>
      </c>
      <c r="I745">
        <f t="shared" si="746"/>
        <v>0</v>
      </c>
      <c r="J745">
        <f t="shared" ref="J745:K745" si="788">AVERAGE(H732:H745)</f>
        <v>17.55972961476478</v>
      </c>
      <c r="K745">
        <f t="shared" si="788"/>
        <v>6.5464572036957192</v>
      </c>
      <c r="L745">
        <f t="shared" si="763"/>
        <v>2.682325579834488</v>
      </c>
      <c r="M745">
        <f t="shared" si="764"/>
        <v>72.843248693806487</v>
      </c>
      <c r="N745" t="str">
        <f t="shared" si="761"/>
        <v>Overbought</v>
      </c>
    </row>
    <row r="746" spans="1:14" x14ac:dyDescent="0.2">
      <c r="A746" s="5">
        <v>42749</v>
      </c>
      <c r="B746" s="6">
        <v>1218.1406743983505</v>
      </c>
      <c r="C746" s="6">
        <v>1212.7057893898887</v>
      </c>
      <c r="D746" s="6">
        <v>1200.821088882295</v>
      </c>
      <c r="E746" s="6">
        <v>1226.5092642653547</v>
      </c>
      <c r="F746">
        <v>1808128.9396791938</v>
      </c>
      <c r="H746">
        <f t="shared" si="745"/>
        <v>45.388840061946439</v>
      </c>
      <c r="I746">
        <f t="shared" si="746"/>
        <v>0</v>
      </c>
      <c r="J746">
        <f t="shared" ref="J746:K746" si="789">AVERAGE(H733:H746)</f>
        <v>20.801789619189524</v>
      </c>
      <c r="K746">
        <f t="shared" si="789"/>
        <v>5.2257416360864841</v>
      </c>
      <c r="L746">
        <f t="shared" si="763"/>
        <v>3.9806387433206165</v>
      </c>
      <c r="M746">
        <f t="shared" si="764"/>
        <v>79.922253920923907</v>
      </c>
      <c r="N746" t="str">
        <f t="shared" si="761"/>
        <v>Overbought</v>
      </c>
    </row>
    <row r="747" spans="1:14" x14ac:dyDescent="0.2">
      <c r="A747" s="5">
        <v>42750</v>
      </c>
      <c r="B747" s="6">
        <v>1225.5362500437843</v>
      </c>
      <c r="C747" s="6">
        <v>1208.5283632583557</v>
      </c>
      <c r="D747" s="6">
        <v>1205.1339030958368</v>
      </c>
      <c r="E747" s="6">
        <v>1222.0621030855214</v>
      </c>
      <c r="F747">
        <v>1842374.2875643894</v>
      </c>
      <c r="H747">
        <f t="shared" si="745"/>
        <v>0</v>
      </c>
      <c r="I747">
        <f t="shared" si="746"/>
        <v>4.4471611798333015</v>
      </c>
      <c r="J747">
        <f t="shared" ref="J747:K747" si="790">AVERAGE(H734:H747)</f>
        <v>17.231394498530189</v>
      </c>
      <c r="K747">
        <f t="shared" si="790"/>
        <v>5.5433960060745777</v>
      </c>
      <c r="L747">
        <f t="shared" si="763"/>
        <v>3.1084545429638513</v>
      </c>
      <c r="M747">
        <f t="shared" si="764"/>
        <v>75.659947322221143</v>
      </c>
      <c r="N747" t="str">
        <f t="shared" si="761"/>
        <v>Overbought</v>
      </c>
    </row>
    <row r="748" spans="1:14" x14ac:dyDescent="0.2">
      <c r="A748" s="5">
        <v>42751</v>
      </c>
      <c r="B748" s="6">
        <v>1238.6640697733774</v>
      </c>
      <c r="C748" s="6">
        <v>1235.406640687482</v>
      </c>
      <c r="D748" s="6">
        <v>1221.8479974060115</v>
      </c>
      <c r="E748" s="6">
        <v>1226.2928459236741</v>
      </c>
      <c r="F748">
        <v>1831687.4817049038</v>
      </c>
      <c r="H748">
        <f t="shared" si="745"/>
        <v>4.2307428381527643</v>
      </c>
      <c r="I748">
        <f t="shared" si="746"/>
        <v>0</v>
      </c>
      <c r="J748">
        <f t="shared" ref="J748:K748" si="791">AVERAGE(H735:H748)</f>
        <v>17.533590415541102</v>
      </c>
      <c r="K748">
        <f t="shared" si="791"/>
        <v>4.7320591060436881</v>
      </c>
      <c r="L748">
        <f t="shared" si="763"/>
        <v>3.7052771367854564</v>
      </c>
      <c r="M748">
        <f t="shared" si="764"/>
        <v>78.747266719273881</v>
      </c>
      <c r="N748" t="str">
        <f t="shared" si="761"/>
        <v>Overbought</v>
      </c>
    </row>
    <row r="749" spans="1:14" x14ac:dyDescent="0.2">
      <c r="A749" s="5">
        <v>42752</v>
      </c>
      <c r="B749" s="6">
        <v>1271.9163936736138</v>
      </c>
      <c r="C749" s="6">
        <v>1278.2674240933486</v>
      </c>
      <c r="D749" s="6">
        <v>1271.7794202368445</v>
      </c>
      <c r="E749" s="6">
        <v>1305.8470946521238</v>
      </c>
      <c r="F749">
        <v>1848523.5466979945</v>
      </c>
      <c r="H749">
        <f t="shared" si="745"/>
        <v>79.554248728449693</v>
      </c>
      <c r="I749">
        <f t="shared" si="746"/>
        <v>0</v>
      </c>
      <c r="J749">
        <f t="shared" ref="J749:K749" si="792">AVERAGE(H736:H749)</f>
        <v>23.216036753287508</v>
      </c>
      <c r="K749">
        <f t="shared" si="792"/>
        <v>4.3153378944172607</v>
      </c>
      <c r="L749">
        <f t="shared" si="763"/>
        <v>5.3798885096163671</v>
      </c>
      <c r="M749">
        <f t="shared" si="764"/>
        <v>84.325744901455465</v>
      </c>
      <c r="N749" t="str">
        <f t="shared" si="761"/>
        <v>Overbought</v>
      </c>
    </row>
    <row r="750" spans="1:14" x14ac:dyDescent="0.2">
      <c r="A750" s="5">
        <v>42753</v>
      </c>
      <c r="B750" s="6">
        <v>1313.2316594777576</v>
      </c>
      <c r="C750" s="6">
        <v>1293.6591391033271</v>
      </c>
      <c r="D750" s="6">
        <v>1329.5291000621032</v>
      </c>
      <c r="E750" s="6">
        <v>1318.4653982089535</v>
      </c>
      <c r="F750">
        <v>1835031.1242938426</v>
      </c>
      <c r="H750">
        <f t="shared" si="745"/>
        <v>12.618303556829687</v>
      </c>
      <c r="I750">
        <f t="shared" si="746"/>
        <v>0</v>
      </c>
      <c r="J750">
        <f t="shared" ref="J750:K750" si="793">AVERAGE(H737:H750)</f>
        <v>21.043250062293527</v>
      </c>
      <c r="K750">
        <f t="shared" si="793"/>
        <v>4.3153378944172607</v>
      </c>
      <c r="L750">
        <f t="shared" si="763"/>
        <v>4.8763852512029509</v>
      </c>
      <c r="M750">
        <f t="shared" si="764"/>
        <v>82.982735861381954</v>
      </c>
      <c r="N750" t="str">
        <f t="shared" si="761"/>
        <v>Overbought</v>
      </c>
    </row>
    <row r="751" spans="1:14" x14ac:dyDescent="0.2">
      <c r="A751" s="5">
        <v>42754</v>
      </c>
      <c r="B751" s="6">
        <v>1292.8439370258018</v>
      </c>
      <c r="C751" s="6">
        <v>1284.0182747045935</v>
      </c>
      <c r="D751" s="6">
        <v>1302.6719415368791</v>
      </c>
      <c r="E751" s="6">
        <v>1284.2323067497127</v>
      </c>
      <c r="F751">
        <v>1805967.8896520277</v>
      </c>
      <c r="H751">
        <f t="shared" si="745"/>
        <v>0</v>
      </c>
      <c r="I751">
        <f t="shared" si="746"/>
        <v>34.233091459240768</v>
      </c>
      <c r="J751">
        <f t="shared" ref="J751:K751" si="794">AVERAGE(H738:H751)</f>
        <v>21.043250062293527</v>
      </c>
      <c r="K751">
        <f t="shared" si="794"/>
        <v>6.0727228302781509</v>
      </c>
      <c r="L751">
        <f t="shared" si="763"/>
        <v>3.4652083835233554</v>
      </c>
      <c r="M751">
        <f t="shared" si="764"/>
        <v>77.604628628531515</v>
      </c>
      <c r="N751" t="str">
        <f t="shared" si="761"/>
        <v>Overbought</v>
      </c>
    </row>
    <row r="752" spans="1:14" x14ac:dyDescent="0.2">
      <c r="A752" s="5">
        <v>42755</v>
      </c>
      <c r="B752" s="6">
        <v>1341.7594939059986</v>
      </c>
      <c r="C752" s="6">
        <v>1354.0744765497293</v>
      </c>
      <c r="D752" s="6">
        <v>1332.8586311255146</v>
      </c>
      <c r="E752" s="6">
        <v>1334.5747287721533</v>
      </c>
      <c r="F752">
        <v>1783307.8581419187</v>
      </c>
      <c r="H752">
        <f t="shared" si="745"/>
        <v>50.342422022440587</v>
      </c>
      <c r="I752">
        <f t="shared" si="746"/>
        <v>0</v>
      </c>
      <c r="J752">
        <f t="shared" ref="J752:K752" si="795">AVERAGE(H739:H752)</f>
        <v>21.003567957278602</v>
      </c>
      <c r="K752">
        <f t="shared" si="795"/>
        <v>6.0727228302781509</v>
      </c>
      <c r="L752">
        <f t="shared" si="763"/>
        <v>3.4586739003723919</v>
      </c>
      <c r="M752">
        <f t="shared" si="764"/>
        <v>77.571806722252575</v>
      </c>
      <c r="N752" t="str">
        <f t="shared" si="761"/>
        <v>Overbought</v>
      </c>
    </row>
    <row r="753" spans="1:14" x14ac:dyDescent="0.2">
      <c r="A753" s="5">
        <v>42756</v>
      </c>
      <c r="B753" s="6">
        <v>1333.2680113445749</v>
      </c>
      <c r="C753" s="6">
        <v>1315.5310504548404</v>
      </c>
      <c r="D753" s="6">
        <v>1332.1242822769173</v>
      </c>
      <c r="E753" s="6">
        <v>1316.2757777592849</v>
      </c>
      <c r="F753">
        <v>1758680.5883171731</v>
      </c>
      <c r="H753">
        <f t="shared" si="745"/>
        <v>0</v>
      </c>
      <c r="I753">
        <f t="shared" si="746"/>
        <v>18.298951012868429</v>
      </c>
      <c r="J753">
        <f t="shared" ref="J753:K753" si="796">AVERAGE(H740:H753)</f>
        <v>21.003567957278602</v>
      </c>
      <c r="K753">
        <f t="shared" si="796"/>
        <v>5.5002193269087911</v>
      </c>
      <c r="L753">
        <f t="shared" si="763"/>
        <v>3.8186782578873877</v>
      </c>
      <c r="M753">
        <f t="shared" si="764"/>
        <v>79.24742125367753</v>
      </c>
      <c r="N753" t="str">
        <f t="shared" si="761"/>
        <v>Overbought</v>
      </c>
    </row>
    <row r="754" spans="1:14" x14ac:dyDescent="0.2">
      <c r="A754" s="5">
        <v>42757</v>
      </c>
      <c r="B754" s="6">
        <v>1276.4786504572282</v>
      </c>
      <c r="C754" s="6">
        <v>1292.8172676929169</v>
      </c>
      <c r="D754" s="6">
        <v>1279.0701957101387</v>
      </c>
      <c r="E754" s="6">
        <v>1313.7091313164308</v>
      </c>
      <c r="F754">
        <v>1788584.9875963398</v>
      </c>
      <c r="H754">
        <f t="shared" si="745"/>
        <v>0</v>
      </c>
      <c r="I754">
        <f t="shared" si="746"/>
        <v>2.5666464428541076</v>
      </c>
      <c r="J754">
        <f t="shared" ref="J754:K754" si="797">AVERAGE(H741:H754)</f>
        <v>20.532831548868703</v>
      </c>
      <c r="K754">
        <f t="shared" si="797"/>
        <v>5.6835512156840844</v>
      </c>
      <c r="L754">
        <f t="shared" si="763"/>
        <v>3.6126764358535524</v>
      </c>
      <c r="M754">
        <f t="shared" si="764"/>
        <v>78.320612470730239</v>
      </c>
      <c r="N754" t="str">
        <f t="shared" si="761"/>
        <v>Overbought</v>
      </c>
    </row>
    <row r="755" spans="1:14" x14ac:dyDescent="0.2">
      <c r="A755" s="5">
        <v>42758</v>
      </c>
      <c r="B755" s="6">
        <v>1273.9057117935138</v>
      </c>
      <c r="C755" s="6">
        <v>1283.1053597420498</v>
      </c>
      <c r="D755" s="6">
        <v>1278.5922591164403</v>
      </c>
      <c r="E755" s="6">
        <v>1239.4673602777295</v>
      </c>
      <c r="F755">
        <v>1822594.363034403</v>
      </c>
      <c r="H755">
        <f t="shared" si="745"/>
        <v>0</v>
      </c>
      <c r="I755">
        <f t="shared" si="746"/>
        <v>74.241771038701245</v>
      </c>
      <c r="J755">
        <f t="shared" ref="J755:K755" si="798">AVERAGE(H742:H755)</f>
        <v>20.532831548868703</v>
      </c>
      <c r="K755">
        <f t="shared" si="798"/>
        <v>9.5562586523927031</v>
      </c>
      <c r="L755">
        <f t="shared" si="763"/>
        <v>2.1486266012408191</v>
      </c>
      <c r="M755">
        <f t="shared" si="764"/>
        <v>68.240120959217037</v>
      </c>
      <c r="N755" t="str">
        <f t="shared" si="761"/>
        <v>NA</v>
      </c>
    </row>
    <row r="756" spans="1:14" x14ac:dyDescent="0.2">
      <c r="A756" s="5">
        <v>42759</v>
      </c>
      <c r="B756" s="6">
        <v>1251.19826855724</v>
      </c>
      <c r="C756" s="6">
        <v>1262.9057425441633</v>
      </c>
      <c r="D756" s="6">
        <v>1232.2918660835003</v>
      </c>
      <c r="E756" s="6">
        <v>1239.3162886104471</v>
      </c>
      <c r="F756">
        <v>1851346.0775041648</v>
      </c>
      <c r="H756">
        <f t="shared" si="745"/>
        <v>0</v>
      </c>
      <c r="I756">
        <f t="shared" si="746"/>
        <v>0.15107166728239463</v>
      </c>
      <c r="J756">
        <f t="shared" ref="J756:K756" si="799">AVERAGE(H743:H756)</f>
        <v>19.451229965668826</v>
      </c>
      <c r="K756">
        <f t="shared" si="799"/>
        <v>9.567049485770017</v>
      </c>
      <c r="L756">
        <f t="shared" si="763"/>
        <v>2.0331482548094364</v>
      </c>
      <c r="M756">
        <f t="shared" si="764"/>
        <v>67.030955430075835</v>
      </c>
      <c r="N756" t="str">
        <f t="shared" si="761"/>
        <v>NA</v>
      </c>
    </row>
    <row r="757" spans="1:14" x14ac:dyDescent="0.2">
      <c r="A757" s="5">
        <v>42760</v>
      </c>
      <c r="B757" s="6">
        <v>1209.0907261960438</v>
      </c>
      <c r="C757" s="6">
        <v>1206.0861986372397</v>
      </c>
      <c r="D757" s="6">
        <v>1206.232156363938</v>
      </c>
      <c r="E757" s="6">
        <v>1207.5052693008615</v>
      </c>
      <c r="F757">
        <v>1879604.5727481209</v>
      </c>
      <c r="H757">
        <f t="shared" si="745"/>
        <v>0</v>
      </c>
      <c r="I757">
        <f t="shared" si="746"/>
        <v>31.811019309585618</v>
      </c>
      <c r="J757">
        <f t="shared" ref="J757:K757" si="800">AVERAGE(H744:H757)</f>
        <v>17.834994115529348</v>
      </c>
      <c r="K757">
        <f t="shared" si="800"/>
        <v>11.839265150740419</v>
      </c>
      <c r="L757">
        <f t="shared" si="763"/>
        <v>1.5064274588371696</v>
      </c>
      <c r="M757">
        <f t="shared" si="764"/>
        <v>60.102575621161627</v>
      </c>
      <c r="N757" t="str">
        <f t="shared" si="761"/>
        <v>NA</v>
      </c>
    </row>
    <row r="758" spans="1:14" x14ac:dyDescent="0.2">
      <c r="A758" s="5">
        <v>42761</v>
      </c>
      <c r="B758" s="6">
        <v>1187.0370489203162</v>
      </c>
      <c r="C758" s="6">
        <v>1198.0665926540046</v>
      </c>
      <c r="D758" s="6">
        <v>1176.1576480709405</v>
      </c>
      <c r="E758" s="6">
        <v>1176.2506290998022</v>
      </c>
      <c r="F758">
        <v>1859990.095478307</v>
      </c>
      <c r="H758">
        <f t="shared" si="745"/>
        <v>0</v>
      </c>
      <c r="I758">
        <f t="shared" si="746"/>
        <v>31.254640201059374</v>
      </c>
      <c r="J758">
        <f t="shared" ref="J758:K758" si="801">AVERAGE(H745:H758)</f>
        <v>13.975179342481965</v>
      </c>
      <c r="K758">
        <f t="shared" si="801"/>
        <v>14.071739450816088</v>
      </c>
      <c r="L758">
        <f t="shared" si="763"/>
        <v>0.993138011923002</v>
      </c>
      <c r="M758">
        <f t="shared" si="764"/>
        <v>49.827859685682846</v>
      </c>
      <c r="N758" t="str">
        <f t="shared" si="761"/>
        <v>NA</v>
      </c>
    </row>
    <row r="759" spans="1:14" x14ac:dyDescent="0.2">
      <c r="A759" s="5">
        <v>42762</v>
      </c>
      <c r="B759" s="6">
        <v>1236.8946386212115</v>
      </c>
      <c r="C759" s="6">
        <v>1258.5122956365685</v>
      </c>
      <c r="D759" s="6">
        <v>1231.7400215778589</v>
      </c>
      <c r="E759" s="6">
        <v>1262.2876075591366</v>
      </c>
      <c r="F759">
        <v>1874274.7338707584</v>
      </c>
      <c r="H759">
        <f t="shared" si="745"/>
        <v>86.036978459334478</v>
      </c>
      <c r="I759">
        <f t="shared" si="746"/>
        <v>0</v>
      </c>
      <c r="J759">
        <f t="shared" ref="J759:K759" si="802">AVERAGE(H746:H759)</f>
        <v>19.869395404796688</v>
      </c>
      <c r="K759">
        <f t="shared" si="802"/>
        <v>14.071739450816088</v>
      </c>
      <c r="L759">
        <f t="shared" si="763"/>
        <v>1.4120070567142549</v>
      </c>
      <c r="M759">
        <f t="shared" si="764"/>
        <v>58.540751478470163</v>
      </c>
      <c r="N759" t="str">
        <f t="shared" si="761"/>
        <v>NA</v>
      </c>
    </row>
    <row r="760" spans="1:14" x14ac:dyDescent="0.2">
      <c r="A760" s="5">
        <v>42763</v>
      </c>
      <c r="B760" s="6">
        <v>1234.0343961978892</v>
      </c>
      <c r="C760" s="6">
        <v>1224.7573909124733</v>
      </c>
      <c r="D760" s="6">
        <v>1217.7929111292194</v>
      </c>
      <c r="E760" s="6">
        <v>1239.2366027881783</v>
      </c>
      <c r="F760">
        <v>1869269.4598059687</v>
      </c>
      <c r="H760">
        <f t="shared" si="745"/>
        <v>0</v>
      </c>
      <c r="I760">
        <f t="shared" si="746"/>
        <v>23.051004770958343</v>
      </c>
      <c r="J760">
        <f t="shared" ref="J760:K760" si="803">AVERAGE(H747:H760)</f>
        <v>16.627335400371944</v>
      </c>
      <c r="K760">
        <f t="shared" si="803"/>
        <v>15.718239791598828</v>
      </c>
      <c r="L760">
        <f t="shared" si="763"/>
        <v>1.0578369856183907</v>
      </c>
      <c r="M760">
        <f t="shared" si="764"/>
        <v>51.405285890539339</v>
      </c>
      <c r="N760" t="str">
        <f t="shared" si="761"/>
        <v>NA</v>
      </c>
    </row>
    <row r="761" spans="1:14" x14ac:dyDescent="0.2">
      <c r="A761" s="5">
        <v>42764</v>
      </c>
      <c r="B761" s="6">
        <v>1253.7528173576875</v>
      </c>
      <c r="C761" s="6">
        <v>1267.6200509192977</v>
      </c>
      <c r="D761" s="6">
        <v>1241.2853137299994</v>
      </c>
      <c r="E761" s="6">
        <v>1283.3494744082648</v>
      </c>
      <c r="F761">
        <v>1906818.6681461059</v>
      </c>
      <c r="H761">
        <f t="shared" si="745"/>
        <v>44.11287162008648</v>
      </c>
      <c r="I761">
        <f t="shared" si="746"/>
        <v>0</v>
      </c>
      <c r="J761">
        <f t="shared" ref="J761:K761" si="804">AVERAGE(H748:H761)</f>
        <v>19.778254801806693</v>
      </c>
      <c r="K761">
        <f t="shared" si="804"/>
        <v>15.400585421610733</v>
      </c>
      <c r="L761">
        <f t="shared" si="763"/>
        <v>1.2842534397460654</v>
      </c>
      <c r="M761">
        <f t="shared" si="764"/>
        <v>56.222020612950573</v>
      </c>
      <c r="N761" t="str">
        <f t="shared" si="761"/>
        <v>NA</v>
      </c>
    </row>
    <row r="762" spans="1:14" x14ac:dyDescent="0.2">
      <c r="A762" s="5">
        <v>42765</v>
      </c>
      <c r="B762" s="6">
        <v>1283.3374836856337</v>
      </c>
      <c r="C762" s="6">
        <v>1274.835660253791</v>
      </c>
      <c r="D762" s="6">
        <v>1295.1456901916283</v>
      </c>
      <c r="E762" s="6">
        <v>1270.5788465420285</v>
      </c>
      <c r="F762">
        <v>1913128.0763609828</v>
      </c>
      <c r="H762">
        <f t="shared" si="745"/>
        <v>0</v>
      </c>
      <c r="I762">
        <f t="shared" si="746"/>
        <v>12.770627866236282</v>
      </c>
      <c r="J762">
        <f t="shared" ref="J762:K762" si="805">AVERAGE(H749:H762)</f>
        <v>19.47605888479578</v>
      </c>
      <c r="K762">
        <f t="shared" si="805"/>
        <v>16.312773126341899</v>
      </c>
      <c r="L762">
        <f t="shared" si="763"/>
        <v>1.1939146541151731</v>
      </c>
      <c r="M762">
        <f t="shared" si="764"/>
        <v>54.41937551562097</v>
      </c>
      <c r="N762" t="str">
        <f t="shared" si="761"/>
        <v>NA</v>
      </c>
    </row>
    <row r="763" spans="1:14" x14ac:dyDescent="0.2">
      <c r="A763" s="5">
        <v>42766</v>
      </c>
      <c r="B763" s="6">
        <v>1267.288275101457</v>
      </c>
      <c r="C763" s="6">
        <v>1257.4039863475491</v>
      </c>
      <c r="D763" s="6">
        <v>1276.8939404319117</v>
      </c>
      <c r="E763" s="6">
        <v>1214.1933499084705</v>
      </c>
      <c r="F763">
        <v>1904133.0746591217</v>
      </c>
      <c r="H763">
        <f t="shared" si="745"/>
        <v>0</v>
      </c>
      <c r="I763">
        <f t="shared" si="746"/>
        <v>56.385496633557977</v>
      </c>
      <c r="J763">
        <f t="shared" ref="J763:K763" si="806">AVERAGE(H750:H763)</f>
        <v>13.793612547049374</v>
      </c>
      <c r="K763">
        <f t="shared" si="806"/>
        <v>20.340308600167468</v>
      </c>
      <c r="L763">
        <f t="shared" si="763"/>
        <v>0.67814175380484676</v>
      </c>
      <c r="M763">
        <f t="shared" si="764"/>
        <v>40.410278349090447</v>
      </c>
      <c r="N763" t="str">
        <f t="shared" si="761"/>
        <v>NA</v>
      </c>
    </row>
    <row r="764" spans="1:14" x14ac:dyDescent="0.2">
      <c r="A764" s="5">
        <v>42767</v>
      </c>
      <c r="B764" s="6">
        <v>1295.5540264103672</v>
      </c>
      <c r="C764" s="6">
        <v>1278.3300485096663</v>
      </c>
      <c r="D764" s="6">
        <v>1299.823024718951</v>
      </c>
      <c r="E764" s="6">
        <v>1292.5089561484911</v>
      </c>
      <c r="F764">
        <v>1904876.4343230054</v>
      </c>
      <c r="H764">
        <f t="shared" si="745"/>
        <v>78.315606240020543</v>
      </c>
      <c r="I764">
        <f t="shared" si="746"/>
        <v>0</v>
      </c>
      <c r="J764">
        <f t="shared" ref="J764:K764" si="807">AVERAGE(H751:H764)</f>
        <v>18.486277024420151</v>
      </c>
      <c r="K764">
        <f t="shared" si="807"/>
        <v>20.340308600167468</v>
      </c>
      <c r="L764">
        <f t="shared" si="763"/>
        <v>0.90884938807014692</v>
      </c>
      <c r="M764">
        <f t="shared" si="764"/>
        <v>47.612420013346188</v>
      </c>
      <c r="N764" t="str">
        <f t="shared" si="761"/>
        <v>NA</v>
      </c>
    </row>
    <row r="765" spans="1:14" x14ac:dyDescent="0.2">
      <c r="A765" s="5">
        <v>42768</v>
      </c>
      <c r="B765" s="6">
        <v>1341.5556771925537</v>
      </c>
      <c r="C765" s="6">
        <v>1340.6068580719332</v>
      </c>
      <c r="D765" s="6">
        <v>1315.4882213710807</v>
      </c>
      <c r="E765" s="6">
        <v>1364.5106516560616</v>
      </c>
      <c r="F765">
        <v>1891472.5137460367</v>
      </c>
      <c r="H765">
        <f t="shared" si="745"/>
        <v>72.001695507570503</v>
      </c>
      <c r="I765">
        <f t="shared" si="746"/>
        <v>0</v>
      </c>
      <c r="J765">
        <f t="shared" ref="J765:K765" si="808">AVERAGE(H752:H765)</f>
        <v>23.629255274960901</v>
      </c>
      <c r="K765">
        <f t="shared" si="808"/>
        <v>17.895087781650268</v>
      </c>
      <c r="L765">
        <f t="shared" si="763"/>
        <v>1.3204324875785456</v>
      </c>
      <c r="M765">
        <f t="shared" si="764"/>
        <v>56.904585444606674</v>
      </c>
      <c r="N765" t="str">
        <f t="shared" si="761"/>
        <v>NA</v>
      </c>
    </row>
    <row r="766" spans="1:14" x14ac:dyDescent="0.2">
      <c r="A766" s="5">
        <v>42769</v>
      </c>
      <c r="B766" s="6">
        <v>1308.3113393995152</v>
      </c>
      <c r="C766" s="6">
        <v>1306.4133366161473</v>
      </c>
      <c r="D766" s="6">
        <v>1305.8447316891436</v>
      </c>
      <c r="E766" s="6">
        <v>1298.5670826418109</v>
      </c>
      <c r="F766">
        <v>1870327.7050269563</v>
      </c>
      <c r="H766">
        <f t="shared" si="745"/>
        <v>0</v>
      </c>
      <c r="I766">
        <f t="shared" si="746"/>
        <v>65.94356901425067</v>
      </c>
      <c r="J766">
        <f t="shared" ref="J766:K766" si="809">AVERAGE(H753:H766)</f>
        <v>20.033367987643715</v>
      </c>
      <c r="K766">
        <f t="shared" si="809"/>
        <v>22.605342711239604</v>
      </c>
      <c r="L766">
        <f t="shared" si="763"/>
        <v>0.88622270600139685</v>
      </c>
      <c r="M766">
        <f t="shared" si="764"/>
        <v>46.983990977401618</v>
      </c>
      <c r="N766" t="str">
        <f t="shared" si="761"/>
        <v>NA</v>
      </c>
    </row>
    <row r="767" spans="1:14" x14ac:dyDescent="0.2">
      <c r="A767" s="5">
        <v>42770</v>
      </c>
      <c r="B767" s="6">
        <v>1313.465615464334</v>
      </c>
      <c r="C767" s="6">
        <v>1296.8439451421029</v>
      </c>
      <c r="D767" s="6">
        <v>1316.4467195508328</v>
      </c>
      <c r="E767" s="6">
        <v>1329.4393401630741</v>
      </c>
      <c r="F767">
        <v>1889859.6869737997</v>
      </c>
      <c r="H767">
        <f t="shared" si="745"/>
        <v>30.872257521263236</v>
      </c>
      <c r="I767">
        <f t="shared" si="746"/>
        <v>0</v>
      </c>
      <c r="J767">
        <f t="shared" ref="J767:K767" si="810">AVERAGE(H754:H767)</f>
        <v>22.238529239162517</v>
      </c>
      <c r="K767">
        <f t="shared" si="810"/>
        <v>21.298274781749001</v>
      </c>
      <c r="L767">
        <f t="shared" si="763"/>
        <v>1.0441469774922447</v>
      </c>
      <c r="M767">
        <f t="shared" si="764"/>
        <v>51.079838631427677</v>
      </c>
      <c r="N767" t="str">
        <f t="shared" si="761"/>
        <v>NA</v>
      </c>
    </row>
    <row r="768" spans="1:14" x14ac:dyDescent="0.2">
      <c r="A768" s="5">
        <v>42771</v>
      </c>
      <c r="B768" s="6">
        <v>1294.6355088759401</v>
      </c>
      <c r="C768" s="6">
        <v>1284.6900738499837</v>
      </c>
      <c r="D768" s="6">
        <v>1296.8849347234125</v>
      </c>
      <c r="E768" s="6">
        <v>1321.1363939151336</v>
      </c>
      <c r="F768">
        <v>1881111.8771104468</v>
      </c>
      <c r="H768">
        <f t="shared" si="745"/>
        <v>0</v>
      </c>
      <c r="I768">
        <f t="shared" si="746"/>
        <v>8.3029462479405538</v>
      </c>
      <c r="J768">
        <f t="shared" ref="J768:K768" si="811">AVERAGE(H755:H768)</f>
        <v>22.238529239162517</v>
      </c>
      <c r="K768">
        <f t="shared" si="811"/>
        <v>21.708010482112318</v>
      </c>
      <c r="L768">
        <f t="shared" si="763"/>
        <v>1.0244388474700321</v>
      </c>
      <c r="M768">
        <f t="shared" si="764"/>
        <v>50.603595596393873</v>
      </c>
      <c r="N768" t="str">
        <f t="shared" si="761"/>
        <v>NA</v>
      </c>
    </row>
    <row r="769" spans="1:14" x14ac:dyDescent="0.2">
      <c r="A769" s="5">
        <v>42772</v>
      </c>
      <c r="B769" s="6">
        <v>1277.8402287662127</v>
      </c>
      <c r="C769" s="6">
        <v>1300.6004563091697</v>
      </c>
      <c r="D769" s="6">
        <v>1256.1872452559155</v>
      </c>
      <c r="E769" s="6">
        <v>1275.8377446567997</v>
      </c>
      <c r="F769">
        <v>1887306.9219552183</v>
      </c>
      <c r="H769">
        <f t="shared" si="745"/>
        <v>0</v>
      </c>
      <c r="I769">
        <f t="shared" si="746"/>
        <v>45.298649258333853</v>
      </c>
      <c r="J769">
        <f t="shared" ref="J769:K769" si="812">AVERAGE(H756:H769)</f>
        <v>22.238529239162517</v>
      </c>
      <c r="K769">
        <f t="shared" si="812"/>
        <v>19.640644640657506</v>
      </c>
      <c r="L769">
        <f t="shared" si="763"/>
        <v>1.1322708417180569</v>
      </c>
      <c r="M769">
        <f t="shared" si="764"/>
        <v>53.101642603982739</v>
      </c>
      <c r="N769" t="str">
        <f t="shared" si="761"/>
        <v>NA</v>
      </c>
    </row>
    <row r="770" spans="1:14" x14ac:dyDescent="0.2">
      <c r="A770" s="5">
        <v>42773</v>
      </c>
      <c r="B770" s="6">
        <v>1261.4964678680101</v>
      </c>
      <c r="C770" s="6">
        <v>1276.4531326221913</v>
      </c>
      <c r="D770" s="6">
        <v>1274.33975748225</v>
      </c>
      <c r="E770" s="6">
        <v>1254.4914318066812</v>
      </c>
      <c r="F770">
        <v>1919975.5994739595</v>
      </c>
      <c r="H770">
        <f t="shared" si="745"/>
        <v>0</v>
      </c>
      <c r="I770">
        <f t="shared" si="746"/>
        <v>21.346312850118466</v>
      </c>
      <c r="J770">
        <f t="shared" ref="J770:K770" si="813">AVERAGE(H757:H770)</f>
        <v>22.238529239162517</v>
      </c>
      <c r="K770">
        <f t="shared" si="813"/>
        <v>21.154590439431509</v>
      </c>
      <c r="L770">
        <f t="shared" si="763"/>
        <v>1.0512389404481488</v>
      </c>
      <c r="M770">
        <f t="shared" si="764"/>
        <v>51.24897542255497</v>
      </c>
      <c r="N770" t="str">
        <f t="shared" si="761"/>
        <v>NA</v>
      </c>
    </row>
    <row r="771" spans="1:14" x14ac:dyDescent="0.2">
      <c r="A771" s="5">
        <v>42774</v>
      </c>
      <c r="B771" s="6">
        <v>1330.3479999244107</v>
      </c>
      <c r="C771" s="6">
        <v>1337.7526302267565</v>
      </c>
      <c r="D771" s="6">
        <v>1313.1906195282434</v>
      </c>
      <c r="E771" s="6">
        <v>1336.3335462074322</v>
      </c>
      <c r="F771">
        <v>1877393.0782584809</v>
      </c>
      <c r="H771">
        <f t="shared" ref="H771:H834" si="814">IF(E771&gt;E770,E771-E770,0)</f>
        <v>81.842114400750916</v>
      </c>
      <c r="I771">
        <f t="shared" ref="I771:I834" si="815">IF(E771&lt;E770,E770-E771,0)</f>
        <v>0</v>
      </c>
      <c r="J771">
        <f t="shared" ref="J771:K771" si="816">AVERAGE(H758:H771)</f>
        <v>28.08439455350187</v>
      </c>
      <c r="K771">
        <f t="shared" si="816"/>
        <v>18.882374774461109</v>
      </c>
      <c r="L771">
        <f t="shared" si="763"/>
        <v>1.4873338173271895</v>
      </c>
      <c r="M771">
        <f t="shared" si="764"/>
        <v>59.796309082688047</v>
      </c>
      <c r="N771" t="str">
        <f t="shared" si="761"/>
        <v>NA</v>
      </c>
    </row>
    <row r="772" spans="1:14" x14ac:dyDescent="0.2">
      <c r="A772" s="5">
        <v>42775</v>
      </c>
      <c r="B772" s="6">
        <v>1324.993177660205</v>
      </c>
      <c r="C772" s="6">
        <v>1305.1831504780905</v>
      </c>
      <c r="D772" s="6">
        <v>1337.284396398403</v>
      </c>
      <c r="E772" s="6">
        <v>1318.5800105989526</v>
      </c>
      <c r="F772">
        <v>1908808.7733814253</v>
      </c>
      <c r="H772">
        <f t="shared" si="814"/>
        <v>0</v>
      </c>
      <c r="I772">
        <f t="shared" si="815"/>
        <v>17.753535608479524</v>
      </c>
      <c r="J772">
        <f t="shared" ref="J772:K772" si="817">AVERAGE(H759:H772)</f>
        <v>28.08439455350187</v>
      </c>
      <c r="K772">
        <f t="shared" si="817"/>
        <v>17.918010160705403</v>
      </c>
      <c r="L772">
        <f t="shared" si="763"/>
        <v>1.567383559983216</v>
      </c>
      <c r="M772">
        <f t="shared" si="764"/>
        <v>61.049840172438529</v>
      </c>
      <c r="N772" t="str">
        <f t="shared" si="761"/>
        <v>NA</v>
      </c>
    </row>
    <row r="773" spans="1:14" x14ac:dyDescent="0.2">
      <c r="A773" s="5">
        <v>42776</v>
      </c>
      <c r="B773" s="6">
        <v>1326.8227638339113</v>
      </c>
      <c r="C773" s="6">
        <v>1360.8996954635879</v>
      </c>
      <c r="D773" s="6">
        <v>1315.7511468426503</v>
      </c>
      <c r="E773" s="6">
        <v>1335.2812020174129</v>
      </c>
      <c r="F773">
        <v>1875699.3222309332</v>
      </c>
      <c r="H773">
        <f t="shared" si="814"/>
        <v>16.701191418460212</v>
      </c>
      <c r="I773">
        <f t="shared" si="815"/>
        <v>0</v>
      </c>
      <c r="J773">
        <f t="shared" ref="J773:K773" si="818">AVERAGE(H760:H773)</f>
        <v>23.131838336296564</v>
      </c>
      <c r="K773">
        <f t="shared" si="818"/>
        <v>17.918010160705403</v>
      </c>
      <c r="L773">
        <f t="shared" si="763"/>
        <v>1.290982543755065</v>
      </c>
      <c r="M773">
        <f t="shared" si="764"/>
        <v>56.350605868827927</v>
      </c>
      <c r="N773" t="str">
        <f t="shared" si="761"/>
        <v>NA</v>
      </c>
    </row>
    <row r="774" spans="1:14" x14ac:dyDescent="0.2">
      <c r="A774" s="5">
        <v>42777</v>
      </c>
      <c r="B774" s="6">
        <v>1297.6553324186914</v>
      </c>
      <c r="C774" s="6">
        <v>1287.902957360393</v>
      </c>
      <c r="D774" s="6">
        <v>1296.8238224162919</v>
      </c>
      <c r="E774" s="6">
        <v>1308.9476711449192</v>
      </c>
      <c r="F774">
        <v>1899447.7083263341</v>
      </c>
      <c r="H774">
        <f t="shared" si="814"/>
        <v>0</v>
      </c>
      <c r="I774">
        <f t="shared" si="815"/>
        <v>26.333530872493611</v>
      </c>
      <c r="J774">
        <f t="shared" ref="J774:K774" si="819">AVERAGE(H761:H774)</f>
        <v>23.131838336296564</v>
      </c>
      <c r="K774">
        <f t="shared" si="819"/>
        <v>18.152476310815068</v>
      </c>
      <c r="L774">
        <f t="shared" si="763"/>
        <v>1.2743075897867908</v>
      </c>
      <c r="M774">
        <f t="shared" si="764"/>
        <v>56.030573679185281</v>
      </c>
      <c r="N774" t="str">
        <f t="shared" si="761"/>
        <v>NA</v>
      </c>
    </row>
    <row r="775" spans="1:14" x14ac:dyDescent="0.2">
      <c r="A775" s="5">
        <v>42778</v>
      </c>
      <c r="B775" s="6">
        <v>1295.6657878814146</v>
      </c>
      <c r="C775" s="6">
        <v>1296.1769404297331</v>
      </c>
      <c r="D775" s="6">
        <v>1294.012875253361</v>
      </c>
      <c r="E775" s="6">
        <v>1330.2334627830107</v>
      </c>
      <c r="F775">
        <v>1864436.4345729183</v>
      </c>
      <c r="H775">
        <f t="shared" si="814"/>
        <v>21.285791638091496</v>
      </c>
      <c r="I775">
        <f t="shared" si="815"/>
        <v>0</v>
      </c>
      <c r="J775">
        <f t="shared" ref="J775:K775" si="820">AVERAGE(H762:H775)</f>
        <v>21.501332623296921</v>
      </c>
      <c r="K775">
        <f t="shared" si="820"/>
        <v>18.152476310815068</v>
      </c>
      <c r="L775">
        <f t="shared" si="763"/>
        <v>1.1844848193238868</v>
      </c>
      <c r="M775">
        <f t="shared" si="764"/>
        <v>54.222616190598799</v>
      </c>
      <c r="N775" t="str">
        <f t="shared" si="761"/>
        <v>NA</v>
      </c>
    </row>
    <row r="776" spans="1:14" x14ac:dyDescent="0.2">
      <c r="A776" s="5">
        <v>42779</v>
      </c>
      <c r="B776" s="6">
        <v>1300.1902271959855</v>
      </c>
      <c r="C776" s="6">
        <v>1331.2215634007332</v>
      </c>
      <c r="D776" s="6">
        <v>1309.6614397832752</v>
      </c>
      <c r="E776" s="6">
        <v>1294.999322735621</v>
      </c>
      <c r="F776">
        <v>1880475.9439549434</v>
      </c>
      <c r="H776">
        <f t="shared" si="814"/>
        <v>0</v>
      </c>
      <c r="I776">
        <f t="shared" si="815"/>
        <v>35.234140047389701</v>
      </c>
      <c r="J776">
        <f t="shared" ref="J776:K776" si="821">AVERAGE(H763:H776)</f>
        <v>21.501332623296921</v>
      </c>
      <c r="K776">
        <f t="shared" si="821"/>
        <v>19.75701289518317</v>
      </c>
      <c r="L776">
        <f t="shared" si="763"/>
        <v>1.0882886364132009</v>
      </c>
      <c r="M776">
        <f t="shared" si="764"/>
        <v>52.113899268370375</v>
      </c>
      <c r="N776" t="str">
        <f t="shared" si="761"/>
        <v>NA</v>
      </c>
    </row>
    <row r="777" spans="1:14" x14ac:dyDescent="0.2">
      <c r="A777" s="5">
        <v>42780</v>
      </c>
      <c r="B777" s="6">
        <v>1315.3299197001211</v>
      </c>
      <c r="C777" s="6">
        <v>1305.6162490805075</v>
      </c>
      <c r="D777" s="6">
        <v>1294.8277151389525</v>
      </c>
      <c r="E777" s="6">
        <v>1305.9585160812321</v>
      </c>
      <c r="F777">
        <v>1858059.0858690185</v>
      </c>
      <c r="H777">
        <f t="shared" si="814"/>
        <v>10.959193345611084</v>
      </c>
      <c r="I777">
        <f t="shared" si="815"/>
        <v>0</v>
      </c>
      <c r="J777">
        <f t="shared" ref="J777:K777" si="822">AVERAGE(H764:H777)</f>
        <v>22.284132147983428</v>
      </c>
      <c r="K777">
        <f t="shared" si="822"/>
        <v>15.729477421357599</v>
      </c>
      <c r="L777">
        <f t="shared" si="763"/>
        <v>1.4167115379005453</v>
      </c>
      <c r="M777">
        <f t="shared" si="764"/>
        <v>58.621457947408828</v>
      </c>
      <c r="N777" t="str">
        <f t="shared" si="761"/>
        <v>NA</v>
      </c>
    </row>
    <row r="778" spans="1:14" x14ac:dyDescent="0.2">
      <c r="A778" s="5">
        <v>42781</v>
      </c>
      <c r="B778" s="6">
        <v>1320.1378855181597</v>
      </c>
      <c r="C778" s="6">
        <v>1326.9087546371416</v>
      </c>
      <c r="D778" s="6">
        <v>1324.8251702849286</v>
      </c>
      <c r="E778" s="6">
        <v>1301.3634911058282</v>
      </c>
      <c r="F778">
        <v>1871747.3553392065</v>
      </c>
      <c r="H778">
        <f t="shared" si="814"/>
        <v>0</v>
      </c>
      <c r="I778">
        <f t="shared" si="815"/>
        <v>4.5950249754039305</v>
      </c>
      <c r="J778">
        <f t="shared" ref="J778:K778" si="823">AVERAGE(H765:H778)</f>
        <v>16.690160273696247</v>
      </c>
      <c r="K778">
        <f t="shared" si="823"/>
        <v>16.057693491029308</v>
      </c>
      <c r="L778">
        <f t="shared" si="763"/>
        <v>1.0393871500300007</v>
      </c>
      <c r="M778">
        <f t="shared" si="764"/>
        <v>50.965661425036956</v>
      </c>
      <c r="N778" t="str">
        <f t="shared" si="761"/>
        <v>NA</v>
      </c>
    </row>
    <row r="779" spans="1:14" x14ac:dyDescent="0.2">
      <c r="A779" s="5">
        <v>42782</v>
      </c>
      <c r="B779" s="6">
        <v>1326.0177887614811</v>
      </c>
      <c r="C779" s="6">
        <v>1347.3232877676862</v>
      </c>
      <c r="D779" s="6">
        <v>1329.3250463704233</v>
      </c>
      <c r="E779" s="6">
        <v>1288.5380156561725</v>
      </c>
      <c r="F779">
        <v>1890620.1505893837</v>
      </c>
      <c r="H779">
        <f t="shared" si="814"/>
        <v>0</v>
      </c>
      <c r="I779">
        <f t="shared" si="815"/>
        <v>12.825475449655642</v>
      </c>
      <c r="J779">
        <f t="shared" ref="J779:K779" si="824">AVERAGE(H766:H779)</f>
        <v>11.547182023155496</v>
      </c>
      <c r="K779">
        <f t="shared" si="824"/>
        <v>16.973798880290424</v>
      </c>
      <c r="L779">
        <f t="shared" si="763"/>
        <v>0.68029450004641046</v>
      </c>
      <c r="M779">
        <f t="shared" si="764"/>
        <v>40.486623031118675</v>
      </c>
      <c r="N779" t="str">
        <f t="shared" si="761"/>
        <v>NA</v>
      </c>
    </row>
    <row r="780" spans="1:14" x14ac:dyDescent="0.2">
      <c r="A780" s="5">
        <v>42783</v>
      </c>
      <c r="B780" s="6">
        <v>1320.421198163011</v>
      </c>
      <c r="C780" s="6">
        <v>1318.7836656764573</v>
      </c>
      <c r="D780" s="6">
        <v>1292.0139846815814</v>
      </c>
      <c r="E780" s="6">
        <v>1314.9802587309198</v>
      </c>
      <c r="F780">
        <v>1885168.1792496967</v>
      </c>
      <c r="H780">
        <f t="shared" si="814"/>
        <v>26.442243074747239</v>
      </c>
      <c r="I780">
        <f t="shared" si="815"/>
        <v>0</v>
      </c>
      <c r="J780">
        <f t="shared" ref="J780:K780" si="825">AVERAGE(H767:H780)</f>
        <v>13.435913671351727</v>
      </c>
      <c r="K780">
        <f t="shared" si="825"/>
        <v>12.263543950701091</v>
      </c>
      <c r="L780">
        <f t="shared" si="763"/>
        <v>1.0955979548296571</v>
      </c>
      <c r="M780">
        <f t="shared" si="764"/>
        <v>52.280923079957567</v>
      </c>
      <c r="N780" t="str">
        <f t="shared" si="761"/>
        <v>NA</v>
      </c>
    </row>
    <row r="781" spans="1:14" x14ac:dyDescent="0.2">
      <c r="A781" s="5">
        <v>42784</v>
      </c>
      <c r="B781" s="6">
        <v>1288.132499610793</v>
      </c>
      <c r="C781" s="6">
        <v>1297.5413416627782</v>
      </c>
      <c r="D781" s="6">
        <v>1242.1695637415203</v>
      </c>
      <c r="E781" s="6">
        <v>1295.5380998874068</v>
      </c>
      <c r="F781">
        <v>1884223.3846855932</v>
      </c>
      <c r="H781">
        <f t="shared" si="814"/>
        <v>0</v>
      </c>
      <c r="I781">
        <f t="shared" si="815"/>
        <v>19.442158843512971</v>
      </c>
      <c r="J781">
        <f t="shared" ref="J781:K781" si="826">AVERAGE(H768:H781)</f>
        <v>11.230752419832925</v>
      </c>
      <c r="K781">
        <f t="shared" si="826"/>
        <v>13.652269582380589</v>
      </c>
      <c r="L781">
        <f t="shared" si="763"/>
        <v>0.82262896671240382</v>
      </c>
      <c r="M781">
        <f t="shared" si="764"/>
        <v>45.134198003899499</v>
      </c>
      <c r="N781" t="str">
        <f t="shared" si="761"/>
        <v>NA</v>
      </c>
    </row>
    <row r="782" spans="1:14" x14ac:dyDescent="0.2">
      <c r="A782" s="5">
        <v>42785</v>
      </c>
      <c r="B782" s="6">
        <v>1293.4843333605716</v>
      </c>
      <c r="C782" s="6">
        <v>1279.5684081964353</v>
      </c>
      <c r="D782" s="6">
        <v>1264.3297371021856</v>
      </c>
      <c r="E782" s="6">
        <v>1289.8597727855108</v>
      </c>
      <c r="F782">
        <v>1853685.5996333272</v>
      </c>
      <c r="H782">
        <f t="shared" si="814"/>
        <v>0</v>
      </c>
      <c r="I782">
        <f t="shared" si="815"/>
        <v>5.6783271018960022</v>
      </c>
      <c r="J782">
        <f t="shared" ref="J782:K782" si="827">AVERAGE(H769:H782)</f>
        <v>11.230752419832925</v>
      </c>
      <c r="K782">
        <f t="shared" si="827"/>
        <v>13.464796786234549</v>
      </c>
      <c r="L782">
        <f t="shared" si="763"/>
        <v>0.83408257830630217</v>
      </c>
      <c r="M782">
        <f t="shared" si="764"/>
        <v>45.47682793413491</v>
      </c>
      <c r="N782" t="str">
        <f t="shared" si="761"/>
        <v>NA</v>
      </c>
    </row>
    <row r="783" spans="1:14" x14ac:dyDescent="0.2">
      <c r="A783" s="5">
        <v>42786</v>
      </c>
      <c r="B783" s="6">
        <v>1278.3533151194927</v>
      </c>
      <c r="C783" s="6">
        <v>1274.7303819847673</v>
      </c>
      <c r="D783" s="6">
        <v>1266.8216063389877</v>
      </c>
      <c r="E783" s="6">
        <v>1342.0795587790096</v>
      </c>
      <c r="F783">
        <v>1863205.4717421148</v>
      </c>
      <c r="H783">
        <f t="shared" si="814"/>
        <v>52.219785993498817</v>
      </c>
      <c r="I783">
        <f t="shared" si="815"/>
        <v>0</v>
      </c>
      <c r="J783">
        <f t="shared" ref="J783:K783" si="828">AVERAGE(H770:H783)</f>
        <v>14.960737133654268</v>
      </c>
      <c r="K783">
        <f t="shared" si="828"/>
        <v>10.229178982067847</v>
      </c>
      <c r="L783">
        <f t="shared" si="763"/>
        <v>1.4625550261542035</v>
      </c>
      <c r="M783">
        <f t="shared" si="764"/>
        <v>59.391770361301937</v>
      </c>
      <c r="N783" t="str">
        <f t="shared" si="761"/>
        <v>NA</v>
      </c>
    </row>
    <row r="784" spans="1:14" x14ac:dyDescent="0.2">
      <c r="A784" s="5">
        <v>42787</v>
      </c>
      <c r="B784" s="6">
        <v>1235.8284496391614</v>
      </c>
      <c r="C784" s="6">
        <v>1268.9074622971279</v>
      </c>
      <c r="D784" s="6">
        <v>1239.9616826952479</v>
      </c>
      <c r="E784" s="6">
        <v>1242.6089084882078</v>
      </c>
      <c r="F784">
        <v>1850728.1213264116</v>
      </c>
      <c r="H784">
        <f t="shared" si="814"/>
        <v>0</v>
      </c>
      <c r="I784">
        <f t="shared" si="815"/>
        <v>99.470650290801814</v>
      </c>
      <c r="J784">
        <f t="shared" ref="J784:K784" si="829">AVERAGE(H771:H784)</f>
        <v>14.960737133654268</v>
      </c>
      <c r="K784">
        <f t="shared" si="829"/>
        <v>15.809488799259514</v>
      </c>
      <c r="L784">
        <f t="shared" si="763"/>
        <v>0.94631378178116676</v>
      </c>
      <c r="M784">
        <f t="shared" si="764"/>
        <v>48.620823149859675</v>
      </c>
      <c r="N784" t="str">
        <f t="shared" ref="N784:N847" si="830">IF(M784&gt;70,"Overbought",IF(M784&lt;30,"Oversold","NA"))</f>
        <v>NA</v>
      </c>
    </row>
    <row r="785" spans="1:14" x14ac:dyDescent="0.2">
      <c r="A785" s="5">
        <v>42788</v>
      </c>
      <c r="B785" s="6">
        <v>1238.4634669428524</v>
      </c>
      <c r="C785" s="6">
        <v>1233.3742051863746</v>
      </c>
      <c r="D785" s="6">
        <v>1230.6895220308663</v>
      </c>
      <c r="E785" s="6">
        <v>1203.5171144698718</v>
      </c>
      <c r="F785">
        <v>1850957.6885505493</v>
      </c>
      <c r="H785">
        <f t="shared" si="814"/>
        <v>0</v>
      </c>
      <c r="I785">
        <f t="shared" si="815"/>
        <v>39.091794018336032</v>
      </c>
      <c r="J785">
        <f t="shared" ref="J785:K785" si="831">AVERAGE(H772:H785)</f>
        <v>9.1148718193149172</v>
      </c>
      <c r="K785">
        <f t="shared" si="831"/>
        <v>18.60175980056923</v>
      </c>
      <c r="L785">
        <f t="shared" ref="L785:L848" si="832">J785/K785</f>
        <v>0.49000051162019598</v>
      </c>
      <c r="M785">
        <f t="shared" ref="M785:M848" si="833">100-(100/(L785+1))</f>
        <v>32.885929085177253</v>
      </c>
      <c r="N785" t="str">
        <f t="shared" si="830"/>
        <v>NA</v>
      </c>
    </row>
    <row r="786" spans="1:14" x14ac:dyDescent="0.2">
      <c r="A786" s="5">
        <v>42789</v>
      </c>
      <c r="B786" s="6">
        <v>1240.7927920216994</v>
      </c>
      <c r="C786" s="6">
        <v>1253.6144427039594</v>
      </c>
      <c r="D786" s="6">
        <v>1227.7415193957806</v>
      </c>
      <c r="E786" s="6">
        <v>1231.1192397623231</v>
      </c>
      <c r="F786">
        <v>1886181.9009447554</v>
      </c>
      <c r="H786">
        <f t="shared" si="814"/>
        <v>27.602125292451319</v>
      </c>
      <c r="I786">
        <f t="shared" si="815"/>
        <v>0</v>
      </c>
      <c r="J786">
        <f t="shared" ref="J786:K786" si="834">AVERAGE(H773:H786)</f>
        <v>11.086452197347155</v>
      </c>
      <c r="K786">
        <f t="shared" si="834"/>
        <v>17.333650114249263</v>
      </c>
      <c r="L786">
        <f t="shared" si="832"/>
        <v>0.63959132232820659</v>
      </c>
      <c r="M786">
        <f t="shared" si="833"/>
        <v>39.009191718579729</v>
      </c>
      <c r="N786" t="str">
        <f t="shared" si="830"/>
        <v>NA</v>
      </c>
    </row>
    <row r="787" spans="1:14" x14ac:dyDescent="0.2">
      <c r="A787" s="5">
        <v>42790</v>
      </c>
      <c r="B787" s="6">
        <v>1247.1044507279878</v>
      </c>
      <c r="C787" s="6">
        <v>1226.4691795822228</v>
      </c>
      <c r="D787" s="6">
        <v>1264.5982259306129</v>
      </c>
      <c r="E787" s="6">
        <v>1221.8893860888313</v>
      </c>
      <c r="F787">
        <v>1916949.6715386929</v>
      </c>
      <c r="H787">
        <f t="shared" si="814"/>
        <v>0</v>
      </c>
      <c r="I787">
        <f t="shared" si="815"/>
        <v>9.2298536734917889</v>
      </c>
      <c r="J787">
        <f t="shared" ref="J787:K787" si="835">AVERAGE(H774:H787)</f>
        <v>9.8935099531714261</v>
      </c>
      <c r="K787">
        <f t="shared" si="835"/>
        <v>17.992925376641534</v>
      </c>
      <c r="L787">
        <f t="shared" si="832"/>
        <v>0.54985555411768716</v>
      </c>
      <c r="M787">
        <f t="shared" si="833"/>
        <v>35.477858091795724</v>
      </c>
      <c r="N787" t="str">
        <f t="shared" si="830"/>
        <v>NA</v>
      </c>
    </row>
    <row r="788" spans="1:14" x14ac:dyDescent="0.2">
      <c r="A788" s="5">
        <v>42791</v>
      </c>
      <c r="B788" s="6">
        <v>1235.0527733235745</v>
      </c>
      <c r="C788" s="6">
        <v>1247.2504769123159</v>
      </c>
      <c r="D788" s="6">
        <v>1214.3773339171703</v>
      </c>
      <c r="E788" s="6">
        <v>1255.2605545473925</v>
      </c>
      <c r="F788">
        <v>1908498.1161239436</v>
      </c>
      <c r="H788">
        <f t="shared" si="814"/>
        <v>33.371168458561215</v>
      </c>
      <c r="I788">
        <f t="shared" si="815"/>
        <v>0</v>
      </c>
      <c r="J788">
        <f t="shared" ref="J788:K788" si="836">AVERAGE(H775:H788)</f>
        <v>12.277164843068656</v>
      </c>
      <c r="K788">
        <f t="shared" si="836"/>
        <v>16.111958885749136</v>
      </c>
      <c r="L788">
        <f t="shared" si="832"/>
        <v>0.76199082495969395</v>
      </c>
      <c r="M788">
        <f t="shared" si="833"/>
        <v>43.246015482352163</v>
      </c>
      <c r="N788" t="str">
        <f t="shared" si="830"/>
        <v>NA</v>
      </c>
    </row>
    <row r="789" spans="1:14" x14ac:dyDescent="0.2">
      <c r="A789" s="5">
        <v>42792</v>
      </c>
      <c r="B789" s="6">
        <v>1261.3376797387464</v>
      </c>
      <c r="C789" s="6">
        <v>1262.6991645968967</v>
      </c>
      <c r="D789" s="6">
        <v>1249.1250351110154</v>
      </c>
      <c r="E789" s="6">
        <v>1279.8716766702892</v>
      </c>
      <c r="F789">
        <v>1940306.6605705477</v>
      </c>
      <c r="H789">
        <f t="shared" si="814"/>
        <v>24.611122122896631</v>
      </c>
      <c r="I789">
        <f t="shared" si="815"/>
        <v>0</v>
      </c>
      <c r="J789">
        <f t="shared" ref="J789:K789" si="837">AVERAGE(H776:H789)</f>
        <v>12.514688449126165</v>
      </c>
      <c r="K789">
        <f t="shared" si="837"/>
        <v>16.111958885749136</v>
      </c>
      <c r="L789">
        <f t="shared" si="832"/>
        <v>0.77673289373865517</v>
      </c>
      <c r="M789">
        <f t="shared" si="833"/>
        <v>43.716919773136539</v>
      </c>
      <c r="N789" t="str">
        <f t="shared" si="830"/>
        <v>NA</v>
      </c>
    </row>
    <row r="790" spans="1:14" x14ac:dyDescent="0.2">
      <c r="A790" s="5">
        <v>42793</v>
      </c>
      <c r="B790" s="6">
        <v>1214.2273232689342</v>
      </c>
      <c r="C790" s="6">
        <v>1232.9344998743964</v>
      </c>
      <c r="D790" s="6">
        <v>1217.7748667757294</v>
      </c>
      <c r="E790" s="6">
        <v>1250.9814230029467</v>
      </c>
      <c r="F790">
        <v>1933155.6994707123</v>
      </c>
      <c r="H790">
        <f t="shared" si="814"/>
        <v>0</v>
      </c>
      <c r="I790">
        <f t="shared" si="815"/>
        <v>28.890253667342449</v>
      </c>
      <c r="J790">
        <f t="shared" ref="J790:K790" si="838">AVERAGE(H777:H790)</f>
        <v>12.514688449126165</v>
      </c>
      <c r="K790">
        <f t="shared" si="838"/>
        <v>15.658824144317188</v>
      </c>
      <c r="L790">
        <f t="shared" si="832"/>
        <v>0.79920997475841282</v>
      </c>
      <c r="M790">
        <f t="shared" si="833"/>
        <v>44.420050242647527</v>
      </c>
      <c r="N790" t="str">
        <f t="shared" si="830"/>
        <v>NA</v>
      </c>
    </row>
    <row r="791" spans="1:14" x14ac:dyDescent="0.2">
      <c r="A791" s="5">
        <v>42794</v>
      </c>
      <c r="B791" s="6">
        <v>1200.8400544363913</v>
      </c>
      <c r="C791" s="6">
        <v>1196.5177143815599</v>
      </c>
      <c r="D791" s="6">
        <v>1200.2371466083</v>
      </c>
      <c r="E791" s="6">
        <v>1217.3789888977446</v>
      </c>
      <c r="F791">
        <v>1921455.7484791891</v>
      </c>
      <c r="H791">
        <f t="shared" si="814"/>
        <v>0</v>
      </c>
      <c r="I791">
        <f t="shared" si="815"/>
        <v>33.602434105202065</v>
      </c>
      <c r="J791">
        <f t="shared" ref="J791:K791" si="839">AVERAGE(H778:H791)</f>
        <v>11.731888924439659</v>
      </c>
      <c r="K791">
        <f t="shared" si="839"/>
        <v>18.058998008974477</v>
      </c>
      <c r="L791">
        <f t="shared" si="832"/>
        <v>0.64964229569156928</v>
      </c>
      <c r="M791">
        <f t="shared" si="833"/>
        <v>39.380797727377846</v>
      </c>
      <c r="N791" t="str">
        <f t="shared" si="830"/>
        <v>NA</v>
      </c>
    </row>
    <row r="792" spans="1:14" x14ac:dyDescent="0.2">
      <c r="A792" s="5">
        <v>42795</v>
      </c>
      <c r="B792" s="6">
        <v>1198.4235167576305</v>
      </c>
      <c r="C792" s="6">
        <v>1195.9898058472384</v>
      </c>
      <c r="D792" s="6">
        <v>1192.5896666437739</v>
      </c>
      <c r="E792" s="6">
        <v>1225.8078010335714</v>
      </c>
      <c r="F792">
        <v>1899858.4303990549</v>
      </c>
      <c r="H792">
        <f t="shared" si="814"/>
        <v>8.4288121358267745</v>
      </c>
      <c r="I792">
        <f t="shared" si="815"/>
        <v>0</v>
      </c>
      <c r="J792">
        <f t="shared" ref="J792:K792" si="840">AVERAGE(H779:H792)</f>
        <v>12.33394693414157</v>
      </c>
      <c r="K792">
        <f t="shared" si="840"/>
        <v>17.730781939302769</v>
      </c>
      <c r="L792">
        <f t="shared" si="832"/>
        <v>0.69562340659109023</v>
      </c>
      <c r="M792">
        <f t="shared" si="833"/>
        <v>41.024640488396138</v>
      </c>
      <c r="N792" t="str">
        <f t="shared" si="830"/>
        <v>NA</v>
      </c>
    </row>
    <row r="793" spans="1:14" x14ac:dyDescent="0.2">
      <c r="A793" s="5">
        <v>42796</v>
      </c>
      <c r="B793" s="6">
        <v>1188.4565998901496</v>
      </c>
      <c r="C793" s="6">
        <v>1194.9826241507412</v>
      </c>
      <c r="D793" s="6">
        <v>1181.4366999909728</v>
      </c>
      <c r="E793" s="6">
        <v>1196.85462691369</v>
      </c>
      <c r="F793">
        <v>1937794.4287831455</v>
      </c>
      <c r="H793">
        <f t="shared" si="814"/>
        <v>0</v>
      </c>
      <c r="I793">
        <f t="shared" si="815"/>
        <v>28.953174119881396</v>
      </c>
      <c r="J793">
        <f t="shared" ref="J793:K793" si="841">AVERAGE(H780:H793)</f>
        <v>12.33394693414157</v>
      </c>
      <c r="K793">
        <f t="shared" si="841"/>
        <v>18.882760415747466</v>
      </c>
      <c r="L793">
        <f t="shared" si="832"/>
        <v>0.6531855863539715</v>
      </c>
      <c r="M793">
        <f t="shared" si="833"/>
        <v>39.510723523457749</v>
      </c>
      <c r="N793" t="str">
        <f t="shared" si="830"/>
        <v>NA</v>
      </c>
    </row>
    <row r="794" spans="1:14" x14ac:dyDescent="0.2">
      <c r="A794" s="5">
        <v>42797</v>
      </c>
      <c r="B794" s="6">
        <v>1198.406382095746</v>
      </c>
      <c r="C794" s="6">
        <v>1200.9766100816519</v>
      </c>
      <c r="D794" s="6">
        <v>1181.6323683971459</v>
      </c>
      <c r="E794" s="6">
        <v>1236.5411728769348</v>
      </c>
      <c r="F794">
        <v>1952016.0771093047</v>
      </c>
      <c r="H794">
        <f t="shared" si="814"/>
        <v>39.686545963244725</v>
      </c>
      <c r="I794">
        <f t="shared" si="815"/>
        <v>0</v>
      </c>
      <c r="J794">
        <f t="shared" ref="J794:K794" si="842">AVERAGE(H781:H794)</f>
        <v>13.279968569034249</v>
      </c>
      <c r="K794">
        <f t="shared" si="842"/>
        <v>18.882760415747466</v>
      </c>
      <c r="L794">
        <f t="shared" si="832"/>
        <v>0.70328533946547811</v>
      </c>
      <c r="M794">
        <f t="shared" si="833"/>
        <v>41.28993088651734</v>
      </c>
      <c r="N794" t="str">
        <f t="shared" si="830"/>
        <v>NA</v>
      </c>
    </row>
    <row r="795" spans="1:14" x14ac:dyDescent="0.2">
      <c r="A795" s="5">
        <v>42798</v>
      </c>
      <c r="B795" s="6">
        <v>1201.0044664905611</v>
      </c>
      <c r="C795" s="6">
        <v>1199.4473125354425</v>
      </c>
      <c r="D795" s="6">
        <v>1183.6355832033107</v>
      </c>
      <c r="E795" s="6">
        <v>1194.4413357067808</v>
      </c>
      <c r="F795">
        <v>1942487.786095971</v>
      </c>
      <c r="H795">
        <f t="shared" si="814"/>
        <v>0</v>
      </c>
      <c r="I795">
        <f t="shared" si="815"/>
        <v>42.099837170153933</v>
      </c>
      <c r="J795">
        <f t="shared" ref="J795:K795" si="843">AVERAGE(H782:H795)</f>
        <v>13.279968569034249</v>
      </c>
      <c r="K795">
        <f t="shared" si="843"/>
        <v>20.501166010507536</v>
      </c>
      <c r="L795">
        <f t="shared" si="832"/>
        <v>0.64776650080428688</v>
      </c>
      <c r="M795">
        <f t="shared" si="833"/>
        <v>39.311789655154854</v>
      </c>
      <c r="N795" t="str">
        <f t="shared" si="830"/>
        <v>NA</v>
      </c>
    </row>
    <row r="796" spans="1:14" x14ac:dyDescent="0.2">
      <c r="A796" s="5">
        <v>42799</v>
      </c>
      <c r="B796" s="6">
        <v>1226.9376965105614</v>
      </c>
      <c r="C796" s="6">
        <v>1245.9896336989484</v>
      </c>
      <c r="D796" s="6">
        <v>1216.6768494476751</v>
      </c>
      <c r="E796" s="6">
        <v>1224.1079111921238</v>
      </c>
      <c r="F796">
        <v>1962208.3535023173</v>
      </c>
      <c r="H796">
        <f t="shared" si="814"/>
        <v>29.666575485342946</v>
      </c>
      <c r="I796">
        <f t="shared" si="815"/>
        <v>0</v>
      </c>
      <c r="J796">
        <f t="shared" ref="J796:K796" si="844">AVERAGE(H783:H796)</f>
        <v>15.399009675130173</v>
      </c>
      <c r="K796">
        <f t="shared" si="844"/>
        <v>20.095571217514962</v>
      </c>
      <c r="L796">
        <f t="shared" si="832"/>
        <v>0.7662887264288688</v>
      </c>
      <c r="M796">
        <f t="shared" si="833"/>
        <v>43.384114667264647</v>
      </c>
      <c r="N796" t="str">
        <f t="shared" si="830"/>
        <v>NA</v>
      </c>
    </row>
    <row r="797" spans="1:14" x14ac:dyDescent="0.2">
      <c r="A797" s="5">
        <v>42800</v>
      </c>
      <c r="B797" s="6">
        <v>1260.7530777579627</v>
      </c>
      <c r="C797" s="6">
        <v>1279.9300947115728</v>
      </c>
      <c r="D797" s="6">
        <v>1225.953010718581</v>
      </c>
      <c r="E797" s="6">
        <v>1240.6924090737184</v>
      </c>
      <c r="F797">
        <v>1938726.1945198025</v>
      </c>
      <c r="H797">
        <f t="shared" si="814"/>
        <v>16.584497881594643</v>
      </c>
      <c r="I797">
        <f t="shared" si="815"/>
        <v>0</v>
      </c>
      <c r="J797">
        <f t="shared" ref="J797:K797" si="845">AVERAGE(H784:H797)</f>
        <v>12.853631952851304</v>
      </c>
      <c r="K797">
        <f t="shared" si="845"/>
        <v>20.095571217514962</v>
      </c>
      <c r="L797">
        <f t="shared" si="832"/>
        <v>0.6396251101162177</v>
      </c>
      <c r="M797">
        <f t="shared" si="833"/>
        <v>39.010448557407159</v>
      </c>
      <c r="N797" t="str">
        <f t="shared" si="830"/>
        <v>NA</v>
      </c>
    </row>
    <row r="798" spans="1:14" x14ac:dyDescent="0.2">
      <c r="A798" s="5">
        <v>42801</v>
      </c>
      <c r="B798" s="6">
        <v>1284.3990595848197</v>
      </c>
      <c r="C798" s="6">
        <v>1295.5603968684131</v>
      </c>
      <c r="D798" s="6">
        <v>1287.55344348519</v>
      </c>
      <c r="E798" s="6">
        <v>1249.4455352912664</v>
      </c>
      <c r="F798">
        <v>1914018.4248794341</v>
      </c>
      <c r="H798">
        <f t="shared" si="814"/>
        <v>8.7531262175480151</v>
      </c>
      <c r="I798">
        <f t="shared" si="815"/>
        <v>0</v>
      </c>
      <c r="J798">
        <f t="shared" ref="J798:K798" si="846">AVERAGE(H785:H798)</f>
        <v>13.478855254104733</v>
      </c>
      <c r="K798">
        <f t="shared" si="846"/>
        <v>12.990524768171976</v>
      </c>
      <c r="L798">
        <f t="shared" si="832"/>
        <v>1.0375912824652944</v>
      </c>
      <c r="M798">
        <f t="shared" si="833"/>
        <v>50.922444132657773</v>
      </c>
      <c r="N798" t="str">
        <f t="shared" si="830"/>
        <v>NA</v>
      </c>
    </row>
    <row r="799" spans="1:14" x14ac:dyDescent="0.2">
      <c r="A799" s="5">
        <v>42802</v>
      </c>
      <c r="B799" s="6">
        <v>1323.339889813758</v>
      </c>
      <c r="C799" s="6">
        <v>1346.5416258138018</v>
      </c>
      <c r="D799" s="6">
        <v>1321.1071416015102</v>
      </c>
      <c r="E799" s="6">
        <v>1302.2494483058924</v>
      </c>
      <c r="F799">
        <v>1906217.3318580671</v>
      </c>
      <c r="H799">
        <f t="shared" si="814"/>
        <v>52.803913014626005</v>
      </c>
      <c r="I799">
        <f t="shared" si="815"/>
        <v>0</v>
      </c>
      <c r="J799">
        <f t="shared" ref="J799:K799" si="847">AVERAGE(H786:H799)</f>
        <v>17.250563326578021</v>
      </c>
      <c r="K799">
        <f t="shared" si="847"/>
        <v>10.19825376686226</v>
      </c>
      <c r="L799">
        <f t="shared" si="832"/>
        <v>1.6915212859902755</v>
      </c>
      <c r="M799">
        <f t="shared" si="833"/>
        <v>62.846290489875287</v>
      </c>
      <c r="N799" t="str">
        <f t="shared" si="830"/>
        <v>NA</v>
      </c>
    </row>
    <row r="800" spans="1:14" x14ac:dyDescent="0.2">
      <c r="A800" s="5">
        <v>42803</v>
      </c>
      <c r="B800" s="6">
        <v>1301.167233888345</v>
      </c>
      <c r="C800" s="6">
        <v>1307.3930347253067</v>
      </c>
      <c r="D800" s="6">
        <v>1286.5731877750932</v>
      </c>
      <c r="E800" s="6">
        <v>1281.2864432131344</v>
      </c>
      <c r="F800">
        <v>1934219.4076879341</v>
      </c>
      <c r="H800">
        <f t="shared" si="814"/>
        <v>0</v>
      </c>
      <c r="I800">
        <f t="shared" si="815"/>
        <v>20.963005092758067</v>
      </c>
      <c r="J800">
        <f t="shared" ref="J800:K800" si="848">AVERAGE(H787:H800)</f>
        <v>15.278982948545783</v>
      </c>
      <c r="K800">
        <f t="shared" si="848"/>
        <v>11.695611273487836</v>
      </c>
      <c r="L800">
        <f t="shared" si="832"/>
        <v>1.3063860102105909</v>
      </c>
      <c r="M800">
        <f t="shared" si="833"/>
        <v>56.642123409832323</v>
      </c>
      <c r="N800" t="str">
        <f t="shared" si="830"/>
        <v>NA</v>
      </c>
    </row>
    <row r="801" spans="1:14" x14ac:dyDescent="0.2">
      <c r="A801" s="5">
        <v>42804</v>
      </c>
      <c r="B801" s="6">
        <v>1346.3657548518847</v>
      </c>
      <c r="C801" s="6">
        <v>1355.200080533273</v>
      </c>
      <c r="D801" s="6">
        <v>1333.219228763787</v>
      </c>
      <c r="E801" s="6">
        <v>1334.9978076931072</v>
      </c>
      <c r="F801">
        <v>1894509.1560786886</v>
      </c>
      <c r="H801">
        <f t="shared" si="814"/>
        <v>53.711364479972872</v>
      </c>
      <c r="I801">
        <f t="shared" si="815"/>
        <v>0</v>
      </c>
      <c r="J801">
        <f t="shared" ref="J801:K801" si="849">AVERAGE(H788:H801)</f>
        <v>19.11550898282956</v>
      </c>
      <c r="K801">
        <f t="shared" si="849"/>
        <v>11.036336011095566</v>
      </c>
      <c r="L801">
        <f t="shared" si="832"/>
        <v>1.7320521016768122</v>
      </c>
      <c r="M801">
        <f t="shared" si="833"/>
        <v>63.397476959306729</v>
      </c>
      <c r="N801" t="str">
        <f t="shared" si="830"/>
        <v>NA</v>
      </c>
    </row>
    <row r="802" spans="1:14" x14ac:dyDescent="0.2">
      <c r="A802" s="5">
        <v>42805</v>
      </c>
      <c r="B802" s="6">
        <v>1350.4704733017113</v>
      </c>
      <c r="C802" s="6">
        <v>1349.0535031442867</v>
      </c>
      <c r="D802" s="6">
        <v>1361.364438262972</v>
      </c>
      <c r="E802" s="6">
        <v>1309.0763964478801</v>
      </c>
      <c r="F802">
        <v>1922231.4222614188</v>
      </c>
      <c r="H802">
        <f t="shared" si="814"/>
        <v>0</v>
      </c>
      <c r="I802">
        <f t="shared" si="815"/>
        <v>25.921411245227091</v>
      </c>
      <c r="J802">
        <f t="shared" ref="J802:K802" si="850">AVERAGE(H789:H802)</f>
        <v>16.731854092932331</v>
      </c>
      <c r="K802">
        <f t="shared" si="850"/>
        <v>12.887865385754642</v>
      </c>
      <c r="L802">
        <f t="shared" si="832"/>
        <v>1.2982641882205388</v>
      </c>
      <c r="M802">
        <f t="shared" si="833"/>
        <v>56.488901270560063</v>
      </c>
      <c r="N802" t="str">
        <f t="shared" si="830"/>
        <v>NA</v>
      </c>
    </row>
    <row r="803" spans="1:14" x14ac:dyDescent="0.2">
      <c r="A803" s="5">
        <v>42806</v>
      </c>
      <c r="B803" s="6">
        <v>1331.076167669537</v>
      </c>
      <c r="C803" s="6">
        <v>1346.6630001499659</v>
      </c>
      <c r="D803" s="6">
        <v>1305.7300723459757</v>
      </c>
      <c r="E803" s="6">
        <v>1305.3894660686901</v>
      </c>
      <c r="F803">
        <v>1926336.9927500335</v>
      </c>
      <c r="H803">
        <f t="shared" si="814"/>
        <v>0</v>
      </c>
      <c r="I803">
        <f t="shared" si="815"/>
        <v>3.6869303791900165</v>
      </c>
      <c r="J803">
        <f t="shared" ref="J803:K803" si="851">AVERAGE(H790:H803)</f>
        <v>14.973916798439713</v>
      </c>
      <c r="K803">
        <f t="shared" si="851"/>
        <v>13.151217555696787</v>
      </c>
      <c r="L803">
        <f t="shared" si="832"/>
        <v>1.1385954749074452</v>
      </c>
      <c r="M803">
        <f t="shared" si="833"/>
        <v>53.24033873010611</v>
      </c>
      <c r="N803" t="str">
        <f t="shared" si="830"/>
        <v>NA</v>
      </c>
    </row>
    <row r="804" spans="1:14" x14ac:dyDescent="0.2">
      <c r="A804" s="5">
        <v>42807</v>
      </c>
      <c r="B804" s="6">
        <v>1355.8820338030819</v>
      </c>
      <c r="C804" s="6">
        <v>1383.4159438388308</v>
      </c>
      <c r="D804" s="6">
        <v>1348.2386763248996</v>
      </c>
      <c r="E804" s="6">
        <v>1362.8079677545454</v>
      </c>
      <c r="F804">
        <v>1939182.5330074786</v>
      </c>
      <c r="H804">
        <f t="shared" si="814"/>
        <v>57.41850168585529</v>
      </c>
      <c r="I804">
        <f t="shared" si="815"/>
        <v>0</v>
      </c>
      <c r="J804">
        <f t="shared" ref="J804:K804" si="852">AVERAGE(H791:H804)</f>
        <v>19.075238347429377</v>
      </c>
      <c r="K804">
        <f t="shared" si="852"/>
        <v>11.087628008029469</v>
      </c>
      <c r="L804">
        <f t="shared" si="832"/>
        <v>1.7204074968618552</v>
      </c>
      <c r="M804">
        <f t="shared" si="833"/>
        <v>63.240801197851546</v>
      </c>
      <c r="N804" t="str">
        <f t="shared" si="830"/>
        <v>NA</v>
      </c>
    </row>
    <row r="805" spans="1:14" x14ac:dyDescent="0.2">
      <c r="A805" s="5">
        <v>42808</v>
      </c>
      <c r="B805" s="6">
        <v>1359.7555763230375</v>
      </c>
      <c r="C805" s="6">
        <v>1361.8779061284147</v>
      </c>
      <c r="D805" s="6">
        <v>1352.6835520106583</v>
      </c>
      <c r="E805" s="6">
        <v>1359.2634324103117</v>
      </c>
      <c r="F805">
        <v>1931931.3325338284</v>
      </c>
      <c r="H805">
        <f t="shared" si="814"/>
        <v>0</v>
      </c>
      <c r="I805">
        <f t="shared" si="815"/>
        <v>3.5445353442337364</v>
      </c>
      <c r="J805">
        <f t="shared" ref="J805:K805" si="853">AVERAGE(H792:H805)</f>
        <v>19.075238347429377</v>
      </c>
      <c r="K805">
        <f t="shared" si="853"/>
        <v>8.9406352393888735</v>
      </c>
      <c r="L805">
        <f t="shared" si="832"/>
        <v>2.133543963788108</v>
      </c>
      <c r="M805">
        <f t="shared" si="833"/>
        <v>68.087251637244918</v>
      </c>
      <c r="N805" t="str">
        <f t="shared" si="830"/>
        <v>NA</v>
      </c>
    </row>
    <row r="806" spans="1:14" x14ac:dyDescent="0.2">
      <c r="A806" s="5">
        <v>42809</v>
      </c>
      <c r="B806" s="6">
        <v>1340.0435757885307</v>
      </c>
      <c r="C806" s="6">
        <v>1345.5459982517987</v>
      </c>
      <c r="D806" s="6">
        <v>1331.4321547650568</v>
      </c>
      <c r="E806" s="6">
        <v>1322.1353867331238</v>
      </c>
      <c r="F806">
        <v>1908067.2053159829</v>
      </c>
      <c r="H806">
        <f t="shared" si="814"/>
        <v>0</v>
      </c>
      <c r="I806">
        <f t="shared" si="815"/>
        <v>37.128045677187856</v>
      </c>
      <c r="J806">
        <f t="shared" ref="J806:K806" si="854">AVERAGE(H793:H806)</f>
        <v>18.473180337727463</v>
      </c>
      <c r="K806">
        <f t="shared" si="854"/>
        <v>11.592638502045149</v>
      </c>
      <c r="L806">
        <f t="shared" si="832"/>
        <v>1.5935268174254258</v>
      </c>
      <c r="M806">
        <f t="shared" si="833"/>
        <v>61.442465399579234</v>
      </c>
      <c r="N806" t="str">
        <f t="shared" si="830"/>
        <v>NA</v>
      </c>
    </row>
    <row r="807" spans="1:14" x14ac:dyDescent="0.2">
      <c r="A807" s="5">
        <v>42810</v>
      </c>
      <c r="B807" s="6">
        <v>1346.7596356016559</v>
      </c>
      <c r="C807" s="6">
        <v>1345.4414193184691</v>
      </c>
      <c r="D807" s="6">
        <v>1338.9198838749173</v>
      </c>
      <c r="E807" s="6">
        <v>1347.0963074980837</v>
      </c>
      <c r="F807">
        <v>1932960.3312441939</v>
      </c>
      <c r="H807">
        <f t="shared" si="814"/>
        <v>24.960920764959837</v>
      </c>
      <c r="I807">
        <f t="shared" si="815"/>
        <v>0</v>
      </c>
      <c r="J807">
        <f t="shared" ref="J807:K807" si="855">AVERAGE(H794:H807)</f>
        <v>20.256103249510311</v>
      </c>
      <c r="K807">
        <f t="shared" si="855"/>
        <v>9.5245546363393352</v>
      </c>
      <c r="L807">
        <f t="shared" si="832"/>
        <v>2.1267244530496532</v>
      </c>
      <c r="M807">
        <f t="shared" si="833"/>
        <v>68.017648660256924</v>
      </c>
      <c r="N807" t="str">
        <f t="shared" si="830"/>
        <v>NA</v>
      </c>
    </row>
    <row r="808" spans="1:14" x14ac:dyDescent="0.2">
      <c r="A808" s="5">
        <v>42811</v>
      </c>
      <c r="B808" s="6">
        <v>1346.7325945075568</v>
      </c>
      <c r="C808" s="6">
        <v>1386.5096449466771</v>
      </c>
      <c r="D808" s="6">
        <v>1333.3657458096607</v>
      </c>
      <c r="E808" s="6">
        <v>1377.1012416209069</v>
      </c>
      <c r="F808">
        <v>1944258.5889484903</v>
      </c>
      <c r="H808">
        <f t="shared" si="814"/>
        <v>30.004934122823215</v>
      </c>
      <c r="I808">
        <f t="shared" si="815"/>
        <v>0</v>
      </c>
      <c r="J808">
        <f t="shared" ref="J808:K808" si="856">AVERAGE(H795:H808)</f>
        <v>19.564559546623059</v>
      </c>
      <c r="K808">
        <f t="shared" si="856"/>
        <v>9.5245546363393352</v>
      </c>
      <c r="L808">
        <f t="shared" si="832"/>
        <v>2.0541180447406719</v>
      </c>
      <c r="M808">
        <f t="shared" si="833"/>
        <v>67.257323215713797</v>
      </c>
      <c r="N808" t="str">
        <f t="shared" si="830"/>
        <v>NA</v>
      </c>
    </row>
    <row r="809" spans="1:14" x14ac:dyDescent="0.2">
      <c r="A809" s="5">
        <v>42812</v>
      </c>
      <c r="B809" s="6">
        <v>1377.8110533327858</v>
      </c>
      <c r="C809" s="6">
        <v>1372.3455019299947</v>
      </c>
      <c r="D809" s="6">
        <v>1390.8766187653346</v>
      </c>
      <c r="E809" s="6">
        <v>1366.7001000874504</v>
      </c>
      <c r="F809">
        <v>1978316.5227974306</v>
      </c>
      <c r="H809">
        <f t="shared" si="814"/>
        <v>0</v>
      </c>
      <c r="I809">
        <f t="shared" si="815"/>
        <v>10.401141533456439</v>
      </c>
      <c r="J809">
        <f t="shared" ref="J809:K809" si="857">AVERAGE(H796:H809)</f>
        <v>19.564559546623059</v>
      </c>
      <c r="K809">
        <f t="shared" si="857"/>
        <v>7.2603620908609434</v>
      </c>
      <c r="L809">
        <f t="shared" si="832"/>
        <v>2.6947085147791943</v>
      </c>
      <c r="M809">
        <f t="shared" si="833"/>
        <v>72.934265423107064</v>
      </c>
      <c r="N809" t="str">
        <f t="shared" si="830"/>
        <v>Overbought</v>
      </c>
    </row>
    <row r="810" spans="1:14" x14ac:dyDescent="0.2">
      <c r="A810" s="5">
        <v>42813</v>
      </c>
      <c r="B810" s="6">
        <v>1369.9220339153444</v>
      </c>
      <c r="C810" s="6">
        <v>1374.4560345064228</v>
      </c>
      <c r="D810" s="6">
        <v>1345.1570456992897</v>
      </c>
      <c r="E810" s="6">
        <v>1380.2229059629235</v>
      </c>
      <c r="F810">
        <v>1997309.0554427411</v>
      </c>
      <c r="H810">
        <f t="shared" si="814"/>
        <v>13.522805875473068</v>
      </c>
      <c r="I810">
        <f t="shared" si="815"/>
        <v>0</v>
      </c>
      <c r="J810">
        <f t="shared" ref="J810:K810" si="858">AVERAGE(H797:H810)</f>
        <v>18.411433145918068</v>
      </c>
      <c r="K810">
        <f t="shared" si="858"/>
        <v>7.2603620908609434</v>
      </c>
      <c r="L810">
        <f t="shared" si="832"/>
        <v>2.5358835985733621</v>
      </c>
      <c r="M810">
        <f t="shared" si="833"/>
        <v>71.71852601699122</v>
      </c>
      <c r="N810" t="str">
        <f t="shared" si="830"/>
        <v>Overbought</v>
      </c>
    </row>
    <row r="811" spans="1:14" x14ac:dyDescent="0.2">
      <c r="A811" s="5">
        <v>42814</v>
      </c>
      <c r="B811" s="6">
        <v>1357.0928201954277</v>
      </c>
      <c r="C811" s="6">
        <v>1356.0005987985344</v>
      </c>
      <c r="D811" s="6">
        <v>1368.4272552986652</v>
      </c>
      <c r="E811" s="6">
        <v>1374.8580068545618</v>
      </c>
      <c r="F811">
        <v>2000000</v>
      </c>
      <c r="H811">
        <f t="shared" si="814"/>
        <v>0</v>
      </c>
      <c r="I811">
        <f t="shared" si="815"/>
        <v>5.3648991083616693</v>
      </c>
      <c r="J811">
        <f t="shared" ref="J811:K811" si="859">AVERAGE(H798:H811)</f>
        <v>17.226826154375594</v>
      </c>
      <c r="K811">
        <f t="shared" si="859"/>
        <v>7.6435691700296342</v>
      </c>
      <c r="L811">
        <f t="shared" si="832"/>
        <v>2.2537672873978591</v>
      </c>
      <c r="M811">
        <f t="shared" si="833"/>
        <v>69.266394561372223</v>
      </c>
      <c r="N811" t="str">
        <f t="shared" si="830"/>
        <v>NA</v>
      </c>
    </row>
    <row r="812" spans="1:14" x14ac:dyDescent="0.2">
      <c r="A812" s="5">
        <v>42815</v>
      </c>
      <c r="B812" s="6">
        <v>1374.6963708141686</v>
      </c>
      <c r="C812" s="6">
        <v>1369.5890634214816</v>
      </c>
      <c r="D812" s="6">
        <v>1362.4899146303549</v>
      </c>
      <c r="E812" s="6">
        <v>1342.1824222797022</v>
      </c>
      <c r="F812">
        <v>1998704.2929608379</v>
      </c>
      <c r="H812">
        <f t="shared" si="814"/>
        <v>0</v>
      </c>
      <c r="I812">
        <f t="shared" si="815"/>
        <v>32.675584574859613</v>
      </c>
      <c r="J812">
        <f t="shared" ref="J812:K812" si="860">AVERAGE(H799:H812)</f>
        <v>16.601602853122163</v>
      </c>
      <c r="K812">
        <f t="shared" si="860"/>
        <v>9.9775394968053206</v>
      </c>
      <c r="L812">
        <f t="shared" si="832"/>
        <v>1.6638974827849875</v>
      </c>
      <c r="M812">
        <f t="shared" si="833"/>
        <v>62.461017870907554</v>
      </c>
      <c r="N812" t="str">
        <f t="shared" si="830"/>
        <v>NA</v>
      </c>
    </row>
    <row r="813" spans="1:14" x14ac:dyDescent="0.2">
      <c r="A813" s="5">
        <v>42816</v>
      </c>
      <c r="B813" s="6">
        <v>1363.35599132469</v>
      </c>
      <c r="C813" s="6">
        <v>1376.9471947710852</v>
      </c>
      <c r="D813" s="6">
        <v>1364.3648006111737</v>
      </c>
      <c r="E813" s="6">
        <v>1314.781430039005</v>
      </c>
      <c r="F813">
        <v>2000000</v>
      </c>
      <c r="H813">
        <f t="shared" si="814"/>
        <v>0</v>
      </c>
      <c r="I813">
        <f t="shared" si="815"/>
        <v>27.400992240697178</v>
      </c>
      <c r="J813">
        <f t="shared" ref="J813:K813" si="861">AVERAGE(H800:H813)</f>
        <v>12.829894780648877</v>
      </c>
      <c r="K813">
        <f t="shared" si="861"/>
        <v>11.934753228283691</v>
      </c>
      <c r="L813">
        <f t="shared" si="832"/>
        <v>1.0750029376597268</v>
      </c>
      <c r="M813">
        <f t="shared" si="833"/>
        <v>51.807297143981835</v>
      </c>
      <c r="N813" t="str">
        <f t="shared" si="830"/>
        <v>NA</v>
      </c>
    </row>
    <row r="814" spans="1:14" x14ac:dyDescent="0.2">
      <c r="A814" s="5">
        <v>42817</v>
      </c>
      <c r="B814" s="6">
        <v>1306.581435742278</v>
      </c>
      <c r="C814" s="6">
        <v>1321.9434798951979</v>
      </c>
      <c r="D814" s="6">
        <v>1280.2063567804378</v>
      </c>
      <c r="E814" s="6">
        <v>1304.9760856173189</v>
      </c>
      <c r="F814">
        <v>1993541.9250166693</v>
      </c>
      <c r="H814">
        <f t="shared" si="814"/>
        <v>0</v>
      </c>
      <c r="I814">
        <f t="shared" si="815"/>
        <v>9.8053444216861863</v>
      </c>
      <c r="J814">
        <f t="shared" ref="J814:K814" si="862">AVERAGE(H801:H814)</f>
        <v>12.829894780648877</v>
      </c>
      <c r="K814">
        <f t="shared" si="862"/>
        <v>11.13777746606427</v>
      </c>
      <c r="L814">
        <f t="shared" si="832"/>
        <v>1.1519259403180144</v>
      </c>
      <c r="M814">
        <f t="shared" si="833"/>
        <v>53.529999278124848</v>
      </c>
      <c r="N814" t="str">
        <f t="shared" si="830"/>
        <v>NA</v>
      </c>
    </row>
    <row r="815" spans="1:14" x14ac:dyDescent="0.2">
      <c r="A815" s="5">
        <v>42818</v>
      </c>
      <c r="B815" s="6">
        <v>1292.3122398581761</v>
      </c>
      <c r="C815" s="6">
        <v>1297.9825184440901</v>
      </c>
      <c r="D815" s="6">
        <v>1268.473189736176</v>
      </c>
      <c r="E815" s="6">
        <v>1305.7580819951734</v>
      </c>
      <c r="F815">
        <v>2000000</v>
      </c>
      <c r="H815">
        <f t="shared" si="814"/>
        <v>0.78199637785451159</v>
      </c>
      <c r="I815">
        <f t="shared" si="815"/>
        <v>0</v>
      </c>
      <c r="J815">
        <f t="shared" ref="J815:K815" si="863">AVERAGE(H802:H815)</f>
        <v>9.0492256304975651</v>
      </c>
      <c r="K815">
        <f t="shared" si="863"/>
        <v>11.13777746606427</v>
      </c>
      <c r="L815">
        <f t="shared" si="832"/>
        <v>0.81248037663435813</v>
      </c>
      <c r="M815">
        <f t="shared" si="833"/>
        <v>44.826988866112529</v>
      </c>
      <c r="N815" t="str">
        <f t="shared" si="830"/>
        <v>NA</v>
      </c>
    </row>
    <row r="816" spans="1:14" x14ac:dyDescent="0.2">
      <c r="A816" s="5">
        <v>42819</v>
      </c>
      <c r="B816" s="6">
        <v>1260.3335595095136</v>
      </c>
      <c r="C816" s="6">
        <v>1281.248005595864</v>
      </c>
      <c r="D816" s="6">
        <v>1259.3749117044997</v>
      </c>
      <c r="E816" s="6">
        <v>1253.1178107180604</v>
      </c>
      <c r="F816">
        <v>1956339.1924251351</v>
      </c>
      <c r="H816">
        <f t="shared" si="814"/>
        <v>0</v>
      </c>
      <c r="I816">
        <f t="shared" si="815"/>
        <v>52.640271277113015</v>
      </c>
      <c r="J816">
        <f t="shared" ref="J816:K816" si="864">AVERAGE(H803:H816)</f>
        <v>9.0492256304975651</v>
      </c>
      <c r="K816">
        <f t="shared" si="864"/>
        <v>13.046267468341837</v>
      </c>
      <c r="L816">
        <f t="shared" si="832"/>
        <v>0.69362564062529597</v>
      </c>
      <c r="M816">
        <f t="shared" si="833"/>
        <v>40.955074367509312</v>
      </c>
      <c r="N816" t="str">
        <f t="shared" si="830"/>
        <v>NA</v>
      </c>
    </row>
    <row r="817" spans="1:14" x14ac:dyDescent="0.2">
      <c r="A817" s="5">
        <v>42820</v>
      </c>
      <c r="B817" s="6">
        <v>1287.1487296880168</v>
      </c>
      <c r="C817" s="6">
        <v>1308.2325825800685</v>
      </c>
      <c r="D817" s="6">
        <v>1267.8908050433245</v>
      </c>
      <c r="E817" s="6">
        <v>1272.3627256999353</v>
      </c>
      <c r="F817">
        <v>2000000</v>
      </c>
      <c r="H817">
        <f t="shared" si="814"/>
        <v>19.244914981874899</v>
      </c>
      <c r="I817">
        <f t="shared" si="815"/>
        <v>0</v>
      </c>
      <c r="J817">
        <f t="shared" ref="J817:K817" si="865">AVERAGE(H804:H817)</f>
        <v>10.423862414917201</v>
      </c>
      <c r="K817">
        <f t="shared" si="865"/>
        <v>12.782915298399692</v>
      </c>
      <c r="L817">
        <f t="shared" si="832"/>
        <v>0.81545267034838109</v>
      </c>
      <c r="M817">
        <f t="shared" si="833"/>
        <v>44.917319171526387</v>
      </c>
      <c r="N817" t="str">
        <f t="shared" si="830"/>
        <v>NA</v>
      </c>
    </row>
    <row r="818" spans="1:14" x14ac:dyDescent="0.2">
      <c r="A818" s="5">
        <v>42821</v>
      </c>
      <c r="B818" s="6">
        <v>1292.4892330246271</v>
      </c>
      <c r="C818" s="6">
        <v>1305.7304072250829</v>
      </c>
      <c r="D818" s="6">
        <v>1262.8910535574694</v>
      </c>
      <c r="E818" s="6">
        <v>1286.7404598597493</v>
      </c>
      <c r="F818">
        <v>1967591.4520659891</v>
      </c>
      <c r="H818">
        <f t="shared" si="814"/>
        <v>14.377734159814054</v>
      </c>
      <c r="I818">
        <f t="shared" si="815"/>
        <v>0</v>
      </c>
      <c r="J818">
        <f t="shared" ref="J818:K818" si="866">AVERAGE(H805:H818)</f>
        <v>7.3495218773428279</v>
      </c>
      <c r="K818">
        <f t="shared" si="866"/>
        <v>12.782915298399692</v>
      </c>
      <c r="L818">
        <f t="shared" si="832"/>
        <v>0.57494880516519764</v>
      </c>
      <c r="M818">
        <f t="shared" si="833"/>
        <v>36.505872653104483</v>
      </c>
      <c r="N818" t="str">
        <f t="shared" si="830"/>
        <v>NA</v>
      </c>
    </row>
    <row r="819" spans="1:14" x14ac:dyDescent="0.2">
      <c r="A819" s="5">
        <v>42822</v>
      </c>
      <c r="B819" s="6">
        <v>1324.8968579095128</v>
      </c>
      <c r="C819" s="6">
        <v>1337.4157540565625</v>
      </c>
      <c r="D819" s="6">
        <v>1311.7475904356268</v>
      </c>
      <c r="E819" s="6">
        <v>1337.0133437046463</v>
      </c>
      <c r="F819">
        <v>1960608.6795488233</v>
      </c>
      <c r="H819">
        <f t="shared" si="814"/>
        <v>50.272883844897024</v>
      </c>
      <c r="I819">
        <f t="shared" si="815"/>
        <v>0</v>
      </c>
      <c r="J819">
        <f t="shared" ref="J819:K819" si="867">AVERAGE(H806:H819)</f>
        <v>10.940442151978329</v>
      </c>
      <c r="K819">
        <f t="shared" si="867"/>
        <v>12.529734202382997</v>
      </c>
      <c r="L819">
        <f t="shared" si="832"/>
        <v>0.87315835877010028</v>
      </c>
      <c r="M819">
        <f t="shared" si="833"/>
        <v>46.614230701957766</v>
      </c>
      <c r="N819" t="str">
        <f t="shared" si="830"/>
        <v>NA</v>
      </c>
    </row>
    <row r="820" spans="1:14" x14ac:dyDescent="0.2">
      <c r="A820" s="5">
        <v>42823</v>
      </c>
      <c r="B820" s="6">
        <v>1352.5829389163998</v>
      </c>
      <c r="C820" s="6">
        <v>1363.5428096132962</v>
      </c>
      <c r="D820" s="6">
        <v>1362.0969022274537</v>
      </c>
      <c r="E820" s="6">
        <v>1357.5353586692711</v>
      </c>
      <c r="F820">
        <v>1956176.2593827255</v>
      </c>
      <c r="H820">
        <f t="shared" si="814"/>
        <v>20.522014964624759</v>
      </c>
      <c r="I820">
        <f t="shared" si="815"/>
        <v>0</v>
      </c>
      <c r="J820">
        <f t="shared" ref="J820:K820" si="868">AVERAGE(H807:H820)</f>
        <v>12.406300363737241</v>
      </c>
      <c r="K820">
        <f t="shared" si="868"/>
        <v>9.877730939726721</v>
      </c>
      <c r="L820">
        <f t="shared" si="832"/>
        <v>1.2559868698023553</v>
      </c>
      <c r="M820">
        <f t="shared" si="833"/>
        <v>55.67350087956811</v>
      </c>
      <c r="N820" t="str">
        <f t="shared" si="830"/>
        <v>NA</v>
      </c>
    </row>
    <row r="821" spans="1:14" x14ac:dyDescent="0.2">
      <c r="A821" s="5">
        <v>42824</v>
      </c>
      <c r="B821" s="6">
        <v>1372.114726335539</v>
      </c>
      <c r="C821" s="6">
        <v>1378.3726834943798</v>
      </c>
      <c r="D821" s="6">
        <v>1379.3100584891849</v>
      </c>
      <c r="E821" s="6">
        <v>1351.6762156638856</v>
      </c>
      <c r="F821">
        <v>1998184.4089589785</v>
      </c>
      <c r="H821">
        <f t="shared" si="814"/>
        <v>0</v>
      </c>
      <c r="I821">
        <f t="shared" si="815"/>
        <v>5.8591430053854765</v>
      </c>
      <c r="J821">
        <f t="shared" ref="J821:K821" si="869">AVERAGE(H808:H821)</f>
        <v>10.623377451954395</v>
      </c>
      <c r="K821">
        <f t="shared" si="869"/>
        <v>10.296241154397112</v>
      </c>
      <c r="L821">
        <f t="shared" si="832"/>
        <v>1.0317724004956486</v>
      </c>
      <c r="M821">
        <f t="shared" si="833"/>
        <v>50.781888770806646</v>
      </c>
      <c r="N821" t="str">
        <f t="shared" si="830"/>
        <v>NA</v>
      </c>
    </row>
    <row r="822" spans="1:14" x14ac:dyDescent="0.2">
      <c r="A822" s="5">
        <v>42825</v>
      </c>
      <c r="B822" s="6">
        <v>1372.5562072743608</v>
      </c>
      <c r="C822" s="6">
        <v>1385.7399270697874</v>
      </c>
      <c r="D822" s="6">
        <v>1368.6103012130588</v>
      </c>
      <c r="E822" s="6">
        <v>1388.7415622806147</v>
      </c>
      <c r="F822">
        <v>1996212.7669078857</v>
      </c>
      <c r="H822">
        <f t="shared" si="814"/>
        <v>37.06534661672913</v>
      </c>
      <c r="I822">
        <f t="shared" si="815"/>
        <v>0</v>
      </c>
      <c r="J822">
        <f t="shared" ref="J822:K822" si="870">AVERAGE(H809:H822)</f>
        <v>11.127692630090532</v>
      </c>
      <c r="K822">
        <f t="shared" si="870"/>
        <v>10.296241154397112</v>
      </c>
      <c r="L822">
        <f t="shared" si="832"/>
        <v>1.0807529139251308</v>
      </c>
      <c r="M822">
        <f t="shared" si="833"/>
        <v>51.940473407118731</v>
      </c>
      <c r="N822" t="str">
        <f t="shared" si="830"/>
        <v>NA</v>
      </c>
    </row>
    <row r="823" spans="1:14" x14ac:dyDescent="0.2">
      <c r="A823" s="5">
        <v>42826</v>
      </c>
      <c r="B823" s="6">
        <v>1336.4148375371851</v>
      </c>
      <c r="C823" s="6">
        <v>1348.9252432480366</v>
      </c>
      <c r="D823" s="6">
        <v>1339.314450245681</v>
      </c>
      <c r="E823" s="6">
        <v>1331.8257272826406</v>
      </c>
      <c r="F823">
        <v>2000000</v>
      </c>
      <c r="H823">
        <f t="shared" si="814"/>
        <v>0</v>
      </c>
      <c r="I823">
        <f t="shared" si="815"/>
        <v>56.915834997974116</v>
      </c>
      <c r="J823">
        <f t="shared" ref="J823:K823" si="871">AVERAGE(H810:H823)</f>
        <v>11.127692630090532</v>
      </c>
      <c r="K823">
        <f t="shared" si="871"/>
        <v>13.618719259005518</v>
      </c>
      <c r="L823">
        <f t="shared" si="832"/>
        <v>0.81708804025255399</v>
      </c>
      <c r="M823">
        <f t="shared" si="833"/>
        <v>44.966893301382818</v>
      </c>
      <c r="N823" t="str">
        <f t="shared" si="830"/>
        <v>NA</v>
      </c>
    </row>
    <row r="824" spans="1:14" x14ac:dyDescent="0.2">
      <c r="A824" s="5">
        <v>42827</v>
      </c>
      <c r="B824" s="6">
        <v>1306.8924956434028</v>
      </c>
      <c r="C824" s="6">
        <v>1317.5755555956025</v>
      </c>
      <c r="D824" s="6">
        <v>1303.8415887798399</v>
      </c>
      <c r="E824" s="6">
        <v>1285.4844621412192</v>
      </c>
      <c r="F824">
        <v>2000000</v>
      </c>
      <c r="H824">
        <f t="shared" si="814"/>
        <v>0</v>
      </c>
      <c r="I824">
        <f t="shared" si="815"/>
        <v>46.341265141421445</v>
      </c>
      <c r="J824">
        <f t="shared" ref="J824:K824" si="872">AVERAGE(H811:H824)</f>
        <v>10.161777924699598</v>
      </c>
      <c r="K824">
        <f t="shared" si="872"/>
        <v>16.928809626249908</v>
      </c>
      <c r="L824">
        <f t="shared" si="832"/>
        <v>0.60026535527593661</v>
      </c>
      <c r="M824">
        <f t="shared" si="833"/>
        <v>37.510363721673627</v>
      </c>
      <c r="N824" t="str">
        <f t="shared" si="830"/>
        <v>NA</v>
      </c>
    </row>
    <row r="825" spans="1:14" x14ac:dyDescent="0.2">
      <c r="A825" s="5">
        <v>42828</v>
      </c>
      <c r="B825" s="6">
        <v>1274.547897721483</v>
      </c>
      <c r="C825" s="6">
        <v>1259.107141418041</v>
      </c>
      <c r="D825" s="6">
        <v>1254.6371988339031</v>
      </c>
      <c r="E825" s="6">
        <v>1254.981719345765</v>
      </c>
      <c r="F825">
        <v>2000000</v>
      </c>
      <c r="H825">
        <f t="shared" si="814"/>
        <v>0</v>
      </c>
      <c r="I825">
        <f t="shared" si="815"/>
        <v>30.502742795454196</v>
      </c>
      <c r="J825">
        <f t="shared" ref="J825:K825" si="873">AVERAGE(H812:H825)</f>
        <v>10.161777924699598</v>
      </c>
      <c r="K825">
        <f t="shared" si="873"/>
        <v>18.724369889613659</v>
      </c>
      <c r="L825">
        <f t="shared" si="832"/>
        <v>0.54270333178668406</v>
      </c>
      <c r="M825">
        <f t="shared" si="833"/>
        <v>35.178722999071468</v>
      </c>
      <c r="N825" t="str">
        <f t="shared" si="830"/>
        <v>NA</v>
      </c>
    </row>
    <row r="826" spans="1:14" x14ac:dyDescent="0.2">
      <c r="A826" s="5">
        <v>42829</v>
      </c>
      <c r="B826" s="6">
        <v>1233.2107473349517</v>
      </c>
      <c r="C826" s="6">
        <v>1231.1131057679004</v>
      </c>
      <c r="D826" s="6">
        <v>1221.514643703616</v>
      </c>
      <c r="E826" s="6">
        <v>1225.5374238566469</v>
      </c>
      <c r="F826">
        <v>1970833.0507375663</v>
      </c>
      <c r="H826">
        <f t="shared" si="814"/>
        <v>0</v>
      </c>
      <c r="I826">
        <f t="shared" si="815"/>
        <v>29.444295489118076</v>
      </c>
      <c r="J826">
        <f t="shared" ref="J826:K826" si="874">AVERAGE(H813:H826)</f>
        <v>10.161777924699598</v>
      </c>
      <c r="K826">
        <f t="shared" si="874"/>
        <v>18.493563526346406</v>
      </c>
      <c r="L826">
        <f t="shared" si="832"/>
        <v>0.54947646570239783</v>
      </c>
      <c r="M826">
        <f t="shared" si="833"/>
        <v>35.462072375091736</v>
      </c>
      <c r="N826" t="str">
        <f t="shared" si="830"/>
        <v>NA</v>
      </c>
    </row>
    <row r="827" spans="1:14" x14ac:dyDescent="0.2">
      <c r="A827" s="5">
        <v>42830</v>
      </c>
      <c r="B827" s="6">
        <v>1234.1400328702475</v>
      </c>
      <c r="C827" s="6">
        <v>1245.8295094851505</v>
      </c>
      <c r="D827" s="6">
        <v>1224.8662645830389</v>
      </c>
      <c r="E827" s="6">
        <v>1244.40195653467</v>
      </c>
      <c r="F827">
        <v>1981775.5682230517</v>
      </c>
      <c r="H827">
        <f t="shared" si="814"/>
        <v>18.864532678023124</v>
      </c>
      <c r="I827">
        <f t="shared" si="815"/>
        <v>0</v>
      </c>
      <c r="J827">
        <f t="shared" ref="J827:K827" si="875">AVERAGE(H814:H827)</f>
        <v>11.509244544558394</v>
      </c>
      <c r="K827">
        <f t="shared" si="875"/>
        <v>16.536349794868038</v>
      </c>
      <c r="L827">
        <f t="shared" si="832"/>
        <v>0.69599667927502495</v>
      </c>
      <c r="M827">
        <f t="shared" si="833"/>
        <v>41.037620402213136</v>
      </c>
      <c r="N827" t="str">
        <f t="shared" si="830"/>
        <v>NA</v>
      </c>
    </row>
    <row r="828" spans="1:14" x14ac:dyDescent="0.2">
      <c r="A828" s="5">
        <v>42831</v>
      </c>
      <c r="B828" s="6">
        <v>1233.5654156678443</v>
      </c>
      <c r="C828" s="6">
        <v>1261.8593602393682</v>
      </c>
      <c r="D828" s="6">
        <v>1240.3604386097668</v>
      </c>
      <c r="E828" s="6">
        <v>1219.8277306639786</v>
      </c>
      <c r="F828">
        <v>2000000</v>
      </c>
      <c r="H828">
        <f t="shared" si="814"/>
        <v>0</v>
      </c>
      <c r="I828">
        <f t="shared" si="815"/>
        <v>24.574225870691407</v>
      </c>
      <c r="J828">
        <f t="shared" ref="J828:K828" si="876">AVERAGE(H815:H828)</f>
        <v>11.509244544558394</v>
      </c>
      <c r="K828">
        <f t="shared" si="876"/>
        <v>17.591269898368409</v>
      </c>
      <c r="L828">
        <f t="shared" si="832"/>
        <v>0.65425888017475509</v>
      </c>
      <c r="M828">
        <f t="shared" si="833"/>
        <v>39.549969355802368</v>
      </c>
      <c r="N828" t="str">
        <f t="shared" si="830"/>
        <v>NA</v>
      </c>
    </row>
    <row r="829" spans="1:14" x14ac:dyDescent="0.2">
      <c r="A829" s="5">
        <v>42832</v>
      </c>
      <c r="B829" s="6">
        <v>1240.5579206729756</v>
      </c>
      <c r="C829" s="6">
        <v>1225.5203794023023</v>
      </c>
      <c r="D829" s="6">
        <v>1224.6060965348534</v>
      </c>
      <c r="E829" s="6">
        <v>1259.9000985343132</v>
      </c>
      <c r="F829">
        <v>2000000</v>
      </c>
      <c r="H829">
        <f t="shared" si="814"/>
        <v>40.072367870334574</v>
      </c>
      <c r="I829">
        <f t="shared" si="815"/>
        <v>0</v>
      </c>
      <c r="J829">
        <f t="shared" ref="J829:K829" si="877">AVERAGE(H816:H829)</f>
        <v>14.315699651164111</v>
      </c>
      <c r="K829">
        <f t="shared" si="877"/>
        <v>17.591269898368409</v>
      </c>
      <c r="L829">
        <f t="shared" si="832"/>
        <v>0.81379569149194242</v>
      </c>
      <c r="M829">
        <f t="shared" si="833"/>
        <v>44.86699881961637</v>
      </c>
      <c r="N829" t="str">
        <f t="shared" si="830"/>
        <v>NA</v>
      </c>
    </row>
    <row r="830" spans="1:14" x14ac:dyDescent="0.2">
      <c r="A830" s="5">
        <v>42833</v>
      </c>
      <c r="B830" s="6">
        <v>1256.5276564290994</v>
      </c>
      <c r="C830" s="6">
        <v>1263.6240237580164</v>
      </c>
      <c r="D830" s="6">
        <v>1245.339819556671</v>
      </c>
      <c r="E830" s="6">
        <v>1251.8126758255532</v>
      </c>
      <c r="F830">
        <v>1974414.8729999922</v>
      </c>
      <c r="H830">
        <f t="shared" si="814"/>
        <v>0</v>
      </c>
      <c r="I830">
        <f t="shared" si="815"/>
        <v>8.0874227087599593</v>
      </c>
      <c r="J830">
        <f t="shared" ref="J830:K830" si="878">AVERAGE(H817:H830)</f>
        <v>14.315699651164111</v>
      </c>
      <c r="K830">
        <f t="shared" si="878"/>
        <v>14.408923572057477</v>
      </c>
      <c r="L830">
        <f t="shared" si="832"/>
        <v>0.99353012593708601</v>
      </c>
      <c r="M830">
        <f t="shared" si="833"/>
        <v>49.837728209402584</v>
      </c>
      <c r="N830" t="str">
        <f t="shared" si="830"/>
        <v>NA</v>
      </c>
    </row>
    <row r="831" spans="1:14" x14ac:dyDescent="0.2">
      <c r="A831" s="5">
        <v>42834</v>
      </c>
      <c r="B831" s="6">
        <v>1278.3503603250838</v>
      </c>
      <c r="C831" s="6">
        <v>1278.7612602948786</v>
      </c>
      <c r="D831" s="6">
        <v>1268.7377578664284</v>
      </c>
      <c r="E831" s="6">
        <v>1281.1077817640864</v>
      </c>
      <c r="F831">
        <v>1955800.5942471982</v>
      </c>
      <c r="H831">
        <f t="shared" si="814"/>
        <v>29.295105938533197</v>
      </c>
      <c r="I831">
        <f t="shared" si="815"/>
        <v>0</v>
      </c>
      <c r="J831">
        <f t="shared" ref="J831:K831" si="879">AVERAGE(H818:H831)</f>
        <v>15.033570433782561</v>
      </c>
      <c r="K831">
        <f t="shared" si="879"/>
        <v>14.408923572057477</v>
      </c>
      <c r="L831">
        <f t="shared" si="832"/>
        <v>1.0433513897551954</v>
      </c>
      <c r="M831">
        <f t="shared" si="833"/>
        <v>51.060791354158361</v>
      </c>
      <c r="N831" t="str">
        <f t="shared" si="830"/>
        <v>NA</v>
      </c>
    </row>
    <row r="832" spans="1:14" x14ac:dyDescent="0.2">
      <c r="A832" s="5">
        <v>42835</v>
      </c>
      <c r="B832" s="6">
        <v>1290.1831853076367</v>
      </c>
      <c r="C832" s="6">
        <v>1300.8313597585479</v>
      </c>
      <c r="D832" s="6">
        <v>1276.8619451526429</v>
      </c>
      <c r="E832" s="6">
        <v>1301.4780188458997</v>
      </c>
      <c r="F832">
        <v>1954419.4990980464</v>
      </c>
      <c r="H832">
        <f t="shared" si="814"/>
        <v>20.370237081813229</v>
      </c>
      <c r="I832">
        <f t="shared" si="815"/>
        <v>0</v>
      </c>
      <c r="J832">
        <f t="shared" ref="J832:K832" si="880">AVERAGE(H819:H832)</f>
        <v>15.461606356782502</v>
      </c>
      <c r="K832">
        <f t="shared" si="880"/>
        <v>14.408923572057477</v>
      </c>
      <c r="L832">
        <f t="shared" si="832"/>
        <v>1.0730576978537412</v>
      </c>
      <c r="M832">
        <f t="shared" si="833"/>
        <v>51.762075844038947</v>
      </c>
      <c r="N832" t="str">
        <f t="shared" si="830"/>
        <v>NA</v>
      </c>
    </row>
    <row r="833" spans="1:14" x14ac:dyDescent="0.2">
      <c r="A833" s="5">
        <v>42836</v>
      </c>
      <c r="B833" s="6">
        <v>1322.5691576259801</v>
      </c>
      <c r="C833" s="6">
        <v>1333.7880463931499</v>
      </c>
      <c r="D833" s="6">
        <v>1312.6957344280581</v>
      </c>
      <c r="E833" s="6">
        <v>1355.8802260952696</v>
      </c>
      <c r="F833">
        <v>1969745.7782519027</v>
      </c>
      <c r="H833">
        <f t="shared" si="814"/>
        <v>54.402207249369894</v>
      </c>
      <c r="I833">
        <f t="shared" si="815"/>
        <v>0</v>
      </c>
      <c r="J833">
        <f t="shared" ref="J833:K833" si="881">AVERAGE(H820:H833)</f>
        <v>15.756558028530565</v>
      </c>
      <c r="K833">
        <f t="shared" si="881"/>
        <v>14.408923572057477</v>
      </c>
      <c r="L833">
        <f t="shared" si="832"/>
        <v>1.0935277676874136</v>
      </c>
      <c r="M833">
        <f t="shared" si="833"/>
        <v>52.233736020390303</v>
      </c>
      <c r="N833" t="str">
        <f t="shared" si="830"/>
        <v>NA</v>
      </c>
    </row>
    <row r="834" spans="1:14" x14ac:dyDescent="0.2">
      <c r="A834" s="5">
        <v>42837</v>
      </c>
      <c r="B834" s="6">
        <v>1379.3480124855093</v>
      </c>
      <c r="C834" s="6">
        <v>1376.4603245249377</v>
      </c>
      <c r="D834" s="6">
        <v>1353.0816005988938</v>
      </c>
      <c r="E834" s="6">
        <v>1395.1648401638561</v>
      </c>
      <c r="F834">
        <v>1926731.5529632918</v>
      </c>
      <c r="H834">
        <f t="shared" si="814"/>
        <v>39.284614068586507</v>
      </c>
      <c r="I834">
        <f t="shared" si="815"/>
        <v>0</v>
      </c>
      <c r="J834">
        <f t="shared" ref="J834:K834" si="882">AVERAGE(H821:H834)</f>
        <v>17.096743678813546</v>
      </c>
      <c r="K834">
        <f t="shared" si="882"/>
        <v>14.408923572057477</v>
      </c>
      <c r="L834">
        <f t="shared" si="832"/>
        <v>1.1865385775220869</v>
      </c>
      <c r="M834">
        <f t="shared" si="833"/>
        <v>54.265613683648866</v>
      </c>
      <c r="N834" t="str">
        <f t="shared" si="830"/>
        <v>NA</v>
      </c>
    </row>
    <row r="835" spans="1:14" x14ac:dyDescent="0.2">
      <c r="A835" s="5">
        <v>42838</v>
      </c>
      <c r="B835" s="6">
        <v>1371.0229735713285</v>
      </c>
      <c r="C835" s="6">
        <v>1396.0950558971431</v>
      </c>
      <c r="D835" s="6">
        <v>1369.9006211404262</v>
      </c>
      <c r="E835" s="6">
        <v>1384.9532285210908</v>
      </c>
      <c r="F835">
        <v>1899171.6977109255</v>
      </c>
      <c r="H835">
        <f t="shared" ref="H835:H898" si="883">IF(E835&gt;E834,E835-E834,0)</f>
        <v>0</v>
      </c>
      <c r="I835">
        <f t="shared" ref="I835:I898" si="884">IF(E835&lt;E834,E834-E835,0)</f>
        <v>10.21161164276532</v>
      </c>
      <c r="J835">
        <f t="shared" ref="J835:K835" si="885">AVERAGE(H822:H835)</f>
        <v>17.096743678813546</v>
      </c>
      <c r="K835">
        <f t="shared" si="885"/>
        <v>14.71981418901318</v>
      </c>
      <c r="L835">
        <f t="shared" si="832"/>
        <v>1.1614782265101211</v>
      </c>
      <c r="M835">
        <f t="shared" si="833"/>
        <v>53.735365559773427</v>
      </c>
      <c r="N835" t="str">
        <f t="shared" si="830"/>
        <v>NA</v>
      </c>
    </row>
    <row r="836" spans="1:14" x14ac:dyDescent="0.2">
      <c r="A836" s="5">
        <v>42839</v>
      </c>
      <c r="B836" s="6">
        <v>1391.3386686651938</v>
      </c>
      <c r="C836" s="6">
        <v>1375.9594888049921</v>
      </c>
      <c r="D836" s="6">
        <v>1362.2154277264533</v>
      </c>
      <c r="E836" s="6">
        <v>1365.8903786294995</v>
      </c>
      <c r="F836">
        <v>1926378.1134787838</v>
      </c>
      <c r="H836">
        <f t="shared" si="883"/>
        <v>0</v>
      </c>
      <c r="I836">
        <f t="shared" si="884"/>
        <v>19.062849891591213</v>
      </c>
      <c r="J836">
        <f t="shared" ref="J836:K836" si="886">AVERAGE(H823:H836)</f>
        <v>14.449218920475753</v>
      </c>
      <c r="K836">
        <f t="shared" si="886"/>
        <v>16.081446324126837</v>
      </c>
      <c r="L836">
        <f t="shared" si="832"/>
        <v>0.89850244991942863</v>
      </c>
      <c r="M836">
        <f t="shared" si="833"/>
        <v>47.326904948558827</v>
      </c>
      <c r="N836" t="str">
        <f t="shared" si="830"/>
        <v>NA</v>
      </c>
    </row>
    <row r="837" spans="1:14" x14ac:dyDescent="0.2">
      <c r="A837" s="5">
        <v>42840</v>
      </c>
      <c r="B837" s="6">
        <v>1438.6065985417117</v>
      </c>
      <c r="C837" s="6">
        <v>1450.0093630094095</v>
      </c>
      <c r="D837" s="6">
        <v>1427.0293549592914</v>
      </c>
      <c r="E837" s="6">
        <v>1470.9231726683663</v>
      </c>
      <c r="F837">
        <v>1968566.3913503904</v>
      </c>
      <c r="H837">
        <f t="shared" si="883"/>
        <v>105.03279403886677</v>
      </c>
      <c r="I837">
        <f t="shared" si="884"/>
        <v>0</v>
      </c>
      <c r="J837">
        <f t="shared" ref="J837:K837" si="887">AVERAGE(H824:H837)</f>
        <v>21.951561351823379</v>
      </c>
      <c r="K837">
        <f t="shared" si="887"/>
        <v>12.016029538557259</v>
      </c>
      <c r="L837">
        <f t="shared" si="832"/>
        <v>1.8268564737948423</v>
      </c>
      <c r="M837">
        <f t="shared" si="833"/>
        <v>64.625016895266171</v>
      </c>
      <c r="N837" t="str">
        <f t="shared" si="830"/>
        <v>NA</v>
      </c>
    </row>
    <row r="838" spans="1:14" x14ac:dyDescent="0.2">
      <c r="A838" s="5">
        <v>42841</v>
      </c>
      <c r="B838" s="6">
        <v>1418.5911197958594</v>
      </c>
      <c r="C838" s="6">
        <v>1444.9186954890115</v>
      </c>
      <c r="D838" s="6">
        <v>1404.4492037554014</v>
      </c>
      <c r="E838" s="6">
        <v>1454.5567568271424</v>
      </c>
      <c r="F838">
        <v>2000000</v>
      </c>
      <c r="H838">
        <f t="shared" si="883"/>
        <v>0</v>
      </c>
      <c r="I838">
        <f t="shared" si="884"/>
        <v>16.366415841223898</v>
      </c>
      <c r="J838">
        <f t="shared" ref="J838:K838" si="888">AVERAGE(H825:H838)</f>
        <v>21.951561351823379</v>
      </c>
      <c r="K838">
        <f t="shared" si="888"/>
        <v>9.8749688742574335</v>
      </c>
      <c r="L838">
        <f t="shared" si="832"/>
        <v>2.2229499283838572</v>
      </c>
      <c r="M838">
        <f t="shared" si="833"/>
        <v>68.972524481587328</v>
      </c>
      <c r="N838" t="str">
        <f t="shared" si="830"/>
        <v>NA</v>
      </c>
    </row>
    <row r="839" spans="1:14" x14ac:dyDescent="0.2">
      <c r="A839" s="5">
        <v>42842</v>
      </c>
      <c r="B839" s="6">
        <v>1376.6818546040283</v>
      </c>
      <c r="C839" s="6">
        <v>1385.6799544633748</v>
      </c>
      <c r="D839" s="6">
        <v>1366.5977412558696</v>
      </c>
      <c r="E839" s="6">
        <v>1352.4229801940637</v>
      </c>
      <c r="F839">
        <v>2000000</v>
      </c>
      <c r="H839">
        <f t="shared" si="883"/>
        <v>0</v>
      </c>
      <c r="I839">
        <f t="shared" si="884"/>
        <v>102.1337766330787</v>
      </c>
      <c r="J839">
        <f t="shared" ref="J839:K839" si="889">AVERAGE(H826:H839)</f>
        <v>21.951561351823379</v>
      </c>
      <c r="K839">
        <f t="shared" si="889"/>
        <v>14.991471291230612</v>
      </c>
      <c r="L839">
        <f t="shared" si="832"/>
        <v>1.4642699789355653</v>
      </c>
      <c r="M839">
        <f t="shared" si="833"/>
        <v>59.420030737381005</v>
      </c>
      <c r="N839" t="str">
        <f t="shared" si="830"/>
        <v>NA</v>
      </c>
    </row>
    <row r="840" spans="1:14" x14ac:dyDescent="0.2">
      <c r="A840" s="5">
        <v>42843</v>
      </c>
      <c r="B840" s="6">
        <v>1408.9901738221311</v>
      </c>
      <c r="C840" s="6">
        <v>1398.5797847896738</v>
      </c>
      <c r="D840" s="6">
        <v>1400.7590050151016</v>
      </c>
      <c r="E840" s="6">
        <v>1396.2639781240273</v>
      </c>
      <c r="F840">
        <v>2000000</v>
      </c>
      <c r="H840">
        <f t="shared" si="883"/>
        <v>43.840997929963578</v>
      </c>
      <c r="I840">
        <f t="shared" si="884"/>
        <v>0</v>
      </c>
      <c r="J840">
        <f t="shared" ref="J840:K840" si="890">AVERAGE(H827:H840)</f>
        <v>25.083061203963634</v>
      </c>
      <c r="K840">
        <f t="shared" si="890"/>
        <v>12.888307327722178</v>
      </c>
      <c r="L840">
        <f t="shared" si="832"/>
        <v>1.9461873903341118</v>
      </c>
      <c r="M840">
        <f t="shared" si="833"/>
        <v>66.05782771045682</v>
      </c>
      <c r="N840" t="str">
        <f t="shared" si="830"/>
        <v>NA</v>
      </c>
    </row>
    <row r="841" spans="1:14" x14ac:dyDescent="0.2">
      <c r="A841" s="5">
        <v>42844</v>
      </c>
      <c r="B841" s="6">
        <v>1407.3978606744736</v>
      </c>
      <c r="C841" s="6">
        <v>1401.2181469178613</v>
      </c>
      <c r="D841" s="6">
        <v>1409.4178982593214</v>
      </c>
      <c r="E841" s="6">
        <v>1381.5050388801583</v>
      </c>
      <c r="F841">
        <v>2000000</v>
      </c>
      <c r="H841">
        <f t="shared" si="883"/>
        <v>0</v>
      </c>
      <c r="I841">
        <f t="shared" si="884"/>
        <v>14.758939243869008</v>
      </c>
      <c r="J841">
        <f t="shared" ref="J841:K841" si="891">AVERAGE(H828:H841)</f>
        <v>23.735594584104838</v>
      </c>
      <c r="K841">
        <f t="shared" si="891"/>
        <v>13.942517273712822</v>
      </c>
      <c r="L841">
        <f t="shared" si="832"/>
        <v>1.7023894694293011</v>
      </c>
      <c r="M841">
        <f t="shared" si="833"/>
        <v>62.99571133944719</v>
      </c>
      <c r="N841" t="str">
        <f t="shared" si="830"/>
        <v>NA</v>
      </c>
    </row>
    <row r="842" spans="1:14" x14ac:dyDescent="0.2">
      <c r="A842" s="5">
        <v>42845</v>
      </c>
      <c r="B842" s="6">
        <v>1383.0799432403303</v>
      </c>
      <c r="C842" s="6">
        <v>1393.7297765801657</v>
      </c>
      <c r="D842" s="6">
        <v>1363.8056699779322</v>
      </c>
      <c r="E842" s="6">
        <v>1382.7217600332999</v>
      </c>
      <c r="F842">
        <v>2000000</v>
      </c>
      <c r="H842">
        <f t="shared" si="883"/>
        <v>1.2167211531416342</v>
      </c>
      <c r="I842">
        <f t="shared" si="884"/>
        <v>0</v>
      </c>
      <c r="J842">
        <f t="shared" ref="J842:K842" si="892">AVERAGE(H829:H842)</f>
        <v>23.822503237900669</v>
      </c>
      <c r="K842">
        <f t="shared" si="892"/>
        <v>12.187215425806292</v>
      </c>
      <c r="L842">
        <f t="shared" si="832"/>
        <v>1.9547125742486497</v>
      </c>
      <c r="M842">
        <f t="shared" si="833"/>
        <v>66.15576050559541</v>
      </c>
      <c r="N842" t="str">
        <f t="shared" si="830"/>
        <v>NA</v>
      </c>
    </row>
    <row r="843" spans="1:14" x14ac:dyDescent="0.2">
      <c r="A843" s="5">
        <v>42846</v>
      </c>
      <c r="B843" s="6">
        <v>1457.4154502016847</v>
      </c>
      <c r="C843" s="6">
        <v>1486.4565852984874</v>
      </c>
      <c r="D843" s="6">
        <v>1433.4647534021424</v>
      </c>
      <c r="E843" s="6">
        <v>1470.6052008928625</v>
      </c>
      <c r="F843">
        <v>2000000</v>
      </c>
      <c r="H843">
        <f t="shared" si="883"/>
        <v>87.883440859562597</v>
      </c>
      <c r="I843">
        <f t="shared" si="884"/>
        <v>0</v>
      </c>
      <c r="J843">
        <f t="shared" ref="J843:K843" si="893">AVERAGE(H830:H843)</f>
        <v>27.237579879988385</v>
      </c>
      <c r="K843">
        <f t="shared" si="893"/>
        <v>12.187215425806292</v>
      </c>
      <c r="L843">
        <f t="shared" si="832"/>
        <v>2.234930534034306</v>
      </c>
      <c r="M843">
        <f t="shared" si="833"/>
        <v>69.087435124831188</v>
      </c>
      <c r="N843" t="str">
        <f t="shared" si="830"/>
        <v>NA</v>
      </c>
    </row>
    <row r="844" spans="1:14" x14ac:dyDescent="0.2">
      <c r="A844" s="5">
        <v>42847</v>
      </c>
      <c r="B844" s="6">
        <v>1447.019512081047</v>
      </c>
      <c r="C844" s="6">
        <v>1459.8524748279017</v>
      </c>
      <c r="D844" s="6">
        <v>1444.2089232128196</v>
      </c>
      <c r="E844" s="6">
        <v>1445.205230415339</v>
      </c>
      <c r="F844">
        <v>1959708.4678193717</v>
      </c>
      <c r="H844">
        <f t="shared" si="883"/>
        <v>0</v>
      </c>
      <c r="I844">
        <f t="shared" si="884"/>
        <v>25.399970477523539</v>
      </c>
      <c r="J844">
        <f t="shared" ref="J844:K844" si="894">AVERAGE(H831:H844)</f>
        <v>27.237579879988385</v>
      </c>
      <c r="K844">
        <f t="shared" si="894"/>
        <v>13.423825980717977</v>
      </c>
      <c r="L844">
        <f t="shared" si="832"/>
        <v>2.0290474503403519</v>
      </c>
      <c r="M844">
        <f t="shared" si="833"/>
        <v>66.986321066458117</v>
      </c>
      <c r="N844" t="str">
        <f t="shared" si="830"/>
        <v>NA</v>
      </c>
    </row>
    <row r="845" spans="1:14" x14ac:dyDescent="0.2">
      <c r="A845" s="5">
        <v>42848</v>
      </c>
      <c r="B845" s="6">
        <v>1440.9194945083811</v>
      </c>
      <c r="C845" s="6">
        <v>1447.6496073833594</v>
      </c>
      <c r="D845" s="6">
        <v>1440.1236876667297</v>
      </c>
      <c r="E845" s="6">
        <v>1439.581103354998</v>
      </c>
      <c r="F845">
        <v>1972393.2623290005</v>
      </c>
      <c r="H845">
        <f t="shared" si="883"/>
        <v>0</v>
      </c>
      <c r="I845">
        <f t="shared" si="884"/>
        <v>5.6241270603409248</v>
      </c>
      <c r="J845">
        <f t="shared" ref="J845:K845" si="895">AVERAGE(H832:H845)</f>
        <v>25.145072312950301</v>
      </c>
      <c r="K845">
        <f t="shared" si="895"/>
        <v>13.8255493421709</v>
      </c>
      <c r="L845">
        <f t="shared" si="832"/>
        <v>1.8187394721634982</v>
      </c>
      <c r="M845">
        <f t="shared" si="833"/>
        <v>64.523149092865296</v>
      </c>
      <c r="N845" t="str">
        <f t="shared" si="830"/>
        <v>NA</v>
      </c>
    </row>
    <row r="846" spans="1:14" x14ac:dyDescent="0.2">
      <c r="A846" s="5">
        <v>42849</v>
      </c>
      <c r="B846" s="6">
        <v>1497.4514166739216</v>
      </c>
      <c r="C846" s="6">
        <v>1497.7900974177121</v>
      </c>
      <c r="D846" s="6">
        <v>1494.5803118917481</v>
      </c>
      <c r="E846" s="6">
        <v>1471.4329055332098</v>
      </c>
      <c r="F846">
        <v>2000000</v>
      </c>
      <c r="H846">
        <f t="shared" si="883"/>
        <v>31.851802178211756</v>
      </c>
      <c r="I846">
        <f t="shared" si="884"/>
        <v>0</v>
      </c>
      <c r="J846">
        <f t="shared" ref="J846:K846" si="896">AVERAGE(H833:H846)</f>
        <v>25.965184105550197</v>
      </c>
      <c r="K846">
        <f t="shared" si="896"/>
        <v>13.8255493421709</v>
      </c>
      <c r="L846">
        <f t="shared" si="832"/>
        <v>1.8780580404390008</v>
      </c>
      <c r="M846">
        <f t="shared" si="833"/>
        <v>65.254349080205969</v>
      </c>
      <c r="N846" t="str">
        <f t="shared" si="830"/>
        <v>NA</v>
      </c>
    </row>
    <row r="847" spans="1:14" x14ac:dyDescent="0.2">
      <c r="A847" s="5">
        <v>42850</v>
      </c>
      <c r="B847" s="6">
        <v>1459.5591559639925</v>
      </c>
      <c r="C847" s="6">
        <v>1497.1578669103733</v>
      </c>
      <c r="D847" s="6">
        <v>1437.5195893179364</v>
      </c>
      <c r="E847" s="6">
        <v>1449.2297745783258</v>
      </c>
      <c r="F847">
        <v>2000000</v>
      </c>
      <c r="H847">
        <f t="shared" si="883"/>
        <v>0</v>
      </c>
      <c r="I847">
        <f t="shared" si="884"/>
        <v>22.203130954884045</v>
      </c>
      <c r="J847">
        <f t="shared" ref="J847:K847" si="897">AVERAGE(H834:H847)</f>
        <v>22.07931215916663</v>
      </c>
      <c r="K847">
        <f t="shared" si="897"/>
        <v>15.41148726751976</v>
      </c>
      <c r="L847">
        <f t="shared" si="832"/>
        <v>1.4326529150563905</v>
      </c>
      <c r="M847">
        <f t="shared" si="833"/>
        <v>58.892614979691039</v>
      </c>
      <c r="N847" t="str">
        <f t="shared" si="830"/>
        <v>NA</v>
      </c>
    </row>
    <row r="848" spans="1:14" x14ac:dyDescent="0.2">
      <c r="A848" s="5">
        <v>42851</v>
      </c>
      <c r="B848" s="6">
        <v>1456.221656524292</v>
      </c>
      <c r="C848" s="6">
        <v>1439.6666235390687</v>
      </c>
      <c r="D848" s="6">
        <v>1417.1441981322932</v>
      </c>
      <c r="E848" s="6">
        <v>1444.9897539547185</v>
      </c>
      <c r="F848">
        <v>2000000</v>
      </c>
      <c r="H848">
        <f t="shared" si="883"/>
        <v>0</v>
      </c>
      <c r="I848">
        <f t="shared" si="884"/>
        <v>4.240020623607279</v>
      </c>
      <c r="J848">
        <f t="shared" ref="J848:K848" si="898">AVERAGE(H835:H848)</f>
        <v>19.273268297124737</v>
      </c>
      <c r="K848">
        <f t="shared" si="898"/>
        <v>15.714345883491708</v>
      </c>
      <c r="L848">
        <f t="shared" si="832"/>
        <v>1.2264760137023432</v>
      </c>
      <c r="M848">
        <f t="shared" si="833"/>
        <v>55.085974704163611</v>
      </c>
      <c r="N848" t="str">
        <f t="shared" ref="N848:N911" si="899">IF(M848&gt;70,"Overbought",IF(M848&lt;30,"Oversold","NA"))</f>
        <v>NA</v>
      </c>
    </row>
    <row r="849" spans="1:14" x14ac:dyDescent="0.2">
      <c r="A849" s="5">
        <v>42852</v>
      </c>
      <c r="B849" s="6">
        <v>1450.9306954338101</v>
      </c>
      <c r="C849" s="6">
        <v>1461.789566516823</v>
      </c>
      <c r="D849" s="6">
        <v>1431.6744548431473</v>
      </c>
      <c r="E849" s="6">
        <v>1456.2741022251794</v>
      </c>
      <c r="F849">
        <v>1998823.7795954861</v>
      </c>
      <c r="H849">
        <f t="shared" si="883"/>
        <v>11.284348270460896</v>
      </c>
      <c r="I849">
        <f t="shared" si="884"/>
        <v>0</v>
      </c>
      <c r="J849">
        <f t="shared" ref="J849:K849" si="900">AVERAGE(H836:H849)</f>
        <v>20.07929317358623</v>
      </c>
      <c r="K849">
        <f t="shared" si="900"/>
        <v>14.984945051865614</v>
      </c>
      <c r="L849">
        <f t="shared" ref="L849:L912" si="901">J849/K849</f>
        <v>1.3399644178933023</v>
      </c>
      <c r="M849">
        <f t="shared" ref="M849:M912" si="902">100-(100/(L849+1))</f>
        <v>57.264307424797856</v>
      </c>
      <c r="N849" t="str">
        <f t="shared" si="899"/>
        <v>NA</v>
      </c>
    </row>
    <row r="850" spans="1:14" x14ac:dyDescent="0.2">
      <c r="A850" s="5">
        <v>42853</v>
      </c>
      <c r="B850" s="6">
        <v>1439.0639785697426</v>
      </c>
      <c r="C850" s="6">
        <v>1464.421269251766</v>
      </c>
      <c r="D850" s="6">
        <v>1450.1023199334334</v>
      </c>
      <c r="E850" s="6">
        <v>1486.6196472632619</v>
      </c>
      <c r="F850">
        <v>1968248.1401446715</v>
      </c>
      <c r="H850">
        <f t="shared" si="883"/>
        <v>30.345545038082491</v>
      </c>
      <c r="I850">
        <f t="shared" si="884"/>
        <v>0</v>
      </c>
      <c r="J850">
        <f t="shared" ref="J850:K850" si="903">AVERAGE(H837:H850)</f>
        <v>22.246832104877836</v>
      </c>
      <c r="K850">
        <f t="shared" si="903"/>
        <v>13.623312916751956</v>
      </c>
      <c r="L850">
        <f t="shared" si="901"/>
        <v>1.6329972188719191</v>
      </c>
      <c r="M850">
        <f t="shared" si="902"/>
        <v>62.020468808985683</v>
      </c>
      <c r="N850" t="str">
        <f t="shared" si="899"/>
        <v>NA</v>
      </c>
    </row>
    <row r="851" spans="1:14" x14ac:dyDescent="0.2">
      <c r="A851" s="5">
        <v>42854</v>
      </c>
      <c r="B851" s="6">
        <v>1450.5857651221684</v>
      </c>
      <c r="C851" s="6">
        <v>1449.9318107620161</v>
      </c>
      <c r="D851" s="6">
        <v>1432.5776707802468</v>
      </c>
      <c r="E851" s="6">
        <v>1457.3964374844581</v>
      </c>
      <c r="F851">
        <v>1996701.3196866999</v>
      </c>
      <c r="H851">
        <f t="shared" si="883"/>
        <v>0</v>
      </c>
      <c r="I851">
        <f t="shared" si="884"/>
        <v>29.223209778803721</v>
      </c>
      <c r="J851">
        <f t="shared" ref="J851:K851" si="904">AVERAGE(H838:H851)</f>
        <v>14.744489673530211</v>
      </c>
      <c r="K851">
        <f t="shared" si="904"/>
        <v>15.710685043809365</v>
      </c>
      <c r="L851">
        <f t="shared" si="901"/>
        <v>0.9385007485297483</v>
      </c>
      <c r="M851">
        <f t="shared" si="902"/>
        <v>48.413741869408724</v>
      </c>
      <c r="N851" t="str">
        <f t="shared" si="899"/>
        <v>NA</v>
      </c>
    </row>
    <row r="852" spans="1:14" x14ac:dyDescent="0.2">
      <c r="A852" s="5">
        <v>42855</v>
      </c>
      <c r="B852" s="6">
        <v>1455.7615652952315</v>
      </c>
      <c r="C852" s="6">
        <v>1445.4075658020074</v>
      </c>
      <c r="D852" s="6">
        <v>1440.6226633392864</v>
      </c>
      <c r="E852" s="6">
        <v>1465.7583200258196</v>
      </c>
      <c r="F852">
        <v>1999230.6607529956</v>
      </c>
      <c r="H852">
        <f t="shared" si="883"/>
        <v>8.3618825413614104</v>
      </c>
      <c r="I852">
        <f t="shared" si="884"/>
        <v>0</v>
      </c>
      <c r="J852">
        <f t="shared" ref="J852:K852" si="905">AVERAGE(H839:H852)</f>
        <v>15.341766997913169</v>
      </c>
      <c r="K852">
        <f t="shared" si="905"/>
        <v>14.541655340864802</v>
      </c>
      <c r="L852">
        <f t="shared" si="901"/>
        <v>1.0550220479232444</v>
      </c>
      <c r="M852">
        <f t="shared" si="902"/>
        <v>51.338721596170906</v>
      </c>
      <c r="N852" t="str">
        <f t="shared" si="899"/>
        <v>NA</v>
      </c>
    </row>
    <row r="853" spans="1:14" x14ac:dyDescent="0.2">
      <c r="A853" s="5">
        <v>42856</v>
      </c>
      <c r="B853" s="6">
        <v>1490.6576068066358</v>
      </c>
      <c r="C853" s="6">
        <v>1493.0298270888527</v>
      </c>
      <c r="D853" s="6">
        <v>1509.143056163824</v>
      </c>
      <c r="E853" s="6">
        <v>1519.6855067898641</v>
      </c>
      <c r="F853">
        <v>1968080.8250396745</v>
      </c>
      <c r="H853">
        <f t="shared" si="883"/>
        <v>53.927186764044563</v>
      </c>
      <c r="I853">
        <f t="shared" si="884"/>
        <v>0</v>
      </c>
      <c r="J853">
        <f t="shared" ref="J853:K853" si="906">AVERAGE(H840:H853)</f>
        <v>19.193708909630637</v>
      </c>
      <c r="K853">
        <f t="shared" si="906"/>
        <v>7.2463855813591795</v>
      </c>
      <c r="L853">
        <f t="shared" si="901"/>
        <v>2.6487286239646304</v>
      </c>
      <c r="M853">
        <f t="shared" si="902"/>
        <v>72.593193326791692</v>
      </c>
      <c r="N853" t="str">
        <f t="shared" si="899"/>
        <v>Overbought</v>
      </c>
    </row>
    <row r="854" spans="1:14" x14ac:dyDescent="0.2">
      <c r="A854" s="5">
        <v>42857</v>
      </c>
      <c r="B854" s="6">
        <v>1494.7624160056844</v>
      </c>
      <c r="C854" s="6">
        <v>1490.8294619063088</v>
      </c>
      <c r="D854" s="6">
        <v>1489.5221110789862</v>
      </c>
      <c r="E854" s="6">
        <v>1490.9317371786919</v>
      </c>
      <c r="F854">
        <v>1931840.7306130703</v>
      </c>
      <c r="H854">
        <f t="shared" si="883"/>
        <v>0</v>
      </c>
      <c r="I854">
        <f t="shared" si="884"/>
        <v>28.753769611172174</v>
      </c>
      <c r="J854">
        <f t="shared" ref="J854:K854" si="907">AVERAGE(H841:H854)</f>
        <v>16.062209057490382</v>
      </c>
      <c r="K854">
        <f t="shared" si="907"/>
        <v>9.3002262678714782</v>
      </c>
      <c r="L854">
        <f t="shared" si="901"/>
        <v>1.727077233914063</v>
      </c>
      <c r="M854">
        <f t="shared" si="902"/>
        <v>63.330704845321129</v>
      </c>
      <c r="N854" t="str">
        <f t="shared" si="899"/>
        <v>NA</v>
      </c>
    </row>
    <row r="855" spans="1:14" x14ac:dyDescent="0.2">
      <c r="A855" s="5">
        <v>42858</v>
      </c>
      <c r="B855" s="6">
        <v>1521.0982753001817</v>
      </c>
      <c r="C855" s="6">
        <v>1531.1719295680393</v>
      </c>
      <c r="D855" s="6">
        <v>1505.9605669123066</v>
      </c>
      <c r="E855" s="6">
        <v>1526.9258154309637</v>
      </c>
      <c r="F855">
        <v>1971727.0028117362</v>
      </c>
      <c r="H855">
        <f t="shared" si="883"/>
        <v>35.99407825227172</v>
      </c>
      <c r="I855">
        <f t="shared" si="884"/>
        <v>0</v>
      </c>
      <c r="J855">
        <f t="shared" ref="J855:K855" si="908">AVERAGE(H842:H855)</f>
        <v>18.633214646938363</v>
      </c>
      <c r="K855">
        <f t="shared" si="908"/>
        <v>8.246016321880834</v>
      </c>
      <c r="L855">
        <f t="shared" si="901"/>
        <v>2.2596625958033894</v>
      </c>
      <c r="M855">
        <f t="shared" si="902"/>
        <v>69.321978253594807</v>
      </c>
      <c r="N855" t="str">
        <f t="shared" si="899"/>
        <v>NA</v>
      </c>
    </row>
    <row r="856" spans="1:14" x14ac:dyDescent="0.2">
      <c r="A856" s="5">
        <v>42859</v>
      </c>
      <c r="B856" s="6">
        <v>1511.5219823187845</v>
      </c>
      <c r="C856" s="6">
        <v>1498.889489099452</v>
      </c>
      <c r="D856" s="6">
        <v>1487.2001764997883</v>
      </c>
      <c r="E856" s="6">
        <v>1485.0622622467263</v>
      </c>
      <c r="F856">
        <v>1986259.4826452141</v>
      </c>
      <c r="H856">
        <f t="shared" si="883"/>
        <v>0</v>
      </c>
      <c r="I856">
        <f t="shared" si="884"/>
        <v>41.863553184237389</v>
      </c>
      <c r="J856">
        <f t="shared" ref="J856:K856" si="909">AVERAGE(H843:H856)</f>
        <v>18.546305993142532</v>
      </c>
      <c r="K856">
        <f t="shared" si="909"/>
        <v>11.236270120754934</v>
      </c>
      <c r="L856">
        <f t="shared" si="901"/>
        <v>1.6505749500347946</v>
      </c>
      <c r="M856">
        <f t="shared" si="902"/>
        <v>62.27233642320234</v>
      </c>
      <c r="N856" t="str">
        <f t="shared" si="899"/>
        <v>NA</v>
      </c>
    </row>
    <row r="857" spans="1:14" x14ac:dyDescent="0.2">
      <c r="A857" s="5">
        <v>42860</v>
      </c>
      <c r="B857" s="6">
        <v>1508.4236376719737</v>
      </c>
      <c r="C857" s="6">
        <v>1524.586354942865</v>
      </c>
      <c r="D857" s="6">
        <v>1467.3023096886925</v>
      </c>
      <c r="E857" s="6">
        <v>1519.5689079852377</v>
      </c>
      <c r="F857">
        <v>1978456.9385574269</v>
      </c>
      <c r="H857">
        <f t="shared" si="883"/>
        <v>34.506645738511452</v>
      </c>
      <c r="I857">
        <f t="shared" si="884"/>
        <v>0</v>
      </c>
      <c r="J857">
        <f t="shared" ref="J857:K857" si="910">AVERAGE(H844:H857)</f>
        <v>14.733677770210306</v>
      </c>
      <c r="K857">
        <f t="shared" si="910"/>
        <v>11.236270120754934</v>
      </c>
      <c r="L857">
        <f t="shared" si="901"/>
        <v>1.3112605528230565</v>
      </c>
      <c r="M857">
        <f t="shared" si="902"/>
        <v>56.73356693694425</v>
      </c>
      <c r="N857" t="str">
        <f t="shared" si="899"/>
        <v>NA</v>
      </c>
    </row>
    <row r="858" spans="1:14" x14ac:dyDescent="0.2">
      <c r="A858" s="5">
        <v>42861</v>
      </c>
      <c r="B858" s="6">
        <v>1460.8125340876757</v>
      </c>
      <c r="C858" s="6">
        <v>1466.7552564963555</v>
      </c>
      <c r="D858" s="6">
        <v>1452.185959398447</v>
      </c>
      <c r="E858" s="6">
        <v>1493.5793362042393</v>
      </c>
      <c r="F858">
        <v>2000000</v>
      </c>
      <c r="H858">
        <f t="shared" si="883"/>
        <v>0</v>
      </c>
      <c r="I858">
        <f t="shared" si="884"/>
        <v>25.989571780998403</v>
      </c>
      <c r="J858">
        <f t="shared" ref="J858:K858" si="911">AVERAGE(H845:H858)</f>
        <v>14.733677770210306</v>
      </c>
      <c r="K858">
        <f t="shared" si="911"/>
        <v>11.278384499574567</v>
      </c>
      <c r="L858">
        <f t="shared" si="901"/>
        <v>1.3063642023169255</v>
      </c>
      <c r="M858">
        <f t="shared" si="902"/>
        <v>56.641713438171607</v>
      </c>
      <c r="N858" t="str">
        <f t="shared" si="899"/>
        <v>NA</v>
      </c>
    </row>
    <row r="859" spans="1:14" x14ac:dyDescent="0.2">
      <c r="A859" s="5">
        <v>42862</v>
      </c>
      <c r="B859" s="6">
        <v>1498.7837560733904</v>
      </c>
      <c r="C859" s="6">
        <v>1494.2303710255389</v>
      </c>
      <c r="D859" s="6">
        <v>1511.9193247078581</v>
      </c>
      <c r="E859" s="6">
        <v>1485.9031682842954</v>
      </c>
      <c r="F859">
        <v>1981965.3572746899</v>
      </c>
      <c r="H859">
        <f t="shared" si="883"/>
        <v>0</v>
      </c>
      <c r="I859">
        <f t="shared" si="884"/>
        <v>7.6761679199439641</v>
      </c>
      <c r="J859">
        <f t="shared" ref="J859:K859" si="912">AVERAGE(H846:H859)</f>
        <v>14.733677770210306</v>
      </c>
      <c r="K859">
        <f t="shared" si="912"/>
        <v>11.424958846689069</v>
      </c>
      <c r="L859">
        <f t="shared" si="901"/>
        <v>1.2896044500396688</v>
      </c>
      <c r="M859">
        <f t="shared" si="902"/>
        <v>56.324333664591087</v>
      </c>
      <c r="N859" t="str">
        <f t="shared" si="899"/>
        <v>NA</v>
      </c>
    </row>
    <row r="860" spans="1:14" x14ac:dyDescent="0.2">
      <c r="A860" s="5">
        <v>42863</v>
      </c>
      <c r="B860" s="6">
        <v>1483.0699359499295</v>
      </c>
      <c r="C860" s="6">
        <v>1513.9247298374041</v>
      </c>
      <c r="D860" s="6">
        <v>1471.8335075524785</v>
      </c>
      <c r="E860" s="6">
        <v>1498.6147335144303</v>
      </c>
      <c r="F860">
        <v>2000000</v>
      </c>
      <c r="H860">
        <f t="shared" si="883"/>
        <v>12.711565230134966</v>
      </c>
      <c r="I860">
        <f t="shared" si="884"/>
        <v>0</v>
      </c>
      <c r="J860">
        <f t="shared" ref="J860:K860" si="913">AVERAGE(H847:H860)</f>
        <v>13.366517988204821</v>
      </c>
      <c r="K860">
        <f t="shared" si="913"/>
        <v>11.424958846689069</v>
      </c>
      <c r="L860">
        <f t="shared" si="901"/>
        <v>1.1699401431173131</v>
      </c>
      <c r="M860">
        <f t="shared" si="902"/>
        <v>53.915779512544042</v>
      </c>
      <c r="N860" t="str">
        <f t="shared" si="899"/>
        <v>NA</v>
      </c>
    </row>
    <row r="861" spans="1:14" x14ac:dyDescent="0.2">
      <c r="A861" s="5">
        <v>42864</v>
      </c>
      <c r="B861" s="6">
        <v>1494.9327491283491</v>
      </c>
      <c r="C861" s="6">
        <v>1500.1480375262583</v>
      </c>
      <c r="D861" s="6">
        <v>1486.5865476027041</v>
      </c>
      <c r="E861" s="6">
        <v>1453.7379105562579</v>
      </c>
      <c r="F861">
        <v>2000000</v>
      </c>
      <c r="H861">
        <f t="shared" si="883"/>
        <v>0</v>
      </c>
      <c r="I861">
        <f t="shared" si="884"/>
        <v>44.876822958172397</v>
      </c>
      <c r="J861">
        <f t="shared" ref="J861:K861" si="914">AVERAGE(H848:H861)</f>
        <v>13.366517988204821</v>
      </c>
      <c r="K861">
        <f t="shared" si="914"/>
        <v>13.04450827549538</v>
      </c>
      <c r="L861">
        <f t="shared" si="901"/>
        <v>1.0246854619513983</v>
      </c>
      <c r="M861">
        <f t="shared" si="902"/>
        <v>50.609612268554699</v>
      </c>
      <c r="N861" t="str">
        <f t="shared" si="899"/>
        <v>NA</v>
      </c>
    </row>
    <row r="862" spans="1:14" x14ac:dyDescent="0.2">
      <c r="A862" s="5">
        <v>42865</v>
      </c>
      <c r="B862" s="6">
        <v>1437.7526377772613</v>
      </c>
      <c r="C862" s="6">
        <v>1431.1370461115853</v>
      </c>
      <c r="D862" s="6">
        <v>1417.7288009538022</v>
      </c>
      <c r="E862" s="6">
        <v>1444.2474354662261</v>
      </c>
      <c r="F862">
        <v>2000000</v>
      </c>
      <c r="H862">
        <f t="shared" si="883"/>
        <v>0</v>
      </c>
      <c r="I862">
        <f t="shared" si="884"/>
        <v>9.4904750900318504</v>
      </c>
      <c r="J862">
        <f t="shared" ref="J862:K862" si="915">AVERAGE(H849:H862)</f>
        <v>13.366517988204821</v>
      </c>
      <c r="K862">
        <f t="shared" si="915"/>
        <v>13.419540737382849</v>
      </c>
      <c r="L862">
        <f t="shared" si="901"/>
        <v>0.99604884025350271</v>
      </c>
      <c r="M862">
        <f t="shared" si="902"/>
        <v>49.901025474256549</v>
      </c>
      <c r="N862" t="str">
        <f t="shared" si="899"/>
        <v>NA</v>
      </c>
    </row>
    <row r="863" spans="1:14" x14ac:dyDescent="0.2">
      <c r="A863" s="5">
        <v>42866</v>
      </c>
      <c r="B863" s="6">
        <v>1427.8773054342375</v>
      </c>
      <c r="C863" s="6">
        <v>1411.9085338415973</v>
      </c>
      <c r="D863" s="6">
        <v>1413.2554694569646</v>
      </c>
      <c r="E863" s="6">
        <v>1417.8769360832844</v>
      </c>
      <c r="F863">
        <v>1961284.1841085516</v>
      </c>
      <c r="H863">
        <f t="shared" si="883"/>
        <v>0</v>
      </c>
      <c r="I863">
        <f t="shared" si="884"/>
        <v>26.370499382941716</v>
      </c>
      <c r="J863">
        <f t="shared" ref="J863:K863" si="916">AVERAGE(H850:H863)</f>
        <v>12.560493111743328</v>
      </c>
      <c r="K863">
        <f t="shared" si="916"/>
        <v>15.303147836164401</v>
      </c>
      <c r="L863">
        <f t="shared" si="901"/>
        <v>0.82077839449870371</v>
      </c>
      <c r="M863">
        <f t="shared" si="902"/>
        <v>45.078434420059132</v>
      </c>
      <c r="N863" t="str">
        <f t="shared" si="899"/>
        <v>NA</v>
      </c>
    </row>
    <row r="864" spans="1:14" x14ac:dyDescent="0.2">
      <c r="A864" s="5">
        <v>42867</v>
      </c>
      <c r="B864" s="6">
        <v>1449.7477470725116</v>
      </c>
      <c r="C864" s="6">
        <v>1452.9845688666662</v>
      </c>
      <c r="D864" s="6">
        <v>1438.7801486613171</v>
      </c>
      <c r="E864" s="6">
        <v>1473.2599119075282</v>
      </c>
      <c r="F864">
        <v>1968987.3297321219</v>
      </c>
      <c r="H864">
        <f t="shared" si="883"/>
        <v>55.382975824243886</v>
      </c>
      <c r="I864">
        <f t="shared" si="884"/>
        <v>0</v>
      </c>
      <c r="J864">
        <f t="shared" ref="J864:K864" si="917">AVERAGE(H851:H864)</f>
        <v>14.348881025040571</v>
      </c>
      <c r="K864">
        <f t="shared" si="917"/>
        <v>15.303147836164401</v>
      </c>
      <c r="L864">
        <f t="shared" si="901"/>
        <v>0.93764244968811539</v>
      </c>
      <c r="M864">
        <f t="shared" si="902"/>
        <v>48.390891200749614</v>
      </c>
      <c r="N864" t="str">
        <f t="shared" si="899"/>
        <v>NA</v>
      </c>
    </row>
    <row r="865" spans="1:14" x14ac:dyDescent="0.2">
      <c r="A865" s="5">
        <v>42868</v>
      </c>
      <c r="B865" s="6">
        <v>1494.6531184078647</v>
      </c>
      <c r="C865" s="6">
        <v>1492.8675145015397</v>
      </c>
      <c r="D865" s="6">
        <v>1498.4936518459667</v>
      </c>
      <c r="E865" s="6">
        <v>1524.8544306966355</v>
      </c>
      <c r="F865">
        <v>1993719.213977379</v>
      </c>
      <c r="H865">
        <f t="shared" si="883"/>
        <v>51.594518789107269</v>
      </c>
      <c r="I865">
        <f t="shared" si="884"/>
        <v>0</v>
      </c>
      <c r="J865">
        <f t="shared" ref="J865:K865" si="918">AVERAGE(H852:H865)</f>
        <v>18.034203795691091</v>
      </c>
      <c r="K865">
        <f t="shared" si="918"/>
        <v>13.215775709106993</v>
      </c>
      <c r="L865">
        <f t="shared" si="901"/>
        <v>1.3645966905494409</v>
      </c>
      <c r="M865">
        <f t="shared" si="902"/>
        <v>57.709489994776291</v>
      </c>
      <c r="N865" t="str">
        <f t="shared" si="899"/>
        <v>NA</v>
      </c>
    </row>
    <row r="866" spans="1:14" x14ac:dyDescent="0.2">
      <c r="A866" s="5">
        <v>42869</v>
      </c>
      <c r="B866" s="6">
        <v>1516.7257822377753</v>
      </c>
      <c r="C866" s="6">
        <v>1524.9494745714298</v>
      </c>
      <c r="D866" s="6">
        <v>1489.3281954482889</v>
      </c>
      <c r="E866" s="6">
        <v>1556.041211106626</v>
      </c>
      <c r="F866">
        <v>2000000</v>
      </c>
      <c r="H866">
        <f t="shared" si="883"/>
        <v>31.186780409990433</v>
      </c>
      <c r="I866">
        <f t="shared" si="884"/>
        <v>0</v>
      </c>
      <c r="J866">
        <f t="shared" ref="J866:K866" si="919">AVERAGE(H853:H866)</f>
        <v>19.664553643450308</v>
      </c>
      <c r="K866">
        <f t="shared" si="919"/>
        <v>13.215775709106993</v>
      </c>
      <c r="L866">
        <f t="shared" si="901"/>
        <v>1.4879606067996041</v>
      </c>
      <c r="M866">
        <f t="shared" si="902"/>
        <v>59.806437559059539</v>
      </c>
      <c r="N866" t="str">
        <f t="shared" si="899"/>
        <v>NA</v>
      </c>
    </row>
    <row r="867" spans="1:14" x14ac:dyDescent="0.2">
      <c r="A867" s="5">
        <v>42870</v>
      </c>
      <c r="B867" s="6">
        <v>1547.8680708830716</v>
      </c>
      <c r="C867" s="6">
        <v>1546.8607280095791</v>
      </c>
      <c r="D867" s="6">
        <v>1505.3241863855305</v>
      </c>
      <c r="E867" s="6">
        <v>1527.4028652458385</v>
      </c>
      <c r="F867">
        <v>2000000</v>
      </c>
      <c r="H867">
        <f t="shared" si="883"/>
        <v>0</v>
      </c>
      <c r="I867">
        <f t="shared" si="884"/>
        <v>28.638345860787467</v>
      </c>
      <c r="J867">
        <f t="shared" ref="J867:K867" si="920">AVERAGE(H854:H867)</f>
        <v>15.812611731732838</v>
      </c>
      <c r="K867">
        <f t="shared" si="920"/>
        <v>15.261371842020383</v>
      </c>
      <c r="L867">
        <f t="shared" si="901"/>
        <v>1.0361199435685513</v>
      </c>
      <c r="M867">
        <f t="shared" si="902"/>
        <v>50.88697975977896</v>
      </c>
      <c r="N867" t="str">
        <f t="shared" si="899"/>
        <v>NA</v>
      </c>
    </row>
    <row r="868" spans="1:14" x14ac:dyDescent="0.2">
      <c r="A868" s="5">
        <v>42871</v>
      </c>
      <c r="B868" s="6">
        <v>1560.4846255351051</v>
      </c>
      <c r="C868" s="6">
        <v>1565.1237098660879</v>
      </c>
      <c r="D868" s="6">
        <v>1526.1653225347454</v>
      </c>
      <c r="E868" s="6">
        <v>1570.4722674757734</v>
      </c>
      <c r="F868">
        <v>1967162.7215462595</v>
      </c>
      <c r="H868">
        <f t="shared" si="883"/>
        <v>43.069402229934894</v>
      </c>
      <c r="I868">
        <f t="shared" si="884"/>
        <v>0</v>
      </c>
      <c r="J868">
        <f t="shared" ref="J868:K868" si="921">AVERAGE(H855:H868)</f>
        <v>18.888997605299615</v>
      </c>
      <c r="K868">
        <f t="shared" si="921"/>
        <v>13.207531155508084</v>
      </c>
      <c r="L868">
        <f t="shared" si="901"/>
        <v>1.430168695640148</v>
      </c>
      <c r="M868">
        <f t="shared" si="902"/>
        <v>58.850593302676756</v>
      </c>
      <c r="N868" t="str">
        <f t="shared" si="899"/>
        <v>NA</v>
      </c>
    </row>
    <row r="869" spans="1:14" x14ac:dyDescent="0.2">
      <c r="A869" s="5">
        <v>42872</v>
      </c>
      <c r="B869" s="6">
        <v>1525.2388516989786</v>
      </c>
      <c r="C869" s="6">
        <v>1519.1988385249606</v>
      </c>
      <c r="D869" s="6">
        <v>1519.5763025024962</v>
      </c>
      <c r="E869" s="6">
        <v>1493.9338652200036</v>
      </c>
      <c r="F869">
        <v>2000000</v>
      </c>
      <c r="H869">
        <f t="shared" si="883"/>
        <v>0</v>
      </c>
      <c r="I869">
        <f t="shared" si="884"/>
        <v>76.538402255769824</v>
      </c>
      <c r="J869">
        <f t="shared" ref="J869:K869" si="922">AVERAGE(H856:H869)</f>
        <v>16.317992015851637</v>
      </c>
      <c r="K869">
        <f t="shared" si="922"/>
        <v>18.674559888063072</v>
      </c>
      <c r="L869">
        <f t="shared" si="901"/>
        <v>0.87380865271594577</v>
      </c>
      <c r="M869">
        <f t="shared" si="902"/>
        <v>46.632757909908534</v>
      </c>
      <c r="N869" t="str">
        <f t="shared" si="899"/>
        <v>NA</v>
      </c>
    </row>
    <row r="870" spans="1:14" x14ac:dyDescent="0.2">
      <c r="A870" s="5">
        <v>42873</v>
      </c>
      <c r="B870" s="6">
        <v>1547.4248321299115</v>
      </c>
      <c r="C870" s="6">
        <v>1549.8368857396617</v>
      </c>
      <c r="D870" s="6">
        <v>1539.3955143079911</v>
      </c>
      <c r="E870" s="6">
        <v>1583.3505455531135</v>
      </c>
      <c r="F870">
        <v>1968274.7122236893</v>
      </c>
      <c r="H870">
        <f t="shared" si="883"/>
        <v>89.41668033310998</v>
      </c>
      <c r="I870">
        <f t="shared" si="884"/>
        <v>0</v>
      </c>
      <c r="J870">
        <f t="shared" ref="J870:K870" si="923">AVERAGE(H857:H870)</f>
        <v>22.704897753930918</v>
      </c>
      <c r="K870">
        <f t="shared" si="923"/>
        <v>15.684306089188974</v>
      </c>
      <c r="L870">
        <f t="shared" si="901"/>
        <v>1.4476188888956436</v>
      </c>
      <c r="M870">
        <f t="shared" si="902"/>
        <v>59.143966222159847</v>
      </c>
      <c r="N870" t="str">
        <f t="shared" si="899"/>
        <v>NA</v>
      </c>
    </row>
    <row r="871" spans="1:14" x14ac:dyDescent="0.2">
      <c r="A871" s="5">
        <v>42874</v>
      </c>
      <c r="B871" s="6">
        <v>1519.8508709176215</v>
      </c>
      <c r="C871" s="6">
        <v>1520.6181353926293</v>
      </c>
      <c r="D871" s="6">
        <v>1538.8226045375261</v>
      </c>
      <c r="E871" s="6">
        <v>1540.3713518523768</v>
      </c>
      <c r="F871">
        <v>2000000</v>
      </c>
      <c r="H871">
        <f t="shared" si="883"/>
        <v>0</v>
      </c>
      <c r="I871">
        <f t="shared" si="884"/>
        <v>42.979193700736687</v>
      </c>
      <c r="J871">
        <f t="shared" ref="J871:K871" si="924">AVERAGE(H858:H871)</f>
        <v>20.240137344037244</v>
      </c>
      <c r="K871">
        <f t="shared" si="924"/>
        <v>18.754248496384452</v>
      </c>
      <c r="L871">
        <f t="shared" si="901"/>
        <v>1.0792294528857955</v>
      </c>
      <c r="M871">
        <f t="shared" si="902"/>
        <v>51.905259969644803</v>
      </c>
      <c r="N871" t="str">
        <f t="shared" si="899"/>
        <v>NA</v>
      </c>
    </row>
    <row r="872" spans="1:14" x14ac:dyDescent="0.2">
      <c r="A872" s="5">
        <v>42875</v>
      </c>
      <c r="B872" s="6">
        <v>1525.2111345205269</v>
      </c>
      <c r="C872" s="6">
        <v>1520.601771865098</v>
      </c>
      <c r="D872" s="6">
        <v>1516.5428208780054</v>
      </c>
      <c r="E872" s="6">
        <v>1501.833059082312</v>
      </c>
      <c r="F872">
        <v>2000000</v>
      </c>
      <c r="H872">
        <f t="shared" si="883"/>
        <v>0</v>
      </c>
      <c r="I872">
        <f t="shared" si="884"/>
        <v>38.5382927700648</v>
      </c>
      <c r="J872">
        <f t="shared" ref="J872:K872" si="925">AVERAGE(H859:H872)</f>
        <v>20.240137344037244</v>
      </c>
      <c r="K872">
        <f t="shared" si="925"/>
        <v>19.650585709889192</v>
      </c>
      <c r="L872">
        <f t="shared" si="901"/>
        <v>1.030001733426773</v>
      </c>
      <c r="M872">
        <f t="shared" si="902"/>
        <v>50.738958320398282</v>
      </c>
      <c r="N872" t="str">
        <f t="shared" si="899"/>
        <v>NA</v>
      </c>
    </row>
    <row r="873" spans="1:14" x14ac:dyDescent="0.2">
      <c r="A873" s="5">
        <v>42876</v>
      </c>
      <c r="B873" s="6">
        <v>1565.7601944463865</v>
      </c>
      <c r="C873" s="6">
        <v>1587.8938265960448</v>
      </c>
      <c r="D873" s="6">
        <v>1559.6923654067198</v>
      </c>
      <c r="E873" s="6">
        <v>1532.2765239877842</v>
      </c>
      <c r="F873">
        <v>2000000</v>
      </c>
      <c r="H873">
        <f t="shared" si="883"/>
        <v>30.443464905472183</v>
      </c>
      <c r="I873">
        <f t="shared" si="884"/>
        <v>0</v>
      </c>
      <c r="J873">
        <f t="shared" ref="J873:K873" si="926">AVERAGE(H860:H873)</f>
        <v>22.414670551570971</v>
      </c>
      <c r="K873">
        <f t="shared" si="926"/>
        <v>19.102288001321767</v>
      </c>
      <c r="L873">
        <f t="shared" si="901"/>
        <v>1.1734023981849717</v>
      </c>
      <c r="M873">
        <f t="shared" si="902"/>
        <v>53.989192206877597</v>
      </c>
      <c r="N873" t="str">
        <f t="shared" si="899"/>
        <v>NA</v>
      </c>
    </row>
    <row r="874" spans="1:14" x14ac:dyDescent="0.2">
      <c r="A874" s="5">
        <v>42877</v>
      </c>
      <c r="B874" s="6">
        <v>1566.3977296250007</v>
      </c>
      <c r="C874" s="6">
        <v>1554.3750759169723</v>
      </c>
      <c r="D874" s="6">
        <v>1534.9289546406155</v>
      </c>
      <c r="E874" s="6">
        <v>1546.9349394164303</v>
      </c>
      <c r="F874">
        <v>1984283.6807780445</v>
      </c>
      <c r="H874">
        <f t="shared" si="883"/>
        <v>14.658415428646094</v>
      </c>
      <c r="I874">
        <f t="shared" si="884"/>
        <v>0</v>
      </c>
      <c r="J874">
        <f t="shared" ref="J874:K874" si="927">AVERAGE(H861:H874)</f>
        <v>22.553731280036054</v>
      </c>
      <c r="K874">
        <f t="shared" si="927"/>
        <v>19.102288001321767</v>
      </c>
      <c r="L874">
        <f t="shared" si="901"/>
        <v>1.1806821925454933</v>
      </c>
      <c r="M874">
        <f t="shared" si="902"/>
        <v>54.142790571756457</v>
      </c>
      <c r="N874" t="str">
        <f t="shared" si="899"/>
        <v>NA</v>
      </c>
    </row>
    <row r="875" spans="1:14" x14ac:dyDescent="0.2">
      <c r="A875" s="5">
        <v>42878</v>
      </c>
      <c r="B875" s="6">
        <v>1557.1833588583402</v>
      </c>
      <c r="C875" s="6">
        <v>1577.8311529413418</v>
      </c>
      <c r="D875" s="6">
        <v>1563.3262269110676</v>
      </c>
      <c r="E875" s="6">
        <v>1517.1045228643652</v>
      </c>
      <c r="F875">
        <v>2000000</v>
      </c>
      <c r="H875">
        <f t="shared" si="883"/>
        <v>0</v>
      </c>
      <c r="I875">
        <f t="shared" si="884"/>
        <v>29.830416552065117</v>
      </c>
      <c r="J875">
        <f t="shared" ref="J875:K875" si="928">AVERAGE(H862:H875)</f>
        <v>22.553731280036054</v>
      </c>
      <c r="K875">
        <f t="shared" si="928"/>
        <v>18.027544686599818</v>
      </c>
      <c r="L875">
        <f t="shared" si="901"/>
        <v>1.2510706073468023</v>
      </c>
      <c r="M875">
        <f t="shared" si="902"/>
        <v>55.576693297122382</v>
      </c>
      <c r="N875" t="str">
        <f t="shared" si="899"/>
        <v>NA</v>
      </c>
    </row>
    <row r="876" spans="1:14" x14ac:dyDescent="0.2">
      <c r="A876" s="5">
        <v>42879</v>
      </c>
      <c r="B876" s="6">
        <v>1573.8707096069959</v>
      </c>
      <c r="C876" s="6">
        <v>1572.6688279773794</v>
      </c>
      <c r="D876" s="6">
        <v>1552.0918371678581</v>
      </c>
      <c r="E876" s="6">
        <v>1550.4066005501952</v>
      </c>
      <c r="F876">
        <v>2000000</v>
      </c>
      <c r="H876">
        <f t="shared" si="883"/>
        <v>33.30207768583</v>
      </c>
      <c r="I876">
        <f t="shared" si="884"/>
        <v>0</v>
      </c>
      <c r="J876">
        <f t="shared" ref="J876:K876" si="929">AVERAGE(H863:H876)</f>
        <v>24.932451114738196</v>
      </c>
      <c r="K876">
        <f t="shared" si="929"/>
        <v>17.3496536087404</v>
      </c>
      <c r="L876">
        <f t="shared" si="901"/>
        <v>1.4370575734248514</v>
      </c>
      <c r="M876">
        <f t="shared" si="902"/>
        <v>58.966911126573116</v>
      </c>
      <c r="N876" t="str">
        <f t="shared" si="899"/>
        <v>NA</v>
      </c>
    </row>
    <row r="877" spans="1:14" x14ac:dyDescent="0.2">
      <c r="A877" s="5">
        <v>42880</v>
      </c>
      <c r="B877" s="6">
        <v>1555.1201620462361</v>
      </c>
      <c r="C877" s="6">
        <v>1556.7277069237202</v>
      </c>
      <c r="D877" s="6">
        <v>1521.7805741931356</v>
      </c>
      <c r="E877" s="6">
        <v>1548.6016747264284</v>
      </c>
      <c r="F877">
        <v>2000000</v>
      </c>
      <c r="H877">
        <f t="shared" si="883"/>
        <v>0</v>
      </c>
      <c r="I877">
        <f t="shared" si="884"/>
        <v>1.80492582376678</v>
      </c>
      <c r="J877">
        <f t="shared" ref="J877:K877" si="930">AVERAGE(H864:H877)</f>
        <v>24.932451114738196</v>
      </c>
      <c r="K877">
        <f t="shared" si="930"/>
        <v>15.594969783085048</v>
      </c>
      <c r="L877">
        <f t="shared" si="901"/>
        <v>1.5987495622967458</v>
      </c>
      <c r="M877">
        <f t="shared" si="902"/>
        <v>61.519955038829863</v>
      </c>
      <c r="N877" t="str">
        <f t="shared" si="899"/>
        <v>NA</v>
      </c>
    </row>
    <row r="878" spans="1:14" x14ac:dyDescent="0.2">
      <c r="A878" s="5">
        <v>42881</v>
      </c>
      <c r="B878" s="6">
        <v>1565.4084993528386</v>
      </c>
      <c r="C878" s="6">
        <v>1557.6284948848433</v>
      </c>
      <c r="D878" s="6">
        <v>1548.9701522888925</v>
      </c>
      <c r="E878" s="6">
        <v>1539.0914302896688</v>
      </c>
      <c r="F878">
        <v>1977933.3364380046</v>
      </c>
      <c r="H878">
        <f t="shared" si="883"/>
        <v>0</v>
      </c>
      <c r="I878">
        <f t="shared" si="884"/>
        <v>9.510244436759649</v>
      </c>
      <c r="J878">
        <f t="shared" ref="J878:K878" si="931">AVERAGE(H865:H878)</f>
        <v>20.976524270149348</v>
      </c>
      <c r="K878">
        <f t="shared" si="931"/>
        <v>16.27427295713931</v>
      </c>
      <c r="L878">
        <f t="shared" si="901"/>
        <v>1.2889377193926947</v>
      </c>
      <c r="M878">
        <f t="shared" si="902"/>
        <v>56.311611647287549</v>
      </c>
      <c r="N878" t="str">
        <f t="shared" si="899"/>
        <v>NA</v>
      </c>
    </row>
    <row r="879" spans="1:14" x14ac:dyDescent="0.2">
      <c r="A879" s="5">
        <v>42882</v>
      </c>
      <c r="B879" s="6">
        <v>1565.0531000197113</v>
      </c>
      <c r="C879" s="6">
        <v>1567.766515347731</v>
      </c>
      <c r="D879" s="6">
        <v>1544.1239212994674</v>
      </c>
      <c r="E879" s="6">
        <v>1547.1016764774422</v>
      </c>
      <c r="F879">
        <v>2000000</v>
      </c>
      <c r="H879">
        <f t="shared" si="883"/>
        <v>8.0102461877734186</v>
      </c>
      <c r="I879">
        <f t="shared" si="884"/>
        <v>0</v>
      </c>
      <c r="J879">
        <f t="shared" ref="J879:K879" si="932">AVERAGE(H866:H879)</f>
        <v>17.863361941482644</v>
      </c>
      <c r="K879">
        <f t="shared" si="932"/>
        <v>16.27427295713931</v>
      </c>
      <c r="L879">
        <f t="shared" si="901"/>
        <v>1.0976442381498968</v>
      </c>
      <c r="M879">
        <f t="shared" si="902"/>
        <v>52.327473753033026</v>
      </c>
      <c r="N879" t="str">
        <f t="shared" si="899"/>
        <v>NA</v>
      </c>
    </row>
    <row r="880" spans="1:14" x14ac:dyDescent="0.2">
      <c r="A880" s="5">
        <v>42883</v>
      </c>
      <c r="B880" s="6">
        <v>1597.7267404729605</v>
      </c>
      <c r="C880" s="6">
        <v>1607.6874204550213</v>
      </c>
      <c r="D880" s="6">
        <v>1610.3729964221038</v>
      </c>
      <c r="E880" s="6">
        <v>1565.1849846573755</v>
      </c>
      <c r="F880">
        <v>1976440.7833899297</v>
      </c>
      <c r="H880">
        <f t="shared" si="883"/>
        <v>18.083308179933283</v>
      </c>
      <c r="I880">
        <f t="shared" si="884"/>
        <v>0</v>
      </c>
      <c r="J880">
        <f t="shared" ref="J880:K880" si="933">AVERAGE(H867:H880)</f>
        <v>16.927399639335704</v>
      </c>
      <c r="K880">
        <f t="shared" si="933"/>
        <v>16.27427295713931</v>
      </c>
      <c r="L880">
        <f t="shared" si="901"/>
        <v>1.0401324645295369</v>
      </c>
      <c r="M880">
        <f t="shared" si="902"/>
        <v>50.983574969451595</v>
      </c>
      <c r="N880" t="str">
        <f t="shared" si="899"/>
        <v>NA</v>
      </c>
    </row>
    <row r="881" spans="1:14" x14ac:dyDescent="0.2">
      <c r="A881" s="5">
        <v>42884</v>
      </c>
      <c r="B881" s="6">
        <v>1583.3371972755735</v>
      </c>
      <c r="C881" s="6">
        <v>1587.859649595589</v>
      </c>
      <c r="D881" s="6">
        <v>1584.8663465002489</v>
      </c>
      <c r="E881" s="6">
        <v>1581.7895784670045</v>
      </c>
      <c r="F881">
        <v>1932593.2151932514</v>
      </c>
      <c r="H881">
        <f t="shared" si="883"/>
        <v>16.604593809629023</v>
      </c>
      <c r="I881">
        <f t="shared" si="884"/>
        <v>0</v>
      </c>
      <c r="J881">
        <f t="shared" ref="J881:K881" si="934">AVERAGE(H868:H881)</f>
        <v>18.113442054309207</v>
      </c>
      <c r="K881">
        <f t="shared" si="934"/>
        <v>14.228676824225918</v>
      </c>
      <c r="L881">
        <f t="shared" si="901"/>
        <v>1.2730236464060412</v>
      </c>
      <c r="M881">
        <f t="shared" si="902"/>
        <v>56.005737046284764</v>
      </c>
      <c r="N881" t="str">
        <f t="shared" si="899"/>
        <v>NA</v>
      </c>
    </row>
    <row r="882" spans="1:14" x14ac:dyDescent="0.2">
      <c r="A882" s="5">
        <v>42885</v>
      </c>
      <c r="B882" s="6">
        <v>1586.669173231629</v>
      </c>
      <c r="C882" s="6">
        <v>1587.3546241957588</v>
      </c>
      <c r="D882" s="6">
        <v>1577.9559376175966</v>
      </c>
      <c r="E882" s="6">
        <v>1631.7007844418831</v>
      </c>
      <c r="F882">
        <v>1922798.8639703966</v>
      </c>
      <c r="H882">
        <f t="shared" si="883"/>
        <v>49.911205974878612</v>
      </c>
      <c r="I882">
        <f t="shared" si="884"/>
        <v>0</v>
      </c>
      <c r="J882">
        <f t="shared" ref="J882:K882" si="935">AVERAGE(H869:H882)</f>
        <v>18.602142321805186</v>
      </c>
      <c r="K882">
        <f t="shared" si="935"/>
        <v>14.228676824225918</v>
      </c>
      <c r="L882">
        <f t="shared" si="901"/>
        <v>1.307369796335029</v>
      </c>
      <c r="M882">
        <f t="shared" si="902"/>
        <v>56.660609773588263</v>
      </c>
      <c r="N882" t="str">
        <f t="shared" si="899"/>
        <v>NA</v>
      </c>
    </row>
    <row r="883" spans="1:14" x14ac:dyDescent="0.2">
      <c r="A883" s="5">
        <v>42886</v>
      </c>
      <c r="B883" s="6">
        <v>1618.681341850295</v>
      </c>
      <c r="C883" s="6">
        <v>1651.3031068000305</v>
      </c>
      <c r="D883" s="6">
        <v>1622.8846739786679</v>
      </c>
      <c r="E883" s="6">
        <v>1604.665186987964</v>
      </c>
      <c r="F883">
        <v>1927940.8018399603</v>
      </c>
      <c r="H883">
        <f t="shared" si="883"/>
        <v>0</v>
      </c>
      <c r="I883">
        <f t="shared" si="884"/>
        <v>27.035597453919081</v>
      </c>
      <c r="J883">
        <f t="shared" ref="J883:K883" si="936">AVERAGE(H870:H883)</f>
        <v>18.602142321805186</v>
      </c>
      <c r="K883">
        <f t="shared" si="936"/>
        <v>10.692762195522294</v>
      </c>
      <c r="L883">
        <f t="shared" si="901"/>
        <v>1.7396947562899161</v>
      </c>
      <c r="M883">
        <f t="shared" si="902"/>
        <v>63.499583385917191</v>
      </c>
      <c r="N883" t="str">
        <f t="shared" si="899"/>
        <v>NA</v>
      </c>
    </row>
    <row r="884" spans="1:14" x14ac:dyDescent="0.2">
      <c r="A884" s="5">
        <v>42887</v>
      </c>
      <c r="B884" s="6">
        <v>1601.0603455486357</v>
      </c>
      <c r="C884" s="6">
        <v>1634.1959075839666</v>
      </c>
      <c r="D884" s="6">
        <v>1601.7758829363088</v>
      </c>
      <c r="E884" s="6">
        <v>1599.6565113439467</v>
      </c>
      <c r="F884">
        <v>1883071.9542381472</v>
      </c>
      <c r="H884">
        <f t="shared" si="883"/>
        <v>0</v>
      </c>
      <c r="I884">
        <f t="shared" si="884"/>
        <v>5.0086756440173303</v>
      </c>
      <c r="J884">
        <f t="shared" ref="J884:K884" si="937">AVERAGE(H871:H884)</f>
        <v>12.2152365837259</v>
      </c>
      <c r="K884">
        <f t="shared" si="937"/>
        <v>11.050524741523532</v>
      </c>
      <c r="L884">
        <f t="shared" si="901"/>
        <v>1.1053987814556752</v>
      </c>
      <c r="M884">
        <f t="shared" si="902"/>
        <v>52.503059809477101</v>
      </c>
      <c r="N884" t="str">
        <f t="shared" si="899"/>
        <v>NA</v>
      </c>
    </row>
    <row r="885" spans="1:14" x14ac:dyDescent="0.2">
      <c r="A885" s="5">
        <v>42888</v>
      </c>
      <c r="B885" s="6">
        <v>1562.3896329614524</v>
      </c>
      <c r="C885" s="6">
        <v>1546.4692200373051</v>
      </c>
      <c r="D885" s="6">
        <v>1536.8263934718791</v>
      </c>
      <c r="E885" s="6">
        <v>1571.4459683595121</v>
      </c>
      <c r="F885">
        <v>1851530.6344663065</v>
      </c>
      <c r="H885">
        <f t="shared" si="883"/>
        <v>0</v>
      </c>
      <c r="I885">
        <f t="shared" si="884"/>
        <v>28.210542984434596</v>
      </c>
      <c r="J885">
        <f t="shared" ref="J885:K885" si="938">AVERAGE(H872:H885)</f>
        <v>12.2152365837259</v>
      </c>
      <c r="K885">
        <f t="shared" si="938"/>
        <v>9.9956211189305257</v>
      </c>
      <c r="L885">
        <f t="shared" si="901"/>
        <v>1.2220587833798227</v>
      </c>
      <c r="M885">
        <f t="shared" si="902"/>
        <v>54.996690120008083</v>
      </c>
      <c r="N885" t="str">
        <f t="shared" si="899"/>
        <v>NA</v>
      </c>
    </row>
    <row r="886" spans="1:14" x14ac:dyDescent="0.2">
      <c r="A886" s="5">
        <v>42889</v>
      </c>
      <c r="B886" s="6">
        <v>1546.484303752351</v>
      </c>
      <c r="C886" s="6">
        <v>1554.9777720505806</v>
      </c>
      <c r="D886" s="6">
        <v>1543.1093557739659</v>
      </c>
      <c r="E886" s="6">
        <v>1576.3197813704376</v>
      </c>
      <c r="F886">
        <v>1818081.7820587687</v>
      </c>
      <c r="H886">
        <f t="shared" si="883"/>
        <v>4.8738130109254598</v>
      </c>
      <c r="I886">
        <f t="shared" si="884"/>
        <v>0</v>
      </c>
      <c r="J886">
        <f t="shared" ref="J886:K886" si="939">AVERAGE(H873:H886)</f>
        <v>12.56336608450629</v>
      </c>
      <c r="K886">
        <f t="shared" si="939"/>
        <v>7.242885921068754</v>
      </c>
      <c r="L886">
        <f t="shared" si="901"/>
        <v>1.7345801413164397</v>
      </c>
      <c r="M886">
        <f t="shared" si="902"/>
        <v>63.431314925054807</v>
      </c>
      <c r="N886" t="str">
        <f t="shared" si="899"/>
        <v>NA</v>
      </c>
    </row>
    <row r="887" spans="1:14" x14ac:dyDescent="0.2">
      <c r="A887" s="5">
        <v>42890</v>
      </c>
      <c r="B887" s="6">
        <v>1574.7550708357601</v>
      </c>
      <c r="C887" s="6">
        <v>1587.1844955286999</v>
      </c>
      <c r="D887" s="6">
        <v>1547.5846161030834</v>
      </c>
      <c r="E887" s="6">
        <v>1543.1917730359787</v>
      </c>
      <c r="F887">
        <v>1837636.6012545943</v>
      </c>
      <c r="H887">
        <f t="shared" si="883"/>
        <v>0</v>
      </c>
      <c r="I887">
        <f t="shared" si="884"/>
        <v>33.128008334458855</v>
      </c>
      <c r="J887">
        <f t="shared" ref="J887:K887" si="940">AVERAGE(H874:H887)</f>
        <v>10.388832876972563</v>
      </c>
      <c r="K887">
        <f t="shared" si="940"/>
        <v>9.6091722306729572</v>
      </c>
      <c r="L887">
        <f t="shared" si="901"/>
        <v>1.0811371289413347</v>
      </c>
      <c r="M887">
        <f t="shared" si="902"/>
        <v>51.94934605252584</v>
      </c>
      <c r="N887" t="str">
        <f t="shared" si="899"/>
        <v>NA</v>
      </c>
    </row>
    <row r="888" spans="1:14" x14ac:dyDescent="0.2">
      <c r="A888" s="5">
        <v>42891</v>
      </c>
      <c r="B888" s="6">
        <v>1559.6855263927857</v>
      </c>
      <c r="C888" s="6">
        <v>1555.4986366388425</v>
      </c>
      <c r="D888" s="6">
        <v>1538.1737520145364</v>
      </c>
      <c r="E888" s="6">
        <v>1502.5700649126411</v>
      </c>
      <c r="F888">
        <v>1883845.1230403318</v>
      </c>
      <c r="H888">
        <f t="shared" si="883"/>
        <v>0</v>
      </c>
      <c r="I888">
        <f t="shared" si="884"/>
        <v>40.621708123337612</v>
      </c>
      <c r="J888">
        <f t="shared" ref="J888:K888" si="941">AVERAGE(H875:H888)</f>
        <v>9.3418032034978431</v>
      </c>
      <c r="K888">
        <f t="shared" si="941"/>
        <v>12.510722810911359</v>
      </c>
      <c r="L888">
        <f t="shared" si="901"/>
        <v>0.74670371526018398</v>
      </c>
      <c r="M888">
        <f t="shared" si="902"/>
        <v>42.749305949060584</v>
      </c>
      <c r="N888" t="str">
        <f t="shared" si="899"/>
        <v>NA</v>
      </c>
    </row>
    <row r="889" spans="1:14" x14ac:dyDescent="0.2">
      <c r="A889" s="5">
        <v>42892</v>
      </c>
      <c r="B889" s="6">
        <v>1586.5460644347727</v>
      </c>
      <c r="C889" s="6">
        <v>1602.2798093167953</v>
      </c>
      <c r="D889" s="6">
        <v>1582.2067803244863</v>
      </c>
      <c r="E889" s="6">
        <v>1566.4817839427114</v>
      </c>
      <c r="F889">
        <v>1877876.6681387806</v>
      </c>
      <c r="H889">
        <f t="shared" si="883"/>
        <v>63.911719030070344</v>
      </c>
      <c r="I889">
        <f t="shared" si="884"/>
        <v>0</v>
      </c>
      <c r="J889">
        <f t="shared" ref="J889:K889" si="942">AVERAGE(H876:H889)</f>
        <v>13.90692599136001</v>
      </c>
      <c r="K889">
        <f t="shared" si="942"/>
        <v>10.379978771478136</v>
      </c>
      <c r="L889">
        <f t="shared" si="901"/>
        <v>1.3397836640642404</v>
      </c>
      <c r="M889">
        <f t="shared" si="902"/>
        <v>57.261005991340909</v>
      </c>
      <c r="N889" t="str">
        <f t="shared" si="899"/>
        <v>NA</v>
      </c>
    </row>
    <row r="890" spans="1:14" x14ac:dyDescent="0.2">
      <c r="A890" s="5">
        <v>42893</v>
      </c>
      <c r="B890" s="6">
        <v>1575.990495445915</v>
      </c>
      <c r="C890" s="6">
        <v>1572.785778439169</v>
      </c>
      <c r="D890" s="6">
        <v>1541.3953779288024</v>
      </c>
      <c r="E890" s="6">
        <v>1540.3143947036197</v>
      </c>
      <c r="F890">
        <v>1877146.8587613278</v>
      </c>
      <c r="H890">
        <f t="shared" si="883"/>
        <v>0</v>
      </c>
      <c r="I890">
        <f t="shared" si="884"/>
        <v>26.16738923909179</v>
      </c>
      <c r="J890">
        <f t="shared" ref="J890:K890" si="943">AVERAGE(H877:H890)</f>
        <v>11.528206156657868</v>
      </c>
      <c r="K890">
        <f t="shared" si="943"/>
        <v>12.249078002841836</v>
      </c>
      <c r="L890">
        <f t="shared" si="901"/>
        <v>0.94114888924564588</v>
      </c>
      <c r="M890">
        <f t="shared" si="902"/>
        <v>48.484116517790028</v>
      </c>
      <c r="N890" t="str">
        <f t="shared" si="899"/>
        <v>NA</v>
      </c>
    </row>
    <row r="891" spans="1:14" x14ac:dyDescent="0.2">
      <c r="A891" s="5">
        <v>42894</v>
      </c>
      <c r="B891" s="6">
        <v>1527.9700725802097</v>
      </c>
      <c r="C891" s="6">
        <v>1546.0298663977144</v>
      </c>
      <c r="D891" s="6">
        <v>1526.4985224061331</v>
      </c>
      <c r="E891" s="6">
        <v>1534.8084758826492</v>
      </c>
      <c r="F891">
        <v>1845178.826400066</v>
      </c>
      <c r="H891">
        <f t="shared" si="883"/>
        <v>0</v>
      </c>
      <c r="I891">
        <f t="shared" si="884"/>
        <v>5.5059188209704644</v>
      </c>
      <c r="J891">
        <f t="shared" ref="J891:K891" si="944">AVERAGE(H878:H891)</f>
        <v>11.528206156657868</v>
      </c>
      <c r="K891">
        <f t="shared" si="944"/>
        <v>12.513434645499242</v>
      </c>
      <c r="L891">
        <f t="shared" si="901"/>
        <v>0.92126634159585152</v>
      </c>
      <c r="M891">
        <f t="shared" si="902"/>
        <v>47.95099573912406</v>
      </c>
      <c r="N891" t="str">
        <f t="shared" si="899"/>
        <v>NA</v>
      </c>
    </row>
    <row r="892" spans="1:14" x14ac:dyDescent="0.2">
      <c r="A892" s="5">
        <v>42895</v>
      </c>
      <c r="B892" s="6">
        <v>1516.3752122740739</v>
      </c>
      <c r="C892" s="6">
        <v>1521.4811987033859</v>
      </c>
      <c r="D892" s="6">
        <v>1520.2745591922182</v>
      </c>
      <c r="E892" s="6">
        <v>1571.1655335880171</v>
      </c>
      <c r="F892">
        <v>1866978.0960188999</v>
      </c>
      <c r="H892">
        <f t="shared" si="883"/>
        <v>36.357057705367879</v>
      </c>
      <c r="I892">
        <f t="shared" si="884"/>
        <v>0</v>
      </c>
      <c r="J892">
        <f t="shared" ref="J892:K892" si="945">AVERAGE(H879:H892)</f>
        <v>14.12513884989843</v>
      </c>
      <c r="K892">
        <f t="shared" si="945"/>
        <v>11.83413147144498</v>
      </c>
      <c r="L892">
        <f t="shared" si="901"/>
        <v>1.1935931998035942</v>
      </c>
      <c r="M892">
        <f t="shared" si="902"/>
        <v>54.412696023604731</v>
      </c>
      <c r="N892" t="str">
        <f t="shared" si="899"/>
        <v>NA</v>
      </c>
    </row>
    <row r="893" spans="1:14" x14ac:dyDescent="0.2">
      <c r="A893" s="5">
        <v>42896</v>
      </c>
      <c r="B893" s="6">
        <v>1506.5042540631223</v>
      </c>
      <c r="C893" s="6">
        <v>1491.1447887397264</v>
      </c>
      <c r="D893" s="6">
        <v>1488.2731839962335</v>
      </c>
      <c r="E893" s="6">
        <v>1522.7958034391484</v>
      </c>
      <c r="F893">
        <v>1854887.7582641284</v>
      </c>
      <c r="H893">
        <f t="shared" si="883"/>
        <v>0</v>
      </c>
      <c r="I893">
        <f t="shared" si="884"/>
        <v>48.369730148868712</v>
      </c>
      <c r="J893">
        <f t="shared" ref="J893:K893" si="946">AVERAGE(H880:H893)</f>
        <v>13.552978407914614</v>
      </c>
      <c r="K893">
        <f t="shared" si="946"/>
        <v>15.289112196364174</v>
      </c>
      <c r="L893">
        <f t="shared" si="901"/>
        <v>0.88644639622290022</v>
      </c>
      <c r="M893">
        <f t="shared" si="902"/>
        <v>46.990277486695078</v>
      </c>
      <c r="N893" t="str">
        <f t="shared" si="899"/>
        <v>NA</v>
      </c>
    </row>
    <row r="894" spans="1:14" x14ac:dyDescent="0.2">
      <c r="A894" s="5">
        <v>42897</v>
      </c>
      <c r="B894" s="6">
        <v>1481.5523111236976</v>
      </c>
      <c r="C894" s="6">
        <v>1484.7270662456183</v>
      </c>
      <c r="D894" s="6">
        <v>1474.4655018487606</v>
      </c>
      <c r="E894" s="6">
        <v>1495.3324640613544</v>
      </c>
      <c r="F894">
        <v>1824979.5297243763</v>
      </c>
      <c r="H894">
        <f t="shared" si="883"/>
        <v>0</v>
      </c>
      <c r="I894">
        <f t="shared" si="884"/>
        <v>27.463339377794</v>
      </c>
      <c r="J894">
        <f t="shared" ref="J894:K894" si="947">AVERAGE(H881:H894)</f>
        <v>12.26131353791938</v>
      </c>
      <c r="K894">
        <f t="shared" si="947"/>
        <v>17.250779294778031</v>
      </c>
      <c r="L894">
        <f t="shared" si="901"/>
        <v>0.71076867475957983</v>
      </c>
      <c r="M894">
        <f t="shared" si="902"/>
        <v>41.546743592289971</v>
      </c>
      <c r="N894" t="str">
        <f t="shared" si="899"/>
        <v>NA</v>
      </c>
    </row>
    <row r="895" spans="1:14" x14ac:dyDescent="0.2">
      <c r="A895" s="5">
        <v>42898</v>
      </c>
      <c r="B895" s="6">
        <v>1460.3002393628726</v>
      </c>
      <c r="C895" s="6">
        <v>1454.4329388139881</v>
      </c>
      <c r="D895" s="6">
        <v>1464.6838182534498</v>
      </c>
      <c r="E895" s="6">
        <v>1433.857972869916</v>
      </c>
      <c r="F895">
        <v>1822128.9621366507</v>
      </c>
      <c r="H895">
        <f t="shared" si="883"/>
        <v>0</v>
      </c>
      <c r="I895">
        <f t="shared" si="884"/>
        <v>61.474491191438347</v>
      </c>
      <c r="J895">
        <f t="shared" ref="J895:K895" si="948">AVERAGE(H882:H895)</f>
        <v>11.075271122945878</v>
      </c>
      <c r="K895">
        <f t="shared" si="948"/>
        <v>21.641814379880771</v>
      </c>
      <c r="L895">
        <f t="shared" si="901"/>
        <v>0.51175335526590415</v>
      </c>
      <c r="M895">
        <f t="shared" si="902"/>
        <v>33.851643423400319</v>
      </c>
      <c r="N895" t="str">
        <f t="shared" si="899"/>
        <v>NA</v>
      </c>
    </row>
    <row r="896" spans="1:14" x14ac:dyDescent="0.2">
      <c r="A896" s="5">
        <v>42899</v>
      </c>
      <c r="B896" s="6">
        <v>1449.0081328195292</v>
      </c>
      <c r="C896" s="6">
        <v>1461.7540426998187</v>
      </c>
      <c r="D896" s="6">
        <v>1427.1750059484693</v>
      </c>
      <c r="E896" s="6">
        <v>1452.924103586708</v>
      </c>
      <c r="F896">
        <v>1850654.3176071323</v>
      </c>
      <c r="H896">
        <f t="shared" si="883"/>
        <v>19.066130716792031</v>
      </c>
      <c r="I896">
        <f t="shared" si="884"/>
        <v>0</v>
      </c>
      <c r="J896">
        <f t="shared" ref="J896:K896" si="949">AVERAGE(H883:H896)</f>
        <v>8.8720514616539798</v>
      </c>
      <c r="K896">
        <f t="shared" si="949"/>
        <v>21.641814379880771</v>
      </c>
      <c r="L896">
        <f t="shared" si="901"/>
        <v>0.40994952206511154</v>
      </c>
      <c r="M896">
        <f t="shared" si="902"/>
        <v>29.075475089680552</v>
      </c>
      <c r="N896" t="str">
        <f t="shared" si="899"/>
        <v>Oversold</v>
      </c>
    </row>
    <row r="897" spans="1:14" x14ac:dyDescent="0.2">
      <c r="A897" s="5">
        <v>42900</v>
      </c>
      <c r="B897" s="6">
        <v>1453.3849989745929</v>
      </c>
      <c r="C897" s="6">
        <v>1455.3948572929323</v>
      </c>
      <c r="D897" s="6">
        <v>1471.715023108382</v>
      </c>
      <c r="E897" s="6">
        <v>1445.2259751235524</v>
      </c>
      <c r="F897">
        <v>1820321.7348819745</v>
      </c>
      <c r="H897">
        <f t="shared" si="883"/>
        <v>0</v>
      </c>
      <c r="I897">
        <f t="shared" si="884"/>
        <v>7.6981284631556264</v>
      </c>
      <c r="J897">
        <f t="shared" ref="J897:K897" si="950">AVERAGE(H884:H897)</f>
        <v>8.8720514616539798</v>
      </c>
      <c r="K897">
        <f t="shared" si="950"/>
        <v>20.260566594826237</v>
      </c>
      <c r="L897">
        <f t="shared" si="901"/>
        <v>0.43789750005903377</v>
      </c>
      <c r="M897">
        <f t="shared" si="902"/>
        <v>30.454013588663699</v>
      </c>
      <c r="N897" t="str">
        <f t="shared" si="899"/>
        <v>NA</v>
      </c>
    </row>
    <row r="898" spans="1:14" x14ac:dyDescent="0.2">
      <c r="A898" s="5">
        <v>42901</v>
      </c>
      <c r="B898" s="6">
        <v>1463.2767868451599</v>
      </c>
      <c r="C898" s="6">
        <v>1464.9957062458645</v>
      </c>
      <c r="D898" s="6">
        <v>1452.0746938742732</v>
      </c>
      <c r="E898" s="6">
        <v>1482.8734426755116</v>
      </c>
      <c r="F898">
        <v>1849440.2004929546</v>
      </c>
      <c r="H898">
        <f t="shared" si="883"/>
        <v>37.647467551959153</v>
      </c>
      <c r="I898">
        <f t="shared" si="884"/>
        <v>0</v>
      </c>
      <c r="J898">
        <f t="shared" ref="J898:K898" si="951">AVERAGE(H885:H898)</f>
        <v>11.561156286793919</v>
      </c>
      <c r="K898">
        <f t="shared" si="951"/>
        <v>19.902804048825001</v>
      </c>
      <c r="L898">
        <f t="shared" si="901"/>
        <v>0.58088077732325627</v>
      </c>
      <c r="M898">
        <f t="shared" si="902"/>
        <v>36.744123001280478</v>
      </c>
      <c r="N898" t="str">
        <f t="shared" si="899"/>
        <v>NA</v>
      </c>
    </row>
    <row r="899" spans="1:14" x14ac:dyDescent="0.2">
      <c r="A899" s="5">
        <v>42902</v>
      </c>
      <c r="B899" s="6">
        <v>1495.981884392869</v>
      </c>
      <c r="C899" s="6">
        <v>1493.22550599906</v>
      </c>
      <c r="D899" s="6">
        <v>1507.6156805298924</v>
      </c>
      <c r="E899" s="6">
        <v>1503.5359179495783</v>
      </c>
      <c r="F899">
        <v>1835950.2970787887</v>
      </c>
      <c r="H899">
        <f t="shared" ref="H899:H962" si="952">IF(E899&gt;E898,E899-E898,0)</f>
        <v>20.662475274066765</v>
      </c>
      <c r="I899">
        <f t="shared" ref="I899:I962" si="953">IF(E899&lt;E898,E898-E899,0)</f>
        <v>0</v>
      </c>
      <c r="J899">
        <f t="shared" ref="J899:K899" si="954">AVERAGE(H886:H899)</f>
        <v>13.037047377798688</v>
      </c>
      <c r="K899">
        <f t="shared" si="954"/>
        <v>17.88776526422253</v>
      </c>
      <c r="L899">
        <f t="shared" si="901"/>
        <v>0.72882482441080532</v>
      </c>
      <c r="M899">
        <f t="shared" si="902"/>
        <v>42.157239653195838</v>
      </c>
      <c r="N899" t="str">
        <f t="shared" si="899"/>
        <v>NA</v>
      </c>
    </row>
    <row r="900" spans="1:14" x14ac:dyDescent="0.2">
      <c r="A900" s="5">
        <v>42903</v>
      </c>
      <c r="B900" s="6">
        <v>1549.2408398488292</v>
      </c>
      <c r="C900" s="6">
        <v>1572.5199856293546</v>
      </c>
      <c r="D900" s="6">
        <v>1526.5902326079095</v>
      </c>
      <c r="E900" s="6">
        <v>1553.2358212741171</v>
      </c>
      <c r="F900">
        <v>1820769.4104397914</v>
      </c>
      <c r="H900">
        <f t="shared" si="952"/>
        <v>49.699903324538809</v>
      </c>
      <c r="I900">
        <f t="shared" si="953"/>
        <v>0</v>
      </c>
      <c r="J900">
        <f t="shared" ref="J900:K900" si="955">AVERAGE(H887:H900)</f>
        <v>16.238910971628211</v>
      </c>
      <c r="K900">
        <f t="shared" si="955"/>
        <v>17.88776526422253</v>
      </c>
      <c r="L900">
        <f t="shared" si="901"/>
        <v>0.90782223110383686</v>
      </c>
      <c r="M900">
        <f t="shared" si="902"/>
        <v>47.58421493907138</v>
      </c>
      <c r="N900" t="str">
        <f t="shared" si="899"/>
        <v>NA</v>
      </c>
    </row>
    <row r="901" spans="1:14" x14ac:dyDescent="0.2">
      <c r="A901" s="5">
        <v>42904</v>
      </c>
      <c r="B901" s="6">
        <v>1530.9346413812132</v>
      </c>
      <c r="C901" s="6">
        <v>1546.8988762265553</v>
      </c>
      <c r="D901" s="6">
        <v>1511.2674192022739</v>
      </c>
      <c r="E901" s="6">
        <v>1523.7235264579392</v>
      </c>
      <c r="F901">
        <v>1849702.7043002083</v>
      </c>
      <c r="H901">
        <f t="shared" si="952"/>
        <v>0</v>
      </c>
      <c r="I901">
        <f t="shared" si="953"/>
        <v>29.512294816177928</v>
      </c>
      <c r="J901">
        <f t="shared" ref="J901:K901" si="956">AVERAGE(H888:H901)</f>
        <v>16.238910971628211</v>
      </c>
      <c r="K901">
        <f t="shared" si="956"/>
        <v>17.629500012916747</v>
      </c>
      <c r="L901">
        <f t="shared" si="901"/>
        <v>0.92112147024761437</v>
      </c>
      <c r="M901">
        <f t="shared" si="902"/>
        <v>47.947070735141523</v>
      </c>
      <c r="N901" t="str">
        <f t="shared" si="899"/>
        <v>NA</v>
      </c>
    </row>
    <row r="902" spans="1:14" x14ac:dyDescent="0.2">
      <c r="A902" s="5">
        <v>42905</v>
      </c>
      <c r="B902" s="6">
        <v>1508.0946685478607</v>
      </c>
      <c r="C902" s="6">
        <v>1502.1039070504821</v>
      </c>
      <c r="D902" s="6">
        <v>1509.460917289447</v>
      </c>
      <c r="E902" s="6">
        <v>1481.3176858538216</v>
      </c>
      <c r="F902">
        <v>1855440.0855626001</v>
      </c>
      <c r="H902">
        <f t="shared" si="952"/>
        <v>0</v>
      </c>
      <c r="I902">
        <f t="shared" si="953"/>
        <v>42.405840604117657</v>
      </c>
      <c r="J902">
        <f t="shared" ref="J902:K902" si="957">AVERAGE(H889:H902)</f>
        <v>16.238910971628211</v>
      </c>
      <c r="K902">
        <f t="shared" si="957"/>
        <v>17.756938047258181</v>
      </c>
      <c r="L902">
        <f t="shared" si="901"/>
        <v>0.91451076353423633</v>
      </c>
      <c r="M902">
        <f t="shared" si="902"/>
        <v>47.767334660789565</v>
      </c>
      <c r="N902" t="str">
        <f t="shared" si="899"/>
        <v>NA</v>
      </c>
    </row>
    <row r="903" spans="1:14" x14ac:dyDescent="0.2">
      <c r="A903" s="5">
        <v>42906</v>
      </c>
      <c r="B903" s="6">
        <v>1495.5042767798072</v>
      </c>
      <c r="C903" s="6">
        <v>1510.7178517139826</v>
      </c>
      <c r="D903" s="6">
        <v>1493.0988337079662</v>
      </c>
      <c r="E903" s="6">
        <v>1543.6338512329601</v>
      </c>
      <c r="F903">
        <v>1878749.5723143888</v>
      </c>
      <c r="H903">
        <f t="shared" si="952"/>
        <v>62.316165379138511</v>
      </c>
      <c r="I903">
        <f t="shared" si="953"/>
        <v>0</v>
      </c>
      <c r="J903">
        <f t="shared" ref="J903:K903" si="958">AVERAGE(H890:H903)</f>
        <v>16.124942853704511</v>
      </c>
      <c r="K903">
        <f t="shared" si="958"/>
        <v>17.756938047258181</v>
      </c>
      <c r="L903">
        <f t="shared" si="901"/>
        <v>0.90809253322784078</v>
      </c>
      <c r="M903">
        <f t="shared" si="902"/>
        <v>47.591640206864518</v>
      </c>
      <c r="N903" t="str">
        <f t="shared" si="899"/>
        <v>NA</v>
      </c>
    </row>
    <row r="904" spans="1:14" x14ac:dyDescent="0.2">
      <c r="A904" s="5">
        <v>42907</v>
      </c>
      <c r="B904" s="6">
        <v>1483.591149071236</v>
      </c>
      <c r="C904" s="6">
        <v>1481.1367186228895</v>
      </c>
      <c r="D904" s="6">
        <v>1496.0754144366651</v>
      </c>
      <c r="E904" s="6">
        <v>1471.1744819791661</v>
      </c>
      <c r="F904">
        <v>1927542.7909860851</v>
      </c>
      <c r="H904">
        <f t="shared" si="952"/>
        <v>0</v>
      </c>
      <c r="I904">
        <f t="shared" si="953"/>
        <v>72.459369253793966</v>
      </c>
      <c r="J904">
        <f t="shared" ref="J904:K904" si="959">AVERAGE(H891:H904)</f>
        <v>16.124942853704511</v>
      </c>
      <c r="K904">
        <f t="shared" si="959"/>
        <v>21.063508048308336</v>
      </c>
      <c r="L904">
        <f t="shared" si="901"/>
        <v>0.76553928323442522</v>
      </c>
      <c r="M904">
        <f t="shared" si="902"/>
        <v>43.360082129239046</v>
      </c>
      <c r="N904" t="str">
        <f t="shared" si="899"/>
        <v>NA</v>
      </c>
    </row>
    <row r="905" spans="1:14" x14ac:dyDescent="0.2">
      <c r="A905" s="5">
        <v>42908</v>
      </c>
      <c r="B905" s="6">
        <v>1487.7872351218589</v>
      </c>
      <c r="C905" s="6">
        <v>1501.1550395239551</v>
      </c>
      <c r="D905" s="6">
        <v>1491.0527857003635</v>
      </c>
      <c r="E905" s="6">
        <v>1525.3116588623834</v>
      </c>
      <c r="F905">
        <v>1977191.3361717034</v>
      </c>
      <c r="H905">
        <f t="shared" si="952"/>
        <v>54.137176883217307</v>
      </c>
      <c r="I905">
        <f t="shared" si="953"/>
        <v>0</v>
      </c>
      <c r="J905">
        <f t="shared" ref="J905:K905" si="960">AVERAGE(H892:H905)</f>
        <v>19.991884059648605</v>
      </c>
      <c r="K905">
        <f t="shared" si="960"/>
        <v>20.670228132524731</v>
      </c>
      <c r="L905">
        <f t="shared" si="901"/>
        <v>0.96718255509677964</v>
      </c>
      <c r="M905">
        <f t="shared" si="902"/>
        <v>49.165876984365447</v>
      </c>
      <c r="N905" t="str">
        <f t="shared" si="899"/>
        <v>NA</v>
      </c>
    </row>
    <row r="906" spans="1:14" x14ac:dyDescent="0.2">
      <c r="A906" s="5">
        <v>42909</v>
      </c>
      <c r="B906" s="6">
        <v>1560.2593115396608</v>
      </c>
      <c r="C906" s="6">
        <v>1574.1561704789733</v>
      </c>
      <c r="D906" s="6">
        <v>1538.9941644865362</v>
      </c>
      <c r="E906" s="6">
        <v>1543.0113594296104</v>
      </c>
      <c r="F906">
        <v>1963795.0076689818</v>
      </c>
      <c r="H906">
        <f t="shared" si="952"/>
        <v>17.699700567226955</v>
      </c>
      <c r="I906">
        <f t="shared" si="953"/>
        <v>0</v>
      </c>
      <c r="J906">
        <f t="shared" ref="J906:K906" si="961">AVERAGE(H893:H906)</f>
        <v>18.659215692638536</v>
      </c>
      <c r="K906">
        <f t="shared" si="961"/>
        <v>20.670228132524731</v>
      </c>
      <c r="L906">
        <f t="shared" si="901"/>
        <v>0.90270971239442421</v>
      </c>
      <c r="M906">
        <f t="shared" si="902"/>
        <v>47.4433754405147</v>
      </c>
      <c r="N906" t="str">
        <f t="shared" si="899"/>
        <v>NA</v>
      </c>
    </row>
    <row r="907" spans="1:14" x14ac:dyDescent="0.2">
      <c r="A907" s="5">
        <v>42910</v>
      </c>
      <c r="B907" s="6">
        <v>1587.083105087193</v>
      </c>
      <c r="C907" s="6">
        <v>1591.6722397312997</v>
      </c>
      <c r="D907" s="6">
        <v>1564.165941293285</v>
      </c>
      <c r="E907" s="6">
        <v>1608.336716018717</v>
      </c>
      <c r="F907">
        <v>1994084.5164875553</v>
      </c>
      <c r="H907">
        <f t="shared" si="952"/>
        <v>65.325356589106605</v>
      </c>
      <c r="I907">
        <f t="shared" si="953"/>
        <v>0</v>
      </c>
      <c r="J907">
        <f t="shared" ref="J907:K907" si="962">AVERAGE(H894:H907)</f>
        <v>23.325312591860438</v>
      </c>
      <c r="K907">
        <f t="shared" si="962"/>
        <v>17.215247407605538</v>
      </c>
      <c r="L907">
        <f t="shared" si="901"/>
        <v>1.3549217179159174</v>
      </c>
      <c r="M907">
        <f t="shared" si="902"/>
        <v>57.535743443523458</v>
      </c>
      <c r="N907" t="str">
        <f t="shared" si="899"/>
        <v>NA</v>
      </c>
    </row>
    <row r="908" spans="1:14" x14ac:dyDescent="0.2">
      <c r="A908" s="5">
        <v>42911</v>
      </c>
      <c r="B908" s="6">
        <v>1608.4653457042793</v>
      </c>
      <c r="C908" s="6">
        <v>1633.8220242447019</v>
      </c>
      <c r="D908" s="6">
        <v>1627.6710390314679</v>
      </c>
      <c r="E908" s="6">
        <v>1638.5044638213553</v>
      </c>
      <c r="F908">
        <v>2000000</v>
      </c>
      <c r="H908">
        <f t="shared" si="952"/>
        <v>30.16774780263836</v>
      </c>
      <c r="I908">
        <f t="shared" si="953"/>
        <v>0</v>
      </c>
      <c r="J908">
        <f t="shared" ref="J908:K908" si="963">AVERAGE(H895:H908)</f>
        <v>25.48015172062032</v>
      </c>
      <c r="K908">
        <f t="shared" si="963"/>
        <v>15.25358030919168</v>
      </c>
      <c r="L908">
        <f t="shared" si="901"/>
        <v>1.6704374451200938</v>
      </c>
      <c r="M908">
        <f t="shared" si="902"/>
        <v>62.552951696083319</v>
      </c>
      <c r="N908" t="str">
        <f t="shared" si="899"/>
        <v>NA</v>
      </c>
    </row>
    <row r="909" spans="1:14" x14ac:dyDescent="0.2">
      <c r="A909" s="5">
        <v>42912</v>
      </c>
      <c r="B909" s="6">
        <v>1600.2163328477541</v>
      </c>
      <c r="C909" s="6">
        <v>1613.1922967795015</v>
      </c>
      <c r="D909" s="6">
        <v>1609.2004496379916</v>
      </c>
      <c r="E909" s="6">
        <v>1624.3491755215334</v>
      </c>
      <c r="F909">
        <v>1972627.1855498115</v>
      </c>
      <c r="H909">
        <f t="shared" si="952"/>
        <v>0</v>
      </c>
      <c r="I909">
        <f t="shared" si="953"/>
        <v>14.155288299821905</v>
      </c>
      <c r="J909">
        <f t="shared" ref="J909:K909" si="964">AVERAGE(H896:H909)</f>
        <v>25.48015172062032</v>
      </c>
      <c r="K909">
        <f t="shared" si="964"/>
        <v>11.873637245504792</v>
      </c>
      <c r="L909">
        <f t="shared" si="901"/>
        <v>2.1459432517417341</v>
      </c>
      <c r="M909">
        <f t="shared" si="902"/>
        <v>68.21303119672119</v>
      </c>
      <c r="N909" t="str">
        <f t="shared" si="899"/>
        <v>NA</v>
      </c>
    </row>
    <row r="910" spans="1:14" x14ac:dyDescent="0.2">
      <c r="A910" s="5">
        <v>42913</v>
      </c>
      <c r="B910" s="6">
        <v>1564.0003263096785</v>
      </c>
      <c r="C910" s="6">
        <v>1564.1225342194459</v>
      </c>
      <c r="D910" s="6">
        <v>1552.7140880035629</v>
      </c>
      <c r="E910" s="6">
        <v>1592.9811723960258</v>
      </c>
      <c r="F910">
        <v>2000000</v>
      </c>
      <c r="H910">
        <f t="shared" si="952"/>
        <v>0</v>
      </c>
      <c r="I910">
        <f t="shared" si="953"/>
        <v>31.368003125507585</v>
      </c>
      <c r="J910">
        <f t="shared" ref="J910:K910" si="965">AVERAGE(H897:H910)</f>
        <v>24.118285240849463</v>
      </c>
      <c r="K910">
        <f t="shared" si="965"/>
        <v>14.114208897326762</v>
      </c>
      <c r="L910">
        <f t="shared" si="901"/>
        <v>1.7087946916683001</v>
      </c>
      <c r="M910">
        <f t="shared" si="902"/>
        <v>63.08321176662831</v>
      </c>
      <c r="N910" t="str">
        <f t="shared" si="899"/>
        <v>NA</v>
      </c>
    </row>
    <row r="911" spans="1:14" x14ac:dyDescent="0.2">
      <c r="A911" s="5">
        <v>42914</v>
      </c>
      <c r="B911" s="6">
        <v>1537.050605948715</v>
      </c>
      <c r="C911" s="6">
        <v>1534.9678004416787</v>
      </c>
      <c r="D911" s="6">
        <v>1517.9966573951924</v>
      </c>
      <c r="E911" s="6">
        <v>1486.0717160999532</v>
      </c>
      <c r="F911">
        <v>2000000</v>
      </c>
      <c r="H911">
        <f t="shared" si="952"/>
        <v>0</v>
      </c>
      <c r="I911">
        <f t="shared" si="953"/>
        <v>106.90945629607268</v>
      </c>
      <c r="J911">
        <f t="shared" ref="J911:K911" si="966">AVERAGE(H898:H911)</f>
        <v>24.118285240849463</v>
      </c>
      <c r="K911">
        <f t="shared" si="966"/>
        <v>21.200732313963695</v>
      </c>
      <c r="L911">
        <f t="shared" si="901"/>
        <v>1.1376156674061748</v>
      </c>
      <c r="M911">
        <f t="shared" si="902"/>
        <v>53.218905753370542</v>
      </c>
      <c r="N911" t="str">
        <f t="shared" si="899"/>
        <v>NA</v>
      </c>
    </row>
    <row r="912" spans="1:14" x14ac:dyDescent="0.2">
      <c r="A912" s="5">
        <v>42915</v>
      </c>
      <c r="B912" s="6">
        <v>1498.8413499333756</v>
      </c>
      <c r="C912" s="6">
        <v>1511.2654299132978</v>
      </c>
      <c r="D912" s="6">
        <v>1466.3171792896942</v>
      </c>
      <c r="E912" s="6">
        <v>1500.1583918357317</v>
      </c>
      <c r="F912">
        <v>1968148.616819215</v>
      </c>
      <c r="H912">
        <f t="shared" si="952"/>
        <v>14.086675735778499</v>
      </c>
      <c r="I912">
        <f t="shared" si="953"/>
        <v>0</v>
      </c>
      <c r="J912">
        <f t="shared" ref="J912:K912" si="967">AVERAGE(H899:H912)</f>
        <v>22.435371539693701</v>
      </c>
      <c r="K912">
        <f t="shared" si="967"/>
        <v>21.200732313963695</v>
      </c>
      <c r="L912">
        <f t="shared" si="901"/>
        <v>1.0582356876850345</v>
      </c>
      <c r="M912">
        <f t="shared" si="902"/>
        <v>51.414699201687007</v>
      </c>
      <c r="N912" t="str">
        <f t="shared" ref="N912:N975" si="968">IF(M912&gt;70,"Overbought",IF(M912&lt;30,"Oversold","NA"))</f>
        <v>NA</v>
      </c>
    </row>
    <row r="913" spans="1:14" x14ac:dyDescent="0.2">
      <c r="A913" s="5">
        <v>42916</v>
      </c>
      <c r="B913" s="6">
        <v>1480.1420947305774</v>
      </c>
      <c r="C913" s="6">
        <v>1495.4223744154972</v>
      </c>
      <c r="D913" s="6">
        <v>1472.1576532465654</v>
      </c>
      <c r="E913" s="6">
        <v>1509.847809859936</v>
      </c>
      <c r="F913">
        <v>1954301.7785331388</v>
      </c>
      <c r="H913">
        <f t="shared" si="952"/>
        <v>9.6894180242043149</v>
      </c>
      <c r="I913">
        <f t="shared" si="953"/>
        <v>0</v>
      </c>
      <c r="J913">
        <f t="shared" ref="J913:K913" si="969">AVERAGE(H900:H913)</f>
        <v>21.651581736132098</v>
      </c>
      <c r="K913">
        <f t="shared" si="969"/>
        <v>21.200732313963695</v>
      </c>
      <c r="L913">
        <f t="shared" ref="L913:L976" si="970">J913/K913</f>
        <v>1.0212657475926648</v>
      </c>
      <c r="M913">
        <f t="shared" ref="M913:M976" si="971">100-(100/(L913+1))</f>
        <v>50.526050263751621</v>
      </c>
      <c r="N913" t="str">
        <f t="shared" si="968"/>
        <v>NA</v>
      </c>
    </row>
    <row r="914" spans="1:14" x14ac:dyDescent="0.2">
      <c r="A914" s="5">
        <v>42917</v>
      </c>
      <c r="B914" s="6">
        <v>1502.1195079251588</v>
      </c>
      <c r="C914" s="6">
        <v>1503.6612694276512</v>
      </c>
      <c r="D914" s="6">
        <v>1473.3157534945378</v>
      </c>
      <c r="E914" s="6">
        <v>1511.0761523871131</v>
      </c>
      <c r="F914">
        <v>1989111.3709980263</v>
      </c>
      <c r="H914">
        <f t="shared" si="952"/>
        <v>1.2283425271771193</v>
      </c>
      <c r="I914">
        <f t="shared" si="953"/>
        <v>0</v>
      </c>
      <c r="J914">
        <f t="shared" ref="J914:K914" si="972">AVERAGE(H901:H914)</f>
        <v>18.189327393463405</v>
      </c>
      <c r="K914">
        <f t="shared" si="972"/>
        <v>21.200732313963695</v>
      </c>
      <c r="L914">
        <f t="shared" si="970"/>
        <v>0.85795750467936183</v>
      </c>
      <c r="M914">
        <f t="shared" si="971"/>
        <v>46.177455755503104</v>
      </c>
      <c r="N914" t="str">
        <f t="shared" si="968"/>
        <v>NA</v>
      </c>
    </row>
    <row r="915" spans="1:14" x14ac:dyDescent="0.2">
      <c r="A915" s="5">
        <v>42918</v>
      </c>
      <c r="B915" s="6">
        <v>1526.5975878510587</v>
      </c>
      <c r="C915" s="6">
        <v>1507.2733470658036</v>
      </c>
      <c r="D915" s="6">
        <v>1532.0733460402355</v>
      </c>
      <c r="E915" s="6">
        <v>1591.7705018300867</v>
      </c>
      <c r="F915">
        <v>2000000</v>
      </c>
      <c r="H915">
        <f t="shared" si="952"/>
        <v>80.694349442973589</v>
      </c>
      <c r="I915">
        <f t="shared" si="953"/>
        <v>0</v>
      </c>
      <c r="J915">
        <f t="shared" ref="J915:K915" si="973">AVERAGE(H902:H915)</f>
        <v>23.953209496532946</v>
      </c>
      <c r="K915">
        <f t="shared" si="973"/>
        <v>19.092711255665272</v>
      </c>
      <c r="L915">
        <f t="shared" si="970"/>
        <v>1.2545734953921459</v>
      </c>
      <c r="M915">
        <f t="shared" si="971"/>
        <v>55.645712945540211</v>
      </c>
      <c r="N915" t="str">
        <f t="shared" si="968"/>
        <v>NA</v>
      </c>
    </row>
    <row r="916" spans="1:14" x14ac:dyDescent="0.2">
      <c r="A916" s="5">
        <v>42919</v>
      </c>
      <c r="B916" s="6">
        <v>1544.3769560143064</v>
      </c>
      <c r="C916" s="6">
        <v>1561.2660959965242</v>
      </c>
      <c r="D916" s="6">
        <v>1539.5714382288172</v>
      </c>
      <c r="E916" s="6">
        <v>1560.447698121757</v>
      </c>
      <c r="F916">
        <v>1972573.0623761967</v>
      </c>
      <c r="H916">
        <f t="shared" si="952"/>
        <v>0</v>
      </c>
      <c r="I916">
        <f t="shared" si="953"/>
        <v>31.322803708329729</v>
      </c>
      <c r="J916">
        <f t="shared" ref="J916:K916" si="974">AVERAGE(H903:H916)</f>
        <v>23.953209496532946</v>
      </c>
      <c r="K916">
        <f t="shared" si="974"/>
        <v>18.301065763108991</v>
      </c>
      <c r="L916">
        <f t="shared" si="970"/>
        <v>1.3088423268123248</v>
      </c>
      <c r="M916">
        <f t="shared" si="971"/>
        <v>56.688250713913504</v>
      </c>
      <c r="N916" t="str">
        <f t="shared" si="968"/>
        <v>NA</v>
      </c>
    </row>
    <row r="917" spans="1:14" x14ac:dyDescent="0.2">
      <c r="A917" s="5">
        <v>42920</v>
      </c>
      <c r="B917" s="6">
        <v>1490.9987367255601</v>
      </c>
      <c r="C917" s="6">
        <v>1472.0025787434649</v>
      </c>
      <c r="D917" s="6">
        <v>1472.7303506433173</v>
      </c>
      <c r="E917" s="6">
        <v>1483.5222460361949</v>
      </c>
      <c r="F917">
        <v>1958306.4670687823</v>
      </c>
      <c r="H917">
        <f t="shared" si="952"/>
        <v>0</v>
      </c>
      <c r="I917">
        <f t="shared" si="953"/>
        <v>76.925452085562029</v>
      </c>
      <c r="J917">
        <f t="shared" ref="J917:K917" si="975">AVERAGE(H904:H917)</f>
        <v>19.502054826594481</v>
      </c>
      <c r="K917">
        <f t="shared" si="975"/>
        <v>23.795740912077708</v>
      </c>
      <c r="L917">
        <f t="shared" si="970"/>
        <v>0.81956073142047303</v>
      </c>
      <c r="M917">
        <f t="shared" si="971"/>
        <v>45.04168051487175</v>
      </c>
      <c r="N917" t="str">
        <f t="shared" si="968"/>
        <v>NA</v>
      </c>
    </row>
    <row r="918" spans="1:14" x14ac:dyDescent="0.2">
      <c r="A918" s="5">
        <v>42921</v>
      </c>
      <c r="B918" s="6">
        <v>1483.9160962192502</v>
      </c>
      <c r="C918" s="6">
        <v>1492.4732066973586</v>
      </c>
      <c r="D918" s="6">
        <v>1472.8939579530618</v>
      </c>
      <c r="E918" s="6">
        <v>1452.2287672452649</v>
      </c>
      <c r="F918">
        <v>1954182.9300299224</v>
      </c>
      <c r="H918">
        <f t="shared" si="952"/>
        <v>0</v>
      </c>
      <c r="I918">
        <f t="shared" si="953"/>
        <v>31.293478790930067</v>
      </c>
      <c r="J918">
        <f t="shared" ref="J918:K918" si="976">AVERAGE(H905:H918)</f>
        <v>19.502054826594481</v>
      </c>
      <c r="K918">
        <f t="shared" si="976"/>
        <v>20.855320164730283</v>
      </c>
      <c r="L918">
        <f t="shared" si="970"/>
        <v>0.93511174475161529</v>
      </c>
      <c r="M918">
        <f t="shared" si="971"/>
        <v>48.323397720457905</v>
      </c>
      <c r="N918" t="str">
        <f t="shared" si="968"/>
        <v>NA</v>
      </c>
    </row>
    <row r="919" spans="1:14" x14ac:dyDescent="0.2">
      <c r="A919" s="5">
        <v>42922</v>
      </c>
      <c r="B919" s="6">
        <v>1482.4258902910376</v>
      </c>
      <c r="C919" s="6">
        <v>1463.7317718683164</v>
      </c>
      <c r="D919" s="6">
        <v>1476.9181146989918</v>
      </c>
      <c r="E919" s="6">
        <v>1458.5633504302868</v>
      </c>
      <c r="F919">
        <v>1913132.795906777</v>
      </c>
      <c r="H919">
        <f t="shared" si="952"/>
        <v>6.3345831850219838</v>
      </c>
      <c r="I919">
        <f t="shared" si="953"/>
        <v>0</v>
      </c>
      <c r="J919">
        <f t="shared" ref="J919:K919" si="977">AVERAGE(H906:H919)</f>
        <v>16.087583848151958</v>
      </c>
      <c r="K919">
        <f t="shared" si="977"/>
        <v>20.855320164730283</v>
      </c>
      <c r="L919">
        <f t="shared" si="970"/>
        <v>0.77138992454110877</v>
      </c>
      <c r="M919">
        <f t="shared" si="971"/>
        <v>43.547155476846399</v>
      </c>
      <c r="N919" t="str">
        <f t="shared" si="968"/>
        <v>NA</v>
      </c>
    </row>
    <row r="920" spans="1:14" x14ac:dyDescent="0.2">
      <c r="A920" s="5">
        <v>42923</v>
      </c>
      <c r="B920" s="6">
        <v>1450.2940166734247</v>
      </c>
      <c r="C920" s="6">
        <v>1472.7277154052665</v>
      </c>
      <c r="D920" s="6">
        <v>1456.8743676322683</v>
      </c>
      <c r="E920" s="6">
        <v>1416.8951907777957</v>
      </c>
      <c r="F920">
        <v>1967558.6750183047</v>
      </c>
      <c r="H920">
        <f t="shared" si="952"/>
        <v>0</v>
      </c>
      <c r="I920">
        <f t="shared" si="953"/>
        <v>41.668159652491113</v>
      </c>
      <c r="J920">
        <f t="shared" ref="J920:K920" si="978">AVERAGE(H907:H920)</f>
        <v>14.823319521921462</v>
      </c>
      <c r="K920">
        <f t="shared" si="978"/>
        <v>23.831617282765365</v>
      </c>
      <c r="L920">
        <f t="shared" si="970"/>
        <v>0.62200224793981751</v>
      </c>
      <c r="M920">
        <f t="shared" si="971"/>
        <v>38.347804309756796</v>
      </c>
      <c r="N920" t="str">
        <f t="shared" si="968"/>
        <v>NA</v>
      </c>
    </row>
    <row r="921" spans="1:14" x14ac:dyDescent="0.2">
      <c r="A921" s="5">
        <v>42924</v>
      </c>
      <c r="B921" s="6">
        <v>1441.1627169685385</v>
      </c>
      <c r="C921" s="6">
        <v>1448.2885874502101</v>
      </c>
      <c r="D921" s="6">
        <v>1430.1480374093878</v>
      </c>
      <c r="E921" s="6">
        <v>1437.5439704913479</v>
      </c>
      <c r="F921">
        <v>1983527.560986412</v>
      </c>
      <c r="H921">
        <f t="shared" si="952"/>
        <v>20.64877971355213</v>
      </c>
      <c r="I921">
        <f t="shared" si="953"/>
        <v>0</v>
      </c>
      <c r="J921">
        <f t="shared" ref="J921:K921" si="979">AVERAGE(H908:H921)</f>
        <v>11.632135459381857</v>
      </c>
      <c r="K921">
        <f t="shared" si="979"/>
        <v>23.831617282765365</v>
      </c>
      <c r="L921">
        <f t="shared" si="970"/>
        <v>0.48809677166954285</v>
      </c>
      <c r="M921">
        <f t="shared" si="971"/>
        <v>32.800069253690509</v>
      </c>
      <c r="N921" t="str">
        <f t="shared" si="968"/>
        <v>NA</v>
      </c>
    </row>
    <row r="922" spans="1:14" x14ac:dyDescent="0.2">
      <c r="A922" s="5">
        <v>42925</v>
      </c>
      <c r="B922" s="6">
        <v>1470.9713812681075</v>
      </c>
      <c r="C922" s="6">
        <v>1487.5522251818431</v>
      </c>
      <c r="D922" s="6">
        <v>1458.7738463641608</v>
      </c>
      <c r="E922" s="6">
        <v>1456.1283894142143</v>
      </c>
      <c r="F922">
        <v>1938958.7562465954</v>
      </c>
      <c r="H922">
        <f t="shared" si="952"/>
        <v>18.584418922866462</v>
      </c>
      <c r="I922">
        <f t="shared" si="953"/>
        <v>0</v>
      </c>
      <c r="J922">
        <f t="shared" ref="J922:K922" si="980">AVERAGE(H909:H922)</f>
        <v>10.804754825112436</v>
      </c>
      <c r="K922">
        <f t="shared" si="980"/>
        <v>23.831617282765365</v>
      </c>
      <c r="L922">
        <f t="shared" si="970"/>
        <v>0.45337900054841257</v>
      </c>
      <c r="M922">
        <f t="shared" si="971"/>
        <v>31.194822573969788</v>
      </c>
      <c r="N922" t="str">
        <f t="shared" si="968"/>
        <v>NA</v>
      </c>
    </row>
    <row r="923" spans="1:14" x14ac:dyDescent="0.2">
      <c r="A923" s="5">
        <v>42926</v>
      </c>
      <c r="B923" s="6">
        <v>1483.7198851261894</v>
      </c>
      <c r="C923" s="6">
        <v>1502.4701287182306</v>
      </c>
      <c r="D923" s="6">
        <v>1485.2798262637959</v>
      </c>
      <c r="E923" s="6">
        <v>1479.9228129183562</v>
      </c>
      <c r="F923">
        <v>1971397.8032430073</v>
      </c>
      <c r="H923">
        <f t="shared" si="952"/>
        <v>23.794423504141832</v>
      </c>
      <c r="I923">
        <f t="shared" si="953"/>
        <v>0</v>
      </c>
      <c r="J923">
        <f t="shared" ref="J923:K923" si="981">AVERAGE(H910:H923)</f>
        <v>12.504356503979709</v>
      </c>
      <c r="K923">
        <f t="shared" si="981"/>
        <v>22.820525261349513</v>
      </c>
      <c r="L923">
        <f t="shared" si="970"/>
        <v>0.54794341325517115</v>
      </c>
      <c r="M923">
        <f t="shared" si="971"/>
        <v>35.398155291923786</v>
      </c>
      <c r="N923" t="str">
        <f t="shared" si="968"/>
        <v>NA</v>
      </c>
    </row>
    <row r="924" spans="1:14" x14ac:dyDescent="0.2">
      <c r="A924" s="5">
        <v>42927</v>
      </c>
      <c r="B924" s="6">
        <v>1446.3175381930121</v>
      </c>
      <c r="C924" s="6">
        <v>1482.9073439022682</v>
      </c>
      <c r="D924" s="6">
        <v>1460.4321551670805</v>
      </c>
      <c r="E924" s="6">
        <v>1479.5154510561426</v>
      </c>
      <c r="F924">
        <v>2000000</v>
      </c>
      <c r="H924">
        <f t="shared" si="952"/>
        <v>0</v>
      </c>
      <c r="I924">
        <f t="shared" si="953"/>
        <v>0.40736186221352</v>
      </c>
      <c r="J924">
        <f t="shared" ref="J924:K924" si="982">AVERAGE(H911:H924)</f>
        <v>12.504356503979709</v>
      </c>
      <c r="K924">
        <f t="shared" si="982"/>
        <v>20.609050885399938</v>
      </c>
      <c r="L924">
        <f t="shared" si="970"/>
        <v>0.60674101750305087</v>
      </c>
      <c r="M924">
        <f t="shared" si="971"/>
        <v>37.762216243533402</v>
      </c>
      <c r="N924" t="str">
        <f t="shared" si="968"/>
        <v>NA</v>
      </c>
    </row>
    <row r="925" spans="1:14" x14ac:dyDescent="0.2">
      <c r="A925" s="5">
        <v>42928</v>
      </c>
      <c r="B925" s="6">
        <v>1466.3797648720777</v>
      </c>
      <c r="C925" s="6">
        <v>1472.9354630404462</v>
      </c>
      <c r="D925" s="6">
        <v>1463.5322127267184</v>
      </c>
      <c r="E925" s="6">
        <v>1468.4060249403306</v>
      </c>
      <c r="F925">
        <v>1961125.5220646148</v>
      </c>
      <c r="H925">
        <f t="shared" si="952"/>
        <v>0</v>
      </c>
      <c r="I925">
        <f t="shared" si="953"/>
        <v>11.109426115812084</v>
      </c>
      <c r="J925">
        <f t="shared" ref="J925:K925" si="983">AVERAGE(H912:H925)</f>
        <v>12.504356503979709</v>
      </c>
      <c r="K925">
        <f t="shared" si="983"/>
        <v>13.766191586809896</v>
      </c>
      <c r="L925">
        <f t="shared" si="970"/>
        <v>0.90833811407657461</v>
      </c>
      <c r="M925">
        <f t="shared" si="971"/>
        <v>47.598384551267536</v>
      </c>
      <c r="N925" t="str">
        <f t="shared" si="968"/>
        <v>NA</v>
      </c>
    </row>
    <row r="926" spans="1:14" x14ac:dyDescent="0.2">
      <c r="A926" s="5">
        <v>42929</v>
      </c>
      <c r="B926" s="6">
        <v>1468.4748143457575</v>
      </c>
      <c r="C926" s="6">
        <v>1470.1742889389386</v>
      </c>
      <c r="D926" s="6">
        <v>1458.8940046026814</v>
      </c>
      <c r="E926" s="6">
        <v>1468.4353958122704</v>
      </c>
      <c r="F926">
        <v>1980741.2780327764</v>
      </c>
      <c r="H926">
        <f t="shared" si="952"/>
        <v>2.9370871939818244E-2</v>
      </c>
      <c r="I926">
        <f t="shared" si="953"/>
        <v>0</v>
      </c>
      <c r="J926">
        <f t="shared" ref="J926:K926" si="984">AVERAGE(H913:H926)</f>
        <v>11.500263299419803</v>
      </c>
      <c r="K926">
        <f t="shared" si="984"/>
        <v>13.766191586809896</v>
      </c>
      <c r="L926">
        <f t="shared" si="970"/>
        <v>0.8353990446013263</v>
      </c>
      <c r="M926">
        <f t="shared" si="971"/>
        <v>45.515935461478158</v>
      </c>
      <c r="N926" t="str">
        <f t="shared" si="968"/>
        <v>NA</v>
      </c>
    </row>
    <row r="927" spans="1:14" x14ac:dyDescent="0.2">
      <c r="A927" s="5">
        <v>42930</v>
      </c>
      <c r="B927" s="6">
        <v>1465.3138395549279</v>
      </c>
      <c r="C927" s="6">
        <v>1485.4933950631805</v>
      </c>
      <c r="D927" s="6">
        <v>1445.9188462225741</v>
      </c>
      <c r="E927" s="6">
        <v>1444.7605607677956</v>
      </c>
      <c r="F927">
        <v>1955827.02095252</v>
      </c>
      <c r="H927">
        <f t="shared" si="952"/>
        <v>0</v>
      </c>
      <c r="I927">
        <f t="shared" si="953"/>
        <v>23.674835044474776</v>
      </c>
      <c r="J927">
        <f t="shared" ref="J927:K927" si="985">AVERAGE(H914:H927)</f>
        <v>10.808162011976638</v>
      </c>
      <c r="K927">
        <f t="shared" si="985"/>
        <v>15.457251232843808</v>
      </c>
      <c r="L927">
        <f t="shared" si="970"/>
        <v>0.69922923870262821</v>
      </c>
      <c r="M927">
        <f t="shared" si="971"/>
        <v>41.149788549807084</v>
      </c>
      <c r="N927" t="str">
        <f t="shared" si="968"/>
        <v>NA</v>
      </c>
    </row>
    <row r="928" spans="1:14" x14ac:dyDescent="0.2">
      <c r="A928" s="5">
        <v>42931</v>
      </c>
      <c r="B928" s="6">
        <v>1526.3428524524975</v>
      </c>
      <c r="C928" s="6">
        <v>1519.9876704261646</v>
      </c>
      <c r="D928" s="6">
        <v>1515.4558785062507</v>
      </c>
      <c r="E928" s="6">
        <v>1509.1499676080077</v>
      </c>
      <c r="F928">
        <v>2000000</v>
      </c>
      <c r="H928">
        <f t="shared" si="952"/>
        <v>64.389406840212132</v>
      </c>
      <c r="I928">
        <f t="shared" si="953"/>
        <v>0</v>
      </c>
      <c r="J928">
        <f t="shared" ref="J928:K928" si="986">AVERAGE(H915:H928)</f>
        <v>15.319666605764853</v>
      </c>
      <c r="K928">
        <f t="shared" si="986"/>
        <v>15.457251232843808</v>
      </c>
      <c r="L928">
        <f t="shared" si="970"/>
        <v>0.99109902368756142</v>
      </c>
      <c r="M928">
        <f t="shared" si="971"/>
        <v>49.776480822737945</v>
      </c>
      <c r="N928" t="str">
        <f t="shared" si="968"/>
        <v>NA</v>
      </c>
    </row>
    <row r="929" spans="1:14" x14ac:dyDescent="0.2">
      <c r="A929" s="5">
        <v>42932</v>
      </c>
      <c r="B929" s="6">
        <v>1561.7555380859314</v>
      </c>
      <c r="C929" s="6">
        <v>1571.2700925979343</v>
      </c>
      <c r="D929" s="6">
        <v>1545.744682210739</v>
      </c>
      <c r="E929" s="6">
        <v>1601.6612192776706</v>
      </c>
      <c r="F929">
        <v>2000000</v>
      </c>
      <c r="H929">
        <f t="shared" si="952"/>
        <v>92.511251669662897</v>
      </c>
      <c r="I929">
        <f t="shared" si="953"/>
        <v>0</v>
      </c>
      <c r="J929">
        <f t="shared" ref="J929:K929" si="987">AVERAGE(H916:H929)</f>
        <v>16.163731050528376</v>
      </c>
      <c r="K929">
        <f t="shared" si="987"/>
        <v>15.457251232843808</v>
      </c>
      <c r="L929">
        <f t="shared" si="970"/>
        <v>1.0457053978771742</v>
      </c>
      <c r="M929">
        <f t="shared" si="971"/>
        <v>51.117106058492162</v>
      </c>
      <c r="N929" t="str">
        <f t="shared" si="968"/>
        <v>NA</v>
      </c>
    </row>
    <row r="930" spans="1:14" x14ac:dyDescent="0.2">
      <c r="A930" s="5">
        <v>42933</v>
      </c>
      <c r="B930" s="6">
        <v>1580.2580245880206</v>
      </c>
      <c r="C930" s="6">
        <v>1585.4592327466803</v>
      </c>
      <c r="D930" s="6">
        <v>1571.7346099108076</v>
      </c>
      <c r="E930" s="6">
        <v>1611.0355036879282</v>
      </c>
      <c r="F930">
        <v>2000000</v>
      </c>
      <c r="H930">
        <f t="shared" si="952"/>
        <v>9.3742844102575873</v>
      </c>
      <c r="I930">
        <f t="shared" si="953"/>
        <v>0</v>
      </c>
      <c r="J930">
        <f t="shared" ref="J930:K930" si="988">AVERAGE(H917:H930)</f>
        <v>16.833322794118203</v>
      </c>
      <c r="K930">
        <f t="shared" si="988"/>
        <v>13.219908110820256</v>
      </c>
      <c r="L930">
        <f t="shared" si="970"/>
        <v>1.2733313010201963</v>
      </c>
      <c r="M930">
        <f t="shared" si="971"/>
        <v>56.011690880637019</v>
      </c>
      <c r="N930" t="str">
        <f t="shared" si="968"/>
        <v>NA</v>
      </c>
    </row>
    <row r="931" spans="1:14" x14ac:dyDescent="0.2">
      <c r="A931" s="5">
        <v>42934</v>
      </c>
      <c r="B931" s="6">
        <v>1580.2712365279785</v>
      </c>
      <c r="C931" s="6">
        <v>1595.5835936565827</v>
      </c>
      <c r="D931" s="6">
        <v>1575.2654392596155</v>
      </c>
      <c r="E931" s="6">
        <v>1578.1079039683459</v>
      </c>
      <c r="F931">
        <v>2000000</v>
      </c>
      <c r="H931">
        <f t="shared" si="952"/>
        <v>0</v>
      </c>
      <c r="I931">
        <f t="shared" si="953"/>
        <v>32.927599719582304</v>
      </c>
      <c r="J931">
        <f t="shared" ref="J931:K931" si="989">AVERAGE(H918:H931)</f>
        <v>16.833322794118203</v>
      </c>
      <c r="K931">
        <f t="shared" si="989"/>
        <v>10.077204370393133</v>
      </c>
      <c r="L931">
        <f t="shared" si="970"/>
        <v>1.6704357851047036</v>
      </c>
      <c r="M931">
        <f t="shared" si="971"/>
        <v>62.552928417981349</v>
      </c>
      <c r="N931" t="str">
        <f t="shared" si="968"/>
        <v>NA</v>
      </c>
    </row>
    <row r="932" spans="1:14" x14ac:dyDescent="0.2">
      <c r="A932" s="5">
        <v>42935</v>
      </c>
      <c r="B932" s="6">
        <v>1598.647548749698</v>
      </c>
      <c r="C932" s="6">
        <v>1585.9588195617771</v>
      </c>
      <c r="D932" s="6">
        <v>1579.5282222197905</v>
      </c>
      <c r="E932" s="6">
        <v>1555.4199553723386</v>
      </c>
      <c r="F932">
        <v>1972467.377722092</v>
      </c>
      <c r="H932">
        <f t="shared" si="952"/>
        <v>0</v>
      </c>
      <c r="I932">
        <f t="shared" si="953"/>
        <v>22.687948596007345</v>
      </c>
      <c r="J932">
        <f t="shared" ref="J932:K932" si="990">AVERAGE(H919:H932)</f>
        <v>16.833322794118203</v>
      </c>
      <c r="K932">
        <f t="shared" si="990"/>
        <v>9.462523642184367</v>
      </c>
      <c r="L932">
        <f t="shared" si="970"/>
        <v>1.7789464450133021</v>
      </c>
      <c r="M932">
        <f t="shared" si="971"/>
        <v>64.015139557854525</v>
      </c>
      <c r="N932" t="str">
        <f t="shared" si="968"/>
        <v>NA</v>
      </c>
    </row>
    <row r="933" spans="1:14" x14ac:dyDescent="0.2">
      <c r="A933" s="5">
        <v>42936</v>
      </c>
      <c r="B933" s="6">
        <v>1635.1145260652622</v>
      </c>
      <c r="C933" s="6">
        <v>1647.3691799505889</v>
      </c>
      <c r="D933" s="6">
        <v>1614.9546774897169</v>
      </c>
      <c r="E933" s="6">
        <v>1634.4643789641757</v>
      </c>
      <c r="F933">
        <v>1978431.5596682073</v>
      </c>
      <c r="H933">
        <f t="shared" si="952"/>
        <v>79.044423591837131</v>
      </c>
      <c r="I933">
        <f t="shared" si="953"/>
        <v>0</v>
      </c>
      <c r="J933">
        <f t="shared" ref="J933:K933" si="991">AVERAGE(H920:H933)</f>
        <v>22.026882823176429</v>
      </c>
      <c r="K933">
        <f t="shared" si="991"/>
        <v>9.462523642184367</v>
      </c>
      <c r="L933">
        <f t="shared" si="970"/>
        <v>2.3278021441319914</v>
      </c>
      <c r="M933">
        <f t="shared" si="971"/>
        <v>69.950136555944937</v>
      </c>
      <c r="N933" t="str">
        <f t="shared" si="968"/>
        <v>NA</v>
      </c>
    </row>
    <row r="934" spans="1:14" x14ac:dyDescent="0.2">
      <c r="A934" s="5">
        <v>42937</v>
      </c>
      <c r="B934" s="6">
        <v>1620.8767789199755</v>
      </c>
      <c r="C934" s="6">
        <v>1627.3821578983298</v>
      </c>
      <c r="D934" s="6">
        <v>1621.0611109607582</v>
      </c>
      <c r="E934" s="6">
        <v>1628.557325949869</v>
      </c>
      <c r="F934">
        <v>2000000</v>
      </c>
      <c r="H934">
        <f t="shared" si="952"/>
        <v>0</v>
      </c>
      <c r="I934">
        <f t="shared" si="953"/>
        <v>5.9070530143067117</v>
      </c>
      <c r="J934">
        <f t="shared" ref="J934:K934" si="992">AVERAGE(H921:H934)</f>
        <v>22.026882823176429</v>
      </c>
      <c r="K934">
        <f t="shared" si="992"/>
        <v>6.9081588823140532</v>
      </c>
      <c r="L934">
        <f t="shared" si="970"/>
        <v>3.1885315897363955</v>
      </c>
      <c r="M934">
        <f t="shared" si="971"/>
        <v>76.125284516167767</v>
      </c>
      <c r="N934" t="str">
        <f t="shared" si="968"/>
        <v>Overbought</v>
      </c>
    </row>
    <row r="935" spans="1:14" x14ac:dyDescent="0.2">
      <c r="A935" s="5">
        <v>42938</v>
      </c>
      <c r="B935" s="6">
        <v>1682.8317789367538</v>
      </c>
      <c r="C935" s="6">
        <v>1686.2038784938773</v>
      </c>
      <c r="D935" s="6">
        <v>1685.3763578320368</v>
      </c>
      <c r="E935" s="6">
        <v>1725.3121639256894</v>
      </c>
      <c r="F935">
        <v>1980711.4606215123</v>
      </c>
      <c r="H935">
        <f t="shared" si="952"/>
        <v>96.754837975820465</v>
      </c>
      <c r="I935">
        <f t="shared" si="953"/>
        <v>0</v>
      </c>
      <c r="J935">
        <f t="shared" ref="J935:K935" si="993">AVERAGE(H922:H935)</f>
        <v>27.463029841909879</v>
      </c>
      <c r="K935">
        <f t="shared" si="993"/>
        <v>6.9081588823140532</v>
      </c>
      <c r="L935">
        <f t="shared" si="970"/>
        <v>3.9754484964466363</v>
      </c>
      <c r="M935">
        <f t="shared" si="971"/>
        <v>79.901309385190515</v>
      </c>
      <c r="N935" t="str">
        <f t="shared" si="968"/>
        <v>Overbought</v>
      </c>
    </row>
    <row r="936" spans="1:14" x14ac:dyDescent="0.2">
      <c r="A936" s="5">
        <v>42939</v>
      </c>
      <c r="B936" s="6">
        <v>1701.1438999372549</v>
      </c>
      <c r="C936" s="6">
        <v>1697.3494696258269</v>
      </c>
      <c r="D936" s="6">
        <v>1703.441534915733</v>
      </c>
      <c r="E936" s="6">
        <v>1702.6600902164223</v>
      </c>
      <c r="F936">
        <v>1967865.0671485788</v>
      </c>
      <c r="H936">
        <f t="shared" si="952"/>
        <v>0</v>
      </c>
      <c r="I936">
        <f t="shared" si="953"/>
        <v>22.652073709267142</v>
      </c>
      <c r="J936">
        <f t="shared" ref="J936:K936" si="994">AVERAGE(H923:H936)</f>
        <v>26.135571347419418</v>
      </c>
      <c r="K936">
        <f t="shared" si="994"/>
        <v>8.5261641472617065</v>
      </c>
      <c r="L936">
        <f t="shared" si="970"/>
        <v>3.0653375769000664</v>
      </c>
      <c r="M936">
        <f t="shared" si="971"/>
        <v>75.401796749126845</v>
      </c>
      <c r="N936" t="str">
        <f t="shared" si="968"/>
        <v>Overbought</v>
      </c>
    </row>
    <row r="937" spans="1:14" x14ac:dyDescent="0.2">
      <c r="A937" s="5">
        <v>42940</v>
      </c>
      <c r="B937" s="6">
        <v>1704.339242146176</v>
      </c>
      <c r="C937" s="6">
        <v>1693.6707544473002</v>
      </c>
      <c r="D937" s="6">
        <v>1692.2957781503287</v>
      </c>
      <c r="E937" s="6">
        <v>1689.1655674284366</v>
      </c>
      <c r="F937">
        <v>2000000</v>
      </c>
      <c r="H937">
        <f t="shared" si="952"/>
        <v>0</v>
      </c>
      <c r="I937">
        <f t="shared" si="953"/>
        <v>13.494522787985716</v>
      </c>
      <c r="J937">
        <f t="shared" ref="J937:K937" si="995">AVERAGE(H924:H937)</f>
        <v>24.435969668552143</v>
      </c>
      <c r="K937">
        <f t="shared" si="995"/>
        <v>9.4900586321178277</v>
      </c>
      <c r="L937">
        <f t="shared" si="970"/>
        <v>2.5749018647631838</v>
      </c>
      <c r="M937">
        <f t="shared" si="971"/>
        <v>72.02720416309262</v>
      </c>
      <c r="N937" t="str">
        <f t="shared" si="968"/>
        <v>Overbought</v>
      </c>
    </row>
    <row r="938" spans="1:14" x14ac:dyDescent="0.2">
      <c r="A938" s="5">
        <v>42941</v>
      </c>
      <c r="B938" s="6">
        <v>1685.4476279040236</v>
      </c>
      <c r="C938" s="6">
        <v>1675.016305327621</v>
      </c>
      <c r="D938" s="6">
        <v>1693.1948109735595</v>
      </c>
      <c r="E938" s="6">
        <v>1688.9206509935455</v>
      </c>
      <c r="F938">
        <v>2000000</v>
      </c>
      <c r="H938">
        <f t="shared" si="952"/>
        <v>0</v>
      </c>
      <c r="I938">
        <f t="shared" si="953"/>
        <v>0.24491643489113812</v>
      </c>
      <c r="J938">
        <f t="shared" ref="J938:K938" si="996">AVERAGE(H925:H938)</f>
        <v>24.435969668552143</v>
      </c>
      <c r="K938">
        <f t="shared" si="996"/>
        <v>9.4784553873090864</v>
      </c>
      <c r="L938">
        <f t="shared" si="970"/>
        <v>2.5780539834865923</v>
      </c>
      <c r="M938">
        <f t="shared" si="971"/>
        <v>72.051847048278404</v>
      </c>
      <c r="N938" t="str">
        <f t="shared" si="968"/>
        <v>Overbought</v>
      </c>
    </row>
    <row r="939" spans="1:14" x14ac:dyDescent="0.2">
      <c r="A939" s="5">
        <v>42942</v>
      </c>
      <c r="B939" s="6">
        <v>1618.3174738991183</v>
      </c>
      <c r="C939" s="6">
        <v>1631.2807235508121</v>
      </c>
      <c r="D939" s="6">
        <v>1610.0446899817389</v>
      </c>
      <c r="E939" s="6">
        <v>1621.4399646793131</v>
      </c>
      <c r="F939">
        <v>2000000</v>
      </c>
      <c r="H939">
        <f t="shared" si="952"/>
        <v>0</v>
      </c>
      <c r="I939">
        <f t="shared" si="953"/>
        <v>67.480686314232344</v>
      </c>
      <c r="J939">
        <f t="shared" ref="J939:K939" si="997">AVERAGE(H926:H939)</f>
        <v>24.435969668552143</v>
      </c>
      <c r="K939">
        <f t="shared" si="997"/>
        <v>13.504973972910534</v>
      </c>
      <c r="L939">
        <f t="shared" si="970"/>
        <v>1.8094051656499275</v>
      </c>
      <c r="M939">
        <f t="shared" si="971"/>
        <v>64.405276525194253</v>
      </c>
      <c r="N939" t="str">
        <f t="shared" si="968"/>
        <v>NA</v>
      </c>
    </row>
    <row r="940" spans="1:14" x14ac:dyDescent="0.2">
      <c r="A940" s="5">
        <v>42943</v>
      </c>
      <c r="B940" s="6">
        <v>1604.982037543612</v>
      </c>
      <c r="C940" s="6">
        <v>1599.4536926235405</v>
      </c>
      <c r="D940" s="6">
        <v>1581.060133402935</v>
      </c>
      <c r="E940" s="6">
        <v>1631.0849665659971</v>
      </c>
      <c r="F940">
        <v>1963118.8027803965</v>
      </c>
      <c r="H940">
        <f t="shared" si="952"/>
        <v>9.6450018866839855</v>
      </c>
      <c r="I940">
        <f t="shared" si="953"/>
        <v>0</v>
      </c>
      <c r="J940">
        <f t="shared" ref="J940:K940" si="998">AVERAGE(H927:H940)</f>
        <v>25.122800455319585</v>
      </c>
      <c r="K940">
        <f t="shared" si="998"/>
        <v>13.504973972910534</v>
      </c>
      <c r="L940">
        <f t="shared" si="970"/>
        <v>1.8602627821210993</v>
      </c>
      <c r="M940">
        <f t="shared" si="971"/>
        <v>65.038177392273553</v>
      </c>
      <c r="N940" t="str">
        <f t="shared" si="968"/>
        <v>NA</v>
      </c>
    </row>
    <row r="941" spans="1:14" x14ac:dyDescent="0.2">
      <c r="A941" s="5">
        <v>42944</v>
      </c>
      <c r="B941" s="6">
        <v>1600.4948761746532</v>
      </c>
      <c r="C941" s="6">
        <v>1615.701574356051</v>
      </c>
      <c r="D941" s="6">
        <v>1591.815236376184</v>
      </c>
      <c r="E941" s="6">
        <v>1590.6024563332924</v>
      </c>
      <c r="F941">
        <v>1999213.0231339873</v>
      </c>
      <c r="H941">
        <f t="shared" si="952"/>
        <v>0</v>
      </c>
      <c r="I941">
        <f t="shared" si="953"/>
        <v>40.482510232704726</v>
      </c>
      <c r="J941">
        <f t="shared" ref="J941:K941" si="999">AVERAGE(H928:H941)</f>
        <v>25.122800455319585</v>
      </c>
      <c r="K941">
        <f t="shared" si="999"/>
        <v>14.705522200641244</v>
      </c>
      <c r="L941">
        <f t="shared" si="970"/>
        <v>1.7083922700972896</v>
      </c>
      <c r="M941">
        <f t="shared" si="971"/>
        <v>63.077726552362428</v>
      </c>
      <c r="N941" t="str">
        <f t="shared" si="968"/>
        <v>NA</v>
      </c>
    </row>
    <row r="942" spans="1:14" x14ac:dyDescent="0.2">
      <c r="A942" s="5">
        <v>42945</v>
      </c>
      <c r="B942" s="6">
        <v>1638.6646711614751</v>
      </c>
      <c r="C942" s="6">
        <v>1651.8102158117372</v>
      </c>
      <c r="D942" s="6">
        <v>1620.6921475056597</v>
      </c>
      <c r="E942" s="6">
        <v>1642.9939688443603</v>
      </c>
      <c r="F942">
        <v>2000000</v>
      </c>
      <c r="H942">
        <f t="shared" si="952"/>
        <v>52.391512511067958</v>
      </c>
      <c r="I942">
        <f t="shared" si="953"/>
        <v>0</v>
      </c>
      <c r="J942">
        <f t="shared" ref="J942:K942" si="1000">AVERAGE(H929:H942)</f>
        <v>24.265808003237858</v>
      </c>
      <c r="K942">
        <f t="shared" si="1000"/>
        <v>14.705522200641244</v>
      </c>
      <c r="L942">
        <f t="shared" si="970"/>
        <v>1.6501153561333395</v>
      </c>
      <c r="M942">
        <f t="shared" si="971"/>
        <v>62.265793536661221</v>
      </c>
      <c r="N942" t="str">
        <f t="shared" si="968"/>
        <v>NA</v>
      </c>
    </row>
    <row r="943" spans="1:14" x14ac:dyDescent="0.2">
      <c r="A943" s="5">
        <v>42946</v>
      </c>
      <c r="B943" s="6">
        <v>1675.6451095144685</v>
      </c>
      <c r="C943" s="6">
        <v>1669.8382634404675</v>
      </c>
      <c r="D943" s="6">
        <v>1657.9723951783074</v>
      </c>
      <c r="E943" s="6">
        <v>1682.7708610079126</v>
      </c>
      <c r="F943">
        <v>2000000</v>
      </c>
      <c r="H943">
        <f t="shared" si="952"/>
        <v>39.776892163552247</v>
      </c>
      <c r="I943">
        <f t="shared" si="953"/>
        <v>0</v>
      </c>
      <c r="J943">
        <f t="shared" ref="J943:K943" si="1001">AVERAGE(H930:H943)</f>
        <v>20.49906803851567</v>
      </c>
      <c r="K943">
        <f t="shared" si="1001"/>
        <v>14.705522200641244</v>
      </c>
      <c r="L943">
        <f t="shared" si="970"/>
        <v>1.3939707654599165</v>
      </c>
      <c r="M943">
        <f t="shared" si="971"/>
        <v>58.228395499730105</v>
      </c>
      <c r="N943" t="str">
        <f t="shared" si="968"/>
        <v>NA</v>
      </c>
    </row>
    <row r="944" spans="1:14" x14ac:dyDescent="0.2">
      <c r="A944" s="5">
        <v>42947</v>
      </c>
      <c r="B944" s="6">
        <v>1728.4398073225527</v>
      </c>
      <c r="C944" s="6">
        <v>1726.5152193599529</v>
      </c>
      <c r="D944" s="6">
        <v>1726.4768985194391</v>
      </c>
      <c r="E944" s="6">
        <v>1741.1385862769409</v>
      </c>
      <c r="F944">
        <v>2000000</v>
      </c>
      <c r="H944">
        <f t="shared" si="952"/>
        <v>58.367725269028369</v>
      </c>
      <c r="I944">
        <f t="shared" si="953"/>
        <v>0</v>
      </c>
      <c r="J944">
        <f t="shared" ref="J944:K944" si="1002">AVERAGE(H931:H944)</f>
        <v>23.998599528427867</v>
      </c>
      <c r="K944">
        <f t="shared" si="1002"/>
        <v>14.705522200641244</v>
      </c>
      <c r="L944">
        <f t="shared" si="970"/>
        <v>1.6319447348412688</v>
      </c>
      <c r="M944">
        <f t="shared" si="971"/>
        <v>62.005281237019986</v>
      </c>
      <c r="N944" t="str">
        <f t="shared" si="968"/>
        <v>NA</v>
      </c>
    </row>
    <row r="945" spans="1:14" x14ac:dyDescent="0.2">
      <c r="A945" s="5">
        <v>42948</v>
      </c>
      <c r="B945" s="6">
        <v>1737.6470926374348</v>
      </c>
      <c r="C945" s="6">
        <v>1742.8708408893381</v>
      </c>
      <c r="D945" s="6">
        <v>1718.7132749479422</v>
      </c>
      <c r="E945" s="6">
        <v>1703.0530513732344</v>
      </c>
      <c r="F945">
        <v>2000000</v>
      </c>
      <c r="H945">
        <f t="shared" si="952"/>
        <v>0</v>
      </c>
      <c r="I945">
        <f t="shared" si="953"/>
        <v>38.085534903706503</v>
      </c>
      <c r="J945">
        <f t="shared" ref="J945:K945" si="1003">AVERAGE(H932:H945)</f>
        <v>23.998599528427867</v>
      </c>
      <c r="K945">
        <f t="shared" si="1003"/>
        <v>15.073946142364402</v>
      </c>
      <c r="L945">
        <f t="shared" si="970"/>
        <v>1.5920581977522974</v>
      </c>
      <c r="M945">
        <f t="shared" si="971"/>
        <v>61.420619302948147</v>
      </c>
      <c r="N945" t="str">
        <f t="shared" si="968"/>
        <v>NA</v>
      </c>
    </row>
    <row r="946" spans="1:14" x14ac:dyDescent="0.2">
      <c r="A946" s="5">
        <v>42949</v>
      </c>
      <c r="B946" s="6">
        <v>1655.0564855806231</v>
      </c>
      <c r="C946" s="6">
        <v>1654.296822212774</v>
      </c>
      <c r="D946" s="6">
        <v>1648.3087425509896</v>
      </c>
      <c r="E946" s="6">
        <v>1656.2906212225375</v>
      </c>
      <c r="F946">
        <v>2000000</v>
      </c>
      <c r="H946">
        <f t="shared" si="952"/>
        <v>0</v>
      </c>
      <c r="I946">
        <f t="shared" si="953"/>
        <v>46.7624301506969</v>
      </c>
      <c r="J946">
        <f t="shared" ref="J946:K946" si="1004">AVERAGE(H933:H946)</f>
        <v>23.998599528427867</v>
      </c>
      <c r="K946">
        <f t="shared" si="1004"/>
        <v>16.793551967699369</v>
      </c>
      <c r="L946">
        <f t="shared" si="970"/>
        <v>1.4290365477527713</v>
      </c>
      <c r="M946">
        <f t="shared" si="971"/>
        <v>58.831414005476681</v>
      </c>
      <c r="N946" t="str">
        <f t="shared" si="968"/>
        <v>NA</v>
      </c>
    </row>
    <row r="947" spans="1:14" x14ac:dyDescent="0.2">
      <c r="A947" s="5">
        <v>42950</v>
      </c>
      <c r="B947" s="6">
        <v>1657.4726978263834</v>
      </c>
      <c r="C947" s="6">
        <v>1665.8984721976999</v>
      </c>
      <c r="D947" s="6">
        <v>1656.6360655468925</v>
      </c>
      <c r="E947" s="6">
        <v>1683.9256958636424</v>
      </c>
      <c r="F947">
        <v>1975775.1752642258</v>
      </c>
      <c r="H947">
        <f t="shared" si="952"/>
        <v>27.635074641104893</v>
      </c>
      <c r="I947">
        <f t="shared" si="953"/>
        <v>0</v>
      </c>
      <c r="J947">
        <f t="shared" ref="J947:K947" si="1005">AVERAGE(H934:H947)</f>
        <v>20.326503174804138</v>
      </c>
      <c r="K947">
        <f t="shared" si="1005"/>
        <v>16.793551967699369</v>
      </c>
      <c r="L947">
        <f t="shared" si="970"/>
        <v>1.2103754592179206</v>
      </c>
      <c r="M947">
        <f t="shared" si="971"/>
        <v>54.75881729369987</v>
      </c>
      <c r="N947" t="str">
        <f t="shared" si="968"/>
        <v>NA</v>
      </c>
    </row>
    <row r="948" spans="1:14" x14ac:dyDescent="0.2">
      <c r="A948" s="5">
        <v>42951</v>
      </c>
      <c r="B948" s="6">
        <v>1645.1874262599545</v>
      </c>
      <c r="C948" s="6">
        <v>1647.4883187667454</v>
      </c>
      <c r="D948" s="6">
        <v>1663.9421354864019</v>
      </c>
      <c r="E948" s="6">
        <v>1669.6722408376036</v>
      </c>
      <c r="F948">
        <v>2000000</v>
      </c>
      <c r="H948">
        <f t="shared" si="952"/>
        <v>0</v>
      </c>
      <c r="I948">
        <f t="shared" si="953"/>
        <v>14.253455026038864</v>
      </c>
      <c r="J948">
        <f t="shared" ref="J948:K948" si="1006">AVERAGE(H935:H948)</f>
        <v>20.326503174804138</v>
      </c>
      <c r="K948">
        <f t="shared" si="1006"/>
        <v>17.389723539965953</v>
      </c>
      <c r="L948">
        <f t="shared" si="970"/>
        <v>1.1688801796123285</v>
      </c>
      <c r="M948">
        <f t="shared" si="971"/>
        <v>53.893257479131798</v>
      </c>
      <c r="N948" t="str">
        <f t="shared" si="968"/>
        <v>NA</v>
      </c>
    </row>
    <row r="949" spans="1:14" x14ac:dyDescent="0.2">
      <c r="A949" s="5">
        <v>42952</v>
      </c>
      <c r="B949" s="6">
        <v>1624.472427332624</v>
      </c>
      <c r="C949" s="6">
        <v>1636.0842501123493</v>
      </c>
      <c r="D949" s="6">
        <v>1607.4972460611066</v>
      </c>
      <c r="E949" s="6">
        <v>1587.0335503098374</v>
      </c>
      <c r="F949">
        <v>1973286.864466401</v>
      </c>
      <c r="H949">
        <f t="shared" si="952"/>
        <v>0</v>
      </c>
      <c r="I949">
        <f t="shared" si="953"/>
        <v>82.63869052776613</v>
      </c>
      <c r="J949">
        <f t="shared" ref="J949:K949" si="1007">AVERAGE(H936:H949)</f>
        <v>13.415443319388389</v>
      </c>
      <c r="K949">
        <f t="shared" si="1007"/>
        <v>23.292487149092103</v>
      </c>
      <c r="L949">
        <f t="shared" si="970"/>
        <v>0.57595581070917523</v>
      </c>
      <c r="M949">
        <f t="shared" si="971"/>
        <v>36.54644418297471</v>
      </c>
      <c r="N949" t="str">
        <f t="shared" si="968"/>
        <v>NA</v>
      </c>
    </row>
    <row r="950" spans="1:14" x14ac:dyDescent="0.2">
      <c r="A950" s="5">
        <v>42953</v>
      </c>
      <c r="B950" s="6">
        <v>1637.7910704094857</v>
      </c>
      <c r="C950" s="6">
        <v>1647.9093358063258</v>
      </c>
      <c r="D950" s="6">
        <v>1595.0844724874794</v>
      </c>
      <c r="E950" s="6">
        <v>1622.4590858958229</v>
      </c>
      <c r="F950">
        <v>1959076.9028527287</v>
      </c>
      <c r="H950">
        <f t="shared" si="952"/>
        <v>35.425535585985472</v>
      </c>
      <c r="I950">
        <f t="shared" si="953"/>
        <v>0</v>
      </c>
      <c r="J950">
        <f t="shared" ref="J950:K950" si="1008">AVERAGE(H937:H950)</f>
        <v>15.945838718387352</v>
      </c>
      <c r="K950">
        <f t="shared" si="1008"/>
        <v>21.674481884144452</v>
      </c>
      <c r="L950">
        <f t="shared" si="970"/>
        <v>0.7356964195786484</v>
      </c>
      <c r="M950">
        <f t="shared" si="971"/>
        <v>42.386238243047337</v>
      </c>
      <c r="N950" t="str">
        <f t="shared" si="968"/>
        <v>NA</v>
      </c>
    </row>
    <row r="951" spans="1:14" x14ac:dyDescent="0.2">
      <c r="A951" s="5">
        <v>42954</v>
      </c>
      <c r="B951" s="6">
        <v>1668.4236103178398</v>
      </c>
      <c r="C951" s="6">
        <v>1666.681480325494</v>
      </c>
      <c r="D951" s="6">
        <v>1658.4754669734207</v>
      </c>
      <c r="E951" s="6">
        <v>1645.0989930155465</v>
      </c>
      <c r="F951">
        <v>1995331.7069501604</v>
      </c>
      <c r="H951">
        <f t="shared" si="952"/>
        <v>22.639907119723603</v>
      </c>
      <c r="I951">
        <f t="shared" si="953"/>
        <v>0</v>
      </c>
      <c r="J951">
        <f t="shared" ref="J951:K951" si="1009">AVERAGE(H938:H951)</f>
        <v>17.562974941224752</v>
      </c>
      <c r="K951">
        <f t="shared" si="1009"/>
        <v>20.710587399288329</v>
      </c>
      <c r="L951">
        <f t="shared" si="970"/>
        <v>0.84801916056848603</v>
      </c>
      <c r="M951">
        <f t="shared" si="971"/>
        <v>45.888006935362029</v>
      </c>
      <c r="N951" t="str">
        <f t="shared" si="968"/>
        <v>NA</v>
      </c>
    </row>
    <row r="952" spans="1:14" x14ac:dyDescent="0.2">
      <c r="A952" s="5">
        <v>42955</v>
      </c>
      <c r="B952" s="6">
        <v>1688.822160478747</v>
      </c>
      <c r="C952" s="6">
        <v>1671.4324568319678</v>
      </c>
      <c r="D952" s="6">
        <v>1687.7547005609815</v>
      </c>
      <c r="E952" s="6">
        <v>1645.9491407016383</v>
      </c>
      <c r="F952">
        <v>1966152.9047276354</v>
      </c>
      <c r="H952">
        <f t="shared" si="952"/>
        <v>0.85014768609175917</v>
      </c>
      <c r="I952">
        <f t="shared" si="953"/>
        <v>0</v>
      </c>
      <c r="J952">
        <f t="shared" ref="J952:K952" si="1010">AVERAGE(H939:H952)</f>
        <v>17.623699775945592</v>
      </c>
      <c r="K952">
        <f t="shared" si="1010"/>
        <v>20.693093368224677</v>
      </c>
      <c r="L952">
        <f t="shared" si="970"/>
        <v>0.85167062566912799</v>
      </c>
      <c r="M952">
        <f t="shared" si="971"/>
        <v>45.994714927303257</v>
      </c>
      <c r="N952" t="str">
        <f t="shared" si="968"/>
        <v>NA</v>
      </c>
    </row>
    <row r="953" spans="1:14" x14ac:dyDescent="0.2">
      <c r="A953" s="5">
        <v>42956</v>
      </c>
      <c r="B953" s="6">
        <v>1665.9580738284615</v>
      </c>
      <c r="C953" s="6">
        <v>1633.3595204495493</v>
      </c>
      <c r="D953" s="6">
        <v>1650.4534646506866</v>
      </c>
      <c r="E953" s="6">
        <v>1667.215676549969</v>
      </c>
      <c r="F953">
        <v>1938566.0044577213</v>
      </c>
      <c r="H953">
        <f t="shared" si="952"/>
        <v>21.266535848330705</v>
      </c>
      <c r="I953">
        <f t="shared" si="953"/>
        <v>0</v>
      </c>
      <c r="J953">
        <f t="shared" ref="J953:K953" si="1011">AVERAGE(H940:H953)</f>
        <v>19.142738050826356</v>
      </c>
      <c r="K953">
        <f t="shared" si="1011"/>
        <v>15.873044345779508</v>
      </c>
      <c r="L953">
        <f t="shared" si="970"/>
        <v>1.2059903339157638</v>
      </c>
      <c r="M953">
        <f t="shared" si="971"/>
        <v>54.668885687049197</v>
      </c>
      <c r="N953" t="str">
        <f t="shared" si="968"/>
        <v>NA</v>
      </c>
    </row>
    <row r="954" spans="1:14" x14ac:dyDescent="0.2">
      <c r="A954" s="5">
        <v>42957</v>
      </c>
      <c r="B954" s="6">
        <v>1666.9818090799943</v>
      </c>
      <c r="C954" s="6">
        <v>1690.2131526044175</v>
      </c>
      <c r="D954" s="6">
        <v>1667.9899646816086</v>
      </c>
      <c r="E954" s="6">
        <v>1648.5234692702786</v>
      </c>
      <c r="F954">
        <v>1933762.4053724154</v>
      </c>
      <c r="H954">
        <f t="shared" si="952"/>
        <v>0</v>
      </c>
      <c r="I954">
        <f t="shared" si="953"/>
        <v>18.692207279690365</v>
      </c>
      <c r="J954">
        <f t="shared" ref="J954:K954" si="1012">AVERAGE(H941:H954)</f>
        <v>18.453809344634642</v>
      </c>
      <c r="K954">
        <f t="shared" si="1012"/>
        <v>17.208202008614535</v>
      </c>
      <c r="L954">
        <f t="shared" si="970"/>
        <v>1.0723845138147814</v>
      </c>
      <c r="M954">
        <f t="shared" si="971"/>
        <v>51.74640645431041</v>
      </c>
      <c r="N954" t="str">
        <f t="shared" si="968"/>
        <v>NA</v>
      </c>
    </row>
    <row r="955" spans="1:14" x14ac:dyDescent="0.2">
      <c r="A955" s="5">
        <v>42958</v>
      </c>
      <c r="B955" s="6">
        <v>1694.4804572132</v>
      </c>
      <c r="C955" s="6">
        <v>1696.112247201333</v>
      </c>
      <c r="D955" s="6">
        <v>1727.9845142054053</v>
      </c>
      <c r="E955" s="6">
        <v>1706.5802841966195</v>
      </c>
      <c r="F955">
        <v>1978991.4175024971</v>
      </c>
      <c r="H955">
        <f t="shared" si="952"/>
        <v>58.056814926340849</v>
      </c>
      <c r="I955">
        <f t="shared" si="953"/>
        <v>0</v>
      </c>
      <c r="J955">
        <f t="shared" ref="J955:K955" si="1013">AVERAGE(H942:H955)</f>
        <v>22.600724696516131</v>
      </c>
      <c r="K955">
        <f t="shared" si="1013"/>
        <v>14.316594134849911</v>
      </c>
      <c r="L955">
        <f t="shared" si="970"/>
        <v>1.5786383607467593</v>
      </c>
      <c r="M955">
        <f t="shared" si="971"/>
        <v>61.219843184586551</v>
      </c>
      <c r="N955" t="str">
        <f t="shared" si="968"/>
        <v>NA</v>
      </c>
    </row>
    <row r="956" spans="1:14" x14ac:dyDescent="0.2">
      <c r="A956" s="5">
        <v>42959</v>
      </c>
      <c r="B956" s="6">
        <v>1681.6988278439737</v>
      </c>
      <c r="C956" s="6">
        <v>1739.0032584296853</v>
      </c>
      <c r="D956" s="6">
        <v>1666.7410463911062</v>
      </c>
      <c r="E956" s="6">
        <v>1659.8677434038655</v>
      </c>
      <c r="F956">
        <v>1972799.8110905709</v>
      </c>
      <c r="H956">
        <f t="shared" si="952"/>
        <v>0</v>
      </c>
      <c r="I956">
        <f t="shared" si="953"/>
        <v>46.712540792753998</v>
      </c>
      <c r="J956">
        <f t="shared" ref="J956:K956" si="1014">AVERAGE(H943:H956)</f>
        <v>18.858473802868421</v>
      </c>
      <c r="K956">
        <f t="shared" si="1014"/>
        <v>17.653204191475197</v>
      </c>
      <c r="L956">
        <f t="shared" si="970"/>
        <v>1.0682748354531157</v>
      </c>
      <c r="M956">
        <f t="shared" si="971"/>
        <v>51.650526184499029</v>
      </c>
      <c r="N956" t="str">
        <f t="shared" si="968"/>
        <v>NA</v>
      </c>
    </row>
    <row r="957" spans="1:14" x14ac:dyDescent="0.2">
      <c r="A957" s="5">
        <v>42960</v>
      </c>
      <c r="B957" s="6">
        <v>1760.5320662525396</v>
      </c>
      <c r="C957" s="6">
        <v>1753.6368610542277</v>
      </c>
      <c r="D957" s="6">
        <v>1722.4015259596968</v>
      </c>
      <c r="E957" s="6">
        <v>1775.5647675562659</v>
      </c>
      <c r="F957">
        <v>1976689.6644086288</v>
      </c>
      <c r="H957">
        <f t="shared" si="952"/>
        <v>115.69702415240045</v>
      </c>
      <c r="I957">
        <f t="shared" si="953"/>
        <v>0</v>
      </c>
      <c r="J957">
        <f t="shared" ref="J957:K957" si="1015">AVERAGE(H944:H957)</f>
        <v>24.281340373500434</v>
      </c>
      <c r="K957">
        <f t="shared" si="1015"/>
        <v>17.653204191475197</v>
      </c>
      <c r="L957">
        <f t="shared" si="970"/>
        <v>1.3754636331248007</v>
      </c>
      <c r="M957">
        <f t="shared" si="971"/>
        <v>57.902954772473137</v>
      </c>
      <c r="N957" t="str">
        <f t="shared" si="968"/>
        <v>NA</v>
      </c>
    </row>
    <row r="958" spans="1:14" x14ac:dyDescent="0.2">
      <c r="A958" s="5">
        <v>42961</v>
      </c>
      <c r="B958" s="6">
        <v>1846.5835635463025</v>
      </c>
      <c r="C958" s="6">
        <v>1856.1605627248327</v>
      </c>
      <c r="D958" s="6">
        <v>1843.663162424162</v>
      </c>
      <c r="E958" s="6">
        <v>1901.6120739436528</v>
      </c>
      <c r="F958">
        <v>1996004.8952445604</v>
      </c>
      <c r="H958">
        <f t="shared" si="952"/>
        <v>126.04730638738693</v>
      </c>
      <c r="I958">
        <f t="shared" si="953"/>
        <v>0</v>
      </c>
      <c r="J958">
        <f t="shared" ref="J958:K958" si="1016">AVERAGE(H945:H958)</f>
        <v>29.115596167668905</v>
      </c>
      <c r="K958">
        <f t="shared" si="1016"/>
        <v>17.653204191475197</v>
      </c>
      <c r="L958">
        <f t="shared" si="970"/>
        <v>1.6493094314135301</v>
      </c>
      <c r="M958">
        <f t="shared" si="971"/>
        <v>62.254314722819927</v>
      </c>
      <c r="N958" t="str">
        <f t="shared" si="968"/>
        <v>NA</v>
      </c>
    </row>
    <row r="959" spans="1:14" x14ac:dyDescent="0.2">
      <c r="A959" s="5">
        <v>42962</v>
      </c>
      <c r="B959" s="6">
        <v>1874.2728915576702</v>
      </c>
      <c r="C959" s="6">
        <v>1886.3091089151719</v>
      </c>
      <c r="D959" s="6">
        <v>1843.7210839799322</v>
      </c>
      <c r="E959" s="6">
        <v>1862.5998335495531</v>
      </c>
      <c r="F959">
        <v>1993386.2868211402</v>
      </c>
      <c r="H959">
        <f t="shared" si="952"/>
        <v>0</v>
      </c>
      <c r="I959">
        <f t="shared" si="953"/>
        <v>39.012240394099763</v>
      </c>
      <c r="J959">
        <f t="shared" ref="J959:K959" si="1017">AVERAGE(H946:H959)</f>
        <v>29.115596167668905</v>
      </c>
      <c r="K959">
        <f t="shared" si="1017"/>
        <v>17.719397440789002</v>
      </c>
      <c r="L959">
        <f t="shared" si="970"/>
        <v>1.6431482089027774</v>
      </c>
      <c r="M959">
        <f t="shared" si="971"/>
        <v>62.166328901582119</v>
      </c>
      <c r="N959" t="str">
        <f t="shared" si="968"/>
        <v>NA</v>
      </c>
    </row>
    <row r="960" spans="1:14" x14ac:dyDescent="0.2">
      <c r="A960" s="5">
        <v>42963</v>
      </c>
      <c r="B960" s="6">
        <v>1845.6054449093631</v>
      </c>
      <c r="C960" s="6">
        <v>1852.8863630600042</v>
      </c>
      <c r="D960" s="6">
        <v>1823.3601275785857</v>
      </c>
      <c r="E960" s="6">
        <v>1866.1395581837105</v>
      </c>
      <c r="F960">
        <v>1977354.1801401807</v>
      </c>
      <c r="H960">
        <f t="shared" si="952"/>
        <v>3.5397246341574373</v>
      </c>
      <c r="I960">
        <f t="shared" si="953"/>
        <v>0</v>
      </c>
      <c r="J960">
        <f t="shared" ref="J960:K960" si="1018">AVERAGE(H947:H960)</f>
        <v>29.36843364153729</v>
      </c>
      <c r="K960">
        <f t="shared" si="1018"/>
        <v>14.379223858596365</v>
      </c>
      <c r="L960">
        <f t="shared" si="970"/>
        <v>2.0424213386162626</v>
      </c>
      <c r="M960">
        <f t="shared" si="971"/>
        <v>67.131442732556735</v>
      </c>
      <c r="N960" t="str">
        <f t="shared" si="968"/>
        <v>NA</v>
      </c>
    </row>
    <row r="961" spans="1:14" x14ac:dyDescent="0.2">
      <c r="A961" s="5">
        <v>42964</v>
      </c>
      <c r="B961" s="6">
        <v>1916.1880872711026</v>
      </c>
      <c r="C961" s="6">
        <v>1928.3216909970963</v>
      </c>
      <c r="D961" s="6">
        <v>1873.1899822194177</v>
      </c>
      <c r="E961" s="6">
        <v>1889.9497132935301</v>
      </c>
      <c r="F961">
        <v>1983978.8768742264</v>
      </c>
      <c r="H961">
        <f t="shared" si="952"/>
        <v>23.810155109819561</v>
      </c>
      <c r="I961">
        <f t="shared" si="953"/>
        <v>0</v>
      </c>
      <c r="J961">
        <f t="shared" ref="J961:K961" si="1019">AVERAGE(H948:H961)</f>
        <v>29.095225103588341</v>
      </c>
      <c r="K961">
        <f t="shared" si="1019"/>
        <v>14.379223858596365</v>
      </c>
      <c r="L961">
        <f t="shared" si="970"/>
        <v>2.0234211101869919</v>
      </c>
      <c r="M961">
        <f t="shared" si="971"/>
        <v>66.924885301930289</v>
      </c>
      <c r="N961" t="str">
        <f t="shared" si="968"/>
        <v>NA</v>
      </c>
    </row>
    <row r="962" spans="1:14" x14ac:dyDescent="0.2">
      <c r="A962" s="5">
        <v>42965</v>
      </c>
      <c r="B962" s="6">
        <v>1867.1452518389945</v>
      </c>
      <c r="C962" s="6">
        <v>1842.8064895640637</v>
      </c>
      <c r="D962" s="6">
        <v>1835.0317315397197</v>
      </c>
      <c r="E962" s="6">
        <v>1900.6420202578381</v>
      </c>
      <c r="F962">
        <v>2000000</v>
      </c>
      <c r="H962">
        <f t="shared" si="952"/>
        <v>10.692306964308045</v>
      </c>
      <c r="I962">
        <f t="shared" si="953"/>
        <v>0</v>
      </c>
      <c r="J962">
        <f t="shared" ref="J962:K962" si="1020">AVERAGE(H949:H962)</f>
        <v>29.858961315324628</v>
      </c>
      <c r="K962">
        <f t="shared" si="1020"/>
        <v>13.361119928165019</v>
      </c>
      <c r="L962">
        <f t="shared" si="970"/>
        <v>2.2347648607196793</v>
      </c>
      <c r="M962">
        <f t="shared" si="971"/>
        <v>69.085851891642065</v>
      </c>
      <c r="N962" t="str">
        <f t="shared" si="968"/>
        <v>NA</v>
      </c>
    </row>
    <row r="963" spans="1:14" x14ac:dyDescent="0.2">
      <c r="A963" s="5">
        <v>42966</v>
      </c>
      <c r="B963" s="6">
        <v>1867.2751575751774</v>
      </c>
      <c r="C963" s="6">
        <v>1864.7654691860316</v>
      </c>
      <c r="D963" s="6">
        <v>1876.5103426489582</v>
      </c>
      <c r="E963" s="6">
        <v>1881.5590634003945</v>
      </c>
      <c r="F963">
        <v>1990308.0640727601</v>
      </c>
      <c r="H963">
        <f t="shared" ref="H963:H1026" si="1021">IF(E963&gt;E962,E963-E962,0)</f>
        <v>0</v>
      </c>
      <c r="I963">
        <f t="shared" ref="I963:I1026" si="1022">IF(E963&lt;E962,E962-E963,0)</f>
        <v>19.082956857443605</v>
      </c>
      <c r="J963">
        <f t="shared" ref="J963:K963" si="1023">AVERAGE(H950:H963)</f>
        <v>29.858961315324628</v>
      </c>
      <c r="K963">
        <f t="shared" si="1023"/>
        <v>8.8214246659991229</v>
      </c>
      <c r="L963">
        <f t="shared" si="970"/>
        <v>3.3848230241552226</v>
      </c>
      <c r="M963">
        <f t="shared" si="971"/>
        <v>77.194062462927803</v>
      </c>
      <c r="N963" t="str">
        <f t="shared" si="968"/>
        <v>Overbought</v>
      </c>
    </row>
    <row r="964" spans="1:14" x14ac:dyDescent="0.2">
      <c r="A964" s="5">
        <v>42967</v>
      </c>
      <c r="B964" s="6">
        <v>1854.6284196444456</v>
      </c>
      <c r="C964" s="6">
        <v>1855.9826528952901</v>
      </c>
      <c r="D964" s="6">
        <v>1817.3948054021589</v>
      </c>
      <c r="E964" s="6">
        <v>1835.1418479528897</v>
      </c>
      <c r="F964">
        <v>2000000</v>
      </c>
      <c r="H964">
        <f t="shared" si="1021"/>
        <v>0</v>
      </c>
      <c r="I964">
        <f t="shared" si="1022"/>
        <v>46.417215447504759</v>
      </c>
      <c r="J964">
        <f t="shared" ref="J964:K964" si="1024">AVERAGE(H951:H964)</f>
        <v>27.328565916325665</v>
      </c>
      <c r="K964">
        <f t="shared" si="1024"/>
        <v>12.136940055106606</v>
      </c>
      <c r="L964">
        <f t="shared" si="970"/>
        <v>2.2516850039831247</v>
      </c>
      <c r="M964">
        <f t="shared" si="971"/>
        <v>69.246713664605949</v>
      </c>
      <c r="N964" t="str">
        <f t="shared" si="968"/>
        <v>NA</v>
      </c>
    </row>
    <row r="965" spans="1:14" x14ac:dyDescent="0.2">
      <c r="A965" s="5">
        <v>42968</v>
      </c>
      <c r="B965" s="6">
        <v>1812.6353671556371</v>
      </c>
      <c r="C965" s="6">
        <v>1819.7566169804911</v>
      </c>
      <c r="D965" s="6">
        <v>1801.5586456049416</v>
      </c>
      <c r="E965" s="6">
        <v>1790.3382021564234</v>
      </c>
      <c r="F965">
        <v>2000000</v>
      </c>
      <c r="H965">
        <f t="shared" si="1021"/>
        <v>0</v>
      </c>
      <c r="I965">
        <f t="shared" si="1022"/>
        <v>44.803645796466299</v>
      </c>
      <c r="J965">
        <f t="shared" ref="J965:K965" si="1025">AVERAGE(H952:H965)</f>
        <v>25.711429693488267</v>
      </c>
      <c r="K965">
        <f t="shared" si="1025"/>
        <v>15.337200469139914</v>
      </c>
      <c r="L965">
        <f t="shared" si="970"/>
        <v>1.6764095732609359</v>
      </c>
      <c r="M965">
        <f t="shared" si="971"/>
        <v>62.636510869238876</v>
      </c>
      <c r="N965" t="str">
        <f t="shared" si="968"/>
        <v>NA</v>
      </c>
    </row>
    <row r="966" spans="1:14" x14ac:dyDescent="0.2">
      <c r="A966" s="5">
        <v>42969</v>
      </c>
      <c r="B966" s="6">
        <v>1818.6270737079169</v>
      </c>
      <c r="C966" s="6">
        <v>1809.3735455922863</v>
      </c>
      <c r="D966" s="6">
        <v>1835.1535436546144</v>
      </c>
      <c r="E966" s="6">
        <v>1830.8878836604624</v>
      </c>
      <c r="F966">
        <v>2000000</v>
      </c>
      <c r="H966">
        <f t="shared" si="1021"/>
        <v>40.549681504038972</v>
      </c>
      <c r="I966">
        <f t="shared" si="1022"/>
        <v>0</v>
      </c>
      <c r="J966">
        <f t="shared" ref="J966:K966" si="1026">AVERAGE(H953:H966)</f>
        <v>28.547110680484497</v>
      </c>
      <c r="K966">
        <f t="shared" si="1026"/>
        <v>15.337200469139914</v>
      </c>
      <c r="L966">
        <f t="shared" si="970"/>
        <v>1.861298659942819</v>
      </c>
      <c r="M966">
        <f t="shared" si="971"/>
        <v>65.050834643735357</v>
      </c>
      <c r="N966" t="str">
        <f t="shared" si="968"/>
        <v>NA</v>
      </c>
    </row>
    <row r="967" spans="1:14" x14ac:dyDescent="0.2">
      <c r="A967" s="5">
        <v>42970</v>
      </c>
      <c r="B967" s="6">
        <v>1788.0395917879787</v>
      </c>
      <c r="C967" s="6">
        <v>1818.0429315968047</v>
      </c>
      <c r="D967" s="6">
        <v>1771.9950702095659</v>
      </c>
      <c r="E967" s="6">
        <v>1744.1787319548082</v>
      </c>
      <c r="F967">
        <v>2000000</v>
      </c>
      <c r="H967">
        <f t="shared" si="1021"/>
        <v>0</v>
      </c>
      <c r="I967">
        <f t="shared" si="1022"/>
        <v>86.709151705654222</v>
      </c>
      <c r="J967">
        <f t="shared" ref="J967:K967" si="1027">AVERAGE(H954:H967)</f>
        <v>27.02807240560373</v>
      </c>
      <c r="K967">
        <f t="shared" si="1027"/>
        <v>21.530711305258073</v>
      </c>
      <c r="L967">
        <f t="shared" si="970"/>
        <v>1.2553264972255298</v>
      </c>
      <c r="M967">
        <f t="shared" si="971"/>
        <v>55.660521825545629</v>
      </c>
      <c r="N967" t="str">
        <f t="shared" si="968"/>
        <v>NA</v>
      </c>
    </row>
    <row r="968" spans="1:14" x14ac:dyDescent="0.2">
      <c r="A968" s="5">
        <v>42971</v>
      </c>
      <c r="B968" s="6">
        <v>1792.6275133279714</v>
      </c>
      <c r="C968" s="6">
        <v>1803.8564407284075</v>
      </c>
      <c r="D968" s="6">
        <v>1787.5460440708111</v>
      </c>
      <c r="E968" s="6">
        <v>1831.7522207129018</v>
      </c>
      <c r="F968">
        <v>1970829.0687890223</v>
      </c>
      <c r="H968">
        <f t="shared" si="1021"/>
        <v>87.573488758093617</v>
      </c>
      <c r="I968">
        <f t="shared" si="1022"/>
        <v>0</v>
      </c>
      <c r="J968">
        <f t="shared" ref="J968:K968" si="1028">AVERAGE(H955:H968)</f>
        <v>33.283321602610421</v>
      </c>
      <c r="K968">
        <f t="shared" si="1028"/>
        <v>20.195553642423047</v>
      </c>
      <c r="L968">
        <f t="shared" si="970"/>
        <v>1.6480519520244812</v>
      </c>
      <c r="M968">
        <f t="shared" si="971"/>
        <v>62.236390444096735</v>
      </c>
      <c r="N968" t="str">
        <f t="shared" si="968"/>
        <v>NA</v>
      </c>
    </row>
    <row r="969" spans="1:14" x14ac:dyDescent="0.2">
      <c r="A969" s="5">
        <v>42972</v>
      </c>
      <c r="B969" s="6">
        <v>1740.5311458742608</v>
      </c>
      <c r="C969" s="6">
        <v>1741.8468464479834</v>
      </c>
      <c r="D969" s="6">
        <v>1758.9216580852974</v>
      </c>
      <c r="E969" s="6">
        <v>1767.4454581419179</v>
      </c>
      <c r="F969">
        <v>2000000</v>
      </c>
      <c r="H969">
        <f t="shared" si="1021"/>
        <v>0</v>
      </c>
      <c r="I969">
        <f t="shared" si="1022"/>
        <v>64.306762570983892</v>
      </c>
      <c r="J969">
        <f t="shared" ref="J969:K969" si="1029">AVERAGE(H956:H969)</f>
        <v>29.136406250728928</v>
      </c>
      <c r="K969">
        <f t="shared" si="1029"/>
        <v>24.788893826064754</v>
      </c>
      <c r="L969">
        <f t="shared" si="970"/>
        <v>1.1753814613580256</v>
      </c>
      <c r="M969">
        <f t="shared" si="971"/>
        <v>54.031050748417705</v>
      </c>
      <c r="N969" t="str">
        <f t="shared" si="968"/>
        <v>NA</v>
      </c>
    </row>
    <row r="970" spans="1:14" x14ac:dyDescent="0.2">
      <c r="A970" s="5">
        <v>42973</v>
      </c>
      <c r="B970" s="6">
        <v>1702.6741536677528</v>
      </c>
      <c r="C970" s="6">
        <v>1732.7027552273219</v>
      </c>
      <c r="D970" s="6">
        <v>1708.5449326876781</v>
      </c>
      <c r="E970" s="6">
        <v>1712.5566321158917</v>
      </c>
      <c r="F970">
        <v>2000000</v>
      </c>
      <c r="H970">
        <f t="shared" si="1021"/>
        <v>0</v>
      </c>
      <c r="I970">
        <f t="shared" si="1022"/>
        <v>54.888826026026209</v>
      </c>
      <c r="J970">
        <f t="shared" ref="J970:K970" si="1030">AVERAGE(H957:H970)</f>
        <v>29.136406250728928</v>
      </c>
      <c r="K970">
        <f t="shared" si="1030"/>
        <v>25.372914199869911</v>
      </c>
      <c r="L970">
        <f t="shared" si="970"/>
        <v>1.1483271500156775</v>
      </c>
      <c r="M970">
        <f t="shared" si="971"/>
        <v>53.4521546221346</v>
      </c>
      <c r="N970" t="str">
        <f t="shared" si="968"/>
        <v>NA</v>
      </c>
    </row>
    <row r="971" spans="1:14" x14ac:dyDescent="0.2">
      <c r="A971" s="5">
        <v>42974</v>
      </c>
      <c r="B971" s="6">
        <v>1676.0640857659389</v>
      </c>
      <c r="C971" s="6">
        <v>1666.3578960366194</v>
      </c>
      <c r="D971" s="6">
        <v>1653.3962205739165</v>
      </c>
      <c r="E971" s="6">
        <v>1668.4778965179316</v>
      </c>
      <c r="F971">
        <v>1987442.4190048217</v>
      </c>
      <c r="H971">
        <f t="shared" si="1021"/>
        <v>0</v>
      </c>
      <c r="I971">
        <f t="shared" si="1022"/>
        <v>44.078735597960076</v>
      </c>
      <c r="J971">
        <f t="shared" ref="J971:K971" si="1031">AVERAGE(H958:H971)</f>
        <v>20.87233309698604</v>
      </c>
      <c r="K971">
        <f t="shared" si="1031"/>
        <v>28.521395314009915</v>
      </c>
      <c r="L971">
        <f t="shared" si="970"/>
        <v>0.73181318330290102</v>
      </c>
      <c r="M971">
        <f t="shared" si="971"/>
        <v>42.2570511853474</v>
      </c>
      <c r="N971" t="str">
        <f t="shared" si="968"/>
        <v>NA</v>
      </c>
    </row>
    <row r="972" spans="1:14" x14ac:dyDescent="0.2">
      <c r="A972" s="5">
        <v>42975</v>
      </c>
      <c r="B972" s="6">
        <v>1696.7152675972161</v>
      </c>
      <c r="C972" s="6">
        <v>1705.6235382659931</v>
      </c>
      <c r="D972" s="6">
        <v>1679.6529429903228</v>
      </c>
      <c r="E972" s="6">
        <v>1733.5855733405115</v>
      </c>
      <c r="F972">
        <v>1976254.7087997999</v>
      </c>
      <c r="H972">
        <f t="shared" si="1021"/>
        <v>65.107676822579833</v>
      </c>
      <c r="I972">
        <f t="shared" si="1022"/>
        <v>0</v>
      </c>
      <c r="J972">
        <f t="shared" ref="J972:K972" si="1032">AVERAGE(H959:H972)</f>
        <v>16.519502413785535</v>
      </c>
      <c r="K972">
        <f t="shared" si="1032"/>
        <v>28.521395314009915</v>
      </c>
      <c r="L972">
        <f t="shared" si="970"/>
        <v>0.57919685316626279</v>
      </c>
      <c r="M972">
        <f t="shared" si="971"/>
        <v>36.676672196058583</v>
      </c>
      <c r="N972" t="str">
        <f t="shared" si="968"/>
        <v>NA</v>
      </c>
    </row>
    <row r="973" spans="1:14" x14ac:dyDescent="0.2">
      <c r="A973" s="5">
        <v>42976</v>
      </c>
      <c r="B973" s="6">
        <v>1714.2294994681397</v>
      </c>
      <c r="C973" s="6">
        <v>1733.8311162729117</v>
      </c>
      <c r="D973" s="6">
        <v>1707.0757921142795</v>
      </c>
      <c r="E973" s="6">
        <v>1727.1660111493591</v>
      </c>
      <c r="F973">
        <v>2000000</v>
      </c>
      <c r="H973">
        <f t="shared" si="1021"/>
        <v>0</v>
      </c>
      <c r="I973">
        <f t="shared" si="1022"/>
        <v>6.4195621911524086</v>
      </c>
      <c r="J973">
        <f t="shared" ref="J973:K973" si="1033">AVERAGE(H960:H973)</f>
        <v>16.519502413785535</v>
      </c>
      <c r="K973">
        <f t="shared" si="1033"/>
        <v>26.193346870942246</v>
      </c>
      <c r="L973">
        <f t="shared" si="970"/>
        <v>0.63067551066227234</v>
      </c>
      <c r="M973">
        <f t="shared" si="971"/>
        <v>38.67572098425233</v>
      </c>
      <c r="N973" t="str">
        <f t="shared" si="968"/>
        <v>NA</v>
      </c>
    </row>
    <row r="974" spans="1:14" x14ac:dyDescent="0.2">
      <c r="A974" s="5">
        <v>42977</v>
      </c>
      <c r="B974" s="6">
        <v>1731.8939883778589</v>
      </c>
      <c r="C974" s="6">
        <v>1706.3629274205387</v>
      </c>
      <c r="D974" s="6">
        <v>1695.1057357287123</v>
      </c>
      <c r="E974" s="6">
        <v>1710.0542809287776</v>
      </c>
      <c r="F974">
        <v>2000000</v>
      </c>
      <c r="H974">
        <f t="shared" si="1021"/>
        <v>0</v>
      </c>
      <c r="I974">
        <f t="shared" si="1022"/>
        <v>17.111730220581421</v>
      </c>
      <c r="J974">
        <f t="shared" ref="J974:K974" si="1034">AVERAGE(H961:H974)</f>
        <v>16.266664939917145</v>
      </c>
      <c r="K974">
        <f t="shared" si="1034"/>
        <v>27.415613315269493</v>
      </c>
      <c r="L974">
        <f t="shared" si="970"/>
        <v>0.5933358029549245</v>
      </c>
      <c r="M974">
        <f t="shared" si="971"/>
        <v>37.238591002257792</v>
      </c>
      <c r="N974" t="str">
        <f t="shared" si="968"/>
        <v>NA</v>
      </c>
    </row>
    <row r="975" spans="1:14" x14ac:dyDescent="0.2">
      <c r="A975" s="5">
        <v>42978</v>
      </c>
      <c r="B975" s="6">
        <v>1681.5044987975318</v>
      </c>
      <c r="C975" s="6">
        <v>1702.4541725967367</v>
      </c>
      <c r="D975" s="6">
        <v>1680.6892907204694</v>
      </c>
      <c r="E975" s="6">
        <v>1664.4446192664172</v>
      </c>
      <c r="F975">
        <v>1957668.4908175454</v>
      </c>
      <c r="H975">
        <f t="shared" si="1021"/>
        <v>0</v>
      </c>
      <c r="I975">
        <f t="shared" si="1022"/>
        <v>45.609661662360395</v>
      </c>
      <c r="J975">
        <f t="shared" ref="J975:K975" si="1035">AVERAGE(H962:H975)</f>
        <v>14.565939574930033</v>
      </c>
      <c r="K975">
        <f t="shared" si="1035"/>
        <v>30.673446291152377</v>
      </c>
      <c r="L975">
        <f t="shared" si="970"/>
        <v>0.47487130844933834</v>
      </c>
      <c r="M975">
        <f t="shared" si="971"/>
        <v>32.197474161227817</v>
      </c>
      <c r="N975" t="str">
        <f t="shared" si="968"/>
        <v>NA</v>
      </c>
    </row>
    <row r="976" spans="1:14" x14ac:dyDescent="0.2">
      <c r="A976" s="5">
        <v>42979</v>
      </c>
      <c r="B976" s="6">
        <v>1666.0894684334498</v>
      </c>
      <c r="C976" s="6">
        <v>1668.8101492548242</v>
      </c>
      <c r="D976" s="6">
        <v>1656.4420065332481</v>
      </c>
      <c r="E976" s="6">
        <v>1661.3051145804807</v>
      </c>
      <c r="F976">
        <v>2000000</v>
      </c>
      <c r="H976">
        <f t="shared" si="1021"/>
        <v>0</v>
      </c>
      <c r="I976">
        <f t="shared" si="1022"/>
        <v>3.1395046859365721</v>
      </c>
      <c r="J976">
        <f t="shared" ref="J976:K976" si="1036">AVERAGE(H963:H976)</f>
        <v>13.802203363193744</v>
      </c>
      <c r="K976">
        <f t="shared" si="1036"/>
        <v>30.897696625862132</v>
      </c>
      <c r="L976">
        <f t="shared" si="970"/>
        <v>0.44670654677996158</v>
      </c>
      <c r="M976">
        <f t="shared" si="971"/>
        <v>30.877481530323365</v>
      </c>
      <c r="N976" t="str">
        <f t="shared" ref="N976:N1039" si="1037">IF(M976&gt;70,"Overbought",IF(M976&lt;30,"Oversold","NA"))</f>
        <v>NA</v>
      </c>
    </row>
    <row r="977" spans="1:14" x14ac:dyDescent="0.2">
      <c r="A977" s="5">
        <v>42980</v>
      </c>
      <c r="B977" s="6">
        <v>1702.6885413511604</v>
      </c>
      <c r="C977" s="6">
        <v>1666.4339773496579</v>
      </c>
      <c r="D977" s="6">
        <v>1674.9478544366918</v>
      </c>
      <c r="E977" s="6">
        <v>1709.5564387208105</v>
      </c>
      <c r="F977">
        <v>2000000</v>
      </c>
      <c r="H977">
        <f t="shared" si="1021"/>
        <v>48.251324140329871</v>
      </c>
      <c r="I977">
        <f t="shared" si="1022"/>
        <v>0</v>
      </c>
      <c r="J977">
        <f t="shared" ref="J977:K977" si="1038">AVERAGE(H964:H977)</f>
        <v>17.248726516074449</v>
      </c>
      <c r="K977">
        <f t="shared" si="1038"/>
        <v>29.534628278901874</v>
      </c>
      <c r="L977">
        <f t="shared" ref="L977:L1040" si="1039">J977/K977</f>
        <v>0.58401705121158121</v>
      </c>
      <c r="M977">
        <f t="shared" ref="M977:M1040" si="1040">100-(100/(L977+1))</f>
        <v>36.869366448099719</v>
      </c>
      <c r="N977" t="str">
        <f t="shared" si="1037"/>
        <v>NA</v>
      </c>
    </row>
    <row r="978" spans="1:14" x14ac:dyDescent="0.2">
      <c r="A978" s="5">
        <v>42981</v>
      </c>
      <c r="B978" s="6">
        <v>1761.2250973818714</v>
      </c>
      <c r="C978" s="6">
        <v>1768.2699810555669</v>
      </c>
      <c r="D978" s="6">
        <v>1734.7657149009735</v>
      </c>
      <c r="E978" s="6">
        <v>1703.2483039560514</v>
      </c>
      <c r="F978">
        <v>2000000</v>
      </c>
      <c r="H978">
        <f t="shared" si="1021"/>
        <v>0</v>
      </c>
      <c r="I978">
        <f t="shared" si="1022"/>
        <v>6.3081347647591883</v>
      </c>
      <c r="J978">
        <f t="shared" ref="J978:K978" si="1041">AVERAGE(H965:H978)</f>
        <v>17.248726516074449</v>
      </c>
      <c r="K978">
        <f t="shared" si="1041"/>
        <v>26.66969394442005</v>
      </c>
      <c r="L978">
        <f t="shared" si="1039"/>
        <v>0.64675382297303419</v>
      </c>
      <c r="M978">
        <f t="shared" si="1040"/>
        <v>39.27446919815803</v>
      </c>
      <c r="N978" t="str">
        <f t="shared" si="1037"/>
        <v>NA</v>
      </c>
    </row>
    <row r="979" spans="1:14" x14ac:dyDescent="0.2">
      <c r="A979" s="5">
        <v>42982</v>
      </c>
      <c r="B979" s="6">
        <v>1743.1934948705914</v>
      </c>
      <c r="C979" s="6">
        <v>1781.1889102322434</v>
      </c>
      <c r="D979" s="6">
        <v>1761.6705401769655</v>
      </c>
      <c r="E979" s="6">
        <v>1738.5235437648089</v>
      </c>
      <c r="F979">
        <v>2000000</v>
      </c>
      <c r="H979">
        <f t="shared" si="1021"/>
        <v>35.275239808757533</v>
      </c>
      <c r="I979">
        <f t="shared" si="1022"/>
        <v>0</v>
      </c>
      <c r="J979">
        <f t="shared" ref="J979:K979" si="1042">AVERAGE(H966:H979)</f>
        <v>19.768386502414273</v>
      </c>
      <c r="K979">
        <f t="shared" si="1042"/>
        <v>23.469433530386741</v>
      </c>
      <c r="L979">
        <f t="shared" si="1039"/>
        <v>0.84230352116592055</v>
      </c>
      <c r="M979">
        <f t="shared" si="1040"/>
        <v>45.720127627659316</v>
      </c>
      <c r="N979" t="str">
        <f t="shared" si="1037"/>
        <v>NA</v>
      </c>
    </row>
    <row r="980" spans="1:14" x14ac:dyDescent="0.2">
      <c r="A980" s="5">
        <v>42983</v>
      </c>
      <c r="B980" s="6">
        <v>1767.8935375158028</v>
      </c>
      <c r="C980" s="6">
        <v>1803.9745168012448</v>
      </c>
      <c r="D980" s="6">
        <v>1743.3998907404716</v>
      </c>
      <c r="E980" s="6">
        <v>1783.3772684148958</v>
      </c>
      <c r="F980">
        <v>1994181.1527726331</v>
      </c>
      <c r="H980">
        <f t="shared" si="1021"/>
        <v>44.85372465008686</v>
      </c>
      <c r="I980">
        <f t="shared" si="1022"/>
        <v>0</v>
      </c>
      <c r="J980">
        <f t="shared" ref="J980:K980" si="1043">AVERAGE(H967:H980)</f>
        <v>20.075818155703409</v>
      </c>
      <c r="K980">
        <f t="shared" si="1043"/>
        <v>23.469433530386741</v>
      </c>
      <c r="L980">
        <f t="shared" si="1039"/>
        <v>0.85540275736568194</v>
      </c>
      <c r="M980">
        <f t="shared" si="1040"/>
        <v>46.103346239508163</v>
      </c>
      <c r="N980" t="str">
        <f t="shared" si="1037"/>
        <v>NA</v>
      </c>
    </row>
    <row r="981" spans="1:14" x14ac:dyDescent="0.2">
      <c r="A981" s="5">
        <v>42984</v>
      </c>
      <c r="B981" s="6">
        <v>1722.7980319476319</v>
      </c>
      <c r="C981" s="6">
        <v>1762.7212487102099</v>
      </c>
      <c r="D981" s="6">
        <v>1726.884126787598</v>
      </c>
      <c r="E981" s="6">
        <v>1713.2700866128275</v>
      </c>
      <c r="F981">
        <v>1966477.3659865491</v>
      </c>
      <c r="H981">
        <f t="shared" si="1021"/>
        <v>0</v>
      </c>
      <c r="I981">
        <f t="shared" si="1022"/>
        <v>70.107181802068226</v>
      </c>
      <c r="J981">
        <f t="shared" ref="J981:K981" si="1044">AVERAGE(H968:H981)</f>
        <v>20.075818155703409</v>
      </c>
      <c r="K981">
        <f t="shared" si="1044"/>
        <v>22.283578537273456</v>
      </c>
      <c r="L981">
        <f t="shared" si="1039"/>
        <v>0.90092433412895712</v>
      </c>
      <c r="M981">
        <f t="shared" si="1040"/>
        <v>47.394013425672696</v>
      </c>
      <c r="N981" t="str">
        <f t="shared" si="1037"/>
        <v>NA</v>
      </c>
    </row>
    <row r="982" spans="1:14" x14ac:dyDescent="0.2">
      <c r="A982" s="5">
        <v>42985</v>
      </c>
      <c r="B982" s="6">
        <v>1756.4507880036435</v>
      </c>
      <c r="C982" s="6">
        <v>1768.5238081829116</v>
      </c>
      <c r="D982" s="6">
        <v>1772.5663262607786</v>
      </c>
      <c r="E982" s="6">
        <v>1759.2400183611799</v>
      </c>
      <c r="F982">
        <v>1981657.6906137636</v>
      </c>
      <c r="H982">
        <f t="shared" si="1021"/>
        <v>45.969931748352337</v>
      </c>
      <c r="I982">
        <f t="shared" si="1022"/>
        <v>0</v>
      </c>
      <c r="J982">
        <f t="shared" ref="J982:K982" si="1045">AVERAGE(H969:H982)</f>
        <v>17.10413551215046</v>
      </c>
      <c r="K982">
        <f t="shared" si="1045"/>
        <v>22.283578537273456</v>
      </c>
      <c r="L982">
        <f t="shared" si="1039"/>
        <v>0.76756681982387132</v>
      </c>
      <c r="M982">
        <f t="shared" si="1040"/>
        <v>43.425052519392466</v>
      </c>
      <c r="N982" t="str">
        <f t="shared" si="1037"/>
        <v>NA</v>
      </c>
    </row>
    <row r="983" spans="1:14" x14ac:dyDescent="0.2">
      <c r="A983" s="5">
        <v>42986</v>
      </c>
      <c r="B983" s="6">
        <v>1729.5753837015936</v>
      </c>
      <c r="C983" s="6">
        <v>1743.2586098432564</v>
      </c>
      <c r="D983" s="6">
        <v>1700.7113162964874</v>
      </c>
      <c r="E983" s="6">
        <v>1705.8621134753923</v>
      </c>
      <c r="F983">
        <v>2000000</v>
      </c>
      <c r="H983">
        <f t="shared" si="1021"/>
        <v>0</v>
      </c>
      <c r="I983">
        <f t="shared" si="1022"/>
        <v>53.37790488578753</v>
      </c>
      <c r="J983">
        <f t="shared" ref="J983:K983" si="1046">AVERAGE(H970:H983)</f>
        <v>17.10413551215046</v>
      </c>
      <c r="K983">
        <f t="shared" si="1046"/>
        <v>21.502945845473715</v>
      </c>
      <c r="L983">
        <f t="shared" si="1039"/>
        <v>0.79543219961886358</v>
      </c>
      <c r="M983">
        <f t="shared" si="1040"/>
        <v>44.303104276937823</v>
      </c>
      <c r="N983" t="str">
        <f t="shared" si="1037"/>
        <v>NA</v>
      </c>
    </row>
    <row r="984" spans="1:14" x14ac:dyDescent="0.2">
      <c r="A984" s="5">
        <v>42987</v>
      </c>
      <c r="B984" s="6">
        <v>1765.004921790189</v>
      </c>
      <c r="C984" s="6">
        <v>1779.571093074999</v>
      </c>
      <c r="D984" s="6">
        <v>1725.8572931356721</v>
      </c>
      <c r="E984" s="6">
        <v>1722.8683005260393</v>
      </c>
      <c r="F984">
        <v>2000000</v>
      </c>
      <c r="H984">
        <f t="shared" si="1021"/>
        <v>17.006187050646986</v>
      </c>
      <c r="I984">
        <f t="shared" si="1022"/>
        <v>0</v>
      </c>
      <c r="J984">
        <f t="shared" ref="J984:K984" si="1047">AVERAGE(H971:H984)</f>
        <v>18.318863158625245</v>
      </c>
      <c r="K984">
        <f t="shared" si="1047"/>
        <v>17.582315415043272</v>
      </c>
      <c r="L984">
        <f t="shared" si="1039"/>
        <v>1.0418913963374692</v>
      </c>
      <c r="M984">
        <f t="shared" si="1040"/>
        <v>51.025798835643499</v>
      </c>
      <c r="N984" t="str">
        <f t="shared" si="1037"/>
        <v>NA</v>
      </c>
    </row>
    <row r="985" spans="1:14" x14ac:dyDescent="0.2">
      <c r="A985" s="5">
        <v>42988</v>
      </c>
      <c r="B985" s="6">
        <v>1749.244809727237</v>
      </c>
      <c r="C985" s="6">
        <v>1760.7932483765662</v>
      </c>
      <c r="D985" s="6">
        <v>1764.3348247163131</v>
      </c>
      <c r="E985" s="6">
        <v>1744.2237074863774</v>
      </c>
      <c r="F985">
        <v>1986274.0585335398</v>
      </c>
      <c r="H985">
        <f t="shared" si="1021"/>
        <v>21.355406960338087</v>
      </c>
      <c r="I985">
        <f t="shared" si="1022"/>
        <v>0</v>
      </c>
      <c r="J985">
        <f t="shared" ref="J985:K985" si="1048">AVERAGE(H972:H985)</f>
        <v>19.844249370077964</v>
      </c>
      <c r="K985">
        <f t="shared" si="1048"/>
        <v>14.433834300903268</v>
      </c>
      <c r="L985">
        <f t="shared" si="1039"/>
        <v>1.3748425370822024</v>
      </c>
      <c r="M985">
        <f t="shared" si="1040"/>
        <v>57.891945070656021</v>
      </c>
      <c r="N985" t="str">
        <f t="shared" si="1037"/>
        <v>NA</v>
      </c>
    </row>
    <row r="986" spans="1:14" x14ac:dyDescent="0.2">
      <c r="A986" s="5">
        <v>42989</v>
      </c>
      <c r="B986" s="6">
        <v>1749.1470665077643</v>
      </c>
      <c r="C986" s="6">
        <v>1752.7260601163839</v>
      </c>
      <c r="D986" s="6">
        <v>1760.7794569091075</v>
      </c>
      <c r="E986" s="6">
        <v>1778.3914599926159</v>
      </c>
      <c r="F986">
        <v>2000000</v>
      </c>
      <c r="H986">
        <f t="shared" si="1021"/>
        <v>34.167752506238457</v>
      </c>
      <c r="I986">
        <f t="shared" si="1022"/>
        <v>0</v>
      </c>
      <c r="J986">
        <f t="shared" ref="J986:K986" si="1049">AVERAGE(H973:H986)</f>
        <v>17.634254776053581</v>
      </c>
      <c r="K986">
        <f t="shared" si="1049"/>
        <v>14.433834300903268</v>
      </c>
      <c r="L986">
        <f t="shared" si="1039"/>
        <v>1.2217304430985487</v>
      </c>
      <c r="M986">
        <f t="shared" si="1040"/>
        <v>54.99003926842969</v>
      </c>
      <c r="N986" t="str">
        <f t="shared" si="1037"/>
        <v>NA</v>
      </c>
    </row>
    <row r="987" spans="1:14" x14ac:dyDescent="0.2">
      <c r="A987" s="5">
        <v>42990</v>
      </c>
      <c r="B987" s="6">
        <v>1723.9221628182329</v>
      </c>
      <c r="C987" s="6">
        <v>1717.9134363377161</v>
      </c>
      <c r="D987" s="6">
        <v>1719.2297112945139</v>
      </c>
      <c r="E987" s="6">
        <v>1707.7074711477903</v>
      </c>
      <c r="F987">
        <v>1993485.8513550423</v>
      </c>
      <c r="H987">
        <f t="shared" si="1021"/>
        <v>0</v>
      </c>
      <c r="I987">
        <f t="shared" si="1022"/>
        <v>70.683988844825535</v>
      </c>
      <c r="J987">
        <f t="shared" ref="J987:K987" si="1050">AVERAGE(H974:H987)</f>
        <v>17.634254776053581</v>
      </c>
      <c r="K987">
        <f t="shared" si="1050"/>
        <v>19.024150490451348</v>
      </c>
      <c r="L987">
        <f t="shared" si="1039"/>
        <v>0.92694045838759598</v>
      </c>
      <c r="M987">
        <f t="shared" si="1040"/>
        <v>48.104260531393429</v>
      </c>
      <c r="N987" t="str">
        <f t="shared" si="1037"/>
        <v>NA</v>
      </c>
    </row>
    <row r="988" spans="1:14" x14ac:dyDescent="0.2">
      <c r="A988" s="5">
        <v>42991</v>
      </c>
      <c r="B988" s="6">
        <v>1733.0076534694617</v>
      </c>
      <c r="C988" s="6">
        <v>1756.5122274581827</v>
      </c>
      <c r="D988" s="6">
        <v>1738.1067256715346</v>
      </c>
      <c r="E988" s="6">
        <v>1738.0130923354302</v>
      </c>
      <c r="F988">
        <v>1980578.6433145388</v>
      </c>
      <c r="H988">
        <f t="shared" si="1021"/>
        <v>30.305621187639872</v>
      </c>
      <c r="I988">
        <f t="shared" si="1022"/>
        <v>0</v>
      </c>
      <c r="J988">
        <f t="shared" ref="J988:K988" si="1051">AVERAGE(H975:H988)</f>
        <v>19.798942003742145</v>
      </c>
      <c r="K988">
        <f t="shared" si="1051"/>
        <v>17.801884046124105</v>
      </c>
      <c r="L988">
        <f t="shared" si="1039"/>
        <v>1.112182393304199</v>
      </c>
      <c r="M988">
        <f t="shared" si="1040"/>
        <v>52.655603835630544</v>
      </c>
      <c r="N988" t="str">
        <f t="shared" si="1037"/>
        <v>NA</v>
      </c>
    </row>
    <row r="989" spans="1:14" x14ac:dyDescent="0.2">
      <c r="A989" s="5">
        <v>42992</v>
      </c>
      <c r="B989" s="6">
        <v>1733.8694960373743</v>
      </c>
      <c r="C989" s="6">
        <v>1728.8325544387196</v>
      </c>
      <c r="D989" s="6">
        <v>1737.3126111114655</v>
      </c>
      <c r="E989" s="6">
        <v>1767.4992711456914</v>
      </c>
      <c r="F989">
        <v>1990097.2071319136</v>
      </c>
      <c r="H989">
        <f t="shared" si="1021"/>
        <v>29.486178810261208</v>
      </c>
      <c r="I989">
        <f t="shared" si="1022"/>
        <v>0</v>
      </c>
      <c r="J989">
        <f t="shared" ref="J989:K989" si="1052">AVERAGE(H976:H989)</f>
        <v>21.905097633046516</v>
      </c>
      <c r="K989">
        <f t="shared" si="1052"/>
        <v>14.544051070241219</v>
      </c>
      <c r="L989">
        <f t="shared" si="1039"/>
        <v>1.5061207862413819</v>
      </c>
      <c r="M989">
        <f t="shared" si="1040"/>
        <v>60.097693395705186</v>
      </c>
      <c r="N989" t="str">
        <f t="shared" si="1037"/>
        <v>NA</v>
      </c>
    </row>
    <row r="990" spans="1:14" x14ac:dyDescent="0.2">
      <c r="A990" s="5">
        <v>42993</v>
      </c>
      <c r="B990" s="6">
        <v>1739.3138369528842</v>
      </c>
      <c r="C990" s="6">
        <v>1733.0731215772064</v>
      </c>
      <c r="D990" s="6">
        <v>1726.3950427926522</v>
      </c>
      <c r="E990" s="6">
        <v>1741.0072720046257</v>
      </c>
      <c r="F990">
        <v>1959984.3287393649</v>
      </c>
      <c r="H990">
        <f t="shared" si="1021"/>
        <v>0</v>
      </c>
      <c r="I990">
        <f t="shared" si="1022"/>
        <v>26.491999141065662</v>
      </c>
      <c r="J990">
        <f t="shared" ref="J990:K990" si="1053">AVERAGE(H977:H990)</f>
        <v>21.905097633046516</v>
      </c>
      <c r="K990">
        <f t="shared" si="1053"/>
        <v>16.212086388464723</v>
      </c>
      <c r="L990">
        <f t="shared" si="1039"/>
        <v>1.351158457225623</v>
      </c>
      <c r="M990">
        <f t="shared" si="1040"/>
        <v>57.46777521834899</v>
      </c>
      <c r="N990" t="str">
        <f t="shared" si="1037"/>
        <v>NA</v>
      </c>
    </row>
    <row r="991" spans="1:14" x14ac:dyDescent="0.2">
      <c r="A991" s="5">
        <v>42994</v>
      </c>
      <c r="B991" s="6">
        <v>1766.6154765693775</v>
      </c>
      <c r="C991" s="6">
        <v>1783.183539303526</v>
      </c>
      <c r="D991" s="6">
        <v>1757.4904367719389</v>
      </c>
      <c r="E991" s="6">
        <v>1784.9930579787731</v>
      </c>
      <c r="F991">
        <v>1927285.2507137458</v>
      </c>
      <c r="H991">
        <f t="shared" si="1021"/>
        <v>43.985785974147348</v>
      </c>
      <c r="I991">
        <f t="shared" si="1022"/>
        <v>0</v>
      </c>
      <c r="J991">
        <f t="shared" ref="J991:K991" si="1054">AVERAGE(H978:H991)</f>
        <v>21.60041633546205</v>
      </c>
      <c r="K991">
        <f t="shared" si="1054"/>
        <v>16.212086388464723</v>
      </c>
      <c r="L991">
        <f t="shared" si="1039"/>
        <v>1.3323649910249213</v>
      </c>
      <c r="M991">
        <f t="shared" si="1040"/>
        <v>57.125063879450288</v>
      </c>
      <c r="N991" t="str">
        <f t="shared" si="1037"/>
        <v>NA</v>
      </c>
    </row>
    <row r="992" spans="1:14" x14ac:dyDescent="0.2">
      <c r="A992" s="5">
        <v>42995</v>
      </c>
      <c r="B992" s="6">
        <v>1840.1256036527579</v>
      </c>
      <c r="C992" s="6">
        <v>1828.3144690760482</v>
      </c>
      <c r="D992" s="6">
        <v>1852.7076337525359</v>
      </c>
      <c r="E992" s="6">
        <v>1867.0047253347368</v>
      </c>
      <c r="F992">
        <v>1888490.038501163</v>
      </c>
      <c r="H992">
        <f t="shared" si="1021"/>
        <v>82.011667355963709</v>
      </c>
      <c r="I992">
        <f t="shared" si="1022"/>
        <v>0</v>
      </c>
      <c r="J992">
        <f t="shared" ref="J992:K992" si="1055">AVERAGE(H979:H992)</f>
        <v>27.458392575173743</v>
      </c>
      <c r="K992">
        <f t="shared" si="1055"/>
        <v>15.761505333839068</v>
      </c>
      <c r="L992">
        <f t="shared" si="1039"/>
        <v>1.7421173925704998</v>
      </c>
      <c r="M992">
        <f t="shared" si="1040"/>
        <v>63.53183117873062</v>
      </c>
      <c r="N992" t="str">
        <f t="shared" si="1037"/>
        <v>NA</v>
      </c>
    </row>
    <row r="993" spans="1:14" x14ac:dyDescent="0.2">
      <c r="A993" s="5">
        <v>42996</v>
      </c>
      <c r="B993" s="6">
        <v>1858.7091133285232</v>
      </c>
      <c r="C993" s="6">
        <v>1859.4482798282791</v>
      </c>
      <c r="D993" s="6">
        <v>1846.7762646320666</v>
      </c>
      <c r="E993" s="6">
        <v>1843.8664695511213</v>
      </c>
      <c r="F993">
        <v>1872546.7405736579</v>
      </c>
      <c r="H993">
        <f t="shared" si="1021"/>
        <v>0</v>
      </c>
      <c r="I993">
        <f t="shared" si="1022"/>
        <v>23.138255783615477</v>
      </c>
      <c r="J993">
        <f t="shared" ref="J993:K993" si="1056">AVERAGE(H980:H993)</f>
        <v>24.938732588833918</v>
      </c>
      <c r="K993">
        <f t="shared" si="1056"/>
        <v>17.414237889811602</v>
      </c>
      <c r="L993">
        <f t="shared" si="1039"/>
        <v>1.432088659098002</v>
      </c>
      <c r="M993">
        <f t="shared" si="1040"/>
        <v>58.88307787386033</v>
      </c>
      <c r="N993" t="str">
        <f t="shared" si="1037"/>
        <v>NA</v>
      </c>
    </row>
    <row r="994" spans="1:14" x14ac:dyDescent="0.2">
      <c r="A994" s="5">
        <v>42997</v>
      </c>
      <c r="B994" s="6">
        <v>1839.0481703871606</v>
      </c>
      <c r="C994" s="6">
        <v>1870.6669804366352</v>
      </c>
      <c r="D994" s="6">
        <v>1781.7672088994166</v>
      </c>
      <c r="E994" s="6">
        <v>1837.8407212693267</v>
      </c>
      <c r="F994">
        <v>1888942.3643208586</v>
      </c>
      <c r="H994">
        <f t="shared" si="1021"/>
        <v>0</v>
      </c>
      <c r="I994">
        <f t="shared" si="1022"/>
        <v>6.0257482817946766</v>
      </c>
      <c r="J994">
        <f t="shared" ref="J994:K994" si="1057">AVERAGE(H981:H994)</f>
        <v>21.734895113827715</v>
      </c>
      <c r="K994">
        <f t="shared" si="1057"/>
        <v>17.844648481368363</v>
      </c>
      <c r="L994">
        <f t="shared" si="1039"/>
        <v>1.2180063471982183</v>
      </c>
      <c r="M994">
        <f t="shared" si="1040"/>
        <v>54.914466260964574</v>
      </c>
      <c r="N994" t="str">
        <f t="shared" si="1037"/>
        <v>NA</v>
      </c>
    </row>
    <row r="995" spans="1:14" x14ac:dyDescent="0.2">
      <c r="A995" s="5">
        <v>42998</v>
      </c>
      <c r="B995" s="6">
        <v>1848.0060227608872</v>
      </c>
      <c r="C995" s="6">
        <v>1869.282747067394</v>
      </c>
      <c r="D995" s="6">
        <v>1868.2899008669983</v>
      </c>
      <c r="E995" s="6">
        <v>1895.0907556003469</v>
      </c>
      <c r="F995">
        <v>1912686.9160369595</v>
      </c>
      <c r="H995">
        <f t="shared" si="1021"/>
        <v>57.250034331020288</v>
      </c>
      <c r="I995">
        <f t="shared" si="1022"/>
        <v>0</v>
      </c>
      <c r="J995">
        <f t="shared" ref="J995:K995" si="1058">AVERAGE(H982:H995)</f>
        <v>25.824183280329162</v>
      </c>
      <c r="K995">
        <f t="shared" si="1058"/>
        <v>12.836992638363492</v>
      </c>
      <c r="L995">
        <f t="shared" si="1039"/>
        <v>2.0117004042795279</v>
      </c>
      <c r="M995">
        <f t="shared" si="1040"/>
        <v>66.796166093445663</v>
      </c>
      <c r="N995" t="str">
        <f t="shared" si="1037"/>
        <v>NA</v>
      </c>
    </row>
    <row r="996" spans="1:14" x14ac:dyDescent="0.2">
      <c r="A996" s="5">
        <v>42999</v>
      </c>
      <c r="B996" s="6">
        <v>1871.048612978849</v>
      </c>
      <c r="C996" s="6">
        <v>1862.687556108797</v>
      </c>
      <c r="D996" s="6">
        <v>1885.3585310311171</v>
      </c>
      <c r="E996" s="6">
        <v>1853.3208656762415</v>
      </c>
      <c r="F996">
        <v>1947953.4242344634</v>
      </c>
      <c r="H996">
        <f t="shared" si="1021"/>
        <v>0</v>
      </c>
      <c r="I996">
        <f t="shared" si="1022"/>
        <v>41.769889924105428</v>
      </c>
      <c r="J996">
        <f t="shared" ref="J996:K996" si="1059">AVERAGE(H983:H996)</f>
        <v>22.540616726875424</v>
      </c>
      <c r="K996">
        <f t="shared" si="1059"/>
        <v>15.820556204371021</v>
      </c>
      <c r="L996">
        <f t="shared" si="1039"/>
        <v>1.4247676526472397</v>
      </c>
      <c r="M996">
        <f t="shared" si="1040"/>
        <v>58.758935153714617</v>
      </c>
      <c r="N996" t="str">
        <f t="shared" si="1037"/>
        <v>NA</v>
      </c>
    </row>
    <row r="997" spans="1:14" x14ac:dyDescent="0.2">
      <c r="A997" s="5">
        <v>43000</v>
      </c>
      <c r="B997" s="6">
        <v>1831.4810205247268</v>
      </c>
      <c r="C997" s="6">
        <v>1870.5581287644607</v>
      </c>
      <c r="D997" s="6">
        <v>1785.2825632620415</v>
      </c>
      <c r="E997" s="6">
        <v>1850.4494932425116</v>
      </c>
      <c r="F997">
        <v>1940258.1912571436</v>
      </c>
      <c r="H997">
        <f t="shared" si="1021"/>
        <v>0</v>
      </c>
      <c r="I997">
        <f t="shared" si="1022"/>
        <v>2.8713724337299027</v>
      </c>
      <c r="J997">
        <f t="shared" ref="J997:K997" si="1060">AVERAGE(H984:H997)</f>
        <v>22.540616726875424</v>
      </c>
      <c r="K997">
        <f t="shared" si="1060"/>
        <v>12.212946743509763</v>
      </c>
      <c r="L997">
        <f t="shared" si="1039"/>
        <v>1.8456329336614867</v>
      </c>
      <c r="M997">
        <f t="shared" si="1040"/>
        <v>64.858433139045232</v>
      </c>
      <c r="N997" t="str">
        <f t="shared" si="1037"/>
        <v>NA</v>
      </c>
    </row>
    <row r="998" spans="1:14" x14ac:dyDescent="0.2">
      <c r="A998" s="5">
        <v>43001</v>
      </c>
      <c r="B998" s="6">
        <v>1781.8150548561066</v>
      </c>
      <c r="C998" s="6">
        <v>1834.707021908041</v>
      </c>
      <c r="D998" s="6">
        <v>1791.1040731341286</v>
      </c>
      <c r="E998" s="6">
        <v>1733.9308576386131</v>
      </c>
      <c r="F998">
        <v>1989294.4497014573</v>
      </c>
      <c r="H998">
        <f t="shared" si="1021"/>
        <v>0</v>
      </c>
      <c r="I998">
        <f t="shared" si="1022"/>
        <v>116.51863560389847</v>
      </c>
      <c r="J998">
        <f t="shared" ref="J998:K998" si="1061">AVERAGE(H985:H998)</f>
        <v>21.325889080400639</v>
      </c>
      <c r="K998">
        <f t="shared" si="1061"/>
        <v>20.535706429502511</v>
      </c>
      <c r="L998">
        <f t="shared" si="1039"/>
        <v>1.03847847424245</v>
      </c>
      <c r="M998">
        <f t="shared" si="1040"/>
        <v>50.943803791127834</v>
      </c>
      <c r="N998" t="str">
        <f t="shared" si="1037"/>
        <v>NA</v>
      </c>
    </row>
    <row r="999" spans="1:14" x14ac:dyDescent="0.2">
      <c r="A999" s="5">
        <v>43002</v>
      </c>
      <c r="B999" s="6">
        <v>1770.7627730459346</v>
      </c>
      <c r="C999" s="6">
        <v>1754.8738883467563</v>
      </c>
      <c r="D999" s="6">
        <v>1770.0802903923002</v>
      </c>
      <c r="E999" s="6">
        <v>1758.9044314504608</v>
      </c>
      <c r="F999">
        <v>2000000</v>
      </c>
      <c r="H999">
        <f t="shared" si="1021"/>
        <v>24.9735738118477</v>
      </c>
      <c r="I999">
        <f t="shared" si="1022"/>
        <v>0</v>
      </c>
      <c r="J999">
        <f t="shared" ref="J999:K999" si="1062">AVERAGE(H986:H999)</f>
        <v>21.584329569794185</v>
      </c>
      <c r="K999">
        <f t="shared" si="1062"/>
        <v>20.535706429502511</v>
      </c>
      <c r="L999">
        <f t="shared" si="1039"/>
        <v>1.0510634072361482</v>
      </c>
      <c r="M999">
        <f t="shared" si="1040"/>
        <v>51.244803233678596</v>
      </c>
      <c r="N999" t="str">
        <f t="shared" si="1037"/>
        <v>NA</v>
      </c>
    </row>
    <row r="1000" spans="1:14" x14ac:dyDescent="0.2">
      <c r="A1000" s="5">
        <v>43003</v>
      </c>
      <c r="B1000" s="6">
        <v>1795.1798506735793</v>
      </c>
      <c r="C1000" s="6">
        <v>1818.3886401589582</v>
      </c>
      <c r="D1000" s="6">
        <v>1764.2095960587244</v>
      </c>
      <c r="E1000" s="6">
        <v>1790.2100513285561</v>
      </c>
      <c r="F1000">
        <v>2000000</v>
      </c>
      <c r="H1000">
        <f t="shared" si="1021"/>
        <v>31.305619878095285</v>
      </c>
      <c r="I1000">
        <f t="shared" si="1022"/>
        <v>0</v>
      </c>
      <c r="J1000">
        <f t="shared" ref="J1000:K1000" si="1063">AVERAGE(H987:H1000)</f>
        <v>21.379891524926816</v>
      </c>
      <c r="K1000">
        <f t="shared" si="1063"/>
        <v>20.535706429502511</v>
      </c>
      <c r="L1000">
        <f t="shared" si="1039"/>
        <v>1.0411081595036589</v>
      </c>
      <c r="M1000">
        <f t="shared" si="1040"/>
        <v>51.007005907850932</v>
      </c>
      <c r="N1000" t="str">
        <f t="shared" si="1037"/>
        <v>NA</v>
      </c>
    </row>
    <row r="1001" spans="1:14" x14ac:dyDescent="0.2">
      <c r="A1001" s="5">
        <v>43004</v>
      </c>
      <c r="B1001" s="6">
        <v>1729.451131829707</v>
      </c>
      <c r="C1001" s="6">
        <v>1716.3240548841602</v>
      </c>
      <c r="D1001" s="6">
        <v>1694.6893351010717</v>
      </c>
      <c r="E1001" s="6">
        <v>1740.0071320054344</v>
      </c>
      <c r="F1001">
        <v>2000000</v>
      </c>
      <c r="H1001">
        <f t="shared" si="1021"/>
        <v>0</v>
      </c>
      <c r="I1001">
        <f t="shared" si="1022"/>
        <v>50.202919323121705</v>
      </c>
      <c r="J1001">
        <f t="shared" ref="J1001:K1001" si="1064">AVERAGE(H988:H1001)</f>
        <v>21.379891524926816</v>
      </c>
      <c r="K1001">
        <f t="shared" si="1064"/>
        <v>19.072772892237953</v>
      </c>
      <c r="L1001">
        <f t="shared" si="1039"/>
        <v>1.1209639859775078</v>
      </c>
      <c r="M1001">
        <f t="shared" si="1040"/>
        <v>52.851627532981375</v>
      </c>
      <c r="N1001" t="str">
        <f t="shared" si="1037"/>
        <v>NA</v>
      </c>
    </row>
    <row r="1002" spans="1:14" x14ac:dyDescent="0.2">
      <c r="A1002" s="5">
        <v>43005</v>
      </c>
      <c r="B1002" s="6">
        <v>1720.1338702014223</v>
      </c>
      <c r="C1002" s="6">
        <v>1751.9468543833082</v>
      </c>
      <c r="D1002" s="6">
        <v>1725.5405445036208</v>
      </c>
      <c r="E1002" s="6">
        <v>1696.1265331128614</v>
      </c>
      <c r="F1002">
        <v>2000000</v>
      </c>
      <c r="H1002">
        <f t="shared" si="1021"/>
        <v>0</v>
      </c>
      <c r="I1002">
        <f t="shared" si="1022"/>
        <v>43.880598892573062</v>
      </c>
      <c r="J1002">
        <f t="shared" ref="J1002:K1002" si="1065">AVERAGE(H989:H1002)</f>
        <v>19.215204297238252</v>
      </c>
      <c r="K1002">
        <f t="shared" si="1065"/>
        <v>22.207101384564599</v>
      </c>
      <c r="L1002">
        <f t="shared" si="1039"/>
        <v>0.86527295771226076</v>
      </c>
      <c r="M1002">
        <f t="shared" si="1040"/>
        <v>46.388543517701002</v>
      </c>
      <c r="N1002" t="str">
        <f t="shared" si="1037"/>
        <v>NA</v>
      </c>
    </row>
    <row r="1003" spans="1:14" x14ac:dyDescent="0.2">
      <c r="A1003" s="5">
        <v>43006</v>
      </c>
      <c r="B1003" s="6">
        <v>1805.4814965299922</v>
      </c>
      <c r="C1003" s="6">
        <v>1801.9542299395193</v>
      </c>
      <c r="D1003" s="6">
        <v>1807.0877336886113</v>
      </c>
      <c r="E1003" s="6">
        <v>1807.6952046778465</v>
      </c>
      <c r="F1003">
        <v>2000000</v>
      </c>
      <c r="H1003">
        <f t="shared" si="1021"/>
        <v>111.56867156498515</v>
      </c>
      <c r="I1003">
        <f t="shared" si="1022"/>
        <v>0</v>
      </c>
      <c r="J1003">
        <f t="shared" ref="J1003:K1003" si="1066">AVERAGE(H990:H1003)</f>
        <v>25.078239494004247</v>
      </c>
      <c r="K1003">
        <f t="shared" si="1066"/>
        <v>22.207101384564599</v>
      </c>
      <c r="L1003">
        <f t="shared" si="1039"/>
        <v>1.1292891881619129</v>
      </c>
      <c r="M1003">
        <f t="shared" si="1040"/>
        <v>53.035970615938744</v>
      </c>
      <c r="N1003" t="str">
        <f t="shared" si="1037"/>
        <v>NA</v>
      </c>
    </row>
    <row r="1004" spans="1:14" x14ac:dyDescent="0.2">
      <c r="A1004" s="5">
        <v>43007</v>
      </c>
      <c r="B1004" s="6">
        <v>1784.4978896652619</v>
      </c>
      <c r="C1004" s="6">
        <v>1804.925616721199</v>
      </c>
      <c r="D1004" s="6">
        <v>1783.0751058298958</v>
      </c>
      <c r="E1004" s="6">
        <v>1790.1064670395726</v>
      </c>
      <c r="F1004">
        <v>1995961.932317351</v>
      </c>
      <c r="H1004">
        <f t="shared" si="1021"/>
        <v>0</v>
      </c>
      <c r="I1004">
        <f t="shared" si="1022"/>
        <v>17.588737638273869</v>
      </c>
      <c r="J1004">
        <f t="shared" ref="J1004:K1004" si="1067">AVERAGE(H991:H1004)</f>
        <v>25.078239494004247</v>
      </c>
      <c r="K1004">
        <f t="shared" si="1067"/>
        <v>21.571154134365184</v>
      </c>
      <c r="L1004">
        <f t="shared" si="1039"/>
        <v>1.1625821844206239</v>
      </c>
      <c r="M1004">
        <f t="shared" si="1040"/>
        <v>53.75898279362228</v>
      </c>
      <c r="N1004" t="str">
        <f t="shared" si="1037"/>
        <v>NA</v>
      </c>
    </row>
    <row r="1005" spans="1:14" x14ac:dyDescent="0.2">
      <c r="A1005" s="5">
        <v>43008</v>
      </c>
      <c r="B1005" s="6">
        <v>1841.93040419158</v>
      </c>
      <c r="C1005" s="6">
        <v>1841.7003153088831</v>
      </c>
      <c r="D1005" s="6">
        <v>1847.153176083176</v>
      </c>
      <c r="E1005" s="6">
        <v>1827.853546052416</v>
      </c>
      <c r="F1005">
        <v>1969441.7968844806</v>
      </c>
      <c r="H1005">
        <f t="shared" si="1021"/>
        <v>37.747079012843415</v>
      </c>
      <c r="I1005">
        <f t="shared" si="1022"/>
        <v>0</v>
      </c>
      <c r="J1005">
        <f t="shared" ref="J1005:K1005" si="1068">AVERAGE(H992:H1005)</f>
        <v>24.632617568196824</v>
      </c>
      <c r="K1005">
        <f t="shared" si="1068"/>
        <v>21.571154134365184</v>
      </c>
      <c r="L1005">
        <f t="shared" si="1039"/>
        <v>1.1419239515309196</v>
      </c>
      <c r="M1005">
        <f t="shared" si="1040"/>
        <v>53.313001645774605</v>
      </c>
      <c r="N1005" t="str">
        <f t="shared" si="1037"/>
        <v>NA</v>
      </c>
    </row>
    <row r="1006" spans="1:14" x14ac:dyDescent="0.2">
      <c r="A1006" s="5">
        <v>43009</v>
      </c>
      <c r="B1006" s="6">
        <v>1904.7143344987046</v>
      </c>
      <c r="C1006" s="6">
        <v>1952.0986143985772</v>
      </c>
      <c r="D1006" s="6">
        <v>1884.6888462047739</v>
      </c>
      <c r="E1006" s="6">
        <v>1947.9124858550892</v>
      </c>
      <c r="F1006">
        <v>1931372.6149904204</v>
      </c>
      <c r="H1006">
        <f t="shared" si="1021"/>
        <v>120.05893980267319</v>
      </c>
      <c r="I1006">
        <f t="shared" si="1022"/>
        <v>0</v>
      </c>
      <c r="J1006">
        <f t="shared" ref="J1006:K1006" si="1069">AVERAGE(H993:H1006)</f>
        <v>27.350279885818932</v>
      </c>
      <c r="K1006">
        <f t="shared" si="1069"/>
        <v>21.571154134365184</v>
      </c>
      <c r="L1006">
        <f t="shared" si="1039"/>
        <v>1.267909900205431</v>
      </c>
      <c r="M1006">
        <f t="shared" si="1040"/>
        <v>55.906537560887301</v>
      </c>
      <c r="N1006" t="str">
        <f t="shared" si="1037"/>
        <v>NA</v>
      </c>
    </row>
    <row r="1007" spans="1:14" x14ac:dyDescent="0.2">
      <c r="A1007" s="5">
        <v>43010</v>
      </c>
      <c r="B1007" s="6">
        <v>1848.7576126867202</v>
      </c>
      <c r="C1007" s="6">
        <v>1854.0514717640651</v>
      </c>
      <c r="D1007" s="6">
        <v>1847.810023730116</v>
      </c>
      <c r="E1007" s="6">
        <v>1879.2081915740207</v>
      </c>
      <c r="F1007">
        <v>1949639.2439590443</v>
      </c>
      <c r="H1007">
        <f t="shared" si="1021"/>
        <v>0</v>
      </c>
      <c r="I1007">
        <f t="shared" si="1022"/>
        <v>68.704294281068542</v>
      </c>
      <c r="J1007">
        <f t="shared" ref="J1007:K1007" si="1070">AVERAGE(H994:H1007)</f>
        <v>27.350279885818932</v>
      </c>
      <c r="K1007">
        <f t="shared" si="1070"/>
        <v>24.825871169897546</v>
      </c>
      <c r="L1007">
        <f t="shared" si="1039"/>
        <v>1.1016845974364977</v>
      </c>
      <c r="M1007">
        <f t="shared" si="1040"/>
        <v>52.419121250651173</v>
      </c>
      <c r="N1007" t="str">
        <f t="shared" si="1037"/>
        <v>NA</v>
      </c>
    </row>
    <row r="1008" spans="1:14" x14ac:dyDescent="0.2">
      <c r="A1008" s="5">
        <v>43011</v>
      </c>
      <c r="B1008" s="6">
        <v>1827.5181027202846</v>
      </c>
      <c r="C1008" s="6">
        <v>1814.1490354384171</v>
      </c>
      <c r="D1008" s="6">
        <v>1788.7097378177452</v>
      </c>
      <c r="E1008" s="6">
        <v>1830.2960704677644</v>
      </c>
      <c r="F1008">
        <v>1930273.6192247286</v>
      </c>
      <c r="H1008">
        <f t="shared" si="1021"/>
        <v>0</v>
      </c>
      <c r="I1008">
        <f t="shared" si="1022"/>
        <v>48.912121106256336</v>
      </c>
      <c r="J1008">
        <f t="shared" ref="J1008:K1008" si="1071">AVERAGE(H995:H1008)</f>
        <v>27.350279885818932</v>
      </c>
      <c r="K1008">
        <f t="shared" si="1071"/>
        <v>27.889183514501951</v>
      </c>
      <c r="L1008">
        <f t="shared" si="1039"/>
        <v>0.98067696645178593</v>
      </c>
      <c r="M1008">
        <f t="shared" si="1040"/>
        <v>49.512211383393087</v>
      </c>
      <c r="N1008" t="str">
        <f t="shared" si="1037"/>
        <v>NA</v>
      </c>
    </row>
    <row r="1009" spans="1:14" x14ac:dyDescent="0.2">
      <c r="A1009" s="5">
        <v>43012</v>
      </c>
      <c r="B1009" s="6">
        <v>1859.8323060345112</v>
      </c>
      <c r="C1009" s="6">
        <v>1865.046302747018</v>
      </c>
      <c r="D1009" s="6">
        <v>1834.0642046215214</v>
      </c>
      <c r="E1009" s="6">
        <v>1905.0202761027269</v>
      </c>
      <c r="F1009">
        <v>1921196.7559540176</v>
      </c>
      <c r="H1009">
        <f t="shared" si="1021"/>
        <v>74.724205634962573</v>
      </c>
      <c r="I1009">
        <f t="shared" si="1022"/>
        <v>0</v>
      </c>
      <c r="J1009">
        <f t="shared" ref="J1009:K1009" si="1072">AVERAGE(H996:H1009)</f>
        <v>28.598434978957666</v>
      </c>
      <c r="K1009">
        <f t="shared" si="1072"/>
        <v>27.889183514501951</v>
      </c>
      <c r="L1009">
        <f t="shared" si="1039"/>
        <v>1.0254310587503186</v>
      </c>
      <c r="M1009">
        <f t="shared" si="1040"/>
        <v>50.627793739027815</v>
      </c>
      <c r="N1009" t="str">
        <f t="shared" si="1037"/>
        <v>NA</v>
      </c>
    </row>
    <row r="1010" spans="1:14" x14ac:dyDescent="0.2">
      <c r="A1010" s="5">
        <v>43013</v>
      </c>
      <c r="B1010" s="6">
        <v>1907.9261611367167</v>
      </c>
      <c r="C1010" s="6">
        <v>1910.4586411200919</v>
      </c>
      <c r="D1010" s="6">
        <v>1898.8796511875094</v>
      </c>
      <c r="E1010" s="6">
        <v>1956.3526993814339</v>
      </c>
      <c r="F1010">
        <v>1905751.4761325105</v>
      </c>
      <c r="H1010">
        <f t="shared" si="1021"/>
        <v>51.332423278706983</v>
      </c>
      <c r="I1010">
        <f t="shared" si="1022"/>
        <v>0</v>
      </c>
      <c r="J1010">
        <f t="shared" ref="J1010:K1010" si="1073">AVERAGE(H997:H1010)</f>
        <v>32.265036641722453</v>
      </c>
      <c r="K1010">
        <f t="shared" si="1073"/>
        <v>24.905619948494422</v>
      </c>
      <c r="L1010">
        <f t="shared" si="1039"/>
        <v>1.2954922105310982</v>
      </c>
      <c r="M1010">
        <f t="shared" si="1040"/>
        <v>56.43635838046977</v>
      </c>
      <c r="N1010" t="str">
        <f t="shared" si="1037"/>
        <v>NA</v>
      </c>
    </row>
    <row r="1011" spans="1:14" x14ac:dyDescent="0.2">
      <c r="A1011" s="5">
        <v>43014</v>
      </c>
      <c r="B1011" s="6">
        <v>1838.5797062171985</v>
      </c>
      <c r="C1011" s="6">
        <v>1823.6497030423952</v>
      </c>
      <c r="D1011" s="6">
        <v>1796.9504487580402</v>
      </c>
      <c r="E1011" s="6">
        <v>1838.6357693283928</v>
      </c>
      <c r="F1011">
        <v>1862667.6537311513</v>
      </c>
      <c r="H1011">
        <f t="shared" si="1021"/>
        <v>0</v>
      </c>
      <c r="I1011">
        <f t="shared" si="1022"/>
        <v>117.7169300530411</v>
      </c>
      <c r="J1011">
        <f t="shared" ref="J1011:K1011" si="1074">AVERAGE(H998:H1011)</f>
        <v>32.265036641722453</v>
      </c>
      <c r="K1011">
        <f t="shared" si="1074"/>
        <v>33.108874064159508</v>
      </c>
      <c r="L1011">
        <f t="shared" si="1039"/>
        <v>0.97451325524384069</v>
      </c>
      <c r="M1011">
        <f t="shared" si="1040"/>
        <v>49.354606896447201</v>
      </c>
      <c r="N1011" t="str">
        <f t="shared" si="1037"/>
        <v>NA</v>
      </c>
    </row>
    <row r="1012" spans="1:14" x14ac:dyDescent="0.2">
      <c r="A1012" s="5">
        <v>43015</v>
      </c>
      <c r="B1012" s="6">
        <v>1798.5253531440917</v>
      </c>
      <c r="C1012" s="6">
        <v>1813.3193168066541</v>
      </c>
      <c r="D1012" s="6">
        <v>1813.0456839875199</v>
      </c>
      <c r="E1012" s="6">
        <v>1817.0281281394341</v>
      </c>
      <c r="F1012">
        <v>1865346.4294175769</v>
      </c>
      <c r="H1012">
        <f t="shared" si="1021"/>
        <v>0</v>
      </c>
      <c r="I1012">
        <f t="shared" si="1022"/>
        <v>21.607641188958723</v>
      </c>
      <c r="J1012">
        <f t="shared" ref="J1012:K1012" si="1075">AVERAGE(H999:H1012)</f>
        <v>32.265036641722453</v>
      </c>
      <c r="K1012">
        <f t="shared" si="1075"/>
        <v>26.329517320235237</v>
      </c>
      <c r="L1012">
        <f t="shared" si="1039"/>
        <v>1.2254321357013842</v>
      </c>
      <c r="M1012">
        <f t="shared" si="1040"/>
        <v>55.064906992329718</v>
      </c>
      <c r="N1012" t="str">
        <f t="shared" si="1037"/>
        <v>NA</v>
      </c>
    </row>
    <row r="1013" spans="1:14" x14ac:dyDescent="0.2">
      <c r="A1013" s="5">
        <v>43016</v>
      </c>
      <c r="B1013" s="6">
        <v>1846.8752348247031</v>
      </c>
      <c r="C1013" s="6">
        <v>1833.247113128454</v>
      </c>
      <c r="D1013" s="6">
        <v>1825.885681231144</v>
      </c>
      <c r="E1013" s="6">
        <v>1882.48604411107</v>
      </c>
      <c r="F1013">
        <v>1849778.57517267</v>
      </c>
      <c r="H1013">
        <f t="shared" si="1021"/>
        <v>65.457915971635884</v>
      </c>
      <c r="I1013">
        <f t="shared" si="1022"/>
        <v>0</v>
      </c>
      <c r="J1013">
        <f t="shared" ref="J1013:K1013" si="1076">AVERAGE(H1000:H1013)</f>
        <v>35.156775367421609</v>
      </c>
      <c r="K1013">
        <f t="shared" si="1076"/>
        <v>26.329517320235237</v>
      </c>
      <c r="L1013">
        <f t="shared" si="1039"/>
        <v>1.3352609141984646</v>
      </c>
      <c r="M1013">
        <f t="shared" si="1040"/>
        <v>57.178232465590177</v>
      </c>
      <c r="N1013" t="str">
        <f t="shared" si="1037"/>
        <v>NA</v>
      </c>
    </row>
    <row r="1014" spans="1:14" x14ac:dyDescent="0.2">
      <c r="A1014" s="5">
        <v>43017</v>
      </c>
      <c r="B1014" s="6">
        <v>1859.8239388119614</v>
      </c>
      <c r="C1014" s="6">
        <v>1878.9403222345775</v>
      </c>
      <c r="D1014" s="6">
        <v>1849.6189411696932</v>
      </c>
      <c r="E1014" s="6">
        <v>1859.6501603412942</v>
      </c>
      <c r="F1014">
        <v>1842439.8568424294</v>
      </c>
      <c r="H1014">
        <f t="shared" si="1021"/>
        <v>0</v>
      </c>
      <c r="I1014">
        <f t="shared" si="1022"/>
        <v>22.835883769775819</v>
      </c>
      <c r="J1014">
        <f t="shared" ref="J1014:K1014" si="1077">AVERAGE(H1001:H1014)</f>
        <v>32.920659661843374</v>
      </c>
      <c r="K1014">
        <f t="shared" si="1077"/>
        <v>27.960651875219224</v>
      </c>
      <c r="L1014">
        <f t="shared" si="1039"/>
        <v>1.1773924230650743</v>
      </c>
      <c r="M1014">
        <f t="shared" si="1040"/>
        <v>54.073506024590699</v>
      </c>
      <c r="N1014" t="str">
        <f t="shared" si="1037"/>
        <v>NA</v>
      </c>
    </row>
    <row r="1015" spans="1:14" x14ac:dyDescent="0.2">
      <c r="A1015" s="5">
        <v>43018</v>
      </c>
      <c r="B1015" s="6">
        <v>1842.9274919020886</v>
      </c>
      <c r="C1015" s="6">
        <v>1841.5227696924933</v>
      </c>
      <c r="D1015" s="6">
        <v>1857.0012025796129</v>
      </c>
      <c r="E1015" s="6">
        <v>1884.4868022659414</v>
      </c>
      <c r="F1015">
        <v>1832773.3052621041</v>
      </c>
      <c r="H1015">
        <f t="shared" si="1021"/>
        <v>24.836641924647211</v>
      </c>
      <c r="I1015">
        <f t="shared" si="1022"/>
        <v>0</v>
      </c>
      <c r="J1015">
        <f t="shared" ref="J1015:K1015" si="1078">AVERAGE(H1002:H1015)</f>
        <v>34.694705513603886</v>
      </c>
      <c r="K1015">
        <f t="shared" si="1078"/>
        <v>24.374729066424816</v>
      </c>
      <c r="L1015">
        <f t="shared" si="1039"/>
        <v>1.4233883551712749</v>
      </c>
      <c r="M1015">
        <f t="shared" si="1040"/>
        <v>58.735462359299639</v>
      </c>
      <c r="N1015" t="str">
        <f t="shared" si="1037"/>
        <v>NA</v>
      </c>
    </row>
    <row r="1016" spans="1:14" x14ac:dyDescent="0.2">
      <c r="A1016" s="5">
        <v>43019</v>
      </c>
      <c r="B1016" s="6">
        <v>1905.1019551763907</v>
      </c>
      <c r="C1016" s="6">
        <v>1932.8090928211457</v>
      </c>
      <c r="D1016" s="6">
        <v>1888.7348318622778</v>
      </c>
      <c r="E1016" s="6">
        <v>1949.1071082363965</v>
      </c>
      <c r="F1016">
        <v>1796785.9584629349</v>
      </c>
      <c r="H1016">
        <f t="shared" si="1021"/>
        <v>64.620305970455092</v>
      </c>
      <c r="I1016">
        <f t="shared" si="1022"/>
        <v>0</v>
      </c>
      <c r="J1016">
        <f t="shared" ref="J1016:K1016" si="1079">AVERAGE(H1003:H1016)</f>
        <v>39.310441654350676</v>
      </c>
      <c r="K1016">
        <f t="shared" si="1079"/>
        <v>21.240400574098171</v>
      </c>
      <c r="L1016">
        <f t="shared" si="1039"/>
        <v>1.8507391853187649</v>
      </c>
      <c r="M1016">
        <f t="shared" si="1040"/>
        <v>64.921378807644885</v>
      </c>
      <c r="N1016" t="str">
        <f t="shared" si="1037"/>
        <v>NA</v>
      </c>
    </row>
    <row r="1017" spans="1:14" x14ac:dyDescent="0.2">
      <c r="A1017" s="5">
        <v>43020</v>
      </c>
      <c r="B1017" s="6">
        <v>1893.4321267168214</v>
      </c>
      <c r="C1017" s="6">
        <v>1857.8330367093124</v>
      </c>
      <c r="D1017" s="6">
        <v>1858.9080971783762</v>
      </c>
      <c r="E1017" s="6">
        <v>1937.8035149710227</v>
      </c>
      <c r="F1017">
        <v>1811236.9102328902</v>
      </c>
      <c r="H1017">
        <f t="shared" si="1021"/>
        <v>0</v>
      </c>
      <c r="I1017">
        <f t="shared" si="1022"/>
        <v>11.30359326537382</v>
      </c>
      <c r="J1017">
        <f t="shared" ref="J1017:K1017" si="1080">AVERAGE(H1004:H1017)</f>
        <v>31.341250828280312</v>
      </c>
      <c r="K1017">
        <f t="shared" si="1080"/>
        <v>22.047800093053443</v>
      </c>
      <c r="L1017">
        <f t="shared" si="1039"/>
        <v>1.4215137426865068</v>
      </c>
      <c r="M1017">
        <f t="shared" si="1040"/>
        <v>58.703517458027427</v>
      </c>
      <c r="N1017" t="str">
        <f t="shared" si="1037"/>
        <v>NA</v>
      </c>
    </row>
    <row r="1018" spans="1:14" x14ac:dyDescent="0.2">
      <c r="A1018" s="5">
        <v>43021</v>
      </c>
      <c r="B1018" s="6">
        <v>1851.9467665555471</v>
      </c>
      <c r="C1018" s="6">
        <v>1869.8442812439707</v>
      </c>
      <c r="D1018" s="6">
        <v>1844.7363579474436</v>
      </c>
      <c r="E1018" s="6">
        <v>1889.5623763303977</v>
      </c>
      <c r="F1018">
        <v>1814950.1398796882</v>
      </c>
      <c r="H1018">
        <f t="shared" si="1021"/>
        <v>0</v>
      </c>
      <c r="I1018">
        <f t="shared" si="1022"/>
        <v>48.241138640624968</v>
      </c>
      <c r="J1018">
        <f t="shared" ref="J1018:K1018" si="1081">AVERAGE(H1005:H1018)</f>
        <v>31.341250828280312</v>
      </c>
      <c r="K1018">
        <f t="shared" si="1081"/>
        <v>24.237257307507093</v>
      </c>
      <c r="L1018">
        <f t="shared" si="1039"/>
        <v>1.2931022033822643</v>
      </c>
      <c r="M1018">
        <f t="shared" si="1040"/>
        <v>56.390953768871405</v>
      </c>
      <c r="N1018" t="str">
        <f t="shared" si="1037"/>
        <v>NA</v>
      </c>
    </row>
    <row r="1019" spans="1:14" x14ac:dyDescent="0.2">
      <c r="A1019" s="5">
        <v>43022</v>
      </c>
      <c r="B1019" s="6">
        <v>1869.2787550711494</v>
      </c>
      <c r="C1019" s="6">
        <v>1885.3444892561388</v>
      </c>
      <c r="D1019" s="6">
        <v>1905.1586354232045</v>
      </c>
      <c r="E1019" s="6">
        <v>1897.1545719454673</v>
      </c>
      <c r="F1019">
        <v>1808086.3704215863</v>
      </c>
      <c r="H1019">
        <f t="shared" si="1021"/>
        <v>7.5921956150696133</v>
      </c>
      <c r="I1019">
        <f t="shared" si="1022"/>
        <v>0</v>
      </c>
      <c r="J1019">
        <f t="shared" ref="J1019:K1019" si="1082">AVERAGE(H1006:H1019)</f>
        <v>29.187330585582181</v>
      </c>
      <c r="K1019">
        <f t="shared" si="1082"/>
        <v>24.237257307507093</v>
      </c>
      <c r="L1019">
        <f t="shared" si="1039"/>
        <v>1.2042340523629249</v>
      </c>
      <c r="M1019">
        <f t="shared" si="1040"/>
        <v>54.632766927450092</v>
      </c>
      <c r="N1019" t="str">
        <f t="shared" si="1037"/>
        <v>NA</v>
      </c>
    </row>
    <row r="1020" spans="1:14" x14ac:dyDescent="0.2">
      <c r="A1020" s="5">
        <v>43023</v>
      </c>
      <c r="B1020" s="6">
        <v>1900.4487728118097</v>
      </c>
      <c r="C1020" s="6">
        <v>1899.2147087680255</v>
      </c>
      <c r="D1020" s="6">
        <v>1900.3382370445142</v>
      </c>
      <c r="E1020" s="6">
        <v>1906.3605002898282</v>
      </c>
      <c r="F1020">
        <v>1769473.5025559759</v>
      </c>
      <c r="H1020">
        <f t="shared" si="1021"/>
        <v>9.2059283443609274</v>
      </c>
      <c r="I1020">
        <f t="shared" si="1022"/>
        <v>0</v>
      </c>
      <c r="J1020">
        <f t="shared" ref="J1020:K1020" si="1083">AVERAGE(H1007:H1020)</f>
        <v>21.269258338559876</v>
      </c>
      <c r="K1020">
        <f t="shared" si="1083"/>
        <v>24.237257307507093</v>
      </c>
      <c r="L1020">
        <f t="shared" si="1039"/>
        <v>0.8775439427287044</v>
      </c>
      <c r="M1020">
        <f t="shared" si="1040"/>
        <v>46.738929660060961</v>
      </c>
      <c r="N1020" t="str">
        <f t="shared" si="1037"/>
        <v>NA</v>
      </c>
    </row>
    <row r="1021" spans="1:14" x14ac:dyDescent="0.2">
      <c r="A1021" s="5">
        <v>43024</v>
      </c>
      <c r="B1021" s="6">
        <v>1992.2742014465464</v>
      </c>
      <c r="C1021" s="6">
        <v>2026.4957185981107</v>
      </c>
      <c r="D1021" s="6">
        <v>1977.0870727857191</v>
      </c>
      <c r="E1021" s="6">
        <v>1962.3362624760766</v>
      </c>
      <c r="F1021">
        <v>1787956.5597311019</v>
      </c>
      <c r="H1021">
        <f t="shared" si="1021"/>
        <v>55.975762186248403</v>
      </c>
      <c r="I1021">
        <f t="shared" si="1022"/>
        <v>0</v>
      </c>
      <c r="J1021">
        <f t="shared" ref="J1021:K1021" si="1084">AVERAGE(H1008:H1021)</f>
        <v>25.26752706614905</v>
      </c>
      <c r="K1021">
        <f t="shared" si="1084"/>
        <v>19.329807716002197</v>
      </c>
      <c r="L1021">
        <f t="shared" si="1039"/>
        <v>1.3071794317556149</v>
      </c>
      <c r="M1021">
        <f t="shared" si="1040"/>
        <v>56.657033855443814</v>
      </c>
      <c r="N1021" t="str">
        <f t="shared" si="1037"/>
        <v>NA</v>
      </c>
    </row>
    <row r="1022" spans="1:14" x14ac:dyDescent="0.2">
      <c r="A1022" s="5">
        <v>43025</v>
      </c>
      <c r="B1022" s="6">
        <v>2050.4683147621613</v>
      </c>
      <c r="C1022" s="6">
        <v>2057.05873356342</v>
      </c>
      <c r="D1022" s="6">
        <v>2044.5565157240785</v>
      </c>
      <c r="E1022" s="6">
        <v>2073.8456768582387</v>
      </c>
      <c r="F1022">
        <v>1785285.933718622</v>
      </c>
      <c r="H1022">
        <f t="shared" si="1021"/>
        <v>111.50941438216205</v>
      </c>
      <c r="I1022">
        <f t="shared" si="1022"/>
        <v>0</v>
      </c>
      <c r="J1022">
        <f t="shared" ref="J1022:K1022" si="1085">AVERAGE(H1009:H1022)</f>
        <v>33.232485236303482</v>
      </c>
      <c r="K1022">
        <f t="shared" si="1085"/>
        <v>15.83608477984103</v>
      </c>
      <c r="L1022">
        <f t="shared" si="1039"/>
        <v>2.0985291313044541</v>
      </c>
      <c r="M1022">
        <f t="shared" si="1040"/>
        <v>67.726622612742432</v>
      </c>
      <c r="N1022" t="str">
        <f t="shared" si="1037"/>
        <v>NA</v>
      </c>
    </row>
    <row r="1023" spans="1:14" x14ac:dyDescent="0.2">
      <c r="A1023" s="5">
        <v>43026</v>
      </c>
      <c r="B1023" s="6">
        <v>2065.397866183539</v>
      </c>
      <c r="C1023" s="6">
        <v>2094.5857826978445</v>
      </c>
      <c r="D1023" s="6">
        <v>2074.98140377256</v>
      </c>
      <c r="E1023" s="6">
        <v>2097.6349320077297</v>
      </c>
      <c r="F1023">
        <v>1774810.8316909536</v>
      </c>
      <c r="H1023">
        <f t="shared" si="1021"/>
        <v>23.789255149491055</v>
      </c>
      <c r="I1023">
        <f t="shared" si="1022"/>
        <v>0</v>
      </c>
      <c r="J1023">
        <f t="shared" ref="J1023:K1023" si="1086">AVERAGE(H1010:H1023)</f>
        <v>29.594274487341231</v>
      </c>
      <c r="K1023">
        <f t="shared" si="1086"/>
        <v>15.83608477984103</v>
      </c>
      <c r="L1023">
        <f t="shared" si="1039"/>
        <v>1.8687873233044356</v>
      </c>
      <c r="M1023">
        <f t="shared" si="1040"/>
        <v>65.142065712694873</v>
      </c>
      <c r="N1023" t="str">
        <f t="shared" si="1037"/>
        <v>NA</v>
      </c>
    </row>
    <row r="1024" spans="1:14" x14ac:dyDescent="0.2">
      <c r="A1024" s="5">
        <v>43027</v>
      </c>
      <c r="B1024" s="6">
        <v>2147.7878475976913</v>
      </c>
      <c r="C1024" s="6">
        <v>2131.8882562433814</v>
      </c>
      <c r="D1024" s="6">
        <v>2124.7052792132858</v>
      </c>
      <c r="E1024" s="6">
        <v>2183.8011495209116</v>
      </c>
      <c r="F1024">
        <v>1780410.2142042387</v>
      </c>
      <c r="H1024">
        <f t="shared" si="1021"/>
        <v>86.166217513181891</v>
      </c>
      <c r="I1024">
        <f t="shared" si="1022"/>
        <v>0</v>
      </c>
      <c r="J1024">
        <f t="shared" ref="J1024:K1024" si="1087">AVERAGE(H1011:H1024)</f>
        <v>32.082402646946584</v>
      </c>
      <c r="K1024">
        <f t="shared" si="1087"/>
        <v>15.83608477984103</v>
      </c>
      <c r="L1024">
        <f t="shared" si="1039"/>
        <v>2.02590495649447</v>
      </c>
      <c r="M1024">
        <f t="shared" si="1040"/>
        <v>66.952035362058879</v>
      </c>
      <c r="N1024" t="str">
        <f t="shared" si="1037"/>
        <v>NA</v>
      </c>
    </row>
    <row r="1025" spans="1:14" x14ac:dyDescent="0.2">
      <c r="A1025" s="5">
        <v>43028</v>
      </c>
      <c r="B1025" s="6">
        <v>2166.5415617312588</v>
      </c>
      <c r="C1025" s="6">
        <v>2154.558234867482</v>
      </c>
      <c r="D1025" s="6">
        <v>2134.6652835264676</v>
      </c>
      <c r="E1025" s="6">
        <v>2195.9728763547982</v>
      </c>
      <c r="F1025">
        <v>1824147.6253851494</v>
      </c>
      <c r="H1025">
        <f t="shared" si="1021"/>
        <v>12.171726833886623</v>
      </c>
      <c r="I1025">
        <f t="shared" si="1022"/>
        <v>0</v>
      </c>
      <c r="J1025">
        <f t="shared" ref="J1025:K1025" si="1088">AVERAGE(H1012:H1025)</f>
        <v>32.951811706509908</v>
      </c>
      <c r="K1025">
        <f t="shared" si="1088"/>
        <v>7.4277326331952382</v>
      </c>
      <c r="L1025">
        <f t="shared" si="1039"/>
        <v>4.4363217328589819</v>
      </c>
      <c r="M1025">
        <f t="shared" si="1040"/>
        <v>81.60520938347598</v>
      </c>
      <c r="N1025" t="str">
        <f t="shared" si="1037"/>
        <v>Overbought</v>
      </c>
    </row>
    <row r="1026" spans="1:14" x14ac:dyDescent="0.2">
      <c r="A1026" s="5">
        <v>43029</v>
      </c>
      <c r="B1026" s="6">
        <v>2254.5857701424493</v>
      </c>
      <c r="C1026" s="6">
        <v>2234.8262098251357</v>
      </c>
      <c r="D1026" s="6">
        <v>2232.0443956343793</v>
      </c>
      <c r="E1026" s="6">
        <v>2262.4009707070795</v>
      </c>
      <c r="F1026">
        <v>1870538.8593679171</v>
      </c>
      <c r="H1026">
        <f t="shared" si="1021"/>
        <v>66.428094352281278</v>
      </c>
      <c r="I1026">
        <f t="shared" si="1022"/>
        <v>0</v>
      </c>
      <c r="J1026">
        <f t="shared" ref="J1026:K1026" si="1089">AVERAGE(H1013:H1026)</f>
        <v>37.696675588815715</v>
      </c>
      <c r="K1026">
        <f t="shared" si="1089"/>
        <v>5.8843296911267577</v>
      </c>
      <c r="L1026">
        <f t="shared" si="1039"/>
        <v>6.4062820350906255</v>
      </c>
      <c r="M1026">
        <f t="shared" si="1040"/>
        <v>86.497948697307962</v>
      </c>
      <c r="N1026" t="str">
        <f t="shared" si="1037"/>
        <v>Overbought</v>
      </c>
    </row>
    <row r="1027" spans="1:14" x14ac:dyDescent="0.2">
      <c r="A1027" s="5">
        <v>43030</v>
      </c>
      <c r="B1027" s="6">
        <v>2224.0243845635741</v>
      </c>
      <c r="C1027" s="6">
        <v>2246.2573505133992</v>
      </c>
      <c r="D1027" s="6">
        <v>2202.5567666534926</v>
      </c>
      <c r="E1027" s="6">
        <v>2209.4900215707835</v>
      </c>
      <c r="F1027">
        <v>1856167.1356017862</v>
      </c>
      <c r="H1027">
        <f t="shared" ref="H1027:H1090" si="1090">IF(E1027&gt;E1026,E1027-E1026,0)</f>
        <v>0</v>
      </c>
      <c r="I1027">
        <f t="shared" ref="I1027:I1090" si="1091">IF(E1027&lt;E1026,E1026-E1027,0)</f>
        <v>52.91094913629604</v>
      </c>
      <c r="J1027">
        <f t="shared" ref="J1027:K1027" si="1092">AVERAGE(H1014:H1027)</f>
        <v>33.021110162270297</v>
      </c>
      <c r="K1027">
        <f t="shared" si="1092"/>
        <v>9.6636832008621898</v>
      </c>
      <c r="L1027">
        <f t="shared" si="1039"/>
        <v>3.4170315267913756</v>
      </c>
      <c r="M1027">
        <f t="shared" si="1040"/>
        <v>77.360360822997762</v>
      </c>
      <c r="N1027" t="str">
        <f t="shared" si="1037"/>
        <v>Overbought</v>
      </c>
    </row>
    <row r="1028" spans="1:14" x14ac:dyDescent="0.2">
      <c r="A1028" s="5">
        <v>43031</v>
      </c>
      <c r="B1028" s="6">
        <v>2171.3367592573318</v>
      </c>
      <c r="C1028" s="6">
        <v>2157.4622494106652</v>
      </c>
      <c r="D1028" s="6">
        <v>2168.8111792537497</v>
      </c>
      <c r="E1028" s="6">
        <v>2200.419573349483</v>
      </c>
      <c r="F1028">
        <v>1884758.5097999622</v>
      </c>
      <c r="H1028">
        <f t="shared" si="1090"/>
        <v>0</v>
      </c>
      <c r="I1028">
        <f t="shared" si="1091"/>
        <v>9.0704482213004667</v>
      </c>
      <c r="J1028">
        <f t="shared" ref="J1028:K1028" si="1093">AVERAGE(H1015:H1028)</f>
        <v>33.021110162270297</v>
      </c>
      <c r="K1028">
        <f t="shared" si="1093"/>
        <v>8.680437804542521</v>
      </c>
      <c r="L1028">
        <f t="shared" si="1039"/>
        <v>3.8040834927692435</v>
      </c>
      <c r="M1028">
        <f t="shared" si="1040"/>
        <v>79.18437509453932</v>
      </c>
      <c r="N1028" t="str">
        <f t="shared" si="1037"/>
        <v>Overbought</v>
      </c>
    </row>
    <row r="1029" spans="1:14" x14ac:dyDescent="0.2">
      <c r="A1029" s="5">
        <v>43032</v>
      </c>
      <c r="B1029" s="6">
        <v>2154.4779140937035</v>
      </c>
      <c r="C1029" s="6">
        <v>2131.759837254403</v>
      </c>
      <c r="D1029" s="6">
        <v>2146.597564598967</v>
      </c>
      <c r="E1029" s="6">
        <v>2153.8706281398981</v>
      </c>
      <c r="F1029">
        <v>1892838.3399614408</v>
      </c>
      <c r="H1029">
        <f t="shared" si="1090"/>
        <v>0</v>
      </c>
      <c r="I1029">
        <f t="shared" si="1091"/>
        <v>46.548945209584872</v>
      </c>
      <c r="J1029">
        <f t="shared" ref="J1029:K1029" si="1094">AVERAGE(H1016:H1029)</f>
        <v>31.247064310509781</v>
      </c>
      <c r="K1029">
        <f t="shared" si="1094"/>
        <v>12.005362462370012</v>
      </c>
      <c r="L1029">
        <f t="shared" si="1039"/>
        <v>2.6027589261425108</v>
      </c>
      <c r="M1029">
        <f t="shared" si="1040"/>
        <v>72.243493930616552</v>
      </c>
      <c r="N1029" t="str">
        <f t="shared" si="1037"/>
        <v>Overbought</v>
      </c>
    </row>
    <row r="1030" spans="1:14" x14ac:dyDescent="0.2">
      <c r="A1030" s="5">
        <v>43033</v>
      </c>
      <c r="B1030" s="6">
        <v>2136.3391045981825</v>
      </c>
      <c r="C1030" s="6">
        <v>2140.2995258176634</v>
      </c>
      <c r="D1030" s="6">
        <v>2069.566780229618</v>
      </c>
      <c r="E1030" s="6">
        <v>2120.0391310249061</v>
      </c>
      <c r="F1030">
        <v>1865830.7521710698</v>
      </c>
      <c r="H1030">
        <f t="shared" si="1090"/>
        <v>0</v>
      </c>
      <c r="I1030">
        <f t="shared" si="1091"/>
        <v>33.831497114992089</v>
      </c>
      <c r="J1030">
        <f t="shared" ref="J1030:K1030" si="1095">AVERAGE(H1017:H1030)</f>
        <v>26.631328169762988</v>
      </c>
      <c r="K1030">
        <f t="shared" si="1095"/>
        <v>14.421897970583732</v>
      </c>
      <c r="L1030">
        <f t="shared" si="1039"/>
        <v>1.8465896946492595</v>
      </c>
      <c r="M1030">
        <f t="shared" si="1040"/>
        <v>64.870244493623304</v>
      </c>
      <c r="N1030" t="str">
        <f t="shared" si="1037"/>
        <v>NA</v>
      </c>
    </row>
    <row r="1031" spans="1:14" x14ac:dyDescent="0.2">
      <c r="A1031" s="5">
        <v>43034</v>
      </c>
      <c r="B1031" s="6">
        <v>2146.6571485731884</v>
      </c>
      <c r="C1031" s="6">
        <v>2152.3482286107474</v>
      </c>
      <c r="D1031" s="6">
        <v>2143.1131768849209</v>
      </c>
      <c r="E1031" s="6">
        <v>2127.9958084250325</v>
      </c>
      <c r="F1031">
        <v>1914405.1252293137</v>
      </c>
      <c r="H1031">
        <f t="shared" si="1090"/>
        <v>7.9566774001264093</v>
      </c>
      <c r="I1031">
        <f t="shared" si="1091"/>
        <v>0</v>
      </c>
      <c r="J1031">
        <f t="shared" ref="J1031:K1031" si="1096">AVERAGE(H1018:H1031)</f>
        <v>27.199662269772016</v>
      </c>
      <c r="K1031">
        <f t="shared" si="1096"/>
        <v>13.61449845162846</v>
      </c>
      <c r="L1031">
        <f t="shared" si="1039"/>
        <v>1.997845338659435</v>
      </c>
      <c r="M1031">
        <f t="shared" si="1040"/>
        <v>66.642708778059372</v>
      </c>
      <c r="N1031" t="str">
        <f t="shared" si="1037"/>
        <v>NA</v>
      </c>
    </row>
    <row r="1032" spans="1:14" x14ac:dyDescent="0.2">
      <c r="A1032" s="5">
        <v>43035</v>
      </c>
      <c r="B1032" s="6">
        <v>2027.0348560076079</v>
      </c>
      <c r="C1032" s="6">
        <v>2048.8724131903518</v>
      </c>
      <c r="D1032" s="6">
        <v>2046.6614412875786</v>
      </c>
      <c r="E1032" s="6">
        <v>2002.0139930054008</v>
      </c>
      <c r="F1032">
        <v>1948562.5346434545</v>
      </c>
      <c r="H1032">
        <f t="shared" si="1090"/>
        <v>0</v>
      </c>
      <c r="I1032">
        <f t="shared" si="1091"/>
        <v>125.98181541963163</v>
      </c>
      <c r="J1032">
        <f t="shared" ref="J1032:K1032" si="1097">AVERAGE(H1019:H1032)</f>
        <v>27.199662269772016</v>
      </c>
      <c r="K1032">
        <f t="shared" si="1097"/>
        <v>19.167403935843222</v>
      </c>
      <c r="L1032">
        <f t="shared" si="1039"/>
        <v>1.4190582282720299</v>
      </c>
      <c r="M1032">
        <f t="shared" si="1040"/>
        <v>58.661598620785774</v>
      </c>
      <c r="N1032" t="str">
        <f t="shared" si="1037"/>
        <v>NA</v>
      </c>
    </row>
    <row r="1033" spans="1:14" x14ac:dyDescent="0.2">
      <c r="A1033" s="5">
        <v>43036</v>
      </c>
      <c r="B1033" s="6">
        <v>2016.4214814759566</v>
      </c>
      <c r="C1033" s="6">
        <v>2064.1449820366106</v>
      </c>
      <c r="D1033" s="6">
        <v>2013.6275491919455</v>
      </c>
      <c r="E1033" s="6">
        <v>2038.432808046676</v>
      </c>
      <c r="F1033">
        <v>1957855.867849689</v>
      </c>
      <c r="H1033">
        <f t="shared" si="1090"/>
        <v>36.418815041275138</v>
      </c>
      <c r="I1033">
        <f t="shared" si="1091"/>
        <v>0</v>
      </c>
      <c r="J1033">
        <f t="shared" ref="J1033:K1033" si="1098">AVERAGE(H1020:H1033)</f>
        <v>29.258706514500982</v>
      </c>
      <c r="K1033">
        <f t="shared" si="1098"/>
        <v>19.167403935843222</v>
      </c>
      <c r="L1033">
        <f t="shared" si="1039"/>
        <v>1.5264824914440778</v>
      </c>
      <c r="M1033">
        <f t="shared" si="1040"/>
        <v>60.419278447941132</v>
      </c>
      <c r="N1033" t="str">
        <f t="shared" si="1037"/>
        <v>NA</v>
      </c>
    </row>
    <row r="1034" spans="1:14" x14ac:dyDescent="0.2">
      <c r="A1034" s="5">
        <v>43037</v>
      </c>
      <c r="B1034" s="6">
        <v>2011.0203332405326</v>
      </c>
      <c r="C1034" s="6">
        <v>2067.5063582975072</v>
      </c>
      <c r="D1034" s="6">
        <v>2032.5733266146938</v>
      </c>
      <c r="E1034" s="6">
        <v>2048.0315000891824</v>
      </c>
      <c r="F1034">
        <v>1994817.2545389296</v>
      </c>
      <c r="H1034">
        <f t="shared" si="1090"/>
        <v>9.5986920425064</v>
      </c>
      <c r="I1034">
        <f t="shared" si="1091"/>
        <v>0</v>
      </c>
      <c r="J1034">
        <f t="shared" ref="J1034:K1034" si="1099">AVERAGE(H1021:H1034)</f>
        <v>29.286761064368516</v>
      </c>
      <c r="K1034">
        <f t="shared" si="1099"/>
        <v>19.167403935843222</v>
      </c>
      <c r="L1034">
        <f t="shared" si="1039"/>
        <v>1.5279461507879011</v>
      </c>
      <c r="M1034">
        <f t="shared" si="1040"/>
        <v>60.442195349441143</v>
      </c>
      <c r="N1034" t="str">
        <f t="shared" si="1037"/>
        <v>NA</v>
      </c>
    </row>
    <row r="1035" spans="1:14" x14ac:dyDescent="0.2">
      <c r="A1035" s="5">
        <v>43038</v>
      </c>
      <c r="B1035" s="6">
        <v>2015.5105189261835</v>
      </c>
      <c r="C1035" s="6">
        <v>2038.8690604663941</v>
      </c>
      <c r="D1035" s="6">
        <v>2003.6384258995452</v>
      </c>
      <c r="E1035" s="6">
        <v>2025.9725998805577</v>
      </c>
      <c r="F1035">
        <v>1981845.487677101</v>
      </c>
      <c r="H1035">
        <f t="shared" si="1090"/>
        <v>0</v>
      </c>
      <c r="I1035">
        <f t="shared" si="1091"/>
        <v>22.058900208624664</v>
      </c>
      <c r="J1035">
        <f t="shared" ref="J1035:K1035" si="1100">AVERAGE(H1022:H1035)</f>
        <v>25.288492336779345</v>
      </c>
      <c r="K1035">
        <f t="shared" si="1100"/>
        <v>20.743039665030697</v>
      </c>
      <c r="L1035">
        <f t="shared" si="1039"/>
        <v>1.2191314650673655</v>
      </c>
      <c r="M1035">
        <f t="shared" si="1040"/>
        <v>54.937324996667407</v>
      </c>
      <c r="N1035" t="str">
        <f t="shared" si="1037"/>
        <v>NA</v>
      </c>
    </row>
    <row r="1036" spans="1:14" x14ac:dyDescent="0.2">
      <c r="A1036" s="5">
        <v>43039</v>
      </c>
      <c r="B1036" s="6">
        <v>1993.505934520005</v>
      </c>
      <c r="C1036" s="6">
        <v>2024.9705897054127</v>
      </c>
      <c r="D1036" s="6">
        <v>1993.1848766622916</v>
      </c>
      <c r="E1036" s="6">
        <v>1962.7374579389348</v>
      </c>
      <c r="F1036">
        <v>1956244.0620123518</v>
      </c>
      <c r="H1036">
        <f t="shared" si="1090"/>
        <v>0</v>
      </c>
      <c r="I1036">
        <f t="shared" si="1091"/>
        <v>63.235141941622942</v>
      </c>
      <c r="J1036">
        <f t="shared" ref="J1036:K1036" si="1101">AVERAGE(H1023:H1036)</f>
        <v>17.323534166624913</v>
      </c>
      <c r="K1036">
        <f t="shared" si="1101"/>
        <v>25.259835518003765</v>
      </c>
      <c r="L1036">
        <f t="shared" si="1039"/>
        <v>0.68581341926307038</v>
      </c>
      <c r="M1036">
        <f t="shared" si="1040"/>
        <v>40.681454508937541</v>
      </c>
      <c r="N1036" t="str">
        <f t="shared" si="1037"/>
        <v>NA</v>
      </c>
    </row>
    <row r="1037" spans="1:14" x14ac:dyDescent="0.2">
      <c r="A1037" s="5">
        <v>43040</v>
      </c>
      <c r="B1037" s="6">
        <v>1931.9413574961563</v>
      </c>
      <c r="C1037" s="6">
        <v>1916.3892824089401</v>
      </c>
      <c r="D1037" s="6">
        <v>1944.8931303481133</v>
      </c>
      <c r="E1037" s="6">
        <v>1996.5517314115455</v>
      </c>
      <c r="F1037">
        <v>2000000</v>
      </c>
      <c r="H1037">
        <f t="shared" si="1090"/>
        <v>33.814273472610694</v>
      </c>
      <c r="I1037">
        <f t="shared" si="1091"/>
        <v>0</v>
      </c>
      <c r="J1037">
        <f t="shared" ref="J1037:K1037" si="1102">AVERAGE(H1024:H1037)</f>
        <v>18.039606903990602</v>
      </c>
      <c r="K1037">
        <f t="shared" si="1102"/>
        <v>25.259835518003765</v>
      </c>
      <c r="L1037">
        <f t="shared" si="1039"/>
        <v>0.71416169321977585</v>
      </c>
      <c r="M1037">
        <f t="shared" si="1040"/>
        <v>41.662446200062867</v>
      </c>
      <c r="N1037" t="str">
        <f t="shared" si="1037"/>
        <v>NA</v>
      </c>
    </row>
    <row r="1038" spans="1:14" x14ac:dyDescent="0.2">
      <c r="A1038" s="5">
        <v>43041</v>
      </c>
      <c r="B1038" s="6">
        <v>1879.5564454185521</v>
      </c>
      <c r="C1038" s="6">
        <v>1907.5503399915167</v>
      </c>
      <c r="D1038" s="6">
        <v>1897.463676651309</v>
      </c>
      <c r="E1038" s="6">
        <v>1864.3283864462078</v>
      </c>
      <c r="F1038">
        <v>1960446.8786415216</v>
      </c>
      <c r="H1038">
        <f t="shared" si="1090"/>
        <v>0</v>
      </c>
      <c r="I1038">
        <f t="shared" si="1091"/>
        <v>132.22334496533767</v>
      </c>
      <c r="J1038">
        <f t="shared" ref="J1038:K1038" si="1103">AVERAGE(H1025:H1038)</f>
        <v>11.884877081620468</v>
      </c>
      <c r="K1038">
        <f t="shared" si="1103"/>
        <v>34.704360158385029</v>
      </c>
      <c r="L1038">
        <f t="shared" si="1039"/>
        <v>0.34246063109591507</v>
      </c>
      <c r="M1038">
        <f t="shared" si="1040"/>
        <v>25.509919856372107</v>
      </c>
      <c r="N1038" t="str">
        <f t="shared" si="1037"/>
        <v>Oversold</v>
      </c>
    </row>
    <row r="1039" spans="1:14" x14ac:dyDescent="0.2">
      <c r="A1039" s="5">
        <v>43042</v>
      </c>
      <c r="B1039" s="6">
        <v>1875.6751103978395</v>
      </c>
      <c r="C1039" s="6">
        <v>1879.1976158022335</v>
      </c>
      <c r="D1039" s="6">
        <v>1862.3820505656147</v>
      </c>
      <c r="E1039" s="6">
        <v>1854.6511942442517</v>
      </c>
      <c r="F1039">
        <v>1996305.3732476905</v>
      </c>
      <c r="H1039">
        <f t="shared" si="1090"/>
        <v>0</v>
      </c>
      <c r="I1039">
        <f t="shared" si="1091"/>
        <v>9.6771922019561316</v>
      </c>
      <c r="J1039">
        <f t="shared" ref="J1039:K1039" si="1104">AVERAGE(H1026:H1039)</f>
        <v>11.015468022057137</v>
      </c>
      <c r="K1039">
        <f t="shared" si="1104"/>
        <v>35.395588172810463</v>
      </c>
      <c r="L1039">
        <f t="shared" si="1039"/>
        <v>0.31121019852182591</v>
      </c>
      <c r="M1039">
        <f t="shared" si="1040"/>
        <v>23.73457732960469</v>
      </c>
      <c r="N1039" t="str">
        <f t="shared" si="1037"/>
        <v>Oversold</v>
      </c>
    </row>
    <row r="1040" spans="1:14" x14ac:dyDescent="0.2">
      <c r="A1040" s="5">
        <v>43043</v>
      </c>
      <c r="B1040" s="6">
        <v>1868.6701809844903</v>
      </c>
      <c r="C1040" s="6">
        <v>1878.715202900506</v>
      </c>
      <c r="D1040" s="6">
        <v>1871.2249398739982</v>
      </c>
      <c r="E1040" s="6">
        <v>1845.3777994461152</v>
      </c>
      <c r="F1040">
        <v>2000000</v>
      </c>
      <c r="H1040">
        <f t="shared" si="1090"/>
        <v>0</v>
      </c>
      <c r="I1040">
        <f t="shared" si="1091"/>
        <v>9.2733947981364508</v>
      </c>
      <c r="J1040">
        <f t="shared" ref="J1040:K1040" si="1105">AVERAGE(H1027:H1040)</f>
        <v>6.2706041397513319</v>
      </c>
      <c r="K1040">
        <f t="shared" si="1105"/>
        <v>36.057973515534499</v>
      </c>
      <c r="L1040">
        <f t="shared" si="1039"/>
        <v>0.17390339856591858</v>
      </c>
      <c r="M1040">
        <f t="shared" si="1040"/>
        <v>14.814114924478886</v>
      </c>
      <c r="N1040" t="str">
        <f t="shared" ref="N1040:N1103" si="1106">IF(M1040&gt;70,"Overbought",IF(M1040&lt;30,"Oversold","NA"))</f>
        <v>Oversold</v>
      </c>
    </row>
    <row r="1041" spans="1:14" x14ac:dyDescent="0.2">
      <c r="A1041" s="5">
        <v>43044</v>
      </c>
      <c r="B1041" s="6">
        <v>1899.5236501311936</v>
      </c>
      <c r="C1041" s="6">
        <v>1881.4381358153341</v>
      </c>
      <c r="D1041" s="6">
        <v>1881.492001628508</v>
      </c>
      <c r="E1041" s="6">
        <v>1882.7804507365292</v>
      </c>
      <c r="F1041">
        <v>2000000</v>
      </c>
      <c r="H1041">
        <f t="shared" si="1090"/>
        <v>37.402651290414042</v>
      </c>
      <c r="I1041">
        <f t="shared" si="1091"/>
        <v>0</v>
      </c>
      <c r="J1041">
        <f t="shared" ref="J1041:K1041" si="1107">AVERAGE(H1028:H1041)</f>
        <v>8.94222208906662</v>
      </c>
      <c r="K1041">
        <f t="shared" si="1107"/>
        <v>32.278620005799063</v>
      </c>
      <c r="L1041">
        <f t="shared" ref="L1041:L1104" si="1108">J1041/K1041</f>
        <v>0.27703235415454847</v>
      </c>
      <c r="M1041">
        <f t="shared" ref="M1041:M1104" si="1109">100-(100/(L1041+1))</f>
        <v>21.693448349470842</v>
      </c>
      <c r="N1041" t="str">
        <f t="shared" si="1106"/>
        <v>Oversold</v>
      </c>
    </row>
    <row r="1042" spans="1:14" x14ac:dyDescent="0.2">
      <c r="A1042" s="5">
        <v>43045</v>
      </c>
      <c r="B1042" s="6">
        <v>1877.9456805426478</v>
      </c>
      <c r="C1042" s="6">
        <v>1894.1856364776181</v>
      </c>
      <c r="D1042" s="6">
        <v>1857.7640203276346</v>
      </c>
      <c r="E1042" s="6">
        <v>1909.0633220496668</v>
      </c>
      <c r="F1042">
        <v>1978737.1298472018</v>
      </c>
      <c r="H1042">
        <f t="shared" si="1090"/>
        <v>26.282871313137548</v>
      </c>
      <c r="I1042">
        <f t="shared" si="1091"/>
        <v>0</v>
      </c>
      <c r="J1042">
        <f t="shared" ref="J1042:K1042" si="1110">AVERAGE(H1029:H1042)</f>
        <v>10.819570040005017</v>
      </c>
      <c r="K1042">
        <f t="shared" si="1110"/>
        <v>31.630730847134746</v>
      </c>
      <c r="L1042">
        <f t="shared" si="1108"/>
        <v>0.34205880642764541</v>
      </c>
      <c r="M1042">
        <f t="shared" si="1109"/>
        <v>25.487616845803757</v>
      </c>
      <c r="N1042" t="str">
        <f t="shared" si="1106"/>
        <v>Oversold</v>
      </c>
    </row>
    <row r="1043" spans="1:14" x14ac:dyDescent="0.2">
      <c r="A1043" s="5">
        <v>43046</v>
      </c>
      <c r="B1043" s="6">
        <v>1852.9756306057916</v>
      </c>
      <c r="C1043" s="6">
        <v>1846.2645379420198</v>
      </c>
      <c r="D1043" s="6">
        <v>1833.514177542264</v>
      </c>
      <c r="E1043" s="6">
        <v>1801.1874453653472</v>
      </c>
      <c r="F1043">
        <v>1985830.1722162487</v>
      </c>
      <c r="H1043">
        <f t="shared" si="1090"/>
        <v>0</v>
      </c>
      <c r="I1043">
        <f t="shared" si="1091"/>
        <v>107.87587668431956</v>
      </c>
      <c r="J1043">
        <f t="shared" ref="J1043:K1043" si="1111">AVERAGE(H1030:H1043)</f>
        <v>10.819570040005017</v>
      </c>
      <c r="K1043">
        <f t="shared" si="1111"/>
        <v>36.011225952472941</v>
      </c>
      <c r="L1043">
        <f t="shared" si="1108"/>
        <v>0.30044992231823814</v>
      </c>
      <c r="M1043">
        <f t="shared" si="1109"/>
        <v>23.103536488559527</v>
      </c>
      <c r="N1043" t="str">
        <f t="shared" si="1106"/>
        <v>Oversold</v>
      </c>
    </row>
    <row r="1044" spans="1:14" x14ac:dyDescent="0.2">
      <c r="A1044" s="5">
        <v>43047</v>
      </c>
      <c r="B1044" s="6">
        <v>1860.1783644694121</v>
      </c>
      <c r="C1044" s="6">
        <v>1882.76142883327</v>
      </c>
      <c r="D1044" s="6">
        <v>1838.8683452463349</v>
      </c>
      <c r="E1044" s="6">
        <v>1883.3524268306653</v>
      </c>
      <c r="F1044">
        <v>2000000</v>
      </c>
      <c r="H1044">
        <f t="shared" si="1090"/>
        <v>82.164981465318078</v>
      </c>
      <c r="I1044">
        <f t="shared" si="1091"/>
        <v>0</v>
      </c>
      <c r="J1044">
        <f t="shared" ref="J1044:K1044" si="1112">AVERAGE(H1031:H1044)</f>
        <v>16.688497287527735</v>
      </c>
      <c r="K1044">
        <f t="shared" si="1112"/>
        <v>33.594690444259221</v>
      </c>
      <c r="L1044">
        <f t="shared" si="1108"/>
        <v>0.49675996613862305</v>
      </c>
      <c r="M1044">
        <f t="shared" si="1109"/>
        <v>33.189020108559973</v>
      </c>
      <c r="N1044" t="str">
        <f t="shared" si="1106"/>
        <v>NA</v>
      </c>
    </row>
    <row r="1045" spans="1:14" x14ac:dyDescent="0.2">
      <c r="A1045" s="5">
        <v>43048</v>
      </c>
      <c r="B1045" s="6">
        <v>1851.596862089277</v>
      </c>
      <c r="C1045" s="6">
        <v>1840.3405010973956</v>
      </c>
      <c r="D1045" s="6">
        <v>1850.3360508118215</v>
      </c>
      <c r="E1045" s="6">
        <v>1817.7241365744485</v>
      </c>
      <c r="F1045">
        <v>1960707.3199067658</v>
      </c>
      <c r="H1045">
        <f t="shared" si="1090"/>
        <v>0</v>
      </c>
      <c r="I1045">
        <f t="shared" si="1091"/>
        <v>65.628290256216815</v>
      </c>
      <c r="J1045">
        <f t="shared" ref="J1045:K1045" si="1113">AVERAGE(H1032:H1045)</f>
        <v>16.120163187518706</v>
      </c>
      <c r="K1045">
        <f t="shared" si="1113"/>
        <v>38.282425462560418</v>
      </c>
      <c r="L1045">
        <f t="shared" si="1108"/>
        <v>0.42108521058269832</v>
      </c>
      <c r="M1045">
        <f t="shared" si="1109"/>
        <v>29.63124290133436</v>
      </c>
      <c r="N1045" t="str">
        <f t="shared" si="1106"/>
        <v>Oversold</v>
      </c>
    </row>
    <row r="1046" spans="1:14" x14ac:dyDescent="0.2">
      <c r="A1046" s="5">
        <v>43049</v>
      </c>
      <c r="B1046" s="6">
        <v>1785.9465133053166</v>
      </c>
      <c r="C1046" s="6">
        <v>1782.2807497047368</v>
      </c>
      <c r="D1046" s="6">
        <v>1786.0448621418204</v>
      </c>
      <c r="E1046" s="6">
        <v>1760.5379869022811</v>
      </c>
      <c r="F1046">
        <v>1919127.2088472021</v>
      </c>
      <c r="H1046">
        <f t="shared" si="1090"/>
        <v>0</v>
      </c>
      <c r="I1046">
        <f t="shared" si="1091"/>
        <v>57.186149672167403</v>
      </c>
      <c r="J1046">
        <f t="shared" ref="J1046:K1046" si="1114">AVERAGE(H1033:H1046)</f>
        <v>16.120163187518706</v>
      </c>
      <c r="K1046">
        <f t="shared" si="1114"/>
        <v>33.368449337741545</v>
      </c>
      <c r="L1046">
        <f t="shared" si="1108"/>
        <v>0.48309596362591289</v>
      </c>
      <c r="M1046">
        <f t="shared" si="1109"/>
        <v>32.573479766260505</v>
      </c>
      <c r="N1046" t="str">
        <f t="shared" si="1106"/>
        <v>NA</v>
      </c>
    </row>
    <row r="1047" spans="1:14" x14ac:dyDescent="0.2">
      <c r="A1047" s="5">
        <v>43050</v>
      </c>
      <c r="B1047" s="6">
        <v>1786.9881012416272</v>
      </c>
      <c r="C1047" s="6">
        <v>1787.9029540718104</v>
      </c>
      <c r="D1047" s="6">
        <v>1790.1806980774063</v>
      </c>
      <c r="E1047" s="6">
        <v>1823.6688788798931</v>
      </c>
      <c r="F1047">
        <v>1908162.2073214233</v>
      </c>
      <c r="H1047">
        <f t="shared" si="1090"/>
        <v>63.130891977612009</v>
      </c>
      <c r="I1047">
        <f t="shared" si="1091"/>
        <v>0</v>
      </c>
      <c r="J1047">
        <f t="shared" ref="J1047:K1047" si="1115">AVERAGE(H1034:H1047)</f>
        <v>18.028168682971341</v>
      </c>
      <c r="K1047">
        <f t="shared" si="1115"/>
        <v>33.368449337741545</v>
      </c>
      <c r="L1047">
        <f t="shared" si="1108"/>
        <v>0.54027589057249037</v>
      </c>
      <c r="M1047">
        <f t="shared" si="1109"/>
        <v>35.076566080098829</v>
      </c>
      <c r="N1047" t="str">
        <f t="shared" si="1106"/>
        <v>NA</v>
      </c>
    </row>
    <row r="1048" spans="1:14" x14ac:dyDescent="0.2">
      <c r="A1048" s="5">
        <v>43051</v>
      </c>
      <c r="B1048" s="6">
        <v>1812.1321116072334</v>
      </c>
      <c r="C1048" s="6">
        <v>1819.2112491167909</v>
      </c>
      <c r="D1048" s="6">
        <v>1818.3315268709603</v>
      </c>
      <c r="E1048" s="6">
        <v>1763.7571806671392</v>
      </c>
      <c r="F1048">
        <v>1939813.699332119</v>
      </c>
      <c r="H1048">
        <f t="shared" si="1090"/>
        <v>0</v>
      </c>
      <c r="I1048">
        <f t="shared" si="1091"/>
        <v>59.91169821275389</v>
      </c>
      <c r="J1048">
        <f t="shared" ref="J1048:K1048" si="1116">AVERAGE(H1035:H1048)</f>
        <v>17.342547822792312</v>
      </c>
      <c r="K1048">
        <f t="shared" si="1116"/>
        <v>37.647856352938255</v>
      </c>
      <c r="L1048">
        <f t="shared" si="1108"/>
        <v>0.46065166792527884</v>
      </c>
      <c r="M1048">
        <f t="shared" si="1109"/>
        <v>31.5374074490732</v>
      </c>
      <c r="N1048" t="str">
        <f t="shared" si="1106"/>
        <v>NA</v>
      </c>
    </row>
    <row r="1049" spans="1:14" x14ac:dyDescent="0.2">
      <c r="A1049" s="5">
        <v>43052</v>
      </c>
      <c r="B1049" s="6">
        <v>1737.0415502902144</v>
      </c>
      <c r="C1049" s="6">
        <v>1743.5530634113782</v>
      </c>
      <c r="D1049" s="6">
        <v>1726.2118513171044</v>
      </c>
      <c r="E1049" s="6">
        <v>1669.117599750097</v>
      </c>
      <c r="F1049">
        <v>1918636.5711646189</v>
      </c>
      <c r="H1049">
        <f t="shared" si="1090"/>
        <v>0</v>
      </c>
      <c r="I1049">
        <f t="shared" si="1091"/>
        <v>94.639580917042167</v>
      </c>
      <c r="J1049">
        <f t="shared" ref="J1049:K1049" si="1117">AVERAGE(H1036:H1049)</f>
        <v>17.342547822792312</v>
      </c>
      <c r="K1049">
        <f t="shared" si="1117"/>
        <v>42.832190689253785</v>
      </c>
      <c r="L1049">
        <f t="shared" si="1108"/>
        <v>0.4048951861606136</v>
      </c>
      <c r="M1049">
        <f t="shared" si="1109"/>
        <v>28.820312728605529</v>
      </c>
      <c r="N1049" t="str">
        <f t="shared" si="1106"/>
        <v>Oversold</v>
      </c>
    </row>
    <row r="1050" spans="1:14" x14ac:dyDescent="0.2">
      <c r="A1050" s="5">
        <v>43053</v>
      </c>
      <c r="B1050" s="6">
        <v>1766.6933076800588</v>
      </c>
      <c r="C1050" s="6">
        <v>1785.1862281915353</v>
      </c>
      <c r="D1050" s="6">
        <v>1755.2775233920074</v>
      </c>
      <c r="E1050" s="6">
        <v>1755.5143063661224</v>
      </c>
      <c r="F1050">
        <v>1874691.8997272053</v>
      </c>
      <c r="H1050">
        <f t="shared" si="1090"/>
        <v>86.396706616025313</v>
      </c>
      <c r="I1050">
        <f t="shared" si="1091"/>
        <v>0</v>
      </c>
      <c r="J1050">
        <f t="shared" ref="J1050:K1050" si="1118">AVERAGE(H1037:H1050)</f>
        <v>23.513741152508405</v>
      </c>
      <c r="K1050">
        <f t="shared" si="1118"/>
        <v>38.315394836280724</v>
      </c>
      <c r="L1050">
        <f t="shared" si="1108"/>
        <v>0.61368912555856847</v>
      </c>
      <c r="M1050">
        <f t="shared" si="1109"/>
        <v>38.030195273587388</v>
      </c>
      <c r="N1050" t="str">
        <f t="shared" si="1106"/>
        <v>NA</v>
      </c>
    </row>
    <row r="1051" spans="1:14" x14ac:dyDescent="0.2">
      <c r="A1051" s="5">
        <v>43054</v>
      </c>
      <c r="B1051" s="6">
        <v>1755.4119532180887</v>
      </c>
      <c r="C1051" s="6">
        <v>1775.1735095767974</v>
      </c>
      <c r="D1051" s="6">
        <v>1721.4185767747783</v>
      </c>
      <c r="E1051" s="6">
        <v>1744.105979510349</v>
      </c>
      <c r="F1051">
        <v>1895203.0125000246</v>
      </c>
      <c r="H1051">
        <f t="shared" si="1090"/>
        <v>0</v>
      </c>
      <c r="I1051">
        <f t="shared" si="1091"/>
        <v>11.408326855773339</v>
      </c>
      <c r="J1051">
        <f t="shared" ref="J1051:K1051" si="1119">AVERAGE(H1038:H1051)</f>
        <v>21.098435904464786</v>
      </c>
      <c r="K1051">
        <f t="shared" si="1119"/>
        <v>39.130275325978815</v>
      </c>
      <c r="L1051">
        <f t="shared" si="1108"/>
        <v>0.53918444806999388</v>
      </c>
      <c r="M1051">
        <f t="shared" si="1109"/>
        <v>35.030528585842021</v>
      </c>
      <c r="N1051" t="str">
        <f t="shared" si="1106"/>
        <v>NA</v>
      </c>
    </row>
    <row r="1052" spans="1:14" x14ac:dyDescent="0.2">
      <c r="A1052" s="5">
        <v>43055</v>
      </c>
      <c r="B1052" s="6">
        <v>1761.7427520353147</v>
      </c>
      <c r="C1052" s="6">
        <v>1769.2573009214077</v>
      </c>
      <c r="D1052" s="6">
        <v>1759.3616917947791</v>
      </c>
      <c r="E1052" s="6">
        <v>1756.3666360948198</v>
      </c>
      <c r="F1052">
        <v>1861929.1500880506</v>
      </c>
      <c r="H1052">
        <f t="shared" si="1090"/>
        <v>12.26065658447078</v>
      </c>
      <c r="I1052">
        <f t="shared" si="1091"/>
        <v>0</v>
      </c>
      <c r="J1052">
        <f t="shared" ref="J1052:K1052" si="1120">AVERAGE(H1039:H1052)</f>
        <v>21.97419708906984</v>
      </c>
      <c r="K1052">
        <f t="shared" si="1120"/>
        <v>29.685750685597554</v>
      </c>
      <c r="L1052">
        <f t="shared" si="1108"/>
        <v>0.7402270982397936</v>
      </c>
      <c r="M1052">
        <f t="shared" si="1109"/>
        <v>42.536235586063405</v>
      </c>
      <c r="N1052" t="str">
        <f t="shared" si="1106"/>
        <v>NA</v>
      </c>
    </row>
    <row r="1053" spans="1:14" x14ac:dyDescent="0.2">
      <c r="A1053" s="5">
        <v>43056</v>
      </c>
      <c r="B1053" s="6">
        <v>1763.1375568121659</v>
      </c>
      <c r="C1053" s="6">
        <v>1783.0080557461888</v>
      </c>
      <c r="D1053" s="6">
        <v>1724.1704650581814</v>
      </c>
      <c r="E1053" s="6">
        <v>1781.9887137797675</v>
      </c>
      <c r="F1053">
        <v>1893672.6009860067</v>
      </c>
      <c r="H1053">
        <f t="shared" si="1090"/>
        <v>25.622077684947726</v>
      </c>
      <c r="I1053">
        <f t="shared" si="1091"/>
        <v>0</v>
      </c>
      <c r="J1053">
        <f t="shared" ref="J1053:K1053" si="1121">AVERAGE(H1040:H1053)</f>
        <v>23.804345495137536</v>
      </c>
      <c r="K1053">
        <f t="shared" si="1121"/>
        <v>28.994522671172117</v>
      </c>
      <c r="L1053">
        <f t="shared" si="1108"/>
        <v>0.8209945638734405</v>
      </c>
      <c r="M1053">
        <f t="shared" si="1109"/>
        <v>45.084954132268344</v>
      </c>
      <c r="N1053" t="str">
        <f t="shared" si="1106"/>
        <v>NA</v>
      </c>
    </row>
    <row r="1054" spans="1:14" x14ac:dyDescent="0.2">
      <c r="A1054" s="5">
        <v>43057</v>
      </c>
      <c r="B1054" s="6">
        <v>1751.69728755505</v>
      </c>
      <c r="C1054" s="6">
        <v>1751.108293929922</v>
      </c>
      <c r="D1054" s="6">
        <v>1775.2450124521915</v>
      </c>
      <c r="E1054" s="6">
        <v>1762.6563285710256</v>
      </c>
      <c r="F1054">
        <v>1930192.3767653543</v>
      </c>
      <c r="H1054">
        <f t="shared" si="1090"/>
        <v>0</v>
      </c>
      <c r="I1054">
        <f t="shared" si="1091"/>
        <v>19.332385208741925</v>
      </c>
      <c r="J1054">
        <f t="shared" ref="J1054:K1054" si="1122">AVERAGE(H1041:H1054)</f>
        <v>23.804345495137536</v>
      </c>
      <c r="K1054">
        <f t="shared" si="1122"/>
        <v>29.713021986215363</v>
      </c>
      <c r="L1054">
        <f t="shared" si="1108"/>
        <v>0.80114185309663166</v>
      </c>
      <c r="M1054">
        <f t="shared" si="1109"/>
        <v>44.479664481687564</v>
      </c>
      <c r="N1054" t="str">
        <f t="shared" si="1106"/>
        <v>NA</v>
      </c>
    </row>
    <row r="1055" spans="1:14" x14ac:dyDescent="0.2">
      <c r="A1055" s="5">
        <v>43058</v>
      </c>
      <c r="B1055" s="6">
        <v>1758.9451143336912</v>
      </c>
      <c r="C1055" s="6">
        <v>1756.8702841008303</v>
      </c>
      <c r="D1055" s="6">
        <v>1762.5498190698052</v>
      </c>
      <c r="E1055" s="6">
        <v>1733.4529752891224</v>
      </c>
      <c r="F1055">
        <v>1929168.6500587456</v>
      </c>
      <c r="H1055">
        <f t="shared" si="1090"/>
        <v>0</v>
      </c>
      <c r="I1055">
        <f t="shared" si="1091"/>
        <v>29.203353281903219</v>
      </c>
      <c r="J1055">
        <f t="shared" ref="J1055:K1055" si="1123">AVERAGE(H1042:H1055)</f>
        <v>21.132727545822245</v>
      </c>
      <c r="K1055">
        <f t="shared" si="1123"/>
        <v>31.798975792065594</v>
      </c>
      <c r="L1055">
        <f t="shared" si="1108"/>
        <v>0.66457258510493389</v>
      </c>
      <c r="M1055">
        <f t="shared" si="1109"/>
        <v>39.924518224781387</v>
      </c>
      <c r="N1055" t="str">
        <f t="shared" si="1106"/>
        <v>NA</v>
      </c>
    </row>
    <row r="1056" spans="1:14" x14ac:dyDescent="0.2">
      <c r="A1056" s="5">
        <v>43059</v>
      </c>
      <c r="B1056" s="6">
        <v>1743.1995919939063</v>
      </c>
      <c r="C1056" s="6">
        <v>1743.1977395081324</v>
      </c>
      <c r="D1056" s="6">
        <v>1745.399275902821</v>
      </c>
      <c r="E1056" s="6">
        <v>1724.6424667305166</v>
      </c>
      <c r="F1056">
        <v>1909285.1664547024</v>
      </c>
      <c r="H1056">
        <f t="shared" si="1090"/>
        <v>0</v>
      </c>
      <c r="I1056">
        <f t="shared" si="1091"/>
        <v>8.8105085586057612</v>
      </c>
      <c r="J1056">
        <f t="shared" ref="J1056:K1056" si="1124">AVERAGE(H1043:H1056)</f>
        <v>19.255379594883852</v>
      </c>
      <c r="K1056">
        <f t="shared" si="1124"/>
        <v>32.428297831966006</v>
      </c>
      <c r="L1056">
        <f t="shared" si="1108"/>
        <v>0.59378323508250785</v>
      </c>
      <c r="M1056">
        <f t="shared" si="1109"/>
        <v>37.256210381192055</v>
      </c>
      <c r="N1056" t="str">
        <f t="shared" si="1106"/>
        <v>NA</v>
      </c>
    </row>
    <row r="1057" spans="1:14" x14ac:dyDescent="0.2">
      <c r="A1057" s="5">
        <v>43060</v>
      </c>
      <c r="B1057" s="6">
        <v>1713.9395035418434</v>
      </c>
      <c r="C1057" s="6">
        <v>1724.3313535264533</v>
      </c>
      <c r="D1057" s="6">
        <v>1694.389577176994</v>
      </c>
      <c r="E1057" s="6">
        <v>1715.0546584448207</v>
      </c>
      <c r="F1057">
        <v>1899663.433705797</v>
      </c>
      <c r="H1057">
        <f t="shared" si="1090"/>
        <v>0</v>
      </c>
      <c r="I1057">
        <f t="shared" si="1091"/>
        <v>9.5878082856959281</v>
      </c>
      <c r="J1057">
        <f t="shared" ref="J1057:K1057" si="1125">AVERAGE(H1044:H1057)</f>
        <v>19.255379594883852</v>
      </c>
      <c r="K1057">
        <f t="shared" si="1125"/>
        <v>25.407721517778604</v>
      </c>
      <c r="L1057">
        <f t="shared" si="1108"/>
        <v>0.75785542522615579</v>
      </c>
      <c r="M1057">
        <f t="shared" si="1109"/>
        <v>43.112500285889801</v>
      </c>
      <c r="N1057" t="str">
        <f t="shared" si="1106"/>
        <v>NA</v>
      </c>
    </row>
    <row r="1058" spans="1:14" x14ac:dyDescent="0.2">
      <c r="A1058" s="5">
        <v>43061</v>
      </c>
      <c r="B1058" s="6">
        <v>1757.0829704808859</v>
      </c>
      <c r="C1058" s="6">
        <v>1759.588916581441</v>
      </c>
      <c r="D1058" s="6">
        <v>1726.0308557040585</v>
      </c>
      <c r="E1058" s="6">
        <v>1750.3769334463614</v>
      </c>
      <c r="F1058">
        <v>1865503.7320581977</v>
      </c>
      <c r="H1058">
        <f t="shared" si="1090"/>
        <v>35.322275001540675</v>
      </c>
      <c r="I1058">
        <f t="shared" si="1091"/>
        <v>0</v>
      </c>
      <c r="J1058">
        <f t="shared" ref="J1058:K1058" si="1126">AVERAGE(H1045:H1058)</f>
        <v>15.909471990328322</v>
      </c>
      <c r="K1058">
        <f t="shared" si="1126"/>
        <v>25.407721517778604</v>
      </c>
      <c r="L1058">
        <f t="shared" si="1108"/>
        <v>0.62616681228956128</v>
      </c>
      <c r="M1058">
        <f t="shared" si="1109"/>
        <v>38.50569373064193</v>
      </c>
      <c r="N1058" t="str">
        <f t="shared" si="1106"/>
        <v>NA</v>
      </c>
    </row>
    <row r="1059" spans="1:14" x14ac:dyDescent="0.2">
      <c r="A1059" s="5">
        <v>43062</v>
      </c>
      <c r="B1059" s="6">
        <v>1712.0119296769674</v>
      </c>
      <c r="C1059" s="6">
        <v>1687.0049864483242</v>
      </c>
      <c r="D1059" s="6">
        <v>1689.3866202047147</v>
      </c>
      <c r="E1059" s="6">
        <v>1749.943589034832</v>
      </c>
      <c r="F1059">
        <v>1844096.5782786757</v>
      </c>
      <c r="H1059">
        <f t="shared" si="1090"/>
        <v>0</v>
      </c>
      <c r="I1059">
        <f t="shared" si="1091"/>
        <v>0.43334441152933323</v>
      </c>
      <c r="J1059">
        <f t="shared" ref="J1059:K1059" si="1127">AVERAGE(H1046:H1059)</f>
        <v>15.909471990328322</v>
      </c>
      <c r="K1059">
        <f t="shared" si="1127"/>
        <v>20.750939671729498</v>
      </c>
      <c r="L1059">
        <f t="shared" si="1108"/>
        <v>0.76668682199500315</v>
      </c>
      <c r="M1059">
        <f t="shared" si="1109"/>
        <v>43.396872181863799</v>
      </c>
      <c r="N1059" t="str">
        <f t="shared" si="1106"/>
        <v>NA</v>
      </c>
    </row>
    <row r="1060" spans="1:14" x14ac:dyDescent="0.2">
      <c r="A1060" s="5">
        <v>43063</v>
      </c>
      <c r="B1060" s="6">
        <v>1703.9414565955426</v>
      </c>
      <c r="C1060" s="6">
        <v>1724.8361385711046</v>
      </c>
      <c r="D1060" s="6">
        <v>1691.1633725604509</v>
      </c>
      <c r="E1060" s="6">
        <v>1677.6861523125049</v>
      </c>
      <c r="F1060">
        <v>1868222.6869961952</v>
      </c>
      <c r="H1060">
        <f t="shared" si="1090"/>
        <v>0</v>
      </c>
      <c r="I1060">
        <f t="shared" si="1091"/>
        <v>72.257436722327157</v>
      </c>
      <c r="J1060">
        <f t="shared" ref="J1060:K1060" si="1128">AVERAGE(H1047:H1060)</f>
        <v>15.909471990328322</v>
      </c>
      <c r="K1060">
        <f t="shared" si="1128"/>
        <v>21.827460175312336</v>
      </c>
      <c r="L1060">
        <f t="shared" si="1108"/>
        <v>0.7288741732912436</v>
      </c>
      <c r="M1060">
        <f t="shared" si="1109"/>
        <v>42.158890713468857</v>
      </c>
      <c r="N1060" t="str">
        <f t="shared" si="1106"/>
        <v>NA</v>
      </c>
    </row>
    <row r="1061" spans="1:14" x14ac:dyDescent="0.2">
      <c r="A1061" s="5">
        <v>43064</v>
      </c>
      <c r="B1061" s="6">
        <v>1728.9681011010236</v>
      </c>
      <c r="C1061" s="6">
        <v>1759.4044579185083</v>
      </c>
      <c r="D1061" s="6">
        <v>1719.0136087951466</v>
      </c>
      <c r="E1061" s="6">
        <v>1727.2862652837234</v>
      </c>
      <c r="F1061">
        <v>1897316.5108464721</v>
      </c>
      <c r="H1061">
        <f t="shared" si="1090"/>
        <v>49.60011297121855</v>
      </c>
      <c r="I1061">
        <f t="shared" si="1091"/>
        <v>0</v>
      </c>
      <c r="J1061">
        <f t="shared" ref="J1061:K1061" si="1129">AVERAGE(H1048:H1061)</f>
        <v>14.942987775585932</v>
      </c>
      <c r="K1061">
        <f t="shared" si="1129"/>
        <v>21.827460175312336</v>
      </c>
      <c r="L1061">
        <f t="shared" si="1108"/>
        <v>0.68459580984538937</v>
      </c>
      <c r="M1061">
        <f t="shared" si="1109"/>
        <v>40.638579642924604</v>
      </c>
      <c r="N1061" t="str">
        <f t="shared" si="1106"/>
        <v>NA</v>
      </c>
    </row>
    <row r="1062" spans="1:14" x14ac:dyDescent="0.2">
      <c r="A1062" s="5">
        <v>43065</v>
      </c>
      <c r="B1062" s="6">
        <v>1710.3128764810438</v>
      </c>
      <c r="C1062" s="6">
        <v>1725.8881904014086</v>
      </c>
      <c r="D1062" s="6">
        <v>1672.3998226249901</v>
      </c>
      <c r="E1062" s="6">
        <v>1683.8962170317013</v>
      </c>
      <c r="F1062">
        <v>1885833.6626009929</v>
      </c>
      <c r="H1062">
        <f t="shared" si="1090"/>
        <v>0</v>
      </c>
      <c r="I1062">
        <f t="shared" si="1091"/>
        <v>43.390048252022098</v>
      </c>
      <c r="J1062">
        <f t="shared" ref="J1062:K1062" si="1130">AVERAGE(H1049:H1062)</f>
        <v>14.942987775585932</v>
      </c>
      <c r="K1062">
        <f t="shared" si="1130"/>
        <v>20.647342320974353</v>
      </c>
      <c r="L1062">
        <f t="shared" si="1108"/>
        <v>0.72372451346468347</v>
      </c>
      <c r="M1062">
        <f t="shared" si="1109"/>
        <v>41.986089297413216</v>
      </c>
      <c r="N1062" t="str">
        <f t="shared" si="1106"/>
        <v>NA</v>
      </c>
    </row>
    <row r="1063" spans="1:14" x14ac:dyDescent="0.2">
      <c r="A1063" s="5">
        <v>43066</v>
      </c>
      <c r="B1063" s="6">
        <v>1728.81343301626</v>
      </c>
      <c r="C1063" s="6">
        <v>1725.9759442060219</v>
      </c>
      <c r="D1063" s="6">
        <v>1742.3411942526041</v>
      </c>
      <c r="E1063" s="6">
        <v>1712.1477300916197</v>
      </c>
      <c r="F1063">
        <v>1897656.5829085261</v>
      </c>
      <c r="H1063">
        <f t="shared" si="1090"/>
        <v>28.251513059918352</v>
      </c>
      <c r="I1063">
        <f t="shared" si="1091"/>
        <v>0</v>
      </c>
      <c r="J1063">
        <f t="shared" ref="J1063:K1063" si="1131">AVERAGE(H1050:H1063)</f>
        <v>16.96095299415153</v>
      </c>
      <c r="K1063">
        <f t="shared" si="1131"/>
        <v>13.887372255471339</v>
      </c>
      <c r="L1063">
        <f t="shared" si="1108"/>
        <v>1.2213219810154698</v>
      </c>
      <c r="M1063">
        <f t="shared" si="1109"/>
        <v>54.981762727488366</v>
      </c>
      <c r="N1063" t="str">
        <f t="shared" si="1106"/>
        <v>NA</v>
      </c>
    </row>
    <row r="1064" spans="1:14" x14ac:dyDescent="0.2">
      <c r="A1064" s="5">
        <v>43067</v>
      </c>
      <c r="B1064" s="6">
        <v>1760.3742193777957</v>
      </c>
      <c r="C1064" s="6">
        <v>1728.6199605124975</v>
      </c>
      <c r="D1064" s="6">
        <v>1758.6458315092837</v>
      </c>
      <c r="E1064" s="6">
        <v>1759.2915301163534</v>
      </c>
      <c r="F1064">
        <v>1905648.5905730061</v>
      </c>
      <c r="H1064">
        <f t="shared" si="1090"/>
        <v>47.143800024733764</v>
      </c>
      <c r="I1064">
        <f t="shared" si="1091"/>
        <v>0</v>
      </c>
      <c r="J1064">
        <f t="shared" ref="J1064:K1064" si="1132">AVERAGE(H1051:H1064)</f>
        <v>14.157173951916418</v>
      </c>
      <c r="K1064">
        <f t="shared" si="1132"/>
        <v>13.887372255471339</v>
      </c>
      <c r="L1064">
        <f t="shared" si="1108"/>
        <v>1.0194278436180597</v>
      </c>
      <c r="M1064">
        <f t="shared" si="1109"/>
        <v>50.481023466113356</v>
      </c>
      <c r="N1064" t="str">
        <f t="shared" si="1106"/>
        <v>NA</v>
      </c>
    </row>
    <row r="1065" spans="1:14" x14ac:dyDescent="0.2">
      <c r="A1065" s="5">
        <v>43068</v>
      </c>
      <c r="B1065" s="6">
        <v>1805.4605340167993</v>
      </c>
      <c r="C1065" s="6">
        <v>1825.4089855021321</v>
      </c>
      <c r="D1065" s="6">
        <v>1777.8545722296246</v>
      </c>
      <c r="E1065" s="6">
        <v>1848.4394126447617</v>
      </c>
      <c r="F1065">
        <v>1941518.2535879218</v>
      </c>
      <c r="H1065">
        <f t="shared" si="1090"/>
        <v>89.147882528408218</v>
      </c>
      <c r="I1065">
        <f t="shared" si="1091"/>
        <v>0</v>
      </c>
      <c r="J1065">
        <f t="shared" ref="J1065:K1065" si="1133">AVERAGE(H1052:H1065)</f>
        <v>20.524879846802719</v>
      </c>
      <c r="K1065">
        <f t="shared" si="1133"/>
        <v>13.072491765773245</v>
      </c>
      <c r="L1065">
        <f t="shared" si="1108"/>
        <v>1.5700816810259173</v>
      </c>
      <c r="M1065">
        <f t="shared" si="1109"/>
        <v>61.090730797286447</v>
      </c>
      <c r="N1065" t="str">
        <f t="shared" si="1106"/>
        <v>NA</v>
      </c>
    </row>
    <row r="1066" spans="1:14" x14ac:dyDescent="0.2">
      <c r="A1066" s="5">
        <v>43069</v>
      </c>
      <c r="B1066" s="6">
        <v>1889.9686478640065</v>
      </c>
      <c r="C1066" s="6">
        <v>1917.6564817850262</v>
      </c>
      <c r="D1066" s="6">
        <v>1893.2851786099166</v>
      </c>
      <c r="E1066" s="6">
        <v>1948.7978943821934</v>
      </c>
      <c r="F1066">
        <v>1976553.9153380066</v>
      </c>
      <c r="H1066">
        <f t="shared" si="1090"/>
        <v>100.3584817374317</v>
      </c>
      <c r="I1066">
        <f t="shared" si="1091"/>
        <v>0</v>
      </c>
      <c r="J1066">
        <f t="shared" ref="J1066:K1066" si="1134">AVERAGE(H1053:H1066)</f>
        <v>26.817581643442786</v>
      </c>
      <c r="K1066">
        <f t="shared" si="1134"/>
        <v>13.072491765773245</v>
      </c>
      <c r="L1066">
        <f t="shared" si="1108"/>
        <v>2.0514514083426167</v>
      </c>
      <c r="M1066">
        <f t="shared" si="1109"/>
        <v>67.228709680055303</v>
      </c>
      <c r="N1066" t="str">
        <f t="shared" si="1106"/>
        <v>NA</v>
      </c>
    </row>
    <row r="1067" spans="1:14" x14ac:dyDescent="0.2">
      <c r="A1067" s="5">
        <v>43070</v>
      </c>
      <c r="B1067" s="6">
        <v>1897.3807528363525</v>
      </c>
      <c r="C1067" s="6">
        <v>1915.7715610384832</v>
      </c>
      <c r="D1067" s="6">
        <v>1891.4593918284297</v>
      </c>
      <c r="E1067" s="6">
        <v>1899.015259229016</v>
      </c>
      <c r="F1067">
        <v>1997557.1448771683</v>
      </c>
      <c r="H1067">
        <f t="shared" si="1090"/>
        <v>0</v>
      </c>
      <c r="I1067">
        <f t="shared" si="1091"/>
        <v>49.782635153177353</v>
      </c>
      <c r="J1067">
        <f t="shared" ref="J1067:K1067" si="1135">AVERAGE(H1054:H1067)</f>
        <v>24.98743323737509</v>
      </c>
      <c r="K1067">
        <f t="shared" si="1135"/>
        <v>16.628394276714484</v>
      </c>
      <c r="L1067">
        <f t="shared" si="1108"/>
        <v>1.5026967018917849</v>
      </c>
      <c r="M1067">
        <f t="shared" si="1109"/>
        <v>60.043100738331518</v>
      </c>
      <c r="N1067" t="str">
        <f t="shared" si="1106"/>
        <v>NA</v>
      </c>
    </row>
    <row r="1068" spans="1:14" x14ac:dyDescent="0.2">
      <c r="A1068" s="5">
        <v>43071</v>
      </c>
      <c r="B1068" s="6">
        <v>1919.8270859866614</v>
      </c>
      <c r="C1068" s="6">
        <v>1957.3537336389561</v>
      </c>
      <c r="D1068" s="6">
        <v>1869.1294574923206</v>
      </c>
      <c r="E1068" s="6">
        <v>1925.6074731356493</v>
      </c>
      <c r="F1068">
        <v>2000000</v>
      </c>
      <c r="H1068">
        <f t="shared" si="1090"/>
        <v>26.592213906633333</v>
      </c>
      <c r="I1068">
        <f t="shared" si="1091"/>
        <v>0</v>
      </c>
      <c r="J1068">
        <f t="shared" ref="J1068:K1068" si="1136">AVERAGE(H1055:H1068)</f>
        <v>26.886877087848898</v>
      </c>
      <c r="K1068">
        <f t="shared" si="1136"/>
        <v>15.247509618947204</v>
      </c>
      <c r="L1068">
        <f t="shared" si="1108"/>
        <v>1.7633618708748424</v>
      </c>
      <c r="M1068">
        <f t="shared" si="1109"/>
        <v>63.81219519094639</v>
      </c>
      <c r="N1068" t="str">
        <f t="shared" si="1106"/>
        <v>NA</v>
      </c>
    </row>
    <row r="1069" spans="1:14" x14ac:dyDescent="0.2">
      <c r="A1069" s="5">
        <v>43072</v>
      </c>
      <c r="B1069" s="6">
        <v>1955.9457791927859</v>
      </c>
      <c r="C1069" s="6">
        <v>1964.4721803546643</v>
      </c>
      <c r="D1069" s="6">
        <v>1974.3629538387202</v>
      </c>
      <c r="E1069" s="6">
        <v>1920.8989531810789</v>
      </c>
      <c r="F1069">
        <v>1957912.995839457</v>
      </c>
      <c r="H1069">
        <f t="shared" si="1090"/>
        <v>0</v>
      </c>
      <c r="I1069">
        <f t="shared" si="1091"/>
        <v>4.7085199545704199</v>
      </c>
      <c r="J1069">
        <f t="shared" ref="J1069:K1069" si="1137">AVERAGE(H1056:H1069)</f>
        <v>26.886877087848898</v>
      </c>
      <c r="K1069">
        <f t="shared" si="1137"/>
        <v>13.497878666994861</v>
      </c>
      <c r="L1069">
        <f t="shared" si="1108"/>
        <v>1.9919335290509717</v>
      </c>
      <c r="M1069">
        <f t="shared" si="1109"/>
        <v>66.576797569523677</v>
      </c>
      <c r="N1069" t="str">
        <f t="shared" si="1106"/>
        <v>NA</v>
      </c>
    </row>
    <row r="1070" spans="1:14" x14ac:dyDescent="0.2">
      <c r="A1070" s="5">
        <v>43073</v>
      </c>
      <c r="B1070" s="6">
        <v>1917.1934919507964</v>
      </c>
      <c r="C1070" s="6">
        <v>1956.1609014032269</v>
      </c>
      <c r="D1070" s="6">
        <v>1909.9556771688985</v>
      </c>
      <c r="E1070" s="6">
        <v>1886.579285365026</v>
      </c>
      <c r="F1070">
        <v>1966770.9136246296</v>
      </c>
      <c r="H1070">
        <f t="shared" si="1090"/>
        <v>0</v>
      </c>
      <c r="I1070">
        <f t="shared" si="1091"/>
        <v>34.31966781605297</v>
      </c>
      <c r="J1070">
        <f t="shared" ref="J1070:K1070" si="1138">AVERAGE(H1057:H1070)</f>
        <v>26.886877087848898</v>
      </c>
      <c r="K1070">
        <f t="shared" si="1138"/>
        <v>15.319961471098233</v>
      </c>
      <c r="L1070">
        <f t="shared" si="1108"/>
        <v>1.7550225004528992</v>
      </c>
      <c r="M1070">
        <f t="shared" si="1109"/>
        <v>63.702655791899716</v>
      </c>
      <c r="N1070" t="str">
        <f t="shared" si="1106"/>
        <v>NA</v>
      </c>
    </row>
    <row r="1071" spans="1:14" x14ac:dyDescent="0.2">
      <c r="A1071" s="5">
        <v>43074</v>
      </c>
      <c r="B1071" s="6">
        <v>1933.7447001048217</v>
      </c>
      <c r="C1071" s="6">
        <v>1962.931479618851</v>
      </c>
      <c r="D1071" s="6">
        <v>1956.4276653182428</v>
      </c>
      <c r="E1071" s="6">
        <v>1922.9979229187995</v>
      </c>
      <c r="F1071">
        <v>2000000</v>
      </c>
      <c r="H1071">
        <f t="shared" si="1090"/>
        <v>36.418637553773578</v>
      </c>
      <c r="I1071">
        <f t="shared" si="1091"/>
        <v>0</v>
      </c>
      <c r="J1071">
        <f t="shared" ref="J1071:K1071" si="1139">AVERAGE(H1058:H1071)</f>
        <v>29.488208341689869</v>
      </c>
      <c r="K1071">
        <f t="shared" si="1139"/>
        <v>14.635118022119952</v>
      </c>
      <c r="L1071">
        <f t="shared" si="1108"/>
        <v>2.0148937847389079</v>
      </c>
      <c r="M1071">
        <f t="shared" si="1109"/>
        <v>66.831335648973749</v>
      </c>
      <c r="N1071" t="str">
        <f t="shared" si="1106"/>
        <v>NA</v>
      </c>
    </row>
    <row r="1072" spans="1:14" x14ac:dyDescent="0.2">
      <c r="A1072" s="5">
        <v>43075</v>
      </c>
      <c r="B1072" s="6">
        <v>1917.4017489989253</v>
      </c>
      <c r="C1072" s="6">
        <v>1928.4565485812896</v>
      </c>
      <c r="D1072" s="6">
        <v>1871.3340619239709</v>
      </c>
      <c r="E1072" s="6">
        <v>1915.1087693001898</v>
      </c>
      <c r="F1072">
        <v>1984238.0161796124</v>
      </c>
      <c r="H1072">
        <f t="shared" si="1090"/>
        <v>0</v>
      </c>
      <c r="I1072">
        <f t="shared" si="1091"/>
        <v>7.8891536186097255</v>
      </c>
      <c r="J1072">
        <f t="shared" ref="J1072:K1072" si="1140">AVERAGE(H1059:H1072)</f>
        <v>26.965188698722677</v>
      </c>
      <c r="K1072">
        <f t="shared" si="1140"/>
        <v>15.19862899487779</v>
      </c>
      <c r="L1072">
        <f t="shared" si="1108"/>
        <v>1.7741855997544533</v>
      </c>
      <c r="M1072">
        <f t="shared" si="1109"/>
        <v>63.953385091159319</v>
      </c>
      <c r="N1072" t="str">
        <f t="shared" si="1106"/>
        <v>NA</v>
      </c>
    </row>
    <row r="1073" spans="1:14" x14ac:dyDescent="0.2">
      <c r="A1073" s="5">
        <v>43076</v>
      </c>
      <c r="B1073" s="6">
        <v>1938.7719247781497</v>
      </c>
      <c r="C1073" s="6">
        <v>1951.7923436962881</v>
      </c>
      <c r="D1073" s="6">
        <v>1897.089390746765</v>
      </c>
      <c r="E1073" s="6">
        <v>1918.914616999956</v>
      </c>
      <c r="F1073">
        <v>1948701.3227463199</v>
      </c>
      <c r="H1073">
        <f t="shared" si="1090"/>
        <v>3.8058476997662183</v>
      </c>
      <c r="I1073">
        <f t="shared" si="1091"/>
        <v>0</v>
      </c>
      <c r="J1073">
        <f t="shared" ref="J1073:K1073" si="1141">AVERAGE(H1060:H1073)</f>
        <v>27.237034962991693</v>
      </c>
      <c r="K1073">
        <f t="shared" si="1141"/>
        <v>15.167675822625695</v>
      </c>
      <c r="L1073">
        <f t="shared" si="1108"/>
        <v>1.7957289753227768</v>
      </c>
      <c r="M1073">
        <f t="shared" si="1109"/>
        <v>64.231153705285521</v>
      </c>
      <c r="N1073" t="str">
        <f t="shared" si="1106"/>
        <v>NA</v>
      </c>
    </row>
    <row r="1074" spans="1:14" x14ac:dyDescent="0.2">
      <c r="A1074" s="5">
        <v>43077</v>
      </c>
      <c r="B1074" s="6">
        <v>1962.3191128256447</v>
      </c>
      <c r="C1074" s="6">
        <v>1959.0092938517807</v>
      </c>
      <c r="D1074" s="6">
        <v>1964.0867932890044</v>
      </c>
      <c r="E1074" s="6">
        <v>1964.3905442691607</v>
      </c>
      <c r="F1074">
        <v>1972109.7734265134</v>
      </c>
      <c r="H1074">
        <f t="shared" si="1090"/>
        <v>45.475927269204703</v>
      </c>
      <c r="I1074">
        <f t="shared" si="1091"/>
        <v>0</v>
      </c>
      <c r="J1074">
        <f t="shared" ref="J1074:K1074" si="1142">AVERAGE(H1061:H1074)</f>
        <v>30.485315482220603</v>
      </c>
      <c r="K1074">
        <f t="shared" si="1142"/>
        <v>10.006430342459469</v>
      </c>
      <c r="L1074">
        <f t="shared" si="1108"/>
        <v>3.0465724977732322</v>
      </c>
      <c r="M1074">
        <f t="shared" si="1109"/>
        <v>75.287728057503358</v>
      </c>
      <c r="N1074" t="str">
        <f t="shared" si="1106"/>
        <v>Overbought</v>
      </c>
    </row>
    <row r="1075" spans="1:14" x14ac:dyDescent="0.2">
      <c r="A1075" s="5">
        <v>43078</v>
      </c>
      <c r="B1075" s="6">
        <v>1960.6451857241225</v>
      </c>
      <c r="C1075" s="6">
        <v>1944.8025690596894</v>
      </c>
      <c r="D1075" s="6">
        <v>1955.6639905666452</v>
      </c>
      <c r="E1075" s="6">
        <v>1933.8808046913923</v>
      </c>
      <c r="F1075">
        <v>1972728.9128624194</v>
      </c>
      <c r="H1075">
        <f t="shared" si="1090"/>
        <v>0</v>
      </c>
      <c r="I1075">
        <f t="shared" si="1091"/>
        <v>30.509739577768414</v>
      </c>
      <c r="J1075">
        <f t="shared" ref="J1075:K1075" si="1143">AVERAGE(H1062:H1075)</f>
        <v>26.942450269990704</v>
      </c>
      <c r="K1075">
        <f t="shared" si="1143"/>
        <v>12.185697455157213</v>
      </c>
      <c r="L1075">
        <f t="shared" si="1108"/>
        <v>2.2109895940825415</v>
      </c>
      <c r="M1075">
        <f t="shared" si="1109"/>
        <v>68.856952951735593</v>
      </c>
      <c r="N1075" t="str">
        <f t="shared" si="1106"/>
        <v>NA</v>
      </c>
    </row>
    <row r="1076" spans="1:14" x14ac:dyDescent="0.2">
      <c r="A1076" s="5">
        <v>43079</v>
      </c>
      <c r="B1076" s="6">
        <v>1914.6528379417396</v>
      </c>
      <c r="C1076" s="6">
        <v>1946.3639426845502</v>
      </c>
      <c r="D1076" s="6">
        <v>1915.7667309801548</v>
      </c>
      <c r="E1076" s="6">
        <v>1891.1474029036817</v>
      </c>
      <c r="F1076">
        <v>1996905.6981786801</v>
      </c>
      <c r="H1076">
        <f t="shared" si="1090"/>
        <v>0</v>
      </c>
      <c r="I1076">
        <f t="shared" si="1091"/>
        <v>42.733401787710591</v>
      </c>
      <c r="J1076">
        <f t="shared" ref="J1076:K1076" si="1144">AVERAGE(H1063:H1076)</f>
        <v>26.942450269990704</v>
      </c>
      <c r="K1076">
        <f t="shared" si="1144"/>
        <v>12.13879413627782</v>
      </c>
      <c r="L1076">
        <f t="shared" si="1108"/>
        <v>2.2195326790715479</v>
      </c>
      <c r="M1076">
        <f t="shared" si="1109"/>
        <v>68.939591559344535</v>
      </c>
      <c r="N1076" t="str">
        <f t="shared" si="1106"/>
        <v>NA</v>
      </c>
    </row>
    <row r="1077" spans="1:14" x14ac:dyDescent="0.2">
      <c r="A1077" s="5">
        <v>43080</v>
      </c>
      <c r="B1077" s="6">
        <v>1954.005081066492</v>
      </c>
      <c r="C1077" s="6">
        <v>1944.7559826695544</v>
      </c>
      <c r="D1077" s="6">
        <v>1952.6290010174193</v>
      </c>
      <c r="E1077" s="6">
        <v>1984.583882151039</v>
      </c>
      <c r="F1077">
        <v>2000000</v>
      </c>
      <c r="H1077">
        <f t="shared" si="1090"/>
        <v>93.436479247357283</v>
      </c>
      <c r="I1077">
        <f t="shared" si="1091"/>
        <v>0</v>
      </c>
      <c r="J1077">
        <f t="shared" ref="J1077:K1077" si="1145">AVERAGE(H1064:H1077)</f>
        <v>31.598519283379201</v>
      </c>
      <c r="K1077">
        <f t="shared" si="1145"/>
        <v>12.13879413627782</v>
      </c>
      <c r="L1077">
        <f t="shared" si="1108"/>
        <v>2.6031019991470434</v>
      </c>
      <c r="M1077">
        <f t="shared" si="1109"/>
        <v>72.246136794441895</v>
      </c>
      <c r="N1077" t="str">
        <f t="shared" si="1106"/>
        <v>Overbought</v>
      </c>
    </row>
    <row r="1078" spans="1:14" x14ac:dyDescent="0.2">
      <c r="A1078" s="5">
        <v>43081</v>
      </c>
      <c r="B1078" s="6">
        <v>1916.6169718065728</v>
      </c>
      <c r="C1078" s="6">
        <v>1940.3975119469349</v>
      </c>
      <c r="D1078" s="6">
        <v>1900.6323064095016</v>
      </c>
      <c r="E1078" s="6">
        <v>1993.0967145769996</v>
      </c>
      <c r="F1078">
        <v>2000000</v>
      </c>
      <c r="H1078">
        <f t="shared" si="1090"/>
        <v>8.5128324259605961</v>
      </c>
      <c r="I1078">
        <f t="shared" si="1091"/>
        <v>0</v>
      </c>
      <c r="J1078">
        <f t="shared" ref="J1078:K1078" si="1146">AVERAGE(H1065:H1078)</f>
        <v>28.839164454895403</v>
      </c>
      <c r="K1078">
        <f t="shared" si="1146"/>
        <v>12.13879413627782</v>
      </c>
      <c r="L1078">
        <f t="shared" si="1108"/>
        <v>2.3757849528650548</v>
      </c>
      <c r="M1078">
        <f t="shared" si="1109"/>
        <v>70.377259986561285</v>
      </c>
      <c r="N1078" t="str">
        <f t="shared" si="1106"/>
        <v>Overbought</v>
      </c>
    </row>
    <row r="1079" spans="1:14" x14ac:dyDescent="0.2">
      <c r="A1079" s="5">
        <v>43082</v>
      </c>
      <c r="B1079" s="6">
        <v>1940.1001996570699</v>
      </c>
      <c r="C1079" s="6">
        <v>1947.2263269562018</v>
      </c>
      <c r="D1079" s="6">
        <v>1908.3123062554753</v>
      </c>
      <c r="E1079" s="6">
        <v>1920.0127754680302</v>
      </c>
      <c r="F1079">
        <v>2000000</v>
      </c>
      <c r="H1079">
        <f t="shared" si="1090"/>
        <v>0</v>
      </c>
      <c r="I1079">
        <f t="shared" si="1091"/>
        <v>73.083939108969389</v>
      </c>
      <c r="J1079">
        <f t="shared" ref="J1079:K1079" si="1147">AVERAGE(H1066:H1079)</f>
        <v>22.471458560009101</v>
      </c>
      <c r="K1079">
        <f t="shared" si="1147"/>
        <v>17.359075501204206</v>
      </c>
      <c r="L1079">
        <f t="shared" si="1108"/>
        <v>1.2945077955591728</v>
      </c>
      <c r="M1079">
        <f t="shared" si="1109"/>
        <v>56.41766822778218</v>
      </c>
      <c r="N1079" t="str">
        <f t="shared" si="1106"/>
        <v>NA</v>
      </c>
    </row>
    <row r="1080" spans="1:14" x14ac:dyDescent="0.2">
      <c r="A1080" s="5">
        <v>43083</v>
      </c>
      <c r="B1080" s="6">
        <v>1965.8009356093964</v>
      </c>
      <c r="C1080" s="6">
        <v>1988.7124364984695</v>
      </c>
      <c r="D1080" s="6">
        <v>1962.7516782764785</v>
      </c>
      <c r="E1080" s="6">
        <v>1954.4296896563578</v>
      </c>
      <c r="F1080">
        <v>2000000</v>
      </c>
      <c r="H1080">
        <f t="shared" si="1090"/>
        <v>34.41691418832761</v>
      </c>
      <c r="I1080">
        <f t="shared" si="1091"/>
        <v>0</v>
      </c>
      <c r="J1080">
        <f t="shared" ref="J1080:K1080" si="1148">AVERAGE(H1067:H1080)</f>
        <v>17.761346592215951</v>
      </c>
      <c r="K1080">
        <f t="shared" si="1148"/>
        <v>17.359075501204206</v>
      </c>
      <c r="L1080">
        <f t="shared" si="1108"/>
        <v>1.0231735319651003</v>
      </c>
      <c r="M1080">
        <f t="shared" si="1109"/>
        <v>50.572702528946984</v>
      </c>
      <c r="N1080" t="str">
        <f t="shared" si="1106"/>
        <v>NA</v>
      </c>
    </row>
    <row r="1081" spans="1:14" x14ac:dyDescent="0.2">
      <c r="A1081" s="5">
        <v>43084</v>
      </c>
      <c r="B1081" s="6">
        <v>1933.0059062904359</v>
      </c>
      <c r="C1081" s="6">
        <v>1942.9926245573811</v>
      </c>
      <c r="D1081" s="6">
        <v>1914.5817264769184</v>
      </c>
      <c r="E1081" s="6">
        <v>1930.7755484498255</v>
      </c>
      <c r="F1081">
        <v>1962045.7066770846</v>
      </c>
      <c r="H1081">
        <f t="shared" si="1090"/>
        <v>0</v>
      </c>
      <c r="I1081">
        <f t="shared" si="1091"/>
        <v>23.654141206532358</v>
      </c>
      <c r="J1081">
        <f t="shared" ref="J1081:K1081" si="1149">AVERAGE(H1068:H1081)</f>
        <v>17.761346592215951</v>
      </c>
      <c r="K1081">
        <f t="shared" si="1149"/>
        <v>15.492754505015276</v>
      </c>
      <c r="L1081">
        <f t="shared" si="1108"/>
        <v>1.1464292283509876</v>
      </c>
      <c r="M1081">
        <f t="shared" si="1109"/>
        <v>53.41099595590866</v>
      </c>
      <c r="N1081" t="str">
        <f t="shared" si="1106"/>
        <v>NA</v>
      </c>
    </row>
    <row r="1082" spans="1:14" x14ac:dyDescent="0.2">
      <c r="A1082" s="5">
        <v>43085</v>
      </c>
      <c r="B1082" s="6">
        <v>1960.9004232911464</v>
      </c>
      <c r="C1082" s="6">
        <v>1949.4491320122195</v>
      </c>
      <c r="D1082" s="6">
        <v>1935.7872445053836</v>
      </c>
      <c r="E1082" s="6">
        <v>1981.7725819831371</v>
      </c>
      <c r="F1082">
        <v>1980669.9060082599</v>
      </c>
      <c r="H1082">
        <f t="shared" si="1090"/>
        <v>50.997033533311651</v>
      </c>
      <c r="I1082">
        <f t="shared" si="1091"/>
        <v>0</v>
      </c>
      <c r="J1082">
        <f t="shared" ref="J1082:K1082" si="1150">AVERAGE(H1069:H1082)</f>
        <v>19.504547994121545</v>
      </c>
      <c r="K1082">
        <f t="shared" si="1150"/>
        <v>15.492754505015276</v>
      </c>
      <c r="L1082">
        <f t="shared" si="1108"/>
        <v>1.2589464312371039</v>
      </c>
      <c r="M1082">
        <f t="shared" si="1109"/>
        <v>55.731575296703532</v>
      </c>
      <c r="N1082" t="str">
        <f t="shared" si="1106"/>
        <v>NA</v>
      </c>
    </row>
    <row r="1083" spans="1:14" x14ac:dyDescent="0.2">
      <c r="A1083" s="5">
        <v>43086</v>
      </c>
      <c r="B1083" s="6">
        <v>1915.4970909948713</v>
      </c>
      <c r="C1083" s="6">
        <v>1922.263188562813</v>
      </c>
      <c r="D1083" s="6">
        <v>1926.762180880449</v>
      </c>
      <c r="E1083" s="6">
        <v>1883.8967980201364</v>
      </c>
      <c r="F1083">
        <v>1966408.0343347669</v>
      </c>
      <c r="H1083">
        <f t="shared" si="1090"/>
        <v>0</v>
      </c>
      <c r="I1083">
        <f t="shared" si="1091"/>
        <v>97.875783963000686</v>
      </c>
      <c r="J1083">
        <f t="shared" ref="J1083:K1083" si="1151">AVERAGE(H1070:H1083)</f>
        <v>19.504547994121545</v>
      </c>
      <c r="K1083">
        <f t="shared" si="1151"/>
        <v>22.147559077046008</v>
      </c>
      <c r="L1083">
        <f t="shared" si="1108"/>
        <v>0.88066354970631</v>
      </c>
      <c r="M1083">
        <f t="shared" si="1109"/>
        <v>46.82727805533515</v>
      </c>
      <c r="N1083" t="str">
        <f t="shared" si="1106"/>
        <v>NA</v>
      </c>
    </row>
    <row r="1084" spans="1:14" x14ac:dyDescent="0.2">
      <c r="A1084" s="5">
        <v>43087</v>
      </c>
      <c r="B1084" s="6">
        <v>1947.1158563969063</v>
      </c>
      <c r="C1084" s="6">
        <v>1965.218008856687</v>
      </c>
      <c r="D1084" s="6">
        <v>1924.3605283507643</v>
      </c>
      <c r="E1084" s="6">
        <v>1880.4757741003698</v>
      </c>
      <c r="F1084">
        <v>1962820.4087585758</v>
      </c>
      <c r="H1084">
        <f t="shared" si="1090"/>
        <v>0</v>
      </c>
      <c r="I1084">
        <f t="shared" si="1091"/>
        <v>3.4210239197666397</v>
      </c>
      <c r="J1084">
        <f t="shared" ref="J1084:K1084" si="1152">AVERAGE(H1071:H1084)</f>
        <v>19.504547994121545</v>
      </c>
      <c r="K1084">
        <f t="shared" si="1152"/>
        <v>19.940513084454128</v>
      </c>
      <c r="L1084">
        <f t="shared" si="1108"/>
        <v>0.97813671651846978</v>
      </c>
      <c r="M1084">
        <f t="shared" si="1109"/>
        <v>49.44737683449884</v>
      </c>
      <c r="N1084" t="str">
        <f t="shared" si="1106"/>
        <v>NA</v>
      </c>
    </row>
    <row r="1085" spans="1:14" x14ac:dyDescent="0.2">
      <c r="A1085" s="5">
        <v>43088</v>
      </c>
      <c r="B1085" s="6">
        <v>1917.8914785243001</v>
      </c>
      <c r="C1085" s="6">
        <v>1906.6617515719443</v>
      </c>
      <c r="D1085" s="6">
        <v>1908.3110304531606</v>
      </c>
      <c r="E1085" s="6">
        <v>1913.0671013956562</v>
      </c>
      <c r="F1085">
        <v>1936178.6355023645</v>
      </c>
      <c r="H1085">
        <f t="shared" si="1090"/>
        <v>32.591327295286419</v>
      </c>
      <c r="I1085">
        <f t="shared" si="1091"/>
        <v>0</v>
      </c>
      <c r="J1085">
        <f t="shared" ref="J1085:K1085" si="1153">AVERAGE(H1072:H1085)</f>
        <v>19.231168689943893</v>
      </c>
      <c r="K1085">
        <f t="shared" si="1153"/>
        <v>19.940513084454128</v>
      </c>
      <c r="L1085">
        <f t="shared" si="1108"/>
        <v>0.9644269737942075</v>
      </c>
      <c r="M1085">
        <f t="shared" si="1109"/>
        <v>49.094569900527155</v>
      </c>
      <c r="N1085" t="str">
        <f t="shared" si="1106"/>
        <v>NA</v>
      </c>
    </row>
    <row r="1086" spans="1:14" x14ac:dyDescent="0.2">
      <c r="A1086" s="5">
        <v>43089</v>
      </c>
      <c r="B1086" s="6">
        <v>1945.5590518368583</v>
      </c>
      <c r="C1086" s="6">
        <v>1956.0174774904594</v>
      </c>
      <c r="D1086" s="6">
        <v>1917.2110584946047</v>
      </c>
      <c r="E1086" s="6">
        <v>1933.4791125695688</v>
      </c>
      <c r="F1086">
        <v>1943092.7297321756</v>
      </c>
      <c r="H1086">
        <f t="shared" si="1090"/>
        <v>20.41201117391256</v>
      </c>
      <c r="I1086">
        <f t="shared" si="1091"/>
        <v>0</v>
      </c>
      <c r="J1086">
        <f t="shared" ref="J1086:K1086" si="1154">AVERAGE(H1073:H1086)</f>
        <v>20.689169488080502</v>
      </c>
      <c r="K1086">
        <f t="shared" si="1154"/>
        <v>19.377002111696292</v>
      </c>
      <c r="L1086">
        <f t="shared" si="1108"/>
        <v>1.067717770211325</v>
      </c>
      <c r="M1086">
        <f t="shared" si="1109"/>
        <v>51.637500320084882</v>
      </c>
      <c r="N1086" t="str">
        <f t="shared" si="1106"/>
        <v>NA</v>
      </c>
    </row>
    <row r="1087" spans="1:14" x14ac:dyDescent="0.2">
      <c r="A1087" s="5">
        <v>43090</v>
      </c>
      <c r="B1087" s="6">
        <v>1946.1009408632506</v>
      </c>
      <c r="C1087" s="6">
        <v>1972.1222620708531</v>
      </c>
      <c r="D1087" s="6">
        <v>1947.5861563019739</v>
      </c>
      <c r="E1087" s="6">
        <v>1914.2729093647149</v>
      </c>
      <c r="F1087">
        <v>1992452.9515228863</v>
      </c>
      <c r="H1087">
        <f t="shared" si="1090"/>
        <v>0</v>
      </c>
      <c r="I1087">
        <f t="shared" si="1091"/>
        <v>19.206203204853864</v>
      </c>
      <c r="J1087">
        <f t="shared" ref="J1087:K1087" si="1155">AVERAGE(H1074:H1087)</f>
        <v>20.417323223811486</v>
      </c>
      <c r="K1087">
        <f t="shared" si="1155"/>
        <v>20.748873769185852</v>
      </c>
      <c r="L1087">
        <f t="shared" si="1108"/>
        <v>0.98402079317351909</v>
      </c>
      <c r="M1087">
        <f t="shared" si="1109"/>
        <v>49.597302435502158</v>
      </c>
      <c r="N1087" t="str">
        <f t="shared" si="1106"/>
        <v>NA</v>
      </c>
    </row>
    <row r="1088" spans="1:14" x14ac:dyDescent="0.2">
      <c r="A1088" s="5">
        <v>43091</v>
      </c>
      <c r="B1088" s="6">
        <v>1991.1955627296211</v>
      </c>
      <c r="C1088" s="6">
        <v>2001.607252298254</v>
      </c>
      <c r="D1088" s="6">
        <v>1990.358687274269</v>
      </c>
      <c r="E1088" s="6">
        <v>1992.6613078123703</v>
      </c>
      <c r="F1088">
        <v>2000000</v>
      </c>
      <c r="H1088">
        <f t="shared" si="1090"/>
        <v>78.388398447655391</v>
      </c>
      <c r="I1088">
        <f t="shared" si="1091"/>
        <v>0</v>
      </c>
      <c r="J1088">
        <f t="shared" ref="J1088:K1088" si="1156">AVERAGE(H1075:H1088)</f>
        <v>22.76821402227225</v>
      </c>
      <c r="K1088">
        <f t="shared" si="1156"/>
        <v>20.748873769185852</v>
      </c>
      <c r="L1088">
        <f t="shared" si="1108"/>
        <v>1.0973228848731693</v>
      </c>
      <c r="M1088">
        <f t="shared" si="1109"/>
        <v>52.320169335277505</v>
      </c>
      <c r="N1088" t="str">
        <f t="shared" si="1106"/>
        <v>NA</v>
      </c>
    </row>
    <row r="1089" spans="1:14" x14ac:dyDescent="0.2">
      <c r="A1089" s="5">
        <v>43092</v>
      </c>
      <c r="B1089" s="6">
        <v>2071.6815917629651</v>
      </c>
      <c r="C1089" s="6">
        <v>2066.0002894975232</v>
      </c>
      <c r="D1089" s="6">
        <v>2070.3115141588191</v>
      </c>
      <c r="E1089" s="6">
        <v>2085.1316249986603</v>
      </c>
      <c r="F1089">
        <v>2000000</v>
      </c>
      <c r="H1089">
        <f t="shared" si="1090"/>
        <v>92.470317186290004</v>
      </c>
      <c r="I1089">
        <f t="shared" si="1091"/>
        <v>0</v>
      </c>
      <c r="J1089">
        <f t="shared" ref="J1089:K1089" si="1157">AVERAGE(H1076:H1089)</f>
        <v>29.373236678435823</v>
      </c>
      <c r="K1089">
        <f t="shared" si="1157"/>
        <v>18.569606656488109</v>
      </c>
      <c r="L1089">
        <f t="shared" si="1108"/>
        <v>1.5817909997664379</v>
      </c>
      <c r="M1089">
        <f t="shared" si="1109"/>
        <v>61.267197844811406</v>
      </c>
      <c r="N1089" t="str">
        <f t="shared" si="1106"/>
        <v>NA</v>
      </c>
    </row>
    <row r="1090" spans="1:14" x14ac:dyDescent="0.2">
      <c r="A1090" s="5">
        <v>43093</v>
      </c>
      <c r="B1090" s="6">
        <v>2061.5153012997139</v>
      </c>
      <c r="C1090" s="6">
        <v>2059.0365050423625</v>
      </c>
      <c r="D1090" s="6">
        <v>2037.1055333845723</v>
      </c>
      <c r="E1090" s="6">
        <v>2113.2638511903119</v>
      </c>
      <c r="F1090">
        <v>2000000</v>
      </c>
      <c r="H1090">
        <f t="shared" si="1090"/>
        <v>28.132226191651625</v>
      </c>
      <c r="I1090">
        <f t="shared" si="1091"/>
        <v>0</v>
      </c>
      <c r="J1090">
        <f t="shared" ref="J1090:K1090" si="1158">AVERAGE(H1077:H1090)</f>
        <v>31.382681406410939</v>
      </c>
      <c r="K1090">
        <f t="shared" si="1158"/>
        <v>15.51722081450878</v>
      </c>
      <c r="L1090">
        <f t="shared" si="1108"/>
        <v>2.0224421487298661</v>
      </c>
      <c r="M1090">
        <f t="shared" si="1109"/>
        <v>66.914172354953621</v>
      </c>
      <c r="N1090" t="str">
        <f t="shared" si="1106"/>
        <v>NA</v>
      </c>
    </row>
    <row r="1091" spans="1:14" x14ac:dyDescent="0.2">
      <c r="A1091" s="5">
        <v>43094</v>
      </c>
      <c r="B1091" s="6">
        <v>2118.4113419556247</v>
      </c>
      <c r="C1091" s="6">
        <v>2121.4407848905435</v>
      </c>
      <c r="D1091" s="6">
        <v>2104.7301245685535</v>
      </c>
      <c r="E1091" s="6">
        <v>2138.3315369696161</v>
      </c>
      <c r="F1091">
        <v>1955446.2062200564</v>
      </c>
      <c r="H1091">
        <f t="shared" ref="H1091:H1154" si="1159">IF(E1091&gt;E1090,E1091-E1090,0)</f>
        <v>25.067685779304156</v>
      </c>
      <c r="I1091">
        <f t="shared" ref="I1091:I1154" si="1160">IF(E1091&lt;E1090,E1090-E1091,0)</f>
        <v>0</v>
      </c>
      <c r="J1091">
        <f t="shared" ref="J1091:K1091" si="1161">AVERAGE(H1078:H1091)</f>
        <v>26.499196158692857</v>
      </c>
      <c r="K1091">
        <f t="shared" si="1161"/>
        <v>15.51722081450878</v>
      </c>
      <c r="L1091">
        <f t="shared" si="1108"/>
        <v>1.7077282379017127</v>
      </c>
      <c r="M1091">
        <f t="shared" si="1109"/>
        <v>63.068671885073471</v>
      </c>
      <c r="N1091" t="str">
        <f t="shared" si="1106"/>
        <v>NA</v>
      </c>
    </row>
    <row r="1092" spans="1:14" x14ac:dyDescent="0.2">
      <c r="A1092" s="5">
        <v>43095</v>
      </c>
      <c r="B1092" s="6">
        <v>2145.5739583268964</v>
      </c>
      <c r="C1092" s="6">
        <v>2159.9519525489623</v>
      </c>
      <c r="D1092" s="6">
        <v>2099.7293898495641</v>
      </c>
      <c r="E1092" s="6">
        <v>2151.4684636035845</v>
      </c>
      <c r="F1092">
        <v>1981121.4731562776</v>
      </c>
      <c r="H1092">
        <f t="shared" si="1159"/>
        <v>13.136926633968415</v>
      </c>
      <c r="I1092">
        <f t="shared" si="1160"/>
        <v>0</v>
      </c>
      <c r="J1092">
        <f t="shared" ref="J1092:K1092" si="1162">AVERAGE(H1079:H1092)</f>
        <v>26.829488602121987</v>
      </c>
      <c r="K1092">
        <f t="shared" si="1162"/>
        <v>15.51722081450878</v>
      </c>
      <c r="L1092">
        <f t="shared" si="1108"/>
        <v>1.7290137791321565</v>
      </c>
      <c r="M1092">
        <f t="shared" si="1109"/>
        <v>63.356725874868744</v>
      </c>
      <c r="N1092" t="str">
        <f t="shared" si="1106"/>
        <v>NA</v>
      </c>
    </row>
    <row r="1093" spans="1:14" x14ac:dyDescent="0.2">
      <c r="A1093" s="5">
        <v>43096</v>
      </c>
      <c r="B1093" s="6">
        <v>2171.4783401081872</v>
      </c>
      <c r="C1093" s="6">
        <v>2165.8921457964084</v>
      </c>
      <c r="D1093" s="6">
        <v>2176.4294223588699</v>
      </c>
      <c r="E1093" s="6">
        <v>2182.0517551664102</v>
      </c>
      <c r="F1093">
        <v>1990086.2835257091</v>
      </c>
      <c r="H1093">
        <f t="shared" si="1159"/>
        <v>30.583291562825707</v>
      </c>
      <c r="I1093">
        <f t="shared" si="1160"/>
        <v>0</v>
      </c>
      <c r="J1093">
        <f t="shared" ref="J1093:K1093" si="1163">AVERAGE(H1080:H1093)</f>
        <v>29.014009428038111</v>
      </c>
      <c r="K1093">
        <f t="shared" si="1163"/>
        <v>10.296939449582396</v>
      </c>
      <c r="L1093">
        <f t="shared" si="1108"/>
        <v>2.8177313822326893</v>
      </c>
      <c r="M1093">
        <f t="shared" si="1109"/>
        <v>73.806433719933977</v>
      </c>
      <c r="N1093" t="str">
        <f t="shared" si="1106"/>
        <v>Overbought</v>
      </c>
    </row>
    <row r="1094" spans="1:14" x14ac:dyDescent="0.2">
      <c r="A1094" s="5">
        <v>43097</v>
      </c>
      <c r="B1094" s="6">
        <v>2192.8732772744415</v>
      </c>
      <c r="C1094" s="6">
        <v>2204.4377287157963</v>
      </c>
      <c r="D1094" s="6">
        <v>2156.4990509076611</v>
      </c>
      <c r="E1094" s="6">
        <v>2155.660467810806</v>
      </c>
      <c r="F1094">
        <v>2000000</v>
      </c>
      <c r="H1094">
        <f t="shared" si="1159"/>
        <v>0</v>
      </c>
      <c r="I1094">
        <f t="shared" si="1160"/>
        <v>26.391287355604163</v>
      </c>
      <c r="J1094">
        <f t="shared" ref="J1094:K1094" si="1164">AVERAGE(H1081:H1094)</f>
        <v>26.555658414586137</v>
      </c>
      <c r="K1094">
        <f t="shared" si="1164"/>
        <v>12.182031403554122</v>
      </c>
      <c r="L1094">
        <f t="shared" si="1108"/>
        <v>2.1799039531976985</v>
      </c>
      <c r="M1094">
        <f t="shared" si="1109"/>
        <v>68.552509298452108</v>
      </c>
      <c r="N1094" t="str">
        <f t="shared" si="1106"/>
        <v>NA</v>
      </c>
    </row>
    <row r="1095" spans="1:14" x14ac:dyDescent="0.2">
      <c r="A1095" s="5">
        <v>43098</v>
      </c>
      <c r="B1095" s="6">
        <v>2175.9308100705834</v>
      </c>
      <c r="C1095" s="6">
        <v>2178.5067654275022</v>
      </c>
      <c r="D1095" s="6">
        <v>2167.3606211148376</v>
      </c>
      <c r="E1095" s="6">
        <v>2241.8604776244656</v>
      </c>
      <c r="F1095">
        <v>1973382.8440939537</v>
      </c>
      <c r="H1095">
        <f t="shared" si="1159"/>
        <v>86.200009813659562</v>
      </c>
      <c r="I1095">
        <f t="shared" si="1160"/>
        <v>0</v>
      </c>
      <c r="J1095">
        <f t="shared" ref="J1095:K1095" si="1165">AVERAGE(H1082:H1095)</f>
        <v>32.712801972704675</v>
      </c>
      <c r="K1095">
        <f t="shared" si="1165"/>
        <v>10.492449888801811</v>
      </c>
      <c r="L1095">
        <f t="shared" si="1108"/>
        <v>3.1177467912062933</v>
      </c>
      <c r="M1095">
        <f t="shared" si="1109"/>
        <v>75.714873917561846</v>
      </c>
      <c r="N1095" t="str">
        <f t="shared" si="1106"/>
        <v>Overbought</v>
      </c>
    </row>
    <row r="1096" spans="1:14" x14ac:dyDescent="0.2">
      <c r="A1096" s="5">
        <v>43099</v>
      </c>
      <c r="B1096" s="6">
        <v>2144.9159452290228</v>
      </c>
      <c r="C1096" s="6">
        <v>2136.3420682912374</v>
      </c>
      <c r="D1096" s="6">
        <v>2113.1089821927676</v>
      </c>
      <c r="E1096" s="6">
        <v>2215.1268062633098</v>
      </c>
      <c r="F1096">
        <v>1994487.0346447038</v>
      </c>
      <c r="H1096">
        <f t="shared" si="1159"/>
        <v>0</v>
      </c>
      <c r="I1096">
        <f t="shared" si="1160"/>
        <v>26.733671361155757</v>
      </c>
      <c r="J1096">
        <f t="shared" ref="J1096:K1096" si="1166">AVERAGE(H1083:H1096)</f>
        <v>29.070156720325276</v>
      </c>
      <c r="K1096">
        <f t="shared" si="1166"/>
        <v>12.401997843170079</v>
      </c>
      <c r="L1096">
        <f t="shared" si="1108"/>
        <v>2.3439898222796853</v>
      </c>
      <c r="M1096">
        <f t="shared" si="1109"/>
        <v>70.095602763579166</v>
      </c>
      <c r="N1096" t="str">
        <f t="shared" si="1106"/>
        <v>Overbought</v>
      </c>
    </row>
    <row r="1097" spans="1:14" x14ac:dyDescent="0.2">
      <c r="A1097" s="5">
        <v>43100</v>
      </c>
      <c r="B1097" s="6">
        <v>2148.5599816365498</v>
      </c>
      <c r="C1097" s="6">
        <v>2181.6005044946278</v>
      </c>
      <c r="D1097" s="6">
        <v>2168.058341529611</v>
      </c>
      <c r="E1097" s="6">
        <v>2167.2682123057966</v>
      </c>
      <c r="F1097">
        <v>2000000</v>
      </c>
      <c r="H1097">
        <f t="shared" si="1159"/>
        <v>0</v>
      </c>
      <c r="I1097">
        <f t="shared" si="1160"/>
        <v>47.858593957513222</v>
      </c>
      <c r="J1097">
        <f t="shared" ref="J1097:K1097" si="1167">AVERAGE(H1084:H1097)</f>
        <v>29.070156720325276</v>
      </c>
      <c r="K1097">
        <f t="shared" si="1167"/>
        <v>8.8293414142066897</v>
      </c>
      <c r="L1097">
        <f t="shared" si="1108"/>
        <v>3.2924490464883909</v>
      </c>
      <c r="M1097">
        <f t="shared" si="1109"/>
        <v>76.703276167760464</v>
      </c>
      <c r="N1097" t="str">
        <f t="shared" si="1106"/>
        <v>Overbought</v>
      </c>
    </row>
    <row r="1098" spans="1:14" x14ac:dyDescent="0.2">
      <c r="A1098" s="5">
        <v>43101</v>
      </c>
      <c r="B1098" s="6">
        <v>2093.9584771871741</v>
      </c>
      <c r="C1098" s="6">
        <v>2117.160696848056</v>
      </c>
      <c r="D1098" s="6">
        <v>2077.7694712864959</v>
      </c>
      <c r="E1098" s="6">
        <v>2112.0129043366119</v>
      </c>
      <c r="F1098">
        <v>2000000</v>
      </c>
      <c r="H1098">
        <f t="shared" si="1159"/>
        <v>0</v>
      </c>
      <c r="I1098">
        <f t="shared" si="1160"/>
        <v>55.255307969184742</v>
      </c>
      <c r="J1098">
        <f t="shared" ref="J1098:K1098" si="1168">AVERAGE(H1085:H1098)</f>
        <v>29.070156720325276</v>
      </c>
      <c r="K1098">
        <f t="shared" si="1168"/>
        <v>12.531790274879411</v>
      </c>
      <c r="L1098">
        <f t="shared" si="1108"/>
        <v>2.3197129925321072</v>
      </c>
      <c r="M1098">
        <f t="shared" si="1109"/>
        <v>69.876913990770902</v>
      </c>
      <c r="N1098" t="str">
        <f t="shared" si="1106"/>
        <v>NA</v>
      </c>
    </row>
    <row r="1099" spans="1:14" x14ac:dyDescent="0.2">
      <c r="A1099" s="5">
        <v>43102</v>
      </c>
      <c r="B1099" s="6">
        <v>2090.4245287746689</v>
      </c>
      <c r="C1099" s="6">
        <v>2123.818919888447</v>
      </c>
      <c r="D1099" s="6">
        <v>2083.5919707060298</v>
      </c>
      <c r="E1099" s="6">
        <v>2094.2558659193128</v>
      </c>
      <c r="F1099">
        <v>1969370.065354785</v>
      </c>
      <c r="H1099">
        <f t="shared" si="1159"/>
        <v>0</v>
      </c>
      <c r="I1099">
        <f t="shared" si="1160"/>
        <v>17.7570384172991</v>
      </c>
      <c r="J1099">
        <f t="shared" ref="J1099:K1099" si="1169">AVERAGE(H1086:H1099)</f>
        <v>26.74220477066196</v>
      </c>
      <c r="K1099">
        <f t="shared" si="1169"/>
        <v>13.800150161829347</v>
      </c>
      <c r="L1099">
        <f t="shared" si="1108"/>
        <v>1.9378198394268062</v>
      </c>
      <c r="M1099">
        <f t="shared" si="1109"/>
        <v>65.961153009467438</v>
      </c>
      <c r="N1099" t="str">
        <f t="shared" si="1106"/>
        <v>NA</v>
      </c>
    </row>
    <row r="1100" spans="1:14" x14ac:dyDescent="0.2">
      <c r="A1100" s="5">
        <v>43103</v>
      </c>
      <c r="B1100" s="6">
        <v>2058.3675722903208</v>
      </c>
      <c r="C1100" s="6">
        <v>2052.2508455730053</v>
      </c>
      <c r="D1100" s="6">
        <v>2024.2564408183589</v>
      </c>
      <c r="E1100" s="6">
        <v>2072.6491773782468</v>
      </c>
      <c r="F1100">
        <v>1978618.4279931546</v>
      </c>
      <c r="H1100">
        <f t="shared" si="1159"/>
        <v>0</v>
      </c>
      <c r="I1100">
        <f t="shared" si="1160"/>
        <v>21.606688541065978</v>
      </c>
      <c r="J1100">
        <f t="shared" ref="J1100:K1100" si="1170">AVERAGE(H1087:H1100)</f>
        <v>25.284203972525347</v>
      </c>
      <c r="K1100">
        <f t="shared" si="1170"/>
        <v>15.343485057619773</v>
      </c>
      <c r="L1100">
        <f t="shared" si="1108"/>
        <v>1.647878814856921</v>
      </c>
      <c r="M1100">
        <f t="shared" si="1109"/>
        <v>62.233921190459192</v>
      </c>
      <c r="N1100" t="str">
        <f t="shared" si="1106"/>
        <v>NA</v>
      </c>
    </row>
    <row r="1101" spans="1:14" x14ac:dyDescent="0.2">
      <c r="A1101" s="5">
        <v>43104</v>
      </c>
      <c r="B1101" s="6">
        <v>2109.4786564496594</v>
      </c>
      <c r="C1101" s="6">
        <v>2118.6650632851092</v>
      </c>
      <c r="D1101" s="6">
        <v>2103.5957648258027</v>
      </c>
      <c r="E1101" s="6">
        <v>2093.3632105132197</v>
      </c>
      <c r="F1101">
        <v>2000000</v>
      </c>
      <c r="H1101">
        <f t="shared" si="1159"/>
        <v>20.714033134972851</v>
      </c>
      <c r="I1101">
        <f t="shared" si="1160"/>
        <v>0</v>
      </c>
      <c r="J1101">
        <f t="shared" ref="J1101:K1101" si="1171">AVERAGE(H1088:H1101)</f>
        <v>26.763777767880551</v>
      </c>
      <c r="K1101">
        <f t="shared" si="1171"/>
        <v>13.971613400130211</v>
      </c>
      <c r="L1101">
        <f t="shared" si="1108"/>
        <v>1.9155824743641361</v>
      </c>
      <c r="M1101">
        <f t="shared" si="1109"/>
        <v>65.701536183842933</v>
      </c>
      <c r="N1101" t="str">
        <f t="shared" si="1106"/>
        <v>NA</v>
      </c>
    </row>
    <row r="1102" spans="1:14" x14ac:dyDescent="0.2">
      <c r="A1102" s="5">
        <v>43105</v>
      </c>
      <c r="B1102" s="6">
        <v>2063.0745191814676</v>
      </c>
      <c r="C1102" s="6">
        <v>2076.914846249188</v>
      </c>
      <c r="D1102" s="6">
        <v>2064.4001271141051</v>
      </c>
      <c r="E1102" s="6">
        <v>2033.106148825065</v>
      </c>
      <c r="F1102">
        <v>1961345.0081645434</v>
      </c>
      <c r="H1102">
        <f t="shared" si="1159"/>
        <v>0</v>
      </c>
      <c r="I1102">
        <f t="shared" si="1160"/>
        <v>60.257061688154636</v>
      </c>
      <c r="J1102">
        <f t="shared" ref="J1102:K1102" si="1172">AVERAGE(H1089:H1102)</f>
        <v>21.164606450190881</v>
      </c>
      <c r="K1102">
        <f t="shared" si="1172"/>
        <v>18.275689234998399</v>
      </c>
      <c r="L1102">
        <f t="shared" si="1108"/>
        <v>1.1580743236572513</v>
      </c>
      <c r="M1102">
        <f t="shared" si="1109"/>
        <v>53.66239294736998</v>
      </c>
      <c r="N1102" t="str">
        <f t="shared" si="1106"/>
        <v>NA</v>
      </c>
    </row>
    <row r="1103" spans="1:14" x14ac:dyDescent="0.2">
      <c r="A1103" s="5">
        <v>43106</v>
      </c>
      <c r="B1103" s="6">
        <v>1996.2839463784474</v>
      </c>
      <c r="C1103" s="6">
        <v>2001.3427597958455</v>
      </c>
      <c r="D1103" s="6">
        <v>2019.2015641976068</v>
      </c>
      <c r="E1103" s="6">
        <v>2008.1596920448042</v>
      </c>
      <c r="F1103">
        <v>1962863.1175267242</v>
      </c>
      <c r="H1103">
        <f t="shared" si="1159"/>
        <v>0</v>
      </c>
      <c r="I1103">
        <f t="shared" si="1160"/>
        <v>24.94645678026086</v>
      </c>
      <c r="J1103">
        <f t="shared" ref="J1103:K1103" si="1173">AVERAGE(H1090:H1103)</f>
        <v>14.559583794027308</v>
      </c>
      <c r="K1103">
        <f t="shared" si="1173"/>
        <v>20.057579005017033</v>
      </c>
      <c r="L1103">
        <f t="shared" si="1108"/>
        <v>0.72588939025918819</v>
      </c>
      <c r="M1103">
        <f t="shared" si="1109"/>
        <v>42.058859296317742</v>
      </c>
      <c r="N1103" t="str">
        <f t="shared" si="1106"/>
        <v>NA</v>
      </c>
    </row>
    <row r="1104" spans="1:14" x14ac:dyDescent="0.2">
      <c r="A1104" s="5">
        <v>43107</v>
      </c>
      <c r="B1104" s="6">
        <v>1975.1350501910342</v>
      </c>
      <c r="C1104" s="6">
        <v>1948.7168472329715</v>
      </c>
      <c r="D1104" s="6">
        <v>2005.9101359064171</v>
      </c>
      <c r="E1104" s="6">
        <v>1940.4719284025175</v>
      </c>
      <c r="F1104">
        <v>2000000</v>
      </c>
      <c r="H1104">
        <f t="shared" si="1159"/>
        <v>0</v>
      </c>
      <c r="I1104">
        <f t="shared" si="1160"/>
        <v>67.687763642286654</v>
      </c>
      <c r="J1104">
        <f t="shared" ref="J1104:K1104" si="1174">AVERAGE(H1091:H1104)</f>
        <v>12.550139066052193</v>
      </c>
      <c r="K1104">
        <f t="shared" si="1174"/>
        <v>24.892419265180365</v>
      </c>
      <c r="L1104">
        <f t="shared" si="1108"/>
        <v>0.5041751439406047</v>
      </c>
      <c r="M1104">
        <f t="shared" si="1109"/>
        <v>33.518380221320371</v>
      </c>
      <c r="N1104" t="str">
        <f t="shared" ref="N1104:N1167" si="1175">IF(M1104&gt;70,"Overbought",IF(M1104&lt;30,"Oversold","NA"))</f>
        <v>NA</v>
      </c>
    </row>
    <row r="1105" spans="1:14" x14ac:dyDescent="0.2">
      <c r="A1105" s="5">
        <v>43108</v>
      </c>
      <c r="B1105" s="6">
        <v>1954.5422840084632</v>
      </c>
      <c r="C1105" s="6">
        <v>1965.1456826168517</v>
      </c>
      <c r="D1105" s="6">
        <v>1933.5713073711258</v>
      </c>
      <c r="E1105" s="6">
        <v>1963.8921516275018</v>
      </c>
      <c r="F1105">
        <v>1953222.3055835441</v>
      </c>
      <c r="H1105">
        <f t="shared" si="1159"/>
        <v>23.420223224984284</v>
      </c>
      <c r="I1105">
        <f t="shared" si="1160"/>
        <v>0</v>
      </c>
      <c r="J1105">
        <f t="shared" ref="J1105:K1105" si="1176">AVERAGE(H1092:H1105)</f>
        <v>12.432463169315058</v>
      </c>
      <c r="K1105">
        <f t="shared" si="1176"/>
        <v>24.892419265180365</v>
      </c>
      <c r="L1105">
        <f t="shared" ref="L1105:L1168" si="1177">J1105/K1105</f>
        <v>0.49944776507543592</v>
      </c>
      <c r="M1105">
        <f t="shared" ref="M1105:M1168" si="1178">100-(100/(L1105+1))</f>
        <v>33.308780519627447</v>
      </c>
      <c r="N1105" t="str">
        <f t="shared" si="1175"/>
        <v>NA</v>
      </c>
    </row>
    <row r="1106" spans="1:14" x14ac:dyDescent="0.2">
      <c r="A1106" s="5">
        <v>43109</v>
      </c>
      <c r="B1106" s="6">
        <v>1934.1238544322969</v>
      </c>
      <c r="C1106" s="6">
        <v>1954.9302802723803</v>
      </c>
      <c r="D1106" s="6">
        <v>1924.7205689782991</v>
      </c>
      <c r="E1106" s="6">
        <v>2002.2799832881628</v>
      </c>
      <c r="F1106">
        <v>2000000</v>
      </c>
      <c r="H1106">
        <f t="shared" si="1159"/>
        <v>38.38783166066105</v>
      </c>
      <c r="I1106">
        <f t="shared" si="1160"/>
        <v>0</v>
      </c>
      <c r="J1106">
        <f t="shared" ref="J1106:K1106" si="1179">AVERAGE(H1093:H1106)</f>
        <v>14.236099242650246</v>
      </c>
      <c r="K1106">
        <f t="shared" si="1179"/>
        <v>24.892419265180365</v>
      </c>
      <c r="L1106">
        <f t="shared" si="1177"/>
        <v>0.571905008146949</v>
      </c>
      <c r="M1106">
        <f t="shared" si="1178"/>
        <v>36.382924234152235</v>
      </c>
      <c r="N1106" t="str">
        <f t="shared" si="1175"/>
        <v>NA</v>
      </c>
    </row>
    <row r="1107" spans="1:14" x14ac:dyDescent="0.2">
      <c r="A1107" s="5">
        <v>43110</v>
      </c>
      <c r="B1107" s="6">
        <v>1983.3860282406115</v>
      </c>
      <c r="C1107" s="6">
        <v>2004.2262797575395</v>
      </c>
      <c r="D1107" s="6">
        <v>1963.1034304539089</v>
      </c>
      <c r="E1107" s="6">
        <v>1911.6555675045172</v>
      </c>
      <c r="F1107">
        <v>1981290.4348293969</v>
      </c>
      <c r="H1107">
        <f t="shared" si="1159"/>
        <v>0</v>
      </c>
      <c r="I1107">
        <f t="shared" si="1160"/>
        <v>90.624415783645645</v>
      </c>
      <c r="J1107">
        <f t="shared" ref="J1107:K1107" si="1180">AVERAGE(H1094:H1107)</f>
        <v>12.051578416734126</v>
      </c>
      <c r="K1107">
        <f t="shared" si="1180"/>
        <v>31.365591821155054</v>
      </c>
      <c r="L1107">
        <f t="shared" si="1177"/>
        <v>0.38422926898531323</v>
      </c>
      <c r="M1107">
        <f t="shared" si="1178"/>
        <v>27.757632178010965</v>
      </c>
      <c r="N1107" t="str">
        <f t="shared" si="1175"/>
        <v>Oversold</v>
      </c>
    </row>
    <row r="1108" spans="1:14" x14ac:dyDescent="0.2">
      <c r="A1108" s="5">
        <v>43111</v>
      </c>
      <c r="B1108" s="6">
        <v>2049.783971114774</v>
      </c>
      <c r="C1108" s="6">
        <v>2065.0628635792309</v>
      </c>
      <c r="D1108" s="6">
        <v>2060.2596594123852</v>
      </c>
      <c r="E1108" s="6">
        <v>2039.81574419699</v>
      </c>
      <c r="F1108">
        <v>1956919.3582633876</v>
      </c>
      <c r="H1108">
        <f t="shared" si="1159"/>
        <v>128.16017669247276</v>
      </c>
      <c r="I1108">
        <f t="shared" si="1160"/>
        <v>0</v>
      </c>
      <c r="J1108">
        <f t="shared" ref="J1108:K1108" si="1181">AVERAGE(H1095:H1108)</f>
        <v>21.20587675191075</v>
      </c>
      <c r="K1108">
        <f t="shared" si="1181"/>
        <v>29.48049986718333</v>
      </c>
      <c r="L1108">
        <f t="shared" si="1177"/>
        <v>0.71931876485976409</v>
      </c>
      <c r="M1108">
        <f t="shared" si="1178"/>
        <v>41.837428844582824</v>
      </c>
      <c r="N1108" t="str">
        <f t="shared" si="1175"/>
        <v>NA</v>
      </c>
    </row>
    <row r="1109" spans="1:14" x14ac:dyDescent="0.2">
      <c r="A1109" s="5">
        <v>43112</v>
      </c>
      <c r="B1109" s="6">
        <v>2036.3923292194957</v>
      </c>
      <c r="C1109" s="6">
        <v>2033.1087548073665</v>
      </c>
      <c r="D1109" s="6">
        <v>2015.0039101510818</v>
      </c>
      <c r="E1109" s="6">
        <v>1996.1608211802081</v>
      </c>
      <c r="F1109">
        <v>1951755.6029266911</v>
      </c>
      <c r="H1109">
        <f t="shared" si="1159"/>
        <v>0</v>
      </c>
      <c r="I1109">
        <f t="shared" si="1160"/>
        <v>43.654923016781822</v>
      </c>
      <c r="J1109">
        <f t="shared" ref="J1109:K1109" si="1182">AVERAGE(H1096:H1109)</f>
        <v>15.048733193792211</v>
      </c>
      <c r="K1109">
        <f t="shared" si="1182"/>
        <v>32.598708654096313</v>
      </c>
      <c r="L1109">
        <f t="shared" si="1177"/>
        <v>0.46163586887670183</v>
      </c>
      <c r="M1109">
        <f t="shared" si="1178"/>
        <v>31.583507131053025</v>
      </c>
      <c r="N1109" t="str">
        <f t="shared" si="1175"/>
        <v>NA</v>
      </c>
    </row>
    <row r="1110" spans="1:14" x14ac:dyDescent="0.2">
      <c r="A1110" s="5">
        <v>43113</v>
      </c>
      <c r="B1110" s="6">
        <v>1962.9641701302544</v>
      </c>
      <c r="C1110" s="6">
        <v>1963.8286847098616</v>
      </c>
      <c r="D1110" s="6">
        <v>1905.1055764008515</v>
      </c>
      <c r="E1110" s="6">
        <v>2001.6840070325679</v>
      </c>
      <c r="F1110">
        <v>1931464.0280703492</v>
      </c>
      <c r="H1110">
        <f t="shared" si="1159"/>
        <v>5.5231858523598021</v>
      </c>
      <c r="I1110">
        <f t="shared" si="1160"/>
        <v>0</v>
      </c>
      <c r="J1110">
        <f t="shared" ref="J1110:K1110" si="1183">AVERAGE(H1097:H1110)</f>
        <v>15.443246468960767</v>
      </c>
      <c r="K1110">
        <f t="shared" si="1183"/>
        <v>30.689160699728046</v>
      </c>
      <c r="L1110">
        <f t="shared" si="1177"/>
        <v>0.50321501523166834</v>
      </c>
      <c r="M1110">
        <f t="shared" si="1178"/>
        <v>33.475917292784303</v>
      </c>
      <c r="N1110" t="str">
        <f t="shared" si="1175"/>
        <v>NA</v>
      </c>
    </row>
    <row r="1111" spans="1:14" x14ac:dyDescent="0.2">
      <c r="A1111" s="5">
        <v>43114</v>
      </c>
      <c r="B1111" s="6">
        <v>1946.5062747636723</v>
      </c>
      <c r="C1111" s="6">
        <v>1929.7723855195477</v>
      </c>
      <c r="D1111" s="6">
        <v>1941.0399028654556</v>
      </c>
      <c r="E1111" s="6">
        <v>1940.3591596259653</v>
      </c>
      <c r="F1111">
        <v>1968953.4060335313</v>
      </c>
      <c r="H1111">
        <f t="shared" si="1159"/>
        <v>0</v>
      </c>
      <c r="I1111">
        <f t="shared" si="1160"/>
        <v>61.324847406602657</v>
      </c>
      <c r="J1111">
        <f t="shared" ref="J1111:K1111" si="1184">AVERAGE(H1098:H1111)</f>
        <v>15.443246468960767</v>
      </c>
      <c r="K1111">
        <f t="shared" si="1184"/>
        <v>31.651035946091579</v>
      </c>
      <c r="L1111">
        <f t="shared" si="1177"/>
        <v>0.48792230672208925</v>
      </c>
      <c r="M1111">
        <f t="shared" si="1178"/>
        <v>32.792189788255001</v>
      </c>
      <c r="N1111" t="str">
        <f t="shared" si="1175"/>
        <v>NA</v>
      </c>
    </row>
    <row r="1112" spans="1:14" x14ac:dyDescent="0.2">
      <c r="A1112" s="5">
        <v>43115</v>
      </c>
      <c r="B1112" s="6">
        <v>1991.5507946495422</v>
      </c>
      <c r="C1112" s="6">
        <v>2002.1666796473376</v>
      </c>
      <c r="D1112" s="6">
        <v>1945.0080402014896</v>
      </c>
      <c r="E1112" s="6">
        <v>2005.4474084278622</v>
      </c>
      <c r="F1112">
        <v>1937962.6354898929</v>
      </c>
      <c r="H1112">
        <f t="shared" si="1159"/>
        <v>65.088248801896953</v>
      </c>
      <c r="I1112">
        <f t="shared" si="1160"/>
        <v>0</v>
      </c>
      <c r="J1112">
        <f t="shared" ref="J1112:K1112" si="1185">AVERAGE(H1099:H1112)</f>
        <v>20.092407097667692</v>
      </c>
      <c r="K1112">
        <f t="shared" si="1185"/>
        <v>27.704228234006955</v>
      </c>
      <c r="L1112">
        <f t="shared" si="1177"/>
        <v>0.72524695248518967</v>
      </c>
      <c r="M1112">
        <f t="shared" si="1178"/>
        <v>42.037283499645277</v>
      </c>
      <c r="N1112" t="str">
        <f t="shared" si="1175"/>
        <v>NA</v>
      </c>
    </row>
    <row r="1113" spans="1:14" x14ac:dyDescent="0.2">
      <c r="A1113" s="5">
        <v>43116</v>
      </c>
      <c r="B1113" s="6">
        <v>1942.1191100255919</v>
      </c>
      <c r="C1113" s="6">
        <v>1982.7122507183853</v>
      </c>
      <c r="D1113" s="6">
        <v>1963.9698775791578</v>
      </c>
      <c r="E1113" s="6">
        <v>1953.2279942046334</v>
      </c>
      <c r="F1113">
        <v>1942882.4891336737</v>
      </c>
      <c r="H1113">
        <f t="shared" si="1159"/>
        <v>0</v>
      </c>
      <c r="I1113">
        <f t="shared" si="1160"/>
        <v>52.219414223228796</v>
      </c>
      <c r="J1113">
        <f t="shared" ref="J1113:K1113" si="1186">AVERAGE(H1100:H1113)</f>
        <v>20.092407097667692</v>
      </c>
      <c r="K1113">
        <f t="shared" si="1186"/>
        <v>30.165826505859076</v>
      </c>
      <c r="L1113">
        <f t="shared" si="1177"/>
        <v>0.66606519445986889</v>
      </c>
      <c r="M1113">
        <f t="shared" si="1178"/>
        <v>39.978339183527822</v>
      </c>
      <c r="N1113" t="str">
        <f t="shared" si="1175"/>
        <v>NA</v>
      </c>
    </row>
    <row r="1114" spans="1:14" x14ac:dyDescent="0.2">
      <c r="A1114" s="5">
        <v>43117</v>
      </c>
      <c r="B1114" s="6">
        <v>1884.9007661641224</v>
      </c>
      <c r="C1114" s="6">
        <v>1918.6801994785917</v>
      </c>
      <c r="D1114" s="6">
        <v>1878.0672747546655</v>
      </c>
      <c r="E1114" s="6">
        <v>1876.63692495439</v>
      </c>
      <c r="F1114">
        <v>1945860.2710995674</v>
      </c>
      <c r="H1114">
        <f t="shared" si="1159"/>
        <v>0</v>
      </c>
      <c r="I1114">
        <f t="shared" si="1160"/>
        <v>76.591069250243436</v>
      </c>
      <c r="J1114">
        <f t="shared" ref="J1114:K1114" si="1187">AVERAGE(H1101:H1114)</f>
        <v>20.092407097667692</v>
      </c>
      <c r="K1114">
        <f t="shared" si="1187"/>
        <v>34.093282270800323</v>
      </c>
      <c r="L1114">
        <f t="shared" si="1177"/>
        <v>0.58933624923746697</v>
      </c>
      <c r="M1114">
        <f t="shared" si="1178"/>
        <v>37.080652349068309</v>
      </c>
      <c r="N1114" t="str">
        <f t="shared" si="1175"/>
        <v>NA</v>
      </c>
    </row>
    <row r="1115" spans="1:14" x14ac:dyDescent="0.2">
      <c r="A1115" s="5">
        <v>43118</v>
      </c>
      <c r="B1115" s="6">
        <v>1880.8248928096793</v>
      </c>
      <c r="C1115" s="6">
        <v>1896.5763983711381</v>
      </c>
      <c r="D1115" s="6">
        <v>1878.7133696004555</v>
      </c>
      <c r="E1115" s="6">
        <v>1914.7594531631166</v>
      </c>
      <c r="F1115">
        <v>1953552.8154858497</v>
      </c>
      <c r="H1115">
        <f t="shared" si="1159"/>
        <v>38.122528208726635</v>
      </c>
      <c r="I1115">
        <f t="shared" si="1160"/>
        <v>0</v>
      </c>
      <c r="J1115">
        <f t="shared" ref="J1115:K1115" si="1188">AVERAGE(H1102:H1115)</f>
        <v>21.335871031507249</v>
      </c>
      <c r="K1115">
        <f t="shared" si="1188"/>
        <v>34.093282270800323</v>
      </c>
      <c r="L1115">
        <f t="shared" si="1177"/>
        <v>0.62580865233326799</v>
      </c>
      <c r="M1115">
        <f t="shared" si="1178"/>
        <v>38.492146750181398</v>
      </c>
      <c r="N1115" t="str">
        <f t="shared" si="1175"/>
        <v>NA</v>
      </c>
    </row>
    <row r="1116" spans="1:14" x14ac:dyDescent="0.2">
      <c r="A1116" s="5">
        <v>43119</v>
      </c>
      <c r="B1116" s="6">
        <v>1887.4791478799873</v>
      </c>
      <c r="C1116" s="6">
        <v>1879.6190187679033</v>
      </c>
      <c r="D1116" s="6">
        <v>1875.7589885090019</v>
      </c>
      <c r="E1116" s="6">
        <v>1887.7937957558004</v>
      </c>
      <c r="F1116">
        <v>1920887.9897606473</v>
      </c>
      <c r="H1116">
        <f t="shared" si="1159"/>
        <v>0</v>
      </c>
      <c r="I1116">
        <f t="shared" si="1160"/>
        <v>26.965657407316257</v>
      </c>
      <c r="J1116">
        <f t="shared" ref="J1116:K1116" si="1189">AVERAGE(H1103:H1116)</f>
        <v>21.335871031507249</v>
      </c>
      <c r="K1116">
        <f t="shared" si="1189"/>
        <v>31.715324822169009</v>
      </c>
      <c r="L1116">
        <f t="shared" si="1177"/>
        <v>0.67273064838968566</v>
      </c>
      <c r="M1116">
        <f t="shared" si="1178"/>
        <v>40.217511948938935</v>
      </c>
      <c r="N1116" t="str">
        <f t="shared" si="1175"/>
        <v>NA</v>
      </c>
    </row>
    <row r="1117" spans="1:14" x14ac:dyDescent="0.2">
      <c r="A1117" s="5">
        <v>43120</v>
      </c>
      <c r="B1117" s="6">
        <v>1934.9328986491662</v>
      </c>
      <c r="C1117" s="6">
        <v>1913.9069554710645</v>
      </c>
      <c r="D1117" s="6">
        <v>1946.6440829143448</v>
      </c>
      <c r="E1117" s="6">
        <v>1941.6996098164163</v>
      </c>
      <c r="F1117">
        <v>1953551.6476060348</v>
      </c>
      <c r="H1117">
        <f t="shared" si="1159"/>
        <v>53.905814060615967</v>
      </c>
      <c r="I1117">
        <f t="shared" si="1160"/>
        <v>0</v>
      </c>
      <c r="J1117">
        <f t="shared" ref="J1117:K1117" si="1190">AVERAGE(H1104:H1117)</f>
        <v>25.186286321551247</v>
      </c>
      <c r="K1117">
        <f t="shared" si="1190"/>
        <v>29.933435052150376</v>
      </c>
      <c r="L1117">
        <f t="shared" si="1177"/>
        <v>0.84140982408705878</v>
      </c>
      <c r="M1117">
        <f t="shared" si="1178"/>
        <v>45.693783810685169</v>
      </c>
      <c r="N1117" t="str">
        <f t="shared" si="1175"/>
        <v>NA</v>
      </c>
    </row>
    <row r="1118" spans="1:14" x14ac:dyDescent="0.2">
      <c r="A1118" s="5">
        <v>43121</v>
      </c>
      <c r="B1118" s="6">
        <v>2007.3323496873011</v>
      </c>
      <c r="C1118" s="6">
        <v>2010.8816135816585</v>
      </c>
      <c r="D1118" s="6">
        <v>2022.1010824633663</v>
      </c>
      <c r="E1118" s="6">
        <v>1975.123528936283</v>
      </c>
      <c r="F1118">
        <v>1914433.9831060341</v>
      </c>
      <c r="H1118">
        <f t="shared" si="1159"/>
        <v>33.423919119866696</v>
      </c>
      <c r="I1118">
        <f t="shared" si="1160"/>
        <v>0</v>
      </c>
      <c r="J1118">
        <f t="shared" ref="J1118:K1118" si="1191">AVERAGE(H1105:H1118)</f>
        <v>27.573709115827437</v>
      </c>
      <c r="K1118">
        <f t="shared" si="1191"/>
        <v>25.098594791987043</v>
      </c>
      <c r="L1118">
        <f t="shared" si="1177"/>
        <v>1.0986156533604263</v>
      </c>
      <c r="M1118">
        <f t="shared" si="1178"/>
        <v>52.349540593641272</v>
      </c>
      <c r="N1118" t="str">
        <f t="shared" si="1175"/>
        <v>NA</v>
      </c>
    </row>
    <row r="1119" spans="1:14" x14ac:dyDescent="0.2">
      <c r="A1119" s="5">
        <v>43122</v>
      </c>
      <c r="B1119" s="6">
        <v>2023.2587876810333</v>
      </c>
      <c r="C1119" s="6">
        <v>2043.9172035357776</v>
      </c>
      <c r="D1119" s="6">
        <v>2011.9070834281317</v>
      </c>
      <c r="E1119" s="6">
        <v>2050.2216648600624</v>
      </c>
      <c r="F1119">
        <v>1939117.7230761773</v>
      </c>
      <c r="H1119">
        <f t="shared" si="1159"/>
        <v>75.098135923779409</v>
      </c>
      <c r="I1119">
        <f t="shared" si="1160"/>
        <v>0</v>
      </c>
      <c r="J1119">
        <f t="shared" ref="J1119:K1119" si="1192">AVERAGE(H1106:H1119)</f>
        <v>31.264988594312804</v>
      </c>
      <c r="K1119">
        <f t="shared" si="1192"/>
        <v>25.098594791987043</v>
      </c>
      <c r="L1119">
        <f t="shared" si="1177"/>
        <v>1.2456868144783324</v>
      </c>
      <c r="M1119">
        <f t="shared" si="1178"/>
        <v>55.47019319199692</v>
      </c>
      <c r="N1119" t="str">
        <f t="shared" si="1175"/>
        <v>NA</v>
      </c>
    </row>
    <row r="1120" spans="1:14" x14ac:dyDescent="0.2">
      <c r="A1120" s="5">
        <v>43123</v>
      </c>
      <c r="B1120" s="6">
        <v>2024.3634488441969</v>
      </c>
      <c r="C1120" s="6">
        <v>2037.7432105449052</v>
      </c>
      <c r="D1120" s="6">
        <v>2046.5397749512463</v>
      </c>
      <c r="E1120" s="6">
        <v>1962.6358171564259</v>
      </c>
      <c r="F1120">
        <v>1991866.667319753</v>
      </c>
      <c r="H1120">
        <f t="shared" si="1159"/>
        <v>0</v>
      </c>
      <c r="I1120">
        <f t="shared" si="1160"/>
        <v>87.585847703636546</v>
      </c>
      <c r="J1120">
        <f t="shared" ref="J1120:K1120" si="1193">AVERAGE(H1107:H1120)</f>
        <v>28.523000618551301</v>
      </c>
      <c r="K1120">
        <f t="shared" si="1193"/>
        <v>31.354726770818225</v>
      </c>
      <c r="L1120">
        <f t="shared" si="1177"/>
        <v>0.90968742375065426</v>
      </c>
      <c r="M1120">
        <f t="shared" si="1178"/>
        <v>47.635409462141965</v>
      </c>
      <c r="N1120" t="str">
        <f t="shared" si="1175"/>
        <v>NA</v>
      </c>
    </row>
    <row r="1121" spans="1:14" x14ac:dyDescent="0.2">
      <c r="A1121" s="5">
        <v>43124</v>
      </c>
      <c r="B1121" s="6">
        <v>2040.7093042773683</v>
      </c>
      <c r="C1121" s="6">
        <v>2031.4313645859513</v>
      </c>
      <c r="D1121" s="6">
        <v>2079.6631125057888</v>
      </c>
      <c r="E1121" s="6">
        <v>2032.8902964815179</v>
      </c>
      <c r="F1121">
        <v>2000000</v>
      </c>
      <c r="H1121">
        <f t="shared" si="1159"/>
        <v>70.254479325092007</v>
      </c>
      <c r="I1121">
        <f t="shared" si="1160"/>
        <v>0</v>
      </c>
      <c r="J1121">
        <f t="shared" ref="J1121:K1121" si="1194">AVERAGE(H1108:H1121)</f>
        <v>33.541177713200732</v>
      </c>
      <c r="K1121">
        <f t="shared" si="1194"/>
        <v>24.881554214843536</v>
      </c>
      <c r="L1121">
        <f t="shared" si="1177"/>
        <v>1.3480338657137079</v>
      </c>
      <c r="M1121">
        <f t="shared" si="1178"/>
        <v>57.411176448426552</v>
      </c>
      <c r="N1121" t="str">
        <f t="shared" si="1175"/>
        <v>NA</v>
      </c>
    </row>
    <row r="1122" spans="1:14" x14ac:dyDescent="0.2">
      <c r="A1122" s="5">
        <v>43125</v>
      </c>
      <c r="B1122" s="6">
        <v>2035.8894467803857</v>
      </c>
      <c r="C1122" s="6">
        <v>2012.0815413656646</v>
      </c>
      <c r="D1122" s="6">
        <v>2038.2095102741698</v>
      </c>
      <c r="E1122" s="6">
        <v>1994.4649517756109</v>
      </c>
      <c r="F1122">
        <v>1965104.1263513749</v>
      </c>
      <c r="H1122">
        <f t="shared" si="1159"/>
        <v>0</v>
      </c>
      <c r="I1122">
        <f t="shared" si="1160"/>
        <v>38.425344705907037</v>
      </c>
      <c r="J1122">
        <f t="shared" ref="J1122:K1122" si="1195">AVERAGE(H1109:H1122)</f>
        <v>24.386879378024105</v>
      </c>
      <c r="K1122">
        <f t="shared" si="1195"/>
        <v>27.626221693836897</v>
      </c>
      <c r="L1122">
        <f t="shared" si="1177"/>
        <v>0.88274392525650902</v>
      </c>
      <c r="M1122">
        <f t="shared" si="1178"/>
        <v>46.886032317764197</v>
      </c>
      <c r="N1122" t="str">
        <f t="shared" si="1175"/>
        <v>NA</v>
      </c>
    </row>
    <row r="1123" spans="1:14" x14ac:dyDescent="0.2">
      <c r="A1123" s="5">
        <v>43126</v>
      </c>
      <c r="B1123" s="6">
        <v>2078.7447098831594</v>
      </c>
      <c r="C1123" s="6">
        <v>2078.0214734879037</v>
      </c>
      <c r="D1123" s="6">
        <v>2079.302834212247</v>
      </c>
      <c r="E1123" s="6">
        <v>2073.8004088533326</v>
      </c>
      <c r="F1123">
        <v>1958521.4595177893</v>
      </c>
      <c r="H1123">
        <f t="shared" si="1159"/>
        <v>79.335457077721685</v>
      </c>
      <c r="I1123">
        <f t="shared" si="1160"/>
        <v>0</v>
      </c>
      <c r="J1123">
        <f t="shared" ref="J1123:K1123" si="1196">AVERAGE(H1110:H1123)</f>
        <v>30.053697740718512</v>
      </c>
      <c r="K1123">
        <f t="shared" si="1196"/>
        <v>24.508012906923909</v>
      </c>
      <c r="L1123">
        <f t="shared" si="1177"/>
        <v>1.2262804763020121</v>
      </c>
      <c r="M1123">
        <f t="shared" si="1178"/>
        <v>55.082029841044061</v>
      </c>
      <c r="N1123" t="str">
        <f t="shared" si="1175"/>
        <v>NA</v>
      </c>
    </row>
    <row r="1124" spans="1:14" x14ac:dyDescent="0.2">
      <c r="A1124" s="5">
        <v>43127</v>
      </c>
      <c r="B1124" s="6">
        <v>2064.3068692268371</v>
      </c>
      <c r="C1124" s="6">
        <v>2101.3813994970596</v>
      </c>
      <c r="D1124" s="6">
        <v>2033.1205031184625</v>
      </c>
      <c r="E1124" s="6">
        <v>2029.0749614278891</v>
      </c>
      <c r="F1124">
        <v>1946645.5486645009</v>
      </c>
      <c r="H1124">
        <f t="shared" si="1159"/>
        <v>0</v>
      </c>
      <c r="I1124">
        <f t="shared" si="1160"/>
        <v>44.725447425443463</v>
      </c>
      <c r="J1124">
        <f t="shared" ref="J1124:K1124" si="1197">AVERAGE(H1111:H1124)</f>
        <v>29.659184465549952</v>
      </c>
      <c r="K1124">
        <f t="shared" si="1197"/>
        <v>27.702687723027015</v>
      </c>
      <c r="L1124">
        <f t="shared" si="1177"/>
        <v>1.0706247986507338</v>
      </c>
      <c r="M1124">
        <f t="shared" si="1178"/>
        <v>51.705398261837544</v>
      </c>
      <c r="N1124" t="str">
        <f t="shared" si="1175"/>
        <v>NA</v>
      </c>
    </row>
    <row r="1125" spans="1:14" x14ac:dyDescent="0.2">
      <c r="A1125" s="5">
        <v>43128</v>
      </c>
      <c r="B1125" s="6">
        <v>2029.222633973608</v>
      </c>
      <c r="C1125" s="6">
        <v>2028.9693280942226</v>
      </c>
      <c r="D1125" s="6">
        <v>2012.2651050417999</v>
      </c>
      <c r="E1125" s="6">
        <v>2046.6581354753955</v>
      </c>
      <c r="F1125">
        <v>1923392.5249141203</v>
      </c>
      <c r="H1125">
        <f t="shared" si="1159"/>
        <v>17.583174047506418</v>
      </c>
      <c r="I1125">
        <f t="shared" si="1160"/>
        <v>0</v>
      </c>
      <c r="J1125">
        <f t="shared" ref="J1125:K1125" si="1198">AVERAGE(H1112:H1125)</f>
        <v>30.91512546894327</v>
      </c>
      <c r="K1125">
        <f t="shared" si="1198"/>
        <v>23.322341479698252</v>
      </c>
      <c r="L1125">
        <f t="shared" si="1177"/>
        <v>1.3255583919759695</v>
      </c>
      <c r="M1125">
        <f t="shared" si="1178"/>
        <v>56.999574663428483</v>
      </c>
      <c r="N1125" t="str">
        <f t="shared" si="1175"/>
        <v>NA</v>
      </c>
    </row>
    <row r="1126" spans="1:14" x14ac:dyDescent="0.2">
      <c r="A1126" s="5">
        <v>43129</v>
      </c>
      <c r="B1126" s="6">
        <v>2083.6007921552123</v>
      </c>
      <c r="C1126" s="6">
        <v>2103.7072484552614</v>
      </c>
      <c r="D1126" s="6">
        <v>2108.2255650742372</v>
      </c>
      <c r="E1126" s="6">
        <v>2102.2554610276156</v>
      </c>
      <c r="F1126">
        <v>1966504.7197517087</v>
      </c>
      <c r="H1126">
        <f t="shared" si="1159"/>
        <v>55.597325552220127</v>
      </c>
      <c r="I1126">
        <f t="shared" si="1160"/>
        <v>0</v>
      </c>
      <c r="J1126">
        <f t="shared" ref="J1126:K1126" si="1199">AVERAGE(H1113:H1126)</f>
        <v>30.237202379680639</v>
      </c>
      <c r="K1126">
        <f t="shared" si="1199"/>
        <v>23.322341479698252</v>
      </c>
      <c r="L1126">
        <f t="shared" si="1177"/>
        <v>1.2964908521728691</v>
      </c>
      <c r="M1126">
        <f t="shared" si="1178"/>
        <v>56.455302268945218</v>
      </c>
      <c r="N1126" t="str">
        <f t="shared" si="1175"/>
        <v>NA</v>
      </c>
    </row>
    <row r="1127" spans="1:14" x14ac:dyDescent="0.2">
      <c r="A1127" s="5">
        <v>43130</v>
      </c>
      <c r="B1127" s="6">
        <v>2143.5878074981774</v>
      </c>
      <c r="C1127" s="6">
        <v>2138.4833734640183</v>
      </c>
      <c r="D1127" s="6">
        <v>2162.0149553980091</v>
      </c>
      <c r="E1127" s="6">
        <v>2149.9443125848152</v>
      </c>
      <c r="F1127">
        <v>1992425.1139240409</v>
      </c>
      <c r="H1127">
        <f t="shared" si="1159"/>
        <v>47.688851557199541</v>
      </c>
      <c r="I1127">
        <f t="shared" si="1160"/>
        <v>0</v>
      </c>
      <c r="J1127">
        <f t="shared" ref="J1127:K1127" si="1200">AVERAGE(H1114:H1127)</f>
        <v>33.643548919480608</v>
      </c>
      <c r="K1127">
        <f t="shared" si="1200"/>
        <v>19.592383320896197</v>
      </c>
      <c r="L1127">
        <f t="shared" si="1177"/>
        <v>1.7171749025346081</v>
      </c>
      <c r="M1127">
        <f t="shared" si="1178"/>
        <v>63.197069166685225</v>
      </c>
      <c r="N1127" t="str">
        <f t="shared" si="1175"/>
        <v>NA</v>
      </c>
    </row>
    <row r="1128" spans="1:14" x14ac:dyDescent="0.2">
      <c r="A1128" s="5">
        <v>43131</v>
      </c>
      <c r="B1128" s="6">
        <v>2118.6012929951194</v>
      </c>
      <c r="C1128" s="6">
        <v>2110.2809978961586</v>
      </c>
      <c r="D1128" s="6">
        <v>2120.4431205346077</v>
      </c>
      <c r="E1128" s="6">
        <v>2117.7672018637163</v>
      </c>
      <c r="F1128">
        <v>2000000</v>
      </c>
      <c r="H1128">
        <f t="shared" si="1159"/>
        <v>0</v>
      </c>
      <c r="I1128">
        <f t="shared" si="1160"/>
        <v>32.17711072109887</v>
      </c>
      <c r="J1128">
        <f t="shared" ref="J1128:K1128" si="1201">AVERAGE(H1115:H1128)</f>
        <v>33.643548919480608</v>
      </c>
      <c r="K1128">
        <f t="shared" si="1201"/>
        <v>16.419957711671582</v>
      </c>
      <c r="L1128">
        <f t="shared" si="1177"/>
        <v>2.0489424826938625</v>
      </c>
      <c r="M1128">
        <f t="shared" si="1178"/>
        <v>67.201742713215765</v>
      </c>
      <c r="N1128" t="str">
        <f t="shared" si="1175"/>
        <v>NA</v>
      </c>
    </row>
    <row r="1129" spans="1:14" x14ac:dyDescent="0.2">
      <c r="A1129" s="5">
        <v>43132</v>
      </c>
      <c r="B1129" s="6">
        <v>2092.7327590739487</v>
      </c>
      <c r="C1129" s="6">
        <v>2069.2268384819258</v>
      </c>
      <c r="D1129" s="6">
        <v>2103.9261673330643</v>
      </c>
      <c r="E1129" s="6">
        <v>2087.0058775693319</v>
      </c>
      <c r="F1129">
        <v>2000000</v>
      </c>
      <c r="H1129">
        <f t="shared" si="1159"/>
        <v>0</v>
      </c>
      <c r="I1129">
        <f t="shared" si="1160"/>
        <v>30.761324294384394</v>
      </c>
      <c r="J1129">
        <f t="shared" ref="J1129:K1129" si="1202">AVERAGE(H1116:H1129)</f>
        <v>30.920511190285847</v>
      </c>
      <c r="K1129">
        <f t="shared" si="1202"/>
        <v>18.61719516127047</v>
      </c>
      <c r="L1129">
        <f t="shared" si="1177"/>
        <v>1.6608576599449354</v>
      </c>
      <c r="M1129">
        <f t="shared" si="1178"/>
        <v>62.418132504664136</v>
      </c>
      <c r="N1129" t="str">
        <f t="shared" si="1175"/>
        <v>NA</v>
      </c>
    </row>
    <row r="1130" spans="1:14" x14ac:dyDescent="0.2">
      <c r="A1130" s="5">
        <v>43133</v>
      </c>
      <c r="B1130" s="6">
        <v>2041.8530313859249</v>
      </c>
      <c r="C1130" s="6">
        <v>2030.9614065127689</v>
      </c>
      <c r="D1130" s="6">
        <v>2003.5028290284649</v>
      </c>
      <c r="E1130" s="6">
        <v>2075.3719698793857</v>
      </c>
      <c r="F1130">
        <v>1982125.0300068189</v>
      </c>
      <c r="H1130">
        <f t="shared" si="1159"/>
        <v>0</v>
      </c>
      <c r="I1130">
        <f t="shared" si="1160"/>
        <v>11.633907689946227</v>
      </c>
      <c r="J1130">
        <f t="shared" ref="J1130:K1130" si="1203">AVERAGE(H1117:H1130)</f>
        <v>30.920511190285847</v>
      </c>
      <c r="K1130">
        <f t="shared" si="1203"/>
        <v>17.522070181458325</v>
      </c>
      <c r="L1130">
        <f t="shared" si="1177"/>
        <v>1.7646608460115412</v>
      </c>
      <c r="M1130">
        <f t="shared" si="1178"/>
        <v>63.829198021064407</v>
      </c>
      <c r="N1130" t="str">
        <f t="shared" si="1175"/>
        <v>NA</v>
      </c>
    </row>
    <row r="1131" spans="1:14" x14ac:dyDescent="0.2">
      <c r="A1131" s="5">
        <v>43134</v>
      </c>
      <c r="B1131" s="6">
        <v>1925.9561982542007</v>
      </c>
      <c r="C1131" s="6">
        <v>1942.9242078248108</v>
      </c>
      <c r="D1131" s="6">
        <v>1902.519010683689</v>
      </c>
      <c r="E1131" s="6">
        <v>1955.7213544962699</v>
      </c>
      <c r="F1131">
        <v>1951774.6541396671</v>
      </c>
      <c r="H1131">
        <f t="shared" si="1159"/>
        <v>0</v>
      </c>
      <c r="I1131">
        <f t="shared" si="1160"/>
        <v>119.65061538311579</v>
      </c>
      <c r="J1131">
        <f t="shared" ref="J1131:K1131" si="1204">AVERAGE(H1118:H1131)</f>
        <v>27.070095900241849</v>
      </c>
      <c r="K1131">
        <f t="shared" si="1204"/>
        <v>26.068542708823738</v>
      </c>
      <c r="L1131">
        <f t="shared" si="1177"/>
        <v>1.0384199915816201</v>
      </c>
      <c r="M1131">
        <f t="shared" si="1178"/>
        <v>50.942396359442341</v>
      </c>
      <c r="N1131" t="str">
        <f t="shared" si="1175"/>
        <v>NA</v>
      </c>
    </row>
    <row r="1132" spans="1:14" x14ac:dyDescent="0.2">
      <c r="A1132" s="5">
        <v>43135</v>
      </c>
      <c r="B1132" s="6">
        <v>1971.0611346138355</v>
      </c>
      <c r="C1132" s="6">
        <v>1977.6459118397777</v>
      </c>
      <c r="D1132" s="6">
        <v>1989.4327194153343</v>
      </c>
      <c r="E1132" s="6">
        <v>1992.9963237321188</v>
      </c>
      <c r="F1132">
        <v>1923932.2261455536</v>
      </c>
      <c r="H1132">
        <f t="shared" si="1159"/>
        <v>37.274969235848857</v>
      </c>
      <c r="I1132">
        <f t="shared" si="1160"/>
        <v>0</v>
      </c>
      <c r="J1132">
        <f t="shared" ref="J1132:K1132" si="1205">AVERAGE(H1119:H1132)</f>
        <v>27.345170908526288</v>
      </c>
      <c r="K1132">
        <f t="shared" si="1205"/>
        <v>26.068542708823738</v>
      </c>
      <c r="L1132">
        <f t="shared" si="1177"/>
        <v>1.0489719818235346</v>
      </c>
      <c r="M1132">
        <f t="shared" si="1178"/>
        <v>51.195037859423302</v>
      </c>
      <c r="N1132" t="str">
        <f t="shared" si="1175"/>
        <v>NA</v>
      </c>
    </row>
    <row r="1133" spans="1:14" x14ac:dyDescent="0.2">
      <c r="A1133" s="5">
        <v>43136</v>
      </c>
      <c r="B1133" s="6">
        <v>1962.4930573551496</v>
      </c>
      <c r="C1133" s="6">
        <v>1987.3812641516786</v>
      </c>
      <c r="D1133" s="6">
        <v>1945.6321210274878</v>
      </c>
      <c r="E1133" s="6">
        <v>1950.4440417342005</v>
      </c>
      <c r="F1133">
        <v>1914411.544684723</v>
      </c>
      <c r="H1133">
        <f t="shared" si="1159"/>
        <v>0</v>
      </c>
      <c r="I1133">
        <f t="shared" si="1160"/>
        <v>42.552281997918271</v>
      </c>
      <c r="J1133">
        <f t="shared" ref="J1133:K1133" si="1206">AVERAGE(H1120:H1133)</f>
        <v>21.981018342542047</v>
      </c>
      <c r="K1133">
        <f t="shared" si="1206"/>
        <v>29.107991422960758</v>
      </c>
      <c r="L1133">
        <f t="shared" si="1177"/>
        <v>0.7551540751521294</v>
      </c>
      <c r="M1133">
        <f t="shared" si="1178"/>
        <v>43.024944980210691</v>
      </c>
      <c r="N1133" t="str">
        <f t="shared" si="1175"/>
        <v>NA</v>
      </c>
    </row>
    <row r="1134" spans="1:14" x14ac:dyDescent="0.2">
      <c r="A1134" s="5">
        <v>43137</v>
      </c>
      <c r="B1134" s="6">
        <v>1999.9567653826291</v>
      </c>
      <c r="C1134" s="6">
        <v>2012.8757829873175</v>
      </c>
      <c r="D1134" s="6">
        <v>2007.1224778249104</v>
      </c>
      <c r="E1134" s="6">
        <v>2035.0832434585834</v>
      </c>
      <c r="F1134">
        <v>1960637.170229739</v>
      </c>
      <c r="H1134">
        <f t="shared" si="1159"/>
        <v>84.639201724382929</v>
      </c>
      <c r="I1134">
        <f t="shared" si="1160"/>
        <v>0</v>
      </c>
      <c r="J1134">
        <f t="shared" ref="J1134:K1134" si="1207">AVERAGE(H1121:H1134)</f>
        <v>28.026675608569398</v>
      </c>
      <c r="K1134">
        <f t="shared" si="1207"/>
        <v>22.851859444129577</v>
      </c>
      <c r="L1134">
        <f t="shared" si="1177"/>
        <v>1.2264505510849877</v>
      </c>
      <c r="M1134">
        <f t="shared" si="1178"/>
        <v>55.085461048632645</v>
      </c>
      <c r="N1134" t="str">
        <f t="shared" si="1175"/>
        <v>NA</v>
      </c>
    </row>
    <row r="1135" spans="1:14" x14ac:dyDescent="0.2">
      <c r="A1135" s="5">
        <v>43138</v>
      </c>
      <c r="B1135" s="6">
        <v>2035.3845026150598</v>
      </c>
      <c r="C1135" s="6">
        <v>2017.1086853380173</v>
      </c>
      <c r="D1135" s="6">
        <v>2032.7519198836951</v>
      </c>
      <c r="E1135" s="6">
        <v>1997.2836141134592</v>
      </c>
      <c r="F1135">
        <v>1958638.1568348065</v>
      </c>
      <c r="H1135">
        <f t="shared" si="1159"/>
        <v>0</v>
      </c>
      <c r="I1135">
        <f t="shared" si="1160"/>
        <v>37.799629345124231</v>
      </c>
      <c r="J1135">
        <f t="shared" ref="J1135:K1135" si="1208">AVERAGE(H1122:H1135)</f>
        <v>23.008498513919967</v>
      </c>
      <c r="K1135">
        <f t="shared" si="1208"/>
        <v>25.551832968781305</v>
      </c>
      <c r="L1135">
        <f t="shared" si="1177"/>
        <v>0.90046371788792101</v>
      </c>
      <c r="M1135">
        <f t="shared" si="1178"/>
        <v>47.381263289185583</v>
      </c>
      <c r="N1135" t="str">
        <f t="shared" si="1175"/>
        <v>NA</v>
      </c>
    </row>
    <row r="1136" spans="1:14" x14ac:dyDescent="0.2">
      <c r="A1136" s="5">
        <v>43139</v>
      </c>
      <c r="B1136" s="6">
        <v>2047.3444480318092</v>
      </c>
      <c r="C1136" s="6">
        <v>2110.0121313361392</v>
      </c>
      <c r="D1136" s="6">
        <v>2050.4185427333209</v>
      </c>
      <c r="E1136" s="6">
        <v>2027.4788059890577</v>
      </c>
      <c r="F1136">
        <v>1920928.1347583439</v>
      </c>
      <c r="H1136">
        <f t="shared" si="1159"/>
        <v>30.195191875598539</v>
      </c>
      <c r="I1136">
        <f t="shared" si="1160"/>
        <v>0</v>
      </c>
      <c r="J1136">
        <f t="shared" ref="J1136:K1136" si="1209">AVERAGE(H1123:H1136)</f>
        <v>25.165297933605579</v>
      </c>
      <c r="K1136">
        <f t="shared" si="1209"/>
        <v>22.807165489787945</v>
      </c>
      <c r="L1136">
        <f t="shared" si="1177"/>
        <v>1.1033943672164568</v>
      </c>
      <c r="M1136">
        <f t="shared" si="1178"/>
        <v>52.457797948591178</v>
      </c>
      <c r="N1136" t="str">
        <f t="shared" si="1175"/>
        <v>NA</v>
      </c>
    </row>
    <row r="1137" spans="1:14" x14ac:dyDescent="0.2">
      <c r="A1137" s="5">
        <v>43140</v>
      </c>
      <c r="B1137" s="6">
        <v>2132.949960002712</v>
      </c>
      <c r="C1137" s="6">
        <v>2196.1463246495291</v>
      </c>
      <c r="D1137" s="6">
        <v>2148.4254520102791</v>
      </c>
      <c r="E1137" s="6">
        <v>2116.4370733395144</v>
      </c>
      <c r="F1137">
        <v>1895507.7676154536</v>
      </c>
      <c r="H1137">
        <f t="shared" si="1159"/>
        <v>88.958267350456708</v>
      </c>
      <c r="I1137">
        <f t="shared" si="1160"/>
        <v>0</v>
      </c>
      <c r="J1137">
        <f t="shared" ref="J1137:K1137" si="1210">AVERAGE(H1124:H1137)</f>
        <v>25.852641524515224</v>
      </c>
      <c r="K1137">
        <f t="shared" si="1210"/>
        <v>22.807165489787945</v>
      </c>
      <c r="L1137">
        <f t="shared" si="1177"/>
        <v>1.1335315445530008</v>
      </c>
      <c r="M1137">
        <f t="shared" si="1178"/>
        <v>53.129354822381522</v>
      </c>
      <c r="N1137" t="str">
        <f t="shared" si="1175"/>
        <v>NA</v>
      </c>
    </row>
    <row r="1138" spans="1:14" x14ac:dyDescent="0.2">
      <c r="A1138" s="5">
        <v>43141</v>
      </c>
      <c r="B1138" s="6">
        <v>2089.4837938593682</v>
      </c>
      <c r="C1138" s="6">
        <v>2121.7791610599284</v>
      </c>
      <c r="D1138" s="6">
        <v>2097.5480922685197</v>
      </c>
      <c r="E1138" s="6">
        <v>2087.9095169350967</v>
      </c>
      <c r="F1138">
        <v>1849870.6873606611</v>
      </c>
      <c r="H1138">
        <f t="shared" si="1159"/>
        <v>0</v>
      </c>
      <c r="I1138">
        <f t="shared" si="1160"/>
        <v>28.527556404417737</v>
      </c>
      <c r="J1138">
        <f t="shared" ref="J1138:K1138" si="1211">AVERAGE(H1125:H1138)</f>
        <v>25.852641524515224</v>
      </c>
      <c r="K1138">
        <f t="shared" si="1211"/>
        <v>21.650173274000394</v>
      </c>
      <c r="L1138">
        <f t="shared" si="1177"/>
        <v>1.1941078344883991</v>
      </c>
      <c r="M1138">
        <f t="shared" si="1178"/>
        <v>54.423388664797763</v>
      </c>
      <c r="N1138" t="str">
        <f t="shared" si="1175"/>
        <v>NA</v>
      </c>
    </row>
    <row r="1139" spans="1:14" x14ac:dyDescent="0.2">
      <c r="A1139" s="5">
        <v>43142</v>
      </c>
      <c r="B1139" s="6">
        <v>2023.6653192056842</v>
      </c>
      <c r="C1139" s="6">
        <v>2034.4730226683773</v>
      </c>
      <c r="D1139" s="6">
        <v>2014.2463606197166</v>
      </c>
      <c r="E1139" s="6">
        <v>2003.7956653760436</v>
      </c>
      <c r="F1139">
        <v>1829600.2049658815</v>
      </c>
      <c r="H1139">
        <f t="shared" si="1159"/>
        <v>0</v>
      </c>
      <c r="I1139">
        <f t="shared" si="1160"/>
        <v>84.113851559053046</v>
      </c>
      <c r="J1139">
        <f t="shared" ref="J1139:K1139" si="1212">AVERAGE(H1126:H1139)</f>
        <v>24.596700521121907</v>
      </c>
      <c r="K1139">
        <f t="shared" si="1212"/>
        <v>27.65830552821847</v>
      </c>
      <c r="L1139">
        <f t="shared" si="1177"/>
        <v>0.88930612528041708</v>
      </c>
      <c r="M1139">
        <f t="shared" si="1178"/>
        <v>47.070515115618086</v>
      </c>
      <c r="N1139" t="str">
        <f t="shared" si="1175"/>
        <v>NA</v>
      </c>
    </row>
    <row r="1140" spans="1:14" x14ac:dyDescent="0.2">
      <c r="A1140" s="5">
        <v>43143</v>
      </c>
      <c r="B1140" s="6">
        <v>2038.3941057132997</v>
      </c>
      <c r="C1140" s="6">
        <v>2019.5217237993916</v>
      </c>
      <c r="D1140" s="6">
        <v>2001.0238700485995</v>
      </c>
      <c r="E1140" s="6">
        <v>2037.1315330400907</v>
      </c>
      <c r="F1140">
        <v>1866129.8708954146</v>
      </c>
      <c r="H1140">
        <f t="shared" si="1159"/>
        <v>33.3358676640471</v>
      </c>
      <c r="I1140">
        <f t="shared" si="1160"/>
        <v>0</v>
      </c>
      <c r="J1140">
        <f t="shared" ref="J1140:K1140" si="1213">AVERAGE(H1127:H1140)</f>
        <v>23.006596386252404</v>
      </c>
      <c r="K1140">
        <f t="shared" si="1213"/>
        <v>27.65830552821847</v>
      </c>
      <c r="L1140">
        <f t="shared" si="1177"/>
        <v>0.83181510750106702</v>
      </c>
      <c r="M1140">
        <f t="shared" si="1178"/>
        <v>45.409337661583976</v>
      </c>
      <c r="N1140" t="str">
        <f t="shared" si="1175"/>
        <v>NA</v>
      </c>
    </row>
    <row r="1141" spans="1:14" x14ac:dyDescent="0.2">
      <c r="A1141" s="5">
        <v>43144</v>
      </c>
      <c r="B1141" s="6">
        <v>2107.0593888908707</v>
      </c>
      <c r="C1141" s="6">
        <v>2110.1051610900136</v>
      </c>
      <c r="D1141" s="6">
        <v>2103.7949940735093</v>
      </c>
      <c r="E1141" s="6">
        <v>2079.4329615670272</v>
      </c>
      <c r="F1141">
        <v>1842993.7449054576</v>
      </c>
      <c r="H1141">
        <f t="shared" si="1159"/>
        <v>42.301428526936434</v>
      </c>
      <c r="I1141">
        <f t="shared" si="1160"/>
        <v>0</v>
      </c>
      <c r="J1141">
        <f t="shared" ref="J1141:K1141" si="1214">AVERAGE(H1128:H1141)</f>
        <v>22.621780455519325</v>
      </c>
      <c r="K1141">
        <f t="shared" si="1214"/>
        <v>27.65830552821847</v>
      </c>
      <c r="L1141">
        <f t="shared" si="1177"/>
        <v>0.81790189324647466</v>
      </c>
      <c r="M1141">
        <f t="shared" si="1178"/>
        <v>44.991530966824392</v>
      </c>
      <c r="N1141" t="str">
        <f t="shared" si="1175"/>
        <v>NA</v>
      </c>
    </row>
    <row r="1142" spans="1:14" x14ac:dyDescent="0.2">
      <c r="A1142" s="5">
        <v>43145</v>
      </c>
      <c r="B1142" s="6">
        <v>2103.1200942993532</v>
      </c>
      <c r="C1142" s="6">
        <v>2099.8939205247621</v>
      </c>
      <c r="D1142" s="6">
        <v>2112.9692287868825</v>
      </c>
      <c r="E1142" s="6">
        <v>2198.6999043629849</v>
      </c>
      <c r="F1142">
        <v>1814186.7495413485</v>
      </c>
      <c r="H1142">
        <f t="shared" si="1159"/>
        <v>119.26694279595768</v>
      </c>
      <c r="I1142">
        <f t="shared" si="1160"/>
        <v>0</v>
      </c>
      <c r="J1142">
        <f t="shared" ref="J1142:K1142" si="1215">AVERAGE(H1129:H1142)</f>
        <v>31.14084779808773</v>
      </c>
      <c r="K1142">
        <f t="shared" si="1215"/>
        <v>25.359940476711408</v>
      </c>
      <c r="L1142">
        <f t="shared" si="1177"/>
        <v>1.2279542937683572</v>
      </c>
      <c r="M1142">
        <f t="shared" si="1178"/>
        <v>55.115775812949821</v>
      </c>
      <c r="N1142" t="str">
        <f t="shared" si="1175"/>
        <v>NA</v>
      </c>
    </row>
    <row r="1143" spans="1:14" x14ac:dyDescent="0.2">
      <c r="A1143" s="5">
        <v>43146</v>
      </c>
      <c r="B1143" s="6">
        <v>2096.124524654233</v>
      </c>
      <c r="C1143" s="6">
        <v>2113.5951701741969</v>
      </c>
      <c r="D1143" s="6">
        <v>2047.306841905169</v>
      </c>
      <c r="E1143" s="6">
        <v>2187.3281159949561</v>
      </c>
      <c r="F1143">
        <v>1803668.7100228837</v>
      </c>
      <c r="H1143">
        <f t="shared" si="1159"/>
        <v>0</v>
      </c>
      <c r="I1143">
        <f t="shared" si="1160"/>
        <v>11.371788368028774</v>
      </c>
      <c r="J1143">
        <f t="shared" ref="J1143:K1143" si="1216">AVERAGE(H1130:H1143)</f>
        <v>31.14084779808773</v>
      </c>
      <c r="K1143">
        <f t="shared" si="1216"/>
        <v>23.974973624828863</v>
      </c>
      <c r="L1143">
        <f t="shared" si="1177"/>
        <v>1.2988897625246092</v>
      </c>
      <c r="M1143">
        <f t="shared" si="1178"/>
        <v>56.500741518731473</v>
      </c>
      <c r="N1143" t="str">
        <f t="shared" si="1175"/>
        <v>NA</v>
      </c>
    </row>
    <row r="1144" spans="1:14" x14ac:dyDescent="0.2">
      <c r="A1144" s="5">
        <v>43147</v>
      </c>
      <c r="B1144" s="6">
        <v>2136.0475759986784</v>
      </c>
      <c r="C1144" s="6">
        <v>2166.0965500361235</v>
      </c>
      <c r="D1144" s="6">
        <v>2089.5769224068263</v>
      </c>
      <c r="E1144" s="6">
        <v>2174.2113535026724</v>
      </c>
      <c r="F1144">
        <v>1790894.478176248</v>
      </c>
      <c r="H1144">
        <f t="shared" si="1159"/>
        <v>0</v>
      </c>
      <c r="I1144">
        <f t="shared" si="1160"/>
        <v>13.116762492283669</v>
      </c>
      <c r="J1144">
        <f t="shared" ref="J1144:K1144" si="1217">AVERAGE(H1131:H1144)</f>
        <v>31.14084779808773</v>
      </c>
      <c r="K1144">
        <f t="shared" si="1217"/>
        <v>24.080891824995824</v>
      </c>
      <c r="L1144">
        <f t="shared" si="1177"/>
        <v>1.2931766823421262</v>
      </c>
      <c r="M1144">
        <f t="shared" si="1178"/>
        <v>56.39237012567849</v>
      </c>
      <c r="N1144" t="str">
        <f t="shared" si="1175"/>
        <v>NA</v>
      </c>
    </row>
    <row r="1145" spans="1:14" x14ac:dyDescent="0.2">
      <c r="A1145" s="5">
        <v>43148</v>
      </c>
      <c r="B1145" s="6">
        <v>2123.5633598460495</v>
      </c>
      <c r="C1145" s="6">
        <v>2139.8189330559067</v>
      </c>
      <c r="D1145" s="6">
        <v>2101.9917005564512</v>
      </c>
      <c r="E1145" s="6">
        <v>2090.1245358020938</v>
      </c>
      <c r="F1145">
        <v>1781705.7055344153</v>
      </c>
      <c r="H1145">
        <f t="shared" si="1159"/>
        <v>0</v>
      </c>
      <c r="I1145">
        <f t="shared" si="1160"/>
        <v>84.086817700578649</v>
      </c>
      <c r="J1145">
        <f t="shared" ref="J1145:K1145" si="1218">AVERAGE(H1132:H1145)</f>
        <v>31.14084779808773</v>
      </c>
      <c r="K1145">
        <f t="shared" si="1218"/>
        <v>21.540620561957457</v>
      </c>
      <c r="L1145">
        <f t="shared" si="1177"/>
        <v>1.4456801608160297</v>
      </c>
      <c r="M1145">
        <f t="shared" si="1178"/>
        <v>59.111579019133131</v>
      </c>
      <c r="N1145" t="str">
        <f t="shared" si="1175"/>
        <v>NA</v>
      </c>
    </row>
    <row r="1146" spans="1:14" x14ac:dyDescent="0.2">
      <c r="A1146" s="5">
        <v>43149</v>
      </c>
      <c r="B1146" s="6">
        <v>2181.1060161304117</v>
      </c>
      <c r="C1146" s="6">
        <v>2181.854024074129</v>
      </c>
      <c r="D1146" s="6">
        <v>2127.9515181272809</v>
      </c>
      <c r="E1146" s="6">
        <v>2156.3701081739018</v>
      </c>
      <c r="F1146">
        <v>1748752.2633279653</v>
      </c>
      <c r="H1146">
        <f t="shared" si="1159"/>
        <v>66.245572371808066</v>
      </c>
      <c r="I1146">
        <f t="shared" si="1160"/>
        <v>0</v>
      </c>
      <c r="J1146">
        <f t="shared" ref="J1146:K1146" si="1219">AVERAGE(H1133:H1146)</f>
        <v>33.210176593513388</v>
      </c>
      <c r="K1146">
        <f t="shared" si="1219"/>
        <v>21.540620561957457</v>
      </c>
      <c r="L1146">
        <f t="shared" si="1177"/>
        <v>1.5417465108765411</v>
      </c>
      <c r="M1146">
        <f t="shared" si="1178"/>
        <v>60.656973631287002</v>
      </c>
      <c r="N1146" t="str">
        <f t="shared" si="1175"/>
        <v>NA</v>
      </c>
    </row>
    <row r="1147" spans="1:14" x14ac:dyDescent="0.2">
      <c r="A1147" s="5">
        <v>43150</v>
      </c>
      <c r="B1147" s="6">
        <v>2197.7035942905254</v>
      </c>
      <c r="C1147" s="6">
        <v>2216.2718184836385</v>
      </c>
      <c r="D1147" s="6">
        <v>2209.6359036294721</v>
      </c>
      <c r="E1147" s="6">
        <v>2223.8696626449569</v>
      </c>
      <c r="F1147">
        <v>1744797.5871374365</v>
      </c>
      <c r="H1147">
        <f t="shared" si="1159"/>
        <v>67.499554471055035</v>
      </c>
      <c r="I1147">
        <f t="shared" si="1160"/>
        <v>0</v>
      </c>
      <c r="J1147">
        <f t="shared" ref="J1147:K1147" si="1220">AVERAGE(H1134:H1147)</f>
        <v>38.031573341445892</v>
      </c>
      <c r="K1147">
        <f t="shared" si="1220"/>
        <v>18.501171847820437</v>
      </c>
      <c r="L1147">
        <f t="shared" si="1177"/>
        <v>2.0556305110979372</v>
      </c>
      <c r="M1147">
        <f t="shared" si="1178"/>
        <v>67.273530082644584</v>
      </c>
      <c r="N1147" t="str">
        <f t="shared" si="1175"/>
        <v>NA</v>
      </c>
    </row>
    <row r="1148" spans="1:14" x14ac:dyDescent="0.2">
      <c r="A1148" s="5">
        <v>43151</v>
      </c>
      <c r="B1148" s="6">
        <v>2220.8523718736969</v>
      </c>
      <c r="C1148" s="6">
        <v>2224.6718899837292</v>
      </c>
      <c r="D1148" s="6">
        <v>2200.2136884600391</v>
      </c>
      <c r="E1148" s="6">
        <v>2153.5679685378577</v>
      </c>
      <c r="F1148">
        <v>1735888.4771404811</v>
      </c>
      <c r="H1148">
        <f t="shared" si="1159"/>
        <v>0</v>
      </c>
      <c r="I1148">
        <f t="shared" si="1160"/>
        <v>70.301694107099138</v>
      </c>
      <c r="J1148">
        <f t="shared" ref="J1148:K1148" si="1221">AVERAGE(H1135:H1148)</f>
        <v>31.98591607541854</v>
      </c>
      <c r="K1148">
        <f t="shared" si="1221"/>
        <v>23.522721426898947</v>
      </c>
      <c r="L1148">
        <f t="shared" si="1177"/>
        <v>1.3597880744717605</v>
      </c>
      <c r="M1148">
        <f t="shared" si="1178"/>
        <v>57.623313261982204</v>
      </c>
      <c r="N1148" t="str">
        <f t="shared" si="1175"/>
        <v>NA</v>
      </c>
    </row>
    <row r="1149" spans="1:14" x14ac:dyDescent="0.2">
      <c r="A1149" s="5">
        <v>43152</v>
      </c>
      <c r="B1149" s="6">
        <v>2235.9884414808016</v>
      </c>
      <c r="C1149" s="6">
        <v>2229.0175617849259</v>
      </c>
      <c r="D1149" s="6">
        <v>2247.342526368097</v>
      </c>
      <c r="E1149" s="6">
        <v>2195.6517684052069</v>
      </c>
      <c r="F1149">
        <v>1736653.8014491671</v>
      </c>
      <c r="H1149">
        <f t="shared" si="1159"/>
        <v>42.083799867349171</v>
      </c>
      <c r="I1149">
        <f t="shared" si="1160"/>
        <v>0</v>
      </c>
      <c r="J1149">
        <f t="shared" ref="J1149:K1149" si="1222">AVERAGE(H1136:H1149)</f>
        <v>34.991901780229192</v>
      </c>
      <c r="K1149">
        <f t="shared" si="1222"/>
        <v>20.822747902247215</v>
      </c>
      <c r="L1149">
        <f t="shared" si="1177"/>
        <v>1.6804651309471419</v>
      </c>
      <c r="M1149">
        <f t="shared" si="1178"/>
        <v>62.693042022648875</v>
      </c>
      <c r="N1149" t="str">
        <f t="shared" si="1175"/>
        <v>NA</v>
      </c>
    </row>
    <row r="1150" spans="1:14" x14ac:dyDescent="0.2">
      <c r="A1150" s="5">
        <v>43153</v>
      </c>
      <c r="B1150" s="6">
        <v>2201.1007823655273</v>
      </c>
      <c r="C1150" s="6">
        <v>2256.3545866487352</v>
      </c>
      <c r="D1150" s="6">
        <v>2160.1550968229822</v>
      </c>
      <c r="E1150" s="6">
        <v>2248.9334155624683</v>
      </c>
      <c r="F1150">
        <v>1710373.6753717554</v>
      </c>
      <c r="H1150">
        <f t="shared" si="1159"/>
        <v>53.281647157261432</v>
      </c>
      <c r="I1150">
        <f t="shared" si="1160"/>
        <v>0</v>
      </c>
      <c r="J1150">
        <f t="shared" ref="J1150:K1150" si="1223">AVERAGE(H1137:H1150)</f>
        <v>36.640934300347972</v>
      </c>
      <c r="K1150">
        <f t="shared" si="1223"/>
        <v>20.822747902247215</v>
      </c>
      <c r="L1150">
        <f t="shared" si="1177"/>
        <v>1.7596589303371262</v>
      </c>
      <c r="M1150">
        <f t="shared" si="1178"/>
        <v>63.763637998633492</v>
      </c>
      <c r="N1150" t="str">
        <f t="shared" si="1175"/>
        <v>NA</v>
      </c>
    </row>
    <row r="1151" spans="1:14" x14ac:dyDescent="0.2">
      <c r="A1151" s="5">
        <v>43154</v>
      </c>
      <c r="B1151" s="6">
        <v>2232.3428932600623</v>
      </c>
      <c r="C1151" s="6">
        <v>2252.5274567490051</v>
      </c>
      <c r="D1151" s="6">
        <v>2221.1264007038067</v>
      </c>
      <c r="E1151" s="6">
        <v>2202.0727610724934</v>
      </c>
      <c r="F1151">
        <v>1731629.9698704202</v>
      </c>
      <c r="H1151">
        <f t="shared" si="1159"/>
        <v>0</v>
      </c>
      <c r="I1151">
        <f t="shared" si="1160"/>
        <v>46.860654489974877</v>
      </c>
      <c r="J1151">
        <f t="shared" ref="J1151:K1151" si="1224">AVERAGE(H1138:H1151)</f>
        <v>30.286772346743923</v>
      </c>
      <c r="K1151">
        <f t="shared" si="1224"/>
        <v>24.169937508673993</v>
      </c>
      <c r="L1151">
        <f t="shared" si="1177"/>
        <v>1.2530761544532232</v>
      </c>
      <c r="M1151">
        <f t="shared" si="1178"/>
        <v>55.616236139045192</v>
      </c>
      <c r="N1151" t="str">
        <f t="shared" si="1175"/>
        <v>NA</v>
      </c>
    </row>
    <row r="1152" spans="1:14" x14ac:dyDescent="0.2">
      <c r="A1152" s="5">
        <v>43155</v>
      </c>
      <c r="B1152" s="6">
        <v>2256.3817604258625</v>
      </c>
      <c r="C1152" s="6">
        <v>2260.5327536265063</v>
      </c>
      <c r="D1152" s="6">
        <v>2282.5407568881824</v>
      </c>
      <c r="E1152" s="6">
        <v>2263.7202019039614</v>
      </c>
      <c r="F1152">
        <v>1692769.2428518261</v>
      </c>
      <c r="H1152">
        <f t="shared" si="1159"/>
        <v>61.647440831467975</v>
      </c>
      <c r="I1152">
        <f t="shared" si="1160"/>
        <v>0</v>
      </c>
      <c r="J1152">
        <f t="shared" ref="J1152:K1152" si="1225">AVERAGE(H1139:H1152)</f>
        <v>34.69016097756306</v>
      </c>
      <c r="K1152">
        <f t="shared" si="1225"/>
        <v>22.132254908358441</v>
      </c>
      <c r="L1152">
        <f t="shared" si="1177"/>
        <v>1.5674029203622635</v>
      </c>
      <c r="M1152">
        <f t="shared" si="1178"/>
        <v>61.050133889428665</v>
      </c>
      <c r="N1152" t="str">
        <f t="shared" si="1175"/>
        <v>NA</v>
      </c>
    </row>
    <row r="1153" spans="1:14" x14ac:dyDescent="0.2">
      <c r="A1153" s="5">
        <v>43156</v>
      </c>
      <c r="B1153" s="6">
        <v>2209.3042221257615</v>
      </c>
      <c r="C1153" s="6">
        <v>2208.2039971243271</v>
      </c>
      <c r="D1153" s="6">
        <v>2214.1724687225028</v>
      </c>
      <c r="E1153" s="6">
        <v>2190.1296253773107</v>
      </c>
      <c r="F1153">
        <v>1712724.1101048386</v>
      </c>
      <c r="H1153">
        <f t="shared" si="1159"/>
        <v>0</v>
      </c>
      <c r="I1153">
        <f t="shared" si="1160"/>
        <v>73.590576526650693</v>
      </c>
      <c r="J1153">
        <f t="shared" ref="J1153:K1153" si="1226">AVERAGE(H1140:H1153)</f>
        <v>34.69016097756306</v>
      </c>
      <c r="K1153">
        <f t="shared" si="1226"/>
        <v>21.380592406043984</v>
      </c>
      <c r="L1153">
        <f t="shared" si="1177"/>
        <v>1.6225070062958897</v>
      </c>
      <c r="M1153">
        <f t="shared" si="1178"/>
        <v>61.868548011529207</v>
      </c>
      <c r="N1153" t="str">
        <f t="shared" si="1175"/>
        <v>NA</v>
      </c>
    </row>
    <row r="1154" spans="1:14" x14ac:dyDescent="0.2">
      <c r="A1154" s="5">
        <v>43157</v>
      </c>
      <c r="B1154" s="6">
        <v>2280.8121095100155</v>
      </c>
      <c r="C1154" s="6">
        <v>2252.6309258361071</v>
      </c>
      <c r="D1154" s="6">
        <v>2278.6485877084192</v>
      </c>
      <c r="E1154" s="6">
        <v>2308.3269756781178</v>
      </c>
      <c r="F1154">
        <v>1712619.3285405219</v>
      </c>
      <c r="H1154">
        <f t="shared" si="1159"/>
        <v>118.1973503008071</v>
      </c>
      <c r="I1154">
        <f t="shared" si="1160"/>
        <v>0</v>
      </c>
      <c r="J1154">
        <f t="shared" ref="J1154:K1154" si="1227">AVERAGE(H1141:H1154)</f>
        <v>40.751695451617351</v>
      </c>
      <c r="K1154">
        <f t="shared" si="1227"/>
        <v>21.380592406043984</v>
      </c>
      <c r="L1154">
        <f t="shared" si="1177"/>
        <v>1.9060133918505193</v>
      </c>
      <c r="M1154">
        <f t="shared" si="1178"/>
        <v>65.588596294691882</v>
      </c>
      <c r="N1154" t="str">
        <f t="shared" si="1175"/>
        <v>NA</v>
      </c>
    </row>
    <row r="1155" spans="1:14" x14ac:dyDescent="0.2">
      <c r="A1155" s="5">
        <v>43158</v>
      </c>
      <c r="B1155" s="6">
        <v>2235.1508224397717</v>
      </c>
      <c r="C1155" s="6">
        <v>2232.4234637201116</v>
      </c>
      <c r="D1155" s="6">
        <v>2218.247618055972</v>
      </c>
      <c r="E1155" s="6">
        <v>2240.4627479182545</v>
      </c>
      <c r="F1155">
        <v>1720714.0827538348</v>
      </c>
      <c r="H1155">
        <f t="shared" ref="H1155:H1218" si="1228">IF(E1155&gt;E1154,E1155-E1154,0)</f>
        <v>0</v>
      </c>
      <c r="I1155">
        <f t="shared" ref="I1155:I1218" si="1229">IF(E1155&lt;E1154,E1154-E1155,0)</f>
        <v>67.864227759863297</v>
      </c>
      <c r="J1155">
        <f t="shared" ref="J1155:K1155" si="1230">AVERAGE(H1142:H1155)</f>
        <v>37.730164842550458</v>
      </c>
      <c r="K1155">
        <f t="shared" si="1230"/>
        <v>26.228037246034223</v>
      </c>
      <c r="L1155">
        <f t="shared" si="1177"/>
        <v>1.438543208118076</v>
      </c>
      <c r="M1155">
        <f t="shared" si="1178"/>
        <v>58.991909732379064</v>
      </c>
      <c r="N1155" t="str">
        <f t="shared" si="1175"/>
        <v>NA</v>
      </c>
    </row>
    <row r="1156" spans="1:14" x14ac:dyDescent="0.2">
      <c r="A1156" s="5">
        <v>43159</v>
      </c>
      <c r="B1156" s="6">
        <v>2204.4372421772323</v>
      </c>
      <c r="C1156" s="6">
        <v>2196.6628557511212</v>
      </c>
      <c r="D1156" s="6">
        <v>2214.2933252744101</v>
      </c>
      <c r="E1156" s="6">
        <v>2272.2335398462319</v>
      </c>
      <c r="F1156">
        <v>1693325.1543415331</v>
      </c>
      <c r="H1156">
        <f t="shared" si="1228"/>
        <v>31.770791927977371</v>
      </c>
      <c r="I1156">
        <f t="shared" si="1229"/>
        <v>0</v>
      </c>
      <c r="J1156">
        <f t="shared" ref="J1156:K1156" si="1231">AVERAGE(H1143:H1156)</f>
        <v>31.480439780551869</v>
      </c>
      <c r="K1156">
        <f t="shared" si="1231"/>
        <v>26.228037246034223</v>
      </c>
      <c r="L1156">
        <f t="shared" si="1177"/>
        <v>1.20025907715652</v>
      </c>
      <c r="M1156">
        <f t="shared" si="1178"/>
        <v>54.550806748978914</v>
      </c>
      <c r="N1156" t="str">
        <f t="shared" si="1175"/>
        <v>NA</v>
      </c>
    </row>
    <row r="1157" spans="1:14" x14ac:dyDescent="0.2">
      <c r="A1157" s="5">
        <v>43160</v>
      </c>
      <c r="B1157" s="6">
        <v>2120.2215410723788</v>
      </c>
      <c r="C1157" s="6">
        <v>2110.5450159959541</v>
      </c>
      <c r="D1157" s="6">
        <v>2135.2045224865187</v>
      </c>
      <c r="E1157" s="6">
        <v>2133.0093863392581</v>
      </c>
      <c r="F1157">
        <v>1713342.5600138067</v>
      </c>
      <c r="H1157">
        <f t="shared" si="1228"/>
        <v>0</v>
      </c>
      <c r="I1157">
        <f t="shared" si="1229"/>
        <v>139.22415350697383</v>
      </c>
      <c r="J1157">
        <f t="shared" ref="J1157:K1157" si="1232">AVERAGE(H1144:H1157)</f>
        <v>31.480439780551869</v>
      </c>
      <c r="K1157">
        <f t="shared" si="1232"/>
        <v>35.360349041673153</v>
      </c>
      <c r="L1157">
        <f t="shared" si="1177"/>
        <v>0.89027514246115891</v>
      </c>
      <c r="M1157">
        <f t="shared" si="1178"/>
        <v>47.09764850962442</v>
      </c>
      <c r="N1157" t="str">
        <f t="shared" si="1175"/>
        <v>NA</v>
      </c>
    </row>
    <row r="1158" spans="1:14" x14ac:dyDescent="0.2">
      <c r="A1158" s="5">
        <v>43161</v>
      </c>
      <c r="B1158" s="6">
        <v>2135.3379250368303</v>
      </c>
      <c r="C1158" s="6">
        <v>2135.1172799970814</v>
      </c>
      <c r="D1158" s="6">
        <v>2132.9112009294845</v>
      </c>
      <c r="E1158" s="6">
        <v>2156.4698399709514</v>
      </c>
      <c r="F1158">
        <v>1731055.1024881592</v>
      </c>
      <c r="H1158">
        <f t="shared" si="1228"/>
        <v>23.460453631693326</v>
      </c>
      <c r="I1158">
        <f t="shared" si="1229"/>
        <v>0</v>
      </c>
      <c r="J1158">
        <f t="shared" ref="J1158:K1158" si="1233">AVERAGE(H1145:H1158)</f>
        <v>33.15618646852996</v>
      </c>
      <c r="K1158">
        <f t="shared" si="1233"/>
        <v>34.42343743508146</v>
      </c>
      <c r="L1158">
        <f t="shared" si="1177"/>
        <v>0.96318639098894798</v>
      </c>
      <c r="M1158">
        <f t="shared" si="1178"/>
        <v>49.062401583975237</v>
      </c>
      <c r="N1158" t="str">
        <f t="shared" si="1175"/>
        <v>NA</v>
      </c>
    </row>
    <row r="1159" spans="1:14" x14ac:dyDescent="0.2">
      <c r="A1159" s="5">
        <v>43162</v>
      </c>
      <c r="B1159" s="6">
        <v>2105.5763577969042</v>
      </c>
      <c r="C1159" s="6">
        <v>2125.2604118116442</v>
      </c>
      <c r="D1159" s="6">
        <v>2109.5129859301783</v>
      </c>
      <c r="E1159" s="6">
        <v>2133.2307796336358</v>
      </c>
      <c r="F1159">
        <v>1713540.3545244904</v>
      </c>
      <c r="H1159">
        <f t="shared" si="1228"/>
        <v>0</v>
      </c>
      <c r="I1159">
        <f t="shared" si="1229"/>
        <v>23.23906033731555</v>
      </c>
      <c r="J1159">
        <f t="shared" ref="J1159:K1159" si="1234">AVERAGE(H1146:H1159)</f>
        <v>33.15618646852996</v>
      </c>
      <c r="K1159">
        <f t="shared" si="1234"/>
        <v>30.077169051991241</v>
      </c>
      <c r="L1159">
        <f t="shared" si="1177"/>
        <v>1.1023705858492314</v>
      </c>
      <c r="M1159">
        <f t="shared" si="1178"/>
        <v>52.43464654943029</v>
      </c>
      <c r="N1159" t="str">
        <f t="shared" si="1175"/>
        <v>NA</v>
      </c>
    </row>
    <row r="1160" spans="1:14" x14ac:dyDescent="0.2">
      <c r="A1160" s="5">
        <v>43163</v>
      </c>
      <c r="B1160" s="6">
        <v>2128.3289707926156</v>
      </c>
      <c r="C1160" s="6">
        <v>2138.9281644405823</v>
      </c>
      <c r="D1160" s="6">
        <v>2091.8680291460528</v>
      </c>
      <c r="E1160" s="6">
        <v>2157.7590778275412</v>
      </c>
      <c r="F1160">
        <v>1675665.4061539799</v>
      </c>
      <c r="H1160">
        <f t="shared" si="1228"/>
        <v>24.528298193905357</v>
      </c>
      <c r="I1160">
        <f t="shared" si="1229"/>
        <v>0</v>
      </c>
      <c r="J1160">
        <f t="shared" ref="J1160:K1160" si="1235">AVERAGE(H1147:H1160)</f>
        <v>30.176381170108339</v>
      </c>
      <c r="K1160">
        <f t="shared" si="1235"/>
        <v>30.077169051991241</v>
      </c>
      <c r="L1160">
        <f t="shared" si="1177"/>
        <v>1.0032985856463286</v>
      </c>
      <c r="M1160">
        <f t="shared" si="1178"/>
        <v>50.082328856765614</v>
      </c>
      <c r="N1160" t="str">
        <f t="shared" si="1175"/>
        <v>NA</v>
      </c>
    </row>
    <row r="1161" spans="1:14" x14ac:dyDescent="0.2">
      <c r="A1161" s="5">
        <v>43164</v>
      </c>
      <c r="B1161" s="6">
        <v>2208.0320240588203</v>
      </c>
      <c r="C1161" s="6">
        <v>2204.0450287006797</v>
      </c>
      <c r="D1161" s="6">
        <v>2222.1768114446759</v>
      </c>
      <c r="E1161" s="6">
        <v>2243.2458518259014</v>
      </c>
      <c r="F1161">
        <v>1718954.5521611415</v>
      </c>
      <c r="H1161">
        <f t="shared" si="1228"/>
        <v>85.48677399836015</v>
      </c>
      <c r="I1161">
        <f t="shared" si="1229"/>
        <v>0</v>
      </c>
      <c r="J1161">
        <f t="shared" ref="J1161:K1161" si="1236">AVERAGE(H1148:H1161)</f>
        <v>31.461182564915848</v>
      </c>
      <c r="K1161">
        <f t="shared" si="1236"/>
        <v>30.077169051991241</v>
      </c>
      <c r="L1161">
        <f t="shared" si="1177"/>
        <v>1.046015418224109</v>
      </c>
      <c r="M1161">
        <f t="shared" si="1178"/>
        <v>51.124512987884749</v>
      </c>
      <c r="N1161" t="str">
        <f t="shared" si="1175"/>
        <v>NA</v>
      </c>
    </row>
    <row r="1162" spans="1:14" x14ac:dyDescent="0.2">
      <c r="A1162" s="5">
        <v>43165</v>
      </c>
      <c r="B1162" s="6">
        <v>2162.7187426866813</v>
      </c>
      <c r="C1162" s="6">
        <v>2182.0539343358473</v>
      </c>
      <c r="D1162" s="6">
        <v>2120.7616549777194</v>
      </c>
      <c r="E1162" s="6">
        <v>2146.7855996369472</v>
      </c>
      <c r="F1162">
        <v>1693062.8333303249</v>
      </c>
      <c r="H1162">
        <f t="shared" si="1228"/>
        <v>0</v>
      </c>
      <c r="I1162">
        <f t="shared" si="1229"/>
        <v>96.4602521889542</v>
      </c>
      <c r="J1162">
        <f t="shared" ref="J1162:K1162" si="1237">AVERAGE(H1149:H1162)</f>
        <v>31.461182564915848</v>
      </c>
      <c r="K1162">
        <f t="shared" si="1237"/>
        <v>31.94563748640946</v>
      </c>
      <c r="L1162">
        <f t="shared" si="1177"/>
        <v>0.98483502100405063</v>
      </c>
      <c r="M1162">
        <f t="shared" si="1178"/>
        <v>49.617978853771987</v>
      </c>
      <c r="N1162" t="str">
        <f t="shared" si="1175"/>
        <v>NA</v>
      </c>
    </row>
    <row r="1163" spans="1:14" x14ac:dyDescent="0.2">
      <c r="A1163" s="5">
        <v>43166</v>
      </c>
      <c r="B1163" s="6">
        <v>2079.8572919476719</v>
      </c>
      <c r="C1163" s="6">
        <v>2081.91589735035</v>
      </c>
      <c r="D1163" s="6">
        <v>2078.4720932990417</v>
      </c>
      <c r="E1163" s="6">
        <v>2074.2583981661737</v>
      </c>
      <c r="F1163">
        <v>1727781.9937392841</v>
      </c>
      <c r="H1163">
        <f t="shared" si="1228"/>
        <v>0</v>
      </c>
      <c r="I1163">
        <f t="shared" si="1229"/>
        <v>72.527201470773434</v>
      </c>
      <c r="J1163">
        <f t="shared" ref="J1163:K1163" si="1238">AVERAGE(H1150:H1163)</f>
        <v>28.455196860105193</v>
      </c>
      <c r="K1163">
        <f t="shared" si="1238"/>
        <v>37.126151877178991</v>
      </c>
      <c r="L1163">
        <f t="shared" si="1177"/>
        <v>0.76644616857251691</v>
      </c>
      <c r="M1163">
        <f t="shared" si="1178"/>
        <v>43.389160802555899</v>
      </c>
      <c r="N1163" t="str">
        <f t="shared" si="1175"/>
        <v>NA</v>
      </c>
    </row>
    <row r="1164" spans="1:14" x14ac:dyDescent="0.2">
      <c r="A1164" s="5">
        <v>43167</v>
      </c>
      <c r="B1164" s="6">
        <v>2083.1857362888386</v>
      </c>
      <c r="C1164" s="6">
        <v>2107.3088673139409</v>
      </c>
      <c r="D1164" s="6">
        <v>2038.8221750208681</v>
      </c>
      <c r="E1164" s="6">
        <v>2083.4135547083802</v>
      </c>
      <c r="F1164">
        <v>1748054.3279786317</v>
      </c>
      <c r="H1164">
        <f t="shared" si="1228"/>
        <v>9.1551565422064414</v>
      </c>
      <c r="I1164">
        <f t="shared" si="1229"/>
        <v>0</v>
      </c>
      <c r="J1164">
        <f t="shared" ref="J1164:K1164" si="1239">AVERAGE(H1151:H1164)</f>
        <v>25.303304673315552</v>
      </c>
      <c r="K1164">
        <f t="shared" si="1239"/>
        <v>37.126151877178991</v>
      </c>
      <c r="L1164">
        <f t="shared" si="1177"/>
        <v>0.68154934982284543</v>
      </c>
      <c r="M1164">
        <f t="shared" si="1178"/>
        <v>40.531034661257365</v>
      </c>
      <c r="N1164" t="str">
        <f t="shared" si="1175"/>
        <v>NA</v>
      </c>
    </row>
    <row r="1165" spans="1:14" x14ac:dyDescent="0.2">
      <c r="A1165" s="5">
        <v>43168</v>
      </c>
      <c r="B1165" s="6">
        <v>2038.2709027858775</v>
      </c>
      <c r="C1165" s="6">
        <v>2069.5322504880055</v>
      </c>
      <c r="D1165" s="6">
        <v>2028.1631543952672</v>
      </c>
      <c r="E1165" s="6">
        <v>2037.483146322824</v>
      </c>
      <c r="F1165">
        <v>1774570.6152377306</v>
      </c>
      <c r="H1165">
        <f t="shared" si="1228"/>
        <v>0</v>
      </c>
      <c r="I1165">
        <f t="shared" si="1229"/>
        <v>45.93040838555612</v>
      </c>
      <c r="J1165">
        <f t="shared" ref="J1165:K1165" si="1240">AVERAGE(H1152:H1165)</f>
        <v>25.303304673315552</v>
      </c>
      <c r="K1165">
        <f t="shared" si="1240"/>
        <v>37.059705726863363</v>
      </c>
      <c r="L1165">
        <f t="shared" si="1177"/>
        <v>0.68277133282723335</v>
      </c>
      <c r="M1165">
        <f t="shared" si="1178"/>
        <v>40.574219414595419</v>
      </c>
      <c r="N1165" t="str">
        <f t="shared" si="1175"/>
        <v>NA</v>
      </c>
    </row>
    <row r="1166" spans="1:14" x14ac:dyDescent="0.2">
      <c r="A1166" s="5">
        <v>43169</v>
      </c>
      <c r="B1166" s="6">
        <v>2012.1563589626442</v>
      </c>
      <c r="C1166" s="6">
        <v>2039.8070240899626</v>
      </c>
      <c r="D1166" s="6">
        <v>2022.6244049439533</v>
      </c>
      <c r="E1166" s="6">
        <v>2013.7606822746477</v>
      </c>
      <c r="F1166">
        <v>1774249.9021992376</v>
      </c>
      <c r="H1166">
        <f t="shared" si="1228"/>
        <v>0</v>
      </c>
      <c r="I1166">
        <f t="shared" si="1229"/>
        <v>23.722464048176334</v>
      </c>
      <c r="J1166">
        <f t="shared" ref="J1166:K1166" si="1241">AVERAGE(H1153:H1166)</f>
        <v>20.899916042496411</v>
      </c>
      <c r="K1166">
        <f t="shared" si="1241"/>
        <v>38.754167444590244</v>
      </c>
      <c r="L1166">
        <f t="shared" si="1177"/>
        <v>0.5392946725633726</v>
      </c>
      <c r="M1166">
        <f t="shared" si="1178"/>
        <v>35.035180864057068</v>
      </c>
      <c r="N1166" t="str">
        <f t="shared" si="1175"/>
        <v>NA</v>
      </c>
    </row>
    <row r="1167" spans="1:14" x14ac:dyDescent="0.2">
      <c r="A1167" s="5">
        <v>43170</v>
      </c>
      <c r="B1167" s="6">
        <v>2037.6169898773057</v>
      </c>
      <c r="C1167" s="6">
        <v>2040.5920195004653</v>
      </c>
      <c r="D1167" s="6">
        <v>2057.2557114285873</v>
      </c>
      <c r="E1167" s="6">
        <v>2016.6885911188865</v>
      </c>
      <c r="F1167">
        <v>1787287.6339500588</v>
      </c>
      <c r="H1167">
        <f t="shared" si="1228"/>
        <v>2.9279088442388002</v>
      </c>
      <c r="I1167">
        <f t="shared" si="1229"/>
        <v>0</v>
      </c>
      <c r="J1167">
        <f t="shared" ref="J1167:K1167" si="1242">AVERAGE(H1154:H1167)</f>
        <v>21.109052388513469</v>
      </c>
      <c r="K1167">
        <f t="shared" si="1242"/>
        <v>33.497697692686629</v>
      </c>
      <c r="L1167">
        <f t="shared" si="1177"/>
        <v>0.63016427523381979</v>
      </c>
      <c r="M1167">
        <f t="shared" si="1178"/>
        <v>38.656489091777779</v>
      </c>
      <c r="N1167" t="str">
        <f t="shared" si="1175"/>
        <v>NA</v>
      </c>
    </row>
    <row r="1168" spans="1:14" x14ac:dyDescent="0.2">
      <c r="A1168" s="5">
        <v>43171</v>
      </c>
      <c r="B1168" s="6">
        <v>2052.6579244558616</v>
      </c>
      <c r="C1168" s="6">
        <v>2055.0876302420561</v>
      </c>
      <c r="D1168" s="6">
        <v>2016.6318384108249</v>
      </c>
      <c r="E1168" s="6">
        <v>2092.4587872691886</v>
      </c>
      <c r="F1168">
        <v>1768992.5674294299</v>
      </c>
      <c r="H1168">
        <f t="shared" si="1228"/>
        <v>75.770196150302127</v>
      </c>
      <c r="I1168">
        <f t="shared" si="1229"/>
        <v>0</v>
      </c>
      <c r="J1168">
        <f t="shared" ref="J1168:K1168" si="1243">AVERAGE(H1155:H1168)</f>
        <v>18.078541377763113</v>
      </c>
      <c r="K1168">
        <f t="shared" si="1243"/>
        <v>33.497697692686629</v>
      </c>
      <c r="L1168">
        <f t="shared" si="1177"/>
        <v>0.53969504243600908</v>
      </c>
      <c r="M1168">
        <f t="shared" si="1178"/>
        <v>35.052073791322812</v>
      </c>
      <c r="N1168" t="str">
        <f t="shared" ref="N1168:N1231" si="1244">IF(M1168&gt;70,"Overbought",IF(M1168&lt;30,"Oversold","NA"))</f>
        <v>NA</v>
      </c>
    </row>
    <row r="1169" spans="1:14" x14ac:dyDescent="0.2">
      <c r="A1169" s="5">
        <v>43172</v>
      </c>
      <c r="B1169" s="6">
        <v>2032.5686899615944</v>
      </c>
      <c r="C1169" s="6">
        <v>2045.4694274528258</v>
      </c>
      <c r="D1169" s="6">
        <v>2027.3785132180803</v>
      </c>
      <c r="E1169" s="6">
        <v>2015.340691861692</v>
      </c>
      <c r="F1169">
        <v>1752941.502915014</v>
      </c>
      <c r="H1169">
        <f t="shared" si="1228"/>
        <v>0</v>
      </c>
      <c r="I1169">
        <f t="shared" si="1229"/>
        <v>77.118095407496639</v>
      </c>
      <c r="J1169">
        <f t="shared" ref="J1169:K1169" si="1245">AVERAGE(H1156:H1169)</f>
        <v>18.078541377763113</v>
      </c>
      <c r="K1169">
        <f t="shared" si="1245"/>
        <v>34.158688238946148</v>
      </c>
      <c r="L1169">
        <f t="shared" ref="L1169:L1232" si="1246">J1169/K1169</f>
        <v>0.52925162849640106</v>
      </c>
      <c r="M1169">
        <f t="shared" ref="M1169:M1232" si="1247">100-(100/(L1169+1))</f>
        <v>34.608537838653447</v>
      </c>
      <c r="N1169" t="str">
        <f t="shared" si="1244"/>
        <v>NA</v>
      </c>
    </row>
    <row r="1170" spans="1:14" x14ac:dyDescent="0.2">
      <c r="A1170" s="5">
        <v>43173</v>
      </c>
      <c r="B1170" s="6">
        <v>2008.3566248283569</v>
      </c>
      <c r="C1170" s="6">
        <v>2038.6589457311427</v>
      </c>
      <c r="D1170" s="6">
        <v>1989.365345215718</v>
      </c>
      <c r="E1170" s="6">
        <v>2002.1551697249324</v>
      </c>
      <c r="F1170">
        <v>1789005.1986049996</v>
      </c>
      <c r="H1170">
        <f t="shared" si="1228"/>
        <v>0</v>
      </c>
      <c r="I1170">
        <f t="shared" si="1229"/>
        <v>13.185522136759573</v>
      </c>
      <c r="J1170">
        <f t="shared" ref="J1170:K1170" si="1248">AVERAGE(H1157:H1170)</f>
        <v>15.8091990971933</v>
      </c>
      <c r="K1170">
        <f t="shared" si="1248"/>
        <v>35.100511248714689</v>
      </c>
      <c r="L1170">
        <f t="shared" si="1246"/>
        <v>0.45039797241620522</v>
      </c>
      <c r="M1170">
        <f t="shared" si="1247"/>
        <v>31.053406098320124</v>
      </c>
      <c r="N1170" t="str">
        <f t="shared" si="1244"/>
        <v>NA</v>
      </c>
    </row>
    <row r="1171" spans="1:14" x14ac:dyDescent="0.2">
      <c r="A1171" s="5">
        <v>43174</v>
      </c>
      <c r="B1171" s="6">
        <v>2003.1822755517494</v>
      </c>
      <c r="C1171" s="6">
        <v>2037.5117136430681</v>
      </c>
      <c r="D1171" s="6">
        <v>1979.4087392999861</v>
      </c>
      <c r="E1171" s="6">
        <v>1991.286476812593</v>
      </c>
      <c r="F1171">
        <v>1795733.5148932366</v>
      </c>
      <c r="H1171">
        <f t="shared" si="1228"/>
        <v>0</v>
      </c>
      <c r="I1171">
        <f t="shared" si="1229"/>
        <v>10.868692912339384</v>
      </c>
      <c r="J1171">
        <f t="shared" ref="J1171:K1171" si="1249">AVERAGE(H1158:H1171)</f>
        <v>15.8091990971933</v>
      </c>
      <c r="K1171">
        <f t="shared" si="1249"/>
        <v>25.932264063383659</v>
      </c>
      <c r="L1171">
        <f t="shared" si="1246"/>
        <v>0.60963435581839076</v>
      </c>
      <c r="M1171">
        <f t="shared" si="1247"/>
        <v>37.874089454833531</v>
      </c>
      <c r="N1171" t="str">
        <f t="shared" si="1244"/>
        <v>NA</v>
      </c>
    </row>
    <row r="1172" spans="1:14" x14ac:dyDescent="0.2">
      <c r="A1172" s="5">
        <v>43175</v>
      </c>
      <c r="B1172" s="6">
        <v>2003.2575809532723</v>
      </c>
      <c r="C1172" s="6">
        <v>2008.1400224890315</v>
      </c>
      <c r="D1172" s="6">
        <v>1993.4583332961092</v>
      </c>
      <c r="E1172" s="6">
        <v>1981.9750698374492</v>
      </c>
      <c r="F1172">
        <v>1766699.0682990442</v>
      </c>
      <c r="H1172">
        <f t="shared" si="1228"/>
        <v>0</v>
      </c>
      <c r="I1172">
        <f t="shared" si="1229"/>
        <v>9.3114069751438819</v>
      </c>
      <c r="J1172">
        <f t="shared" ref="J1172:K1172" si="1250">AVERAGE(H1159:H1172)</f>
        <v>14.133452409215206</v>
      </c>
      <c r="K1172">
        <f t="shared" si="1250"/>
        <v>26.597364561608224</v>
      </c>
      <c r="L1172">
        <f t="shared" si="1246"/>
        <v>0.53138544521873554</v>
      </c>
      <c r="M1172">
        <f t="shared" si="1247"/>
        <v>34.699653629190337</v>
      </c>
      <c r="N1172" t="str">
        <f t="shared" si="1244"/>
        <v>NA</v>
      </c>
    </row>
    <row r="1173" spans="1:14" x14ac:dyDescent="0.2">
      <c r="A1173" s="5">
        <v>43176</v>
      </c>
      <c r="B1173" s="6">
        <v>1928.7747523172741</v>
      </c>
      <c r="C1173" s="6">
        <v>1939.5845169254658</v>
      </c>
      <c r="D1173" s="6">
        <v>1931.6899052090205</v>
      </c>
      <c r="E1173" s="6">
        <v>1950.3345268040546</v>
      </c>
      <c r="F1173">
        <v>1777041.2866590254</v>
      </c>
      <c r="H1173">
        <f t="shared" si="1228"/>
        <v>0</v>
      </c>
      <c r="I1173">
        <f t="shared" si="1229"/>
        <v>31.640543033394579</v>
      </c>
      <c r="J1173">
        <f t="shared" ref="J1173:K1173" si="1251">AVERAGE(H1160:H1173)</f>
        <v>14.133452409215206</v>
      </c>
      <c r="K1173">
        <f t="shared" si="1251"/>
        <v>27.19747046847101</v>
      </c>
      <c r="L1173">
        <f t="shared" si="1246"/>
        <v>0.51966054804984818</v>
      </c>
      <c r="M1173">
        <f t="shared" si="1247"/>
        <v>34.195830688420443</v>
      </c>
      <c r="N1173" t="str">
        <f t="shared" si="1244"/>
        <v>NA</v>
      </c>
    </row>
    <row r="1174" spans="1:14" x14ac:dyDescent="0.2">
      <c r="A1174" s="5">
        <v>43177</v>
      </c>
      <c r="B1174" s="6">
        <v>1888.0155172082091</v>
      </c>
      <c r="C1174" s="6">
        <v>1917.451655809439</v>
      </c>
      <c r="D1174" s="6">
        <v>1871.7003047793789</v>
      </c>
      <c r="E1174" s="6">
        <v>1842.7730550165327</v>
      </c>
      <c r="F1174">
        <v>1790520.6919081542</v>
      </c>
      <c r="H1174">
        <f t="shared" si="1228"/>
        <v>0</v>
      </c>
      <c r="I1174">
        <f t="shared" si="1229"/>
        <v>107.5614717875219</v>
      </c>
      <c r="J1174">
        <f t="shared" ref="J1174:K1174" si="1252">AVERAGE(H1161:H1174)</f>
        <v>12.381431109650537</v>
      </c>
      <c r="K1174">
        <f t="shared" si="1252"/>
        <v>34.880432739008292</v>
      </c>
      <c r="L1174">
        <f t="shared" si="1246"/>
        <v>0.35496781826917673</v>
      </c>
      <c r="M1174">
        <f t="shared" si="1247"/>
        <v>26.197509157273515</v>
      </c>
      <c r="N1174" t="str">
        <f t="shared" si="1244"/>
        <v>Oversold</v>
      </c>
    </row>
    <row r="1175" spans="1:14" x14ac:dyDescent="0.2">
      <c r="A1175" s="5">
        <v>43178</v>
      </c>
      <c r="B1175" s="6">
        <v>1843.962501951291</v>
      </c>
      <c r="C1175" s="6">
        <v>1825.7305767672278</v>
      </c>
      <c r="D1175" s="6">
        <v>1809.441506469092</v>
      </c>
      <c r="E1175" s="6">
        <v>1832.1219403456107</v>
      </c>
      <c r="F1175">
        <v>1793700.663889895</v>
      </c>
      <c r="H1175">
        <f t="shared" si="1228"/>
        <v>0</v>
      </c>
      <c r="I1175">
        <f t="shared" si="1229"/>
        <v>10.65111467092197</v>
      </c>
      <c r="J1175">
        <f t="shared" ref="J1175:K1175" si="1253">AVERAGE(H1162:H1175)</f>
        <v>6.2752329669105267</v>
      </c>
      <c r="K1175">
        <f t="shared" si="1253"/>
        <v>35.641226644074145</v>
      </c>
      <c r="L1175">
        <f t="shared" si="1246"/>
        <v>0.17606669460558177</v>
      </c>
      <c r="M1175">
        <f t="shared" si="1247"/>
        <v>14.97080866358769</v>
      </c>
      <c r="N1175" t="str">
        <f t="shared" si="1244"/>
        <v>Oversold</v>
      </c>
    </row>
    <row r="1176" spans="1:14" x14ac:dyDescent="0.2">
      <c r="A1176" s="5">
        <v>43179</v>
      </c>
      <c r="B1176" s="6">
        <v>1780.8021928617729</v>
      </c>
      <c r="C1176" s="6">
        <v>1780.2647716869212</v>
      </c>
      <c r="D1176" s="6">
        <v>1768.1282873357416</v>
      </c>
      <c r="E1176" s="6">
        <v>1817.7240524856061</v>
      </c>
      <c r="F1176">
        <v>1789138.3079616698</v>
      </c>
      <c r="H1176">
        <f t="shared" si="1228"/>
        <v>0</v>
      </c>
      <c r="I1176">
        <f t="shared" si="1229"/>
        <v>14.39788786000463</v>
      </c>
      <c r="J1176">
        <f t="shared" ref="J1176:K1176" si="1254">AVERAGE(H1163:H1176)</f>
        <v>6.2752329669105267</v>
      </c>
      <c r="K1176">
        <f t="shared" si="1254"/>
        <v>29.779629192006318</v>
      </c>
      <c r="L1176">
        <f t="shared" si="1246"/>
        <v>0.21072233393003342</v>
      </c>
      <c r="M1176">
        <f t="shared" si="1247"/>
        <v>17.404678845398337</v>
      </c>
      <c r="N1176" t="str">
        <f t="shared" si="1244"/>
        <v>Oversold</v>
      </c>
    </row>
    <row r="1177" spans="1:14" x14ac:dyDescent="0.2">
      <c r="A1177" s="5">
        <v>43180</v>
      </c>
      <c r="B1177" s="6">
        <v>1708.1293380532625</v>
      </c>
      <c r="C1177" s="6">
        <v>1723.3085460623888</v>
      </c>
      <c r="D1177" s="6">
        <v>1706.4393441959141</v>
      </c>
      <c r="E1177" s="6">
        <v>1698.5030962626772</v>
      </c>
      <c r="F1177">
        <v>1757612.933772241</v>
      </c>
      <c r="H1177">
        <f t="shared" si="1228"/>
        <v>0</v>
      </c>
      <c r="I1177">
        <f t="shared" si="1229"/>
        <v>119.22095622292886</v>
      </c>
      <c r="J1177">
        <f t="shared" ref="J1177:K1177" si="1255">AVERAGE(H1164:H1177)</f>
        <v>6.2752329669105267</v>
      </c>
      <c r="K1177">
        <f t="shared" si="1255"/>
        <v>33.114897388588851</v>
      </c>
      <c r="L1177">
        <f t="shared" si="1246"/>
        <v>0.18949878942016368</v>
      </c>
      <c r="M1177">
        <f t="shared" si="1247"/>
        <v>15.930977913187888</v>
      </c>
      <c r="N1177" t="str">
        <f t="shared" si="1244"/>
        <v>Oversold</v>
      </c>
    </row>
    <row r="1178" spans="1:14" x14ac:dyDescent="0.2">
      <c r="A1178" s="5">
        <v>43181</v>
      </c>
      <c r="B1178" s="6">
        <v>1776.6330566897568</v>
      </c>
      <c r="C1178" s="6">
        <v>1791.4957639235756</v>
      </c>
      <c r="D1178" s="6">
        <v>1765.4880548360654</v>
      </c>
      <c r="E1178" s="6">
        <v>1756.8177148392454</v>
      </c>
      <c r="F1178">
        <v>1796996.1052140596</v>
      </c>
      <c r="H1178">
        <f t="shared" si="1228"/>
        <v>58.314618576568137</v>
      </c>
      <c r="I1178">
        <f t="shared" si="1229"/>
        <v>0</v>
      </c>
      <c r="J1178">
        <f t="shared" ref="J1178:K1178" si="1256">AVERAGE(H1165:H1178)</f>
        <v>9.7866231122220757</v>
      </c>
      <c r="K1178">
        <f t="shared" si="1256"/>
        <v>33.114897388588851</v>
      </c>
      <c r="L1178">
        <f t="shared" si="1246"/>
        <v>0.29553535973191553</v>
      </c>
      <c r="M1178">
        <f t="shared" si="1247"/>
        <v>22.81183276951009</v>
      </c>
      <c r="N1178" t="str">
        <f t="shared" si="1244"/>
        <v>Oversold</v>
      </c>
    </row>
    <row r="1179" spans="1:14" x14ac:dyDescent="0.2">
      <c r="A1179" s="5">
        <v>43182</v>
      </c>
      <c r="B1179" s="6">
        <v>1756.0423262729441</v>
      </c>
      <c r="C1179" s="6">
        <v>1791.1984964967869</v>
      </c>
      <c r="D1179" s="6">
        <v>1707.530560031089</v>
      </c>
      <c r="E1179" s="6">
        <v>1751.2838348613864</v>
      </c>
      <c r="F1179">
        <v>1773688.5255324633</v>
      </c>
      <c r="H1179">
        <f t="shared" si="1228"/>
        <v>0</v>
      </c>
      <c r="I1179">
        <f t="shared" si="1229"/>
        <v>5.5338799778589873</v>
      </c>
      <c r="J1179">
        <f t="shared" ref="J1179:K1179" si="1257">AVERAGE(H1166:H1179)</f>
        <v>9.7866231122220757</v>
      </c>
      <c r="K1179">
        <f t="shared" si="1257"/>
        <v>30.229431073753339</v>
      </c>
      <c r="L1179">
        <f t="shared" si="1246"/>
        <v>0.32374486599978713</v>
      </c>
      <c r="M1179">
        <f t="shared" si="1247"/>
        <v>24.456741953463336</v>
      </c>
      <c r="N1179" t="str">
        <f t="shared" si="1244"/>
        <v>Oversold</v>
      </c>
    </row>
    <row r="1180" spans="1:14" x14ac:dyDescent="0.2">
      <c r="A1180" s="5">
        <v>43183</v>
      </c>
      <c r="B1180" s="6">
        <v>1738.889842115389</v>
      </c>
      <c r="C1180" s="6">
        <v>1722.7100464574221</v>
      </c>
      <c r="D1180" s="6">
        <v>1739.4592370712751</v>
      </c>
      <c r="E1180" s="6">
        <v>1738.6156344455108</v>
      </c>
      <c r="F1180">
        <v>1730483.9691474498</v>
      </c>
      <c r="H1180">
        <f t="shared" si="1228"/>
        <v>0</v>
      </c>
      <c r="I1180">
        <f t="shared" si="1229"/>
        <v>12.668200415875617</v>
      </c>
      <c r="J1180">
        <f t="shared" ref="J1180:K1180" si="1258">AVERAGE(H1167:H1180)</f>
        <v>9.7866231122220757</v>
      </c>
      <c r="K1180">
        <f t="shared" si="1258"/>
        <v>29.439840814303288</v>
      </c>
      <c r="L1180">
        <f t="shared" si="1246"/>
        <v>0.33242785427926852</v>
      </c>
      <c r="M1180">
        <f t="shared" si="1247"/>
        <v>24.949032190495899</v>
      </c>
      <c r="N1180" t="str">
        <f t="shared" si="1244"/>
        <v>Oversold</v>
      </c>
    </row>
    <row r="1181" spans="1:14" x14ac:dyDescent="0.2">
      <c r="A1181" s="5">
        <v>43184</v>
      </c>
      <c r="B1181" s="6">
        <v>1712.388022941971</v>
      </c>
      <c r="C1181" s="6">
        <v>1697.5874286418609</v>
      </c>
      <c r="D1181" s="6">
        <v>1681.0949053778388</v>
      </c>
      <c r="E1181" s="6">
        <v>1712.5968541388274</v>
      </c>
      <c r="F1181">
        <v>1732824.0320911848</v>
      </c>
      <c r="H1181">
        <f t="shared" si="1228"/>
        <v>0</v>
      </c>
      <c r="I1181">
        <f t="shared" si="1229"/>
        <v>26.018780306683311</v>
      </c>
      <c r="J1181">
        <f t="shared" ref="J1181:K1181" si="1259">AVERAGE(H1168:H1181)</f>
        <v>9.577486766205018</v>
      </c>
      <c r="K1181">
        <f t="shared" si="1259"/>
        <v>31.298325121923522</v>
      </c>
      <c r="L1181">
        <f t="shared" si="1246"/>
        <v>0.30600636707861023</v>
      </c>
      <c r="M1181">
        <f t="shared" si="1247"/>
        <v>23.430694887277781</v>
      </c>
      <c r="N1181" t="str">
        <f t="shared" si="1244"/>
        <v>Oversold</v>
      </c>
    </row>
    <row r="1182" spans="1:14" x14ac:dyDescent="0.2">
      <c r="A1182" s="5">
        <v>43185</v>
      </c>
      <c r="B1182" s="6">
        <v>1712.6236302751145</v>
      </c>
      <c r="C1182" s="6">
        <v>1671.2538836341166</v>
      </c>
      <c r="D1182" s="6">
        <v>1704.7561880039516</v>
      </c>
      <c r="E1182" s="6">
        <v>1716.5530934320859</v>
      </c>
      <c r="F1182">
        <v>1691883.3901921245</v>
      </c>
      <c r="H1182">
        <f t="shared" si="1228"/>
        <v>3.9562392932584771</v>
      </c>
      <c r="I1182">
        <f t="shared" si="1229"/>
        <v>0</v>
      </c>
      <c r="J1182">
        <f t="shared" ref="J1182:K1182" si="1260">AVERAGE(H1169:H1182)</f>
        <v>4.4479184192733294</v>
      </c>
      <c r="K1182">
        <f t="shared" si="1260"/>
        <v>31.298325121923522</v>
      </c>
      <c r="L1182">
        <f t="shared" si="1246"/>
        <v>0.14211362435358238</v>
      </c>
      <c r="M1182">
        <f t="shared" si="1247"/>
        <v>12.44303730585618</v>
      </c>
      <c r="N1182" t="str">
        <f t="shared" si="1244"/>
        <v>Oversold</v>
      </c>
    </row>
    <row r="1183" spans="1:14" x14ac:dyDescent="0.2">
      <c r="A1183" s="5">
        <v>43186</v>
      </c>
      <c r="B1183" s="6">
        <v>1705.1867096954431</v>
      </c>
      <c r="C1183" s="6">
        <v>1699.7965375496894</v>
      </c>
      <c r="D1183" s="6">
        <v>1690.5269778813142</v>
      </c>
      <c r="E1183" s="6">
        <v>1720.5437748326349</v>
      </c>
      <c r="F1183">
        <v>1724869.4366115702</v>
      </c>
      <c r="H1183">
        <f t="shared" si="1228"/>
        <v>3.990681400548965</v>
      </c>
      <c r="I1183">
        <f t="shared" si="1229"/>
        <v>0</v>
      </c>
      <c r="J1183">
        <f t="shared" ref="J1183:K1183" si="1261">AVERAGE(H1170:H1183)</f>
        <v>4.7329670907411128</v>
      </c>
      <c r="K1183">
        <f t="shared" si="1261"/>
        <v>25.789889735673764</v>
      </c>
      <c r="L1183">
        <f t="shared" si="1246"/>
        <v>0.18352025306235623</v>
      </c>
      <c r="M1183">
        <f t="shared" si="1247"/>
        <v>15.506304398889498</v>
      </c>
      <c r="N1183" t="str">
        <f t="shared" si="1244"/>
        <v>Oversold</v>
      </c>
    </row>
    <row r="1184" spans="1:14" x14ac:dyDescent="0.2">
      <c r="A1184" s="5">
        <v>43187</v>
      </c>
      <c r="B1184" s="6">
        <v>1686.7016870048458</v>
      </c>
      <c r="C1184" s="6">
        <v>1699.414863572146</v>
      </c>
      <c r="D1184" s="6">
        <v>1659.909101744156</v>
      </c>
      <c r="E1184" s="6">
        <v>1707.2245244170192</v>
      </c>
      <c r="F1184">
        <v>1755129.3487476041</v>
      </c>
      <c r="H1184">
        <f t="shared" si="1228"/>
        <v>0</v>
      </c>
      <c r="I1184">
        <f t="shared" si="1229"/>
        <v>13.31925041561567</v>
      </c>
      <c r="J1184">
        <f t="shared" ref="J1184:K1184" si="1262">AVERAGE(H1171:H1184)</f>
        <v>4.7329670907411128</v>
      </c>
      <c r="K1184">
        <f t="shared" si="1262"/>
        <v>25.799441755592056</v>
      </c>
      <c r="L1184">
        <f t="shared" si="1246"/>
        <v>0.18345230627772158</v>
      </c>
      <c r="M1184">
        <f t="shared" si="1247"/>
        <v>15.50145327400044</v>
      </c>
      <c r="N1184" t="str">
        <f t="shared" si="1244"/>
        <v>Oversold</v>
      </c>
    </row>
    <row r="1185" spans="1:14" x14ac:dyDescent="0.2">
      <c r="A1185" s="5">
        <v>43188</v>
      </c>
      <c r="B1185" s="6">
        <v>1734.5309515734127</v>
      </c>
      <c r="C1185" s="6">
        <v>1767.5154125868139</v>
      </c>
      <c r="D1185" s="6">
        <v>1734.9080154676242</v>
      </c>
      <c r="E1185" s="6">
        <v>1733.8812976757802</v>
      </c>
      <c r="F1185">
        <v>1789083.9502122605</v>
      </c>
      <c r="H1185">
        <f t="shared" si="1228"/>
        <v>26.65677325876095</v>
      </c>
      <c r="I1185">
        <f t="shared" si="1229"/>
        <v>0</v>
      </c>
      <c r="J1185">
        <f t="shared" ref="J1185:K1185" si="1263">AVERAGE(H1172:H1185)</f>
        <v>6.6370223235097523</v>
      </c>
      <c r="K1185">
        <f t="shared" si="1263"/>
        <v>25.023106547567814</v>
      </c>
      <c r="L1185">
        <f t="shared" si="1246"/>
        <v>0.26523574564545244</v>
      </c>
      <c r="M1185">
        <f t="shared" si="1247"/>
        <v>20.963345886986772</v>
      </c>
      <c r="N1185" t="str">
        <f t="shared" si="1244"/>
        <v>Oversold</v>
      </c>
    </row>
    <row r="1186" spans="1:14" x14ac:dyDescent="0.2">
      <c r="A1186" s="5">
        <v>43189</v>
      </c>
      <c r="B1186" s="6">
        <v>1749.2341739859248</v>
      </c>
      <c r="C1186" s="6">
        <v>1733.5172942186798</v>
      </c>
      <c r="D1186" s="6">
        <v>1747.8278302272618</v>
      </c>
      <c r="E1186" s="6">
        <v>1747.6044933198548</v>
      </c>
      <c r="F1186">
        <v>1824937.2348254749</v>
      </c>
      <c r="H1186">
        <f t="shared" si="1228"/>
        <v>13.723195644074622</v>
      </c>
      <c r="I1186">
        <f t="shared" si="1229"/>
        <v>0</v>
      </c>
      <c r="J1186">
        <f t="shared" ref="J1186:K1186" si="1264">AVERAGE(H1173:H1186)</f>
        <v>7.6172505838007964</v>
      </c>
      <c r="K1186">
        <f t="shared" si="1264"/>
        <v>24.358006049343253</v>
      </c>
      <c r="L1186">
        <f t="shared" si="1246"/>
        <v>0.31272061302432325</v>
      </c>
      <c r="M1186">
        <f t="shared" si="1247"/>
        <v>23.822328218329645</v>
      </c>
      <c r="N1186" t="str">
        <f t="shared" si="1244"/>
        <v>Oversold</v>
      </c>
    </row>
    <row r="1187" spans="1:14" x14ac:dyDescent="0.2">
      <c r="A1187" s="5">
        <v>43190</v>
      </c>
      <c r="B1187" s="6">
        <v>1749.3934627925523</v>
      </c>
      <c r="C1187" s="6">
        <v>1740.960130710575</v>
      </c>
      <c r="D1187" s="6">
        <v>1751.4276136884841</v>
      </c>
      <c r="E1187" s="6">
        <v>1732.5952209251805</v>
      </c>
      <c r="F1187">
        <v>1854175.3973226773</v>
      </c>
      <c r="H1187">
        <f t="shared" si="1228"/>
        <v>0</v>
      </c>
      <c r="I1187">
        <f t="shared" si="1229"/>
        <v>15.009272394674326</v>
      </c>
      <c r="J1187">
        <f t="shared" ref="J1187:K1187" si="1265">AVERAGE(H1174:H1187)</f>
        <v>7.6172505838007964</v>
      </c>
      <c r="K1187">
        <f t="shared" si="1265"/>
        <v>23.170058146577521</v>
      </c>
      <c r="L1187">
        <f t="shared" si="1246"/>
        <v>0.32875405558384196</v>
      </c>
      <c r="M1187">
        <f t="shared" si="1247"/>
        <v>24.7415279149903</v>
      </c>
      <c r="N1187" t="str">
        <f t="shared" si="1244"/>
        <v>Oversold</v>
      </c>
    </row>
    <row r="1188" spans="1:14" x14ac:dyDescent="0.2">
      <c r="A1188" s="5">
        <v>43191</v>
      </c>
      <c r="B1188" s="6">
        <v>1823.0571619166169</v>
      </c>
      <c r="C1188" s="6">
        <v>1832.927796570385</v>
      </c>
      <c r="D1188" s="6">
        <v>1781.4794393461348</v>
      </c>
      <c r="E1188" s="6">
        <v>1855.8332214076415</v>
      </c>
      <c r="F1188">
        <v>1840304.9695739641</v>
      </c>
      <c r="H1188">
        <f t="shared" si="1228"/>
        <v>123.23800048246108</v>
      </c>
      <c r="I1188">
        <f t="shared" si="1229"/>
        <v>0</v>
      </c>
      <c r="J1188">
        <f t="shared" ref="J1188:K1188" si="1266">AVERAGE(H1175:H1188)</f>
        <v>16.419964903976588</v>
      </c>
      <c r="K1188">
        <f t="shared" si="1266"/>
        <v>15.487095876040241</v>
      </c>
      <c r="L1188">
        <f t="shared" si="1246"/>
        <v>1.0602352458719888</v>
      </c>
      <c r="M1188">
        <f t="shared" si="1247"/>
        <v>51.461853591542031</v>
      </c>
      <c r="N1188" t="str">
        <f t="shared" si="1244"/>
        <v>NA</v>
      </c>
    </row>
    <row r="1189" spans="1:14" x14ac:dyDescent="0.2">
      <c r="A1189" s="5">
        <v>43192</v>
      </c>
      <c r="B1189" s="6">
        <v>1797.1245606158154</v>
      </c>
      <c r="C1189" s="6">
        <v>1782.5924238855223</v>
      </c>
      <c r="D1189" s="6">
        <v>1792.0259857611541</v>
      </c>
      <c r="E1189" s="6">
        <v>1800.1726290314934</v>
      </c>
      <c r="F1189">
        <v>1884172.9719377528</v>
      </c>
      <c r="H1189">
        <f t="shared" si="1228"/>
        <v>0</v>
      </c>
      <c r="I1189">
        <f t="shared" si="1229"/>
        <v>55.660592376148088</v>
      </c>
      <c r="J1189">
        <f t="shared" ref="J1189:K1189" si="1267">AVERAGE(H1176:H1189)</f>
        <v>16.419964903976588</v>
      </c>
      <c r="K1189">
        <f t="shared" si="1267"/>
        <v>18.70205856927068</v>
      </c>
      <c r="L1189">
        <f t="shared" si="1246"/>
        <v>0.87797633844202605</v>
      </c>
      <c r="M1189">
        <f t="shared" si="1247"/>
        <v>46.751192785016528</v>
      </c>
      <c r="N1189" t="str">
        <f t="shared" si="1244"/>
        <v>NA</v>
      </c>
    </row>
    <row r="1190" spans="1:14" x14ac:dyDescent="0.2">
      <c r="A1190" s="5">
        <v>43193</v>
      </c>
      <c r="B1190" s="6">
        <v>1757.7440931954684</v>
      </c>
      <c r="C1190" s="6">
        <v>1747.423785002966</v>
      </c>
      <c r="D1190" s="6">
        <v>1763.7426515344405</v>
      </c>
      <c r="E1190" s="6">
        <v>1756.0399027899537</v>
      </c>
      <c r="F1190">
        <v>1899703.7854822122</v>
      </c>
      <c r="H1190">
        <f t="shared" si="1228"/>
        <v>0</v>
      </c>
      <c r="I1190">
        <f t="shared" si="1229"/>
        <v>44.132726241539785</v>
      </c>
      <c r="J1190">
        <f t="shared" ref="J1190:K1190" si="1268">AVERAGE(H1177:H1190)</f>
        <v>16.419964903976588</v>
      </c>
      <c r="K1190">
        <f t="shared" si="1268"/>
        <v>20.82597559652319</v>
      </c>
      <c r="L1190">
        <f t="shared" si="1246"/>
        <v>0.7884367686821756</v>
      </c>
      <c r="M1190">
        <f t="shared" si="1247"/>
        <v>44.085247098959037</v>
      </c>
      <c r="N1190" t="str">
        <f t="shared" si="1244"/>
        <v>NA</v>
      </c>
    </row>
    <row r="1191" spans="1:14" x14ac:dyDescent="0.2">
      <c r="A1191" s="5">
        <v>43194</v>
      </c>
      <c r="B1191" s="6">
        <v>1760.7176942243366</v>
      </c>
      <c r="C1191" s="6">
        <v>1810.4021251376046</v>
      </c>
      <c r="D1191" s="6">
        <v>1752.8995443562551</v>
      </c>
      <c r="E1191" s="6">
        <v>1752.7340262272282</v>
      </c>
      <c r="F1191">
        <v>1904322.3303181734</v>
      </c>
      <c r="H1191">
        <f t="shared" si="1228"/>
        <v>0</v>
      </c>
      <c r="I1191">
        <f t="shared" si="1229"/>
        <v>3.3058765627254161</v>
      </c>
      <c r="J1191">
        <f t="shared" ref="J1191:K1191" si="1269">AVERAGE(H1178:H1191)</f>
        <v>16.419964903976588</v>
      </c>
      <c r="K1191">
        <f t="shared" si="1269"/>
        <v>12.5463270493658</v>
      </c>
      <c r="L1191">
        <f t="shared" si="1246"/>
        <v>1.3087467622491631</v>
      </c>
      <c r="M1191">
        <f t="shared" si="1247"/>
        <v>56.686457936780911</v>
      </c>
      <c r="N1191" t="str">
        <f t="shared" si="1244"/>
        <v>NA</v>
      </c>
    </row>
    <row r="1192" spans="1:14" x14ac:dyDescent="0.2">
      <c r="A1192" s="5">
        <v>43195</v>
      </c>
      <c r="B1192" s="6">
        <v>1756.5446518106157</v>
      </c>
      <c r="C1192" s="6">
        <v>1771.6969913170394</v>
      </c>
      <c r="D1192" s="6">
        <v>1761.9114613420159</v>
      </c>
      <c r="E1192" s="6">
        <v>1710.3896623886028</v>
      </c>
      <c r="F1192">
        <v>1957612.4440472112</v>
      </c>
      <c r="H1192">
        <f t="shared" si="1228"/>
        <v>0</v>
      </c>
      <c r="I1192">
        <f t="shared" si="1229"/>
        <v>42.344363838625441</v>
      </c>
      <c r="J1192">
        <f t="shared" ref="J1192:K1192" si="1270">AVERAGE(H1179:H1192)</f>
        <v>12.254635005650291</v>
      </c>
      <c r="K1192">
        <f t="shared" si="1270"/>
        <v>15.570924466410474</v>
      </c>
      <c r="L1192">
        <f t="shared" si="1246"/>
        <v>0.78702038739484814</v>
      </c>
      <c r="M1192">
        <f t="shared" si="1247"/>
        <v>44.040929412236942</v>
      </c>
      <c r="N1192" t="str">
        <f t="shared" si="1244"/>
        <v>NA</v>
      </c>
    </row>
    <row r="1193" spans="1:14" x14ac:dyDescent="0.2">
      <c r="A1193" s="5">
        <v>43196</v>
      </c>
      <c r="B1193" s="6">
        <v>1737.7590328184867</v>
      </c>
      <c r="C1193" s="6">
        <v>1745.0542456263956</v>
      </c>
      <c r="D1193" s="6">
        <v>1708.3674776510165</v>
      </c>
      <c r="E1193" s="6">
        <v>1801.0478405426982</v>
      </c>
      <c r="F1193">
        <v>2000000</v>
      </c>
      <c r="H1193">
        <f t="shared" si="1228"/>
        <v>90.658178154095367</v>
      </c>
      <c r="I1193">
        <f t="shared" si="1229"/>
        <v>0</v>
      </c>
      <c r="J1193">
        <f t="shared" ref="J1193:K1193" si="1271">AVERAGE(H1180:H1193)</f>
        <v>18.730219159514245</v>
      </c>
      <c r="K1193">
        <f t="shared" si="1271"/>
        <v>15.175647325134832</v>
      </c>
      <c r="L1193">
        <f t="shared" si="1246"/>
        <v>1.2342286795563648</v>
      </c>
      <c r="M1193">
        <f t="shared" si="1247"/>
        <v>55.241824207602463</v>
      </c>
      <c r="N1193" t="str">
        <f t="shared" si="1244"/>
        <v>NA</v>
      </c>
    </row>
    <row r="1194" spans="1:14" x14ac:dyDescent="0.2">
      <c r="A1194" s="5">
        <v>43197</v>
      </c>
      <c r="B1194" s="6">
        <v>1738.6925987793963</v>
      </c>
      <c r="C1194" s="6">
        <v>1750.7254154784775</v>
      </c>
      <c r="D1194" s="6">
        <v>1733.8425598678132</v>
      </c>
      <c r="E1194" s="6">
        <v>1669.9146207138583</v>
      </c>
      <c r="F1194">
        <v>2000000</v>
      </c>
      <c r="H1194">
        <f t="shared" si="1228"/>
        <v>0</v>
      </c>
      <c r="I1194">
        <f t="shared" si="1229"/>
        <v>131.13321982883986</v>
      </c>
      <c r="J1194">
        <f t="shared" ref="J1194:K1194" si="1272">AVERAGE(H1181:H1194)</f>
        <v>18.730219159514245</v>
      </c>
      <c r="K1194">
        <f t="shared" si="1272"/>
        <v>23.63743442606085</v>
      </c>
      <c r="L1194">
        <f t="shared" si="1246"/>
        <v>0.79239645140437576</v>
      </c>
      <c r="M1194">
        <f t="shared" si="1247"/>
        <v>44.208771490454495</v>
      </c>
      <c r="N1194" t="str">
        <f t="shared" si="1244"/>
        <v>NA</v>
      </c>
    </row>
    <row r="1195" spans="1:14" x14ac:dyDescent="0.2">
      <c r="A1195" s="5">
        <v>43198</v>
      </c>
      <c r="B1195" s="6">
        <v>1730.795144812837</v>
      </c>
      <c r="C1195" s="6">
        <v>1730.1291617109125</v>
      </c>
      <c r="D1195" s="6">
        <v>1705.1730329720517</v>
      </c>
      <c r="E1195" s="6">
        <v>1721.3857684328452</v>
      </c>
      <c r="F1195">
        <v>1964125.2249385568</v>
      </c>
      <c r="H1195">
        <f t="shared" si="1228"/>
        <v>51.471147718986913</v>
      </c>
      <c r="I1195">
        <f t="shared" si="1229"/>
        <v>0</v>
      </c>
      <c r="J1195">
        <f t="shared" ref="J1195:K1195" si="1273">AVERAGE(H1182:H1195)</f>
        <v>22.406729710870454</v>
      </c>
      <c r="K1195">
        <f t="shared" si="1273"/>
        <v>21.778950118440612</v>
      </c>
      <c r="L1195">
        <f t="shared" si="1246"/>
        <v>1.0288250622282427</v>
      </c>
      <c r="M1195">
        <f t="shared" si="1247"/>
        <v>50.710388065607397</v>
      </c>
      <c r="N1195" t="str">
        <f t="shared" si="1244"/>
        <v>NA</v>
      </c>
    </row>
    <row r="1196" spans="1:14" x14ac:dyDescent="0.2">
      <c r="A1196" s="5">
        <v>43199</v>
      </c>
      <c r="B1196" s="6">
        <v>1811.9743590719761</v>
      </c>
      <c r="C1196" s="6">
        <v>1788.5476647875419</v>
      </c>
      <c r="D1196" s="6">
        <v>1792.6845277078685</v>
      </c>
      <c r="E1196" s="6">
        <v>1784.9201517023355</v>
      </c>
      <c r="F1196">
        <v>1954346.9342903653</v>
      </c>
      <c r="H1196">
        <f t="shared" si="1228"/>
        <v>63.534383269490263</v>
      </c>
      <c r="I1196">
        <f t="shared" si="1229"/>
        <v>0</v>
      </c>
      <c r="J1196">
        <f t="shared" ref="J1196:K1196" si="1274">AVERAGE(H1183:H1196)</f>
        <v>26.662311423458441</v>
      </c>
      <c r="K1196">
        <f t="shared" si="1274"/>
        <v>21.778950118440612</v>
      </c>
      <c r="L1196">
        <f t="shared" si="1246"/>
        <v>1.2242239078771295</v>
      </c>
      <c r="M1196">
        <f t="shared" si="1247"/>
        <v>55.040497655902271</v>
      </c>
      <c r="N1196" t="str">
        <f t="shared" si="1244"/>
        <v>NA</v>
      </c>
    </row>
    <row r="1197" spans="1:14" x14ac:dyDescent="0.2">
      <c r="A1197" s="5">
        <v>43200</v>
      </c>
      <c r="B1197" s="6">
        <v>1821.0306071924754</v>
      </c>
      <c r="C1197" s="6">
        <v>1823.4053751329698</v>
      </c>
      <c r="D1197" s="6">
        <v>1791.8520245220686</v>
      </c>
      <c r="E1197" s="6">
        <v>1826.4215417800808</v>
      </c>
      <c r="F1197">
        <v>1953371.3266623849</v>
      </c>
      <c r="H1197">
        <f t="shared" si="1228"/>
        <v>41.501390077745327</v>
      </c>
      <c r="I1197">
        <f t="shared" si="1229"/>
        <v>0</v>
      </c>
      <c r="J1197">
        <f t="shared" ref="J1197:K1197" si="1275">AVERAGE(H1184:H1197)</f>
        <v>29.341647757543893</v>
      </c>
      <c r="K1197">
        <f t="shared" si="1275"/>
        <v>21.778950118440612</v>
      </c>
      <c r="L1197">
        <f t="shared" si="1246"/>
        <v>1.3472480352806269</v>
      </c>
      <c r="M1197">
        <f t="shared" si="1247"/>
        <v>57.396918222132228</v>
      </c>
      <c r="N1197" t="str">
        <f t="shared" si="1244"/>
        <v>NA</v>
      </c>
    </row>
    <row r="1198" spans="1:14" x14ac:dyDescent="0.2">
      <c r="A1198" s="5">
        <v>43201</v>
      </c>
      <c r="B1198" s="6">
        <v>1811.7648433326399</v>
      </c>
      <c r="C1198" s="6">
        <v>1829.6763908796729</v>
      </c>
      <c r="D1198" s="6">
        <v>1793.5215265583013</v>
      </c>
      <c r="E1198" s="6">
        <v>1815.5388501378136</v>
      </c>
      <c r="F1198">
        <v>1956925.780141097</v>
      </c>
      <c r="H1198">
        <f t="shared" si="1228"/>
        <v>0</v>
      </c>
      <c r="I1198">
        <f t="shared" si="1229"/>
        <v>10.882691642267218</v>
      </c>
      <c r="J1198">
        <f t="shared" ref="J1198:K1198" si="1276">AVERAGE(H1185:H1198)</f>
        <v>29.341647757543893</v>
      </c>
      <c r="K1198">
        <f t="shared" si="1276"/>
        <v>21.60491020605858</v>
      </c>
      <c r="L1198">
        <f t="shared" si="1246"/>
        <v>1.358100888996786</v>
      </c>
      <c r="M1198">
        <f t="shared" si="1247"/>
        <v>57.592993384374104</v>
      </c>
      <c r="N1198" t="str">
        <f t="shared" si="1244"/>
        <v>NA</v>
      </c>
    </row>
    <row r="1199" spans="1:14" x14ac:dyDescent="0.2">
      <c r="A1199" s="5">
        <v>43202</v>
      </c>
      <c r="B1199" s="6">
        <v>1843.2716853750703</v>
      </c>
      <c r="C1199" s="6">
        <v>1836.4447794035832</v>
      </c>
      <c r="D1199" s="6">
        <v>1812.6370395411718</v>
      </c>
      <c r="E1199" s="6">
        <v>1828.1287852148209</v>
      </c>
      <c r="F1199">
        <v>1962975.4961347743</v>
      </c>
      <c r="H1199">
        <f t="shared" si="1228"/>
        <v>12.58993507700734</v>
      </c>
      <c r="I1199">
        <f t="shared" si="1229"/>
        <v>0</v>
      </c>
      <c r="J1199">
        <f t="shared" ref="J1199:K1199" si="1277">AVERAGE(H1186:H1199)</f>
        <v>28.336873601704351</v>
      </c>
      <c r="K1199">
        <f t="shared" si="1277"/>
        <v>21.60491020605858</v>
      </c>
      <c r="L1199">
        <f t="shared" si="1246"/>
        <v>1.3115941390840844</v>
      </c>
      <c r="M1199">
        <f t="shared" si="1247"/>
        <v>56.739810717973747</v>
      </c>
      <c r="N1199" t="str">
        <f t="shared" si="1244"/>
        <v>NA</v>
      </c>
    </row>
    <row r="1200" spans="1:14" x14ac:dyDescent="0.2">
      <c r="A1200" s="5">
        <v>43203</v>
      </c>
      <c r="B1200" s="6">
        <v>1849.7669538391158</v>
      </c>
      <c r="C1200" s="6">
        <v>1862.5397285493125</v>
      </c>
      <c r="D1200" s="6">
        <v>1808.6616392080491</v>
      </c>
      <c r="E1200" s="6">
        <v>1852.7886477020977</v>
      </c>
      <c r="F1200">
        <v>1956672.0479830389</v>
      </c>
      <c r="H1200">
        <f t="shared" si="1228"/>
        <v>24.659862487276769</v>
      </c>
      <c r="I1200">
        <f t="shared" si="1229"/>
        <v>0</v>
      </c>
      <c r="J1200">
        <f t="shared" ref="J1200:K1200" si="1278">AVERAGE(H1187:H1200)</f>
        <v>29.118064090504504</v>
      </c>
      <c r="K1200">
        <f t="shared" si="1278"/>
        <v>21.60491020605858</v>
      </c>
      <c r="L1200">
        <f t="shared" si="1246"/>
        <v>1.3477521458218809</v>
      </c>
      <c r="M1200">
        <f t="shared" si="1247"/>
        <v>57.406065977636295</v>
      </c>
      <c r="N1200" t="str">
        <f t="shared" si="1244"/>
        <v>NA</v>
      </c>
    </row>
    <row r="1201" spans="1:14" x14ac:dyDescent="0.2">
      <c r="A1201" s="5">
        <v>43204</v>
      </c>
      <c r="B1201" s="6">
        <v>1840.7980464613215</v>
      </c>
      <c r="C1201" s="6">
        <v>1843.1217952838033</v>
      </c>
      <c r="D1201" s="6">
        <v>1862.6072054309088</v>
      </c>
      <c r="E1201" s="6">
        <v>1852.3803427898931</v>
      </c>
      <c r="F1201">
        <v>1943435.1485561829</v>
      </c>
      <c r="H1201">
        <f t="shared" si="1228"/>
        <v>0</v>
      </c>
      <c r="I1201">
        <f t="shared" si="1229"/>
        <v>0.40830491220458498</v>
      </c>
      <c r="J1201">
        <f t="shared" ref="J1201:K1201" si="1279">AVERAGE(H1188:H1201)</f>
        <v>29.118064090504504</v>
      </c>
      <c r="K1201">
        <f t="shared" si="1279"/>
        <v>20.561983957310741</v>
      </c>
      <c r="L1201">
        <f t="shared" si="1246"/>
        <v>1.4161116043547772</v>
      </c>
      <c r="M1201">
        <f t="shared" si="1247"/>
        <v>58.61118343218876</v>
      </c>
      <c r="N1201" t="str">
        <f t="shared" si="1244"/>
        <v>NA</v>
      </c>
    </row>
    <row r="1202" spans="1:14" x14ac:dyDescent="0.2">
      <c r="A1202" s="5">
        <v>43205</v>
      </c>
      <c r="B1202" s="6">
        <v>1832.9250570794163</v>
      </c>
      <c r="C1202" s="6">
        <v>1833.5974907460538</v>
      </c>
      <c r="D1202" s="6">
        <v>1819.8008453041323</v>
      </c>
      <c r="E1202" s="6">
        <v>1850.3818518289836</v>
      </c>
      <c r="F1202">
        <v>1937057.9374926237</v>
      </c>
      <c r="H1202">
        <f t="shared" si="1228"/>
        <v>0</v>
      </c>
      <c r="I1202">
        <f t="shared" si="1229"/>
        <v>1.9984909609095212</v>
      </c>
      <c r="J1202">
        <f t="shared" ref="J1202:K1202" si="1280">AVERAGE(H1189:H1202)</f>
        <v>20.315349770328712</v>
      </c>
      <c r="K1202">
        <f t="shared" si="1280"/>
        <v>20.704733311661421</v>
      </c>
      <c r="L1202">
        <f t="shared" si="1246"/>
        <v>0.98119350124092652</v>
      </c>
      <c r="M1202">
        <f t="shared" si="1247"/>
        <v>49.525374509171016</v>
      </c>
      <c r="N1202" t="str">
        <f t="shared" si="1244"/>
        <v>NA</v>
      </c>
    </row>
    <row r="1203" spans="1:14" x14ac:dyDescent="0.2">
      <c r="A1203" s="5">
        <v>43206</v>
      </c>
      <c r="B1203" s="6">
        <v>1868.6067345950291</v>
      </c>
      <c r="C1203" s="6">
        <v>1875.8164381784752</v>
      </c>
      <c r="D1203" s="6">
        <v>1832.4850179584448</v>
      </c>
      <c r="E1203" s="6">
        <v>1897.7197500145385</v>
      </c>
      <c r="F1203">
        <v>1940793.1885119046</v>
      </c>
      <c r="H1203">
        <f t="shared" si="1228"/>
        <v>47.337898185554877</v>
      </c>
      <c r="I1203">
        <f t="shared" si="1229"/>
        <v>0</v>
      </c>
      <c r="J1203">
        <f t="shared" ref="J1203:K1203" si="1281">AVERAGE(H1190:H1203)</f>
        <v>23.69662821215406</v>
      </c>
      <c r="K1203">
        <f t="shared" si="1281"/>
        <v>16.728976713365132</v>
      </c>
      <c r="L1203">
        <f t="shared" si="1246"/>
        <v>1.4165019545530435</v>
      </c>
      <c r="M1203">
        <f t="shared" si="1247"/>
        <v>58.61786918417949</v>
      </c>
      <c r="N1203" t="str">
        <f t="shared" si="1244"/>
        <v>NA</v>
      </c>
    </row>
    <row r="1204" spans="1:14" x14ac:dyDescent="0.2">
      <c r="A1204" s="5">
        <v>43207</v>
      </c>
      <c r="B1204" s="6">
        <v>1793.1101996693149</v>
      </c>
      <c r="C1204" s="6">
        <v>1818.8803580101514</v>
      </c>
      <c r="D1204" s="6">
        <v>1743.4685108518281</v>
      </c>
      <c r="E1204" s="6">
        <v>1813.5458480451102</v>
      </c>
      <c r="F1204">
        <v>1971497.7966853268</v>
      </c>
      <c r="H1204">
        <f t="shared" si="1228"/>
        <v>0</v>
      </c>
      <c r="I1204">
        <f t="shared" si="1229"/>
        <v>84.173901969428243</v>
      </c>
      <c r="J1204">
        <f t="shared" ref="J1204:K1204" si="1282">AVERAGE(H1191:H1204)</f>
        <v>23.69662821215406</v>
      </c>
      <c r="K1204">
        <f t="shared" si="1282"/>
        <v>19.589060693928591</v>
      </c>
      <c r="L1204">
        <f t="shared" si="1246"/>
        <v>1.2096868033850425</v>
      </c>
      <c r="M1204">
        <f t="shared" si="1247"/>
        <v>54.74471773700737</v>
      </c>
      <c r="N1204" t="str">
        <f t="shared" si="1244"/>
        <v>NA</v>
      </c>
    </row>
    <row r="1205" spans="1:14" x14ac:dyDescent="0.2">
      <c r="A1205" s="5">
        <v>43208</v>
      </c>
      <c r="B1205" s="6">
        <v>1801.2478782683738</v>
      </c>
      <c r="C1205" s="6">
        <v>1791.5451928912237</v>
      </c>
      <c r="D1205" s="6">
        <v>1803.0539719981759</v>
      </c>
      <c r="E1205" s="6">
        <v>1824.152947820196</v>
      </c>
      <c r="F1205">
        <v>1980084.6354019418</v>
      </c>
      <c r="H1205">
        <f t="shared" si="1228"/>
        <v>10.607099775085771</v>
      </c>
      <c r="I1205">
        <f t="shared" si="1229"/>
        <v>0</v>
      </c>
      <c r="J1205">
        <f t="shared" ref="J1205:K1205" si="1283">AVERAGE(H1192:H1205)</f>
        <v>24.454278196088758</v>
      </c>
      <c r="K1205">
        <f t="shared" si="1283"/>
        <v>19.35292665373392</v>
      </c>
      <c r="L1205">
        <f t="shared" si="1246"/>
        <v>1.2635958702075993</v>
      </c>
      <c r="M1205">
        <f t="shared" si="1247"/>
        <v>55.822502896319214</v>
      </c>
      <c r="N1205" t="str">
        <f t="shared" si="1244"/>
        <v>NA</v>
      </c>
    </row>
    <row r="1206" spans="1:14" x14ac:dyDescent="0.2">
      <c r="A1206" s="5">
        <v>43209</v>
      </c>
      <c r="B1206" s="6">
        <v>1865.6509640249676</v>
      </c>
      <c r="C1206" s="6">
        <v>1876.6216682889562</v>
      </c>
      <c r="D1206" s="6">
        <v>1875.6174513871772</v>
      </c>
      <c r="E1206" s="6">
        <v>1893.7647481920467</v>
      </c>
      <c r="F1206">
        <v>2000000</v>
      </c>
      <c r="H1206">
        <f t="shared" si="1228"/>
        <v>69.611800371850677</v>
      </c>
      <c r="I1206">
        <f t="shared" si="1229"/>
        <v>0</v>
      </c>
      <c r="J1206">
        <f t="shared" ref="J1206:K1206" si="1284">AVERAGE(H1193:H1206)</f>
        <v>29.426549651220949</v>
      </c>
      <c r="K1206">
        <f t="shared" si="1284"/>
        <v>16.328329236689246</v>
      </c>
      <c r="L1206">
        <f t="shared" si="1246"/>
        <v>1.8021776278922899</v>
      </c>
      <c r="M1206">
        <f t="shared" si="1247"/>
        <v>64.313468566510238</v>
      </c>
      <c r="N1206" t="str">
        <f t="shared" si="1244"/>
        <v>NA</v>
      </c>
    </row>
    <row r="1207" spans="1:14" x14ac:dyDescent="0.2">
      <c r="A1207" s="5">
        <v>43210</v>
      </c>
      <c r="B1207" s="6">
        <v>1901.9111557771512</v>
      </c>
      <c r="C1207" s="6">
        <v>1919.846913959635</v>
      </c>
      <c r="D1207" s="6">
        <v>1880.5592775090106</v>
      </c>
      <c r="E1207" s="6">
        <v>1910.8984738295601</v>
      </c>
      <c r="F1207">
        <v>1962705.2038955621</v>
      </c>
      <c r="H1207">
        <f t="shared" si="1228"/>
        <v>17.133725637513407</v>
      </c>
      <c r="I1207">
        <f t="shared" si="1229"/>
        <v>0</v>
      </c>
      <c r="J1207">
        <f t="shared" ref="J1207:K1207" si="1285">AVERAGE(H1194:H1207)</f>
        <v>24.174803042893668</v>
      </c>
      <c r="K1207">
        <f t="shared" si="1285"/>
        <v>16.328329236689246</v>
      </c>
      <c r="L1207">
        <f t="shared" si="1246"/>
        <v>1.4805435811873293</v>
      </c>
      <c r="M1207">
        <f t="shared" si="1247"/>
        <v>59.686255561720749</v>
      </c>
      <c r="N1207" t="str">
        <f t="shared" si="1244"/>
        <v>NA</v>
      </c>
    </row>
    <row r="1208" spans="1:14" x14ac:dyDescent="0.2">
      <c r="A1208" s="5">
        <v>43211</v>
      </c>
      <c r="B1208" s="6">
        <v>1874.7049492036056</v>
      </c>
      <c r="C1208" s="6">
        <v>1859.3222034568682</v>
      </c>
      <c r="D1208" s="6">
        <v>1890.1171184843327</v>
      </c>
      <c r="E1208" s="6">
        <v>1872.1797717306695</v>
      </c>
      <c r="F1208">
        <v>2000000</v>
      </c>
      <c r="H1208">
        <f t="shared" si="1228"/>
        <v>0</v>
      </c>
      <c r="I1208">
        <f t="shared" si="1229"/>
        <v>38.718702098890617</v>
      </c>
      <c r="J1208">
        <f t="shared" ref="J1208:K1208" si="1286">AVERAGE(H1195:H1208)</f>
        <v>24.174803042893668</v>
      </c>
      <c r="K1208">
        <f t="shared" si="1286"/>
        <v>9.7272922559785844</v>
      </c>
      <c r="L1208">
        <f t="shared" si="1246"/>
        <v>2.4852551364471815</v>
      </c>
      <c r="M1208">
        <f t="shared" si="1247"/>
        <v>71.307695969156924</v>
      </c>
      <c r="N1208" t="str">
        <f t="shared" si="1244"/>
        <v>Overbought</v>
      </c>
    </row>
    <row r="1209" spans="1:14" x14ac:dyDescent="0.2">
      <c r="A1209" s="5">
        <v>43212</v>
      </c>
      <c r="B1209" s="6">
        <v>1818.7432674027318</v>
      </c>
      <c r="C1209" s="6">
        <v>1811.4046068485695</v>
      </c>
      <c r="D1209" s="6">
        <v>1806.7884816204246</v>
      </c>
      <c r="E1209" s="6">
        <v>1846.9093778723211</v>
      </c>
      <c r="F1209">
        <v>2000000</v>
      </c>
      <c r="H1209">
        <f t="shared" si="1228"/>
        <v>0</v>
      </c>
      <c r="I1209">
        <f t="shared" si="1229"/>
        <v>25.27039385834837</v>
      </c>
      <c r="J1209">
        <f t="shared" ref="J1209:K1209" si="1287">AVERAGE(H1196:H1209)</f>
        <v>20.498292491537459</v>
      </c>
      <c r="K1209">
        <f t="shared" si="1287"/>
        <v>11.532320388717753</v>
      </c>
      <c r="L1209">
        <f t="shared" si="1246"/>
        <v>1.777464707934342</v>
      </c>
      <c r="M1209">
        <f t="shared" si="1247"/>
        <v>63.995942157489345</v>
      </c>
      <c r="N1209" t="str">
        <f t="shared" si="1244"/>
        <v>NA</v>
      </c>
    </row>
    <row r="1210" spans="1:14" x14ac:dyDescent="0.2">
      <c r="A1210" s="5">
        <v>43213</v>
      </c>
      <c r="B1210" s="6">
        <v>1836.5718564269337</v>
      </c>
      <c r="C1210" s="6">
        <v>1845.7649133806831</v>
      </c>
      <c r="D1210" s="6">
        <v>1837.3916043356573</v>
      </c>
      <c r="E1210" s="6">
        <v>1816.4885399671737</v>
      </c>
      <c r="F1210">
        <v>2000000</v>
      </c>
      <c r="H1210">
        <f t="shared" si="1228"/>
        <v>0</v>
      </c>
      <c r="I1210">
        <f t="shared" si="1229"/>
        <v>30.420837905147437</v>
      </c>
      <c r="J1210">
        <f t="shared" ref="J1210:K1210" si="1288">AVERAGE(H1197:H1210)</f>
        <v>15.960122258002441</v>
      </c>
      <c r="K1210">
        <f t="shared" si="1288"/>
        <v>13.70523738194257</v>
      </c>
      <c r="L1210">
        <f t="shared" si="1246"/>
        <v>1.164527239712813</v>
      </c>
      <c r="M1210">
        <f t="shared" si="1247"/>
        <v>53.800535209125897</v>
      </c>
      <c r="N1210" t="str">
        <f t="shared" si="1244"/>
        <v>NA</v>
      </c>
    </row>
    <row r="1211" spans="1:14" x14ac:dyDescent="0.2">
      <c r="A1211" s="5">
        <v>43214</v>
      </c>
      <c r="B1211" s="6">
        <v>1858.2927737176005</v>
      </c>
      <c r="C1211" s="6">
        <v>1867.2248265126025</v>
      </c>
      <c r="D1211" s="6">
        <v>1876.6656040659666</v>
      </c>
      <c r="E1211" s="6">
        <v>1887.6140497754234</v>
      </c>
      <c r="F1211">
        <v>2000000</v>
      </c>
      <c r="H1211">
        <f t="shared" si="1228"/>
        <v>71.125509808249717</v>
      </c>
      <c r="I1211">
        <f t="shared" si="1229"/>
        <v>0</v>
      </c>
      <c r="J1211">
        <f t="shared" ref="J1211:K1211" si="1289">AVERAGE(H1198:H1211)</f>
        <v>18.076130810181326</v>
      </c>
      <c r="K1211">
        <f t="shared" si="1289"/>
        <v>13.70523738194257</v>
      </c>
      <c r="L1211">
        <f t="shared" si="1246"/>
        <v>1.3189213952614682</v>
      </c>
      <c r="M1211">
        <f t="shared" si="1247"/>
        <v>56.876502927463584</v>
      </c>
      <c r="N1211" t="str">
        <f t="shared" si="1244"/>
        <v>NA</v>
      </c>
    </row>
    <row r="1212" spans="1:14" x14ac:dyDescent="0.2">
      <c r="A1212" s="5">
        <v>43215</v>
      </c>
      <c r="B1212" s="6">
        <v>1856.8514649131364</v>
      </c>
      <c r="C1212" s="6">
        <v>1899.3859324152995</v>
      </c>
      <c r="D1212" s="6">
        <v>1850.5270568743229</v>
      </c>
      <c r="E1212" s="6">
        <v>1830.5261904769152</v>
      </c>
      <c r="F1212">
        <v>1965135.8906493969</v>
      </c>
      <c r="H1212">
        <f t="shared" si="1228"/>
        <v>0</v>
      </c>
      <c r="I1212">
        <f t="shared" si="1229"/>
        <v>57.087859298508192</v>
      </c>
      <c r="J1212">
        <f t="shared" ref="J1212:K1212" si="1290">AVERAGE(H1199:H1212)</f>
        <v>18.076130810181326</v>
      </c>
      <c r="K1212">
        <f t="shared" si="1290"/>
        <v>17.005606500245499</v>
      </c>
      <c r="L1212">
        <f t="shared" si="1246"/>
        <v>1.0629512572762621</v>
      </c>
      <c r="M1212">
        <f t="shared" si="1247"/>
        <v>51.525757262907348</v>
      </c>
      <c r="N1212" t="str">
        <f t="shared" si="1244"/>
        <v>NA</v>
      </c>
    </row>
    <row r="1213" spans="1:14" x14ac:dyDescent="0.2">
      <c r="A1213" s="5">
        <v>43216</v>
      </c>
      <c r="B1213" s="6">
        <v>1910.6660982585777</v>
      </c>
      <c r="C1213" s="6">
        <v>1950.6794765570876</v>
      </c>
      <c r="D1213" s="6">
        <v>1895.9023340512629</v>
      </c>
      <c r="E1213" s="6">
        <v>1947.6799143869648</v>
      </c>
      <c r="F1213">
        <v>1973614.1764950843</v>
      </c>
      <c r="H1213">
        <f t="shared" si="1228"/>
        <v>117.15372391004962</v>
      </c>
      <c r="I1213">
        <f t="shared" si="1229"/>
        <v>0</v>
      </c>
      <c r="J1213">
        <f t="shared" ref="J1213:K1213" si="1291">AVERAGE(H1200:H1213)</f>
        <v>25.544972869684347</v>
      </c>
      <c r="K1213">
        <f t="shared" si="1291"/>
        <v>17.005606500245499</v>
      </c>
      <c r="L1213">
        <f t="shared" si="1246"/>
        <v>1.5021500626464319</v>
      </c>
      <c r="M1213">
        <f t="shared" si="1247"/>
        <v>60.034371442041454</v>
      </c>
      <c r="N1213" t="str">
        <f t="shared" si="1244"/>
        <v>NA</v>
      </c>
    </row>
    <row r="1214" spans="1:14" x14ac:dyDescent="0.2">
      <c r="A1214" s="5">
        <v>43217</v>
      </c>
      <c r="B1214" s="6">
        <v>1836.4239544741872</v>
      </c>
      <c r="C1214" s="6">
        <v>1834.0541753097987</v>
      </c>
      <c r="D1214" s="6">
        <v>1814.7047757936973</v>
      </c>
      <c r="E1214" s="6">
        <v>1801.9132219649678</v>
      </c>
      <c r="F1214">
        <v>2000000</v>
      </c>
      <c r="H1214">
        <f t="shared" si="1228"/>
        <v>0</v>
      </c>
      <c r="I1214">
        <f t="shared" si="1229"/>
        <v>145.76669242199705</v>
      </c>
      <c r="J1214">
        <f t="shared" ref="J1214:K1214" si="1292">AVERAGE(H1201:H1214)</f>
        <v>23.783554120593148</v>
      </c>
      <c r="K1214">
        <f t="shared" si="1292"/>
        <v>27.417513101816716</v>
      </c>
      <c r="L1214">
        <f t="shared" si="1246"/>
        <v>0.86745847561999423</v>
      </c>
      <c r="M1214">
        <f t="shared" si="1247"/>
        <v>46.451285902461571</v>
      </c>
      <c r="N1214" t="str">
        <f t="shared" si="1244"/>
        <v>NA</v>
      </c>
    </row>
    <row r="1215" spans="1:14" x14ac:dyDescent="0.2">
      <c r="A1215" s="5">
        <v>43218</v>
      </c>
      <c r="B1215" s="6">
        <v>1889.4940704244136</v>
      </c>
      <c r="C1215" s="6">
        <v>1905.675598987769</v>
      </c>
      <c r="D1215" s="6">
        <v>1856.2987963816724</v>
      </c>
      <c r="E1215" s="6">
        <v>1895.7989368461326</v>
      </c>
      <c r="F1215">
        <v>2000000</v>
      </c>
      <c r="H1215">
        <f t="shared" si="1228"/>
        <v>93.885714881164859</v>
      </c>
      <c r="I1215">
        <f t="shared" si="1229"/>
        <v>0</v>
      </c>
      <c r="J1215">
        <f t="shared" ref="J1215:K1215" si="1293">AVERAGE(H1202:H1215)</f>
        <v>30.489676612104923</v>
      </c>
      <c r="K1215">
        <f t="shared" si="1293"/>
        <v>27.388348465230674</v>
      </c>
      <c r="L1215">
        <f t="shared" si="1246"/>
        <v>1.1132353106581567</v>
      </c>
      <c r="M1215">
        <f t="shared" si="1247"/>
        <v>52.67919313308488</v>
      </c>
      <c r="N1215" t="str">
        <f t="shared" si="1244"/>
        <v>NA</v>
      </c>
    </row>
    <row r="1216" spans="1:14" x14ac:dyDescent="0.2">
      <c r="A1216" s="5">
        <v>43219</v>
      </c>
      <c r="B1216" s="6">
        <v>1881.7920130951138</v>
      </c>
      <c r="C1216" s="6">
        <v>1863.2042005779986</v>
      </c>
      <c r="D1216" s="6">
        <v>1841.4294658723534</v>
      </c>
      <c r="E1216" s="6">
        <v>1889.6633529517085</v>
      </c>
      <c r="F1216">
        <v>2000000</v>
      </c>
      <c r="H1216">
        <f t="shared" si="1228"/>
        <v>0</v>
      </c>
      <c r="I1216">
        <f t="shared" si="1229"/>
        <v>6.1355838944241441</v>
      </c>
      <c r="J1216">
        <f t="shared" ref="J1216:K1216" si="1294">AVERAGE(H1203:H1216)</f>
        <v>30.489676612104923</v>
      </c>
      <c r="K1216">
        <f t="shared" si="1294"/>
        <v>27.68385510333886</v>
      </c>
      <c r="L1216">
        <f t="shared" si="1246"/>
        <v>1.1013522682549968</v>
      </c>
      <c r="M1216">
        <f t="shared" si="1247"/>
        <v>52.411596327424952</v>
      </c>
      <c r="N1216" t="str">
        <f t="shared" si="1244"/>
        <v>NA</v>
      </c>
    </row>
    <row r="1217" spans="1:14" x14ac:dyDescent="0.2">
      <c r="A1217" s="5">
        <v>43220</v>
      </c>
      <c r="B1217" s="6">
        <v>1882.4601812007479</v>
      </c>
      <c r="C1217" s="6">
        <v>1895.7618273636638</v>
      </c>
      <c r="D1217" s="6">
        <v>1866.9889365127167</v>
      </c>
      <c r="E1217" s="6">
        <v>1837.2307548736455</v>
      </c>
      <c r="F1217">
        <v>1967154.9317867986</v>
      </c>
      <c r="H1217">
        <f t="shared" si="1228"/>
        <v>0</v>
      </c>
      <c r="I1217">
        <f t="shared" si="1229"/>
        <v>52.432598078062938</v>
      </c>
      <c r="J1217">
        <f t="shared" ref="J1217:K1217" si="1295">AVERAGE(H1204:H1217)</f>
        <v>27.108398170279575</v>
      </c>
      <c r="K1217">
        <f t="shared" si="1295"/>
        <v>31.429040680343356</v>
      </c>
      <c r="L1217">
        <f t="shared" si="1246"/>
        <v>0.86252706361584752</v>
      </c>
      <c r="M1217">
        <f t="shared" si="1247"/>
        <v>46.309504998083973</v>
      </c>
      <c r="N1217" t="str">
        <f t="shared" si="1244"/>
        <v>NA</v>
      </c>
    </row>
    <row r="1218" spans="1:14" x14ac:dyDescent="0.2">
      <c r="A1218" s="5">
        <v>43221</v>
      </c>
      <c r="B1218" s="6">
        <v>1814.5544876452561</v>
      </c>
      <c r="C1218" s="6">
        <v>1813.5121764704277</v>
      </c>
      <c r="D1218" s="6">
        <v>1776.8466878005772</v>
      </c>
      <c r="E1218" s="6">
        <v>1849.0936521713186</v>
      </c>
      <c r="F1218">
        <v>1942942.726994185</v>
      </c>
      <c r="H1218">
        <f t="shared" si="1228"/>
        <v>11.862897297673044</v>
      </c>
      <c r="I1218">
        <f t="shared" si="1229"/>
        <v>0</v>
      </c>
      <c r="J1218">
        <f t="shared" ref="J1218:K1218" si="1296">AVERAGE(H1205:H1218)</f>
        <v>27.95574797725622</v>
      </c>
      <c r="K1218">
        <f t="shared" si="1296"/>
        <v>25.41661911109848</v>
      </c>
      <c r="L1218">
        <f t="shared" si="1246"/>
        <v>1.0999003390285294</v>
      </c>
      <c r="M1218">
        <f t="shared" si="1247"/>
        <v>52.378692387724129</v>
      </c>
      <c r="N1218" t="str">
        <f t="shared" si="1244"/>
        <v>NA</v>
      </c>
    </row>
    <row r="1219" spans="1:14" x14ac:dyDescent="0.2">
      <c r="A1219" s="5">
        <v>43222</v>
      </c>
      <c r="B1219" s="6">
        <v>1807.928542733993</v>
      </c>
      <c r="C1219" s="6">
        <v>1825.9086523321678</v>
      </c>
      <c r="D1219" s="6">
        <v>1807.7864115459709</v>
      </c>
      <c r="E1219" s="6">
        <v>1828.4999640219426</v>
      </c>
      <c r="F1219">
        <v>1956484.8480993996</v>
      </c>
      <c r="H1219">
        <f t="shared" ref="H1219:H1282" si="1297">IF(E1219&gt;E1218,E1219-E1218,0)</f>
        <v>0</v>
      </c>
      <c r="I1219">
        <f t="shared" ref="I1219:I1282" si="1298">IF(E1219&lt;E1218,E1218-E1219,0)</f>
        <v>20.593688149376021</v>
      </c>
      <c r="J1219">
        <f t="shared" ref="J1219:K1219" si="1299">AVERAGE(H1206:H1219)</f>
        <v>27.198097993321522</v>
      </c>
      <c r="K1219">
        <f t="shared" si="1299"/>
        <v>26.887596836053913</v>
      </c>
      <c r="L1219">
        <f t="shared" si="1246"/>
        <v>1.0115481186050534</v>
      </c>
      <c r="M1219">
        <f t="shared" si="1247"/>
        <v>50.287045547114765</v>
      </c>
      <c r="N1219" t="str">
        <f t="shared" si="1244"/>
        <v>NA</v>
      </c>
    </row>
    <row r="1220" spans="1:14" x14ac:dyDescent="0.2">
      <c r="A1220" s="5">
        <v>43223</v>
      </c>
      <c r="B1220" s="6">
        <v>1776.8559106900589</v>
      </c>
      <c r="C1220" s="6">
        <v>1781.8191476746597</v>
      </c>
      <c r="D1220" s="6">
        <v>1818.9229934839916</v>
      </c>
      <c r="E1220" s="6">
        <v>1767.6547480653408</v>
      </c>
      <c r="F1220">
        <v>1916238.47485247</v>
      </c>
      <c r="H1220">
        <f t="shared" si="1297"/>
        <v>0</v>
      </c>
      <c r="I1220">
        <f t="shared" si="1298"/>
        <v>60.845215956601805</v>
      </c>
      <c r="J1220">
        <f t="shared" ref="J1220:K1220" si="1300">AVERAGE(H1207:H1220)</f>
        <v>22.225826538189331</v>
      </c>
      <c r="K1220">
        <f t="shared" si="1300"/>
        <v>31.2336836900969</v>
      </c>
      <c r="L1220">
        <f t="shared" si="1246"/>
        <v>0.71159799012872627</v>
      </c>
      <c r="M1220">
        <f t="shared" si="1247"/>
        <v>41.575065770859446</v>
      </c>
      <c r="N1220" t="str">
        <f t="shared" si="1244"/>
        <v>NA</v>
      </c>
    </row>
    <row r="1221" spans="1:14" x14ac:dyDescent="0.2">
      <c r="A1221" s="5">
        <v>43224</v>
      </c>
      <c r="B1221" s="6">
        <v>1726.9012734705616</v>
      </c>
      <c r="C1221" s="6">
        <v>1752.1603993424483</v>
      </c>
      <c r="D1221" s="6">
        <v>1700.5138006921472</v>
      </c>
      <c r="E1221" s="6">
        <v>1685.1030672905003</v>
      </c>
      <c r="F1221">
        <v>1937592.5772384612</v>
      </c>
      <c r="H1221">
        <f t="shared" si="1297"/>
        <v>0</v>
      </c>
      <c r="I1221">
        <f t="shared" si="1298"/>
        <v>82.551680774840406</v>
      </c>
      <c r="J1221">
        <f t="shared" ref="J1221:K1221" si="1301">AVERAGE(H1208:H1221)</f>
        <v>21.00198899265266</v>
      </c>
      <c r="K1221">
        <f t="shared" si="1301"/>
        <v>37.130232316871215</v>
      </c>
      <c r="L1221">
        <f t="shared" si="1246"/>
        <v>0.56563042249293405</v>
      </c>
      <c r="M1221">
        <f t="shared" si="1247"/>
        <v>36.127965729759367</v>
      </c>
      <c r="N1221" t="str">
        <f t="shared" si="1244"/>
        <v>NA</v>
      </c>
    </row>
    <row r="1222" spans="1:14" x14ac:dyDescent="0.2">
      <c r="A1222" s="5">
        <v>43225</v>
      </c>
      <c r="B1222" s="6">
        <v>1673.0582546526196</v>
      </c>
      <c r="C1222" s="6">
        <v>1674.3203158905844</v>
      </c>
      <c r="D1222" s="6">
        <v>1661.8888846686305</v>
      </c>
      <c r="E1222" s="6">
        <v>1674.4342186866322</v>
      </c>
      <c r="F1222">
        <v>1920522.6037202864</v>
      </c>
      <c r="H1222">
        <f t="shared" si="1297"/>
        <v>0</v>
      </c>
      <c r="I1222">
        <f t="shared" si="1298"/>
        <v>10.668848603868128</v>
      </c>
      <c r="J1222">
        <f t="shared" ref="J1222:K1222" si="1302">AVERAGE(H1209:H1222)</f>
        <v>21.00198899265266</v>
      </c>
      <c r="K1222">
        <f t="shared" si="1302"/>
        <v>35.126671352941038</v>
      </c>
      <c r="L1222">
        <f t="shared" si="1246"/>
        <v>0.59789294526747794</v>
      </c>
      <c r="M1222">
        <f t="shared" si="1247"/>
        <v>37.417584640965678</v>
      </c>
      <c r="N1222" t="str">
        <f t="shared" si="1244"/>
        <v>NA</v>
      </c>
    </row>
    <row r="1223" spans="1:14" x14ac:dyDescent="0.2">
      <c r="A1223" s="5">
        <v>43226</v>
      </c>
      <c r="B1223" s="6">
        <v>1652.785898961776</v>
      </c>
      <c r="C1223" s="6">
        <v>1626.5230391160474</v>
      </c>
      <c r="D1223" s="6">
        <v>1649.6611384522291</v>
      </c>
      <c r="E1223" s="6">
        <v>1657.3055028351898</v>
      </c>
      <c r="F1223">
        <v>1879159.1043621721</v>
      </c>
      <c r="H1223">
        <f t="shared" si="1297"/>
        <v>0</v>
      </c>
      <c r="I1223">
        <f t="shared" si="1298"/>
        <v>17.128715851442394</v>
      </c>
      <c r="J1223">
        <f t="shared" ref="J1223:K1223" si="1303">AVERAGE(H1210:H1223)</f>
        <v>21.00198899265266</v>
      </c>
      <c r="K1223">
        <f t="shared" si="1303"/>
        <v>34.54512292387632</v>
      </c>
      <c r="L1223">
        <f t="shared" si="1246"/>
        <v>0.60795814908323442</v>
      </c>
      <c r="M1223">
        <f t="shared" si="1247"/>
        <v>37.809326656285009</v>
      </c>
      <c r="N1223" t="str">
        <f t="shared" si="1244"/>
        <v>NA</v>
      </c>
    </row>
    <row r="1224" spans="1:14" x14ac:dyDescent="0.2">
      <c r="A1224" s="5">
        <v>43227</v>
      </c>
      <c r="B1224" s="6">
        <v>1687.0297857485386</v>
      </c>
      <c r="C1224" s="6">
        <v>1680.709936431195</v>
      </c>
      <c r="D1224" s="6">
        <v>1674.9692092716964</v>
      </c>
      <c r="E1224" s="6">
        <v>1734.7451134077025</v>
      </c>
      <c r="F1224">
        <v>1913166.8995163231</v>
      </c>
      <c r="H1224">
        <f t="shared" si="1297"/>
        <v>77.43961057251272</v>
      </c>
      <c r="I1224">
        <f t="shared" si="1298"/>
        <v>0</v>
      </c>
      <c r="J1224">
        <f t="shared" ref="J1224:K1224" si="1304">AVERAGE(H1211:H1224)</f>
        <v>26.533389747832139</v>
      </c>
      <c r="K1224">
        <f t="shared" si="1304"/>
        <v>32.372205930651504</v>
      </c>
      <c r="L1224">
        <f t="shared" si="1246"/>
        <v>0.81963489929208366</v>
      </c>
      <c r="M1224">
        <f t="shared" si="1247"/>
        <v>45.043920602476732</v>
      </c>
      <c r="N1224" t="str">
        <f t="shared" si="1244"/>
        <v>NA</v>
      </c>
    </row>
    <row r="1225" spans="1:14" x14ac:dyDescent="0.2">
      <c r="A1225" s="5">
        <v>43228</v>
      </c>
      <c r="B1225" s="6">
        <v>1728.7503345896262</v>
      </c>
      <c r="C1225" s="6">
        <v>1719.1270383629367</v>
      </c>
      <c r="D1225" s="6">
        <v>1734.7066315655393</v>
      </c>
      <c r="E1225" s="6">
        <v>1720.8988463511598</v>
      </c>
      <c r="F1225">
        <v>1919558.8506077603</v>
      </c>
      <c r="H1225">
        <f t="shared" si="1297"/>
        <v>0</v>
      </c>
      <c r="I1225">
        <f t="shared" si="1298"/>
        <v>13.846267056542729</v>
      </c>
      <c r="J1225">
        <f t="shared" ref="J1225:K1225" si="1305">AVERAGE(H1212:H1225)</f>
        <v>21.452996190100016</v>
      </c>
      <c r="K1225">
        <f t="shared" si="1305"/>
        <v>33.361225006118843</v>
      </c>
      <c r="L1225">
        <f t="shared" si="1246"/>
        <v>0.64305181198128314</v>
      </c>
      <c r="M1225">
        <f t="shared" si="1247"/>
        <v>39.137646621493666</v>
      </c>
      <c r="N1225" t="str">
        <f t="shared" si="1244"/>
        <v>NA</v>
      </c>
    </row>
    <row r="1226" spans="1:14" x14ac:dyDescent="0.2">
      <c r="A1226" s="5">
        <v>43229</v>
      </c>
      <c r="B1226" s="6">
        <v>1749.9570171586056</v>
      </c>
      <c r="C1226" s="6">
        <v>1741.5570470292344</v>
      </c>
      <c r="D1226" s="6">
        <v>1734.9874152974846</v>
      </c>
      <c r="E1226" s="6">
        <v>1766.4721496100278</v>
      </c>
      <c r="F1226">
        <v>1920869.9861793239</v>
      </c>
      <c r="H1226">
        <f t="shared" si="1297"/>
        <v>45.573303258868009</v>
      </c>
      <c r="I1226">
        <f t="shared" si="1298"/>
        <v>0</v>
      </c>
      <c r="J1226">
        <f t="shared" ref="J1226:K1226" si="1306">AVERAGE(H1213:H1226)</f>
        <v>24.708232137162017</v>
      </c>
      <c r="K1226">
        <f t="shared" si="1306"/>
        <v>29.283520770511114</v>
      </c>
      <c r="L1226">
        <f t="shared" si="1246"/>
        <v>0.84375892949469133</v>
      </c>
      <c r="M1226">
        <f t="shared" si="1247"/>
        <v>45.762974540599814</v>
      </c>
      <c r="N1226" t="str">
        <f t="shared" si="1244"/>
        <v>NA</v>
      </c>
    </row>
    <row r="1227" spans="1:14" x14ac:dyDescent="0.2">
      <c r="A1227" s="5">
        <v>43230</v>
      </c>
      <c r="B1227" s="6">
        <v>1797.2926341690286</v>
      </c>
      <c r="C1227" s="6">
        <v>1783.5391659032098</v>
      </c>
      <c r="D1227" s="6">
        <v>1785.7498570122987</v>
      </c>
      <c r="E1227" s="6">
        <v>1816.4372798418276</v>
      </c>
      <c r="F1227">
        <v>1932008.4331016627</v>
      </c>
      <c r="H1227">
        <f t="shared" si="1297"/>
        <v>49.965130231799776</v>
      </c>
      <c r="I1227">
        <f t="shared" si="1298"/>
        <v>0</v>
      </c>
      <c r="J1227">
        <f t="shared" ref="J1227:K1227" si="1307">AVERAGE(H1214:H1227)</f>
        <v>19.909046874429887</v>
      </c>
      <c r="K1227">
        <f t="shared" si="1307"/>
        <v>29.283520770511114</v>
      </c>
      <c r="L1227">
        <f t="shared" si="1246"/>
        <v>0.67987203555381759</v>
      </c>
      <c r="M1227">
        <f t="shared" si="1247"/>
        <v>40.471656243130361</v>
      </c>
      <c r="N1227" t="str">
        <f t="shared" si="1244"/>
        <v>NA</v>
      </c>
    </row>
    <row r="1228" spans="1:14" x14ac:dyDescent="0.2">
      <c r="A1228" s="5">
        <v>43231</v>
      </c>
      <c r="B1228" s="6">
        <v>1807.2212004115574</v>
      </c>
      <c r="C1228" s="6">
        <v>1793.9738194369645</v>
      </c>
      <c r="D1228" s="6">
        <v>1755.060406313215</v>
      </c>
      <c r="E1228" s="6">
        <v>1816.4874181545583</v>
      </c>
      <c r="F1228">
        <v>1943843.6042382079</v>
      </c>
      <c r="H1228">
        <f t="shared" si="1297"/>
        <v>5.0138312730723555E-2</v>
      </c>
      <c r="I1228">
        <f t="shared" si="1298"/>
        <v>0</v>
      </c>
      <c r="J1228">
        <f t="shared" ref="J1228:K1228" si="1308">AVERAGE(H1215:H1228)</f>
        <v>19.912628182482081</v>
      </c>
      <c r="K1228">
        <f t="shared" si="1308"/>
        <v>18.871614168939896</v>
      </c>
      <c r="L1228">
        <f t="shared" si="1246"/>
        <v>1.0551629555491628</v>
      </c>
      <c r="M1228">
        <f t="shared" si="1247"/>
        <v>51.342057947283855</v>
      </c>
      <c r="N1228" t="str">
        <f t="shared" si="1244"/>
        <v>NA</v>
      </c>
    </row>
    <row r="1229" spans="1:14" x14ac:dyDescent="0.2">
      <c r="A1229" s="5">
        <v>43232</v>
      </c>
      <c r="B1229" s="6">
        <v>1764.6121236704685</v>
      </c>
      <c r="C1229" s="6">
        <v>1765.40494985742</v>
      </c>
      <c r="D1229" s="6">
        <v>1752.5802009150964</v>
      </c>
      <c r="E1229" s="6">
        <v>1717.2471734534129</v>
      </c>
      <c r="F1229">
        <v>1994756.7615073107</v>
      </c>
      <c r="H1229">
        <f t="shared" si="1297"/>
        <v>0</v>
      </c>
      <c r="I1229">
        <f t="shared" si="1298"/>
        <v>99.240244701145457</v>
      </c>
      <c r="J1229">
        <f t="shared" ref="J1229:K1229" si="1309">AVERAGE(H1216:H1229)</f>
        <v>13.206505690970305</v>
      </c>
      <c r="K1229">
        <f t="shared" si="1309"/>
        <v>25.960203076164571</v>
      </c>
      <c r="L1229">
        <f t="shared" si="1246"/>
        <v>0.50872120114868791</v>
      </c>
      <c r="M1229">
        <f t="shared" si="1247"/>
        <v>33.718701689971965</v>
      </c>
      <c r="N1229" t="str">
        <f t="shared" si="1244"/>
        <v>NA</v>
      </c>
    </row>
    <row r="1230" spans="1:14" x14ac:dyDescent="0.2">
      <c r="A1230" s="5">
        <v>43233</v>
      </c>
      <c r="B1230" s="6">
        <v>1769.8564414063744</v>
      </c>
      <c r="C1230" s="6">
        <v>1782.3163546842948</v>
      </c>
      <c r="D1230" s="6">
        <v>1759.5324102578063</v>
      </c>
      <c r="E1230" s="6">
        <v>1755.2779983634243</v>
      </c>
      <c r="F1230">
        <v>2000000</v>
      </c>
      <c r="H1230">
        <f t="shared" si="1297"/>
        <v>38.030824910011461</v>
      </c>
      <c r="I1230">
        <f t="shared" si="1298"/>
        <v>0</v>
      </c>
      <c r="J1230">
        <f t="shared" ref="J1230:K1230" si="1310">AVERAGE(H1217:H1230)</f>
        <v>15.922993184542552</v>
      </c>
      <c r="K1230">
        <f t="shared" si="1310"/>
        <v>25.521947083705705</v>
      </c>
      <c r="L1230">
        <f t="shared" si="1246"/>
        <v>0.62389413833980034</v>
      </c>
      <c r="M1230">
        <f t="shared" si="1247"/>
        <v>38.419631157585371</v>
      </c>
      <c r="N1230" t="str">
        <f t="shared" si="1244"/>
        <v>NA</v>
      </c>
    </row>
    <row r="1231" spans="1:14" x14ac:dyDescent="0.2">
      <c r="A1231" s="5">
        <v>43234</v>
      </c>
      <c r="B1231" s="6">
        <v>1728.5679613041075</v>
      </c>
      <c r="C1231" s="6">
        <v>1726.5426014283573</v>
      </c>
      <c r="D1231" s="6">
        <v>1750.9919943225382</v>
      </c>
      <c r="E1231" s="6">
        <v>1735.0522880866124</v>
      </c>
      <c r="F1231">
        <v>1962728.0989303098</v>
      </c>
      <c r="H1231">
        <f t="shared" si="1297"/>
        <v>0</v>
      </c>
      <c r="I1231">
        <f t="shared" si="1298"/>
        <v>20.225710276811924</v>
      </c>
      <c r="J1231">
        <f t="shared" ref="J1231:K1231" si="1311">AVERAGE(H1218:H1231)</f>
        <v>15.922993184542552</v>
      </c>
      <c r="K1231">
        <f t="shared" si="1311"/>
        <v>23.221455097902062</v>
      </c>
      <c r="L1231">
        <f t="shared" si="1246"/>
        <v>0.68570178386371283</v>
      </c>
      <c r="M1231">
        <f t="shared" si="1247"/>
        <v>40.67752614534524</v>
      </c>
      <c r="N1231" t="str">
        <f t="shared" si="1244"/>
        <v>NA</v>
      </c>
    </row>
    <row r="1232" spans="1:14" x14ac:dyDescent="0.2">
      <c r="A1232" s="5">
        <v>43235</v>
      </c>
      <c r="B1232" s="6">
        <v>1740.1660654773607</v>
      </c>
      <c r="C1232" s="6">
        <v>1759.2663188584513</v>
      </c>
      <c r="D1232" s="6">
        <v>1693.7099330942399</v>
      </c>
      <c r="E1232" s="6">
        <v>1690.7360587523249</v>
      </c>
      <c r="F1232">
        <v>1937333.6177521951</v>
      </c>
      <c r="H1232">
        <f t="shared" si="1297"/>
        <v>0</v>
      </c>
      <c r="I1232">
        <f t="shared" si="1298"/>
        <v>44.316229334287527</v>
      </c>
      <c r="J1232">
        <f t="shared" ref="J1232:K1232" si="1312">AVERAGE(H1219:H1232)</f>
        <v>15.075643377565907</v>
      </c>
      <c r="K1232">
        <f t="shared" si="1312"/>
        <v>26.386900050351169</v>
      </c>
      <c r="L1232">
        <f t="shared" si="1246"/>
        <v>0.5713305977132116</v>
      </c>
      <c r="M1232">
        <f t="shared" si="1247"/>
        <v>36.359668585635653</v>
      </c>
      <c r="N1232" t="str">
        <f t="shared" ref="N1232:N1295" si="1313">IF(M1232&gt;70,"Overbought",IF(M1232&lt;30,"Oversold","NA"))</f>
        <v>NA</v>
      </c>
    </row>
    <row r="1233" spans="1:14" x14ac:dyDescent="0.2">
      <c r="A1233" s="5">
        <v>43236</v>
      </c>
      <c r="B1233" s="6">
        <v>1733.8458867066911</v>
      </c>
      <c r="C1233" s="6">
        <v>1744.641023821617</v>
      </c>
      <c r="D1233" s="6">
        <v>1677.8979475498513</v>
      </c>
      <c r="E1233" s="6">
        <v>1722.7640795106768</v>
      </c>
      <c r="F1233">
        <v>1984451.8431543529</v>
      </c>
      <c r="H1233">
        <f t="shared" si="1297"/>
        <v>32.028020758351886</v>
      </c>
      <c r="I1233">
        <f t="shared" si="1298"/>
        <v>0</v>
      </c>
      <c r="J1233">
        <f t="shared" ref="J1233:K1233" si="1314">AVERAGE(H1220:H1233)</f>
        <v>17.363359146019612</v>
      </c>
      <c r="K1233">
        <f t="shared" si="1314"/>
        <v>24.915922325395741</v>
      </c>
      <c r="L1233">
        <f t="shared" ref="L1233:L1296" si="1315">J1233/K1233</f>
        <v>0.69687804124842201</v>
      </c>
      <c r="M1233">
        <f t="shared" ref="M1233:M1296" si="1316">100-(100/(L1233+1))</f>
        <v>41.068245584445002</v>
      </c>
      <c r="N1233" t="str">
        <f t="shared" si="1313"/>
        <v>NA</v>
      </c>
    </row>
    <row r="1234" spans="1:14" x14ac:dyDescent="0.2">
      <c r="A1234" s="5">
        <v>43237</v>
      </c>
      <c r="B1234" s="6">
        <v>1695.23885637171</v>
      </c>
      <c r="C1234" s="6">
        <v>1678.2594354391565</v>
      </c>
      <c r="D1234" s="6">
        <v>1712.9213734219102</v>
      </c>
      <c r="E1234" s="6">
        <v>1682.8099551814184</v>
      </c>
      <c r="F1234">
        <v>1988198.8821994346</v>
      </c>
      <c r="H1234">
        <f t="shared" si="1297"/>
        <v>0</v>
      </c>
      <c r="I1234">
        <f t="shared" si="1298"/>
        <v>39.95412432925832</v>
      </c>
      <c r="J1234">
        <f t="shared" ref="J1234:K1234" si="1317">AVERAGE(H1221:H1234)</f>
        <v>17.363359146019612</v>
      </c>
      <c r="K1234">
        <f t="shared" si="1317"/>
        <v>23.423701494871207</v>
      </c>
      <c r="L1234">
        <f t="shared" si="1315"/>
        <v>0.74127307120189556</v>
      </c>
      <c r="M1234">
        <f t="shared" si="1316"/>
        <v>42.57075374686864</v>
      </c>
      <c r="N1234" t="str">
        <f t="shared" si="1313"/>
        <v>NA</v>
      </c>
    </row>
    <row r="1235" spans="1:14" x14ac:dyDescent="0.2">
      <c r="A1235" s="5">
        <v>43238</v>
      </c>
      <c r="B1235" s="6">
        <v>1714.5972069582199</v>
      </c>
      <c r="C1235" s="6">
        <v>1729.972284758521</v>
      </c>
      <c r="D1235" s="6">
        <v>1711.6249011068437</v>
      </c>
      <c r="E1235" s="6">
        <v>1727.0148949497323</v>
      </c>
      <c r="F1235">
        <v>1941693.2995792993</v>
      </c>
      <c r="H1235">
        <f t="shared" si="1297"/>
        <v>44.204939768313807</v>
      </c>
      <c r="I1235">
        <f t="shared" si="1298"/>
        <v>0</v>
      </c>
      <c r="J1235">
        <f t="shared" ref="J1235:K1235" si="1318">AVERAGE(H1222:H1235)</f>
        <v>20.520854843756315</v>
      </c>
      <c r="K1235">
        <f t="shared" si="1318"/>
        <v>17.527152868096891</v>
      </c>
      <c r="L1235">
        <f t="shared" si="1315"/>
        <v>1.1708036666416364</v>
      </c>
      <c r="M1235">
        <f t="shared" si="1316"/>
        <v>53.934111344714097</v>
      </c>
      <c r="N1235" t="str">
        <f t="shared" si="1313"/>
        <v>NA</v>
      </c>
    </row>
    <row r="1236" spans="1:14" x14ac:dyDescent="0.2">
      <c r="A1236" s="5">
        <v>43239</v>
      </c>
      <c r="B1236" s="6">
        <v>1703.2540380916466</v>
      </c>
      <c r="C1236" s="6">
        <v>1682.2246269341235</v>
      </c>
      <c r="D1236" s="6">
        <v>1673.6232096524011</v>
      </c>
      <c r="E1236" s="6">
        <v>1661.1137707472574</v>
      </c>
      <c r="F1236">
        <v>1908023.7612709648</v>
      </c>
      <c r="H1236">
        <f t="shared" si="1297"/>
        <v>0</v>
      </c>
      <c r="I1236">
        <f t="shared" si="1298"/>
        <v>65.901124202474875</v>
      </c>
      <c r="J1236">
        <f t="shared" ref="J1236:K1236" si="1319">AVERAGE(H1223:H1236)</f>
        <v>20.520854843756315</v>
      </c>
      <c r="K1236">
        <f t="shared" si="1319"/>
        <v>21.472315410854517</v>
      </c>
      <c r="L1236">
        <f t="shared" si="1315"/>
        <v>0.95568896279265592</v>
      </c>
      <c r="M1236">
        <f t="shared" si="1316"/>
        <v>48.867124628446298</v>
      </c>
      <c r="N1236" t="str">
        <f t="shared" si="1313"/>
        <v>NA</v>
      </c>
    </row>
    <row r="1237" spans="1:14" x14ac:dyDescent="0.2">
      <c r="A1237" s="5">
        <v>43240</v>
      </c>
      <c r="B1237" s="6">
        <v>1727.6769197975832</v>
      </c>
      <c r="C1237" s="6">
        <v>1760.551223971326</v>
      </c>
      <c r="D1237" s="6">
        <v>1715.5661100748362</v>
      </c>
      <c r="E1237" s="6">
        <v>1733.6085242359964</v>
      </c>
      <c r="F1237">
        <v>1867959.1540382972</v>
      </c>
      <c r="H1237">
        <f t="shared" si="1297"/>
        <v>72.494753488738979</v>
      </c>
      <c r="I1237">
        <f t="shared" si="1298"/>
        <v>0</v>
      </c>
      <c r="J1237">
        <f t="shared" ref="J1237:K1237" si="1320">AVERAGE(H1224:H1237)</f>
        <v>25.699051521523383</v>
      </c>
      <c r="K1237">
        <f t="shared" si="1320"/>
        <v>20.24883570718006</v>
      </c>
      <c r="L1237">
        <f t="shared" si="1315"/>
        <v>1.2691619356865405</v>
      </c>
      <c r="M1237">
        <f t="shared" si="1316"/>
        <v>55.930866622022386</v>
      </c>
      <c r="N1237" t="str">
        <f t="shared" si="1313"/>
        <v>NA</v>
      </c>
    </row>
    <row r="1238" spans="1:14" x14ac:dyDescent="0.2">
      <c r="A1238" s="5">
        <v>43241</v>
      </c>
      <c r="B1238" s="6">
        <v>1809.8684173602226</v>
      </c>
      <c r="C1238" s="6">
        <v>1821.908332452138</v>
      </c>
      <c r="D1238" s="6">
        <v>1813.1051836919057</v>
      </c>
      <c r="E1238" s="6">
        <v>1837.7915046241967</v>
      </c>
      <c r="F1238">
        <v>1889886.5975507682</v>
      </c>
      <c r="H1238">
        <f t="shared" si="1297"/>
        <v>104.18298038820035</v>
      </c>
      <c r="I1238">
        <f t="shared" si="1298"/>
        <v>0</v>
      </c>
      <c r="J1238">
        <f t="shared" ref="J1238:K1238" si="1321">AVERAGE(H1225:H1238)</f>
        <v>27.609292222643926</v>
      </c>
      <c r="K1238">
        <f t="shared" si="1321"/>
        <v>20.24883570718006</v>
      </c>
      <c r="L1238">
        <f t="shared" si="1315"/>
        <v>1.3635002338852458</v>
      </c>
      <c r="M1238">
        <f t="shared" si="1316"/>
        <v>57.689870909970352</v>
      </c>
      <c r="N1238" t="str">
        <f t="shared" si="1313"/>
        <v>NA</v>
      </c>
    </row>
    <row r="1239" spans="1:14" x14ac:dyDescent="0.2">
      <c r="A1239" s="5">
        <v>43242</v>
      </c>
      <c r="B1239" s="6">
        <v>1834.9525903494716</v>
      </c>
      <c r="C1239" s="6">
        <v>1831.4007878020518</v>
      </c>
      <c r="D1239" s="6">
        <v>1794.4907452243203</v>
      </c>
      <c r="E1239" s="6">
        <v>1854.8527195968941</v>
      </c>
      <c r="F1239">
        <v>1917548.5407051272</v>
      </c>
      <c r="H1239">
        <f t="shared" si="1297"/>
        <v>17.061214972697371</v>
      </c>
      <c r="I1239">
        <f t="shared" si="1298"/>
        <v>0</v>
      </c>
      <c r="J1239">
        <f t="shared" ref="J1239:K1239" si="1322">AVERAGE(H1226:H1239)</f>
        <v>28.827950434979453</v>
      </c>
      <c r="K1239">
        <f t="shared" si="1322"/>
        <v>19.25981663171272</v>
      </c>
      <c r="L1239">
        <f t="shared" si="1315"/>
        <v>1.4967925700555262</v>
      </c>
      <c r="M1239">
        <f t="shared" si="1316"/>
        <v>59.948615195624328</v>
      </c>
      <c r="N1239" t="str">
        <f t="shared" si="1313"/>
        <v>NA</v>
      </c>
    </row>
    <row r="1240" spans="1:14" x14ac:dyDescent="0.2">
      <c r="A1240" s="5">
        <v>43243</v>
      </c>
      <c r="B1240" s="6">
        <v>1831.2057316010657</v>
      </c>
      <c r="C1240" s="6">
        <v>1830.3160926124096</v>
      </c>
      <c r="D1240" s="6">
        <v>1813.1700877751352</v>
      </c>
      <c r="E1240" s="6">
        <v>1818.3076643284187</v>
      </c>
      <c r="F1240">
        <v>1940780.7240025832</v>
      </c>
      <c r="H1240">
        <f t="shared" si="1297"/>
        <v>0</v>
      </c>
      <c r="I1240">
        <f t="shared" si="1298"/>
        <v>36.54505526847538</v>
      </c>
      <c r="J1240">
        <f t="shared" ref="J1240:K1240" si="1323">AVERAGE(H1227:H1240)</f>
        <v>25.572714487917455</v>
      </c>
      <c r="K1240">
        <f t="shared" si="1323"/>
        <v>21.870177722318108</v>
      </c>
      <c r="L1240">
        <f t="shared" si="1315"/>
        <v>1.1692961443939698</v>
      </c>
      <c r="M1240">
        <f t="shared" si="1316"/>
        <v>53.90209849474622</v>
      </c>
      <c r="N1240" t="str">
        <f t="shared" si="1313"/>
        <v>NA</v>
      </c>
    </row>
    <row r="1241" spans="1:14" x14ac:dyDescent="0.2">
      <c r="A1241" s="5">
        <v>43244</v>
      </c>
      <c r="B1241" s="6">
        <v>1843.0027494538917</v>
      </c>
      <c r="C1241" s="6">
        <v>1866.4781070178169</v>
      </c>
      <c r="D1241" s="6">
        <v>1814.9550879933133</v>
      </c>
      <c r="E1241" s="6">
        <v>1835.1938605147063</v>
      </c>
      <c r="F1241">
        <v>1970909.7038485457</v>
      </c>
      <c r="H1241">
        <f t="shared" si="1297"/>
        <v>16.886196186287634</v>
      </c>
      <c r="I1241">
        <f t="shared" si="1298"/>
        <v>0</v>
      </c>
      <c r="J1241">
        <f t="shared" ref="J1241:K1241" si="1324">AVERAGE(H1228:H1241)</f>
        <v>23.209933484666585</v>
      </c>
      <c r="K1241">
        <f t="shared" si="1324"/>
        <v>21.870177722318108</v>
      </c>
      <c r="L1241">
        <f t="shared" si="1315"/>
        <v>1.0612594821751851</v>
      </c>
      <c r="M1241">
        <f t="shared" si="1316"/>
        <v>51.48597211328628</v>
      </c>
      <c r="N1241" t="str">
        <f t="shared" si="1313"/>
        <v>NA</v>
      </c>
    </row>
    <row r="1242" spans="1:14" x14ac:dyDescent="0.2">
      <c r="A1242" s="5">
        <v>43245</v>
      </c>
      <c r="B1242" s="6">
        <v>1877.920556941795</v>
      </c>
      <c r="C1242" s="6">
        <v>1864.8303723070023</v>
      </c>
      <c r="D1242" s="6">
        <v>1910.4428903113139</v>
      </c>
      <c r="E1242" s="6">
        <v>1871.5477784523671</v>
      </c>
      <c r="F1242">
        <v>1956303.4629520813</v>
      </c>
      <c r="H1242">
        <f t="shared" si="1297"/>
        <v>36.353917937660754</v>
      </c>
      <c r="I1242">
        <f t="shared" si="1298"/>
        <v>0</v>
      </c>
      <c r="J1242">
        <f t="shared" ref="J1242:K1242" si="1325">AVERAGE(H1229:H1242)</f>
        <v>25.803060600733016</v>
      </c>
      <c r="K1242">
        <f t="shared" si="1325"/>
        <v>21.870177722318108</v>
      </c>
      <c r="L1242">
        <f t="shared" si="1315"/>
        <v>1.1798285742507466</v>
      </c>
      <c r="M1242">
        <f t="shared" si="1316"/>
        <v>54.12483294271334</v>
      </c>
      <c r="N1242" t="str">
        <f t="shared" si="1313"/>
        <v>NA</v>
      </c>
    </row>
    <row r="1243" spans="1:14" x14ac:dyDescent="0.2">
      <c r="A1243" s="5">
        <v>43246</v>
      </c>
      <c r="B1243" s="6">
        <v>1905.5934757440525</v>
      </c>
      <c r="C1243" s="6">
        <v>1898.4620753161712</v>
      </c>
      <c r="D1243" s="6">
        <v>1889.9473124988738</v>
      </c>
      <c r="E1243" s="6">
        <v>1898.3298713991439</v>
      </c>
      <c r="F1243">
        <v>1985396.3223309836</v>
      </c>
      <c r="H1243">
        <f t="shared" si="1297"/>
        <v>26.782092946776856</v>
      </c>
      <c r="I1243">
        <f t="shared" si="1298"/>
        <v>0</v>
      </c>
      <c r="J1243">
        <f t="shared" ref="J1243:K1243" si="1326">AVERAGE(H1230:H1243)</f>
        <v>27.716067239788508</v>
      </c>
      <c r="K1243">
        <f t="shared" si="1326"/>
        <v>14.78158881509343</v>
      </c>
      <c r="L1243">
        <f t="shared" si="1315"/>
        <v>1.8750397935225831</v>
      </c>
      <c r="M1243">
        <f t="shared" si="1316"/>
        <v>65.217872731605894</v>
      </c>
      <c r="N1243" t="str">
        <f t="shared" si="1313"/>
        <v>NA</v>
      </c>
    </row>
    <row r="1244" spans="1:14" x14ac:dyDescent="0.2">
      <c r="A1244" s="5">
        <v>43247</v>
      </c>
      <c r="B1244" s="6">
        <v>1921.7363507419795</v>
      </c>
      <c r="C1244" s="6">
        <v>1933.8104516196945</v>
      </c>
      <c r="D1244" s="6">
        <v>1924.8084712241352</v>
      </c>
      <c r="E1244" s="6">
        <v>1911.543685218378</v>
      </c>
      <c r="F1244">
        <v>1992301.2616307873</v>
      </c>
      <c r="H1244">
        <f t="shared" si="1297"/>
        <v>13.213813819234019</v>
      </c>
      <c r="I1244">
        <f t="shared" si="1298"/>
        <v>0</v>
      </c>
      <c r="J1244">
        <f t="shared" ref="J1244:K1244" si="1327">AVERAGE(H1231:H1244)</f>
        <v>25.94342359044726</v>
      </c>
      <c r="K1244">
        <f t="shared" si="1327"/>
        <v>14.78158881509343</v>
      </c>
      <c r="L1244">
        <f t="shared" si="1315"/>
        <v>1.7551173906255948</v>
      </c>
      <c r="M1244">
        <f t="shared" si="1316"/>
        <v>63.703905924206971</v>
      </c>
      <c r="N1244" t="str">
        <f t="shared" si="1313"/>
        <v>NA</v>
      </c>
    </row>
    <row r="1245" spans="1:14" x14ac:dyDescent="0.2">
      <c r="A1245" s="5">
        <v>43248</v>
      </c>
      <c r="B1245" s="6">
        <v>1903.2081649319441</v>
      </c>
      <c r="C1245" s="6">
        <v>1935.6203321454095</v>
      </c>
      <c r="D1245" s="6">
        <v>1867.6618411873994</v>
      </c>
      <c r="E1245" s="6">
        <v>1926.8216056262852</v>
      </c>
      <c r="F1245">
        <v>1952798.4402888555</v>
      </c>
      <c r="H1245">
        <f t="shared" si="1297"/>
        <v>15.277920407907231</v>
      </c>
      <c r="I1245">
        <f t="shared" si="1298"/>
        <v>0</v>
      </c>
      <c r="J1245">
        <f t="shared" ref="J1245:K1245" si="1328">AVERAGE(H1232:H1245)</f>
        <v>27.034703619583492</v>
      </c>
      <c r="K1245">
        <f t="shared" si="1328"/>
        <v>13.336895223892579</v>
      </c>
      <c r="L1245">
        <f t="shared" si="1315"/>
        <v>2.0270612586917358</v>
      </c>
      <c r="M1245">
        <f t="shared" si="1316"/>
        <v>66.964659300215502</v>
      </c>
      <c r="N1245" t="str">
        <f t="shared" si="1313"/>
        <v>NA</v>
      </c>
    </row>
    <row r="1246" spans="1:14" x14ac:dyDescent="0.2">
      <c r="A1246" s="5">
        <v>43249</v>
      </c>
      <c r="B1246" s="6">
        <v>1915.5330303801741</v>
      </c>
      <c r="C1246" s="6">
        <v>1920.8585224526526</v>
      </c>
      <c r="D1246" s="6">
        <v>1955.6693925303018</v>
      </c>
      <c r="E1246" s="6">
        <v>1854.5916991872443</v>
      </c>
      <c r="F1246">
        <v>1951011.3786716668</v>
      </c>
      <c r="H1246">
        <f t="shared" si="1297"/>
        <v>0</v>
      </c>
      <c r="I1246">
        <f t="shared" si="1298"/>
        <v>72.22990643904086</v>
      </c>
      <c r="J1246">
        <f t="shared" ref="J1246:K1246" si="1329">AVERAGE(H1233:H1246)</f>
        <v>27.034703619583492</v>
      </c>
      <c r="K1246">
        <f t="shared" si="1329"/>
        <v>15.330729302803531</v>
      </c>
      <c r="L1246">
        <f t="shared" si="1315"/>
        <v>1.76343232507795</v>
      </c>
      <c r="M1246">
        <f t="shared" si="1316"/>
        <v>63.813117805524975</v>
      </c>
      <c r="N1246" t="str">
        <f t="shared" si="1313"/>
        <v>NA</v>
      </c>
    </row>
    <row r="1247" spans="1:14" x14ac:dyDescent="0.2">
      <c r="A1247" s="5">
        <v>43250</v>
      </c>
      <c r="B1247" s="6">
        <v>1941.2870096365682</v>
      </c>
      <c r="C1247" s="6">
        <v>1936.2440609261109</v>
      </c>
      <c r="D1247" s="6">
        <v>1939.4107657955117</v>
      </c>
      <c r="E1247" s="6">
        <v>1982.8224358340788</v>
      </c>
      <c r="F1247">
        <v>1982909.2603825806</v>
      </c>
      <c r="H1247">
        <f t="shared" si="1297"/>
        <v>128.23073664683443</v>
      </c>
      <c r="I1247">
        <f t="shared" si="1298"/>
        <v>0</v>
      </c>
      <c r="J1247">
        <f t="shared" ref="J1247:K1247" si="1330">AVERAGE(H1234:H1247)</f>
        <v>33.906326183046531</v>
      </c>
      <c r="K1247">
        <f t="shared" si="1330"/>
        <v>15.330729302803531</v>
      </c>
      <c r="L1247">
        <f t="shared" si="1315"/>
        <v>2.2116577439565175</v>
      </c>
      <c r="M1247">
        <f t="shared" si="1316"/>
        <v>68.863431918244302</v>
      </c>
      <c r="N1247" t="str">
        <f t="shared" si="1313"/>
        <v>NA</v>
      </c>
    </row>
    <row r="1248" spans="1:14" x14ac:dyDescent="0.2">
      <c r="A1248" s="5">
        <v>43251</v>
      </c>
      <c r="B1248" s="6">
        <v>1978.7795325672407</v>
      </c>
      <c r="C1248" s="6">
        <v>1982.4379503635334</v>
      </c>
      <c r="D1248" s="6">
        <v>1942.63070400624</v>
      </c>
      <c r="E1248" s="6">
        <v>1949.9270522545394</v>
      </c>
      <c r="F1248">
        <v>2000000</v>
      </c>
      <c r="H1248">
        <f t="shared" si="1297"/>
        <v>0</v>
      </c>
      <c r="I1248">
        <f t="shared" si="1298"/>
        <v>32.895383579539384</v>
      </c>
      <c r="J1248">
        <f t="shared" ref="J1248:K1248" si="1331">AVERAGE(H1235:H1248)</f>
        <v>33.906326183046531</v>
      </c>
      <c r="K1248">
        <f t="shared" si="1331"/>
        <v>14.826533534966464</v>
      </c>
      <c r="L1248">
        <f t="shared" si="1315"/>
        <v>2.2868680735846207</v>
      </c>
      <c r="M1248">
        <f t="shared" si="1316"/>
        <v>69.575900899806683</v>
      </c>
      <c r="N1248" t="str">
        <f t="shared" si="1313"/>
        <v>NA</v>
      </c>
    </row>
    <row r="1249" spans="1:14" x14ac:dyDescent="0.2">
      <c r="A1249" s="5">
        <v>43252</v>
      </c>
      <c r="B1249" s="6">
        <v>1988.8903692796539</v>
      </c>
      <c r="C1249" s="6">
        <v>1999.6137769932884</v>
      </c>
      <c r="D1249" s="6">
        <v>1979.1257451383901</v>
      </c>
      <c r="E1249" s="6">
        <v>1998.8773120928149</v>
      </c>
      <c r="F1249">
        <v>2000000</v>
      </c>
      <c r="H1249">
        <f t="shared" si="1297"/>
        <v>48.950259838275542</v>
      </c>
      <c r="I1249">
        <f t="shared" si="1298"/>
        <v>0</v>
      </c>
      <c r="J1249">
        <f t="shared" ref="J1249:K1249" si="1332">AVERAGE(H1236:H1249)</f>
        <v>34.245277616615226</v>
      </c>
      <c r="K1249">
        <f t="shared" si="1332"/>
        <v>14.826533534966464</v>
      </c>
      <c r="L1249">
        <f t="shared" si="1315"/>
        <v>2.3097292118789712</v>
      </c>
      <c r="M1249">
        <f t="shared" si="1316"/>
        <v>69.78604786123006</v>
      </c>
      <c r="N1249" t="str">
        <f t="shared" si="1313"/>
        <v>NA</v>
      </c>
    </row>
    <row r="1250" spans="1:14" x14ac:dyDescent="0.2">
      <c r="A1250" s="5">
        <v>43253</v>
      </c>
      <c r="B1250" s="6">
        <v>1894.854896764359</v>
      </c>
      <c r="C1250" s="6">
        <v>1906.1142530644977</v>
      </c>
      <c r="D1250" s="6">
        <v>1916.8508966894849</v>
      </c>
      <c r="E1250" s="6">
        <v>1915.7212134236456</v>
      </c>
      <c r="F1250">
        <v>2000000</v>
      </c>
      <c r="H1250">
        <f t="shared" si="1297"/>
        <v>0</v>
      </c>
      <c r="I1250">
        <f t="shared" si="1298"/>
        <v>83.156098669169296</v>
      </c>
      <c r="J1250">
        <f t="shared" ref="J1250:K1250" si="1333">AVERAGE(H1237:H1250)</f>
        <v>34.245277616615226</v>
      </c>
      <c r="K1250">
        <f t="shared" si="1333"/>
        <v>16.059031711158923</v>
      </c>
      <c r="L1250">
        <f t="shared" si="1315"/>
        <v>2.1324621703573352</v>
      </c>
      <c r="M1250">
        <f t="shared" si="1316"/>
        <v>68.076230593842254</v>
      </c>
      <c r="N1250" t="str">
        <f t="shared" si="1313"/>
        <v>NA</v>
      </c>
    </row>
    <row r="1251" spans="1:14" x14ac:dyDescent="0.2">
      <c r="A1251" s="5">
        <v>43254</v>
      </c>
      <c r="B1251" s="6">
        <v>1864.6061738753954</v>
      </c>
      <c r="C1251" s="6">
        <v>1873.7036191754203</v>
      </c>
      <c r="D1251" s="6">
        <v>1858.3432768268456</v>
      </c>
      <c r="E1251" s="6">
        <v>1911.7256518650286</v>
      </c>
      <c r="F1251">
        <v>1983001.2769328228</v>
      </c>
      <c r="H1251">
        <f t="shared" si="1297"/>
        <v>0</v>
      </c>
      <c r="I1251">
        <f t="shared" si="1298"/>
        <v>3.9955615586170552</v>
      </c>
      <c r="J1251">
        <f t="shared" ref="J1251:K1251" si="1334">AVERAGE(H1238:H1251)</f>
        <v>29.067080938848157</v>
      </c>
      <c r="K1251">
        <f t="shared" si="1334"/>
        <v>16.344428965345855</v>
      </c>
      <c r="L1251">
        <f t="shared" si="1315"/>
        <v>1.7784090836380642</v>
      </c>
      <c r="M1251">
        <f t="shared" si="1316"/>
        <v>64.008179864910517</v>
      </c>
      <c r="N1251" t="str">
        <f t="shared" si="1313"/>
        <v>NA</v>
      </c>
    </row>
    <row r="1252" spans="1:14" x14ac:dyDescent="0.2">
      <c r="A1252" s="5">
        <v>43255</v>
      </c>
      <c r="B1252" s="6">
        <v>1866.1646176367831</v>
      </c>
      <c r="C1252" s="6">
        <v>1873.3588606047056</v>
      </c>
      <c r="D1252" s="6">
        <v>1863.5805205541933</v>
      </c>
      <c r="E1252" s="6">
        <v>1847.2189250961051</v>
      </c>
      <c r="F1252">
        <v>1977610.4290675656</v>
      </c>
      <c r="H1252">
        <f t="shared" si="1297"/>
        <v>0</v>
      </c>
      <c r="I1252">
        <f t="shared" si="1298"/>
        <v>64.5067267689235</v>
      </c>
      <c r="J1252">
        <f t="shared" ref="J1252:K1252" si="1335">AVERAGE(H1239:H1252)</f>
        <v>21.625439482548131</v>
      </c>
      <c r="K1252">
        <f t="shared" si="1335"/>
        <v>20.952052305983248</v>
      </c>
      <c r="L1252">
        <f t="shared" si="1315"/>
        <v>1.0321394375467736</v>
      </c>
      <c r="M1252">
        <f t="shared" si="1316"/>
        <v>50.790778352925749</v>
      </c>
      <c r="N1252" t="str">
        <f t="shared" si="1313"/>
        <v>NA</v>
      </c>
    </row>
    <row r="1253" spans="1:14" x14ac:dyDescent="0.2">
      <c r="A1253" s="5">
        <v>43256</v>
      </c>
      <c r="B1253" s="6">
        <v>1909.0433738186725</v>
      </c>
      <c r="C1253" s="6">
        <v>1924.7563434309375</v>
      </c>
      <c r="D1253" s="6">
        <v>1892.9760596897729</v>
      </c>
      <c r="E1253" s="6">
        <v>1933.3785747948823</v>
      </c>
      <c r="F1253">
        <v>1993792.6746263241</v>
      </c>
      <c r="H1253">
        <f t="shared" si="1297"/>
        <v>86.15964969877723</v>
      </c>
      <c r="I1253">
        <f t="shared" si="1298"/>
        <v>0</v>
      </c>
      <c r="J1253">
        <f t="shared" ref="J1253:K1253" si="1336">AVERAGE(H1240:H1253)</f>
        <v>26.561041962982408</v>
      </c>
      <c r="K1253">
        <f t="shared" si="1336"/>
        <v>20.952052305983248</v>
      </c>
      <c r="L1253">
        <f t="shared" si="1315"/>
        <v>1.2677059781583979</v>
      </c>
      <c r="M1253">
        <f t="shared" si="1316"/>
        <v>55.902572483752984</v>
      </c>
      <c r="N1253" t="str">
        <f t="shared" si="1313"/>
        <v>NA</v>
      </c>
    </row>
    <row r="1254" spans="1:14" x14ac:dyDescent="0.2">
      <c r="A1254" s="5">
        <v>43257</v>
      </c>
      <c r="B1254" s="6">
        <v>1965.1033438216327</v>
      </c>
      <c r="C1254" s="6">
        <v>2016.0192009769323</v>
      </c>
      <c r="D1254" s="6">
        <v>1956.7407758881898</v>
      </c>
      <c r="E1254" s="6">
        <v>1974.0762599257812</v>
      </c>
      <c r="F1254">
        <v>2000000</v>
      </c>
      <c r="H1254">
        <f t="shared" si="1297"/>
        <v>40.69768513089889</v>
      </c>
      <c r="I1254">
        <f t="shared" si="1298"/>
        <v>0</v>
      </c>
      <c r="J1254">
        <f t="shared" ref="J1254:K1254" si="1337">AVERAGE(H1241:H1254)</f>
        <v>29.468019472332326</v>
      </c>
      <c r="K1254">
        <f t="shared" si="1337"/>
        <v>18.341691215377864</v>
      </c>
      <c r="L1254">
        <f t="shared" si="1315"/>
        <v>1.6066140862531821</v>
      </c>
      <c r="M1254">
        <f t="shared" si="1316"/>
        <v>61.636054785638514</v>
      </c>
      <c r="N1254" t="str">
        <f t="shared" si="1313"/>
        <v>NA</v>
      </c>
    </row>
    <row r="1255" spans="1:14" x14ac:dyDescent="0.2">
      <c r="A1255" s="5">
        <v>43258</v>
      </c>
      <c r="B1255" s="6">
        <v>1969.6814196598043</v>
      </c>
      <c r="C1255" s="6">
        <v>2002.1040369663751</v>
      </c>
      <c r="D1255" s="6">
        <v>1975.9070368730672</v>
      </c>
      <c r="E1255" s="6">
        <v>1994.6891074801069</v>
      </c>
      <c r="F1255">
        <v>2000000</v>
      </c>
      <c r="H1255">
        <f t="shared" si="1297"/>
        <v>20.612847554325754</v>
      </c>
      <c r="I1255">
        <f t="shared" si="1298"/>
        <v>0</v>
      </c>
      <c r="J1255">
        <f t="shared" ref="J1255:K1255" si="1338">AVERAGE(H1242:H1255)</f>
        <v>29.734208855763622</v>
      </c>
      <c r="K1255">
        <f t="shared" si="1338"/>
        <v>18.341691215377864</v>
      </c>
      <c r="L1255">
        <f t="shared" si="1315"/>
        <v>1.6211268910052392</v>
      </c>
      <c r="M1255">
        <f t="shared" si="1316"/>
        <v>61.848470463919973</v>
      </c>
      <c r="N1255" t="str">
        <f t="shared" si="1313"/>
        <v>NA</v>
      </c>
    </row>
    <row r="1256" spans="1:14" x14ac:dyDescent="0.2">
      <c r="A1256" s="5">
        <v>43259</v>
      </c>
      <c r="B1256" s="6">
        <v>2031.5351463998343</v>
      </c>
      <c r="C1256" s="6">
        <v>2067.1508533219512</v>
      </c>
      <c r="D1256" s="6">
        <v>2037.8920717371113</v>
      </c>
      <c r="E1256" s="6">
        <v>2007.8931278574785</v>
      </c>
      <c r="F1256">
        <v>2000000</v>
      </c>
      <c r="H1256">
        <f t="shared" si="1297"/>
        <v>13.204020377371535</v>
      </c>
      <c r="I1256">
        <f t="shared" si="1298"/>
        <v>0</v>
      </c>
      <c r="J1256">
        <f t="shared" ref="J1256:K1256" si="1339">AVERAGE(H1243:H1256)</f>
        <v>28.080644744314391</v>
      </c>
      <c r="K1256">
        <f t="shared" si="1339"/>
        <v>18.341691215377864</v>
      </c>
      <c r="L1256">
        <f t="shared" si="1315"/>
        <v>1.5309735844190469</v>
      </c>
      <c r="M1256">
        <f t="shared" si="1316"/>
        <v>60.489512567175311</v>
      </c>
      <c r="N1256" t="str">
        <f t="shared" si="1313"/>
        <v>NA</v>
      </c>
    </row>
    <row r="1257" spans="1:14" x14ac:dyDescent="0.2">
      <c r="A1257" s="5">
        <v>43260</v>
      </c>
      <c r="B1257" s="6">
        <v>2097.458299716895</v>
      </c>
      <c r="C1257" s="6">
        <v>2099.5557877104407</v>
      </c>
      <c r="D1257" s="6">
        <v>2089.2118857600353</v>
      </c>
      <c r="E1257" s="6">
        <v>2119.0982351975849</v>
      </c>
      <c r="F1257">
        <v>2000000</v>
      </c>
      <c r="H1257">
        <f t="shared" si="1297"/>
        <v>111.20510734010645</v>
      </c>
      <c r="I1257">
        <f t="shared" si="1298"/>
        <v>0</v>
      </c>
      <c r="J1257">
        <f t="shared" ref="J1257:K1257" si="1340">AVERAGE(H1244:H1257)</f>
        <v>34.110860058123649</v>
      </c>
      <c r="K1257">
        <f t="shared" si="1340"/>
        <v>18.341691215377864</v>
      </c>
      <c r="L1257">
        <f t="shared" si="1315"/>
        <v>1.8597445381440481</v>
      </c>
      <c r="M1257">
        <f t="shared" si="1316"/>
        <v>65.031841597676689</v>
      </c>
      <c r="N1257" t="str">
        <f t="shared" si="1313"/>
        <v>NA</v>
      </c>
    </row>
    <row r="1258" spans="1:14" x14ac:dyDescent="0.2">
      <c r="A1258" s="5">
        <v>43261</v>
      </c>
      <c r="B1258" s="6">
        <v>2063.0000269650736</v>
      </c>
      <c r="C1258" s="6">
        <v>2088.9887548043594</v>
      </c>
      <c r="D1258" s="6">
        <v>2059.1114832662729</v>
      </c>
      <c r="E1258" s="6">
        <v>2080.4885923645306</v>
      </c>
      <c r="F1258">
        <v>2000000</v>
      </c>
      <c r="H1258">
        <f t="shared" si="1297"/>
        <v>0</v>
      </c>
      <c r="I1258">
        <f t="shared" si="1298"/>
        <v>38.609642833054295</v>
      </c>
      <c r="J1258">
        <f t="shared" ref="J1258:K1258" si="1341">AVERAGE(H1245:H1258)</f>
        <v>33.167016213892644</v>
      </c>
      <c r="K1258">
        <f t="shared" si="1341"/>
        <v>21.099522846310315</v>
      </c>
      <c r="L1258">
        <f t="shared" si="1315"/>
        <v>1.571932050572062</v>
      </c>
      <c r="M1258">
        <f t="shared" si="1316"/>
        <v>61.118723965604964</v>
      </c>
      <c r="N1258" t="str">
        <f t="shared" si="1313"/>
        <v>NA</v>
      </c>
    </row>
    <row r="1259" spans="1:14" x14ac:dyDescent="0.2">
      <c r="A1259" s="5">
        <v>43262</v>
      </c>
      <c r="B1259" s="6">
        <v>2030.2300135020544</v>
      </c>
      <c r="C1259" s="6">
        <v>2048.0024007634825</v>
      </c>
      <c r="D1259" s="6">
        <v>2011.9022839489421</v>
      </c>
      <c r="E1259" s="6">
        <v>1996.3046863884506</v>
      </c>
      <c r="F1259">
        <v>1968024.1738150639</v>
      </c>
      <c r="H1259">
        <f t="shared" si="1297"/>
        <v>0</v>
      </c>
      <c r="I1259">
        <f t="shared" si="1298"/>
        <v>84.183905976080041</v>
      </c>
      <c r="J1259">
        <f t="shared" ref="J1259:K1259" si="1342">AVERAGE(H1246:H1259)</f>
        <v>32.075736184756416</v>
      </c>
      <c r="K1259">
        <f t="shared" si="1342"/>
        <v>27.112658987458889</v>
      </c>
      <c r="L1259">
        <f t="shared" si="1315"/>
        <v>1.1830538716100558</v>
      </c>
      <c r="M1259">
        <f t="shared" si="1316"/>
        <v>54.192610040242599</v>
      </c>
      <c r="N1259" t="str">
        <f t="shared" si="1313"/>
        <v>NA</v>
      </c>
    </row>
    <row r="1260" spans="1:14" x14ac:dyDescent="0.2">
      <c r="A1260" s="5">
        <v>43263</v>
      </c>
      <c r="B1260" s="6">
        <v>1995.7987104518306</v>
      </c>
      <c r="C1260" s="6">
        <v>2020.9513605286422</v>
      </c>
      <c r="D1260" s="6">
        <v>2025.2896281137346</v>
      </c>
      <c r="E1260" s="6">
        <v>1995.8680893100513</v>
      </c>
      <c r="F1260">
        <v>2000000</v>
      </c>
      <c r="H1260">
        <f t="shared" si="1297"/>
        <v>0</v>
      </c>
      <c r="I1260">
        <f t="shared" si="1298"/>
        <v>0.43659707839924522</v>
      </c>
      <c r="J1260">
        <f t="shared" ref="J1260:K1260" si="1343">AVERAGE(H1247:H1260)</f>
        <v>32.075736184756416</v>
      </c>
      <c r="K1260">
        <f t="shared" si="1343"/>
        <v>21.984565461698772</v>
      </c>
      <c r="L1260">
        <f t="shared" si="1315"/>
        <v>1.4590116070585226</v>
      </c>
      <c r="M1260">
        <f t="shared" si="1316"/>
        <v>59.333254177022653</v>
      </c>
      <c r="N1260" t="str">
        <f t="shared" si="1313"/>
        <v>NA</v>
      </c>
    </row>
    <row r="1261" spans="1:14" x14ac:dyDescent="0.2">
      <c r="A1261" s="5">
        <v>43264</v>
      </c>
      <c r="B1261" s="6">
        <v>2010.1788881952987</v>
      </c>
      <c r="C1261" s="6">
        <v>2013.6759493741783</v>
      </c>
      <c r="D1261" s="6">
        <v>2000.2114970401572</v>
      </c>
      <c r="E1261" s="6">
        <v>2021.4415428150642</v>
      </c>
      <c r="F1261">
        <v>2000000</v>
      </c>
      <c r="H1261">
        <f t="shared" si="1297"/>
        <v>25.573453505012822</v>
      </c>
      <c r="I1261">
        <f t="shared" si="1298"/>
        <v>0</v>
      </c>
      <c r="J1261">
        <f t="shared" ref="J1261:K1261" si="1344">AVERAGE(H1248:H1261)</f>
        <v>24.74307310319773</v>
      </c>
      <c r="K1261">
        <f t="shared" si="1344"/>
        <v>21.984565461698772</v>
      </c>
      <c r="L1261">
        <f t="shared" si="1315"/>
        <v>1.1254747402810756</v>
      </c>
      <c r="M1261">
        <f t="shared" si="1316"/>
        <v>52.951687401951496</v>
      </c>
      <c r="N1261" t="str">
        <f t="shared" si="1313"/>
        <v>NA</v>
      </c>
    </row>
    <row r="1262" spans="1:14" x14ac:dyDescent="0.2">
      <c r="A1262" s="5">
        <v>43265</v>
      </c>
      <c r="B1262" s="6">
        <v>1993.0191494748592</v>
      </c>
      <c r="C1262" s="6">
        <v>2014.9642986191325</v>
      </c>
      <c r="D1262" s="6">
        <v>1996.4279071557469</v>
      </c>
      <c r="E1262" s="6">
        <v>1985.4345143518644</v>
      </c>
      <c r="F1262">
        <v>2000000</v>
      </c>
      <c r="H1262">
        <f t="shared" si="1297"/>
        <v>0</v>
      </c>
      <c r="I1262">
        <f t="shared" si="1298"/>
        <v>36.007028463199731</v>
      </c>
      <c r="J1262">
        <f t="shared" ref="J1262:K1262" si="1345">AVERAGE(H1249:H1262)</f>
        <v>24.74307310319773</v>
      </c>
      <c r="K1262">
        <f t="shared" si="1345"/>
        <v>22.206825810531654</v>
      </c>
      <c r="L1262">
        <f t="shared" si="1315"/>
        <v>1.1142102574363983</v>
      </c>
      <c r="M1262">
        <f t="shared" si="1316"/>
        <v>52.701014646832832</v>
      </c>
      <c r="N1262" t="str">
        <f t="shared" si="1313"/>
        <v>NA</v>
      </c>
    </row>
    <row r="1263" spans="1:14" x14ac:dyDescent="0.2">
      <c r="A1263" s="5">
        <v>43266</v>
      </c>
      <c r="B1263" s="6">
        <v>1941.0665429620601</v>
      </c>
      <c r="C1263" s="6">
        <v>1932.300353938766</v>
      </c>
      <c r="D1263" s="6">
        <v>1942.6215562369475</v>
      </c>
      <c r="E1263" s="6">
        <v>1934.4851326436778</v>
      </c>
      <c r="F1263">
        <v>2000000</v>
      </c>
      <c r="H1263">
        <f t="shared" si="1297"/>
        <v>0</v>
      </c>
      <c r="I1263">
        <f t="shared" si="1298"/>
        <v>50.949381708186593</v>
      </c>
      <c r="J1263">
        <f t="shared" ref="J1263:K1263" si="1346">AVERAGE(H1250:H1263)</f>
        <v>21.246625971892335</v>
      </c>
      <c r="K1263">
        <f t="shared" si="1346"/>
        <v>25.846067361116411</v>
      </c>
      <c r="L1263">
        <f t="shared" si="1315"/>
        <v>0.82204482697651671</v>
      </c>
      <c r="M1263">
        <f t="shared" si="1316"/>
        <v>45.116608263728054</v>
      </c>
      <c r="N1263" t="str">
        <f t="shared" si="1313"/>
        <v>NA</v>
      </c>
    </row>
    <row r="1264" spans="1:14" x14ac:dyDescent="0.2">
      <c r="A1264" s="5">
        <v>43267</v>
      </c>
      <c r="B1264" s="6">
        <v>2020.1448325396109</v>
      </c>
      <c r="C1264" s="6">
        <v>2028.7936505489752</v>
      </c>
      <c r="D1264" s="6">
        <v>2001.1473733270766</v>
      </c>
      <c r="E1264" s="6">
        <v>2026.9687657816764</v>
      </c>
      <c r="F1264">
        <v>2000000</v>
      </c>
      <c r="H1264">
        <f t="shared" si="1297"/>
        <v>92.483633137998595</v>
      </c>
      <c r="I1264">
        <f t="shared" si="1298"/>
        <v>0</v>
      </c>
      <c r="J1264">
        <f t="shared" ref="J1264:K1264" si="1347">AVERAGE(H1251:H1264)</f>
        <v>27.852599767463662</v>
      </c>
      <c r="K1264">
        <f t="shared" si="1347"/>
        <v>19.906346027604318</v>
      </c>
      <c r="L1264">
        <f t="shared" si="1315"/>
        <v>1.3991819356922761</v>
      </c>
      <c r="M1264">
        <f t="shared" si="1316"/>
        <v>58.319125985272422</v>
      </c>
      <c r="N1264" t="str">
        <f t="shared" si="1313"/>
        <v>NA</v>
      </c>
    </row>
    <row r="1265" spans="1:14" x14ac:dyDescent="0.2">
      <c r="A1265" s="5">
        <v>43268</v>
      </c>
      <c r="B1265" s="6">
        <v>2016.1705683799632</v>
      </c>
      <c r="C1265" s="6">
        <v>2029.2229590435045</v>
      </c>
      <c r="D1265" s="6">
        <v>2042.1110802022838</v>
      </c>
      <c r="E1265" s="6">
        <v>2017.2853862719849</v>
      </c>
      <c r="F1265">
        <v>1963968.4896781943</v>
      </c>
      <c r="H1265">
        <f t="shared" si="1297"/>
        <v>0</v>
      </c>
      <c r="I1265">
        <f t="shared" si="1298"/>
        <v>9.6833795096915765</v>
      </c>
      <c r="J1265">
        <f t="shared" ref="J1265:K1265" si="1348">AVERAGE(H1252:H1265)</f>
        <v>27.852599767463662</v>
      </c>
      <c r="K1265">
        <f t="shared" si="1348"/>
        <v>20.312618738395354</v>
      </c>
      <c r="L1265">
        <f t="shared" si="1315"/>
        <v>1.3711968961843444</v>
      </c>
      <c r="M1265">
        <f t="shared" si="1316"/>
        <v>57.827205256165414</v>
      </c>
      <c r="N1265" t="str">
        <f t="shared" si="1313"/>
        <v>NA</v>
      </c>
    </row>
    <row r="1266" spans="1:14" x14ac:dyDescent="0.2">
      <c r="A1266" s="5">
        <v>43269</v>
      </c>
      <c r="B1266" s="6">
        <v>2034.3218791111806</v>
      </c>
      <c r="C1266" s="6">
        <v>2044.6573406463206</v>
      </c>
      <c r="D1266" s="6">
        <v>2012.6409149108597</v>
      </c>
      <c r="E1266" s="6">
        <v>2008.9442498525264</v>
      </c>
      <c r="F1266">
        <v>1959750.3757137156</v>
      </c>
      <c r="H1266">
        <f t="shared" si="1297"/>
        <v>0</v>
      </c>
      <c r="I1266">
        <f t="shared" si="1298"/>
        <v>8.3411364194585076</v>
      </c>
      <c r="J1266">
        <f t="shared" ref="J1266:K1266" si="1349">AVERAGE(H1253:H1266)</f>
        <v>27.852599767463662</v>
      </c>
      <c r="K1266">
        <f t="shared" si="1349"/>
        <v>16.300790856290714</v>
      </c>
      <c r="L1266">
        <f t="shared" si="1315"/>
        <v>1.7086655496052165</v>
      </c>
      <c r="M1266">
        <f t="shared" si="1316"/>
        <v>63.081451671072927</v>
      </c>
      <c r="N1266" t="str">
        <f t="shared" si="1313"/>
        <v>NA</v>
      </c>
    </row>
    <row r="1267" spans="1:14" x14ac:dyDescent="0.2">
      <c r="A1267" s="5">
        <v>43270</v>
      </c>
      <c r="B1267" s="6">
        <v>2080.9381061527424</v>
      </c>
      <c r="C1267" s="6">
        <v>2119.5517214707879</v>
      </c>
      <c r="D1267" s="6">
        <v>2059.716980188231</v>
      </c>
      <c r="E1267" s="6">
        <v>2084.2504752390473</v>
      </c>
      <c r="F1267">
        <v>1945541.7154447592</v>
      </c>
      <c r="H1267">
        <f t="shared" si="1297"/>
        <v>75.306225386520964</v>
      </c>
      <c r="I1267">
        <f t="shared" si="1298"/>
        <v>0</v>
      </c>
      <c r="J1267">
        <f t="shared" ref="J1267:K1267" si="1350">AVERAGE(H1254:H1267)</f>
        <v>27.077355173731071</v>
      </c>
      <c r="K1267">
        <f t="shared" si="1350"/>
        <v>16.300790856290714</v>
      </c>
      <c r="L1267">
        <f t="shared" si="1315"/>
        <v>1.6611068390759411</v>
      </c>
      <c r="M1267">
        <f t="shared" si="1316"/>
        <v>62.421651573100839</v>
      </c>
      <c r="N1267" t="str">
        <f t="shared" si="1313"/>
        <v>NA</v>
      </c>
    </row>
    <row r="1268" spans="1:14" x14ac:dyDescent="0.2">
      <c r="A1268" s="5">
        <v>43271</v>
      </c>
      <c r="B1268" s="6">
        <v>2092.932696808216</v>
      </c>
      <c r="C1268" s="6">
        <v>2093.8871641284363</v>
      </c>
      <c r="D1268" s="6">
        <v>2040.5986983831724</v>
      </c>
      <c r="E1268" s="6">
        <v>2084.6047511961883</v>
      </c>
      <c r="F1268">
        <v>1957751.5499985411</v>
      </c>
      <c r="H1268">
        <f t="shared" si="1297"/>
        <v>0.3542759571409988</v>
      </c>
      <c r="I1268">
        <f t="shared" si="1298"/>
        <v>0</v>
      </c>
      <c r="J1268">
        <f t="shared" ref="J1268:K1268" si="1351">AVERAGE(H1255:H1268)</f>
        <v>24.195683089891222</v>
      </c>
      <c r="K1268">
        <f t="shared" si="1351"/>
        <v>16.300790856290714</v>
      </c>
      <c r="L1268">
        <f t="shared" si="1315"/>
        <v>1.4843257178871021</v>
      </c>
      <c r="M1268">
        <f t="shared" si="1316"/>
        <v>59.747629193707674</v>
      </c>
      <c r="N1268" t="str">
        <f t="shared" si="1313"/>
        <v>NA</v>
      </c>
    </row>
    <row r="1269" spans="1:14" x14ac:dyDescent="0.2">
      <c r="A1269" s="5">
        <v>43272</v>
      </c>
      <c r="B1269" s="6">
        <v>2131.9452651840247</v>
      </c>
      <c r="C1269" s="6">
        <v>2161.8121857979336</v>
      </c>
      <c r="D1269" s="6">
        <v>2117.4363578919515</v>
      </c>
      <c r="E1269" s="6">
        <v>2117.0948203008206</v>
      </c>
      <c r="F1269">
        <v>1986831.5185788441</v>
      </c>
      <c r="H1269">
        <f t="shared" si="1297"/>
        <v>32.490069104632312</v>
      </c>
      <c r="I1269">
        <f t="shared" si="1298"/>
        <v>0</v>
      </c>
      <c r="J1269">
        <f t="shared" ref="J1269:K1269" si="1352">AVERAGE(H1256:H1269)</f>
        <v>25.044056057770263</v>
      </c>
      <c r="K1269">
        <f t="shared" si="1352"/>
        <v>16.300790856290714</v>
      </c>
      <c r="L1269">
        <f t="shared" si="1315"/>
        <v>1.5363706140739419</v>
      </c>
      <c r="M1269">
        <f t="shared" si="1316"/>
        <v>60.573585167279994</v>
      </c>
      <c r="N1269" t="str">
        <f t="shared" si="1313"/>
        <v>NA</v>
      </c>
    </row>
    <row r="1270" spans="1:14" x14ac:dyDescent="0.2">
      <c r="A1270" s="5">
        <v>43273</v>
      </c>
      <c r="B1270" s="6">
        <v>2133.7480283101645</v>
      </c>
      <c r="C1270" s="6">
        <v>2160.5992945170142</v>
      </c>
      <c r="D1270" s="6">
        <v>2112.5195688058861</v>
      </c>
      <c r="E1270" s="6">
        <v>2101.5996727777424</v>
      </c>
      <c r="F1270">
        <v>2000000</v>
      </c>
      <c r="H1270">
        <f t="shared" si="1297"/>
        <v>0</v>
      </c>
      <c r="I1270">
        <f t="shared" si="1298"/>
        <v>15.495147523078231</v>
      </c>
      <c r="J1270">
        <f t="shared" ref="J1270:K1270" si="1353">AVERAGE(H1257:H1270)</f>
        <v>24.100911745100866</v>
      </c>
      <c r="K1270">
        <f t="shared" si="1353"/>
        <v>17.407587107939158</v>
      </c>
      <c r="L1270">
        <f t="shared" si="1315"/>
        <v>1.3845061693880052</v>
      </c>
      <c r="M1270">
        <f t="shared" si="1316"/>
        <v>58.062595398666765</v>
      </c>
      <c r="N1270" t="str">
        <f t="shared" si="1313"/>
        <v>NA</v>
      </c>
    </row>
    <row r="1271" spans="1:14" x14ac:dyDescent="0.2">
      <c r="A1271" s="5">
        <v>43274</v>
      </c>
      <c r="B1271" s="6">
        <v>2176.9714987459906</v>
      </c>
      <c r="C1271" s="6">
        <v>2204.8410488718046</v>
      </c>
      <c r="D1271" s="6">
        <v>2166.4283287653361</v>
      </c>
      <c r="E1271" s="6">
        <v>2169.5765879211458</v>
      </c>
      <c r="F1271">
        <v>1974379.2822493599</v>
      </c>
      <c r="H1271">
        <f t="shared" si="1297"/>
        <v>67.976915143403403</v>
      </c>
      <c r="I1271">
        <f t="shared" si="1298"/>
        <v>0</v>
      </c>
      <c r="J1271">
        <f t="shared" ref="J1271:K1271" si="1354">AVERAGE(H1258:H1271)</f>
        <v>21.013183731050649</v>
      </c>
      <c r="K1271">
        <f t="shared" si="1354"/>
        <v>17.407587107939158</v>
      </c>
      <c r="L1271">
        <f t="shared" si="1315"/>
        <v>1.2071278805473891</v>
      </c>
      <c r="M1271">
        <f t="shared" si="1316"/>
        <v>54.69224919799435</v>
      </c>
      <c r="N1271" t="str">
        <f t="shared" si="1313"/>
        <v>NA</v>
      </c>
    </row>
    <row r="1272" spans="1:14" x14ac:dyDescent="0.2">
      <c r="A1272" s="5">
        <v>43275</v>
      </c>
      <c r="B1272" s="6">
        <v>2216.42092387609</v>
      </c>
      <c r="C1272" s="6">
        <v>2191.3890214644857</v>
      </c>
      <c r="D1272" s="6">
        <v>2164.9505984685134</v>
      </c>
      <c r="E1272" s="6">
        <v>2211.3508228219339</v>
      </c>
      <c r="F1272">
        <v>2000000</v>
      </c>
      <c r="H1272">
        <f t="shared" si="1297"/>
        <v>41.774234900788088</v>
      </c>
      <c r="I1272">
        <f t="shared" si="1298"/>
        <v>0</v>
      </c>
      <c r="J1272">
        <f t="shared" ref="J1272:K1272" si="1355">AVERAGE(H1259:H1272)</f>
        <v>23.997057652535513</v>
      </c>
      <c r="K1272">
        <f t="shared" si="1355"/>
        <v>14.649755477006709</v>
      </c>
      <c r="L1272">
        <f t="shared" si="1315"/>
        <v>1.6380517538466572</v>
      </c>
      <c r="M1272">
        <f t="shared" si="1316"/>
        <v>62.093237991185852</v>
      </c>
      <c r="N1272" t="str">
        <f t="shared" si="1313"/>
        <v>NA</v>
      </c>
    </row>
    <row r="1273" spans="1:14" x14ac:dyDescent="0.2">
      <c r="A1273" s="5">
        <v>43276</v>
      </c>
      <c r="B1273" s="6">
        <v>2222.7135099239858</v>
      </c>
      <c r="C1273" s="6">
        <v>2216.1976680334278</v>
      </c>
      <c r="D1273" s="6">
        <v>2234.2481191860925</v>
      </c>
      <c r="E1273" s="6">
        <v>2198.9802274953831</v>
      </c>
      <c r="F1273">
        <v>1991656.1427401656</v>
      </c>
      <c r="H1273">
        <f t="shared" si="1297"/>
        <v>0</v>
      </c>
      <c r="I1273">
        <f t="shared" si="1298"/>
        <v>12.370595326550756</v>
      </c>
      <c r="J1273">
        <f t="shared" ref="J1273:K1273" si="1356">AVERAGE(H1260:H1273)</f>
        <v>23.997057652535513</v>
      </c>
      <c r="K1273">
        <f t="shared" si="1356"/>
        <v>9.5202332877546176</v>
      </c>
      <c r="L1273">
        <f t="shared" si="1315"/>
        <v>2.5206375649850603</v>
      </c>
      <c r="M1273">
        <f t="shared" si="1316"/>
        <v>71.596053795891265</v>
      </c>
      <c r="N1273" t="str">
        <f t="shared" si="1313"/>
        <v>Overbought</v>
      </c>
    </row>
    <row r="1274" spans="1:14" x14ac:dyDescent="0.2">
      <c r="A1274" s="5">
        <v>43277</v>
      </c>
      <c r="B1274" s="6">
        <v>2252.9374399207995</v>
      </c>
      <c r="C1274" s="6">
        <v>2275.9080277087014</v>
      </c>
      <c r="D1274" s="6">
        <v>2277.7826375793284</v>
      </c>
      <c r="E1274" s="6">
        <v>2264.2380710554403</v>
      </c>
      <c r="F1274">
        <v>2000000</v>
      </c>
      <c r="H1274">
        <f t="shared" si="1297"/>
        <v>65.257843560057154</v>
      </c>
      <c r="I1274">
        <f t="shared" si="1298"/>
        <v>0</v>
      </c>
      <c r="J1274">
        <f t="shared" ref="J1274:K1274" si="1357">AVERAGE(H1261:H1274)</f>
        <v>28.658332192539596</v>
      </c>
      <c r="K1274">
        <f t="shared" si="1357"/>
        <v>9.489047782154671</v>
      </c>
      <c r="L1274">
        <f t="shared" si="1315"/>
        <v>3.0201483700435294</v>
      </c>
      <c r="M1274">
        <f t="shared" si="1316"/>
        <v>75.125296184300481</v>
      </c>
      <c r="N1274" t="str">
        <f t="shared" si="1313"/>
        <v>Overbought</v>
      </c>
    </row>
    <row r="1275" spans="1:14" x14ac:dyDescent="0.2">
      <c r="A1275" s="5">
        <v>43278</v>
      </c>
      <c r="B1275" s="6">
        <v>2253.584470993866</v>
      </c>
      <c r="C1275" s="6">
        <v>2241.2890991452241</v>
      </c>
      <c r="D1275" s="6">
        <v>2238.5831632480531</v>
      </c>
      <c r="E1275" s="6">
        <v>2255.722895228068</v>
      </c>
      <c r="F1275">
        <v>2000000</v>
      </c>
      <c r="H1275">
        <f t="shared" si="1297"/>
        <v>0</v>
      </c>
      <c r="I1275">
        <f t="shared" si="1298"/>
        <v>8.5151758273723317</v>
      </c>
      <c r="J1275">
        <f t="shared" ref="J1275:K1275" si="1358">AVERAGE(H1262:H1275)</f>
        <v>26.831656942181535</v>
      </c>
      <c r="K1275">
        <f t="shared" si="1358"/>
        <v>10.09727462696698</v>
      </c>
      <c r="L1275">
        <f t="shared" si="1315"/>
        <v>2.6573167447106694</v>
      </c>
      <c r="M1275">
        <f t="shared" si="1316"/>
        <v>72.657550061907202</v>
      </c>
      <c r="N1275" t="str">
        <f t="shared" si="1313"/>
        <v>Overbought</v>
      </c>
    </row>
    <row r="1276" spans="1:14" x14ac:dyDescent="0.2">
      <c r="A1276" s="5">
        <v>43279</v>
      </c>
      <c r="B1276" s="6">
        <v>2332.8287535722625</v>
      </c>
      <c r="C1276" s="6">
        <v>2312.6235675742901</v>
      </c>
      <c r="D1276" s="6">
        <v>2295.7242364102981</v>
      </c>
      <c r="E1276" s="6">
        <v>2367.8499393958296</v>
      </c>
      <c r="F1276">
        <v>1984388.5883864057</v>
      </c>
      <c r="H1276">
        <f t="shared" si="1297"/>
        <v>112.1270441677616</v>
      </c>
      <c r="I1276">
        <f t="shared" si="1298"/>
        <v>0</v>
      </c>
      <c r="J1276">
        <f t="shared" ref="J1276:K1276" si="1359">AVERAGE(H1263:H1276)</f>
        <v>34.840731525593078</v>
      </c>
      <c r="K1276">
        <f t="shared" si="1359"/>
        <v>7.5253440224527139</v>
      </c>
      <c r="L1276">
        <f t="shared" si="1315"/>
        <v>4.6297858837605057</v>
      </c>
      <c r="M1276">
        <f t="shared" si="1316"/>
        <v>82.237335119892094</v>
      </c>
      <c r="N1276" t="str">
        <f t="shared" si="1313"/>
        <v>Overbought</v>
      </c>
    </row>
    <row r="1277" spans="1:14" x14ac:dyDescent="0.2">
      <c r="A1277" s="5">
        <v>43280</v>
      </c>
      <c r="B1277" s="6">
        <v>2316.1632194326085</v>
      </c>
      <c r="C1277" s="6">
        <v>2348.8509010592575</v>
      </c>
      <c r="D1277" s="6">
        <v>2304.329288926795</v>
      </c>
      <c r="E1277" s="6">
        <v>2326.3182434946857</v>
      </c>
      <c r="F1277">
        <v>1953689.0812881938</v>
      </c>
      <c r="H1277">
        <f t="shared" si="1297"/>
        <v>0</v>
      </c>
      <c r="I1277">
        <f t="shared" si="1298"/>
        <v>41.531695901143848</v>
      </c>
      <c r="J1277">
        <f t="shared" ref="J1277:K1277" si="1360">AVERAGE(H1264:H1277)</f>
        <v>34.840731525593078</v>
      </c>
      <c r="K1277">
        <f t="shared" si="1360"/>
        <v>6.8526521790925177</v>
      </c>
      <c r="L1277">
        <f t="shared" si="1315"/>
        <v>5.0842696542941956</v>
      </c>
      <c r="M1277">
        <f t="shared" si="1316"/>
        <v>83.564173568569345</v>
      </c>
      <c r="N1277" t="str">
        <f t="shared" si="1313"/>
        <v>Overbought</v>
      </c>
    </row>
    <row r="1278" spans="1:14" x14ac:dyDescent="0.2">
      <c r="A1278" s="5">
        <v>43281</v>
      </c>
      <c r="B1278" s="6">
        <v>2328.1212885079558</v>
      </c>
      <c r="C1278" s="6">
        <v>2387.1781899014713</v>
      </c>
      <c r="D1278" s="6">
        <v>2315.1524024486353</v>
      </c>
      <c r="E1278" s="6">
        <v>2335.7835884911988</v>
      </c>
      <c r="F1278">
        <v>1935210.1314478058</v>
      </c>
      <c r="H1278">
        <f t="shared" si="1297"/>
        <v>9.4653449965130676</v>
      </c>
      <c r="I1278">
        <f t="shared" si="1298"/>
        <v>0</v>
      </c>
      <c r="J1278">
        <f t="shared" ref="J1278:K1278" si="1361">AVERAGE(H1265:H1278)</f>
        <v>28.910853801201256</v>
      </c>
      <c r="K1278">
        <f t="shared" si="1361"/>
        <v>6.8526521790925177</v>
      </c>
      <c r="L1278">
        <f t="shared" si="1315"/>
        <v>4.2189291161469482</v>
      </c>
      <c r="M1278">
        <f t="shared" si="1316"/>
        <v>80.838980991213688</v>
      </c>
      <c r="N1278" t="str">
        <f t="shared" si="1313"/>
        <v>Overbought</v>
      </c>
    </row>
    <row r="1279" spans="1:14" x14ac:dyDescent="0.2">
      <c r="A1279" s="5">
        <v>43282</v>
      </c>
      <c r="B1279" s="6">
        <v>2410.7137322725121</v>
      </c>
      <c r="C1279" s="6">
        <v>2427.4898050972402</v>
      </c>
      <c r="D1279" s="6">
        <v>2403.7161425508639</v>
      </c>
      <c r="E1279" s="6">
        <v>2457.8066460771643</v>
      </c>
      <c r="F1279">
        <v>1911081.5154034088</v>
      </c>
      <c r="H1279">
        <f t="shared" si="1297"/>
        <v>122.02305758596549</v>
      </c>
      <c r="I1279">
        <f t="shared" si="1298"/>
        <v>0</v>
      </c>
      <c r="J1279">
        <f t="shared" ref="J1279:K1279" si="1362">AVERAGE(H1266:H1279)</f>
        <v>37.62678648591308</v>
      </c>
      <c r="K1279">
        <f t="shared" si="1362"/>
        <v>6.1609822141145481</v>
      </c>
      <c r="L1279">
        <f t="shared" si="1315"/>
        <v>6.1072707529834629</v>
      </c>
      <c r="M1279">
        <f t="shared" si="1316"/>
        <v>85.929901438182526</v>
      </c>
      <c r="N1279" t="str">
        <f t="shared" si="1313"/>
        <v>Overbought</v>
      </c>
    </row>
    <row r="1280" spans="1:14" x14ac:dyDescent="0.2">
      <c r="A1280" s="5">
        <v>43283</v>
      </c>
      <c r="B1280" s="6">
        <v>2443.0408651255671</v>
      </c>
      <c r="C1280" s="6">
        <v>2444.8546761760431</v>
      </c>
      <c r="D1280" s="6">
        <v>2420.7590622477005</v>
      </c>
      <c r="E1280" s="6">
        <v>2458.5371013169711</v>
      </c>
      <c r="F1280">
        <v>1946691.4614960623</v>
      </c>
      <c r="H1280">
        <f t="shared" si="1297"/>
        <v>0.73045523980681537</v>
      </c>
      <c r="I1280">
        <f t="shared" si="1298"/>
        <v>0</v>
      </c>
      <c r="J1280">
        <f t="shared" ref="J1280:K1280" si="1363">AVERAGE(H1267:H1280)</f>
        <v>37.678961860184991</v>
      </c>
      <c r="K1280">
        <f t="shared" si="1363"/>
        <v>5.5651867555817978</v>
      </c>
      <c r="L1280">
        <f t="shared" si="1315"/>
        <v>6.7704757297486138</v>
      </c>
      <c r="M1280">
        <f t="shared" si="1316"/>
        <v>87.130775067328457</v>
      </c>
      <c r="N1280" t="str">
        <f t="shared" si="1313"/>
        <v>Overbought</v>
      </c>
    </row>
    <row r="1281" spans="1:14" x14ac:dyDescent="0.2">
      <c r="A1281" s="5">
        <v>43284</v>
      </c>
      <c r="B1281" s="6">
        <v>2435.2169583405653</v>
      </c>
      <c r="C1281" s="6">
        <v>2445.800246304017</v>
      </c>
      <c r="D1281" s="6">
        <v>2445.7204443135133</v>
      </c>
      <c r="E1281" s="6">
        <v>2498.888073321576</v>
      </c>
      <c r="F1281">
        <v>1964403.6742181091</v>
      </c>
      <c r="H1281">
        <f t="shared" si="1297"/>
        <v>40.350972004604955</v>
      </c>
      <c r="I1281">
        <f t="shared" si="1298"/>
        <v>0</v>
      </c>
      <c r="J1281">
        <f t="shared" ref="J1281:K1281" si="1364">AVERAGE(H1268:H1281)</f>
        <v>35.182158047190988</v>
      </c>
      <c r="K1281">
        <f t="shared" si="1364"/>
        <v>5.5651867555817978</v>
      </c>
      <c r="L1281">
        <f t="shared" si="1315"/>
        <v>6.3218288248644701</v>
      </c>
      <c r="M1281">
        <f t="shared" si="1316"/>
        <v>86.342210069101</v>
      </c>
      <c r="N1281" t="str">
        <f t="shared" si="1313"/>
        <v>Overbought</v>
      </c>
    </row>
    <row r="1282" spans="1:14" x14ac:dyDescent="0.2">
      <c r="A1282" s="5">
        <v>43285</v>
      </c>
      <c r="B1282" s="6">
        <v>2456.1337745308169</v>
      </c>
      <c r="C1282" s="6">
        <v>2456.0962394338771</v>
      </c>
      <c r="D1282" s="6">
        <v>2418.3876998250735</v>
      </c>
      <c r="E1282" s="6">
        <v>2454.418748951608</v>
      </c>
      <c r="F1282">
        <v>1992960.7268707289</v>
      </c>
      <c r="H1282">
        <f t="shared" si="1297"/>
        <v>0</v>
      </c>
      <c r="I1282">
        <f t="shared" si="1298"/>
        <v>44.469324369968035</v>
      </c>
      <c r="J1282">
        <f t="shared" ref="J1282:K1282" si="1365">AVERAGE(H1269:H1282)</f>
        <v>35.156852621680919</v>
      </c>
      <c r="K1282">
        <f t="shared" si="1365"/>
        <v>8.7415670677223716</v>
      </c>
      <c r="L1282">
        <f t="shared" si="1315"/>
        <v>4.0218020807156138</v>
      </c>
      <c r="M1282">
        <f t="shared" si="1316"/>
        <v>80.086829709196763</v>
      </c>
      <c r="N1282" t="str">
        <f t="shared" si="1313"/>
        <v>Overbought</v>
      </c>
    </row>
    <row r="1283" spans="1:14" x14ac:dyDescent="0.2">
      <c r="A1283" s="5">
        <v>43286</v>
      </c>
      <c r="B1283" s="6">
        <v>2543.0632165702013</v>
      </c>
      <c r="C1283" s="6">
        <v>2567.9016909149241</v>
      </c>
      <c r="D1283" s="6">
        <v>2509.8277093147458</v>
      </c>
      <c r="E1283" s="6">
        <v>2560.0452983622286</v>
      </c>
      <c r="F1283">
        <v>2000000</v>
      </c>
      <c r="H1283">
        <f t="shared" ref="H1283:H1346" si="1366">IF(E1283&gt;E1282,E1283-E1282,0)</f>
        <v>105.62654941062056</v>
      </c>
      <c r="I1283">
        <f t="shared" ref="I1283:I1346" si="1367">IF(E1283&lt;E1282,E1282-E1283,0)</f>
        <v>0</v>
      </c>
      <c r="J1283">
        <f t="shared" ref="J1283:K1283" si="1368">AVERAGE(H1270:H1283)</f>
        <v>40.38088692925151</v>
      </c>
      <c r="K1283">
        <f t="shared" si="1368"/>
        <v>8.7415670677223716</v>
      </c>
      <c r="L1283">
        <f t="shared" si="1315"/>
        <v>4.6194105263294407</v>
      </c>
      <c r="M1283">
        <f t="shared" si="1316"/>
        <v>82.204539153803509</v>
      </c>
      <c r="N1283" t="str">
        <f t="shared" si="1313"/>
        <v>Overbought</v>
      </c>
    </row>
    <row r="1284" spans="1:14" x14ac:dyDescent="0.2">
      <c r="A1284" s="5">
        <v>43287</v>
      </c>
      <c r="B1284" s="6">
        <v>2602.4800007093927</v>
      </c>
      <c r="C1284" s="6">
        <v>2571.4505463272658</v>
      </c>
      <c r="D1284" s="6">
        <v>2544.029799839619</v>
      </c>
      <c r="E1284" s="6">
        <v>2638.3157812195464</v>
      </c>
      <c r="F1284">
        <v>2000000</v>
      </c>
      <c r="H1284">
        <f t="shared" si="1366"/>
        <v>78.270482857317802</v>
      </c>
      <c r="I1284">
        <f t="shared" si="1367"/>
        <v>0</v>
      </c>
      <c r="J1284">
        <f t="shared" ref="J1284:K1284" si="1369">AVERAGE(H1271:H1284)</f>
        <v>45.971635704774208</v>
      </c>
      <c r="K1284">
        <f t="shared" si="1369"/>
        <v>7.6347708160739263</v>
      </c>
      <c r="L1284">
        <f t="shared" si="1315"/>
        <v>6.0213511069628254</v>
      </c>
      <c r="M1284">
        <f t="shared" si="1316"/>
        <v>85.757726899480417</v>
      </c>
      <c r="N1284" t="str">
        <f t="shared" si="1313"/>
        <v>Overbought</v>
      </c>
    </row>
    <row r="1285" spans="1:14" x14ac:dyDescent="0.2">
      <c r="A1285" s="5">
        <v>43288</v>
      </c>
      <c r="B1285" s="6">
        <v>2658.5956541462801</v>
      </c>
      <c r="C1285" s="6">
        <v>2635.400505749777</v>
      </c>
      <c r="D1285" s="6">
        <v>2644.4577173535777</v>
      </c>
      <c r="E1285" s="6">
        <v>2677.4993775937196</v>
      </c>
      <c r="F1285">
        <v>2000000</v>
      </c>
      <c r="H1285">
        <f t="shared" si="1366"/>
        <v>39.183596374173248</v>
      </c>
      <c r="I1285">
        <f t="shared" si="1367"/>
        <v>0</v>
      </c>
      <c r="J1285">
        <f t="shared" ref="J1285:K1285" si="1370">AVERAGE(H1272:H1285)</f>
        <v>43.914970078400628</v>
      </c>
      <c r="K1285">
        <f t="shared" si="1370"/>
        <v>7.6347708160739263</v>
      </c>
      <c r="L1285">
        <f t="shared" si="1315"/>
        <v>5.7519696578113244</v>
      </c>
      <c r="M1285">
        <f t="shared" si="1316"/>
        <v>85.189506904209736</v>
      </c>
      <c r="N1285" t="str">
        <f t="shared" si="1313"/>
        <v>Overbought</v>
      </c>
    </row>
    <row r="1286" spans="1:14" x14ac:dyDescent="0.2">
      <c r="A1286" s="5">
        <v>43289</v>
      </c>
      <c r="B1286" s="6">
        <v>2630.8386065439731</v>
      </c>
      <c r="C1286" s="6">
        <v>2665.8018064668267</v>
      </c>
      <c r="D1286" s="6">
        <v>2607.6056481301171</v>
      </c>
      <c r="E1286" s="6">
        <v>2688.6301847893974</v>
      </c>
      <c r="F1286">
        <v>2000000</v>
      </c>
      <c r="H1286">
        <f t="shared" si="1366"/>
        <v>11.130807195677789</v>
      </c>
      <c r="I1286">
        <f t="shared" si="1367"/>
        <v>0</v>
      </c>
      <c r="J1286">
        <f t="shared" ref="J1286:K1286" si="1371">AVERAGE(H1273:H1286)</f>
        <v>41.726153813749889</v>
      </c>
      <c r="K1286">
        <f t="shared" si="1371"/>
        <v>7.6347708160739263</v>
      </c>
      <c r="L1286">
        <f t="shared" si="1315"/>
        <v>5.4652791575486974</v>
      </c>
      <c r="M1286">
        <f t="shared" si="1316"/>
        <v>84.532763773511235</v>
      </c>
      <c r="N1286" t="str">
        <f t="shared" si="1313"/>
        <v>Overbought</v>
      </c>
    </row>
    <row r="1287" spans="1:14" x14ac:dyDescent="0.2">
      <c r="A1287" s="5">
        <v>43290</v>
      </c>
      <c r="B1287" s="6">
        <v>2622.7877751748028</v>
      </c>
      <c r="C1287" s="6">
        <v>2596.2852612022239</v>
      </c>
      <c r="D1287" s="6">
        <v>2586.3402573617159</v>
      </c>
      <c r="E1287" s="6">
        <v>2647.1675058146434</v>
      </c>
      <c r="F1287">
        <v>1958180.5955124393</v>
      </c>
      <c r="H1287">
        <f t="shared" si="1366"/>
        <v>0</v>
      </c>
      <c r="I1287">
        <f t="shared" si="1367"/>
        <v>41.462678974753999</v>
      </c>
      <c r="J1287">
        <f t="shared" ref="J1287:K1287" si="1372">AVERAGE(H1274:H1287)</f>
        <v>41.726153813749889</v>
      </c>
      <c r="K1287">
        <f t="shared" si="1372"/>
        <v>9.7127767909455862</v>
      </c>
      <c r="L1287">
        <f t="shared" si="1315"/>
        <v>4.2960066633722818</v>
      </c>
      <c r="M1287">
        <f t="shared" si="1316"/>
        <v>81.117848530741071</v>
      </c>
      <c r="N1287" t="str">
        <f t="shared" si="1313"/>
        <v>Overbought</v>
      </c>
    </row>
    <row r="1288" spans="1:14" x14ac:dyDescent="0.2">
      <c r="A1288" s="5">
        <v>43291</v>
      </c>
      <c r="B1288" s="6">
        <v>2676.4650431067794</v>
      </c>
      <c r="C1288" s="6">
        <v>2643.5476908348455</v>
      </c>
      <c r="D1288" s="6">
        <v>2689.6783517254134</v>
      </c>
      <c r="E1288" s="6">
        <v>2621.0309590067886</v>
      </c>
      <c r="F1288">
        <v>1957553.6049625154</v>
      </c>
      <c r="H1288">
        <f t="shared" si="1366"/>
        <v>0</v>
      </c>
      <c r="I1288">
        <f t="shared" si="1367"/>
        <v>26.136546807854756</v>
      </c>
      <c r="J1288">
        <f t="shared" ref="J1288:K1288" si="1373">AVERAGE(H1275:H1288)</f>
        <v>37.064879273745809</v>
      </c>
      <c r="K1288">
        <f t="shared" si="1373"/>
        <v>11.579672991506641</v>
      </c>
      <c r="L1288">
        <f t="shared" si="1315"/>
        <v>3.2008571659089027</v>
      </c>
      <c r="M1288">
        <f t="shared" si="1316"/>
        <v>76.195334416145556</v>
      </c>
      <c r="N1288" t="str">
        <f t="shared" si="1313"/>
        <v>Overbought</v>
      </c>
    </row>
    <row r="1289" spans="1:14" x14ac:dyDescent="0.2">
      <c r="A1289" s="5">
        <v>43292</v>
      </c>
      <c r="B1289" s="6">
        <v>2775.0350921669401</v>
      </c>
      <c r="C1289" s="6">
        <v>2828.6706049825166</v>
      </c>
      <c r="D1289" s="6">
        <v>2789.3960676230918</v>
      </c>
      <c r="E1289" s="6">
        <v>2855.8621215064754</v>
      </c>
      <c r="F1289">
        <v>1966620.2402742242</v>
      </c>
      <c r="H1289">
        <f t="shared" si="1366"/>
        <v>234.8311624996868</v>
      </c>
      <c r="I1289">
        <f t="shared" si="1367"/>
        <v>0</v>
      </c>
      <c r="J1289">
        <f t="shared" ref="J1289:K1289" si="1374">AVERAGE(H1276:H1289)</f>
        <v>53.838533738009154</v>
      </c>
      <c r="K1289">
        <f t="shared" si="1374"/>
        <v>10.971446146694332</v>
      </c>
      <c r="L1289">
        <f t="shared" si="1315"/>
        <v>4.9071501621716989</v>
      </c>
      <c r="M1289">
        <f t="shared" si="1316"/>
        <v>83.07136313541146</v>
      </c>
      <c r="N1289" t="str">
        <f t="shared" si="1313"/>
        <v>Overbought</v>
      </c>
    </row>
    <row r="1290" spans="1:14" x14ac:dyDescent="0.2">
      <c r="A1290" s="5">
        <v>43293</v>
      </c>
      <c r="B1290" s="6">
        <v>2826.0640936830923</v>
      </c>
      <c r="C1290" s="6">
        <v>2839.1878988737894</v>
      </c>
      <c r="D1290" s="6">
        <v>2807.8567015544113</v>
      </c>
      <c r="E1290" s="6">
        <v>2802.3852984934392</v>
      </c>
      <c r="F1290">
        <v>1970828.6511128461</v>
      </c>
      <c r="H1290">
        <f t="shared" si="1366"/>
        <v>0</v>
      </c>
      <c r="I1290">
        <f t="shared" si="1367"/>
        <v>53.47682301303621</v>
      </c>
      <c r="J1290">
        <f t="shared" ref="J1290:K1290" si="1375">AVERAGE(H1277:H1290)</f>
        <v>45.829459154597608</v>
      </c>
      <c r="K1290">
        <f t="shared" si="1375"/>
        <v>14.79121921905406</v>
      </c>
      <c r="L1290">
        <f t="shared" si="1315"/>
        <v>3.0984233602298357</v>
      </c>
      <c r="M1290">
        <f t="shared" si="1316"/>
        <v>75.600373311752719</v>
      </c>
      <c r="N1290" t="str">
        <f t="shared" si="1313"/>
        <v>Overbought</v>
      </c>
    </row>
    <row r="1291" spans="1:14" x14ac:dyDescent="0.2">
      <c r="A1291" s="5">
        <v>43294</v>
      </c>
      <c r="B1291" s="6">
        <v>2804.4048192811965</v>
      </c>
      <c r="C1291" s="6">
        <v>2823.6764225429906</v>
      </c>
      <c r="D1291" s="6">
        <v>2753.4204808504055</v>
      </c>
      <c r="E1291" s="6">
        <v>2808.1511590344448</v>
      </c>
      <c r="F1291">
        <v>1968220.7140973622</v>
      </c>
      <c r="H1291">
        <f t="shared" si="1366"/>
        <v>5.7658605410056225</v>
      </c>
      <c r="I1291">
        <f t="shared" si="1367"/>
        <v>0</v>
      </c>
      <c r="J1291">
        <f t="shared" ref="J1291:K1291" si="1376">AVERAGE(H1278:H1291)</f>
        <v>46.241306336098013</v>
      </c>
      <c r="K1291">
        <f t="shared" si="1376"/>
        <v>11.8246695118295</v>
      </c>
      <c r="L1291">
        <f t="shared" si="1315"/>
        <v>3.9105791743133134</v>
      </c>
      <c r="M1291">
        <f t="shared" si="1316"/>
        <v>79.635803344116979</v>
      </c>
      <c r="N1291" t="str">
        <f t="shared" si="1313"/>
        <v>Overbought</v>
      </c>
    </row>
    <row r="1292" spans="1:14" x14ac:dyDescent="0.2">
      <c r="A1292" s="5">
        <v>43295</v>
      </c>
      <c r="B1292" s="6">
        <v>2748.7922724784535</v>
      </c>
      <c r="C1292" s="6">
        <v>2724.0027637265562</v>
      </c>
      <c r="D1292" s="6">
        <v>2699.2874300810031</v>
      </c>
      <c r="E1292" s="6">
        <v>2733.372635909514</v>
      </c>
      <c r="F1292">
        <v>1975162.729756606</v>
      </c>
      <c r="H1292">
        <f t="shared" si="1366"/>
        <v>0</v>
      </c>
      <c r="I1292">
        <f t="shared" si="1367"/>
        <v>74.778523124930871</v>
      </c>
      <c r="J1292">
        <f t="shared" ref="J1292:K1292" si="1377">AVERAGE(H1279:H1292)</f>
        <v>45.565210264918505</v>
      </c>
      <c r="K1292">
        <f t="shared" si="1377"/>
        <v>17.165992592181706</v>
      </c>
      <c r="L1292">
        <f t="shared" si="1315"/>
        <v>2.6543883215743258</v>
      </c>
      <c r="M1292">
        <f t="shared" si="1316"/>
        <v>72.635639346362737</v>
      </c>
      <c r="N1292" t="str">
        <f t="shared" si="1313"/>
        <v>Overbought</v>
      </c>
    </row>
    <row r="1293" spans="1:14" x14ac:dyDescent="0.2">
      <c r="A1293" s="5">
        <v>43296</v>
      </c>
      <c r="B1293" s="6">
        <v>2842.83249591413</v>
      </c>
      <c r="C1293" s="6">
        <v>2840.2574385856551</v>
      </c>
      <c r="D1293" s="6">
        <v>2798.0730006136332</v>
      </c>
      <c r="E1293" s="6">
        <v>2838.8510223902963</v>
      </c>
      <c r="F1293">
        <v>1964781.2081732629</v>
      </c>
      <c r="H1293">
        <f t="shared" si="1366"/>
        <v>105.47838648078232</v>
      </c>
      <c r="I1293">
        <f t="shared" si="1367"/>
        <v>0</v>
      </c>
      <c r="J1293">
        <f t="shared" ref="J1293:K1293" si="1378">AVERAGE(H1280:H1293)</f>
        <v>44.383448043119706</v>
      </c>
      <c r="K1293">
        <f t="shared" si="1378"/>
        <v>17.165992592181706</v>
      </c>
      <c r="L1293">
        <f t="shared" si="1315"/>
        <v>2.585545100569032</v>
      </c>
      <c r="M1293">
        <f t="shared" si="1316"/>
        <v>72.11023785919474</v>
      </c>
      <c r="N1293" t="str">
        <f t="shared" si="1313"/>
        <v>Overbought</v>
      </c>
    </row>
    <row r="1294" spans="1:14" x14ac:dyDescent="0.2">
      <c r="A1294" s="5">
        <v>43297</v>
      </c>
      <c r="B1294" s="6">
        <v>2914.7970552576171</v>
      </c>
      <c r="C1294" s="6">
        <v>2886.7067524657832</v>
      </c>
      <c r="D1294" s="6">
        <v>2859.5872568106447</v>
      </c>
      <c r="E1294" s="6">
        <v>2849.4336939287377</v>
      </c>
      <c r="F1294">
        <v>1948200.3415775823</v>
      </c>
      <c r="H1294">
        <f t="shared" si="1366"/>
        <v>10.582671538441446</v>
      </c>
      <c r="I1294">
        <f t="shared" si="1367"/>
        <v>0</v>
      </c>
      <c r="J1294">
        <f t="shared" ref="J1294:K1294" si="1379">AVERAGE(H1281:H1294)</f>
        <v>45.087177778736468</v>
      </c>
      <c r="K1294">
        <f t="shared" si="1379"/>
        <v>17.165992592181706</v>
      </c>
      <c r="L1294">
        <f t="shared" si="1315"/>
        <v>2.6265406755023033</v>
      </c>
      <c r="M1294">
        <f t="shared" si="1316"/>
        <v>72.425512644732919</v>
      </c>
      <c r="N1294" t="str">
        <f t="shared" si="1313"/>
        <v>Overbought</v>
      </c>
    </row>
    <row r="1295" spans="1:14" x14ac:dyDescent="0.2">
      <c r="A1295" s="5">
        <v>43298</v>
      </c>
      <c r="B1295" s="6">
        <v>2946.9792009520911</v>
      </c>
      <c r="C1295" s="6">
        <v>2959.0638098450777</v>
      </c>
      <c r="D1295" s="6">
        <v>2945.2972574352825</v>
      </c>
      <c r="E1295" s="6">
        <v>2897.2998106483669</v>
      </c>
      <c r="F1295">
        <v>1971221.7995408133</v>
      </c>
      <c r="H1295">
        <f t="shared" si="1366"/>
        <v>47.86611671962919</v>
      </c>
      <c r="I1295">
        <f t="shared" si="1367"/>
        <v>0</v>
      </c>
      <c r="J1295">
        <f t="shared" ref="J1295:K1295" si="1380">AVERAGE(H1282:H1295)</f>
        <v>45.623973829809628</v>
      </c>
      <c r="K1295">
        <f t="shared" si="1380"/>
        <v>17.165992592181706</v>
      </c>
      <c r="L1295">
        <f t="shared" si="1315"/>
        <v>2.65781157627839</v>
      </c>
      <c r="M1295">
        <f t="shared" si="1316"/>
        <v>72.661248969597239</v>
      </c>
      <c r="N1295" t="str">
        <f t="shared" si="1313"/>
        <v>Overbought</v>
      </c>
    </row>
    <row r="1296" spans="1:14" x14ac:dyDescent="0.2">
      <c r="A1296" s="5">
        <v>43299</v>
      </c>
      <c r="B1296" s="6">
        <v>2944.9053727615387</v>
      </c>
      <c r="C1296" s="6">
        <v>2934.6384491296212</v>
      </c>
      <c r="D1296" s="6">
        <v>2939.5738828510821</v>
      </c>
      <c r="E1296" s="6">
        <v>2854.4943018870399</v>
      </c>
      <c r="F1296">
        <v>2000000</v>
      </c>
      <c r="H1296">
        <f t="shared" si="1366"/>
        <v>0</v>
      </c>
      <c r="I1296">
        <f t="shared" si="1367"/>
        <v>42.805508761327019</v>
      </c>
      <c r="J1296">
        <f t="shared" ref="J1296:K1296" si="1381">AVERAGE(H1283:H1296)</f>
        <v>45.623973829809628</v>
      </c>
      <c r="K1296">
        <f t="shared" si="1381"/>
        <v>17.047148620135918</v>
      </c>
      <c r="L1296">
        <f t="shared" si="1315"/>
        <v>2.6763404746714685</v>
      </c>
      <c r="M1296">
        <f t="shared" si="1316"/>
        <v>72.799037333739776</v>
      </c>
      <c r="N1296" t="str">
        <f t="shared" ref="N1296:N1359" si="1382">IF(M1296&gt;70,"Overbought",IF(M1296&lt;30,"Oversold","NA"))</f>
        <v>Overbought</v>
      </c>
    </row>
    <row r="1297" spans="1:14" x14ac:dyDescent="0.2">
      <c r="A1297" s="5">
        <v>43300</v>
      </c>
      <c r="B1297" s="6">
        <v>2953.0168613704518</v>
      </c>
      <c r="C1297" s="6">
        <v>2967.1605014581496</v>
      </c>
      <c r="D1297" s="6">
        <v>2920.2227183410614</v>
      </c>
      <c r="E1297" s="6">
        <v>2983.8464161860661</v>
      </c>
      <c r="F1297">
        <v>1991771.6360216076</v>
      </c>
      <c r="H1297">
        <f t="shared" si="1366"/>
        <v>129.3521142990262</v>
      </c>
      <c r="I1297">
        <f t="shared" si="1367"/>
        <v>0</v>
      </c>
      <c r="J1297">
        <f t="shared" ref="J1297:K1297" si="1383">AVERAGE(H1284:H1297)</f>
        <v>47.318657036124314</v>
      </c>
      <c r="K1297">
        <f t="shared" si="1383"/>
        <v>17.047148620135918</v>
      </c>
      <c r="L1297">
        <f t="shared" ref="L1297:L1360" si="1384">J1297/K1297</f>
        <v>2.7757520093555117</v>
      </c>
      <c r="M1297">
        <f t="shared" ref="M1297:M1360" si="1385">100-(100/(L1297+1))</f>
        <v>73.515209751005557</v>
      </c>
      <c r="N1297" t="str">
        <f t="shared" si="1382"/>
        <v>Overbought</v>
      </c>
    </row>
    <row r="1298" spans="1:14" x14ac:dyDescent="0.2">
      <c r="A1298" s="5">
        <v>43301</v>
      </c>
      <c r="B1298" s="6">
        <v>2830.6407166949539</v>
      </c>
      <c r="C1298" s="6">
        <v>2795.5574121921427</v>
      </c>
      <c r="D1298" s="6">
        <v>2836.3906163495021</v>
      </c>
      <c r="E1298" s="6">
        <v>2806.4093910254869</v>
      </c>
      <c r="F1298">
        <v>2000000</v>
      </c>
      <c r="H1298">
        <f t="shared" si="1366"/>
        <v>0</v>
      </c>
      <c r="I1298">
        <f t="shared" si="1367"/>
        <v>177.4370251605792</v>
      </c>
      <c r="J1298">
        <f t="shared" ref="J1298:K1298" si="1386">AVERAGE(H1285:H1298)</f>
        <v>41.727908260601616</v>
      </c>
      <c r="K1298">
        <f t="shared" si="1386"/>
        <v>29.721221845891574</v>
      </c>
      <c r="L1298">
        <f t="shared" si="1384"/>
        <v>1.4039768781030026</v>
      </c>
      <c r="M1298">
        <f t="shared" si="1385"/>
        <v>58.402262138681301</v>
      </c>
      <c r="N1298" t="str">
        <f t="shared" si="1382"/>
        <v>NA</v>
      </c>
    </row>
    <row r="1299" spans="1:14" x14ac:dyDescent="0.2">
      <c r="A1299" s="5">
        <v>43302</v>
      </c>
      <c r="B1299" s="6">
        <v>2760.5645037583777</v>
      </c>
      <c r="C1299" s="6">
        <v>2780.619686368515</v>
      </c>
      <c r="D1299" s="6">
        <v>2772.0933126753807</v>
      </c>
      <c r="E1299" s="6">
        <v>2739.108316013162</v>
      </c>
      <c r="F1299">
        <v>1988337.5765314659</v>
      </c>
      <c r="H1299">
        <f t="shared" si="1366"/>
        <v>0</v>
      </c>
      <c r="I1299">
        <f t="shared" si="1367"/>
        <v>67.301075012324873</v>
      </c>
      <c r="J1299">
        <f t="shared" ref="J1299:K1299" si="1387">AVERAGE(H1286:H1299)</f>
        <v>38.92907994816067</v>
      </c>
      <c r="K1299">
        <f t="shared" si="1387"/>
        <v>34.528441489629067</v>
      </c>
      <c r="L1299">
        <f t="shared" si="1384"/>
        <v>1.1274496695674312</v>
      </c>
      <c r="M1299">
        <f t="shared" si="1385"/>
        <v>52.995362743254582</v>
      </c>
      <c r="N1299" t="str">
        <f t="shared" si="1382"/>
        <v>NA</v>
      </c>
    </row>
    <row r="1300" spans="1:14" x14ac:dyDescent="0.2">
      <c r="A1300" s="5">
        <v>43303</v>
      </c>
      <c r="B1300" s="6">
        <v>2847.0217351223578</v>
      </c>
      <c r="C1300" s="6">
        <v>2857.4287672797832</v>
      </c>
      <c r="D1300" s="6">
        <v>2797.7046291315455</v>
      </c>
      <c r="E1300" s="6">
        <v>2844.4719973592578</v>
      </c>
      <c r="F1300">
        <v>1984463.5511501499</v>
      </c>
      <c r="H1300">
        <f t="shared" si="1366"/>
        <v>105.36368134609575</v>
      </c>
      <c r="I1300">
        <f t="shared" si="1367"/>
        <v>0</v>
      </c>
      <c r="J1300">
        <f t="shared" ref="J1300:K1300" si="1388">AVERAGE(H1287:H1300)</f>
        <v>45.65999953033338</v>
      </c>
      <c r="K1300">
        <f t="shared" si="1388"/>
        <v>34.528441489629067</v>
      </c>
      <c r="L1300">
        <f t="shared" si="1384"/>
        <v>1.3223880824174405</v>
      </c>
      <c r="M1300">
        <f t="shared" si="1385"/>
        <v>56.940874457163453</v>
      </c>
      <c r="N1300" t="str">
        <f t="shared" si="1382"/>
        <v>NA</v>
      </c>
    </row>
    <row r="1301" spans="1:14" x14ac:dyDescent="0.2">
      <c r="A1301" s="5">
        <v>43304</v>
      </c>
      <c r="B1301" s="6">
        <v>2730.8679036706594</v>
      </c>
      <c r="C1301" s="6">
        <v>2768.2977659143421</v>
      </c>
      <c r="D1301" s="6">
        <v>2735.5872098092123</v>
      </c>
      <c r="E1301" s="6">
        <v>2800.4390828775595</v>
      </c>
      <c r="F1301">
        <v>1959818.7030070329</v>
      </c>
      <c r="H1301">
        <f t="shared" si="1366"/>
        <v>0</v>
      </c>
      <c r="I1301">
        <f t="shared" si="1367"/>
        <v>44.032914481698299</v>
      </c>
      <c r="J1301">
        <f t="shared" ref="J1301:K1301" si="1389">AVERAGE(H1288:H1301)</f>
        <v>45.65999953033338</v>
      </c>
      <c r="K1301">
        <f t="shared" si="1389"/>
        <v>34.712029740125089</v>
      </c>
      <c r="L1301">
        <f t="shared" si="1384"/>
        <v>1.315394111844548</v>
      </c>
      <c r="M1301">
        <f t="shared" si="1385"/>
        <v>56.810808368025327</v>
      </c>
      <c r="N1301" t="str">
        <f t="shared" si="1382"/>
        <v>NA</v>
      </c>
    </row>
    <row r="1302" spans="1:14" x14ac:dyDescent="0.2">
      <c r="A1302" s="5">
        <v>43305</v>
      </c>
      <c r="B1302" s="6">
        <v>2624.7009256819679</v>
      </c>
      <c r="C1302" s="6">
        <v>2629.1649841088715</v>
      </c>
      <c r="D1302" s="6">
        <v>2604.1472595512887</v>
      </c>
      <c r="E1302" s="6">
        <v>2603.1505496338045</v>
      </c>
      <c r="F1302">
        <v>1931835.4143989549</v>
      </c>
      <c r="H1302">
        <f t="shared" si="1366"/>
        <v>0</v>
      </c>
      <c r="I1302">
        <f t="shared" si="1367"/>
        <v>197.28853324375496</v>
      </c>
      <c r="J1302">
        <f t="shared" ref="J1302:K1302" si="1390">AVERAGE(H1289:H1302)</f>
        <v>45.65999953033338</v>
      </c>
      <c r="K1302">
        <f t="shared" si="1390"/>
        <v>46.937171628403675</v>
      </c>
      <c r="L1302">
        <f t="shared" si="1384"/>
        <v>0.9727897516241174</v>
      </c>
      <c r="M1302">
        <f t="shared" si="1385"/>
        <v>49.310361168657693</v>
      </c>
      <c r="N1302" t="str">
        <f t="shared" si="1382"/>
        <v>NA</v>
      </c>
    </row>
    <row r="1303" spans="1:14" x14ac:dyDescent="0.2">
      <c r="A1303" s="5">
        <v>43306</v>
      </c>
      <c r="B1303" s="6">
        <v>2665.5600551065604</v>
      </c>
      <c r="C1303" s="6">
        <v>2703.0416984096414</v>
      </c>
      <c r="D1303" s="6">
        <v>2630.4184671192152</v>
      </c>
      <c r="E1303" s="6">
        <v>2699.2800436948601</v>
      </c>
      <c r="F1303">
        <v>1904864.1596931489</v>
      </c>
      <c r="H1303">
        <f t="shared" si="1366"/>
        <v>96.129494061055539</v>
      </c>
      <c r="I1303">
        <f t="shared" si="1367"/>
        <v>0</v>
      </c>
      <c r="J1303">
        <f t="shared" ref="J1303:K1303" si="1391">AVERAGE(H1290:H1303)</f>
        <v>35.752737499002578</v>
      </c>
      <c r="K1303">
        <f t="shared" si="1391"/>
        <v>46.937171628403675</v>
      </c>
      <c r="L1303">
        <f t="shared" si="1384"/>
        <v>0.76171478294544448</v>
      </c>
      <c r="M1303">
        <f t="shared" si="1385"/>
        <v>43.23712273515234</v>
      </c>
      <c r="N1303" t="str">
        <f t="shared" si="1382"/>
        <v>NA</v>
      </c>
    </row>
    <row r="1304" spans="1:14" x14ac:dyDescent="0.2">
      <c r="A1304" s="5">
        <v>43307</v>
      </c>
      <c r="B1304" s="6">
        <v>2677.8584569032041</v>
      </c>
      <c r="C1304" s="6">
        <v>2671.1831602650268</v>
      </c>
      <c r="D1304" s="6">
        <v>2650.4136069015076</v>
      </c>
      <c r="E1304" s="6">
        <v>2681.3680798791238</v>
      </c>
      <c r="F1304">
        <v>1885777.3481528666</v>
      </c>
      <c r="H1304">
        <f t="shared" si="1366"/>
        <v>0</v>
      </c>
      <c r="I1304">
        <f t="shared" si="1367"/>
        <v>17.911963815736271</v>
      </c>
      <c r="J1304">
        <f t="shared" ref="J1304:K1304" si="1392">AVERAGE(H1291:H1304)</f>
        <v>35.752737499002578</v>
      </c>
      <c r="K1304">
        <f t="shared" si="1392"/>
        <v>44.39682454288225</v>
      </c>
      <c r="L1304">
        <f t="shared" si="1384"/>
        <v>0.80529943001823312</v>
      </c>
      <c r="M1304">
        <f t="shared" si="1385"/>
        <v>44.607526963551962</v>
      </c>
      <c r="N1304" t="str">
        <f t="shared" si="1382"/>
        <v>NA</v>
      </c>
    </row>
    <row r="1305" spans="1:14" x14ac:dyDescent="0.2">
      <c r="A1305" s="5">
        <v>43308</v>
      </c>
      <c r="B1305" s="6">
        <v>2576.265241257528</v>
      </c>
      <c r="C1305" s="6">
        <v>2578.3449621185628</v>
      </c>
      <c r="D1305" s="6">
        <v>2614.3167124023744</v>
      </c>
      <c r="E1305" s="6">
        <v>2635.0293197608944</v>
      </c>
      <c r="F1305">
        <v>1885293.9956919139</v>
      </c>
      <c r="H1305">
        <f t="shared" si="1366"/>
        <v>0</v>
      </c>
      <c r="I1305">
        <f t="shared" si="1367"/>
        <v>46.338760118229402</v>
      </c>
      <c r="J1305">
        <f t="shared" ref="J1305:K1305" si="1393">AVERAGE(H1292:H1305)</f>
        <v>35.340890317502172</v>
      </c>
      <c r="K1305">
        <f t="shared" si="1393"/>
        <v>47.706735979898632</v>
      </c>
      <c r="L1305">
        <f t="shared" si="1384"/>
        <v>0.7407945563996069</v>
      </c>
      <c r="M1305">
        <f t="shared" si="1385"/>
        <v>42.554967424286588</v>
      </c>
      <c r="N1305" t="str">
        <f t="shared" si="1382"/>
        <v>NA</v>
      </c>
    </row>
    <row r="1306" spans="1:14" x14ac:dyDescent="0.2">
      <c r="A1306" s="5">
        <v>43309</v>
      </c>
      <c r="B1306" s="6">
        <v>2612.6920761145625</v>
      </c>
      <c r="C1306" s="6">
        <v>2586.5024990127617</v>
      </c>
      <c r="D1306" s="6">
        <v>2649.7710004675123</v>
      </c>
      <c r="E1306" s="6">
        <v>2625.3633434707103</v>
      </c>
      <c r="F1306">
        <v>1865477.8629145417</v>
      </c>
      <c r="H1306">
        <f t="shared" si="1366"/>
        <v>0</v>
      </c>
      <c r="I1306">
        <f t="shared" si="1367"/>
        <v>9.6659762901840622</v>
      </c>
      <c r="J1306">
        <f t="shared" ref="J1306:K1306" si="1394">AVERAGE(H1293:H1306)</f>
        <v>35.340890317502172</v>
      </c>
      <c r="K1306">
        <f t="shared" si="1394"/>
        <v>43.055839777416722</v>
      </c>
      <c r="L1306">
        <f t="shared" si="1384"/>
        <v>0.82081525990903725</v>
      </c>
      <c r="M1306">
        <f t="shared" si="1385"/>
        <v>45.079546397806595</v>
      </c>
      <c r="N1306" t="str">
        <f t="shared" si="1382"/>
        <v>NA</v>
      </c>
    </row>
    <row r="1307" spans="1:14" x14ac:dyDescent="0.2">
      <c r="A1307" s="5">
        <v>43310</v>
      </c>
      <c r="B1307" s="6">
        <v>2629.0589088940719</v>
      </c>
      <c r="C1307" s="6">
        <v>2616.9291808954081</v>
      </c>
      <c r="D1307" s="6">
        <v>2625.7545145642262</v>
      </c>
      <c r="E1307" s="6">
        <v>2622.6511433902774</v>
      </c>
      <c r="F1307">
        <v>1905155.5568971217</v>
      </c>
      <c r="H1307">
        <f t="shared" si="1366"/>
        <v>0</v>
      </c>
      <c r="I1307">
        <f t="shared" si="1367"/>
        <v>2.7122000804329218</v>
      </c>
      <c r="J1307">
        <f t="shared" ref="J1307:K1307" si="1395">AVERAGE(H1294:H1307)</f>
        <v>27.806719854589151</v>
      </c>
      <c r="K1307">
        <f t="shared" si="1395"/>
        <v>43.249568354590501</v>
      </c>
      <c r="L1307">
        <f t="shared" si="1384"/>
        <v>0.6429363554940023</v>
      </c>
      <c r="M1307">
        <f t="shared" si="1385"/>
        <v>39.133369551657566</v>
      </c>
      <c r="N1307" t="str">
        <f t="shared" si="1382"/>
        <v>NA</v>
      </c>
    </row>
    <row r="1308" spans="1:14" x14ac:dyDescent="0.2">
      <c r="A1308" s="5">
        <v>43311</v>
      </c>
      <c r="B1308" s="6">
        <v>2631.7967984772936</v>
      </c>
      <c r="C1308" s="6">
        <v>2649.0504121456779</v>
      </c>
      <c r="D1308" s="6">
        <v>2639.399771971162</v>
      </c>
      <c r="E1308" s="6">
        <v>2613.9493914410828</v>
      </c>
      <c r="F1308">
        <v>1924166.837743134</v>
      </c>
      <c r="H1308">
        <f t="shared" si="1366"/>
        <v>0</v>
      </c>
      <c r="I1308">
        <f t="shared" si="1367"/>
        <v>8.7017519491946587</v>
      </c>
      <c r="J1308">
        <f t="shared" ref="J1308:K1308" si="1396">AVERAGE(H1295:H1308)</f>
        <v>27.050814744700478</v>
      </c>
      <c r="K1308">
        <f t="shared" si="1396"/>
        <v>43.871122065247263</v>
      </c>
      <c r="L1308">
        <f t="shared" si="1384"/>
        <v>0.61659728475759501</v>
      </c>
      <c r="M1308">
        <f t="shared" si="1385"/>
        <v>38.14167514515232</v>
      </c>
      <c r="N1308" t="str">
        <f t="shared" si="1382"/>
        <v>NA</v>
      </c>
    </row>
    <row r="1309" spans="1:14" x14ac:dyDescent="0.2">
      <c r="A1309" s="5">
        <v>43312</v>
      </c>
      <c r="B1309" s="6">
        <v>2643.2029969583632</v>
      </c>
      <c r="C1309" s="6">
        <v>2681.8344460909034</v>
      </c>
      <c r="D1309" s="6">
        <v>2622.4929198605096</v>
      </c>
      <c r="E1309" s="6">
        <v>2700.6411165495992</v>
      </c>
      <c r="F1309">
        <v>1906385.6079486823</v>
      </c>
      <c r="H1309">
        <f t="shared" si="1366"/>
        <v>86.691725108516493</v>
      </c>
      <c r="I1309">
        <f t="shared" si="1367"/>
        <v>0</v>
      </c>
      <c r="J1309">
        <f t="shared" ref="J1309:K1309" si="1397">AVERAGE(H1296:H1309)</f>
        <v>29.824072486763857</v>
      </c>
      <c r="K1309">
        <f t="shared" si="1397"/>
        <v>43.871122065247263</v>
      </c>
      <c r="L1309">
        <f t="shared" si="1384"/>
        <v>0.67981102563112128</v>
      </c>
      <c r="M1309">
        <f t="shared" si="1385"/>
        <v>40.469494202522547</v>
      </c>
      <c r="N1309" t="str">
        <f t="shared" si="1382"/>
        <v>NA</v>
      </c>
    </row>
    <row r="1310" spans="1:14" x14ac:dyDescent="0.2">
      <c r="A1310" s="5">
        <v>43313</v>
      </c>
      <c r="B1310" s="6">
        <v>2672.8180758434964</v>
      </c>
      <c r="C1310" s="6">
        <v>2712.0585197450132</v>
      </c>
      <c r="D1310" s="6">
        <v>2661.5997999280526</v>
      </c>
      <c r="E1310" s="6">
        <v>2685.5594730127859</v>
      </c>
      <c r="F1310">
        <v>1953924.7084004632</v>
      </c>
      <c r="H1310">
        <f t="shared" si="1366"/>
        <v>0</v>
      </c>
      <c r="I1310">
        <f t="shared" si="1367"/>
        <v>15.081643536813317</v>
      </c>
      <c r="J1310">
        <f t="shared" ref="J1310:K1310" si="1398">AVERAGE(H1297:H1310)</f>
        <v>29.824072486763857</v>
      </c>
      <c r="K1310">
        <f t="shared" si="1398"/>
        <v>41.890845977782</v>
      </c>
      <c r="L1310">
        <f t="shared" si="1384"/>
        <v>0.71194724743878179</v>
      </c>
      <c r="M1310">
        <f t="shared" si="1385"/>
        <v>41.586985142440298</v>
      </c>
      <c r="N1310" t="str">
        <f t="shared" si="1382"/>
        <v>NA</v>
      </c>
    </row>
    <row r="1311" spans="1:14" x14ac:dyDescent="0.2">
      <c r="A1311" s="5">
        <v>43314</v>
      </c>
      <c r="B1311" s="6">
        <v>2713.7235360277446</v>
      </c>
      <c r="C1311" s="6">
        <v>2738.8893056305519</v>
      </c>
      <c r="D1311" s="6">
        <v>2712.653302178313</v>
      </c>
      <c r="E1311" s="6">
        <v>2715.902837819971</v>
      </c>
      <c r="F1311">
        <v>1943156.2731557044</v>
      </c>
      <c r="H1311">
        <f t="shared" si="1366"/>
        <v>30.343364807185026</v>
      </c>
      <c r="I1311">
        <f t="shared" si="1367"/>
        <v>0</v>
      </c>
      <c r="J1311">
        <f t="shared" ref="J1311:K1311" si="1399">AVERAGE(H1298:H1311)</f>
        <v>22.752018951632344</v>
      </c>
      <c r="K1311">
        <f t="shared" si="1399"/>
        <v>41.890845977782</v>
      </c>
      <c r="L1311">
        <f t="shared" si="1384"/>
        <v>0.54312627068213237</v>
      </c>
      <c r="M1311">
        <f t="shared" si="1385"/>
        <v>35.196489166245982</v>
      </c>
      <c r="N1311" t="str">
        <f t="shared" si="1382"/>
        <v>NA</v>
      </c>
    </row>
    <row r="1312" spans="1:14" x14ac:dyDescent="0.2">
      <c r="A1312" s="5">
        <v>43315</v>
      </c>
      <c r="B1312" s="6">
        <v>2688.4794530236727</v>
      </c>
      <c r="C1312" s="6">
        <v>2735.3014513656162</v>
      </c>
      <c r="D1312" s="6">
        <v>2661.7058307832262</v>
      </c>
      <c r="E1312" s="6">
        <v>2729.4555205988349</v>
      </c>
      <c r="F1312">
        <v>1968644.3993596602</v>
      </c>
      <c r="H1312">
        <f t="shared" si="1366"/>
        <v>13.552682778863982</v>
      </c>
      <c r="I1312">
        <f t="shared" si="1367"/>
        <v>0</v>
      </c>
      <c r="J1312">
        <f t="shared" ref="J1312:K1312" si="1400">AVERAGE(H1299:H1312)</f>
        <v>23.720067721551199</v>
      </c>
      <c r="K1312">
        <f t="shared" si="1400"/>
        <v>29.21677275202634</v>
      </c>
      <c r="L1312">
        <f t="shared" si="1384"/>
        <v>0.8118647436824139</v>
      </c>
      <c r="M1312">
        <f t="shared" si="1385"/>
        <v>44.80824225501452</v>
      </c>
      <c r="N1312" t="str">
        <f t="shared" si="1382"/>
        <v>NA</v>
      </c>
    </row>
    <row r="1313" spans="1:14" x14ac:dyDescent="0.2">
      <c r="A1313" s="5">
        <v>43316</v>
      </c>
      <c r="B1313" s="6">
        <v>2719.784911094474</v>
      </c>
      <c r="C1313" s="6">
        <v>2762.3271717864823</v>
      </c>
      <c r="D1313" s="6">
        <v>2698.602393566508</v>
      </c>
      <c r="E1313" s="6">
        <v>2686.7300819793104</v>
      </c>
      <c r="F1313">
        <v>1936423.4650607554</v>
      </c>
      <c r="H1313">
        <f t="shared" si="1366"/>
        <v>0</v>
      </c>
      <c r="I1313">
        <f t="shared" si="1367"/>
        <v>42.725438619524539</v>
      </c>
      <c r="J1313">
        <f t="shared" ref="J1313:K1313" si="1401">AVERAGE(H1300:H1313)</f>
        <v>23.720067721551199</v>
      </c>
      <c r="K1313">
        <f t="shared" si="1401"/>
        <v>27.461370152540603</v>
      </c>
      <c r="L1313">
        <f t="shared" si="1384"/>
        <v>0.86376126135704578</v>
      </c>
      <c r="M1313">
        <f t="shared" si="1385"/>
        <v>46.345059276965664</v>
      </c>
      <c r="N1313" t="str">
        <f t="shared" si="1382"/>
        <v>NA</v>
      </c>
    </row>
    <row r="1314" spans="1:14" x14ac:dyDescent="0.2">
      <c r="A1314" s="5">
        <v>43317</v>
      </c>
      <c r="B1314" s="6">
        <v>2710.7368012183306</v>
      </c>
      <c r="C1314" s="6">
        <v>2716.580011640192</v>
      </c>
      <c r="D1314" s="6">
        <v>2656.843187187349</v>
      </c>
      <c r="E1314" s="6">
        <v>2666.6021971278087</v>
      </c>
      <c r="F1314">
        <v>1932321.5510542295</v>
      </c>
      <c r="H1314">
        <f t="shared" si="1366"/>
        <v>0</v>
      </c>
      <c r="I1314">
        <f t="shared" si="1367"/>
        <v>20.127884851501676</v>
      </c>
      <c r="J1314">
        <f t="shared" ref="J1314:K1314" si="1402">AVERAGE(H1301:H1314)</f>
        <v>16.194090482544361</v>
      </c>
      <c r="K1314">
        <f t="shared" si="1402"/>
        <v>28.89907621336215</v>
      </c>
      <c r="L1314">
        <f t="shared" si="1384"/>
        <v>0.56036706374221923</v>
      </c>
      <c r="M1314">
        <f t="shared" si="1385"/>
        <v>35.91251550762</v>
      </c>
      <c r="N1314" t="str">
        <f t="shared" si="1382"/>
        <v>NA</v>
      </c>
    </row>
    <row r="1315" spans="1:14" x14ac:dyDescent="0.2">
      <c r="A1315" s="5">
        <v>43318</v>
      </c>
      <c r="B1315" s="6">
        <v>2691.2428971910085</v>
      </c>
      <c r="C1315" s="6">
        <v>2709.3145393784253</v>
      </c>
      <c r="D1315" s="6">
        <v>2697.3566716599312</v>
      </c>
      <c r="E1315" s="6">
        <v>2667.2993207965524</v>
      </c>
      <c r="F1315">
        <v>1967805.3132227643</v>
      </c>
      <c r="H1315">
        <f t="shared" si="1366"/>
        <v>0.69712366874364307</v>
      </c>
      <c r="I1315">
        <f t="shared" si="1367"/>
        <v>0</v>
      </c>
      <c r="J1315">
        <f t="shared" ref="J1315:K1315" si="1403">AVERAGE(H1302:H1315)</f>
        <v>16.243885030311763</v>
      </c>
      <c r="K1315">
        <f t="shared" si="1403"/>
        <v>25.753868036097987</v>
      </c>
      <c r="L1315">
        <f t="shared" si="1384"/>
        <v>0.63073574064849103</v>
      </c>
      <c r="M1315">
        <f t="shared" si="1385"/>
        <v>38.677985949928818</v>
      </c>
      <c r="N1315" t="str">
        <f t="shared" si="1382"/>
        <v>NA</v>
      </c>
    </row>
    <row r="1316" spans="1:14" x14ac:dyDescent="0.2">
      <c r="A1316" s="5">
        <v>43319</v>
      </c>
      <c r="B1316" s="6">
        <v>2693.4095792615176</v>
      </c>
      <c r="C1316" s="6">
        <v>2689.9719068191603</v>
      </c>
      <c r="D1316" s="6">
        <v>2697.473899985016</v>
      </c>
      <c r="E1316" s="6">
        <v>2641.1498311087735</v>
      </c>
      <c r="F1316">
        <v>1963429.8956446187</v>
      </c>
      <c r="H1316">
        <f t="shared" si="1366"/>
        <v>0</v>
      </c>
      <c r="I1316">
        <f t="shared" si="1367"/>
        <v>26.149489687778896</v>
      </c>
      <c r="J1316">
        <f t="shared" ref="J1316:K1316" si="1404">AVERAGE(H1303:H1316)</f>
        <v>16.243885030311763</v>
      </c>
      <c r="K1316">
        <f t="shared" si="1404"/>
        <v>13.529650639242552</v>
      </c>
      <c r="L1316">
        <f t="shared" si="1384"/>
        <v>1.2006137825315766</v>
      </c>
      <c r="M1316">
        <f t="shared" si="1385"/>
        <v>54.558132465679449</v>
      </c>
      <c r="N1316" t="str">
        <f t="shared" si="1382"/>
        <v>NA</v>
      </c>
    </row>
    <row r="1317" spans="1:14" x14ac:dyDescent="0.2">
      <c r="A1317" s="5">
        <v>43320</v>
      </c>
      <c r="B1317" s="6">
        <v>2756.6994695965104</v>
      </c>
      <c r="C1317" s="6">
        <v>2771.6393512651889</v>
      </c>
      <c r="D1317" s="6">
        <v>2713.8464474533348</v>
      </c>
      <c r="E1317" s="6">
        <v>2791.8880886322272</v>
      </c>
      <c r="F1317">
        <v>2000000</v>
      </c>
      <c r="H1317">
        <f t="shared" si="1366"/>
        <v>150.73825752345374</v>
      </c>
      <c r="I1317">
        <f t="shared" si="1367"/>
        <v>0</v>
      </c>
      <c r="J1317">
        <f t="shared" ref="J1317:K1317" si="1405">AVERAGE(H1304:H1317)</f>
        <v>20.144510991911634</v>
      </c>
      <c r="K1317">
        <f t="shared" si="1405"/>
        <v>13.529650639242552</v>
      </c>
      <c r="L1317">
        <f t="shared" si="1384"/>
        <v>1.4889158285789565</v>
      </c>
      <c r="M1317">
        <f t="shared" si="1385"/>
        <v>59.821863458880053</v>
      </c>
      <c r="N1317" t="str">
        <f t="shared" si="1382"/>
        <v>NA</v>
      </c>
    </row>
    <row r="1318" spans="1:14" x14ac:dyDescent="0.2">
      <c r="A1318" s="5">
        <v>43321</v>
      </c>
      <c r="B1318" s="6">
        <v>2844.941445502533</v>
      </c>
      <c r="C1318" s="6">
        <v>2842.6348470967546</v>
      </c>
      <c r="D1318" s="6">
        <v>2873.8019840882184</v>
      </c>
      <c r="E1318" s="6">
        <v>2906.6696848302927</v>
      </c>
      <c r="F1318">
        <v>1999751.243105155</v>
      </c>
      <c r="H1318">
        <f t="shared" si="1366"/>
        <v>114.78159619806547</v>
      </c>
      <c r="I1318">
        <f t="shared" si="1367"/>
        <v>0</v>
      </c>
      <c r="J1318">
        <f t="shared" ref="J1318:K1318" si="1406">AVERAGE(H1305:H1318)</f>
        <v>28.343196434630595</v>
      </c>
      <c r="K1318">
        <f t="shared" si="1406"/>
        <v>12.250224652404247</v>
      </c>
      <c r="L1318">
        <f t="shared" si="1384"/>
        <v>2.313687890537413</v>
      </c>
      <c r="M1318">
        <f t="shared" si="1385"/>
        <v>69.822142789741719</v>
      </c>
      <c r="N1318" t="str">
        <f t="shared" si="1382"/>
        <v>NA</v>
      </c>
    </row>
    <row r="1319" spans="1:14" x14ac:dyDescent="0.2">
      <c r="A1319" s="5">
        <v>43322</v>
      </c>
      <c r="B1319" s="6">
        <v>2914.934960586585</v>
      </c>
      <c r="C1319" s="6">
        <v>2926.8899231099913</v>
      </c>
      <c r="D1319" s="6">
        <v>2882.0859097032339</v>
      </c>
      <c r="E1319" s="6">
        <v>2892.4210494298927</v>
      </c>
      <c r="F1319">
        <v>1967455.8205720591</v>
      </c>
      <c r="H1319">
        <f t="shared" si="1366"/>
        <v>0</v>
      </c>
      <c r="I1319">
        <f t="shared" si="1367"/>
        <v>14.248635400399962</v>
      </c>
      <c r="J1319">
        <f t="shared" ref="J1319:K1319" si="1407">AVERAGE(H1306:H1319)</f>
        <v>28.343196434630595</v>
      </c>
      <c r="K1319">
        <f t="shared" si="1407"/>
        <v>9.9580728868450024</v>
      </c>
      <c r="L1319">
        <f t="shared" si="1384"/>
        <v>2.8462531612992157</v>
      </c>
      <c r="M1319">
        <f t="shared" si="1385"/>
        <v>74.000671353047068</v>
      </c>
      <c r="N1319" t="str">
        <f t="shared" si="1382"/>
        <v>Overbought</v>
      </c>
    </row>
    <row r="1320" spans="1:14" x14ac:dyDescent="0.2">
      <c r="A1320" s="5">
        <v>43323</v>
      </c>
      <c r="B1320" s="6">
        <v>2878.5109930952026</v>
      </c>
      <c r="C1320" s="6">
        <v>2877.9462157462822</v>
      </c>
      <c r="D1320" s="6">
        <v>2864.6896917710087</v>
      </c>
      <c r="E1320" s="6">
        <v>2931.7824031454461</v>
      </c>
      <c r="F1320">
        <v>2000000</v>
      </c>
      <c r="H1320">
        <f t="shared" si="1366"/>
        <v>39.361353715553378</v>
      </c>
      <c r="I1320">
        <f t="shared" si="1367"/>
        <v>0</v>
      </c>
      <c r="J1320">
        <f t="shared" ref="J1320:K1320" si="1408">AVERAGE(H1307:H1320)</f>
        <v>31.154721700027267</v>
      </c>
      <c r="K1320">
        <f t="shared" si="1408"/>
        <v>9.2676460089747117</v>
      </c>
      <c r="L1320">
        <f t="shared" si="1384"/>
        <v>3.3616650517140267</v>
      </c>
      <c r="M1320">
        <f t="shared" si="1385"/>
        <v>77.072975844235799</v>
      </c>
      <c r="N1320" t="str">
        <f t="shared" si="1382"/>
        <v>Overbought</v>
      </c>
    </row>
    <row r="1321" spans="1:14" x14ac:dyDescent="0.2">
      <c r="A1321" s="5">
        <v>43324</v>
      </c>
      <c r="B1321" s="6">
        <v>2813.915122962012</v>
      </c>
      <c r="C1321" s="6">
        <v>2801.7588552363445</v>
      </c>
      <c r="D1321" s="6">
        <v>2782.7993218486295</v>
      </c>
      <c r="E1321" s="6">
        <v>2839.7972042740462</v>
      </c>
      <c r="F1321">
        <v>2000000</v>
      </c>
      <c r="H1321">
        <f t="shared" si="1366"/>
        <v>0</v>
      </c>
      <c r="I1321">
        <f t="shared" si="1367"/>
        <v>91.985198871399916</v>
      </c>
      <c r="J1321">
        <f t="shared" ref="J1321:K1321" si="1409">AVERAGE(H1308:H1321)</f>
        <v>31.154721700027267</v>
      </c>
      <c r="K1321">
        <f t="shared" si="1409"/>
        <v>15.644288779758069</v>
      </c>
      <c r="L1321">
        <f t="shared" si="1384"/>
        <v>1.9914437874822366</v>
      </c>
      <c r="M1321">
        <f t="shared" si="1385"/>
        <v>66.571325719556484</v>
      </c>
      <c r="N1321" t="str">
        <f t="shared" si="1382"/>
        <v>NA</v>
      </c>
    </row>
    <row r="1322" spans="1:14" x14ac:dyDescent="0.2">
      <c r="A1322" s="5">
        <v>43325</v>
      </c>
      <c r="B1322" s="6">
        <v>2907.7305249039055</v>
      </c>
      <c r="C1322" s="6">
        <v>2922.6830774927557</v>
      </c>
      <c r="D1322" s="6">
        <v>2897.9736605854177</v>
      </c>
      <c r="E1322" s="6">
        <v>2886.055605627133</v>
      </c>
      <c r="F1322">
        <v>1973305.362945809</v>
      </c>
      <c r="H1322">
        <f t="shared" si="1366"/>
        <v>46.258401353086811</v>
      </c>
      <c r="I1322">
        <f t="shared" si="1367"/>
        <v>0</v>
      </c>
      <c r="J1322">
        <f t="shared" ref="J1322:K1322" si="1410">AVERAGE(H1309:H1322)</f>
        <v>34.458893225247756</v>
      </c>
      <c r="K1322">
        <f t="shared" si="1410"/>
        <v>15.022735069101307</v>
      </c>
      <c r="L1322">
        <f t="shared" si="1384"/>
        <v>2.2937829274592381</v>
      </c>
      <c r="M1322">
        <f t="shared" si="1385"/>
        <v>69.639772200429093</v>
      </c>
      <c r="N1322" t="str">
        <f t="shared" si="1382"/>
        <v>NA</v>
      </c>
    </row>
    <row r="1323" spans="1:14" x14ac:dyDescent="0.2">
      <c r="A1323" s="5">
        <v>43326</v>
      </c>
      <c r="B1323" s="6">
        <v>2893.1620478239302</v>
      </c>
      <c r="C1323" s="6">
        <v>2941.8342894392622</v>
      </c>
      <c r="D1323" s="6">
        <v>2901.227069635358</v>
      </c>
      <c r="E1323" s="6">
        <v>2887.7167831587067</v>
      </c>
      <c r="F1323">
        <v>1940548.6335403</v>
      </c>
      <c r="H1323">
        <f t="shared" si="1366"/>
        <v>1.661177531573685</v>
      </c>
      <c r="I1323">
        <f t="shared" si="1367"/>
        <v>0</v>
      </c>
      <c r="J1323">
        <f t="shared" ref="J1323:K1323" si="1411">AVERAGE(H1310:H1323)</f>
        <v>28.385282684037552</v>
      </c>
      <c r="K1323">
        <f t="shared" si="1411"/>
        <v>15.022735069101307</v>
      </c>
      <c r="L1323">
        <f t="shared" si="1384"/>
        <v>1.8894883357438867</v>
      </c>
      <c r="M1323">
        <f t="shared" si="1385"/>
        <v>65.391796615695483</v>
      </c>
      <c r="N1323" t="str">
        <f t="shared" si="1382"/>
        <v>NA</v>
      </c>
    </row>
    <row r="1324" spans="1:14" x14ac:dyDescent="0.2">
      <c r="A1324" s="5">
        <v>43327</v>
      </c>
      <c r="B1324" s="6">
        <v>2903.6755129815037</v>
      </c>
      <c r="C1324" s="6">
        <v>2928.5377429357504</v>
      </c>
      <c r="D1324" s="6">
        <v>2815.3378690425357</v>
      </c>
      <c r="E1324" s="6">
        <v>2917.1980000038893</v>
      </c>
      <c r="F1324">
        <v>1923884.8497227153</v>
      </c>
      <c r="H1324">
        <f t="shared" si="1366"/>
        <v>29.481216845182644</v>
      </c>
      <c r="I1324">
        <f t="shared" si="1367"/>
        <v>0</v>
      </c>
      <c r="J1324">
        <f t="shared" ref="J1324:K1324" si="1412">AVERAGE(H1311:H1324)</f>
        <v>30.491083887264885</v>
      </c>
      <c r="K1324">
        <f t="shared" si="1412"/>
        <v>13.945474816471785</v>
      </c>
      <c r="L1324">
        <f t="shared" si="1384"/>
        <v>2.1864500340461803</v>
      </c>
      <c r="M1324">
        <f t="shared" si="1385"/>
        <v>68.617113423548915</v>
      </c>
      <c r="N1324" t="str">
        <f t="shared" si="1382"/>
        <v>NA</v>
      </c>
    </row>
    <row r="1325" spans="1:14" x14ac:dyDescent="0.2">
      <c r="A1325" s="5">
        <v>43328</v>
      </c>
      <c r="B1325" s="6">
        <v>3004.488181689369</v>
      </c>
      <c r="C1325" s="6">
        <v>3025.3661071218221</v>
      </c>
      <c r="D1325" s="6">
        <v>2943.1426418936467</v>
      </c>
      <c r="E1325" s="6">
        <v>2983.2342603635548</v>
      </c>
      <c r="F1325">
        <v>1934305.5648419601</v>
      </c>
      <c r="H1325">
        <f t="shared" si="1366"/>
        <v>66.036260359665448</v>
      </c>
      <c r="I1325">
        <f t="shared" si="1367"/>
        <v>0</v>
      </c>
      <c r="J1325">
        <f t="shared" ref="J1325:K1325" si="1413">AVERAGE(H1312:H1325)</f>
        <v>33.040576426727775</v>
      </c>
      <c r="K1325">
        <f t="shared" si="1413"/>
        <v>13.945474816471785</v>
      </c>
      <c r="L1325">
        <f t="shared" si="1384"/>
        <v>2.3692686596588084</v>
      </c>
      <c r="M1325">
        <f t="shared" si="1385"/>
        <v>70.319968485348809</v>
      </c>
      <c r="N1325" t="str">
        <f t="shared" si="1382"/>
        <v>Overbought</v>
      </c>
    </row>
    <row r="1326" spans="1:14" x14ac:dyDescent="0.2">
      <c r="A1326" s="5">
        <v>43329</v>
      </c>
      <c r="B1326" s="6">
        <v>3093.3160468555357</v>
      </c>
      <c r="C1326" s="6">
        <v>3069.4550256860339</v>
      </c>
      <c r="D1326" s="6">
        <v>3081.8210455458939</v>
      </c>
      <c r="E1326" s="6">
        <v>3121.6597686445489</v>
      </c>
      <c r="F1326">
        <v>1975984.2009095158</v>
      </c>
      <c r="H1326">
        <f t="shared" si="1366"/>
        <v>138.42550828099411</v>
      </c>
      <c r="I1326">
        <f t="shared" si="1367"/>
        <v>0</v>
      </c>
      <c r="J1326">
        <f t="shared" ref="J1326:K1326" si="1414">AVERAGE(H1313:H1326)</f>
        <v>41.960063962594212</v>
      </c>
      <c r="K1326">
        <f t="shared" si="1414"/>
        <v>13.945474816471785</v>
      </c>
      <c r="L1326">
        <f t="shared" si="1384"/>
        <v>3.0088659235204251</v>
      </c>
      <c r="M1326">
        <f t="shared" si="1385"/>
        <v>75.055289473940789</v>
      </c>
      <c r="N1326" t="str">
        <f t="shared" si="1382"/>
        <v>Overbought</v>
      </c>
    </row>
    <row r="1327" spans="1:14" x14ac:dyDescent="0.2">
      <c r="A1327" s="5">
        <v>43330</v>
      </c>
      <c r="B1327" s="6">
        <v>3064.4470775061004</v>
      </c>
      <c r="C1327" s="6">
        <v>3060.0598577673604</v>
      </c>
      <c r="D1327" s="6">
        <v>3038.6241713129698</v>
      </c>
      <c r="E1327" s="6">
        <v>3041.6771879901376</v>
      </c>
      <c r="F1327">
        <v>2000000</v>
      </c>
      <c r="H1327">
        <f t="shared" si="1366"/>
        <v>0</v>
      </c>
      <c r="I1327">
        <f t="shared" si="1367"/>
        <v>79.982580654411322</v>
      </c>
      <c r="J1327">
        <f t="shared" ref="J1327:K1327" si="1415">AVERAGE(H1314:H1327)</f>
        <v>41.960063962594212</v>
      </c>
      <c r="K1327">
        <f t="shared" si="1415"/>
        <v>16.606699247535126</v>
      </c>
      <c r="L1327">
        <f t="shared" si="1384"/>
        <v>2.526695000442198</v>
      </c>
      <c r="M1327">
        <f t="shared" si="1385"/>
        <v>71.644840286029435</v>
      </c>
      <c r="N1327" t="str">
        <f t="shared" si="1382"/>
        <v>Overbought</v>
      </c>
    </row>
    <row r="1328" spans="1:14" x14ac:dyDescent="0.2">
      <c r="A1328" s="5">
        <v>43331</v>
      </c>
      <c r="B1328" s="6">
        <v>3047.8986118685907</v>
      </c>
      <c r="C1328" s="6">
        <v>3060.6944632004825</v>
      </c>
      <c r="D1328" s="6">
        <v>3051.5218105716644</v>
      </c>
      <c r="E1328" s="6">
        <v>3117.4488012240427</v>
      </c>
      <c r="F1328">
        <v>2000000</v>
      </c>
      <c r="H1328">
        <f t="shared" si="1366"/>
        <v>75.7716132339051</v>
      </c>
      <c r="I1328">
        <f t="shared" si="1367"/>
        <v>0</v>
      </c>
      <c r="J1328">
        <f t="shared" ref="J1328:K1328" si="1416">AVERAGE(H1315:H1328)</f>
        <v>47.37232205073029</v>
      </c>
      <c r="K1328">
        <f t="shared" si="1416"/>
        <v>15.168993186713578</v>
      </c>
      <c r="L1328">
        <f t="shared" si="1384"/>
        <v>3.1229707514288685</v>
      </c>
      <c r="M1328">
        <f t="shared" si="1385"/>
        <v>75.745644092831924</v>
      </c>
      <c r="N1328" t="str">
        <f t="shared" si="1382"/>
        <v>Overbought</v>
      </c>
    </row>
    <row r="1329" spans="1:14" x14ac:dyDescent="0.2">
      <c r="A1329" s="5">
        <v>43332</v>
      </c>
      <c r="B1329" s="6">
        <v>3018.0191153699902</v>
      </c>
      <c r="C1329" s="6">
        <v>2982.5216613368302</v>
      </c>
      <c r="D1329" s="6">
        <v>2988.0440570302321</v>
      </c>
      <c r="E1329" s="6">
        <v>2966.1469631183213</v>
      </c>
      <c r="F1329">
        <v>1989741.9036399741</v>
      </c>
      <c r="H1329">
        <f t="shared" si="1366"/>
        <v>0</v>
      </c>
      <c r="I1329">
        <f t="shared" si="1367"/>
        <v>151.30183810572134</v>
      </c>
      <c r="J1329">
        <f t="shared" ref="J1329:K1329" si="1417">AVERAGE(H1316:H1329)</f>
        <v>47.322527502962885</v>
      </c>
      <c r="K1329">
        <f t="shared" si="1417"/>
        <v>25.976267337122245</v>
      </c>
      <c r="L1329">
        <f t="shared" si="1384"/>
        <v>1.82176010466812</v>
      </c>
      <c r="M1329">
        <f t="shared" si="1385"/>
        <v>64.561126286190273</v>
      </c>
      <c r="N1329" t="str">
        <f t="shared" si="1382"/>
        <v>NA</v>
      </c>
    </row>
    <row r="1330" spans="1:14" x14ac:dyDescent="0.2">
      <c r="A1330" s="5">
        <v>43333</v>
      </c>
      <c r="B1330" s="6">
        <v>3124.2343102332784</v>
      </c>
      <c r="C1330" s="6">
        <v>3126.3449760079411</v>
      </c>
      <c r="D1330" s="6">
        <v>3097.9836908126467</v>
      </c>
      <c r="E1330" s="6">
        <v>3064.0443690027414</v>
      </c>
      <c r="F1330">
        <v>2000000</v>
      </c>
      <c r="H1330">
        <f t="shared" si="1366"/>
        <v>97.897405884420095</v>
      </c>
      <c r="I1330">
        <f t="shared" si="1367"/>
        <v>0</v>
      </c>
      <c r="J1330">
        <f t="shared" ref="J1330:K1330" si="1418">AVERAGE(H1317:H1330)</f>
        <v>54.315199351850033</v>
      </c>
      <c r="K1330">
        <f t="shared" si="1418"/>
        <v>24.108446645138038</v>
      </c>
      <c r="L1330">
        <f t="shared" si="1384"/>
        <v>2.2529530894850831</v>
      </c>
      <c r="M1330">
        <f t="shared" si="1385"/>
        <v>69.258702093417156</v>
      </c>
      <c r="N1330" t="str">
        <f t="shared" si="1382"/>
        <v>NA</v>
      </c>
    </row>
    <row r="1331" spans="1:14" x14ac:dyDescent="0.2">
      <c r="A1331" s="5">
        <v>43334</v>
      </c>
      <c r="B1331" s="6">
        <v>3132.7839399347108</v>
      </c>
      <c r="C1331" s="6">
        <v>3149.7905428817808</v>
      </c>
      <c r="D1331" s="6">
        <v>3180.0305344080271</v>
      </c>
      <c r="E1331" s="6">
        <v>3174.3620909698384</v>
      </c>
      <c r="F1331">
        <v>2000000</v>
      </c>
      <c r="H1331">
        <f t="shared" si="1366"/>
        <v>110.31772196709699</v>
      </c>
      <c r="I1331">
        <f t="shared" si="1367"/>
        <v>0</v>
      </c>
      <c r="J1331">
        <f t="shared" ref="J1331:K1331" si="1419">AVERAGE(H1318:H1331)</f>
        <v>51.428018240681695</v>
      </c>
      <c r="K1331">
        <f t="shared" si="1419"/>
        <v>24.108446645138038</v>
      </c>
      <c r="L1331">
        <f t="shared" si="1384"/>
        <v>2.1331950165712237</v>
      </c>
      <c r="M1331">
        <f t="shared" si="1385"/>
        <v>68.083697480971409</v>
      </c>
      <c r="N1331" t="str">
        <f t="shared" si="1382"/>
        <v>NA</v>
      </c>
    </row>
    <row r="1332" spans="1:14" x14ac:dyDescent="0.2">
      <c r="A1332" s="5">
        <v>43335</v>
      </c>
      <c r="B1332" s="6">
        <v>3052.9220641257907</v>
      </c>
      <c r="C1332" s="6">
        <v>3029.9485274860972</v>
      </c>
      <c r="D1332" s="6">
        <v>3033.7510472964095</v>
      </c>
      <c r="E1332" s="6">
        <v>3090.8448975106207</v>
      </c>
      <c r="F1332">
        <v>1965354.9794824808</v>
      </c>
      <c r="H1332">
        <f t="shared" si="1366"/>
        <v>0</v>
      </c>
      <c r="I1332">
        <f t="shared" si="1367"/>
        <v>83.517193459217651</v>
      </c>
      <c r="J1332">
        <f t="shared" ref="J1332:K1332" si="1420">AVERAGE(H1319:H1332)</f>
        <v>43.229332797962734</v>
      </c>
      <c r="K1332">
        <f t="shared" si="1420"/>
        <v>30.073960463653584</v>
      </c>
      <c r="L1332">
        <f t="shared" si="1384"/>
        <v>1.4374339838016448</v>
      </c>
      <c r="M1332">
        <f t="shared" si="1385"/>
        <v>58.973247823503776</v>
      </c>
      <c r="N1332" t="str">
        <f t="shared" si="1382"/>
        <v>NA</v>
      </c>
    </row>
    <row r="1333" spans="1:14" x14ac:dyDescent="0.2">
      <c r="A1333" s="5">
        <v>43336</v>
      </c>
      <c r="B1333" s="6">
        <v>3043.0890984464113</v>
      </c>
      <c r="C1333" s="6">
        <v>3062.8102216409725</v>
      </c>
      <c r="D1333" s="6">
        <v>3038.6443275330143</v>
      </c>
      <c r="E1333" s="6">
        <v>3083.6708312556457</v>
      </c>
      <c r="F1333">
        <v>1931677.257824816</v>
      </c>
      <c r="H1333">
        <f t="shared" si="1366"/>
        <v>0</v>
      </c>
      <c r="I1333">
        <f t="shared" si="1367"/>
        <v>7.1740662549750596</v>
      </c>
      <c r="J1333">
        <f t="shared" ref="J1333:K1333" si="1421">AVERAGE(H1320:H1333)</f>
        <v>43.229332797962734</v>
      </c>
      <c r="K1333">
        <f t="shared" si="1421"/>
        <v>29.568634096123237</v>
      </c>
      <c r="L1333">
        <f t="shared" si="1384"/>
        <v>1.461999653329626</v>
      </c>
      <c r="M1333">
        <f t="shared" si="1385"/>
        <v>59.382610040273853</v>
      </c>
      <c r="N1333" t="str">
        <f t="shared" si="1382"/>
        <v>NA</v>
      </c>
    </row>
    <row r="1334" spans="1:14" x14ac:dyDescent="0.2">
      <c r="A1334" s="5">
        <v>43337</v>
      </c>
      <c r="B1334" s="6">
        <v>2983.310995110915</v>
      </c>
      <c r="C1334" s="6">
        <v>3015.2057443251865</v>
      </c>
      <c r="D1334" s="6">
        <v>2931.9805372561264</v>
      </c>
      <c r="E1334" s="6">
        <v>3007.6840932412101</v>
      </c>
      <c r="F1334">
        <v>1954476.2039447501</v>
      </c>
      <c r="H1334">
        <f t="shared" si="1366"/>
        <v>0</v>
      </c>
      <c r="I1334">
        <f t="shared" si="1367"/>
        <v>75.986738014435559</v>
      </c>
      <c r="J1334">
        <f t="shared" ref="J1334:K1334" si="1422">AVERAGE(H1321:H1334)</f>
        <v>40.417807532566066</v>
      </c>
      <c r="K1334">
        <f t="shared" si="1422"/>
        <v>34.996258240011493</v>
      </c>
      <c r="L1334">
        <f t="shared" si="1384"/>
        <v>1.154917970240489</v>
      </c>
      <c r="M1334">
        <f t="shared" si="1385"/>
        <v>53.594521285262665</v>
      </c>
      <c r="N1334" t="str">
        <f t="shared" si="1382"/>
        <v>NA</v>
      </c>
    </row>
    <row r="1335" spans="1:14" x14ac:dyDescent="0.2">
      <c r="A1335" s="5">
        <v>43338</v>
      </c>
      <c r="B1335" s="6">
        <v>2970.1684546386409</v>
      </c>
      <c r="C1335" s="6">
        <v>2967.1178413933035</v>
      </c>
      <c r="D1335" s="6">
        <v>2949.8880532764779</v>
      </c>
      <c r="E1335" s="6">
        <v>2936.4508744799418</v>
      </c>
      <c r="F1335">
        <v>1939508.0687524029</v>
      </c>
      <c r="H1335">
        <f t="shared" si="1366"/>
        <v>0</v>
      </c>
      <c r="I1335">
        <f t="shared" si="1367"/>
        <v>71.23321876126829</v>
      </c>
      <c r="J1335">
        <f t="shared" ref="J1335:K1335" si="1423">AVERAGE(H1322:H1335)</f>
        <v>40.417807532566066</v>
      </c>
      <c r="K1335">
        <f t="shared" si="1423"/>
        <v>33.51397394643066</v>
      </c>
      <c r="L1335">
        <f t="shared" si="1384"/>
        <v>1.2059986558792049</v>
      </c>
      <c r="M1335">
        <f t="shared" si="1385"/>
        <v>54.669056695256771</v>
      </c>
      <c r="N1335" t="str">
        <f t="shared" si="1382"/>
        <v>NA</v>
      </c>
    </row>
    <row r="1336" spans="1:14" x14ac:dyDescent="0.2">
      <c r="A1336" s="5">
        <v>43339</v>
      </c>
      <c r="B1336" s="6">
        <v>2946.9964073795477</v>
      </c>
      <c r="C1336" s="6">
        <v>2904.9724599638544</v>
      </c>
      <c r="D1336" s="6">
        <v>2929.258583398067</v>
      </c>
      <c r="E1336" s="6">
        <v>2898.3496755942315</v>
      </c>
      <c r="F1336">
        <v>1958531.363284067</v>
      </c>
      <c r="H1336">
        <f t="shared" si="1366"/>
        <v>0</v>
      </c>
      <c r="I1336">
        <f t="shared" si="1367"/>
        <v>38.101198885710346</v>
      </c>
      <c r="J1336">
        <f t="shared" ref="J1336:K1336" si="1424">AVERAGE(H1323:H1336)</f>
        <v>37.113636007345576</v>
      </c>
      <c r="K1336">
        <f t="shared" si="1424"/>
        <v>36.235488152552826</v>
      </c>
      <c r="L1336">
        <f t="shared" si="1384"/>
        <v>1.0242344701165806</v>
      </c>
      <c r="M1336">
        <f t="shared" si="1385"/>
        <v>50.59860827572966</v>
      </c>
      <c r="N1336" t="str">
        <f t="shared" si="1382"/>
        <v>NA</v>
      </c>
    </row>
    <row r="1337" spans="1:14" x14ac:dyDescent="0.2">
      <c r="A1337" s="5">
        <v>43340</v>
      </c>
      <c r="B1337" s="6">
        <v>2999.0085484921742</v>
      </c>
      <c r="C1337" s="6">
        <v>2954.2970727465495</v>
      </c>
      <c r="D1337" s="6">
        <v>2994.8428622813931</v>
      </c>
      <c r="E1337" s="6">
        <v>2976.2293162370038</v>
      </c>
      <c r="F1337">
        <v>1950656.7518133472</v>
      </c>
      <c r="H1337">
        <f t="shared" si="1366"/>
        <v>77.879640642772301</v>
      </c>
      <c r="I1337">
        <f t="shared" si="1367"/>
        <v>0</v>
      </c>
      <c r="J1337">
        <f t="shared" ref="J1337:K1337" si="1425">AVERAGE(H1324:H1337)</f>
        <v>42.557811943859761</v>
      </c>
      <c r="K1337">
        <f t="shared" si="1425"/>
        <v>36.235488152552826</v>
      </c>
      <c r="L1337">
        <f t="shared" si="1384"/>
        <v>1.1744787807104931</v>
      </c>
      <c r="M1337">
        <f t="shared" si="1385"/>
        <v>54.011967885322015</v>
      </c>
      <c r="N1337" t="str">
        <f t="shared" si="1382"/>
        <v>NA</v>
      </c>
    </row>
    <row r="1338" spans="1:14" x14ac:dyDescent="0.2">
      <c r="A1338" s="5">
        <v>43341</v>
      </c>
      <c r="B1338" s="6">
        <v>2983.7856133938712</v>
      </c>
      <c r="C1338" s="6">
        <v>3035.2259102762791</v>
      </c>
      <c r="D1338" s="6">
        <v>2964.0825289996096</v>
      </c>
      <c r="E1338" s="6">
        <v>2924.6393715590621</v>
      </c>
      <c r="F1338">
        <v>1921920.5699185552</v>
      </c>
      <c r="H1338">
        <f t="shared" si="1366"/>
        <v>0</v>
      </c>
      <c r="I1338">
        <f t="shared" si="1367"/>
        <v>51.58994467794173</v>
      </c>
      <c r="J1338">
        <f t="shared" ref="J1338:K1338" si="1426">AVERAGE(H1325:H1338)</f>
        <v>40.452010740632431</v>
      </c>
      <c r="K1338">
        <f t="shared" si="1426"/>
        <v>39.920484200977235</v>
      </c>
      <c r="L1338">
        <f t="shared" si="1384"/>
        <v>1.0133146315806005</v>
      </c>
      <c r="M1338">
        <f t="shared" si="1385"/>
        <v>50.330664451838501</v>
      </c>
      <c r="N1338" t="str">
        <f t="shared" si="1382"/>
        <v>NA</v>
      </c>
    </row>
    <row r="1339" spans="1:14" x14ac:dyDescent="0.2">
      <c r="A1339" s="5">
        <v>43342</v>
      </c>
      <c r="B1339" s="6">
        <v>3010.3738575235143</v>
      </c>
      <c r="C1339" s="6">
        <v>3018.1167375818209</v>
      </c>
      <c r="D1339" s="6">
        <v>3013.4453000304152</v>
      </c>
      <c r="E1339" s="6">
        <v>2966.3573050828077</v>
      </c>
      <c r="F1339">
        <v>1952324.1875861292</v>
      </c>
      <c r="H1339">
        <f t="shared" si="1366"/>
        <v>41.717933523745614</v>
      </c>
      <c r="I1339">
        <f t="shared" si="1367"/>
        <v>0</v>
      </c>
      <c r="J1339">
        <f t="shared" ref="J1339:K1339" si="1427">AVERAGE(H1326:H1339)</f>
        <v>38.714987395209583</v>
      </c>
      <c r="K1339">
        <f t="shared" si="1427"/>
        <v>39.920484200977235</v>
      </c>
      <c r="L1339">
        <f t="shared" si="1384"/>
        <v>0.96980255049766806</v>
      </c>
      <c r="M1339">
        <f t="shared" si="1385"/>
        <v>49.233490445661602</v>
      </c>
      <c r="N1339" t="str">
        <f t="shared" si="1382"/>
        <v>NA</v>
      </c>
    </row>
    <row r="1340" spans="1:14" x14ac:dyDescent="0.2">
      <c r="A1340" s="5">
        <v>43343</v>
      </c>
      <c r="B1340" s="6">
        <v>3063.8055537378154</v>
      </c>
      <c r="C1340" s="6">
        <v>3050.7391958322391</v>
      </c>
      <c r="D1340" s="6">
        <v>3066.1026564058943</v>
      </c>
      <c r="E1340" s="6">
        <v>3052.023177286861</v>
      </c>
      <c r="F1340">
        <v>1995407.5875028512</v>
      </c>
      <c r="H1340">
        <f t="shared" si="1366"/>
        <v>85.665872204053358</v>
      </c>
      <c r="I1340">
        <f t="shared" si="1367"/>
        <v>0</v>
      </c>
      <c r="J1340">
        <f t="shared" ref="J1340:K1340" si="1428">AVERAGE(H1327:H1340)</f>
        <v>34.946441961142391</v>
      </c>
      <c r="K1340">
        <f t="shared" si="1428"/>
        <v>39.920484200977235</v>
      </c>
      <c r="L1340">
        <f t="shared" si="1384"/>
        <v>0.87540125478455288</v>
      </c>
      <c r="M1340">
        <f t="shared" si="1385"/>
        <v>46.678077694104957</v>
      </c>
      <c r="N1340" t="str">
        <f t="shared" si="1382"/>
        <v>NA</v>
      </c>
    </row>
    <row r="1341" spans="1:14" x14ac:dyDescent="0.2">
      <c r="A1341" s="5">
        <v>43344</v>
      </c>
      <c r="B1341" s="6">
        <v>3084.409153519438</v>
      </c>
      <c r="C1341" s="6">
        <v>3032.8706605736324</v>
      </c>
      <c r="D1341" s="6">
        <v>3048.7075642704608</v>
      </c>
      <c r="E1341" s="6">
        <v>3097.6505889951636</v>
      </c>
      <c r="F1341">
        <v>1954079.5578662364</v>
      </c>
      <c r="H1341">
        <f t="shared" si="1366"/>
        <v>45.627411708302589</v>
      </c>
      <c r="I1341">
        <f t="shared" si="1367"/>
        <v>0</v>
      </c>
      <c r="J1341">
        <f t="shared" ref="J1341:K1341" si="1429">AVERAGE(H1328:H1341)</f>
        <v>38.205542797449716</v>
      </c>
      <c r="K1341">
        <f t="shared" si="1429"/>
        <v>34.207442725662141</v>
      </c>
      <c r="L1341">
        <f t="shared" si="1384"/>
        <v>1.1168780754484238</v>
      </c>
      <c r="M1341">
        <f t="shared" si="1385"/>
        <v>52.760623694013773</v>
      </c>
      <c r="N1341" t="str">
        <f t="shared" si="1382"/>
        <v>NA</v>
      </c>
    </row>
    <row r="1342" spans="1:14" x14ac:dyDescent="0.2">
      <c r="A1342" s="5">
        <v>43345</v>
      </c>
      <c r="B1342" s="6">
        <v>3123.2920093757475</v>
      </c>
      <c r="C1342" s="6">
        <v>3192.1913051946963</v>
      </c>
      <c r="D1342" s="6">
        <v>3091.9055666584313</v>
      </c>
      <c r="E1342" s="6">
        <v>3066.5783594154923</v>
      </c>
      <c r="F1342">
        <v>1960865.2684992524</v>
      </c>
      <c r="H1342">
        <f t="shared" si="1366"/>
        <v>0</v>
      </c>
      <c r="I1342">
        <f t="shared" si="1367"/>
        <v>31.07222957967133</v>
      </c>
      <c r="J1342">
        <f t="shared" ref="J1342:K1342" si="1430">AVERAGE(H1329:H1342)</f>
        <v>32.793284709313639</v>
      </c>
      <c r="K1342">
        <f t="shared" si="1430"/>
        <v>36.426887695638662</v>
      </c>
      <c r="L1342">
        <f t="shared" si="1384"/>
        <v>0.90024942518599882</v>
      </c>
      <c r="M1342">
        <f t="shared" si="1385"/>
        <v>47.375329430655206</v>
      </c>
      <c r="N1342" t="str">
        <f t="shared" si="1382"/>
        <v>NA</v>
      </c>
    </row>
    <row r="1343" spans="1:14" x14ac:dyDescent="0.2">
      <c r="A1343" s="5">
        <v>43346</v>
      </c>
      <c r="B1343" s="6">
        <v>3101.8829326761038</v>
      </c>
      <c r="C1343" s="6">
        <v>3131.4017406969347</v>
      </c>
      <c r="D1343" s="6">
        <v>3072.2731094534029</v>
      </c>
      <c r="E1343" s="6">
        <v>3027.6153296264179</v>
      </c>
      <c r="F1343">
        <v>2000000</v>
      </c>
      <c r="H1343">
        <f t="shared" si="1366"/>
        <v>0</v>
      </c>
      <c r="I1343">
        <f t="shared" si="1367"/>
        <v>38.963029789074426</v>
      </c>
      <c r="J1343">
        <f t="shared" ref="J1343:K1343" si="1431">AVERAGE(H1330:H1343)</f>
        <v>32.793284709313639</v>
      </c>
      <c r="K1343">
        <f t="shared" si="1431"/>
        <v>28.402687101592456</v>
      </c>
      <c r="L1343">
        <f t="shared" si="1384"/>
        <v>1.1545838811664766</v>
      </c>
      <c r="M1343">
        <f t="shared" si="1385"/>
        <v>53.587325666865794</v>
      </c>
      <c r="N1343" t="str">
        <f t="shared" si="1382"/>
        <v>NA</v>
      </c>
    </row>
    <row r="1344" spans="1:14" x14ac:dyDescent="0.2">
      <c r="A1344" s="5">
        <v>43347</v>
      </c>
      <c r="B1344" s="6">
        <v>3190.1253949752959</v>
      </c>
      <c r="C1344" s="6">
        <v>3187.0981380199846</v>
      </c>
      <c r="D1344" s="6">
        <v>3175.7709251735387</v>
      </c>
      <c r="E1344" s="6">
        <v>3183.0327378706243</v>
      </c>
      <c r="F1344">
        <v>2000000</v>
      </c>
      <c r="H1344">
        <f t="shared" si="1366"/>
        <v>155.4174082442064</v>
      </c>
      <c r="I1344">
        <f t="shared" si="1367"/>
        <v>0</v>
      </c>
      <c r="J1344">
        <f t="shared" ref="J1344:K1344" si="1432">AVERAGE(H1331:H1344)</f>
        <v>36.901856306441232</v>
      </c>
      <c r="K1344">
        <f t="shared" si="1432"/>
        <v>28.402687101592456</v>
      </c>
      <c r="L1344">
        <f t="shared" si="1384"/>
        <v>1.299238208499373</v>
      </c>
      <c r="M1344">
        <f t="shared" si="1385"/>
        <v>56.507333763705041</v>
      </c>
      <c r="N1344" t="str">
        <f t="shared" si="1382"/>
        <v>NA</v>
      </c>
    </row>
    <row r="1345" spans="1:14" x14ac:dyDescent="0.2">
      <c r="A1345" s="5">
        <v>43348</v>
      </c>
      <c r="B1345" s="6">
        <v>3254.8489779504412</v>
      </c>
      <c r="C1345" s="6">
        <v>3254.1145315790595</v>
      </c>
      <c r="D1345" s="6">
        <v>3171.0139165533851</v>
      </c>
      <c r="E1345" s="6">
        <v>3231.0305588718543</v>
      </c>
      <c r="F1345">
        <v>1980947.9770424939</v>
      </c>
      <c r="H1345">
        <f t="shared" si="1366"/>
        <v>47.997821001230022</v>
      </c>
      <c r="I1345">
        <f t="shared" si="1367"/>
        <v>0</v>
      </c>
      <c r="J1345">
        <f t="shared" ref="J1345:K1345" si="1433">AVERAGE(H1332:H1345)</f>
        <v>32.450434808879308</v>
      </c>
      <c r="K1345">
        <f t="shared" si="1433"/>
        <v>28.402687101592456</v>
      </c>
      <c r="L1345">
        <f t="shared" si="1384"/>
        <v>1.1425128436900573</v>
      </c>
      <c r="M1345">
        <f t="shared" si="1385"/>
        <v>53.325834057652763</v>
      </c>
      <c r="N1345" t="str">
        <f t="shared" si="1382"/>
        <v>NA</v>
      </c>
    </row>
    <row r="1346" spans="1:14" x14ac:dyDescent="0.2">
      <c r="A1346" s="5">
        <v>43349</v>
      </c>
      <c r="B1346" s="6">
        <v>3280.1258919002821</v>
      </c>
      <c r="C1346" s="6">
        <v>3290.7341172847327</v>
      </c>
      <c r="D1346" s="6">
        <v>3319.6128318232422</v>
      </c>
      <c r="E1346" s="6">
        <v>3302.5745364895215</v>
      </c>
      <c r="F1346">
        <v>1937190.5956710449</v>
      </c>
      <c r="H1346">
        <f t="shared" si="1366"/>
        <v>71.543977617667224</v>
      </c>
      <c r="I1346">
        <f t="shared" si="1367"/>
        <v>0</v>
      </c>
      <c r="J1346">
        <f t="shared" ref="J1346:K1346" si="1434">AVERAGE(H1333:H1346)</f>
        <v>37.560718924426965</v>
      </c>
      <c r="K1346">
        <f t="shared" si="1434"/>
        <v>22.437173283076909</v>
      </c>
      <c r="L1346">
        <f t="shared" si="1384"/>
        <v>1.6740397041349631</v>
      </c>
      <c r="M1346">
        <f t="shared" si="1385"/>
        <v>62.603397456901476</v>
      </c>
      <c r="N1346" t="str">
        <f t="shared" si="1382"/>
        <v>NA</v>
      </c>
    </row>
    <row r="1347" spans="1:14" x14ac:dyDescent="0.2">
      <c r="A1347" s="5">
        <v>43350</v>
      </c>
      <c r="B1347" s="6">
        <v>3067.9827862669308</v>
      </c>
      <c r="C1347" s="6">
        <v>3035.716949576155</v>
      </c>
      <c r="D1347" s="6">
        <v>3005.5856678247137</v>
      </c>
      <c r="E1347" s="6">
        <v>3133.5020322643722</v>
      </c>
      <c r="F1347">
        <v>1918856.720564561</v>
      </c>
      <c r="H1347">
        <f t="shared" ref="H1347:H1410" si="1435">IF(E1347&gt;E1346,E1347-E1346,0)</f>
        <v>0</v>
      </c>
      <c r="I1347">
        <f t="shared" ref="I1347:I1410" si="1436">IF(E1347&lt;E1346,E1346-E1347,0)</f>
        <v>169.07250422514926</v>
      </c>
      <c r="J1347">
        <f t="shared" ref="J1347:K1347" si="1437">AVERAGE(H1334:H1347)</f>
        <v>37.560718924426965</v>
      </c>
      <c r="K1347">
        <f t="shared" si="1437"/>
        <v>34.001347423803637</v>
      </c>
      <c r="L1347">
        <f t="shared" si="1384"/>
        <v>1.1046832484683089</v>
      </c>
      <c r="M1347">
        <f t="shared" si="1385"/>
        <v>52.486912188437202</v>
      </c>
      <c r="N1347" t="str">
        <f t="shared" si="1382"/>
        <v>NA</v>
      </c>
    </row>
    <row r="1348" spans="1:14" x14ac:dyDescent="0.2">
      <c r="A1348" s="5">
        <v>43351</v>
      </c>
      <c r="B1348" s="6">
        <v>3094.5582290208627</v>
      </c>
      <c r="C1348" s="6">
        <v>3102.8742238745735</v>
      </c>
      <c r="D1348" s="6">
        <v>3073.4452249679184</v>
      </c>
      <c r="E1348" s="6">
        <v>3100.6065122255727</v>
      </c>
      <c r="F1348">
        <v>1955858.1961347342</v>
      </c>
      <c r="H1348">
        <f t="shared" si="1435"/>
        <v>0</v>
      </c>
      <c r="I1348">
        <f t="shared" si="1436"/>
        <v>32.895520038799532</v>
      </c>
      <c r="J1348">
        <f t="shared" ref="J1348:K1348" si="1438">AVERAGE(H1335:H1348)</f>
        <v>37.560718924426965</v>
      </c>
      <c r="K1348">
        <f t="shared" si="1438"/>
        <v>30.923403282686781</v>
      </c>
      <c r="L1348">
        <f t="shared" si="1384"/>
        <v>1.2146372952894304</v>
      </c>
      <c r="M1348">
        <f t="shared" si="1385"/>
        <v>54.845879181795759</v>
      </c>
      <c r="N1348" t="str">
        <f t="shared" si="1382"/>
        <v>NA</v>
      </c>
    </row>
    <row r="1349" spans="1:14" x14ac:dyDescent="0.2">
      <c r="A1349" s="5">
        <v>43352</v>
      </c>
      <c r="B1349" s="6">
        <v>3162.9661720761906</v>
      </c>
      <c r="C1349" s="6">
        <v>3233.9919298875288</v>
      </c>
      <c r="D1349" s="6">
        <v>3143.1210648245351</v>
      </c>
      <c r="E1349" s="6">
        <v>3079.2152692554664</v>
      </c>
      <c r="F1349">
        <v>1994815.2009577942</v>
      </c>
      <c r="H1349">
        <f t="shared" si="1435"/>
        <v>0</v>
      </c>
      <c r="I1349">
        <f t="shared" si="1436"/>
        <v>21.391242970106305</v>
      </c>
      <c r="J1349">
        <f t="shared" ref="J1349:K1349" si="1439">AVERAGE(H1336:H1349)</f>
        <v>37.560718924426965</v>
      </c>
      <c r="K1349">
        <f t="shared" si="1439"/>
        <v>27.363262154746639</v>
      </c>
      <c r="L1349">
        <f t="shared" si="1384"/>
        <v>1.3726696295204479</v>
      </c>
      <c r="M1349">
        <f t="shared" si="1385"/>
        <v>57.853382217307896</v>
      </c>
      <c r="N1349" t="str">
        <f t="shared" si="1382"/>
        <v>NA</v>
      </c>
    </row>
    <row r="1350" spans="1:14" x14ac:dyDescent="0.2">
      <c r="A1350" s="5">
        <v>43353</v>
      </c>
      <c r="B1350" s="6">
        <v>3097.2391447105952</v>
      </c>
      <c r="C1350" s="6">
        <v>3123.1598323953913</v>
      </c>
      <c r="D1350" s="6">
        <v>3057.9142742501172</v>
      </c>
      <c r="E1350" s="6">
        <v>3149.237867435927</v>
      </c>
      <c r="F1350">
        <v>1956635.213234023</v>
      </c>
      <c r="H1350">
        <f t="shared" si="1435"/>
        <v>70.022598180460591</v>
      </c>
      <c r="I1350">
        <f t="shared" si="1436"/>
        <v>0</v>
      </c>
      <c r="J1350">
        <f t="shared" ref="J1350:K1350" si="1440">AVERAGE(H1337:H1350)</f>
        <v>42.562333080174149</v>
      </c>
      <c r="K1350">
        <f t="shared" si="1440"/>
        <v>24.64174794862447</v>
      </c>
      <c r="L1350">
        <f t="shared" si="1384"/>
        <v>1.7272448841256014</v>
      </c>
      <c r="M1350">
        <f t="shared" si="1385"/>
        <v>63.332958993866953</v>
      </c>
      <c r="N1350" t="str">
        <f t="shared" si="1382"/>
        <v>NA</v>
      </c>
    </row>
    <row r="1351" spans="1:14" x14ac:dyDescent="0.2">
      <c r="A1351" s="5">
        <v>43354</v>
      </c>
      <c r="B1351" s="6">
        <v>3114.139879614751</v>
      </c>
      <c r="C1351" s="6">
        <v>3141.3311470324229</v>
      </c>
      <c r="D1351" s="6">
        <v>3081.541905301201</v>
      </c>
      <c r="E1351" s="6">
        <v>3017.9483665235225</v>
      </c>
      <c r="F1351">
        <v>1946038.3506707605</v>
      </c>
      <c r="H1351">
        <f t="shared" si="1435"/>
        <v>0</v>
      </c>
      <c r="I1351">
        <f t="shared" si="1436"/>
        <v>131.28950091240449</v>
      </c>
      <c r="J1351">
        <f t="shared" ref="J1351:K1351" si="1441">AVERAGE(H1338:H1351)</f>
        <v>36.999501605690412</v>
      </c>
      <c r="K1351">
        <f t="shared" si="1441"/>
        <v>34.019569442367647</v>
      </c>
      <c r="L1351">
        <f t="shared" si="1384"/>
        <v>1.0875946466157089</v>
      </c>
      <c r="M1351">
        <f t="shared" si="1385"/>
        <v>52.097980246254039</v>
      </c>
      <c r="N1351" t="str">
        <f t="shared" si="1382"/>
        <v>NA</v>
      </c>
    </row>
    <row r="1352" spans="1:14" x14ac:dyDescent="0.2">
      <c r="A1352" s="5">
        <v>43355</v>
      </c>
      <c r="B1352" s="6">
        <v>3153.967456333568</v>
      </c>
      <c r="C1352" s="6">
        <v>3206.3492858071777</v>
      </c>
      <c r="D1352" s="6">
        <v>3150.4074648588112</v>
      </c>
      <c r="E1352" s="6">
        <v>3177.0197666833892</v>
      </c>
      <c r="F1352">
        <v>1910871.0947485855</v>
      </c>
      <c r="H1352">
        <f t="shared" si="1435"/>
        <v>159.0714001598667</v>
      </c>
      <c r="I1352">
        <f t="shared" si="1436"/>
        <v>0</v>
      </c>
      <c r="J1352">
        <f t="shared" ref="J1352:K1352" si="1442">AVERAGE(H1339:H1352)</f>
        <v>48.361744474252319</v>
      </c>
      <c r="K1352">
        <f t="shared" si="1442"/>
        <v>30.334573393943238</v>
      </c>
      <c r="L1352">
        <f t="shared" si="1384"/>
        <v>1.5942780485552661</v>
      </c>
      <c r="M1352">
        <f t="shared" si="1385"/>
        <v>61.453630594573603</v>
      </c>
      <c r="N1352" t="str">
        <f t="shared" si="1382"/>
        <v>NA</v>
      </c>
    </row>
    <row r="1353" spans="1:14" x14ac:dyDescent="0.2">
      <c r="A1353" s="5">
        <v>43356</v>
      </c>
      <c r="B1353" s="6">
        <v>3070.652589261354</v>
      </c>
      <c r="C1353" s="6">
        <v>3080.1601033243796</v>
      </c>
      <c r="D1353" s="6">
        <v>3055.0756951469493</v>
      </c>
      <c r="E1353" s="6">
        <v>3103.12221070335</v>
      </c>
      <c r="F1353">
        <v>1908104.5934051392</v>
      </c>
      <c r="H1353">
        <f t="shared" si="1435"/>
        <v>0</v>
      </c>
      <c r="I1353">
        <f t="shared" si="1436"/>
        <v>73.897555980039215</v>
      </c>
      <c r="J1353">
        <f t="shared" ref="J1353:K1353" si="1443">AVERAGE(H1340:H1353)</f>
        <v>45.381892079699064</v>
      </c>
      <c r="K1353">
        <f t="shared" si="1443"/>
        <v>35.612970249660329</v>
      </c>
      <c r="L1353">
        <f t="shared" si="1384"/>
        <v>1.2743079771654797</v>
      </c>
      <c r="M1353">
        <f t="shared" si="1385"/>
        <v>56.030581168416681</v>
      </c>
      <c r="N1353" t="str">
        <f t="shared" si="1382"/>
        <v>NA</v>
      </c>
    </row>
    <row r="1354" spans="1:14" x14ac:dyDescent="0.2">
      <c r="A1354" s="5">
        <v>43357</v>
      </c>
      <c r="B1354" s="6">
        <v>3153.1848773043116</v>
      </c>
      <c r="C1354" s="6">
        <v>3126.6012241341245</v>
      </c>
      <c r="D1354" s="6">
        <v>3151.8419514085949</v>
      </c>
      <c r="E1354" s="6">
        <v>3127.5595014201854</v>
      </c>
      <c r="F1354">
        <v>1915118.6116808564</v>
      </c>
      <c r="H1354">
        <f t="shared" si="1435"/>
        <v>24.437290716835378</v>
      </c>
      <c r="I1354">
        <f t="shared" si="1436"/>
        <v>0</v>
      </c>
      <c r="J1354">
        <f t="shared" ref="J1354:K1354" si="1444">AVERAGE(H1341:H1354)</f>
        <v>41.008421973469204</v>
      </c>
      <c r="K1354">
        <f t="shared" si="1444"/>
        <v>35.612970249660329</v>
      </c>
      <c r="L1354">
        <f t="shared" si="1384"/>
        <v>1.1515024353763454</v>
      </c>
      <c r="M1354">
        <f t="shared" si="1385"/>
        <v>53.520852054016949</v>
      </c>
      <c r="N1354" t="str">
        <f t="shared" si="1382"/>
        <v>NA</v>
      </c>
    </row>
    <row r="1355" spans="1:14" x14ac:dyDescent="0.2">
      <c r="A1355" s="5">
        <v>43358</v>
      </c>
      <c r="B1355" s="6">
        <v>3274.2565461968738</v>
      </c>
      <c r="C1355" s="6">
        <v>3311.1272371101604</v>
      </c>
      <c r="D1355" s="6">
        <v>3309.5932002162467</v>
      </c>
      <c r="E1355" s="6">
        <v>3271.3801461175299</v>
      </c>
      <c r="F1355">
        <v>1892693.3349142717</v>
      </c>
      <c r="H1355">
        <f t="shared" si="1435"/>
        <v>143.82064469734451</v>
      </c>
      <c r="I1355">
        <f t="shared" si="1436"/>
        <v>0</v>
      </c>
      <c r="J1355">
        <f t="shared" ref="J1355:K1355" si="1445">AVERAGE(H1342:H1355)</f>
        <v>48.022224329829342</v>
      </c>
      <c r="K1355">
        <f t="shared" si="1445"/>
        <v>35.612970249660329</v>
      </c>
      <c r="L1355">
        <f t="shared" si="1384"/>
        <v>1.3484476019038982</v>
      </c>
      <c r="M1355">
        <f t="shared" si="1385"/>
        <v>57.418679506015167</v>
      </c>
      <c r="N1355" t="str">
        <f t="shared" si="1382"/>
        <v>NA</v>
      </c>
    </row>
    <row r="1356" spans="1:14" x14ac:dyDescent="0.2">
      <c r="A1356" s="5">
        <v>43359</v>
      </c>
      <c r="B1356" s="6">
        <v>3237.5494786104591</v>
      </c>
      <c r="C1356" s="6">
        <v>3267.3568509041943</v>
      </c>
      <c r="D1356" s="6">
        <v>3252.5113135557094</v>
      </c>
      <c r="E1356" s="6">
        <v>3221.1792452434934</v>
      </c>
      <c r="F1356">
        <v>1898101.2756664418</v>
      </c>
      <c r="H1356">
        <f t="shared" si="1435"/>
        <v>0</v>
      </c>
      <c r="I1356">
        <f t="shared" si="1436"/>
        <v>50.200900874036506</v>
      </c>
      <c r="J1356">
        <f t="shared" ref="J1356:K1356" si="1446">AVERAGE(H1343:H1356)</f>
        <v>48.022224329829342</v>
      </c>
      <c r="K1356">
        <f t="shared" si="1446"/>
        <v>36.979303913543554</v>
      </c>
      <c r="L1356">
        <f t="shared" si="1384"/>
        <v>1.2986243451770696</v>
      </c>
      <c r="M1356">
        <f t="shared" si="1385"/>
        <v>56.495718750295964</v>
      </c>
      <c r="N1356" t="str">
        <f t="shared" si="1382"/>
        <v>NA</v>
      </c>
    </row>
    <row r="1357" spans="1:14" x14ac:dyDescent="0.2">
      <c r="A1357" s="5">
        <v>43360</v>
      </c>
      <c r="B1357" s="6">
        <v>3228.5305254557188</v>
      </c>
      <c r="C1357" s="6">
        <v>3224.2243365530626</v>
      </c>
      <c r="D1357" s="6">
        <v>3179.3824443664666</v>
      </c>
      <c r="E1357" s="6">
        <v>3221.1264448132388</v>
      </c>
      <c r="F1357">
        <v>1909799.6232729724</v>
      </c>
      <c r="H1357">
        <f t="shared" si="1435"/>
        <v>0</v>
      </c>
      <c r="I1357">
        <f t="shared" si="1436"/>
        <v>5.2800430254592357E-2</v>
      </c>
      <c r="J1357">
        <f t="shared" ref="J1357:K1357" si="1447">AVERAGE(H1344:H1357)</f>
        <v>48.022224329829342</v>
      </c>
      <c r="K1357">
        <f t="shared" si="1447"/>
        <v>34.200001816484992</v>
      </c>
      <c r="L1357">
        <f t="shared" si="1384"/>
        <v>1.4041585315554515</v>
      </c>
      <c r="M1357">
        <f t="shared" si="1385"/>
        <v>58.405405181287428</v>
      </c>
      <c r="N1357" t="str">
        <f t="shared" si="1382"/>
        <v>NA</v>
      </c>
    </row>
    <row r="1358" spans="1:14" x14ac:dyDescent="0.2">
      <c r="A1358" s="5">
        <v>43361</v>
      </c>
      <c r="B1358" s="6">
        <v>3265.4901081461871</v>
      </c>
      <c r="C1358" s="6">
        <v>3362.5619301872653</v>
      </c>
      <c r="D1358" s="6">
        <v>3242.6021208694801</v>
      </c>
      <c r="E1358" s="6">
        <v>3208.3870284666009</v>
      </c>
      <c r="F1358">
        <v>1898125.7813768783</v>
      </c>
      <c r="H1358">
        <f t="shared" si="1435"/>
        <v>0</v>
      </c>
      <c r="I1358">
        <f t="shared" si="1436"/>
        <v>12.739416346637881</v>
      </c>
      <c r="J1358">
        <f t="shared" ref="J1358:K1358" si="1448">AVERAGE(H1345:H1358)</f>
        <v>36.9209808838146</v>
      </c>
      <c r="K1358">
        <f t="shared" si="1448"/>
        <v>35.10996012695913</v>
      </c>
      <c r="L1358">
        <f t="shared" si="1384"/>
        <v>1.0515813960000735</v>
      </c>
      <c r="M1358">
        <f t="shared" si="1385"/>
        <v>51.257113076299106</v>
      </c>
      <c r="N1358" t="str">
        <f t="shared" si="1382"/>
        <v>NA</v>
      </c>
    </row>
    <row r="1359" spans="1:14" x14ac:dyDescent="0.2">
      <c r="A1359" s="5">
        <v>43362</v>
      </c>
      <c r="B1359" s="6">
        <v>3271.3158738970878</v>
      </c>
      <c r="C1359" s="6">
        <v>3286.3713430026178</v>
      </c>
      <c r="D1359" s="6">
        <v>3253.0001640171326</v>
      </c>
      <c r="E1359" s="6">
        <v>3207.2199628715098</v>
      </c>
      <c r="F1359">
        <v>1880593.6854765431</v>
      </c>
      <c r="H1359">
        <f t="shared" si="1435"/>
        <v>0</v>
      </c>
      <c r="I1359">
        <f t="shared" si="1436"/>
        <v>1.1670655950911168</v>
      </c>
      <c r="J1359">
        <f t="shared" ref="J1359:K1359" si="1449">AVERAGE(H1346:H1359)</f>
        <v>33.492565098012456</v>
      </c>
      <c r="K1359">
        <f t="shared" si="1449"/>
        <v>35.193321955179918</v>
      </c>
      <c r="L1359">
        <f t="shared" si="1384"/>
        <v>0.95167387553430038</v>
      </c>
      <c r="M1359">
        <f t="shared" si="1385"/>
        <v>48.76193135872996</v>
      </c>
      <c r="N1359" t="str">
        <f t="shared" si="1382"/>
        <v>NA</v>
      </c>
    </row>
    <row r="1360" spans="1:14" x14ac:dyDescent="0.2">
      <c r="A1360" s="5">
        <v>43363</v>
      </c>
      <c r="B1360" s="6">
        <v>3350.79195569078</v>
      </c>
      <c r="C1360" s="6">
        <v>3336.773238298947</v>
      </c>
      <c r="D1360" s="6">
        <v>3308.7374311337326</v>
      </c>
      <c r="E1360" s="6">
        <v>3421.2753836493084</v>
      </c>
      <c r="F1360">
        <v>1904681.4123984945</v>
      </c>
      <c r="H1360">
        <f t="shared" si="1435"/>
        <v>214.05542077779864</v>
      </c>
      <c r="I1360">
        <f t="shared" si="1436"/>
        <v>0</v>
      </c>
      <c r="J1360">
        <f t="shared" ref="J1360:K1360" si="1450">AVERAGE(H1347:H1360)</f>
        <v>43.671953895164698</v>
      </c>
      <c r="K1360">
        <f t="shared" si="1450"/>
        <v>35.193321955179918</v>
      </c>
      <c r="L1360">
        <f t="shared" si="1384"/>
        <v>1.2409159314594584</v>
      </c>
      <c r="M1360">
        <f t="shared" si="1385"/>
        <v>55.375389769810667</v>
      </c>
      <c r="N1360" t="str">
        <f t="shared" ref="N1360:N1423" si="1451">IF(M1360&gt;70,"Overbought",IF(M1360&lt;30,"Oversold","NA"))</f>
        <v>NA</v>
      </c>
    </row>
    <row r="1361" spans="1:14" x14ac:dyDescent="0.2">
      <c r="A1361" s="5">
        <v>43364</v>
      </c>
      <c r="B1361" s="6">
        <v>3415.6483557607012</v>
      </c>
      <c r="C1361" s="6">
        <v>3460.8684615694469</v>
      </c>
      <c r="D1361" s="6">
        <v>3421.3929620696554</v>
      </c>
      <c r="E1361" s="6">
        <v>3475.8840869518476</v>
      </c>
      <c r="F1361">
        <v>1940495.4955401756</v>
      </c>
      <c r="H1361">
        <f t="shared" si="1435"/>
        <v>54.608703302539197</v>
      </c>
      <c r="I1361">
        <f t="shared" si="1436"/>
        <v>0</v>
      </c>
      <c r="J1361">
        <f t="shared" ref="J1361:K1361" si="1452">AVERAGE(H1348:H1361)</f>
        <v>47.572575559631787</v>
      </c>
      <c r="K1361">
        <f t="shared" si="1452"/>
        <v>23.116714510526403</v>
      </c>
      <c r="L1361">
        <f t="shared" ref="L1361:L1424" si="1453">J1361/K1361</f>
        <v>2.0579297952556876</v>
      </c>
      <c r="M1361">
        <f t="shared" ref="M1361:M1424" si="1454">100-(100/(L1361+1))</f>
        <v>67.298137401601622</v>
      </c>
      <c r="N1361" t="str">
        <f t="shared" si="1451"/>
        <v>NA</v>
      </c>
    </row>
    <row r="1362" spans="1:14" x14ac:dyDescent="0.2">
      <c r="A1362" s="5">
        <v>43365</v>
      </c>
      <c r="B1362" s="6">
        <v>3453.2574592729402</v>
      </c>
      <c r="C1362" s="6">
        <v>3462.6433560134228</v>
      </c>
      <c r="D1362" s="6">
        <v>3454.8993983557275</v>
      </c>
      <c r="E1362" s="6">
        <v>3372.9112485252422</v>
      </c>
      <c r="F1362">
        <v>1921371.4372950783</v>
      </c>
      <c r="H1362">
        <f t="shared" si="1435"/>
        <v>0</v>
      </c>
      <c r="I1362">
        <f t="shared" si="1436"/>
        <v>102.97283842660545</v>
      </c>
      <c r="J1362">
        <f t="shared" ref="J1362:K1362" si="1455">AVERAGE(H1349:H1362)</f>
        <v>47.572575559631787</v>
      </c>
      <c r="K1362">
        <f t="shared" si="1455"/>
        <v>28.122237252512541</v>
      </c>
      <c r="L1362">
        <f t="shared" si="1453"/>
        <v>1.6916355243173793</v>
      </c>
      <c r="M1362">
        <f t="shared" si="1454"/>
        <v>62.84786736667818</v>
      </c>
      <c r="N1362" t="str">
        <f t="shared" si="1451"/>
        <v>NA</v>
      </c>
    </row>
    <row r="1363" spans="1:14" x14ac:dyDescent="0.2">
      <c r="A1363" s="5">
        <v>43366</v>
      </c>
      <c r="B1363" s="6">
        <v>3434.0227995469254</v>
      </c>
      <c r="C1363" s="6">
        <v>3481.6809438819901</v>
      </c>
      <c r="D1363" s="6">
        <v>3401.5423621041828</v>
      </c>
      <c r="E1363" s="6">
        <v>3524.3941930735605</v>
      </c>
      <c r="F1363">
        <v>1926348.5902219641</v>
      </c>
      <c r="H1363">
        <f t="shared" si="1435"/>
        <v>151.4829445483183</v>
      </c>
      <c r="I1363">
        <f t="shared" si="1436"/>
        <v>0</v>
      </c>
      <c r="J1363">
        <f t="shared" ref="J1363:K1363" si="1456">AVERAGE(H1350:H1363)</f>
        <v>58.392785884511667</v>
      </c>
      <c r="K1363">
        <f t="shared" si="1456"/>
        <v>26.594291326076377</v>
      </c>
      <c r="L1363">
        <f t="shared" si="1453"/>
        <v>2.1956887351706214</v>
      </c>
      <c r="M1363">
        <f t="shared" si="1454"/>
        <v>68.707841004840262</v>
      </c>
      <c r="N1363" t="str">
        <f t="shared" si="1451"/>
        <v>NA</v>
      </c>
    </row>
    <row r="1364" spans="1:14" x14ac:dyDescent="0.2">
      <c r="A1364" s="5">
        <v>43367</v>
      </c>
      <c r="B1364" s="6">
        <v>3564.1314216240662</v>
      </c>
      <c r="C1364" s="6">
        <v>3648.8327779157671</v>
      </c>
      <c r="D1364" s="6">
        <v>3506.0804391114361</v>
      </c>
      <c r="E1364" s="6">
        <v>3556.4395264337791</v>
      </c>
      <c r="F1364">
        <v>1901455.197070308</v>
      </c>
      <c r="H1364">
        <f t="shared" si="1435"/>
        <v>32.045333360218592</v>
      </c>
      <c r="I1364">
        <f t="shared" si="1436"/>
        <v>0</v>
      </c>
      <c r="J1364">
        <f t="shared" ref="J1364:K1364" si="1457">AVERAGE(H1351:H1364)</f>
        <v>55.680124111637234</v>
      </c>
      <c r="K1364">
        <f t="shared" si="1457"/>
        <v>26.594291326076377</v>
      </c>
      <c r="L1364">
        <f t="shared" si="1453"/>
        <v>2.0936870785137809</v>
      </c>
      <c r="M1364">
        <f t="shared" si="1454"/>
        <v>67.676110265153142</v>
      </c>
      <c r="N1364" t="str">
        <f t="shared" si="1451"/>
        <v>NA</v>
      </c>
    </row>
    <row r="1365" spans="1:14" x14ac:dyDescent="0.2">
      <c r="A1365" s="5">
        <v>43368</v>
      </c>
      <c r="B1365" s="6">
        <v>3446.0486730685411</v>
      </c>
      <c r="C1365" s="6">
        <v>3436.4713573787885</v>
      </c>
      <c r="D1365" s="6">
        <v>3388.8374393606532</v>
      </c>
      <c r="E1365" s="6">
        <v>3371.6364204345969</v>
      </c>
      <c r="F1365">
        <v>1885382.2131155694</v>
      </c>
      <c r="H1365">
        <f t="shared" si="1435"/>
        <v>0</v>
      </c>
      <c r="I1365">
        <f t="shared" si="1436"/>
        <v>184.80310599918221</v>
      </c>
      <c r="J1365">
        <f t="shared" ref="J1365:K1365" si="1458">AVERAGE(H1352:H1365)</f>
        <v>55.680124111637234</v>
      </c>
      <c r="K1365">
        <f t="shared" si="1458"/>
        <v>30.41669168941764</v>
      </c>
      <c r="L1365">
        <f t="shared" si="1453"/>
        <v>1.8305779168945278</v>
      </c>
      <c r="M1365">
        <f t="shared" si="1454"/>
        <v>64.671525414247697</v>
      </c>
      <c r="N1365" t="str">
        <f t="shared" si="1451"/>
        <v>NA</v>
      </c>
    </row>
    <row r="1366" spans="1:14" x14ac:dyDescent="0.2">
      <c r="A1366" s="5">
        <v>43369</v>
      </c>
      <c r="B1366" s="6">
        <v>3407.0673174290123</v>
      </c>
      <c r="C1366" s="6">
        <v>3449.4461037473343</v>
      </c>
      <c r="D1366" s="6">
        <v>3339.169510151788</v>
      </c>
      <c r="E1366" s="6">
        <v>3442.5194164118011</v>
      </c>
      <c r="F1366">
        <v>1864080.0998847235</v>
      </c>
      <c r="H1366">
        <f t="shared" si="1435"/>
        <v>70.882995977204246</v>
      </c>
      <c r="I1366">
        <f t="shared" si="1436"/>
        <v>0</v>
      </c>
      <c r="J1366">
        <f t="shared" ref="J1366:K1366" si="1459">AVERAGE(H1353:H1366)</f>
        <v>49.380952384304202</v>
      </c>
      <c r="K1366">
        <f t="shared" si="1459"/>
        <v>30.41669168941764</v>
      </c>
      <c r="L1366">
        <f t="shared" si="1453"/>
        <v>1.6234820304761965</v>
      </c>
      <c r="M1366">
        <f t="shared" si="1454"/>
        <v>61.882719668619693</v>
      </c>
      <c r="N1366" t="str">
        <f t="shared" si="1451"/>
        <v>NA</v>
      </c>
    </row>
    <row r="1367" spans="1:14" x14ac:dyDescent="0.2">
      <c r="A1367" s="5">
        <v>43370</v>
      </c>
      <c r="B1367" s="6">
        <v>3325.4985373628078</v>
      </c>
      <c r="C1367" s="6">
        <v>3323.5863129464055</v>
      </c>
      <c r="D1367" s="6">
        <v>3342.0545879345327</v>
      </c>
      <c r="E1367" s="6">
        <v>3244.0623431142058</v>
      </c>
      <c r="F1367">
        <v>1907965.4321095957</v>
      </c>
      <c r="H1367">
        <f t="shared" si="1435"/>
        <v>0</v>
      </c>
      <c r="I1367">
        <f t="shared" si="1436"/>
        <v>198.45707329759534</v>
      </c>
      <c r="J1367">
        <f t="shared" ref="J1367:K1367" si="1460">AVERAGE(H1354:H1367)</f>
        <v>49.380952384304202</v>
      </c>
      <c r="K1367">
        <f t="shared" si="1460"/>
        <v>39.313800069243079</v>
      </c>
      <c r="L1367">
        <f t="shared" si="1453"/>
        <v>1.2560717177512712</v>
      </c>
      <c r="M1367">
        <f t="shared" si="1454"/>
        <v>55.675167942057037</v>
      </c>
      <c r="N1367" t="str">
        <f t="shared" si="1451"/>
        <v>NA</v>
      </c>
    </row>
    <row r="1368" spans="1:14" x14ac:dyDescent="0.2">
      <c r="A1368" s="5">
        <v>43371</v>
      </c>
      <c r="B1368" s="6">
        <v>3345.5868916659851</v>
      </c>
      <c r="C1368" s="6">
        <v>3359.1341359705225</v>
      </c>
      <c r="D1368" s="6">
        <v>3303.4025354311648</v>
      </c>
      <c r="E1368" s="6">
        <v>3353.3732434871831</v>
      </c>
      <c r="F1368">
        <v>1892653.2866353365</v>
      </c>
      <c r="H1368">
        <f t="shared" si="1435"/>
        <v>109.31090037297736</v>
      </c>
      <c r="I1368">
        <f t="shared" si="1436"/>
        <v>0</v>
      </c>
      <c r="J1368">
        <f t="shared" ref="J1368:K1368" si="1461">AVERAGE(H1355:H1368)</f>
        <v>55.443353074028629</v>
      </c>
      <c r="K1368">
        <f t="shared" si="1461"/>
        <v>39.313800069243079</v>
      </c>
      <c r="L1368">
        <f t="shared" si="1453"/>
        <v>1.4102771285496873</v>
      </c>
      <c r="M1368">
        <f t="shared" si="1454"/>
        <v>58.510994932698033</v>
      </c>
      <c r="N1368" t="str">
        <f t="shared" si="1451"/>
        <v>NA</v>
      </c>
    </row>
    <row r="1369" spans="1:14" x14ac:dyDescent="0.2">
      <c r="A1369" s="5">
        <v>43372</v>
      </c>
      <c r="B1369" s="6">
        <v>3336.0769091325324</v>
      </c>
      <c r="C1369" s="6">
        <v>3316.3700998183299</v>
      </c>
      <c r="D1369" s="6">
        <v>3349.0071720867859</v>
      </c>
      <c r="E1369" s="6">
        <v>3332.0492691044092</v>
      </c>
      <c r="F1369">
        <v>1897406.1861332643</v>
      </c>
      <c r="H1369">
        <f t="shared" si="1435"/>
        <v>0</v>
      </c>
      <c r="I1369">
        <f t="shared" si="1436"/>
        <v>21.32397438277394</v>
      </c>
      <c r="J1369">
        <f t="shared" ref="J1369:K1369" si="1462">AVERAGE(H1356:H1369)</f>
        <v>45.170449881361165</v>
      </c>
      <c r="K1369">
        <f t="shared" si="1462"/>
        <v>40.836941096584077</v>
      </c>
      <c r="L1369">
        <f t="shared" si="1453"/>
        <v>1.1061173699207254</v>
      </c>
      <c r="M1369">
        <f t="shared" si="1454"/>
        <v>52.519265341910163</v>
      </c>
      <c r="N1369" t="str">
        <f t="shared" si="1451"/>
        <v>NA</v>
      </c>
    </row>
    <row r="1370" spans="1:14" x14ac:dyDescent="0.2">
      <c r="A1370" s="5">
        <v>43373</v>
      </c>
      <c r="B1370" s="6">
        <v>3428.9397132253316</v>
      </c>
      <c r="C1370" s="6">
        <v>3463.9002975400294</v>
      </c>
      <c r="D1370" s="6">
        <v>3334.9407954495041</v>
      </c>
      <c r="E1370" s="6">
        <v>3435.5611150394602</v>
      </c>
      <c r="F1370">
        <v>1912003.3292115917</v>
      </c>
      <c r="H1370">
        <f t="shared" si="1435"/>
        <v>103.51184593505104</v>
      </c>
      <c r="I1370">
        <f t="shared" si="1436"/>
        <v>0</v>
      </c>
      <c r="J1370">
        <f t="shared" ref="J1370:K1370" si="1463">AVERAGE(H1357:H1370)</f>
        <v>52.564153162436241</v>
      </c>
      <c r="K1370">
        <f t="shared" si="1463"/>
        <v>37.251162462724324</v>
      </c>
      <c r="L1370">
        <f t="shared" si="1453"/>
        <v>1.4110741702365661</v>
      </c>
      <c r="M1370">
        <f t="shared" si="1454"/>
        <v>58.524710175055155</v>
      </c>
      <c r="N1370" t="str">
        <f t="shared" si="1451"/>
        <v>NA</v>
      </c>
    </row>
    <row r="1371" spans="1:14" x14ac:dyDescent="0.2">
      <c r="A1371" s="5">
        <v>43374</v>
      </c>
      <c r="B1371" s="6">
        <v>3428.7232346285382</v>
      </c>
      <c r="C1371" s="6">
        <v>3444.9606817051076</v>
      </c>
      <c r="D1371" s="6">
        <v>3434.8388581957729</v>
      </c>
      <c r="E1371" s="6">
        <v>3398.4289670224061</v>
      </c>
      <c r="F1371">
        <v>1941959.9648708086</v>
      </c>
      <c r="H1371">
        <f t="shared" si="1435"/>
        <v>0</v>
      </c>
      <c r="I1371">
        <f t="shared" si="1436"/>
        <v>37.132148017054078</v>
      </c>
      <c r="J1371">
        <f t="shared" ref="J1371:K1371" si="1464">AVERAGE(H1358:H1371)</f>
        <v>52.564153162436241</v>
      </c>
      <c r="K1371">
        <f t="shared" si="1464"/>
        <v>39.899687290352858</v>
      </c>
      <c r="L1371">
        <f t="shared" si="1453"/>
        <v>1.3174076473312477</v>
      </c>
      <c r="M1371">
        <f t="shared" si="1454"/>
        <v>56.848334338086303</v>
      </c>
      <c r="N1371" t="str">
        <f t="shared" si="1451"/>
        <v>NA</v>
      </c>
    </row>
    <row r="1372" spans="1:14" x14ac:dyDescent="0.2">
      <c r="A1372" s="5">
        <v>43375</v>
      </c>
      <c r="B1372" s="6">
        <v>3470.9911147548146</v>
      </c>
      <c r="C1372" s="6">
        <v>3473.6795092304478</v>
      </c>
      <c r="D1372" s="6">
        <v>3460.7009845149501</v>
      </c>
      <c r="E1372" s="6">
        <v>3526.3271806785438</v>
      </c>
      <c r="F1372">
        <v>1940411.1959887645</v>
      </c>
      <c r="H1372">
        <f t="shared" si="1435"/>
        <v>127.89821365613761</v>
      </c>
      <c r="I1372">
        <f t="shared" si="1436"/>
        <v>0</v>
      </c>
      <c r="J1372">
        <f t="shared" ref="J1372:K1372" si="1465">AVERAGE(H1359:H1372)</f>
        <v>61.699739852160356</v>
      </c>
      <c r="K1372">
        <f t="shared" si="1465"/>
        <v>38.989728979878727</v>
      </c>
      <c r="L1372">
        <f t="shared" si="1453"/>
        <v>1.5824613678130846</v>
      </c>
      <c r="M1372">
        <f t="shared" si="1454"/>
        <v>61.277252296446399</v>
      </c>
      <c r="N1372" t="str">
        <f t="shared" si="1451"/>
        <v>NA</v>
      </c>
    </row>
    <row r="1373" spans="1:14" x14ac:dyDescent="0.2">
      <c r="A1373" s="5">
        <v>43376</v>
      </c>
      <c r="B1373" s="6">
        <v>3500.7995791434582</v>
      </c>
      <c r="C1373" s="6">
        <v>3533.5337638387878</v>
      </c>
      <c r="D1373" s="6">
        <v>3479.0271083394473</v>
      </c>
      <c r="E1373" s="6">
        <v>3429.4916793662187</v>
      </c>
      <c r="F1373">
        <v>1925036.9585199363</v>
      </c>
      <c r="H1373">
        <f t="shared" si="1435"/>
        <v>0</v>
      </c>
      <c r="I1373">
        <f t="shared" si="1436"/>
        <v>96.83550131232505</v>
      </c>
      <c r="J1373">
        <f t="shared" ref="J1373:K1373" si="1466">AVERAGE(H1360:H1373)</f>
        <v>61.699739852160356</v>
      </c>
      <c r="K1373">
        <f t="shared" si="1466"/>
        <v>45.823188673966861</v>
      </c>
      <c r="L1373">
        <f t="shared" si="1453"/>
        <v>1.3464741681587362</v>
      </c>
      <c r="M1373">
        <f t="shared" si="1454"/>
        <v>57.382867726828898</v>
      </c>
      <c r="N1373" t="str">
        <f t="shared" si="1451"/>
        <v>NA</v>
      </c>
    </row>
    <row r="1374" spans="1:14" x14ac:dyDescent="0.2">
      <c r="A1374" s="5">
        <v>43377</v>
      </c>
      <c r="B1374" s="6">
        <v>3523.9657708502082</v>
      </c>
      <c r="C1374" s="6">
        <v>3608.282577161679</v>
      </c>
      <c r="D1374" s="6">
        <v>3455.2049474623373</v>
      </c>
      <c r="E1374" s="6">
        <v>3510.3907234637868</v>
      </c>
      <c r="F1374">
        <v>1968660.7108265848</v>
      </c>
      <c r="H1374">
        <f t="shared" si="1435"/>
        <v>80.899044097568094</v>
      </c>
      <c r="I1374">
        <f t="shared" si="1436"/>
        <v>0</v>
      </c>
      <c r="J1374">
        <f t="shared" ref="J1374:K1374" si="1467">AVERAGE(H1361:H1374)</f>
        <v>52.188570089286749</v>
      </c>
      <c r="K1374">
        <f t="shared" si="1467"/>
        <v>45.823188673966861</v>
      </c>
      <c r="L1374">
        <f t="shared" si="1453"/>
        <v>1.1389117955236536</v>
      </c>
      <c r="M1374">
        <f t="shared" si="1454"/>
        <v>53.247253949750757</v>
      </c>
      <c r="N1374" t="str">
        <f t="shared" si="1451"/>
        <v>NA</v>
      </c>
    </row>
    <row r="1375" spans="1:14" x14ac:dyDescent="0.2">
      <c r="A1375" s="5">
        <v>43378</v>
      </c>
      <c r="B1375" s="6">
        <v>3498.6699559771505</v>
      </c>
      <c r="C1375" s="6">
        <v>3524.9182715726843</v>
      </c>
      <c r="D1375" s="6">
        <v>3419.6323655531301</v>
      </c>
      <c r="E1375" s="6">
        <v>3432.3271025424106</v>
      </c>
      <c r="F1375">
        <v>2000000</v>
      </c>
      <c r="H1375">
        <f t="shared" si="1435"/>
        <v>0</v>
      </c>
      <c r="I1375">
        <f t="shared" si="1436"/>
        <v>78.063620921376241</v>
      </c>
      <c r="J1375">
        <f t="shared" ref="J1375:K1375" si="1468">AVERAGE(H1362:H1375)</f>
        <v>48.28794842481966</v>
      </c>
      <c r="K1375">
        <f t="shared" si="1468"/>
        <v>51.399161596922305</v>
      </c>
      <c r="L1375">
        <f t="shared" si="1453"/>
        <v>0.93946957352143001</v>
      </c>
      <c r="M1375">
        <f t="shared" si="1454"/>
        <v>48.43951079962892</v>
      </c>
      <c r="N1375" t="str">
        <f t="shared" si="1451"/>
        <v>NA</v>
      </c>
    </row>
    <row r="1376" spans="1:14" x14ac:dyDescent="0.2">
      <c r="A1376" s="5">
        <v>43379</v>
      </c>
      <c r="B1376" s="6">
        <v>3485.6469652138844</v>
      </c>
      <c r="C1376" s="6">
        <v>3514.1744933394207</v>
      </c>
      <c r="D1376" s="6">
        <v>3512.6105870206497</v>
      </c>
      <c r="E1376" s="6">
        <v>3456.65354933767</v>
      </c>
      <c r="F1376">
        <v>1972017.1324639278</v>
      </c>
      <c r="H1376">
        <f t="shared" si="1435"/>
        <v>24.326446795259471</v>
      </c>
      <c r="I1376">
        <f t="shared" si="1436"/>
        <v>0</v>
      </c>
      <c r="J1376">
        <f t="shared" ref="J1376:K1376" si="1469">AVERAGE(H1363:H1376)</f>
        <v>50.025551767338193</v>
      </c>
      <c r="K1376">
        <f t="shared" si="1469"/>
        <v>44.043958852164778</v>
      </c>
      <c r="L1376">
        <f t="shared" si="1453"/>
        <v>1.1358096109219169</v>
      </c>
      <c r="M1376">
        <f t="shared" si="1454"/>
        <v>53.179347312312515</v>
      </c>
      <c r="N1376" t="str">
        <f t="shared" si="1451"/>
        <v>NA</v>
      </c>
    </row>
    <row r="1377" spans="1:14" x14ac:dyDescent="0.2">
      <c r="A1377" s="5">
        <v>43380</v>
      </c>
      <c r="B1377" s="6">
        <v>3437.3192896508008</v>
      </c>
      <c r="C1377" s="6">
        <v>3454.1981816835669</v>
      </c>
      <c r="D1377" s="6">
        <v>3389.9983414918092</v>
      </c>
      <c r="E1377" s="6">
        <v>3362.1455382834515</v>
      </c>
      <c r="F1377">
        <v>1956760.036373687</v>
      </c>
      <c r="H1377">
        <f t="shared" si="1435"/>
        <v>0</v>
      </c>
      <c r="I1377">
        <f t="shared" si="1436"/>
        <v>94.508011054218514</v>
      </c>
      <c r="J1377">
        <f t="shared" ref="J1377:K1377" si="1470">AVERAGE(H1364:H1377)</f>
        <v>39.205341442458312</v>
      </c>
      <c r="K1377">
        <f t="shared" si="1470"/>
        <v>50.794531070323238</v>
      </c>
      <c r="L1377">
        <f t="shared" si="1453"/>
        <v>0.77184178328528907</v>
      </c>
      <c r="M1377">
        <f t="shared" si="1454"/>
        <v>43.5615521976328</v>
      </c>
      <c r="N1377" t="str">
        <f t="shared" si="1451"/>
        <v>NA</v>
      </c>
    </row>
    <row r="1378" spans="1:14" x14ac:dyDescent="0.2">
      <c r="A1378" s="5">
        <v>43381</v>
      </c>
      <c r="B1378" s="6">
        <v>3417.0756709264938</v>
      </c>
      <c r="C1378" s="6">
        <v>3439.9281878001007</v>
      </c>
      <c r="D1378" s="6">
        <v>3377.4626292373159</v>
      </c>
      <c r="E1378" s="6">
        <v>3473.0557168562445</v>
      </c>
      <c r="F1378">
        <v>1927860.2447471262</v>
      </c>
      <c r="H1378">
        <f t="shared" si="1435"/>
        <v>110.91017857279303</v>
      </c>
      <c r="I1378">
        <f t="shared" si="1436"/>
        <v>0</v>
      </c>
      <c r="J1378">
        <f t="shared" ref="J1378:K1378" si="1471">AVERAGE(H1365:H1378)</f>
        <v>44.83854467192792</v>
      </c>
      <c r="K1378">
        <f t="shared" si="1471"/>
        <v>50.794531070323238</v>
      </c>
      <c r="L1378">
        <f t="shared" si="1453"/>
        <v>0.88274354988828496</v>
      </c>
      <c r="M1378">
        <f t="shared" si="1454"/>
        <v>46.886021728273278</v>
      </c>
      <c r="N1378" t="str">
        <f t="shared" si="1451"/>
        <v>NA</v>
      </c>
    </row>
    <row r="1379" spans="1:14" x14ac:dyDescent="0.2">
      <c r="A1379" s="5">
        <v>43382</v>
      </c>
      <c r="B1379" s="6">
        <v>3462.8937038309346</v>
      </c>
      <c r="C1379" s="6">
        <v>3431.2201091624997</v>
      </c>
      <c r="D1379" s="6">
        <v>3426.8828164877968</v>
      </c>
      <c r="E1379" s="6">
        <v>3449.298394696285</v>
      </c>
      <c r="F1379">
        <v>1895240.2291189365</v>
      </c>
      <c r="H1379">
        <f t="shared" si="1435"/>
        <v>0</v>
      </c>
      <c r="I1379">
        <f t="shared" si="1436"/>
        <v>23.757322159959585</v>
      </c>
      <c r="J1379">
        <f t="shared" ref="J1379:K1379" si="1472">AVERAGE(H1366:H1379)</f>
        <v>44.83854467192792</v>
      </c>
      <c r="K1379">
        <f t="shared" si="1472"/>
        <v>39.291260796093056</v>
      </c>
      <c r="L1379">
        <f t="shared" si="1453"/>
        <v>1.1411836567073577</v>
      </c>
      <c r="M1379">
        <f t="shared" si="1454"/>
        <v>53.296860039658284</v>
      </c>
      <c r="N1379" t="str">
        <f t="shared" si="1451"/>
        <v>NA</v>
      </c>
    </row>
    <row r="1380" spans="1:14" x14ac:dyDescent="0.2">
      <c r="A1380" s="5">
        <v>43383</v>
      </c>
      <c r="B1380" s="6">
        <v>3453.4043255279089</v>
      </c>
      <c r="C1380" s="6">
        <v>3451.321839302735</v>
      </c>
      <c r="D1380" s="6">
        <v>3428.0828215329893</v>
      </c>
      <c r="E1380" s="6">
        <v>3471.2262636933137</v>
      </c>
      <c r="F1380">
        <v>1915442.0490139381</v>
      </c>
      <c r="H1380">
        <f t="shared" si="1435"/>
        <v>21.927868997028781</v>
      </c>
      <c r="I1380">
        <f t="shared" si="1436"/>
        <v>0</v>
      </c>
      <c r="J1380">
        <f t="shared" ref="J1380:K1380" si="1473">AVERAGE(H1367:H1380)</f>
        <v>41.341749887629668</v>
      </c>
      <c r="K1380">
        <f t="shared" si="1473"/>
        <v>39.291260796093056</v>
      </c>
      <c r="L1380">
        <f t="shared" si="1453"/>
        <v>1.0521868998344921</v>
      </c>
      <c r="M1380">
        <f t="shared" si="1454"/>
        <v>51.271494809724715</v>
      </c>
      <c r="N1380" t="str">
        <f t="shared" si="1451"/>
        <v>NA</v>
      </c>
    </row>
    <row r="1381" spans="1:14" x14ac:dyDescent="0.2">
      <c r="A1381" s="5">
        <v>43384</v>
      </c>
      <c r="B1381" s="6">
        <v>3516.013407493715</v>
      </c>
      <c r="C1381" s="6">
        <v>3586.5405644531379</v>
      </c>
      <c r="D1381" s="6">
        <v>3552.6945940267433</v>
      </c>
      <c r="E1381" s="6">
        <v>3500.5058906479776</v>
      </c>
      <c r="F1381">
        <v>1937464.0313072375</v>
      </c>
      <c r="H1381">
        <f t="shared" si="1435"/>
        <v>29.279626954663854</v>
      </c>
      <c r="I1381">
        <f t="shared" si="1436"/>
        <v>0</v>
      </c>
      <c r="J1381">
        <f t="shared" ref="J1381:K1381" si="1474">AVERAGE(H1368:H1381)</f>
        <v>43.433151812962805</v>
      </c>
      <c r="K1381">
        <f t="shared" si="1474"/>
        <v>25.115755560550529</v>
      </c>
      <c r="L1381">
        <f t="shared" si="1453"/>
        <v>1.7293189411822243</v>
      </c>
      <c r="M1381">
        <f t="shared" si="1454"/>
        <v>63.360822917718707</v>
      </c>
      <c r="N1381" t="str">
        <f t="shared" si="1451"/>
        <v>NA</v>
      </c>
    </row>
    <row r="1382" spans="1:14" x14ac:dyDescent="0.2">
      <c r="A1382" s="5">
        <v>43385</v>
      </c>
      <c r="B1382" s="6">
        <v>3429.3718253444767</v>
      </c>
      <c r="C1382" s="6">
        <v>3456.5779356198636</v>
      </c>
      <c r="D1382" s="6">
        <v>3423.1609775633578</v>
      </c>
      <c r="E1382" s="6">
        <v>3446.517558481065</v>
      </c>
      <c r="F1382">
        <v>1908548.0548620375</v>
      </c>
      <c r="H1382">
        <f t="shared" si="1435"/>
        <v>0</v>
      </c>
      <c r="I1382">
        <f t="shared" si="1436"/>
        <v>53.988332166912642</v>
      </c>
      <c r="J1382">
        <f t="shared" ref="J1382:K1382" si="1475">AVERAGE(H1369:H1382)</f>
        <v>35.625230357750134</v>
      </c>
      <c r="K1382">
        <f t="shared" si="1475"/>
        <v>28.972065001044289</v>
      </c>
      <c r="L1382">
        <f t="shared" si="1453"/>
        <v>1.2296407023961196</v>
      </c>
      <c r="M1382">
        <f t="shared" si="1454"/>
        <v>55.149724396162412</v>
      </c>
      <c r="N1382" t="str">
        <f t="shared" si="1451"/>
        <v>NA</v>
      </c>
    </row>
    <row r="1383" spans="1:14" x14ac:dyDescent="0.2">
      <c r="A1383" s="5">
        <v>43386</v>
      </c>
      <c r="B1383" s="6">
        <v>3445.1644696875469</v>
      </c>
      <c r="C1383" s="6">
        <v>3473.8511628208412</v>
      </c>
      <c r="D1383" s="6">
        <v>3469.4875266919998</v>
      </c>
      <c r="E1383" s="6">
        <v>3350.449172892952</v>
      </c>
      <c r="F1383">
        <v>1894958.3205558436</v>
      </c>
      <c r="H1383">
        <f t="shared" si="1435"/>
        <v>0</v>
      </c>
      <c r="I1383">
        <f t="shared" si="1436"/>
        <v>96.06838558811296</v>
      </c>
      <c r="J1383">
        <f t="shared" ref="J1383:K1383" si="1476">AVERAGE(H1370:H1383)</f>
        <v>35.625230357750134</v>
      </c>
      <c r="K1383">
        <f t="shared" si="1476"/>
        <v>34.310951515711359</v>
      </c>
      <c r="L1383">
        <f t="shared" si="1453"/>
        <v>1.0383049371696076</v>
      </c>
      <c r="M1383">
        <f t="shared" si="1454"/>
        <v>50.93962724789349</v>
      </c>
      <c r="N1383" t="str">
        <f t="shared" si="1451"/>
        <v>NA</v>
      </c>
    </row>
    <row r="1384" spans="1:14" x14ac:dyDescent="0.2">
      <c r="A1384" s="5">
        <v>43387</v>
      </c>
      <c r="B1384" s="6">
        <v>3437.125036343893</v>
      </c>
      <c r="C1384" s="6">
        <v>3438.3394394835173</v>
      </c>
      <c r="D1384" s="6">
        <v>3404.2893241392048</v>
      </c>
      <c r="E1384" s="6">
        <v>3432.14213569394</v>
      </c>
      <c r="F1384">
        <v>1865723.9138271029</v>
      </c>
      <c r="H1384">
        <f t="shared" si="1435"/>
        <v>81.692962800987971</v>
      </c>
      <c r="I1384">
        <f t="shared" si="1436"/>
        <v>0</v>
      </c>
      <c r="J1384">
        <f t="shared" ref="J1384:K1384" si="1477">AVERAGE(H1371:H1384)</f>
        <v>34.066738705317057</v>
      </c>
      <c r="K1384">
        <f t="shared" si="1477"/>
        <v>34.310951515711359</v>
      </c>
      <c r="L1384">
        <f t="shared" si="1453"/>
        <v>0.99288236555367826</v>
      </c>
      <c r="M1384">
        <f t="shared" si="1454"/>
        <v>49.821423618138539</v>
      </c>
      <c r="N1384" t="str">
        <f t="shared" si="1451"/>
        <v>NA</v>
      </c>
    </row>
    <row r="1385" spans="1:14" x14ac:dyDescent="0.2">
      <c r="A1385" s="5">
        <v>43388</v>
      </c>
      <c r="B1385" s="6">
        <v>3294.2380596730691</v>
      </c>
      <c r="C1385" s="6">
        <v>3273.2264564906432</v>
      </c>
      <c r="D1385" s="6">
        <v>3303.7025733220321</v>
      </c>
      <c r="E1385" s="6">
        <v>3358.4473985511677</v>
      </c>
      <c r="F1385">
        <v>1865011.1105179749</v>
      </c>
      <c r="H1385">
        <f t="shared" si="1435"/>
        <v>0</v>
      </c>
      <c r="I1385">
        <f t="shared" si="1436"/>
        <v>73.694737142772283</v>
      </c>
      <c r="J1385">
        <f t="shared" ref="J1385:K1385" si="1478">AVERAGE(H1372:H1385)</f>
        <v>34.066738705317057</v>
      </c>
      <c r="K1385">
        <f t="shared" si="1478"/>
        <v>36.922565024691231</v>
      </c>
      <c r="L1385">
        <f t="shared" si="1453"/>
        <v>0.92265363152683466</v>
      </c>
      <c r="M1385">
        <f t="shared" si="1454"/>
        <v>47.988551676576755</v>
      </c>
      <c r="N1385" t="str">
        <f t="shared" si="1451"/>
        <v>NA</v>
      </c>
    </row>
    <row r="1386" spans="1:14" x14ac:dyDescent="0.2">
      <c r="A1386" s="5">
        <v>43389</v>
      </c>
      <c r="B1386" s="6">
        <v>3279.5639729812992</v>
      </c>
      <c r="C1386" s="6">
        <v>3287.6662505956297</v>
      </c>
      <c r="D1386" s="6">
        <v>3257.9076188298691</v>
      </c>
      <c r="E1386" s="6">
        <v>3170.6412248228958</v>
      </c>
      <c r="F1386">
        <v>1841515.2184550415</v>
      </c>
      <c r="H1386">
        <f t="shared" si="1435"/>
        <v>0</v>
      </c>
      <c r="I1386">
        <f t="shared" si="1436"/>
        <v>187.80617372827192</v>
      </c>
      <c r="J1386">
        <f t="shared" ref="J1386:K1386" si="1479">AVERAGE(H1373:H1386)</f>
        <v>24.931152015592943</v>
      </c>
      <c r="K1386">
        <f t="shared" si="1479"/>
        <v>50.337291719567801</v>
      </c>
      <c r="L1386">
        <f t="shared" si="1453"/>
        <v>0.49528195029811989</v>
      </c>
      <c r="M1386">
        <f t="shared" si="1454"/>
        <v>33.122980599035103</v>
      </c>
      <c r="N1386" t="str">
        <f t="shared" si="1451"/>
        <v>NA</v>
      </c>
    </row>
    <row r="1387" spans="1:14" x14ac:dyDescent="0.2">
      <c r="A1387" s="5">
        <v>43390</v>
      </c>
      <c r="B1387" s="6">
        <v>3360.9239759097591</v>
      </c>
      <c r="C1387" s="6">
        <v>3329.2934008609673</v>
      </c>
      <c r="D1387" s="6">
        <v>3362.4828867062924</v>
      </c>
      <c r="E1387" s="6">
        <v>3363.2181603088929</v>
      </c>
      <c r="F1387">
        <v>1847192.6234046393</v>
      </c>
      <c r="H1387">
        <f t="shared" si="1435"/>
        <v>192.57693548599718</v>
      </c>
      <c r="I1387">
        <f t="shared" si="1436"/>
        <v>0</v>
      </c>
      <c r="J1387">
        <f t="shared" ref="J1387:K1387" si="1480">AVERAGE(H1374:H1387)</f>
        <v>38.686647407449883</v>
      </c>
      <c r="K1387">
        <f t="shared" si="1480"/>
        <v>43.420470197258865</v>
      </c>
      <c r="L1387">
        <f t="shared" si="1453"/>
        <v>0.89097716426599571</v>
      </c>
      <c r="M1387">
        <f t="shared" si="1454"/>
        <v>47.117288410610641</v>
      </c>
      <c r="N1387" t="str">
        <f t="shared" si="1451"/>
        <v>NA</v>
      </c>
    </row>
    <row r="1388" spans="1:14" x14ac:dyDescent="0.2">
      <c r="A1388" s="5">
        <v>43391</v>
      </c>
      <c r="B1388" s="6">
        <v>3364.8129997193023</v>
      </c>
      <c r="C1388" s="6">
        <v>3389.0393412263561</v>
      </c>
      <c r="D1388" s="6">
        <v>3326.9227365744455</v>
      </c>
      <c r="E1388" s="6">
        <v>3352.4071669378109</v>
      </c>
      <c r="F1388">
        <v>1826117.7667610811</v>
      </c>
      <c r="H1388">
        <f t="shared" si="1435"/>
        <v>0</v>
      </c>
      <c r="I1388">
        <f t="shared" si="1436"/>
        <v>10.810993371082077</v>
      </c>
      <c r="J1388">
        <f t="shared" ref="J1388:K1388" si="1481">AVERAGE(H1375:H1388)</f>
        <v>32.90814425762359</v>
      </c>
      <c r="K1388">
        <f t="shared" si="1481"/>
        <v>44.192684009479017</v>
      </c>
      <c r="L1388">
        <f t="shared" si="1453"/>
        <v>0.74465140543545683</v>
      </c>
      <c r="M1388">
        <f t="shared" si="1454"/>
        <v>42.681959451355006</v>
      </c>
      <c r="N1388" t="str">
        <f t="shared" si="1451"/>
        <v>NA</v>
      </c>
    </row>
    <row r="1389" spans="1:14" x14ac:dyDescent="0.2">
      <c r="A1389" s="5">
        <v>43392</v>
      </c>
      <c r="B1389" s="6">
        <v>3511.621267950693</v>
      </c>
      <c r="C1389" s="6">
        <v>3471.5271291568743</v>
      </c>
      <c r="D1389" s="6">
        <v>3470.041040179306</v>
      </c>
      <c r="E1389" s="6">
        <v>3531.2433706961642</v>
      </c>
      <c r="F1389">
        <v>1791576.8069109621</v>
      </c>
      <c r="H1389">
        <f t="shared" si="1435"/>
        <v>178.83620375835335</v>
      </c>
      <c r="I1389">
        <f t="shared" si="1436"/>
        <v>0</v>
      </c>
      <c r="J1389">
        <f t="shared" ref="J1389:K1389" si="1482">AVERAGE(H1376:H1389)</f>
        <v>45.682158811791687</v>
      </c>
      <c r="K1389">
        <f t="shared" si="1482"/>
        <v>38.616711086523573</v>
      </c>
      <c r="L1389">
        <f t="shared" si="1453"/>
        <v>1.1829634768594732</v>
      </c>
      <c r="M1389">
        <f t="shared" si="1454"/>
        <v>54.190713193303033</v>
      </c>
      <c r="N1389" t="str">
        <f t="shared" si="1451"/>
        <v>NA</v>
      </c>
    </row>
    <row r="1390" spans="1:14" x14ac:dyDescent="0.2">
      <c r="A1390" s="5">
        <v>43393</v>
      </c>
      <c r="B1390" s="6">
        <v>3564.3763189793508</v>
      </c>
      <c r="C1390" s="6">
        <v>3638.6966564697013</v>
      </c>
      <c r="D1390" s="6">
        <v>3570.0851256156116</v>
      </c>
      <c r="E1390" s="6">
        <v>3536.0985818312488</v>
      </c>
      <c r="F1390">
        <v>1811272.6243389018</v>
      </c>
      <c r="H1390">
        <f t="shared" si="1435"/>
        <v>4.8552111350845735</v>
      </c>
      <c r="I1390">
        <f t="shared" si="1436"/>
        <v>0</v>
      </c>
      <c r="J1390">
        <f t="shared" ref="J1390:K1390" si="1483">AVERAGE(H1377:H1390)</f>
        <v>44.291356264636342</v>
      </c>
      <c r="K1390">
        <f t="shared" si="1483"/>
        <v>38.616711086523573</v>
      </c>
      <c r="L1390">
        <f t="shared" si="1453"/>
        <v>1.1469479149945812</v>
      </c>
      <c r="M1390">
        <f t="shared" si="1454"/>
        <v>53.422251512677065</v>
      </c>
      <c r="N1390" t="str">
        <f t="shared" si="1451"/>
        <v>NA</v>
      </c>
    </row>
    <row r="1391" spans="1:14" x14ac:dyDescent="0.2">
      <c r="A1391" s="5">
        <v>43394</v>
      </c>
      <c r="B1391" s="6">
        <v>3569.4100928039034</v>
      </c>
      <c r="C1391" s="6">
        <v>3552.9171884075845</v>
      </c>
      <c r="D1391" s="6">
        <v>3514.5544531222754</v>
      </c>
      <c r="E1391" s="6">
        <v>3631.0526426922838</v>
      </c>
      <c r="F1391">
        <v>1804147.691747773</v>
      </c>
      <c r="H1391">
        <f t="shared" si="1435"/>
        <v>94.954060861035032</v>
      </c>
      <c r="I1391">
        <f t="shared" si="1436"/>
        <v>0</v>
      </c>
      <c r="J1391">
        <f t="shared" ref="J1391:K1391" si="1484">AVERAGE(H1378:H1391)</f>
        <v>51.073789183281697</v>
      </c>
      <c r="K1391">
        <f t="shared" si="1484"/>
        <v>31.866138868365105</v>
      </c>
      <c r="L1391">
        <f t="shared" si="1453"/>
        <v>1.602760516241422</v>
      </c>
      <c r="M1391">
        <f t="shared" si="1454"/>
        <v>61.579254266386613</v>
      </c>
      <c r="N1391" t="str">
        <f t="shared" si="1451"/>
        <v>NA</v>
      </c>
    </row>
    <row r="1392" spans="1:14" x14ac:dyDescent="0.2">
      <c r="A1392" s="5">
        <v>43395</v>
      </c>
      <c r="B1392" s="6">
        <v>3638.8340523564389</v>
      </c>
      <c r="C1392" s="6">
        <v>3682.7016964371401</v>
      </c>
      <c r="D1392" s="6">
        <v>3643.4502217744575</v>
      </c>
      <c r="E1392" s="6">
        <v>3542.9937176471344</v>
      </c>
      <c r="F1392">
        <v>1773004.3057490853</v>
      </c>
      <c r="H1392">
        <f t="shared" si="1435"/>
        <v>0</v>
      </c>
      <c r="I1392">
        <f t="shared" si="1436"/>
        <v>88.058925045149408</v>
      </c>
      <c r="J1392">
        <f t="shared" ref="J1392:K1392" si="1485">AVERAGE(H1379:H1392)</f>
        <v>43.151633570939339</v>
      </c>
      <c r="K1392">
        <f t="shared" si="1485"/>
        <v>38.156062085875774</v>
      </c>
      <c r="L1392">
        <f t="shared" si="1453"/>
        <v>1.1309247131902738</v>
      </c>
      <c r="M1392">
        <f t="shared" si="1454"/>
        <v>53.072016396915835</v>
      </c>
      <c r="N1392" t="str">
        <f t="shared" si="1451"/>
        <v>NA</v>
      </c>
    </row>
    <row r="1393" spans="1:14" x14ac:dyDescent="0.2">
      <c r="A1393" s="5">
        <v>43396</v>
      </c>
      <c r="B1393" s="6">
        <v>3791.9434352889893</v>
      </c>
      <c r="C1393" s="6">
        <v>3814.7342909592612</v>
      </c>
      <c r="D1393" s="6">
        <v>3804.7344353957142</v>
      </c>
      <c r="E1393" s="6">
        <v>3841.1393521959449</v>
      </c>
      <c r="F1393">
        <v>1802026.4884899997</v>
      </c>
      <c r="H1393">
        <f t="shared" si="1435"/>
        <v>298.14563454881045</v>
      </c>
      <c r="I1393">
        <f t="shared" si="1436"/>
        <v>0</v>
      </c>
      <c r="J1393">
        <f t="shared" ref="J1393:K1393" si="1486">AVERAGE(H1380:H1393)</f>
        <v>64.447750324425797</v>
      </c>
      <c r="K1393">
        <f t="shared" si="1486"/>
        <v>36.45911050302152</v>
      </c>
      <c r="L1393">
        <f t="shared" si="1453"/>
        <v>1.7676720423304002</v>
      </c>
      <c r="M1393">
        <f t="shared" si="1454"/>
        <v>63.868551450265308</v>
      </c>
      <c r="N1393" t="str">
        <f t="shared" si="1451"/>
        <v>NA</v>
      </c>
    </row>
    <row r="1394" spans="1:14" x14ac:dyDescent="0.2">
      <c r="A1394" s="5">
        <v>43397</v>
      </c>
      <c r="B1394" s="6">
        <v>3852.0116553285352</v>
      </c>
      <c r="C1394" s="6">
        <v>3914.3686257221743</v>
      </c>
      <c r="D1394" s="6">
        <v>3839.809386306099</v>
      </c>
      <c r="E1394" s="6">
        <v>3854.1372914155859</v>
      </c>
      <c r="F1394">
        <v>1766474.9622708082</v>
      </c>
      <c r="H1394">
        <f t="shared" si="1435"/>
        <v>12.997939219641012</v>
      </c>
      <c r="I1394">
        <f t="shared" si="1436"/>
        <v>0</v>
      </c>
      <c r="J1394">
        <f t="shared" ref="J1394:K1394" si="1487">AVERAGE(H1381:H1394)</f>
        <v>63.809898197469529</v>
      </c>
      <c r="K1394">
        <f t="shared" si="1487"/>
        <v>36.45911050302152</v>
      </c>
      <c r="L1394">
        <f t="shared" si="1453"/>
        <v>1.7501770426401746</v>
      </c>
      <c r="M1394">
        <f t="shared" si="1454"/>
        <v>63.638704545362714</v>
      </c>
      <c r="N1394" t="str">
        <f t="shared" si="1451"/>
        <v>NA</v>
      </c>
    </row>
    <row r="1395" spans="1:14" x14ac:dyDescent="0.2">
      <c r="A1395" s="5">
        <v>43398</v>
      </c>
      <c r="B1395" s="6">
        <v>3860.2583023436132</v>
      </c>
      <c r="C1395" s="6">
        <v>3896.5698214613067</v>
      </c>
      <c r="D1395" s="6">
        <v>3898.9469130149037</v>
      </c>
      <c r="E1395" s="6">
        <v>3802.1873351775607</v>
      </c>
      <c r="F1395">
        <v>1793841.9938241197</v>
      </c>
      <c r="H1395">
        <f t="shared" si="1435"/>
        <v>0</v>
      </c>
      <c r="I1395">
        <f t="shared" si="1436"/>
        <v>51.949956238025152</v>
      </c>
      <c r="J1395">
        <f t="shared" ref="J1395:K1395" si="1488">AVERAGE(H1382:H1395)</f>
        <v>61.718496272136399</v>
      </c>
      <c r="K1395">
        <f t="shared" si="1488"/>
        <v>40.169821662880459</v>
      </c>
      <c r="L1395">
        <f t="shared" si="1453"/>
        <v>1.5364393895024016</v>
      </c>
      <c r="M1395">
        <f t="shared" si="1454"/>
        <v>60.574654212566067</v>
      </c>
      <c r="N1395" t="str">
        <f t="shared" si="1451"/>
        <v>NA</v>
      </c>
    </row>
    <row r="1396" spans="1:14" x14ac:dyDescent="0.2">
      <c r="A1396" s="5">
        <v>43399</v>
      </c>
      <c r="B1396" s="6">
        <v>3863.7455684979091</v>
      </c>
      <c r="C1396" s="6">
        <v>3920.2956375683407</v>
      </c>
      <c r="D1396" s="6">
        <v>3863.709556586447</v>
      </c>
      <c r="E1396" s="6">
        <v>3856.6565299713029</v>
      </c>
      <c r="F1396">
        <v>1802770.9697670878</v>
      </c>
      <c r="H1396">
        <f t="shared" si="1435"/>
        <v>54.46919479374219</v>
      </c>
      <c r="I1396">
        <f t="shared" si="1436"/>
        <v>0</v>
      </c>
      <c r="J1396">
        <f t="shared" ref="J1396:K1396" si="1489">AVERAGE(H1383:H1396)</f>
        <v>65.609153043117985</v>
      </c>
      <c r="K1396">
        <f t="shared" si="1489"/>
        <v>36.313512222386699</v>
      </c>
      <c r="L1396">
        <f t="shared" si="1453"/>
        <v>1.8067421471468406</v>
      </c>
      <c r="M1396">
        <f t="shared" si="1454"/>
        <v>64.371504485492622</v>
      </c>
      <c r="N1396" t="str">
        <f t="shared" si="1451"/>
        <v>NA</v>
      </c>
    </row>
    <row r="1397" spans="1:14" x14ac:dyDescent="0.2">
      <c r="A1397" s="5">
        <v>43400</v>
      </c>
      <c r="B1397" s="6">
        <v>3840.4400898896397</v>
      </c>
      <c r="C1397" s="6">
        <v>3838.5178532882474</v>
      </c>
      <c r="D1397" s="6">
        <v>3789.6059159372312</v>
      </c>
      <c r="E1397" s="6">
        <v>3900.2446814085856</v>
      </c>
      <c r="F1397">
        <v>1803408.9844015855</v>
      </c>
      <c r="H1397">
        <f t="shared" si="1435"/>
        <v>43.588151437282704</v>
      </c>
      <c r="I1397">
        <f t="shared" si="1436"/>
        <v>0</v>
      </c>
      <c r="J1397">
        <f t="shared" ref="J1397:K1397" si="1490">AVERAGE(H1384:H1397)</f>
        <v>68.722592431495315</v>
      </c>
      <c r="K1397">
        <f t="shared" si="1490"/>
        <v>29.451484680378631</v>
      </c>
      <c r="L1397">
        <f t="shared" si="1453"/>
        <v>2.3334169118231296</v>
      </c>
      <c r="M1397">
        <f t="shared" si="1454"/>
        <v>70.000752187548159</v>
      </c>
      <c r="N1397" t="str">
        <f t="shared" si="1451"/>
        <v>Overbought</v>
      </c>
    </row>
    <row r="1398" spans="1:14" x14ac:dyDescent="0.2">
      <c r="A1398" s="5">
        <v>43401</v>
      </c>
      <c r="B1398" s="6">
        <v>3898.9912237874096</v>
      </c>
      <c r="C1398" s="6">
        <v>3919.2550720298191</v>
      </c>
      <c r="D1398" s="6">
        <v>3861.3694473490391</v>
      </c>
      <c r="E1398" s="6">
        <v>3963.4215030066325</v>
      </c>
      <c r="F1398">
        <v>1784907.5679914274</v>
      </c>
      <c r="H1398">
        <f t="shared" si="1435"/>
        <v>63.176821598046899</v>
      </c>
      <c r="I1398">
        <f t="shared" si="1436"/>
        <v>0</v>
      </c>
      <c r="J1398">
        <f t="shared" ref="J1398:K1398" si="1491">AVERAGE(H1385:H1398)</f>
        <v>67.400010916999534</v>
      </c>
      <c r="K1398">
        <f t="shared" si="1491"/>
        <v>29.451484680378631</v>
      </c>
      <c r="L1398">
        <f t="shared" si="1453"/>
        <v>2.2885097864659851</v>
      </c>
      <c r="M1398">
        <f t="shared" si="1454"/>
        <v>69.591089431585502</v>
      </c>
      <c r="N1398" t="str">
        <f t="shared" si="1451"/>
        <v>NA</v>
      </c>
    </row>
    <row r="1399" spans="1:14" x14ac:dyDescent="0.2">
      <c r="A1399" s="5">
        <v>43402</v>
      </c>
      <c r="B1399" s="6">
        <v>3838.1554964355219</v>
      </c>
      <c r="C1399" s="6">
        <v>3905.9990720800142</v>
      </c>
      <c r="D1399" s="6">
        <v>3853.8856901103641</v>
      </c>
      <c r="E1399" s="6">
        <v>3805.9233891792119</v>
      </c>
      <c r="F1399">
        <v>1764177.680032142</v>
      </c>
      <c r="H1399">
        <f t="shared" si="1435"/>
        <v>0</v>
      </c>
      <c r="I1399">
        <f t="shared" si="1436"/>
        <v>157.49811382742064</v>
      </c>
      <c r="J1399">
        <f t="shared" ref="J1399:K1399" si="1492">AVERAGE(H1386:H1399)</f>
        <v>67.400010916999534</v>
      </c>
      <c r="K1399">
        <f t="shared" si="1492"/>
        <v>35.437440157853516</v>
      </c>
      <c r="L1399">
        <f t="shared" si="1453"/>
        <v>1.9019435550866839</v>
      </c>
      <c r="M1399">
        <f t="shared" si="1454"/>
        <v>65.540335950120536</v>
      </c>
      <c r="N1399" t="str">
        <f t="shared" si="1451"/>
        <v>NA</v>
      </c>
    </row>
    <row r="1400" spans="1:14" x14ac:dyDescent="0.2">
      <c r="A1400" s="5">
        <v>43403</v>
      </c>
      <c r="B1400" s="6">
        <v>3805.3539017546782</v>
      </c>
      <c r="C1400" s="6">
        <v>3785.3339310593278</v>
      </c>
      <c r="D1400" s="6">
        <v>3775.0951865105812</v>
      </c>
      <c r="E1400" s="6">
        <v>3778.3549913135125</v>
      </c>
      <c r="F1400">
        <v>1756459.9992071921</v>
      </c>
      <c r="H1400">
        <f t="shared" si="1435"/>
        <v>0</v>
      </c>
      <c r="I1400">
        <f t="shared" si="1436"/>
        <v>27.568397865699353</v>
      </c>
      <c r="J1400">
        <f t="shared" ref="J1400:K1400" si="1493">AVERAGE(H1387:H1400)</f>
        <v>67.400010916999534</v>
      </c>
      <c r="K1400">
        <f t="shared" si="1493"/>
        <v>23.991884739098332</v>
      </c>
      <c r="L1400">
        <f t="shared" si="1453"/>
        <v>2.8092837078014647</v>
      </c>
      <c r="M1400">
        <f t="shared" si="1454"/>
        <v>73.748345444788313</v>
      </c>
      <c r="N1400" t="str">
        <f t="shared" si="1451"/>
        <v>Overbought</v>
      </c>
    </row>
    <row r="1401" spans="1:14" x14ac:dyDescent="0.2">
      <c r="A1401" s="5">
        <v>43404</v>
      </c>
      <c r="B1401" s="6">
        <v>3864.0605405076321</v>
      </c>
      <c r="C1401" s="6">
        <v>3888.1802767981658</v>
      </c>
      <c r="D1401" s="6">
        <v>3892.9531657575571</v>
      </c>
      <c r="E1401" s="6">
        <v>3800.1790586006432</v>
      </c>
      <c r="F1401">
        <v>1748543.8428126688</v>
      </c>
      <c r="H1401">
        <f t="shared" si="1435"/>
        <v>21.824067287130674</v>
      </c>
      <c r="I1401">
        <f t="shared" si="1436"/>
        <v>0</v>
      </c>
      <c r="J1401">
        <f t="shared" ref="J1401:K1401" si="1494">AVERAGE(H1388:H1401)</f>
        <v>55.203377474223352</v>
      </c>
      <c r="K1401">
        <f t="shared" si="1494"/>
        <v>23.991884739098332</v>
      </c>
      <c r="L1401">
        <f t="shared" si="1453"/>
        <v>2.300918751258473</v>
      </c>
      <c r="M1401">
        <f t="shared" si="1454"/>
        <v>69.705403999454674</v>
      </c>
      <c r="N1401" t="str">
        <f t="shared" si="1451"/>
        <v>NA</v>
      </c>
    </row>
    <row r="1402" spans="1:14" x14ac:dyDescent="0.2">
      <c r="A1402" s="5">
        <v>43405</v>
      </c>
      <c r="B1402" s="6">
        <v>3702.8287646695899</v>
      </c>
      <c r="C1402" s="6">
        <v>3743.5147890989392</v>
      </c>
      <c r="D1402" s="6">
        <v>3726.4399724360178</v>
      </c>
      <c r="E1402" s="6">
        <v>3618.8947223451573</v>
      </c>
      <c r="F1402">
        <v>1771543.2986056723</v>
      </c>
      <c r="H1402">
        <f t="shared" si="1435"/>
        <v>0</v>
      </c>
      <c r="I1402">
        <f t="shared" si="1436"/>
        <v>181.28433625548587</v>
      </c>
      <c r="J1402">
        <f t="shared" ref="J1402:K1402" si="1495">AVERAGE(H1389:H1402)</f>
        <v>55.203377474223352</v>
      </c>
      <c r="K1402">
        <f t="shared" si="1495"/>
        <v>36.168552087984317</v>
      </c>
      <c r="L1402">
        <f t="shared" si="1453"/>
        <v>1.5262811002202841</v>
      </c>
      <c r="M1402">
        <f t="shared" si="1454"/>
        <v>60.416123134008998</v>
      </c>
      <c r="N1402" t="str">
        <f t="shared" si="1451"/>
        <v>NA</v>
      </c>
    </row>
    <row r="1403" spans="1:14" x14ac:dyDescent="0.2">
      <c r="A1403" s="5">
        <v>43406</v>
      </c>
      <c r="B1403" s="6">
        <v>3682.2910101195284</v>
      </c>
      <c r="C1403" s="6">
        <v>3684.4318856064874</v>
      </c>
      <c r="D1403" s="6">
        <v>3554.5653012563771</v>
      </c>
      <c r="E1403" s="6">
        <v>3669.6548943647767</v>
      </c>
      <c r="F1403">
        <v>1756987.8066013809</v>
      </c>
      <c r="H1403">
        <f t="shared" si="1435"/>
        <v>50.760172019619404</v>
      </c>
      <c r="I1403">
        <f t="shared" si="1436"/>
        <v>0</v>
      </c>
      <c r="J1403">
        <f t="shared" ref="J1403:K1403" si="1496">AVERAGE(H1390:H1403)</f>
        <v>46.055089492885209</v>
      </c>
      <c r="K1403">
        <f t="shared" si="1496"/>
        <v>36.168552087984317</v>
      </c>
      <c r="L1403">
        <f t="shared" si="1453"/>
        <v>1.2733462313020081</v>
      </c>
      <c r="M1403">
        <f t="shared" si="1454"/>
        <v>56.0119797754136</v>
      </c>
      <c r="N1403" t="str">
        <f t="shared" si="1451"/>
        <v>NA</v>
      </c>
    </row>
    <row r="1404" spans="1:14" x14ac:dyDescent="0.2">
      <c r="A1404" s="5">
        <v>43407</v>
      </c>
      <c r="B1404" s="6">
        <v>3763.3066538820544</v>
      </c>
      <c r="C1404" s="6">
        <v>3745.1617113056473</v>
      </c>
      <c r="D1404" s="6">
        <v>3694.5454409140366</v>
      </c>
      <c r="E1404" s="6">
        <v>3720.35765438005</v>
      </c>
      <c r="F1404">
        <v>1729106.9961361561</v>
      </c>
      <c r="H1404">
        <f t="shared" si="1435"/>
        <v>50.70276001527327</v>
      </c>
      <c r="I1404">
        <f t="shared" si="1436"/>
        <v>0</v>
      </c>
      <c r="J1404">
        <f t="shared" ref="J1404:K1404" si="1497">AVERAGE(H1391:H1404)</f>
        <v>49.329914412898688</v>
      </c>
      <c r="K1404">
        <f t="shared" si="1497"/>
        <v>36.168552087984317</v>
      </c>
      <c r="L1404">
        <f t="shared" si="1453"/>
        <v>1.3638896656105499</v>
      </c>
      <c r="M1404">
        <f t="shared" si="1454"/>
        <v>57.696841161928006</v>
      </c>
      <c r="N1404" t="str">
        <f t="shared" si="1451"/>
        <v>NA</v>
      </c>
    </row>
    <row r="1405" spans="1:14" x14ac:dyDescent="0.2">
      <c r="A1405" s="5">
        <v>43408</v>
      </c>
      <c r="B1405" s="6">
        <v>3752.454794846883</v>
      </c>
      <c r="C1405" s="6">
        <v>3822.8922128019472</v>
      </c>
      <c r="D1405" s="6">
        <v>3723.7764027932112</v>
      </c>
      <c r="E1405" s="6">
        <v>3762.1626386717744</v>
      </c>
      <c r="F1405">
        <v>1754844.6594964715</v>
      </c>
      <c r="H1405">
        <f t="shared" si="1435"/>
        <v>41.804984291724395</v>
      </c>
      <c r="I1405">
        <f t="shared" si="1436"/>
        <v>0</v>
      </c>
      <c r="J1405">
        <f t="shared" ref="J1405:K1405" si="1498">AVERAGE(H1392:H1405)</f>
        <v>45.533551800805071</v>
      </c>
      <c r="K1405">
        <f t="shared" si="1498"/>
        <v>36.168552087984317</v>
      </c>
      <c r="L1405">
        <f t="shared" si="1453"/>
        <v>1.2589265860032017</v>
      </c>
      <c r="M1405">
        <f t="shared" si="1454"/>
        <v>55.731186387542806</v>
      </c>
      <c r="N1405" t="str">
        <f t="shared" si="1451"/>
        <v>NA</v>
      </c>
    </row>
    <row r="1406" spans="1:14" x14ac:dyDescent="0.2">
      <c r="A1406" s="5">
        <v>43409</v>
      </c>
      <c r="B1406" s="6">
        <v>3708.7168468112859</v>
      </c>
      <c r="C1406" s="6">
        <v>3706.223961032375</v>
      </c>
      <c r="D1406" s="6">
        <v>3708.2053298975293</v>
      </c>
      <c r="E1406" s="6">
        <v>3762.7102005207203</v>
      </c>
      <c r="F1406">
        <v>1800498.7536265922</v>
      </c>
      <c r="H1406">
        <f t="shared" si="1435"/>
        <v>0.54756184894586113</v>
      </c>
      <c r="I1406">
        <f t="shared" si="1436"/>
        <v>0</v>
      </c>
      <c r="J1406">
        <f t="shared" ref="J1406:K1406" si="1499">AVERAGE(H1393:H1406)</f>
        <v>45.572663361444064</v>
      </c>
      <c r="K1406">
        <f t="shared" si="1499"/>
        <v>29.878628870473644</v>
      </c>
      <c r="L1406">
        <f t="shared" si="1453"/>
        <v>1.5252595277716849</v>
      </c>
      <c r="M1406">
        <f t="shared" si="1454"/>
        <v>60.400109810399954</v>
      </c>
      <c r="N1406" t="str">
        <f t="shared" si="1451"/>
        <v>NA</v>
      </c>
    </row>
    <row r="1407" spans="1:14" x14ac:dyDescent="0.2">
      <c r="A1407" s="5">
        <v>43410</v>
      </c>
      <c r="B1407" s="6">
        <v>3802.5636379396651</v>
      </c>
      <c r="C1407" s="6">
        <v>3793.7917692199976</v>
      </c>
      <c r="D1407" s="6">
        <v>3753.3863542495501</v>
      </c>
      <c r="E1407" s="6">
        <v>3728.6965138640385</v>
      </c>
      <c r="F1407">
        <v>1841548.2536724596</v>
      </c>
      <c r="H1407">
        <f t="shared" si="1435"/>
        <v>0</v>
      </c>
      <c r="I1407">
        <f t="shared" si="1436"/>
        <v>34.013686656681784</v>
      </c>
      <c r="J1407">
        <f t="shared" ref="J1407:K1407" si="1500">AVERAGE(H1394:H1407)</f>
        <v>24.276546607957602</v>
      </c>
      <c r="K1407">
        <f t="shared" si="1500"/>
        <v>32.308177917379489</v>
      </c>
      <c r="L1407">
        <f t="shared" si="1453"/>
        <v>0.7514056246080828</v>
      </c>
      <c r="M1407">
        <f t="shared" si="1454"/>
        <v>42.903003967240714</v>
      </c>
      <c r="N1407" t="str">
        <f t="shared" si="1451"/>
        <v>NA</v>
      </c>
    </row>
    <row r="1408" spans="1:14" x14ac:dyDescent="0.2">
      <c r="A1408" s="5">
        <v>43411</v>
      </c>
      <c r="B1408" s="6">
        <v>3845.7062805318542</v>
      </c>
      <c r="C1408" s="6">
        <v>3874.7877545527595</v>
      </c>
      <c r="D1408" s="6">
        <v>3733.6951765516628</v>
      </c>
      <c r="E1408" s="6">
        <v>3920.3805126391348</v>
      </c>
      <c r="F1408">
        <v>1858807.4648881082</v>
      </c>
      <c r="H1408">
        <f t="shared" si="1435"/>
        <v>191.68399877509637</v>
      </c>
      <c r="I1408">
        <f t="shared" si="1436"/>
        <v>0</v>
      </c>
      <c r="J1408">
        <f t="shared" ref="J1408:K1408" si="1501">AVERAGE(H1395:H1408)</f>
        <v>37.039836576204415</v>
      </c>
      <c r="K1408">
        <f t="shared" si="1501"/>
        <v>32.308177917379489</v>
      </c>
      <c r="L1408">
        <f t="shared" si="1453"/>
        <v>1.1464539000288108</v>
      </c>
      <c r="M1408">
        <f t="shared" si="1454"/>
        <v>53.411531457229174</v>
      </c>
      <c r="N1408" t="str">
        <f t="shared" si="1451"/>
        <v>NA</v>
      </c>
    </row>
    <row r="1409" spans="1:14" x14ac:dyDescent="0.2">
      <c r="A1409" s="5">
        <v>43412</v>
      </c>
      <c r="B1409" s="6">
        <v>3838.3368961439355</v>
      </c>
      <c r="C1409" s="6">
        <v>3814.2727853272627</v>
      </c>
      <c r="D1409" s="6">
        <v>3786.6466931263967</v>
      </c>
      <c r="E1409" s="6">
        <v>3815.9426361493215</v>
      </c>
      <c r="F1409">
        <v>1854429.3212052591</v>
      </c>
      <c r="H1409">
        <f t="shared" si="1435"/>
        <v>0</v>
      </c>
      <c r="I1409">
        <f t="shared" si="1436"/>
        <v>104.43787648981333</v>
      </c>
      <c r="J1409">
        <f t="shared" ref="J1409:K1409" si="1502">AVERAGE(H1396:H1409)</f>
        <v>37.039836576204415</v>
      </c>
      <c r="K1409">
        <f t="shared" si="1502"/>
        <v>36.0573150782215</v>
      </c>
      <c r="L1409">
        <f t="shared" si="1453"/>
        <v>1.0272488812839078</v>
      </c>
      <c r="M1409">
        <f t="shared" si="1454"/>
        <v>50.672065515375948</v>
      </c>
      <c r="N1409" t="str">
        <f t="shared" si="1451"/>
        <v>NA</v>
      </c>
    </row>
    <row r="1410" spans="1:14" x14ac:dyDescent="0.2">
      <c r="A1410" s="5">
        <v>43413</v>
      </c>
      <c r="B1410" s="6">
        <v>3910.0231753316498</v>
      </c>
      <c r="C1410" s="6">
        <v>3939.2335226716773</v>
      </c>
      <c r="D1410" s="6">
        <v>3894.376355250748</v>
      </c>
      <c r="E1410" s="6">
        <v>3837.8611188055024</v>
      </c>
      <c r="F1410">
        <v>1834890.9786144991</v>
      </c>
      <c r="H1410">
        <f t="shared" si="1435"/>
        <v>21.918482656180913</v>
      </c>
      <c r="I1410">
        <f t="shared" si="1436"/>
        <v>0</v>
      </c>
      <c r="J1410">
        <f t="shared" ref="J1410:K1410" si="1503">AVERAGE(H1397:H1410)</f>
        <v>34.714785709235748</v>
      </c>
      <c r="K1410">
        <f t="shared" si="1503"/>
        <v>36.0573150782215</v>
      </c>
      <c r="L1410">
        <f t="shared" si="1453"/>
        <v>0.96276679597265313</v>
      </c>
      <c r="M1410">
        <f t="shared" si="1454"/>
        <v>49.051512280935647</v>
      </c>
      <c r="N1410" t="str">
        <f t="shared" si="1451"/>
        <v>NA</v>
      </c>
    </row>
    <row r="1411" spans="1:14" x14ac:dyDescent="0.2">
      <c r="A1411" s="5">
        <v>43414</v>
      </c>
      <c r="B1411" s="6">
        <v>3895.2663296394144</v>
      </c>
      <c r="C1411" s="6">
        <v>3898.5572932059854</v>
      </c>
      <c r="D1411" s="6">
        <v>3867.4783206379216</v>
      </c>
      <c r="E1411" s="6">
        <v>4090.3343619189054</v>
      </c>
      <c r="F1411">
        <v>1890628.6255173679</v>
      </c>
      <c r="H1411">
        <f t="shared" ref="H1411:H1474" si="1504">IF(E1411&gt;E1410,E1411-E1410,0)</f>
        <v>252.47324311340299</v>
      </c>
      <c r="I1411">
        <f t="shared" ref="I1411:I1474" si="1505">IF(E1411&lt;E1410,E1410-E1411,0)</f>
        <v>0</v>
      </c>
      <c r="J1411">
        <f t="shared" ref="J1411:K1411" si="1506">AVERAGE(H1398:H1411)</f>
        <v>49.635149400387199</v>
      </c>
      <c r="K1411">
        <f t="shared" si="1506"/>
        <v>36.0573150782215</v>
      </c>
      <c r="L1411">
        <f t="shared" si="1453"/>
        <v>1.3765625447349703</v>
      </c>
      <c r="M1411">
        <f t="shared" si="1454"/>
        <v>57.922420252923828</v>
      </c>
      <c r="N1411" t="str">
        <f t="shared" si="1451"/>
        <v>NA</v>
      </c>
    </row>
    <row r="1412" spans="1:14" x14ac:dyDescent="0.2">
      <c r="A1412" s="5">
        <v>43415</v>
      </c>
      <c r="B1412" s="6">
        <v>3939.5225460326965</v>
      </c>
      <c r="C1412" s="6">
        <v>4003.1302022909649</v>
      </c>
      <c r="D1412" s="6">
        <v>3883.7410912358205</v>
      </c>
      <c r="E1412" s="6">
        <v>3892.5990095771003</v>
      </c>
      <c r="F1412">
        <v>1891285.0108520803</v>
      </c>
      <c r="H1412">
        <f t="shared" si="1504"/>
        <v>0</v>
      </c>
      <c r="I1412">
        <f t="shared" si="1505"/>
        <v>197.73535234180508</v>
      </c>
      <c r="J1412">
        <f t="shared" ref="J1412:K1412" si="1507">AVERAGE(H1399:H1412)</f>
        <v>45.122519286240994</v>
      </c>
      <c r="K1412">
        <f t="shared" si="1507"/>
        <v>50.181268816921865</v>
      </c>
      <c r="L1412">
        <f t="shared" si="1453"/>
        <v>0.89919048182825168</v>
      </c>
      <c r="M1412">
        <f t="shared" si="1454"/>
        <v>47.345987168314359</v>
      </c>
      <c r="N1412" t="str">
        <f t="shared" si="1451"/>
        <v>NA</v>
      </c>
    </row>
    <row r="1413" spans="1:14" x14ac:dyDescent="0.2">
      <c r="A1413" s="5">
        <v>43416</v>
      </c>
      <c r="B1413" s="6">
        <v>3979.1988836395976</v>
      </c>
      <c r="C1413" s="6">
        <v>4001.093739723869</v>
      </c>
      <c r="D1413" s="6">
        <v>3932.1122231315439</v>
      </c>
      <c r="E1413" s="6">
        <v>4013.3708196834687</v>
      </c>
      <c r="F1413">
        <v>1926807.6139176346</v>
      </c>
      <c r="H1413">
        <f t="shared" si="1504"/>
        <v>120.77181010636832</v>
      </c>
      <c r="I1413">
        <f t="shared" si="1505"/>
        <v>0</v>
      </c>
      <c r="J1413">
        <f t="shared" ref="J1413:K1413" si="1508">AVERAGE(H1400:H1413)</f>
        <v>53.749077150981584</v>
      </c>
      <c r="K1413">
        <f t="shared" si="1508"/>
        <v>38.931403543534671</v>
      </c>
      <c r="L1413">
        <f t="shared" si="1453"/>
        <v>1.3806097972007916</v>
      </c>
      <c r="M1413">
        <f t="shared" si="1454"/>
        <v>57.993955952973188</v>
      </c>
      <c r="N1413" t="str">
        <f t="shared" si="1451"/>
        <v>NA</v>
      </c>
    </row>
    <row r="1414" spans="1:14" x14ac:dyDescent="0.2">
      <c r="A1414" s="5">
        <v>43417</v>
      </c>
      <c r="B1414" s="6">
        <v>4015.6509923005269</v>
      </c>
      <c r="C1414" s="6">
        <v>4000.7647932353993</v>
      </c>
      <c r="D1414" s="6">
        <v>4020.0735490570337</v>
      </c>
      <c r="E1414" s="6">
        <v>3965.4413297827687</v>
      </c>
      <c r="F1414">
        <v>1923659.1713514021</v>
      </c>
      <c r="H1414">
        <f t="shared" si="1504"/>
        <v>0</v>
      </c>
      <c r="I1414">
        <f t="shared" si="1505"/>
        <v>47.929489900699991</v>
      </c>
      <c r="J1414">
        <f t="shared" ref="J1414:K1414" si="1509">AVERAGE(H1401:H1414)</f>
        <v>53.749077150981584</v>
      </c>
      <c r="K1414">
        <f t="shared" si="1509"/>
        <v>40.385767260320435</v>
      </c>
      <c r="L1414">
        <f t="shared" si="1453"/>
        <v>1.3308915689164282</v>
      </c>
      <c r="M1414">
        <f t="shared" si="1454"/>
        <v>57.097961426628075</v>
      </c>
      <c r="N1414" t="str">
        <f t="shared" si="1451"/>
        <v>NA</v>
      </c>
    </row>
    <row r="1415" spans="1:14" x14ac:dyDescent="0.2">
      <c r="A1415" s="5">
        <v>43418</v>
      </c>
      <c r="B1415" s="6">
        <v>4056.7576072364132</v>
      </c>
      <c r="C1415" s="6">
        <v>3997.5726833554836</v>
      </c>
      <c r="D1415" s="6">
        <v>3977.5577505183464</v>
      </c>
      <c r="E1415" s="6">
        <v>3956.8398317716824</v>
      </c>
      <c r="F1415">
        <v>1885633.1028278107</v>
      </c>
      <c r="H1415">
        <f t="shared" si="1504"/>
        <v>0</v>
      </c>
      <c r="I1415">
        <f t="shared" si="1505"/>
        <v>8.601498011086278</v>
      </c>
      <c r="J1415">
        <f t="shared" ref="J1415:K1415" si="1510">AVERAGE(H1402:H1415)</f>
        <v>52.19021520190082</v>
      </c>
      <c r="K1415">
        <f t="shared" si="1510"/>
        <v>41.000159975398027</v>
      </c>
      <c r="L1415">
        <f t="shared" si="1453"/>
        <v>1.272927111338525</v>
      </c>
      <c r="M1415">
        <f t="shared" si="1454"/>
        <v>56.003868535357448</v>
      </c>
      <c r="N1415" t="str">
        <f t="shared" si="1451"/>
        <v>NA</v>
      </c>
    </row>
    <row r="1416" spans="1:14" x14ac:dyDescent="0.2">
      <c r="A1416" s="5">
        <v>43419</v>
      </c>
      <c r="B1416" s="6">
        <v>3951.4150353455425</v>
      </c>
      <c r="C1416" s="6">
        <v>3957.1540052579544</v>
      </c>
      <c r="D1416" s="6">
        <v>3990.4444359259164</v>
      </c>
      <c r="E1416" s="6">
        <v>3958.0807575418798</v>
      </c>
      <c r="F1416">
        <v>1865964.170491338</v>
      </c>
      <c r="H1416">
        <f t="shared" si="1504"/>
        <v>1.2409257701974639</v>
      </c>
      <c r="I1416">
        <f t="shared" si="1505"/>
        <v>0</v>
      </c>
      <c r="J1416">
        <f t="shared" ref="J1416:K1416" si="1511">AVERAGE(H1403:H1416)</f>
        <v>52.27885275691493</v>
      </c>
      <c r="K1416">
        <f t="shared" si="1511"/>
        <v>28.051278814291891</v>
      </c>
      <c r="L1416">
        <f t="shared" si="1453"/>
        <v>1.863688750271139</v>
      </c>
      <c r="M1416">
        <f t="shared" si="1454"/>
        <v>65.080003896885856</v>
      </c>
      <c r="N1416" t="str">
        <f t="shared" si="1451"/>
        <v>NA</v>
      </c>
    </row>
    <row r="1417" spans="1:14" x14ac:dyDescent="0.2">
      <c r="A1417" s="5">
        <v>43420</v>
      </c>
      <c r="B1417" s="6">
        <v>3958.7856746993343</v>
      </c>
      <c r="C1417" s="6">
        <v>3936.6216695128246</v>
      </c>
      <c r="D1417" s="6">
        <v>3984.0220379297516</v>
      </c>
      <c r="E1417" s="6">
        <v>3991.2737319254124</v>
      </c>
      <c r="F1417">
        <v>1829441.8271369487</v>
      </c>
      <c r="H1417">
        <f t="shared" si="1504"/>
        <v>33.192974383532601</v>
      </c>
      <c r="I1417">
        <f t="shared" si="1505"/>
        <v>0</v>
      </c>
      <c r="J1417">
        <f t="shared" ref="J1417:K1417" si="1512">AVERAGE(H1404:H1417)</f>
        <v>51.024052925765872</v>
      </c>
      <c r="K1417">
        <f t="shared" si="1512"/>
        <v>28.051278814291891</v>
      </c>
      <c r="L1417">
        <f t="shared" si="1453"/>
        <v>1.8189563928104964</v>
      </c>
      <c r="M1417">
        <f t="shared" si="1454"/>
        <v>64.525879061115901</v>
      </c>
      <c r="N1417" t="str">
        <f t="shared" si="1451"/>
        <v>NA</v>
      </c>
    </row>
    <row r="1418" spans="1:14" x14ac:dyDescent="0.2">
      <c r="A1418" s="5">
        <v>43421</v>
      </c>
      <c r="B1418" s="6">
        <v>3889.1770721409821</v>
      </c>
      <c r="C1418" s="6">
        <v>3899.0387767122711</v>
      </c>
      <c r="D1418" s="6">
        <v>3822.7065533307964</v>
      </c>
      <c r="E1418" s="6">
        <v>3883.8499466619337</v>
      </c>
      <c r="F1418">
        <v>1827178.473116036</v>
      </c>
      <c r="H1418">
        <f t="shared" si="1504"/>
        <v>0</v>
      </c>
      <c r="I1418">
        <f t="shared" si="1505"/>
        <v>107.42378526347875</v>
      </c>
      <c r="J1418">
        <f t="shared" ref="J1418:K1418" si="1513">AVERAGE(H1405:H1418)</f>
        <v>47.402427210389206</v>
      </c>
      <c r="K1418">
        <f t="shared" si="1513"/>
        <v>35.724406333111801</v>
      </c>
      <c r="L1418">
        <f t="shared" si="1453"/>
        <v>1.3268919507964902</v>
      </c>
      <c r="M1418">
        <f t="shared" si="1454"/>
        <v>57.024218522149162</v>
      </c>
      <c r="N1418" t="str">
        <f t="shared" si="1451"/>
        <v>NA</v>
      </c>
    </row>
    <row r="1419" spans="1:14" x14ac:dyDescent="0.2">
      <c r="A1419" s="5">
        <v>43422</v>
      </c>
      <c r="B1419" s="6">
        <v>3844.3848096184961</v>
      </c>
      <c r="C1419" s="6">
        <v>3853.142182605226</v>
      </c>
      <c r="D1419" s="6">
        <v>3832.5125408810986</v>
      </c>
      <c r="E1419" s="6">
        <v>3855.312795543457</v>
      </c>
      <c r="F1419">
        <v>1851400.1381534871</v>
      </c>
      <c r="H1419">
        <f t="shared" si="1504"/>
        <v>0</v>
      </c>
      <c r="I1419">
        <f t="shared" si="1505"/>
        <v>28.537151118476686</v>
      </c>
      <c r="J1419">
        <f t="shared" ref="J1419:K1419" si="1514">AVERAGE(H1406:H1419)</f>
        <v>44.416356903837467</v>
      </c>
      <c r="K1419">
        <f t="shared" si="1514"/>
        <v>37.762774270145847</v>
      </c>
      <c r="L1419">
        <f t="shared" si="1453"/>
        <v>1.1761942220159325</v>
      </c>
      <c r="M1419">
        <f t="shared" si="1454"/>
        <v>54.048219139482725</v>
      </c>
      <c r="N1419" t="str">
        <f t="shared" si="1451"/>
        <v>NA</v>
      </c>
    </row>
    <row r="1420" spans="1:14" x14ac:dyDescent="0.2">
      <c r="A1420" s="5">
        <v>43423</v>
      </c>
      <c r="B1420" s="6">
        <v>3947.0180861412746</v>
      </c>
      <c r="C1420" s="6">
        <v>3957.6076638214809</v>
      </c>
      <c r="D1420" s="6">
        <v>3894.94430673332</v>
      </c>
      <c r="E1420" s="6">
        <v>4084.4588397614334</v>
      </c>
      <c r="F1420">
        <v>1903841.8689513146</v>
      </c>
      <c r="H1420">
        <f t="shared" si="1504"/>
        <v>229.1460442179764</v>
      </c>
      <c r="I1420">
        <f t="shared" si="1505"/>
        <v>0</v>
      </c>
      <c r="J1420">
        <f t="shared" ref="J1420:K1420" si="1515">AVERAGE(H1407:H1420)</f>
        <v>60.74481993019679</v>
      </c>
      <c r="K1420">
        <f t="shared" si="1515"/>
        <v>37.762774270145847</v>
      </c>
      <c r="L1420">
        <f t="shared" si="1453"/>
        <v>1.6085899699964545</v>
      </c>
      <c r="M1420">
        <f t="shared" si="1454"/>
        <v>61.665113662866716</v>
      </c>
      <c r="N1420" t="str">
        <f t="shared" si="1451"/>
        <v>NA</v>
      </c>
    </row>
    <row r="1421" spans="1:14" x14ac:dyDescent="0.2">
      <c r="A1421" s="5">
        <v>43424</v>
      </c>
      <c r="B1421" s="6">
        <v>3924.8216454551989</v>
      </c>
      <c r="C1421" s="6">
        <v>3920.2117244918245</v>
      </c>
      <c r="D1421" s="6">
        <v>3926.4640499868933</v>
      </c>
      <c r="E1421" s="6">
        <v>3899.1459826933547</v>
      </c>
      <c r="F1421">
        <v>1891374.0318465112</v>
      </c>
      <c r="H1421">
        <f t="shared" si="1504"/>
        <v>0</v>
      </c>
      <c r="I1421">
        <f t="shared" si="1505"/>
        <v>185.31285706807876</v>
      </c>
      <c r="J1421">
        <f t="shared" ref="J1421:K1421" si="1516">AVERAGE(H1408:H1421)</f>
        <v>60.74481993019679</v>
      </c>
      <c r="K1421">
        <f t="shared" si="1516"/>
        <v>48.569857870959922</v>
      </c>
      <c r="L1421">
        <f t="shared" si="1453"/>
        <v>1.2506690896972197</v>
      </c>
      <c r="M1421">
        <f t="shared" si="1454"/>
        <v>55.568768213077071</v>
      </c>
      <c r="N1421" t="str">
        <f t="shared" si="1451"/>
        <v>NA</v>
      </c>
    </row>
    <row r="1422" spans="1:14" x14ac:dyDescent="0.2">
      <c r="A1422" s="5">
        <v>43425</v>
      </c>
      <c r="B1422" s="6">
        <v>3915.5948101662148</v>
      </c>
      <c r="C1422" s="6">
        <v>3924.0392835658035</v>
      </c>
      <c r="D1422" s="6">
        <v>3854.8144457266567</v>
      </c>
      <c r="E1422" s="6">
        <v>3884.5059710341952</v>
      </c>
      <c r="F1422">
        <v>1925587.9575237914</v>
      </c>
      <c r="H1422">
        <f t="shared" si="1504"/>
        <v>0</v>
      </c>
      <c r="I1422">
        <f t="shared" si="1505"/>
        <v>14.640011659159427</v>
      </c>
      <c r="J1422">
        <f t="shared" ref="J1422:K1422" si="1517">AVERAGE(H1409:H1422)</f>
        <v>47.05310573197562</v>
      </c>
      <c r="K1422">
        <f t="shared" si="1517"/>
        <v>49.61557298947131</v>
      </c>
      <c r="L1422">
        <f t="shared" si="1453"/>
        <v>0.94835356919007141</v>
      </c>
      <c r="M1422">
        <f t="shared" si="1454"/>
        <v>48.674613488367058</v>
      </c>
      <c r="N1422" t="str">
        <f t="shared" si="1451"/>
        <v>NA</v>
      </c>
    </row>
    <row r="1423" spans="1:14" x14ac:dyDescent="0.2">
      <c r="A1423" s="5">
        <v>43426</v>
      </c>
      <c r="B1423" s="6">
        <v>3819.5388636197108</v>
      </c>
      <c r="C1423" s="6">
        <v>3789.3715197633323</v>
      </c>
      <c r="D1423" s="6">
        <v>3869.6182258631802</v>
      </c>
      <c r="E1423" s="6">
        <v>3851.3044706167038</v>
      </c>
      <c r="F1423">
        <v>1936143.2555142213</v>
      </c>
      <c r="H1423">
        <f t="shared" si="1504"/>
        <v>0</v>
      </c>
      <c r="I1423">
        <f t="shared" si="1505"/>
        <v>33.201500417491388</v>
      </c>
      <c r="J1423">
        <f t="shared" ref="J1423:K1423" si="1518">AVERAGE(H1410:H1423)</f>
        <v>47.05310573197562</v>
      </c>
      <c r="K1423">
        <f t="shared" si="1518"/>
        <v>44.527260412876885</v>
      </c>
      <c r="L1423">
        <f t="shared" si="1453"/>
        <v>1.0567258190977382</v>
      </c>
      <c r="M1423">
        <f t="shared" si="1454"/>
        <v>51.379032114320012</v>
      </c>
      <c r="N1423" t="str">
        <f t="shared" si="1451"/>
        <v>NA</v>
      </c>
    </row>
    <row r="1424" spans="1:14" x14ac:dyDescent="0.2">
      <c r="A1424" s="5">
        <v>43427</v>
      </c>
      <c r="B1424" s="6">
        <v>3907.2999540068013</v>
      </c>
      <c r="C1424" s="6">
        <v>3911.4857443126748</v>
      </c>
      <c r="D1424" s="6">
        <v>3923.6334300483713</v>
      </c>
      <c r="E1424" s="6">
        <v>3806.7346064253225</v>
      </c>
      <c r="F1424">
        <v>1901684.7194834086</v>
      </c>
      <c r="H1424">
        <f t="shared" si="1504"/>
        <v>0</v>
      </c>
      <c r="I1424">
        <f t="shared" si="1505"/>
        <v>44.569864191381384</v>
      </c>
      <c r="J1424">
        <f t="shared" ref="J1424:K1424" si="1519">AVERAGE(H1411:H1424)</f>
        <v>45.487499827962701</v>
      </c>
      <c r="K1424">
        <f t="shared" si="1519"/>
        <v>47.710822140832697</v>
      </c>
      <c r="L1424">
        <f t="shared" si="1453"/>
        <v>0.95340004189600425</v>
      </c>
      <c r="M1424">
        <f t="shared" si="1454"/>
        <v>48.807209043090708</v>
      </c>
      <c r="N1424" t="str">
        <f t="shared" ref="N1424:N1487" si="1520">IF(M1424&gt;70,"Overbought",IF(M1424&lt;30,"Oversold","NA"))</f>
        <v>NA</v>
      </c>
    </row>
    <row r="1425" spans="1:14" x14ac:dyDescent="0.2">
      <c r="A1425" s="5">
        <v>43428</v>
      </c>
      <c r="B1425" s="6">
        <v>3858.0568815658698</v>
      </c>
      <c r="C1425" s="6">
        <v>3883.1034163578192</v>
      </c>
      <c r="D1425" s="6">
        <v>3870.2018642094245</v>
      </c>
      <c r="E1425" s="6">
        <v>3830.2209061822559</v>
      </c>
      <c r="F1425">
        <v>1933114.3391770651</v>
      </c>
      <c r="H1425">
        <f t="shared" si="1504"/>
        <v>23.486299756933477</v>
      </c>
      <c r="I1425">
        <f t="shared" si="1505"/>
        <v>0</v>
      </c>
      <c r="J1425">
        <f t="shared" ref="J1425:K1425" si="1521">AVERAGE(H1412:H1425)</f>
        <v>29.131289588214877</v>
      </c>
      <c r="K1425">
        <f t="shared" si="1521"/>
        <v>47.710822140832697</v>
      </c>
      <c r="L1425">
        <f t="shared" ref="L1425:L1488" si="1522">J1425/K1425</f>
        <v>0.61058033127631295</v>
      </c>
      <c r="M1425">
        <f t="shared" ref="M1425:M1488" si="1523">100-(100/(L1425+1))</f>
        <v>37.910579150836604</v>
      </c>
      <c r="N1425" t="str">
        <f t="shared" si="1520"/>
        <v>NA</v>
      </c>
    </row>
    <row r="1426" spans="1:14" x14ac:dyDescent="0.2">
      <c r="A1426" s="5">
        <v>43429</v>
      </c>
      <c r="B1426" s="6">
        <v>3760.7561685757714</v>
      </c>
      <c r="C1426" s="6">
        <v>3775.2565126021391</v>
      </c>
      <c r="D1426" s="6">
        <v>3741.8137293048485</v>
      </c>
      <c r="E1426" s="6">
        <v>3756.7634580094004</v>
      </c>
      <c r="F1426">
        <v>1911849.8640060045</v>
      </c>
      <c r="H1426">
        <f t="shared" si="1504"/>
        <v>0</v>
      </c>
      <c r="I1426">
        <f t="shared" si="1505"/>
        <v>73.457448172855493</v>
      </c>
      <c r="J1426">
        <f t="shared" ref="J1426:K1426" si="1524">AVERAGE(H1413:H1426)</f>
        <v>29.131289588214877</v>
      </c>
      <c r="K1426">
        <f t="shared" si="1524"/>
        <v>38.833828985907722</v>
      </c>
      <c r="L1426">
        <f t="shared" si="1522"/>
        <v>0.75015238901078318</v>
      </c>
      <c r="M1426">
        <f t="shared" si="1523"/>
        <v>42.862118391575173</v>
      </c>
      <c r="N1426" t="str">
        <f t="shared" si="1520"/>
        <v>NA</v>
      </c>
    </row>
    <row r="1427" spans="1:14" x14ac:dyDescent="0.2">
      <c r="A1427" s="5">
        <v>43430</v>
      </c>
      <c r="B1427" s="6">
        <v>3710.9649402024443</v>
      </c>
      <c r="C1427" s="6">
        <v>3747.2711699093447</v>
      </c>
      <c r="D1427" s="6">
        <v>3690.0244336373216</v>
      </c>
      <c r="E1427" s="6">
        <v>3767.7063148567413</v>
      </c>
      <c r="F1427">
        <v>1914199.3914377231</v>
      </c>
      <c r="H1427">
        <f t="shared" si="1504"/>
        <v>10.942856847340863</v>
      </c>
      <c r="I1427">
        <f t="shared" si="1505"/>
        <v>0</v>
      </c>
      <c r="J1427">
        <f t="shared" ref="J1427:K1427" si="1525">AVERAGE(H1414:H1427)</f>
        <v>21.2863643554272</v>
      </c>
      <c r="K1427">
        <f t="shared" si="1525"/>
        <v>38.833828985907722</v>
      </c>
      <c r="L1427">
        <f t="shared" si="1522"/>
        <v>0.54813972537067457</v>
      </c>
      <c r="M1427">
        <f t="shared" si="1523"/>
        <v>35.406347139592469</v>
      </c>
      <c r="N1427" t="str">
        <f t="shared" si="1520"/>
        <v>NA</v>
      </c>
    </row>
    <row r="1428" spans="1:14" x14ac:dyDescent="0.2">
      <c r="A1428" s="5">
        <v>43431</v>
      </c>
      <c r="B1428" s="6">
        <v>3619.5734419744635</v>
      </c>
      <c r="C1428" s="6">
        <v>3658.0859357956624</v>
      </c>
      <c r="D1428" s="6">
        <v>3612.8041386763248</v>
      </c>
      <c r="E1428" s="6">
        <v>3585.2915282840208</v>
      </c>
      <c r="F1428">
        <v>1941511.0058358756</v>
      </c>
      <c r="H1428">
        <f t="shared" si="1504"/>
        <v>0</v>
      </c>
      <c r="I1428">
        <f t="shared" si="1505"/>
        <v>182.41478657272046</v>
      </c>
      <c r="J1428">
        <f t="shared" ref="J1428:K1428" si="1526">AVERAGE(H1415:H1428)</f>
        <v>21.2863643554272</v>
      </c>
      <c r="K1428">
        <f t="shared" si="1526"/>
        <v>48.439921605337759</v>
      </c>
      <c r="L1428">
        <f t="shared" si="1522"/>
        <v>0.43943845592602243</v>
      </c>
      <c r="M1428">
        <f t="shared" si="1523"/>
        <v>30.528464354755755</v>
      </c>
      <c r="N1428" t="str">
        <f t="shared" si="1520"/>
        <v>NA</v>
      </c>
    </row>
    <row r="1429" spans="1:14" x14ac:dyDescent="0.2">
      <c r="A1429" s="5">
        <v>43432</v>
      </c>
      <c r="B1429" s="6">
        <v>3629.7834954212494</v>
      </c>
      <c r="C1429" s="6">
        <v>3677.2547210266089</v>
      </c>
      <c r="D1429" s="6">
        <v>3608.3332581546019</v>
      </c>
      <c r="E1429" s="6">
        <v>3649.945056640116</v>
      </c>
      <c r="F1429">
        <v>1944236.0544329823</v>
      </c>
      <c r="H1429">
        <f t="shared" si="1504"/>
        <v>64.653528356095194</v>
      </c>
      <c r="I1429">
        <f t="shared" si="1505"/>
        <v>0</v>
      </c>
      <c r="J1429">
        <f t="shared" ref="J1429:K1429" si="1527">AVERAGE(H1416:H1429)</f>
        <v>25.904473523719712</v>
      </c>
      <c r="K1429">
        <f t="shared" si="1527"/>
        <v>47.825528890260166</v>
      </c>
      <c r="L1429">
        <f t="shared" si="1522"/>
        <v>0.54164531213360501</v>
      </c>
      <c r="M1429">
        <f t="shared" si="1523"/>
        <v>35.134236641240079</v>
      </c>
      <c r="N1429" t="str">
        <f t="shared" si="1520"/>
        <v>NA</v>
      </c>
    </row>
    <row r="1430" spans="1:14" x14ac:dyDescent="0.2">
      <c r="A1430" s="5">
        <v>43433</v>
      </c>
      <c r="B1430" s="6">
        <v>3697.0953880400871</v>
      </c>
      <c r="C1430" s="6">
        <v>3663.4427513871874</v>
      </c>
      <c r="D1430" s="6">
        <v>3682.0047907265471</v>
      </c>
      <c r="E1430" s="6">
        <v>3752.7091152925414</v>
      </c>
      <c r="F1430">
        <v>1975544.3223671543</v>
      </c>
      <c r="H1430">
        <f t="shared" si="1504"/>
        <v>102.76405865242532</v>
      </c>
      <c r="I1430">
        <f t="shared" si="1505"/>
        <v>0</v>
      </c>
      <c r="J1430">
        <f t="shared" ref="J1430:K1430" si="1528">AVERAGE(H1417:H1430)</f>
        <v>33.156125872450275</v>
      </c>
      <c r="K1430">
        <f t="shared" si="1528"/>
        <v>47.825528890260166</v>
      </c>
      <c r="L1430">
        <f t="shared" si="1522"/>
        <v>0.69327253962062585</v>
      </c>
      <c r="M1430">
        <f t="shared" si="1523"/>
        <v>40.942761628671548</v>
      </c>
      <c r="N1430" t="str">
        <f t="shared" si="1520"/>
        <v>NA</v>
      </c>
    </row>
    <row r="1431" spans="1:14" x14ac:dyDescent="0.2">
      <c r="A1431" s="5">
        <v>43434</v>
      </c>
      <c r="B1431" s="6">
        <v>3651.8722919572283</v>
      </c>
      <c r="C1431" s="6">
        <v>3611.9783703161784</v>
      </c>
      <c r="D1431" s="6">
        <v>3659.8569975187074</v>
      </c>
      <c r="E1431" s="6">
        <v>3613.5191164823705</v>
      </c>
      <c r="F1431">
        <v>1947572.5493362697</v>
      </c>
      <c r="H1431">
        <f t="shared" si="1504"/>
        <v>0</v>
      </c>
      <c r="I1431">
        <f t="shared" si="1505"/>
        <v>139.18999881017089</v>
      </c>
      <c r="J1431">
        <f t="shared" ref="J1431:K1431" si="1529">AVERAGE(H1418:H1431)</f>
        <v>30.785199130769374</v>
      </c>
      <c r="K1431">
        <f t="shared" si="1529"/>
        <v>57.767671662415232</v>
      </c>
      <c r="L1431">
        <f t="shared" si="1522"/>
        <v>0.53291396805246039</v>
      </c>
      <c r="M1431">
        <f t="shared" si="1523"/>
        <v>34.764766918362554</v>
      </c>
      <c r="N1431" t="str">
        <f t="shared" si="1520"/>
        <v>NA</v>
      </c>
    </row>
    <row r="1432" spans="1:14" x14ac:dyDescent="0.2">
      <c r="A1432" s="5">
        <v>43435</v>
      </c>
      <c r="B1432" s="6">
        <v>3707.0779838460053</v>
      </c>
      <c r="C1432" s="6">
        <v>3731.8312300014572</v>
      </c>
      <c r="D1432" s="6">
        <v>3673.5138990445939</v>
      </c>
      <c r="E1432" s="6">
        <v>3727.8420432644443</v>
      </c>
      <c r="F1432">
        <v>1976381.5914380697</v>
      </c>
      <c r="H1432">
        <f t="shared" si="1504"/>
        <v>114.32292678207386</v>
      </c>
      <c r="I1432">
        <f t="shared" si="1505"/>
        <v>0</v>
      </c>
      <c r="J1432">
        <f t="shared" ref="J1432:K1432" si="1530">AVERAGE(H1419:H1432)</f>
        <v>38.951122472346078</v>
      </c>
      <c r="K1432">
        <f t="shared" si="1530"/>
        <v>50.094544143595321</v>
      </c>
      <c r="L1432">
        <f t="shared" si="1522"/>
        <v>0.77755218933010395</v>
      </c>
      <c r="M1432">
        <f t="shared" si="1523"/>
        <v>43.742861334672583</v>
      </c>
      <c r="N1432" t="str">
        <f t="shared" si="1520"/>
        <v>NA</v>
      </c>
    </row>
    <row r="1433" spans="1:14" x14ac:dyDescent="0.2">
      <c r="A1433" s="5">
        <v>43436</v>
      </c>
      <c r="B1433" s="6">
        <v>3871.5979130730157</v>
      </c>
      <c r="C1433" s="6">
        <v>3835.8528043123679</v>
      </c>
      <c r="D1433" s="6">
        <v>3849.1902037873065</v>
      </c>
      <c r="E1433" s="6">
        <v>3936.4541567274114</v>
      </c>
      <c r="F1433">
        <v>1958490.8796638399</v>
      </c>
      <c r="H1433">
        <f t="shared" si="1504"/>
        <v>208.61211346296705</v>
      </c>
      <c r="I1433">
        <f t="shared" si="1505"/>
        <v>0</v>
      </c>
      <c r="J1433">
        <f t="shared" ref="J1433:K1433" si="1531">AVERAGE(H1420:H1433)</f>
        <v>53.851987719700865</v>
      </c>
      <c r="K1433">
        <f t="shared" si="1531"/>
        <v>48.056176206561268</v>
      </c>
      <c r="L1433">
        <f t="shared" si="1522"/>
        <v>1.1206049247078522</v>
      </c>
      <c r="M1433">
        <f t="shared" si="1523"/>
        <v>52.843644360687968</v>
      </c>
      <c r="N1433" t="str">
        <f t="shared" si="1520"/>
        <v>NA</v>
      </c>
    </row>
    <row r="1434" spans="1:14" x14ac:dyDescent="0.2">
      <c r="A1434" s="5">
        <v>43437</v>
      </c>
      <c r="B1434" s="6">
        <v>3784.4592269977479</v>
      </c>
      <c r="C1434" s="6">
        <v>3771.6583112160429</v>
      </c>
      <c r="D1434" s="6">
        <v>3763.4720315296372</v>
      </c>
      <c r="E1434" s="6">
        <v>3758.561155248859</v>
      </c>
      <c r="F1434">
        <v>1932653.5674736791</v>
      </c>
      <c r="H1434">
        <f t="shared" si="1504"/>
        <v>0</v>
      </c>
      <c r="I1434">
        <f t="shared" si="1505"/>
        <v>177.89300147855238</v>
      </c>
      <c r="J1434">
        <f t="shared" ref="J1434:K1434" si="1532">AVERAGE(H1421:H1434)</f>
        <v>37.484413132702556</v>
      </c>
      <c r="K1434">
        <f t="shared" si="1532"/>
        <v>60.762819169315016</v>
      </c>
      <c r="L1434">
        <f t="shared" si="1522"/>
        <v>0.61689720202501797</v>
      </c>
      <c r="M1434">
        <f t="shared" si="1523"/>
        <v>38.153149207779556</v>
      </c>
      <c r="N1434" t="str">
        <f t="shared" si="1520"/>
        <v>NA</v>
      </c>
    </row>
    <row r="1435" spans="1:14" x14ac:dyDescent="0.2">
      <c r="A1435" s="5">
        <v>43438</v>
      </c>
      <c r="B1435" s="6">
        <v>3778.5596750352752</v>
      </c>
      <c r="C1435" s="6">
        <v>3784.7888123123034</v>
      </c>
      <c r="D1435" s="6">
        <v>3715.4982857215928</v>
      </c>
      <c r="E1435" s="6">
        <v>3760.2290207589945</v>
      </c>
      <c r="F1435">
        <v>1915165.4583712188</v>
      </c>
      <c r="H1435">
        <f t="shared" si="1504"/>
        <v>1.6678655101354707</v>
      </c>
      <c r="I1435">
        <f t="shared" si="1505"/>
        <v>0</v>
      </c>
      <c r="J1435">
        <f t="shared" ref="J1435:K1435" si="1533">AVERAGE(H1422:H1435)</f>
        <v>37.603546383426519</v>
      </c>
      <c r="K1435">
        <f t="shared" si="1533"/>
        <v>47.5261865215951</v>
      </c>
      <c r="L1435">
        <f t="shared" si="1522"/>
        <v>0.79121741371654342</v>
      </c>
      <c r="M1435">
        <f t="shared" si="1523"/>
        <v>44.172047885291043</v>
      </c>
      <c r="N1435" t="str">
        <f t="shared" si="1520"/>
        <v>NA</v>
      </c>
    </row>
    <row r="1436" spans="1:14" x14ac:dyDescent="0.2">
      <c r="A1436" s="5">
        <v>43439</v>
      </c>
      <c r="B1436" s="6">
        <v>3739.6979307204697</v>
      </c>
      <c r="C1436" s="6">
        <v>3772.4825062961918</v>
      </c>
      <c r="D1436" s="6">
        <v>3749.2262695865538</v>
      </c>
      <c r="E1436" s="6">
        <v>3768.6317469870405</v>
      </c>
      <c r="F1436">
        <v>1913520.9454402733</v>
      </c>
      <c r="H1436">
        <f t="shared" si="1504"/>
        <v>8.4027262280460491</v>
      </c>
      <c r="I1436">
        <f t="shared" si="1505"/>
        <v>0</v>
      </c>
      <c r="J1436">
        <f t="shared" ref="J1436:K1436" si="1534">AVERAGE(H1423:H1436)</f>
        <v>38.203741114001232</v>
      </c>
      <c r="K1436">
        <f t="shared" si="1534"/>
        <v>46.480471403083712</v>
      </c>
      <c r="L1436">
        <f t="shared" si="1522"/>
        <v>0.82193101663479762</v>
      </c>
      <c r="M1436">
        <f t="shared" si="1523"/>
        <v>45.113179869616992</v>
      </c>
      <c r="N1436" t="str">
        <f t="shared" si="1520"/>
        <v>NA</v>
      </c>
    </row>
    <row r="1437" spans="1:14" x14ac:dyDescent="0.2">
      <c r="A1437" s="5">
        <v>43440</v>
      </c>
      <c r="B1437" s="6">
        <v>3707.7433432089842</v>
      </c>
      <c r="C1437" s="6">
        <v>3753.8863265694581</v>
      </c>
      <c r="D1437" s="6">
        <v>3658.7852103551213</v>
      </c>
      <c r="E1437" s="6">
        <v>3700.5911925671994</v>
      </c>
      <c r="F1437">
        <v>1871811.8012341394</v>
      </c>
      <c r="H1437">
        <f t="shared" si="1504"/>
        <v>0</v>
      </c>
      <c r="I1437">
        <f t="shared" si="1505"/>
        <v>68.040554419841101</v>
      </c>
      <c r="J1437">
        <f t="shared" ref="J1437:K1437" si="1535">AVERAGE(H1424:H1437)</f>
        <v>38.203741114001232</v>
      </c>
      <c r="K1437">
        <f t="shared" si="1535"/>
        <v>48.968975260394409</v>
      </c>
      <c r="L1437">
        <f t="shared" si="1522"/>
        <v>0.78016215186965565</v>
      </c>
      <c r="M1437">
        <f t="shared" si="1523"/>
        <v>43.825342036975272</v>
      </c>
      <c r="N1437" t="str">
        <f t="shared" si="1520"/>
        <v>NA</v>
      </c>
    </row>
    <row r="1438" spans="1:14" x14ac:dyDescent="0.2">
      <c r="A1438" s="5">
        <v>43441</v>
      </c>
      <c r="B1438" s="6">
        <v>3671.0378157484324</v>
      </c>
      <c r="C1438" s="6">
        <v>3761.1450959707922</v>
      </c>
      <c r="D1438" s="6">
        <v>3666.4151176595569</v>
      </c>
      <c r="E1438" s="6">
        <v>3774.9706487056424</v>
      </c>
      <c r="F1438">
        <v>1839765.0852519793</v>
      </c>
      <c r="H1438">
        <f t="shared" si="1504"/>
        <v>74.379456138442947</v>
      </c>
      <c r="I1438">
        <f t="shared" si="1505"/>
        <v>0</v>
      </c>
      <c r="J1438">
        <f t="shared" ref="J1438:K1438" si="1536">AVERAGE(H1425:H1438)</f>
        <v>43.516559409604305</v>
      </c>
      <c r="K1438">
        <f t="shared" si="1536"/>
        <v>45.785413532438596</v>
      </c>
      <c r="L1438">
        <f t="shared" si="1522"/>
        <v>0.95044591830044678</v>
      </c>
      <c r="M1438">
        <f t="shared" si="1523"/>
        <v>48.729673013883591</v>
      </c>
      <c r="N1438" t="str">
        <f t="shared" si="1520"/>
        <v>NA</v>
      </c>
    </row>
    <row r="1439" spans="1:14" x14ac:dyDescent="0.2">
      <c r="A1439" s="5">
        <v>43442</v>
      </c>
      <c r="B1439" s="6">
        <v>3659.2582956160913</v>
      </c>
      <c r="C1439" s="6">
        <v>3665.8518842935164</v>
      </c>
      <c r="D1439" s="6">
        <v>3579.4163250221618</v>
      </c>
      <c r="E1439" s="6">
        <v>3781.5640756190828</v>
      </c>
      <c r="F1439">
        <v>1868411.7666263063</v>
      </c>
      <c r="H1439">
        <f t="shared" si="1504"/>
        <v>6.5934269134404531</v>
      </c>
      <c r="I1439">
        <f t="shared" si="1505"/>
        <v>0</v>
      </c>
      <c r="J1439">
        <f t="shared" ref="J1439:K1439" si="1537">AVERAGE(H1426:H1439)</f>
        <v>42.309925635069085</v>
      </c>
      <c r="K1439">
        <f t="shared" si="1537"/>
        <v>45.785413532438596</v>
      </c>
      <c r="L1439">
        <f t="shared" si="1522"/>
        <v>0.92409180939455404</v>
      </c>
      <c r="M1439">
        <f t="shared" si="1523"/>
        <v>48.027428051124765</v>
      </c>
      <c r="N1439" t="str">
        <f t="shared" si="1520"/>
        <v>NA</v>
      </c>
    </row>
    <row r="1440" spans="1:14" x14ac:dyDescent="0.2">
      <c r="A1440" s="5">
        <v>43443</v>
      </c>
      <c r="B1440" s="6">
        <v>3670.9728081358262</v>
      </c>
      <c r="C1440" s="6">
        <v>3625.6532174297308</v>
      </c>
      <c r="D1440" s="6">
        <v>3629.959328065539</v>
      </c>
      <c r="E1440" s="6">
        <v>3642.342799791857</v>
      </c>
      <c r="F1440">
        <v>1841541.6900489691</v>
      </c>
      <c r="H1440">
        <f t="shared" si="1504"/>
        <v>0</v>
      </c>
      <c r="I1440">
        <f t="shared" si="1505"/>
        <v>139.22127582722578</v>
      </c>
      <c r="J1440">
        <f t="shared" ref="J1440:K1440" si="1538">AVERAGE(H1427:H1440)</f>
        <v>42.309925635069085</v>
      </c>
      <c r="K1440">
        <f t="shared" si="1538"/>
        <v>50.482829793465044</v>
      </c>
      <c r="L1440">
        <f t="shared" si="1522"/>
        <v>0.83810526882441261</v>
      </c>
      <c r="M1440">
        <f t="shared" si="1523"/>
        <v>45.596151811285281</v>
      </c>
      <c r="N1440" t="str">
        <f t="shared" si="1520"/>
        <v>NA</v>
      </c>
    </row>
    <row r="1441" spans="1:14" x14ac:dyDescent="0.2">
      <c r="A1441" s="5">
        <v>43444</v>
      </c>
      <c r="B1441" s="6">
        <v>3694.8422851272076</v>
      </c>
      <c r="C1441" s="6">
        <v>3741.5640484351652</v>
      </c>
      <c r="D1441" s="6">
        <v>3753.7843640017268</v>
      </c>
      <c r="E1441" s="6">
        <v>3737.1283747593184</v>
      </c>
      <c r="F1441">
        <v>1855332.0765008128</v>
      </c>
      <c r="H1441">
        <f t="shared" si="1504"/>
        <v>94.785574967461343</v>
      </c>
      <c r="I1441">
        <f t="shared" si="1505"/>
        <v>0</v>
      </c>
      <c r="J1441">
        <f t="shared" ref="J1441:K1441" si="1539">AVERAGE(H1428:H1441)</f>
        <v>48.298691215077689</v>
      </c>
      <c r="K1441">
        <f t="shared" si="1539"/>
        <v>50.482829793465044</v>
      </c>
      <c r="L1441">
        <f t="shared" si="1522"/>
        <v>0.95673502085118667</v>
      </c>
      <c r="M1441">
        <f t="shared" si="1523"/>
        <v>48.894459937401415</v>
      </c>
      <c r="N1441" t="str">
        <f t="shared" si="1520"/>
        <v>NA</v>
      </c>
    </row>
    <row r="1442" spans="1:14" x14ac:dyDescent="0.2">
      <c r="A1442" s="5">
        <v>43445</v>
      </c>
      <c r="B1442" s="6">
        <v>3711.1098893556828</v>
      </c>
      <c r="C1442" s="6">
        <v>3716.829900028356</v>
      </c>
      <c r="D1442" s="6">
        <v>3675.9851249133876</v>
      </c>
      <c r="E1442" s="6">
        <v>3791.4154592202221</v>
      </c>
      <c r="F1442">
        <v>1862845.1690425691</v>
      </c>
      <c r="H1442">
        <f t="shared" si="1504"/>
        <v>54.28708446090377</v>
      </c>
      <c r="I1442">
        <f t="shared" si="1505"/>
        <v>0</v>
      </c>
      <c r="J1442">
        <f t="shared" ref="J1442:K1442" si="1540">AVERAGE(H1429:H1442)</f>
        <v>52.176340105142245</v>
      </c>
      <c r="K1442">
        <f t="shared" si="1540"/>
        <v>37.453202181127871</v>
      </c>
      <c r="L1442">
        <f t="shared" si="1522"/>
        <v>1.3931075867107874</v>
      </c>
      <c r="M1442">
        <f t="shared" si="1523"/>
        <v>58.213328746558673</v>
      </c>
      <c r="N1442" t="str">
        <f t="shared" si="1520"/>
        <v>NA</v>
      </c>
    </row>
    <row r="1443" spans="1:14" x14ac:dyDescent="0.2">
      <c r="A1443" s="5">
        <v>43446</v>
      </c>
      <c r="B1443" s="6">
        <v>3764.1310135916265</v>
      </c>
      <c r="C1443" s="6">
        <v>3808.6433684409872</v>
      </c>
      <c r="D1443" s="6">
        <v>3697.7084664005542</v>
      </c>
      <c r="E1443" s="6">
        <v>3741.5360268316417</v>
      </c>
      <c r="F1443">
        <v>1866656.2061543246</v>
      </c>
      <c r="H1443">
        <f t="shared" si="1504"/>
        <v>0</v>
      </c>
      <c r="I1443">
        <f t="shared" si="1505"/>
        <v>49.879432388580426</v>
      </c>
      <c r="J1443">
        <f t="shared" ref="J1443:K1443" si="1541">AVERAGE(H1430:H1443)</f>
        <v>47.558230936849732</v>
      </c>
      <c r="K1443">
        <f t="shared" si="1541"/>
        <v>41.016018780312187</v>
      </c>
      <c r="L1443">
        <f t="shared" si="1522"/>
        <v>1.1595038316999657</v>
      </c>
      <c r="M1443">
        <f t="shared" si="1523"/>
        <v>53.693066651667017</v>
      </c>
      <c r="N1443" t="str">
        <f t="shared" si="1520"/>
        <v>NA</v>
      </c>
    </row>
    <row r="1444" spans="1:14" x14ac:dyDescent="0.2">
      <c r="A1444" s="5">
        <v>43447</v>
      </c>
      <c r="B1444" s="6">
        <v>3776.2813849684821</v>
      </c>
      <c r="C1444" s="6">
        <v>3800.6669236750822</v>
      </c>
      <c r="D1444" s="6">
        <v>3770.0033556452299</v>
      </c>
      <c r="E1444" s="6">
        <v>3746.4874680481266</v>
      </c>
      <c r="F1444">
        <v>1913295.4043597307</v>
      </c>
      <c r="H1444">
        <f t="shared" si="1504"/>
        <v>4.9514412164849091</v>
      </c>
      <c r="I1444">
        <f t="shared" si="1505"/>
        <v>0</v>
      </c>
      <c r="J1444">
        <f t="shared" ref="J1444:K1444" si="1542">AVERAGE(H1431:H1444)</f>
        <v>40.571615405711135</v>
      </c>
      <c r="K1444">
        <f t="shared" si="1542"/>
        <v>41.016018780312187</v>
      </c>
      <c r="L1444">
        <f t="shared" si="1522"/>
        <v>0.98916512650871014</v>
      </c>
      <c r="M1444">
        <f t="shared" si="1523"/>
        <v>49.727652738656573</v>
      </c>
      <c r="N1444" t="str">
        <f t="shared" si="1520"/>
        <v>NA</v>
      </c>
    </row>
    <row r="1445" spans="1:14" x14ac:dyDescent="0.2">
      <c r="A1445" s="5">
        <v>43448</v>
      </c>
      <c r="B1445" s="6">
        <v>3828.5927304161933</v>
      </c>
      <c r="C1445" s="6">
        <v>3839.5698248288149</v>
      </c>
      <c r="D1445" s="6">
        <v>3812.1743575356504</v>
      </c>
      <c r="E1445" s="6">
        <v>3830.1396619461671</v>
      </c>
      <c r="F1445">
        <v>1946865.6837606558</v>
      </c>
      <c r="H1445">
        <f t="shared" si="1504"/>
        <v>83.652193898040423</v>
      </c>
      <c r="I1445">
        <f t="shared" si="1505"/>
        <v>0</v>
      </c>
      <c r="J1445">
        <f t="shared" ref="J1445:K1445" si="1543">AVERAGE(H1432:H1445)</f>
        <v>46.546772112714017</v>
      </c>
      <c r="K1445">
        <f t="shared" si="1543"/>
        <v>31.073876008157121</v>
      </c>
      <c r="L1445">
        <f t="shared" si="1522"/>
        <v>1.4979390437322704</v>
      </c>
      <c r="M1445">
        <f t="shared" si="1523"/>
        <v>59.966997493026888</v>
      </c>
      <c r="N1445" t="str">
        <f t="shared" si="1520"/>
        <v>NA</v>
      </c>
    </row>
    <row r="1446" spans="1:14" x14ac:dyDescent="0.2">
      <c r="A1446" s="5">
        <v>43449</v>
      </c>
      <c r="B1446" s="6">
        <v>3772.131835312995</v>
      </c>
      <c r="C1446" s="6">
        <v>3819.456044104315</v>
      </c>
      <c r="D1446" s="6">
        <v>3712.6632572553708</v>
      </c>
      <c r="E1446" s="6">
        <v>3769.2373075855885</v>
      </c>
      <c r="F1446">
        <v>1923695.5539021648</v>
      </c>
      <c r="H1446">
        <f t="shared" si="1504"/>
        <v>0</v>
      </c>
      <c r="I1446">
        <f t="shared" si="1505"/>
        <v>60.902354360578556</v>
      </c>
      <c r="J1446">
        <f t="shared" ref="J1446:K1446" si="1544">AVERAGE(H1433:H1446)</f>
        <v>38.380848771137316</v>
      </c>
      <c r="K1446">
        <f t="shared" si="1544"/>
        <v>35.424044176769875</v>
      </c>
      <c r="L1446">
        <f t="shared" si="1522"/>
        <v>1.0834688602919718</v>
      </c>
      <c r="M1446">
        <f t="shared" si="1523"/>
        <v>52.00312233800976</v>
      </c>
      <c r="N1446" t="str">
        <f t="shared" si="1520"/>
        <v>NA</v>
      </c>
    </row>
    <row r="1447" spans="1:14" x14ac:dyDescent="0.2">
      <c r="A1447" s="5">
        <v>43450</v>
      </c>
      <c r="B1447" s="6">
        <v>3804.2468237789967</v>
      </c>
      <c r="C1447" s="6">
        <v>3805.5817573457925</v>
      </c>
      <c r="D1447" s="6">
        <v>3811.3520307486106</v>
      </c>
      <c r="E1447" s="6">
        <v>3784.6393969910332</v>
      </c>
      <c r="F1447">
        <v>1923513.3615746649</v>
      </c>
      <c r="H1447">
        <f t="shared" si="1504"/>
        <v>15.402089405444713</v>
      </c>
      <c r="I1447">
        <f t="shared" si="1505"/>
        <v>0</v>
      </c>
      <c r="J1447">
        <f t="shared" ref="J1447:K1447" si="1545">AVERAGE(H1434:H1447)</f>
        <v>24.580132767028577</v>
      </c>
      <c r="K1447">
        <f t="shared" si="1545"/>
        <v>35.424044176769875</v>
      </c>
      <c r="L1447">
        <f t="shared" si="1522"/>
        <v>0.69388273807391987</v>
      </c>
      <c r="M1447">
        <f t="shared" si="1523"/>
        <v>40.964036203764614</v>
      </c>
      <c r="N1447" t="str">
        <f t="shared" si="1520"/>
        <v>NA</v>
      </c>
    </row>
    <row r="1448" spans="1:14" x14ac:dyDescent="0.2">
      <c r="A1448" s="5">
        <v>43451</v>
      </c>
      <c r="B1448" s="6">
        <v>3807.5166926188549</v>
      </c>
      <c r="C1448" s="6">
        <v>3811.9643006886558</v>
      </c>
      <c r="D1448" s="6">
        <v>3788.9740099484734</v>
      </c>
      <c r="E1448" s="6">
        <v>3875.0165071434162</v>
      </c>
      <c r="F1448">
        <v>1928022.5695300049</v>
      </c>
      <c r="H1448">
        <f t="shared" si="1504"/>
        <v>90.377110152383011</v>
      </c>
      <c r="I1448">
        <f t="shared" si="1505"/>
        <v>0</v>
      </c>
      <c r="J1448">
        <f t="shared" ref="J1448:K1448" si="1546">AVERAGE(H1435:H1448)</f>
        <v>31.035640635055934</v>
      </c>
      <c r="K1448">
        <f t="shared" si="1546"/>
        <v>22.717401214016132</v>
      </c>
      <c r="L1448">
        <f t="shared" si="1522"/>
        <v>1.3661615755550258</v>
      </c>
      <c r="M1448">
        <f t="shared" si="1523"/>
        <v>57.73745925337191</v>
      </c>
      <c r="N1448" t="str">
        <f t="shared" si="1520"/>
        <v>NA</v>
      </c>
    </row>
    <row r="1449" spans="1:14" x14ac:dyDescent="0.2">
      <c r="A1449" s="5">
        <v>43452</v>
      </c>
      <c r="B1449" s="6">
        <v>3829.5843009745554</v>
      </c>
      <c r="C1449" s="6">
        <v>3917.3205712354911</v>
      </c>
      <c r="D1449" s="6">
        <v>3793.1223028577838</v>
      </c>
      <c r="E1449" s="6">
        <v>3907.4340547580769</v>
      </c>
      <c r="F1449">
        <v>1909989.2464632646</v>
      </c>
      <c r="H1449">
        <f t="shared" si="1504"/>
        <v>32.417547614660634</v>
      </c>
      <c r="I1449">
        <f t="shared" si="1505"/>
        <v>0</v>
      </c>
      <c r="J1449">
        <f t="shared" ref="J1449:K1449" si="1547">AVERAGE(H1436:H1449)</f>
        <v>33.232046499664875</v>
      </c>
      <c r="K1449">
        <f t="shared" si="1547"/>
        <v>22.717401214016132</v>
      </c>
      <c r="L1449">
        <f t="shared" si="1522"/>
        <v>1.4628454278987439</v>
      </c>
      <c r="M1449">
        <f t="shared" si="1523"/>
        <v>59.396558603631803</v>
      </c>
      <c r="N1449" t="str">
        <f t="shared" si="1520"/>
        <v>NA</v>
      </c>
    </row>
    <row r="1450" spans="1:14" x14ac:dyDescent="0.2">
      <c r="A1450" s="5">
        <v>43453</v>
      </c>
      <c r="B1450" s="6">
        <v>3770.8700420389664</v>
      </c>
      <c r="C1450" s="6">
        <v>3751.9133767457556</v>
      </c>
      <c r="D1450" s="6">
        <v>3715.4048135898533</v>
      </c>
      <c r="E1450" s="6">
        <v>3721.8757514727431</v>
      </c>
      <c r="F1450">
        <v>1896649.9928207665</v>
      </c>
      <c r="H1450">
        <f t="shared" si="1504"/>
        <v>0</v>
      </c>
      <c r="I1450">
        <f t="shared" si="1505"/>
        <v>185.55830328533375</v>
      </c>
      <c r="J1450">
        <f t="shared" ref="J1450:K1450" si="1548">AVERAGE(H1437:H1450)</f>
        <v>32.631851769090154</v>
      </c>
      <c r="K1450">
        <f t="shared" si="1548"/>
        <v>35.971565734397117</v>
      </c>
      <c r="L1450">
        <f t="shared" si="1522"/>
        <v>0.90715683631993183</v>
      </c>
      <c r="M1450">
        <f t="shared" si="1523"/>
        <v>47.565927407962441</v>
      </c>
      <c r="N1450" t="str">
        <f t="shared" si="1520"/>
        <v>NA</v>
      </c>
    </row>
    <row r="1451" spans="1:14" x14ac:dyDescent="0.2">
      <c r="A1451" s="5">
        <v>43454</v>
      </c>
      <c r="B1451" s="6">
        <v>3789.1993973096692</v>
      </c>
      <c r="C1451" s="6">
        <v>3760.4452266361641</v>
      </c>
      <c r="D1451" s="6">
        <v>3809.0959799593275</v>
      </c>
      <c r="E1451" s="6">
        <v>3796.4016115233721</v>
      </c>
      <c r="F1451">
        <v>1926153.4034551987</v>
      </c>
      <c r="H1451">
        <f t="shared" si="1504"/>
        <v>74.525860050629035</v>
      </c>
      <c r="I1451">
        <f t="shared" si="1505"/>
        <v>0</v>
      </c>
      <c r="J1451">
        <f t="shared" ref="J1451:K1451" si="1549">AVERAGE(H1438:H1451)</f>
        <v>37.955127486992232</v>
      </c>
      <c r="K1451">
        <f t="shared" si="1549"/>
        <v>31.111526132979893</v>
      </c>
      <c r="L1451">
        <f t="shared" si="1522"/>
        <v>1.2199699662678314</v>
      </c>
      <c r="M1451">
        <f t="shared" si="1523"/>
        <v>54.95434554544088</v>
      </c>
      <c r="N1451" t="str">
        <f t="shared" si="1520"/>
        <v>NA</v>
      </c>
    </row>
    <row r="1452" spans="1:14" x14ac:dyDescent="0.2">
      <c r="A1452" s="5">
        <v>43455</v>
      </c>
      <c r="B1452" s="6">
        <v>3734.972376601128</v>
      </c>
      <c r="C1452" s="6">
        <v>3718.6906125440373</v>
      </c>
      <c r="D1452" s="6">
        <v>3749.1049275482592</v>
      </c>
      <c r="E1452" s="6">
        <v>3661.9627726504855</v>
      </c>
      <c r="F1452">
        <v>1938116.5284127588</v>
      </c>
      <c r="H1452">
        <f t="shared" si="1504"/>
        <v>0</v>
      </c>
      <c r="I1452">
        <f t="shared" si="1505"/>
        <v>134.43883887288666</v>
      </c>
      <c r="J1452">
        <f t="shared" ref="J1452:K1452" si="1550">AVERAGE(H1439:H1452)</f>
        <v>32.642309191389167</v>
      </c>
      <c r="K1452">
        <f t="shared" si="1550"/>
        <v>40.714300338186085</v>
      </c>
      <c r="L1452">
        <f t="shared" si="1522"/>
        <v>0.80174063953578079</v>
      </c>
      <c r="M1452">
        <f t="shared" si="1523"/>
        <v>44.498115985347908</v>
      </c>
      <c r="N1452" t="str">
        <f t="shared" si="1520"/>
        <v>NA</v>
      </c>
    </row>
    <row r="1453" spans="1:14" x14ac:dyDescent="0.2">
      <c r="A1453" s="5">
        <v>43456</v>
      </c>
      <c r="B1453" s="6">
        <v>3725.1682492671994</v>
      </c>
      <c r="C1453" s="6">
        <v>3762.3102226032406</v>
      </c>
      <c r="D1453" s="6">
        <v>3699.8467638401848</v>
      </c>
      <c r="E1453" s="6">
        <v>3646.7225573549413</v>
      </c>
      <c r="F1453">
        <v>1981092.3478511376</v>
      </c>
      <c r="H1453">
        <f t="shared" si="1504"/>
        <v>0</v>
      </c>
      <c r="I1453">
        <f t="shared" si="1505"/>
        <v>15.240215295544203</v>
      </c>
      <c r="J1453">
        <f t="shared" ref="J1453:K1453" si="1551">AVERAGE(H1440:H1453)</f>
        <v>32.171350126143416</v>
      </c>
      <c r="K1453">
        <f t="shared" si="1551"/>
        <v>41.802887145010672</v>
      </c>
      <c r="L1453">
        <f t="shared" si="1522"/>
        <v>0.76959636817772248</v>
      </c>
      <c r="M1453">
        <f t="shared" si="1523"/>
        <v>43.489938271642693</v>
      </c>
      <c r="N1453" t="str">
        <f t="shared" si="1520"/>
        <v>NA</v>
      </c>
    </row>
    <row r="1454" spans="1:14" x14ac:dyDescent="0.2">
      <c r="A1454" s="5">
        <v>43457</v>
      </c>
      <c r="B1454" s="6">
        <v>3589.5611037376466</v>
      </c>
      <c r="C1454" s="6">
        <v>3564.83378713819</v>
      </c>
      <c r="D1454" s="6">
        <v>3564.1178931393756</v>
      </c>
      <c r="E1454" s="6">
        <v>3618.8836576213257</v>
      </c>
      <c r="F1454">
        <v>2000000</v>
      </c>
      <c r="H1454">
        <f t="shared" si="1504"/>
        <v>0</v>
      </c>
      <c r="I1454">
        <f t="shared" si="1505"/>
        <v>27.838899733615563</v>
      </c>
      <c r="J1454">
        <f t="shared" ref="J1454:K1454" si="1552">AVERAGE(H1441:H1454)</f>
        <v>32.171350126143416</v>
      </c>
      <c r="K1454">
        <f t="shared" si="1552"/>
        <v>33.847003138324226</v>
      </c>
      <c r="L1454">
        <f t="shared" si="1522"/>
        <v>0.95049331235226842</v>
      </c>
      <c r="M1454">
        <f t="shared" si="1523"/>
        <v>48.730918805662881</v>
      </c>
      <c r="N1454" t="str">
        <f t="shared" si="1520"/>
        <v>NA</v>
      </c>
    </row>
    <row r="1455" spans="1:14" x14ac:dyDescent="0.2">
      <c r="A1455" s="5">
        <v>43458</v>
      </c>
      <c r="B1455" s="6">
        <v>3684.7812413200181</v>
      </c>
      <c r="C1455" s="6">
        <v>3692.1169525168762</v>
      </c>
      <c r="D1455" s="6">
        <v>3646.8774646020011</v>
      </c>
      <c r="E1455" s="6">
        <v>3762.17709124458</v>
      </c>
      <c r="F1455">
        <v>2000000</v>
      </c>
      <c r="H1455">
        <f t="shared" si="1504"/>
        <v>143.29343362325426</v>
      </c>
      <c r="I1455">
        <f t="shared" si="1505"/>
        <v>0</v>
      </c>
      <c r="J1455">
        <f t="shared" ref="J1455:K1455" si="1553">AVERAGE(H1442:H1455)</f>
        <v>35.636197172985767</v>
      </c>
      <c r="K1455">
        <f t="shared" si="1553"/>
        <v>33.847003138324226</v>
      </c>
      <c r="L1455">
        <f t="shared" si="1522"/>
        <v>1.0528612245920135</v>
      </c>
      <c r="M1455">
        <f t="shared" si="1523"/>
        <v>51.287501170531371</v>
      </c>
      <c r="N1455" t="str">
        <f t="shared" si="1520"/>
        <v>NA</v>
      </c>
    </row>
    <row r="1456" spans="1:14" x14ac:dyDescent="0.2">
      <c r="A1456" s="5">
        <v>43459</v>
      </c>
      <c r="B1456" s="6">
        <v>3724.8995115174689</v>
      </c>
      <c r="C1456" s="6">
        <v>3738.7930751363024</v>
      </c>
      <c r="D1456" s="6">
        <v>3719.7560927616787</v>
      </c>
      <c r="E1456" s="6">
        <v>3628.9424396325326</v>
      </c>
      <c r="F1456">
        <v>2000000</v>
      </c>
      <c r="H1456">
        <f t="shared" si="1504"/>
        <v>0</v>
      </c>
      <c r="I1456">
        <f t="shared" si="1505"/>
        <v>133.2346516120474</v>
      </c>
      <c r="J1456">
        <f t="shared" ref="J1456:K1456" si="1554">AVERAGE(H1443:H1456)</f>
        <v>31.758548282921215</v>
      </c>
      <c r="K1456">
        <f t="shared" si="1554"/>
        <v>43.363763967756185</v>
      </c>
      <c r="L1456">
        <f t="shared" si="1522"/>
        <v>0.73237526858913327</v>
      </c>
      <c r="M1456">
        <f t="shared" si="1523"/>
        <v>42.275786422741326</v>
      </c>
      <c r="N1456" t="str">
        <f t="shared" si="1520"/>
        <v>NA</v>
      </c>
    </row>
    <row r="1457" spans="1:14" x14ac:dyDescent="0.2">
      <c r="A1457" s="5">
        <v>43460</v>
      </c>
      <c r="B1457" s="6">
        <v>3695.5444731596381</v>
      </c>
      <c r="C1457" s="6">
        <v>3663.7744583367794</v>
      </c>
      <c r="D1457" s="6">
        <v>3682.1596823322711</v>
      </c>
      <c r="E1457" s="6">
        <v>3648.7535661809252</v>
      </c>
      <c r="F1457">
        <v>2000000</v>
      </c>
      <c r="H1457">
        <f t="shared" si="1504"/>
        <v>19.811126548392622</v>
      </c>
      <c r="I1457">
        <f t="shared" si="1505"/>
        <v>0</v>
      </c>
      <c r="J1457">
        <f t="shared" ref="J1457:K1457" si="1555">AVERAGE(H1444:H1457)</f>
        <v>33.173628750663546</v>
      </c>
      <c r="K1457">
        <f t="shared" si="1555"/>
        <v>39.800947368571869</v>
      </c>
      <c r="L1457">
        <f t="shared" si="1522"/>
        <v>0.83348842034997717</v>
      </c>
      <c r="M1457">
        <f t="shared" si="1523"/>
        <v>45.459159223426155</v>
      </c>
      <c r="N1457" t="str">
        <f t="shared" si="1520"/>
        <v>NA</v>
      </c>
    </row>
    <row r="1458" spans="1:14" x14ac:dyDescent="0.2">
      <c r="A1458" s="5">
        <v>43461</v>
      </c>
      <c r="B1458" s="6">
        <v>3681.2702028930698</v>
      </c>
      <c r="C1458" s="6">
        <v>3673.8027195985542</v>
      </c>
      <c r="D1458" s="6">
        <v>3711.6500619386538</v>
      </c>
      <c r="E1458" s="6">
        <v>3675.3642492985082</v>
      </c>
      <c r="F1458">
        <v>1992108.1829197262</v>
      </c>
      <c r="H1458">
        <f t="shared" si="1504"/>
        <v>26.610683117582994</v>
      </c>
      <c r="I1458">
        <f t="shared" si="1505"/>
        <v>0</v>
      </c>
      <c r="J1458">
        <f t="shared" ref="J1458:K1458" si="1556">AVERAGE(H1445:H1458)</f>
        <v>34.720717457884838</v>
      </c>
      <c r="K1458">
        <f t="shared" si="1556"/>
        <v>39.800947368571869</v>
      </c>
      <c r="L1458">
        <f t="shared" si="1522"/>
        <v>0.87235907066125395</v>
      </c>
      <c r="M1458">
        <f t="shared" si="1523"/>
        <v>46.591440943705649</v>
      </c>
      <c r="N1458" t="str">
        <f t="shared" si="1520"/>
        <v>NA</v>
      </c>
    </row>
    <row r="1459" spans="1:14" x14ac:dyDescent="0.2">
      <c r="A1459" s="5">
        <v>43462</v>
      </c>
      <c r="B1459" s="6">
        <v>3665.771315133461</v>
      </c>
      <c r="C1459" s="6">
        <v>3649.8078845006576</v>
      </c>
      <c r="D1459" s="6">
        <v>3623.9084361390578</v>
      </c>
      <c r="E1459" s="6">
        <v>3662.9634013086202</v>
      </c>
      <c r="F1459">
        <v>1990283.2828496816</v>
      </c>
      <c r="H1459">
        <f t="shared" si="1504"/>
        <v>0</v>
      </c>
      <c r="I1459">
        <f t="shared" si="1505"/>
        <v>12.400847989888007</v>
      </c>
      <c r="J1459">
        <f t="shared" ref="J1459:K1459" si="1557">AVERAGE(H1446:H1459)</f>
        <v>28.745560750881946</v>
      </c>
      <c r="K1459">
        <f t="shared" si="1557"/>
        <v>40.686722224992437</v>
      </c>
      <c r="L1459">
        <f t="shared" si="1522"/>
        <v>0.70650962227732739</v>
      </c>
      <c r="M1459">
        <f t="shared" si="1523"/>
        <v>41.400857812597295</v>
      </c>
      <c r="N1459" t="str">
        <f t="shared" si="1520"/>
        <v>NA</v>
      </c>
    </row>
    <row r="1460" spans="1:14" x14ac:dyDescent="0.2">
      <c r="A1460" s="5">
        <v>43463</v>
      </c>
      <c r="B1460" s="6">
        <v>3644.8075908803635</v>
      </c>
      <c r="C1460" s="6">
        <v>3697.6195200299694</v>
      </c>
      <c r="D1460" s="6">
        <v>3542.9428727422228</v>
      </c>
      <c r="E1460" s="6">
        <v>3658.270094574249</v>
      </c>
      <c r="F1460">
        <v>1989426.4718743765</v>
      </c>
      <c r="H1460">
        <f t="shared" si="1504"/>
        <v>0</v>
      </c>
      <c r="I1460">
        <f t="shared" si="1505"/>
        <v>4.6933067343711627</v>
      </c>
      <c r="J1460">
        <f t="shared" ref="J1460:K1460" si="1558">AVERAGE(H1447:H1460)</f>
        <v>28.745560750881946</v>
      </c>
      <c r="K1460">
        <f t="shared" si="1558"/>
        <v>36.67179025169191</v>
      </c>
      <c r="L1460">
        <f t="shared" si="1522"/>
        <v>0.7838603066169022</v>
      </c>
      <c r="M1460">
        <f t="shared" si="1523"/>
        <v>43.941798789362394</v>
      </c>
      <c r="N1460" t="str">
        <f t="shared" si="1520"/>
        <v>NA</v>
      </c>
    </row>
    <row r="1461" spans="1:14" x14ac:dyDescent="0.2">
      <c r="A1461" s="5">
        <v>43464</v>
      </c>
      <c r="B1461" s="6">
        <v>3570.3588375202617</v>
      </c>
      <c r="C1461" s="6">
        <v>3610.1875752977953</v>
      </c>
      <c r="D1461" s="6">
        <v>3551.2673306889919</v>
      </c>
      <c r="E1461" s="6">
        <v>3674.6263413883303</v>
      </c>
      <c r="F1461">
        <v>1988268.8252349654</v>
      </c>
      <c r="H1461">
        <f t="shared" si="1504"/>
        <v>16.35624681408126</v>
      </c>
      <c r="I1461">
        <f t="shared" si="1505"/>
        <v>0</v>
      </c>
      <c r="J1461">
        <f t="shared" ref="J1461:K1461" si="1559">AVERAGE(H1448:H1461)</f>
        <v>28.813714851498844</v>
      </c>
      <c r="K1461">
        <f t="shared" si="1559"/>
        <v>36.67179025169191</v>
      </c>
      <c r="L1461">
        <f t="shared" si="1522"/>
        <v>0.78571879512125753</v>
      </c>
      <c r="M1461">
        <f t="shared" si="1523"/>
        <v>44.000141414645526</v>
      </c>
      <c r="N1461" t="str">
        <f t="shared" si="1520"/>
        <v>NA</v>
      </c>
    </row>
    <row r="1462" spans="1:14" x14ac:dyDescent="0.2">
      <c r="A1462" s="5">
        <v>43465</v>
      </c>
      <c r="B1462" s="6">
        <v>3535.3628578364628</v>
      </c>
      <c r="C1462" s="6">
        <v>3528.7934495677659</v>
      </c>
      <c r="D1462" s="6">
        <v>3507.9152511799798</v>
      </c>
      <c r="E1462" s="6">
        <v>3585.8880062659427</v>
      </c>
      <c r="F1462">
        <v>1992493.3832473094</v>
      </c>
      <c r="H1462">
        <f t="shared" si="1504"/>
        <v>0</v>
      </c>
      <c r="I1462">
        <f t="shared" si="1505"/>
        <v>88.738335122387525</v>
      </c>
      <c r="J1462">
        <f t="shared" ref="J1462:K1462" si="1560">AVERAGE(H1449:H1462)</f>
        <v>22.358206983471486</v>
      </c>
      <c r="K1462">
        <f t="shared" si="1560"/>
        <v>43.010242760433876</v>
      </c>
      <c r="L1462">
        <f t="shared" si="1522"/>
        <v>0.51983447542963701</v>
      </c>
      <c r="M1462">
        <f t="shared" si="1523"/>
        <v>34.203361210284868</v>
      </c>
      <c r="N1462" t="str">
        <f t="shared" si="1520"/>
        <v>NA</v>
      </c>
    </row>
    <row r="1463" spans="1:14" x14ac:dyDescent="0.2">
      <c r="A1463" s="5">
        <v>43466</v>
      </c>
      <c r="B1463" s="6">
        <v>3584.863435117365</v>
      </c>
      <c r="C1463" s="6">
        <v>3577.2664027660962</v>
      </c>
      <c r="D1463" s="6">
        <v>3614.5867325061499</v>
      </c>
      <c r="E1463" s="6">
        <v>3562.5895933177785</v>
      </c>
      <c r="F1463">
        <v>2000000</v>
      </c>
      <c r="H1463">
        <f t="shared" si="1504"/>
        <v>0</v>
      </c>
      <c r="I1463">
        <f t="shared" si="1505"/>
        <v>23.298412948164241</v>
      </c>
      <c r="J1463">
        <f t="shared" ref="J1463:K1463" si="1561">AVERAGE(H1450:H1463)</f>
        <v>20.042667868138583</v>
      </c>
      <c r="K1463">
        <f t="shared" si="1561"/>
        <v>44.674415113874183</v>
      </c>
      <c r="L1463">
        <f t="shared" si="1522"/>
        <v>0.4486386182572335</v>
      </c>
      <c r="M1463">
        <f t="shared" si="1523"/>
        <v>30.969671290205042</v>
      </c>
      <c r="N1463" t="str">
        <f t="shared" si="1520"/>
        <v>NA</v>
      </c>
    </row>
    <row r="1464" spans="1:14" x14ac:dyDescent="0.2">
      <c r="A1464" s="5">
        <v>43467</v>
      </c>
      <c r="B1464" s="6">
        <v>3532.2734395140606</v>
      </c>
      <c r="C1464" s="6">
        <v>3526.214560752067</v>
      </c>
      <c r="D1464" s="6">
        <v>3565.5107657308695</v>
      </c>
      <c r="E1464" s="6">
        <v>3436.7989095075586</v>
      </c>
      <c r="F1464">
        <v>2000000</v>
      </c>
      <c r="H1464">
        <f t="shared" si="1504"/>
        <v>0</v>
      </c>
      <c r="I1464">
        <f t="shared" si="1505"/>
        <v>125.79068381021989</v>
      </c>
      <c r="J1464">
        <f t="shared" ref="J1464:K1464" si="1562">AVERAGE(H1451:H1464)</f>
        <v>20.042667868138583</v>
      </c>
      <c r="K1464">
        <f t="shared" si="1562"/>
        <v>40.40529943708033</v>
      </c>
      <c r="L1464">
        <f t="shared" si="1522"/>
        <v>0.4960405725825468</v>
      </c>
      <c r="M1464">
        <f t="shared" si="1523"/>
        <v>33.156893046440217</v>
      </c>
      <c r="N1464" t="str">
        <f t="shared" si="1520"/>
        <v>NA</v>
      </c>
    </row>
    <row r="1465" spans="1:14" x14ac:dyDescent="0.2">
      <c r="A1465" s="5">
        <v>43468</v>
      </c>
      <c r="B1465" s="6">
        <v>3598.6631045581175</v>
      </c>
      <c r="C1465" s="6">
        <v>3595.847309459291</v>
      </c>
      <c r="D1465" s="6">
        <v>3641.4827785470716</v>
      </c>
      <c r="E1465" s="6">
        <v>3655.2511046881082</v>
      </c>
      <c r="F1465">
        <v>1994872.2468984269</v>
      </c>
      <c r="H1465">
        <f t="shared" si="1504"/>
        <v>218.45219518054955</v>
      </c>
      <c r="I1465">
        <f t="shared" si="1505"/>
        <v>0</v>
      </c>
      <c r="J1465">
        <f t="shared" ref="J1465:K1465" si="1563">AVERAGE(H1452:H1465)</f>
        <v>30.323120377418622</v>
      </c>
      <c r="K1465">
        <f t="shared" si="1563"/>
        <v>40.40529943708033</v>
      </c>
      <c r="L1465">
        <f t="shared" si="1522"/>
        <v>0.75047384377482929</v>
      </c>
      <c r="M1465">
        <f t="shared" si="1523"/>
        <v>42.872611118624967</v>
      </c>
      <c r="N1465" t="str">
        <f t="shared" si="1520"/>
        <v>NA</v>
      </c>
    </row>
    <row r="1466" spans="1:14" x14ac:dyDescent="0.2">
      <c r="A1466" s="5">
        <v>43469</v>
      </c>
      <c r="B1466" s="6">
        <v>3497.346562933405</v>
      </c>
      <c r="C1466" s="6">
        <v>3522.2378503929631</v>
      </c>
      <c r="D1466" s="6">
        <v>3497.9079562740135</v>
      </c>
      <c r="E1466" s="6">
        <v>3477.3844921870723</v>
      </c>
      <c r="F1466">
        <v>1983405.3121405949</v>
      </c>
      <c r="H1466">
        <f t="shared" si="1504"/>
        <v>0</v>
      </c>
      <c r="I1466">
        <f t="shared" si="1505"/>
        <v>177.86661250103589</v>
      </c>
      <c r="J1466">
        <f t="shared" ref="J1466:K1466" si="1564">AVERAGE(H1453:H1466)</f>
        <v>30.323120377418622</v>
      </c>
      <c r="K1466">
        <f t="shared" si="1564"/>
        <v>43.507283267662423</v>
      </c>
      <c r="L1466">
        <f t="shared" si="1522"/>
        <v>0.6969665329564908</v>
      </c>
      <c r="M1466">
        <f t="shared" si="1523"/>
        <v>41.071318698443683</v>
      </c>
      <c r="N1466" t="str">
        <f t="shared" si="1520"/>
        <v>NA</v>
      </c>
    </row>
    <row r="1467" spans="1:14" x14ac:dyDescent="0.2">
      <c r="A1467" s="5">
        <v>43470</v>
      </c>
      <c r="B1467" s="6">
        <v>3395.7830197843064</v>
      </c>
      <c r="C1467" s="6">
        <v>3370.09847040778</v>
      </c>
      <c r="D1467" s="6">
        <v>3328.4692487252414</v>
      </c>
      <c r="E1467" s="6">
        <v>3393.8665494338456</v>
      </c>
      <c r="F1467">
        <v>1986856.1535105519</v>
      </c>
      <c r="H1467">
        <f t="shared" si="1504"/>
        <v>0</v>
      </c>
      <c r="I1467">
        <f t="shared" si="1505"/>
        <v>83.517942753226635</v>
      </c>
      <c r="J1467">
        <f t="shared" ref="J1467:K1467" si="1565">AVERAGE(H1454:H1467)</f>
        <v>30.323120377418622</v>
      </c>
      <c r="K1467">
        <f t="shared" si="1565"/>
        <v>48.38426380035402</v>
      </c>
      <c r="L1467">
        <f t="shared" si="1522"/>
        <v>0.62671451409366596</v>
      </c>
      <c r="M1467">
        <f t="shared" si="1523"/>
        <v>38.526398373155473</v>
      </c>
      <c r="N1467" t="str">
        <f t="shared" si="1520"/>
        <v>NA</v>
      </c>
    </row>
    <row r="1468" spans="1:14" x14ac:dyDescent="0.2">
      <c r="A1468" s="5">
        <v>43471</v>
      </c>
      <c r="B1468" s="6">
        <v>3497.2508565884141</v>
      </c>
      <c r="C1468" s="6">
        <v>3530.1766198613113</v>
      </c>
      <c r="D1468" s="6">
        <v>3476.7185795772803</v>
      </c>
      <c r="E1468" s="6">
        <v>3484.8328721240582</v>
      </c>
      <c r="F1468">
        <v>1957255.5792240119</v>
      </c>
      <c r="H1468">
        <f t="shared" si="1504"/>
        <v>90.966322690212564</v>
      </c>
      <c r="I1468">
        <f t="shared" si="1505"/>
        <v>0</v>
      </c>
      <c r="J1468">
        <f t="shared" ref="J1468:K1468" si="1566">AVERAGE(H1455:H1468)</f>
        <v>36.820714855290944</v>
      </c>
      <c r="K1468">
        <f t="shared" si="1566"/>
        <v>46.395770962238622</v>
      </c>
      <c r="L1468">
        <f t="shared" si="1522"/>
        <v>0.79362222227666424</v>
      </c>
      <c r="M1468">
        <f t="shared" si="1523"/>
        <v>44.246899509826036</v>
      </c>
      <c r="N1468" t="str">
        <f t="shared" si="1520"/>
        <v>NA</v>
      </c>
    </row>
    <row r="1469" spans="1:14" x14ac:dyDescent="0.2">
      <c r="A1469" s="5">
        <v>43472</v>
      </c>
      <c r="B1469" s="6">
        <v>3518.9128858982472</v>
      </c>
      <c r="C1469" s="6">
        <v>3553.3921856315637</v>
      </c>
      <c r="D1469" s="6">
        <v>3479.6803721818196</v>
      </c>
      <c r="E1469" s="6">
        <v>3521.9100031509588</v>
      </c>
      <c r="F1469">
        <v>1927965.1978849054</v>
      </c>
      <c r="H1469">
        <f t="shared" si="1504"/>
        <v>37.077131026900588</v>
      </c>
      <c r="I1469">
        <f t="shared" si="1505"/>
        <v>0</v>
      </c>
      <c r="J1469">
        <f t="shared" ref="J1469:K1469" si="1567">AVERAGE(H1456:H1469)</f>
        <v>29.233836098408542</v>
      </c>
      <c r="K1469">
        <f t="shared" si="1567"/>
        <v>46.395770962238622</v>
      </c>
      <c r="L1469">
        <f t="shared" si="1522"/>
        <v>0.63009700005204938</v>
      </c>
      <c r="M1469">
        <f t="shared" si="1523"/>
        <v>38.653957404493738</v>
      </c>
      <c r="N1469" t="str">
        <f t="shared" si="1520"/>
        <v>NA</v>
      </c>
    </row>
    <row r="1470" spans="1:14" x14ac:dyDescent="0.2">
      <c r="A1470" s="5">
        <v>43473</v>
      </c>
      <c r="B1470" s="6">
        <v>3624.1851323320452</v>
      </c>
      <c r="C1470" s="6">
        <v>3630.8782245305356</v>
      </c>
      <c r="D1470" s="6">
        <v>3644.1214649653589</v>
      </c>
      <c r="E1470" s="6">
        <v>3666.8127901539797</v>
      </c>
      <c r="F1470">
        <v>1887921.6758951284</v>
      </c>
      <c r="H1470">
        <f t="shared" si="1504"/>
        <v>144.90278700302088</v>
      </c>
      <c r="I1470">
        <f t="shared" si="1505"/>
        <v>0</v>
      </c>
      <c r="J1470">
        <f t="shared" ref="J1470:K1470" si="1568">AVERAGE(H1457:H1470)</f>
        <v>39.584035170052893</v>
      </c>
      <c r="K1470">
        <f t="shared" si="1568"/>
        <v>36.87901013280667</v>
      </c>
      <c r="L1470">
        <f t="shared" si="1522"/>
        <v>1.0733486345621814</v>
      </c>
      <c r="M1470">
        <f t="shared" si="1523"/>
        <v>51.768844692577964</v>
      </c>
      <c r="N1470" t="str">
        <f t="shared" si="1520"/>
        <v>NA</v>
      </c>
    </row>
    <row r="1471" spans="1:14" x14ac:dyDescent="0.2">
      <c r="A1471" s="5">
        <v>43474</v>
      </c>
      <c r="B1471" s="6">
        <v>3837.3987146354816</v>
      </c>
      <c r="C1471" s="6">
        <v>3845.8023927934737</v>
      </c>
      <c r="D1471" s="6">
        <v>3771.607359491069</v>
      </c>
      <c r="E1471" s="6">
        <v>4001.4491459858828</v>
      </c>
      <c r="F1471">
        <v>1908916.4728252387</v>
      </c>
      <c r="H1471">
        <f t="shared" si="1504"/>
        <v>334.63635583190307</v>
      </c>
      <c r="I1471">
        <f t="shared" si="1505"/>
        <v>0</v>
      </c>
      <c r="J1471">
        <f t="shared" ref="J1471:K1471" si="1569">AVERAGE(H1458:H1471)</f>
        <v>62.071551547446496</v>
      </c>
      <c r="K1471">
        <f t="shared" si="1569"/>
        <v>36.87901013280667</v>
      </c>
      <c r="L1471">
        <f t="shared" si="1522"/>
        <v>1.6831132756524056</v>
      </c>
      <c r="M1471">
        <f t="shared" si="1523"/>
        <v>62.729862765229413</v>
      </c>
      <c r="N1471" t="str">
        <f t="shared" si="1520"/>
        <v>NA</v>
      </c>
    </row>
    <row r="1472" spans="1:14" x14ac:dyDescent="0.2">
      <c r="A1472" s="5">
        <v>43475</v>
      </c>
      <c r="B1472" s="6">
        <v>3875.2935727983522</v>
      </c>
      <c r="C1472" s="6">
        <v>3817.2388586930742</v>
      </c>
      <c r="D1472" s="6">
        <v>3886.5364866150371</v>
      </c>
      <c r="E1472" s="6">
        <v>3940.8678186471975</v>
      </c>
      <c r="F1472">
        <v>1951590.7875793674</v>
      </c>
      <c r="H1472">
        <f t="shared" si="1504"/>
        <v>0</v>
      </c>
      <c r="I1472">
        <f t="shared" si="1505"/>
        <v>60.581327338685242</v>
      </c>
      <c r="J1472">
        <f t="shared" ref="J1472:K1472" si="1570">AVERAGE(H1459:H1472)</f>
        <v>60.17078846761914</v>
      </c>
      <c r="K1472">
        <f t="shared" si="1570"/>
        <v>41.20624779985561</v>
      </c>
      <c r="L1472">
        <f t="shared" si="1522"/>
        <v>1.4602345925762739</v>
      </c>
      <c r="M1472">
        <f t="shared" si="1523"/>
        <v>59.353469664336608</v>
      </c>
      <c r="N1472" t="str">
        <f t="shared" si="1520"/>
        <v>NA</v>
      </c>
    </row>
    <row r="1473" spans="1:14" x14ac:dyDescent="0.2">
      <c r="A1473" s="5">
        <v>43476</v>
      </c>
      <c r="B1473" s="6">
        <v>3706.9020375077885</v>
      </c>
      <c r="C1473" s="6">
        <v>3773.0525171221025</v>
      </c>
      <c r="D1473" s="6">
        <v>3731.5583238411477</v>
      </c>
      <c r="E1473" s="6">
        <v>3716.5595962789002</v>
      </c>
      <c r="F1473">
        <v>1941792.1074890203</v>
      </c>
      <c r="H1473">
        <f t="shared" si="1504"/>
        <v>0</v>
      </c>
      <c r="I1473">
        <f t="shared" si="1505"/>
        <v>224.30822236829727</v>
      </c>
      <c r="J1473">
        <f t="shared" ref="J1473:K1473" si="1571">AVERAGE(H1460:H1473)</f>
        <v>60.17078846761914</v>
      </c>
      <c r="K1473">
        <f t="shared" si="1571"/>
        <v>56.342488826884846</v>
      </c>
      <c r="L1473">
        <f t="shared" si="1522"/>
        <v>1.0679469388101923</v>
      </c>
      <c r="M1473">
        <f t="shared" si="1523"/>
        <v>51.64285982234356</v>
      </c>
      <c r="N1473" t="str">
        <f t="shared" si="1520"/>
        <v>NA</v>
      </c>
    </row>
    <row r="1474" spans="1:14" x14ac:dyDescent="0.2">
      <c r="A1474" s="5">
        <v>43477</v>
      </c>
      <c r="B1474" s="6">
        <v>3809.5800294732999</v>
      </c>
      <c r="C1474" s="6">
        <v>3931.9420252294235</v>
      </c>
      <c r="D1474" s="6">
        <v>3787.6379807038761</v>
      </c>
      <c r="E1474" s="6">
        <v>3842.5120619837253</v>
      </c>
      <c r="F1474">
        <v>1984682.1918546839</v>
      </c>
      <c r="H1474">
        <f t="shared" si="1504"/>
        <v>125.95246570482504</v>
      </c>
      <c r="I1474">
        <f t="shared" si="1505"/>
        <v>0</v>
      </c>
      <c r="J1474">
        <f t="shared" ref="J1474:K1474" si="1572">AVERAGE(H1461:H1474)</f>
        <v>69.167393160820922</v>
      </c>
      <c r="K1474">
        <f t="shared" si="1572"/>
        <v>56.007252631572619</v>
      </c>
      <c r="L1474">
        <f t="shared" si="1522"/>
        <v>1.2349720779167379</v>
      </c>
      <c r="M1474">
        <f t="shared" si="1523"/>
        <v>55.256711711042044</v>
      </c>
      <c r="N1474" t="str">
        <f t="shared" si="1520"/>
        <v>NA</v>
      </c>
    </row>
    <row r="1475" spans="1:14" x14ac:dyDescent="0.2">
      <c r="A1475" s="5">
        <v>43478</v>
      </c>
      <c r="B1475" s="6">
        <v>3936.915674510522</v>
      </c>
      <c r="C1475" s="6">
        <v>3999.7679070297654</v>
      </c>
      <c r="D1475" s="6">
        <v>3943.4331912174925</v>
      </c>
      <c r="E1475" s="6">
        <v>3877.0860249428915</v>
      </c>
      <c r="F1475">
        <v>2000000</v>
      </c>
      <c r="H1475">
        <f t="shared" ref="H1475:H1538" si="1573">IF(E1475&gt;E1474,E1475-E1474,0)</f>
        <v>34.573962959166238</v>
      </c>
      <c r="I1475">
        <f t="shared" ref="I1475:I1538" si="1574">IF(E1475&lt;E1474,E1474-E1475,0)</f>
        <v>0</v>
      </c>
      <c r="J1475">
        <f t="shared" ref="J1475:K1475" si="1575">AVERAGE(H1462:H1475)</f>
        <v>70.468658599755571</v>
      </c>
      <c r="K1475">
        <f t="shared" si="1575"/>
        <v>56.007252631572619</v>
      </c>
      <c r="L1475">
        <f t="shared" si="1522"/>
        <v>1.2582059517061672</v>
      </c>
      <c r="M1475">
        <f t="shared" si="1523"/>
        <v>55.717059409729266</v>
      </c>
      <c r="N1475" t="str">
        <f t="shared" si="1520"/>
        <v>NA</v>
      </c>
    </row>
    <row r="1476" spans="1:14" x14ac:dyDescent="0.2">
      <c r="A1476" s="5">
        <v>43479</v>
      </c>
      <c r="B1476" s="6">
        <v>3994.1557396611083</v>
      </c>
      <c r="C1476" s="6">
        <v>4008.1329760608501</v>
      </c>
      <c r="D1476" s="6">
        <v>3963.0230323539918</v>
      </c>
      <c r="E1476" s="6">
        <v>4032.8253010561989</v>
      </c>
      <c r="F1476">
        <v>1968754.0993409045</v>
      </c>
      <c r="H1476">
        <f t="shared" si="1573"/>
        <v>155.73927611330737</v>
      </c>
      <c r="I1476">
        <f t="shared" si="1574"/>
        <v>0</v>
      </c>
      <c r="J1476">
        <f t="shared" ref="J1476:K1476" si="1576">AVERAGE(H1463:H1476)</f>
        <v>81.592892607848952</v>
      </c>
      <c r="K1476">
        <f t="shared" si="1576"/>
        <v>49.668800122830653</v>
      </c>
      <c r="L1476">
        <f t="shared" si="1522"/>
        <v>1.6427393535996482</v>
      </c>
      <c r="M1476">
        <f t="shared" si="1523"/>
        <v>62.160475695875554</v>
      </c>
      <c r="N1476" t="str">
        <f t="shared" si="1520"/>
        <v>NA</v>
      </c>
    </row>
    <row r="1477" spans="1:14" x14ac:dyDescent="0.2">
      <c r="A1477" s="5">
        <v>43480</v>
      </c>
      <c r="B1477" s="6">
        <v>4062.277834582299</v>
      </c>
      <c r="C1477" s="6">
        <v>4054.6721991083696</v>
      </c>
      <c r="D1477" s="6">
        <v>3951.6067057847613</v>
      </c>
      <c r="E1477" s="6">
        <v>4039.4114808233494</v>
      </c>
      <c r="F1477">
        <v>1923850.7206285871</v>
      </c>
      <c r="H1477">
        <f t="shared" si="1573"/>
        <v>6.5861797671504974</v>
      </c>
      <c r="I1477">
        <f t="shared" si="1574"/>
        <v>0</v>
      </c>
      <c r="J1477">
        <f t="shared" ref="J1477:K1477" si="1577">AVERAGE(H1464:H1477)</f>
        <v>82.063334019788272</v>
      </c>
      <c r="K1477">
        <f t="shared" si="1577"/>
        <v>48.004627769390353</v>
      </c>
      <c r="L1477">
        <f t="shared" si="1522"/>
        <v>1.7094879771594667</v>
      </c>
      <c r="M1477">
        <f t="shared" si="1523"/>
        <v>63.09265778516702</v>
      </c>
      <c r="N1477" t="str">
        <f t="shared" si="1520"/>
        <v>NA</v>
      </c>
    </row>
    <row r="1478" spans="1:14" x14ac:dyDescent="0.2">
      <c r="A1478" s="5">
        <v>43481</v>
      </c>
      <c r="B1478" s="6">
        <v>4084.5655322651755</v>
      </c>
      <c r="C1478" s="6">
        <v>4111.756128991592</v>
      </c>
      <c r="D1478" s="6">
        <v>3994.4072383102994</v>
      </c>
      <c r="E1478" s="6">
        <v>3986.2817194631939</v>
      </c>
      <c r="F1478">
        <v>1895791.2838156275</v>
      </c>
      <c r="H1478">
        <f t="shared" si="1573"/>
        <v>0</v>
      </c>
      <c r="I1478">
        <f t="shared" si="1574"/>
        <v>53.129761360155499</v>
      </c>
      <c r="J1478">
        <f t="shared" ref="J1478:K1478" si="1578">AVERAGE(H1465:H1478)</f>
        <v>82.063334019788272</v>
      </c>
      <c r="K1478">
        <f t="shared" si="1578"/>
        <v>42.814561880100037</v>
      </c>
      <c r="L1478">
        <f t="shared" si="1522"/>
        <v>1.91671549155641</v>
      </c>
      <c r="M1478">
        <f t="shared" si="1523"/>
        <v>65.714859646239177</v>
      </c>
      <c r="N1478" t="str">
        <f t="shared" si="1520"/>
        <v>NA</v>
      </c>
    </row>
    <row r="1479" spans="1:14" x14ac:dyDescent="0.2">
      <c r="A1479" s="5">
        <v>43482</v>
      </c>
      <c r="B1479" s="6">
        <v>3964.8239545843139</v>
      </c>
      <c r="C1479" s="6">
        <v>3973.4534938154093</v>
      </c>
      <c r="D1479" s="6">
        <v>3957.6460235771069</v>
      </c>
      <c r="E1479" s="6">
        <v>3930.9177429175743</v>
      </c>
      <c r="F1479">
        <v>1863971.1633206555</v>
      </c>
      <c r="H1479">
        <f t="shared" si="1573"/>
        <v>0</v>
      </c>
      <c r="I1479">
        <f t="shared" si="1574"/>
        <v>55.363976545619607</v>
      </c>
      <c r="J1479">
        <f t="shared" ref="J1479:K1479" si="1579">AVERAGE(H1466:H1479)</f>
        <v>66.459605792606155</v>
      </c>
      <c r="K1479">
        <f t="shared" si="1579"/>
        <v>46.769131633358583</v>
      </c>
      <c r="L1479">
        <f t="shared" si="1522"/>
        <v>1.4210143201633261</v>
      </c>
      <c r="M1479">
        <f t="shared" si="1523"/>
        <v>58.694998551989642</v>
      </c>
      <c r="N1479" t="str">
        <f t="shared" si="1520"/>
        <v>NA</v>
      </c>
    </row>
    <row r="1480" spans="1:14" x14ac:dyDescent="0.2">
      <c r="A1480" s="5">
        <v>43483</v>
      </c>
      <c r="B1480" s="6">
        <v>4069.4708686168988</v>
      </c>
      <c r="C1480" s="6">
        <v>4030.5816599344835</v>
      </c>
      <c r="D1480" s="6">
        <v>4020.8978725196553</v>
      </c>
      <c r="E1480" s="6">
        <v>4041.4416401112526</v>
      </c>
      <c r="F1480">
        <v>1868807.5278657316</v>
      </c>
      <c r="H1480">
        <f t="shared" si="1573"/>
        <v>110.52389719367829</v>
      </c>
      <c r="I1480">
        <f t="shared" si="1574"/>
        <v>0</v>
      </c>
      <c r="J1480">
        <f t="shared" ref="J1480:K1480" si="1580">AVERAGE(H1467:H1480)</f>
        <v>74.354169877868898</v>
      </c>
      <c r="K1480">
        <f t="shared" si="1580"/>
        <v>34.064373597570302</v>
      </c>
      <c r="L1480">
        <f t="shared" si="1522"/>
        <v>2.1827546502476221</v>
      </c>
      <c r="M1480">
        <f t="shared" si="1523"/>
        <v>68.580675864468574</v>
      </c>
      <c r="N1480" t="str">
        <f t="shared" si="1520"/>
        <v>NA</v>
      </c>
    </row>
    <row r="1481" spans="1:14" x14ac:dyDescent="0.2">
      <c r="A1481" s="5">
        <v>43484</v>
      </c>
      <c r="B1481" s="6">
        <v>3978.3178467123976</v>
      </c>
      <c r="C1481" s="6">
        <v>3995.9091699000473</v>
      </c>
      <c r="D1481" s="6">
        <v>3952.874451763972</v>
      </c>
      <c r="E1481" s="6">
        <v>4081.2727261368768</v>
      </c>
      <c r="F1481">
        <v>1899165.4472099997</v>
      </c>
      <c r="H1481">
        <f t="shared" si="1573"/>
        <v>39.831086025624245</v>
      </c>
      <c r="I1481">
        <f t="shared" si="1574"/>
        <v>0</v>
      </c>
      <c r="J1481">
        <f t="shared" ref="J1481:K1481" si="1581">AVERAGE(H1468:H1481)</f>
        <v>77.199247451127775</v>
      </c>
      <c r="K1481">
        <f t="shared" si="1581"/>
        <v>28.098806258054115</v>
      </c>
      <c r="L1481">
        <f t="shared" si="1522"/>
        <v>2.7474208954695265</v>
      </c>
      <c r="M1481">
        <f t="shared" si="1523"/>
        <v>73.314980412022635</v>
      </c>
      <c r="N1481" t="str">
        <f t="shared" si="1520"/>
        <v>Overbought</v>
      </c>
    </row>
    <row r="1482" spans="1:14" x14ac:dyDescent="0.2">
      <c r="A1482" s="5">
        <v>43485</v>
      </c>
      <c r="B1482" s="6">
        <v>3901.2090281543442</v>
      </c>
      <c r="C1482" s="6">
        <v>3942.2517426692093</v>
      </c>
      <c r="D1482" s="6">
        <v>3873.1178643103926</v>
      </c>
      <c r="E1482" s="6">
        <v>3996.1718844775696</v>
      </c>
      <c r="F1482">
        <v>1886347.9754805819</v>
      </c>
      <c r="H1482">
        <f t="shared" si="1573"/>
        <v>0</v>
      </c>
      <c r="I1482">
        <f t="shared" si="1574"/>
        <v>85.100841659307207</v>
      </c>
      <c r="J1482">
        <f t="shared" ref="J1482:K1482" si="1582">AVERAGE(H1469:H1482)</f>
        <v>70.701652973255449</v>
      </c>
      <c r="K1482">
        <f t="shared" si="1582"/>
        <v>34.177437805147484</v>
      </c>
      <c r="L1482">
        <f t="shared" si="1522"/>
        <v>2.0686645200362865</v>
      </c>
      <c r="M1482">
        <f t="shared" si="1523"/>
        <v>67.412534232051698</v>
      </c>
      <c r="N1482" t="str">
        <f t="shared" si="1520"/>
        <v>NA</v>
      </c>
    </row>
    <row r="1483" spans="1:14" x14ac:dyDescent="0.2">
      <c r="A1483" s="5">
        <v>43486</v>
      </c>
      <c r="B1483" s="6">
        <v>3920.9610142061542</v>
      </c>
      <c r="C1483" s="6">
        <v>3922.0819819517756</v>
      </c>
      <c r="D1483" s="6">
        <v>3863.0432205998436</v>
      </c>
      <c r="E1483" s="6">
        <v>3912.7587902893683</v>
      </c>
      <c r="F1483">
        <v>1914775.0456526058</v>
      </c>
      <c r="H1483">
        <f t="shared" si="1573"/>
        <v>0</v>
      </c>
      <c r="I1483">
        <f t="shared" si="1574"/>
        <v>83.413094188201285</v>
      </c>
      <c r="J1483">
        <f t="shared" ref="J1483:K1483" si="1583">AVERAGE(H1470:H1483)</f>
        <v>68.053286471333976</v>
      </c>
      <c r="K1483">
        <f t="shared" si="1583"/>
        <v>40.135515961447581</v>
      </c>
      <c r="L1483">
        <f t="shared" si="1522"/>
        <v>1.6955876819100315</v>
      </c>
      <c r="M1483">
        <f t="shared" si="1523"/>
        <v>62.902338265197031</v>
      </c>
      <c r="N1483" t="str">
        <f t="shared" si="1520"/>
        <v>NA</v>
      </c>
    </row>
    <row r="1484" spans="1:14" x14ac:dyDescent="0.2">
      <c r="A1484" s="5">
        <v>43487</v>
      </c>
      <c r="B1484" s="6">
        <v>3847.878498010361</v>
      </c>
      <c r="C1484" s="6">
        <v>3923.617715444138</v>
      </c>
      <c r="D1484" s="6">
        <v>3820.1369945022029</v>
      </c>
      <c r="E1484" s="6">
        <v>3904.3080629800816</v>
      </c>
      <c r="F1484">
        <v>1929559.9013636915</v>
      </c>
      <c r="H1484">
        <f t="shared" si="1573"/>
        <v>0</v>
      </c>
      <c r="I1484">
        <f t="shared" si="1574"/>
        <v>8.4507273092867763</v>
      </c>
      <c r="J1484">
        <f t="shared" ref="J1484:K1484" si="1584">AVERAGE(H1471:H1484)</f>
        <v>57.703087399689629</v>
      </c>
      <c r="K1484">
        <f t="shared" si="1584"/>
        <v>40.73913934068235</v>
      </c>
      <c r="L1484">
        <f t="shared" si="1522"/>
        <v>1.4164041836315129</v>
      </c>
      <c r="M1484">
        <f t="shared" si="1523"/>
        <v>58.616194808223604</v>
      </c>
      <c r="N1484" t="str">
        <f t="shared" si="1520"/>
        <v>NA</v>
      </c>
    </row>
    <row r="1485" spans="1:14" x14ac:dyDescent="0.2">
      <c r="A1485" s="5">
        <v>43488</v>
      </c>
      <c r="B1485" s="6">
        <v>3957.1925369566397</v>
      </c>
      <c r="C1485" s="6">
        <v>4037.5073468868641</v>
      </c>
      <c r="D1485" s="6">
        <v>3892.1195188130464</v>
      </c>
      <c r="E1485" s="6">
        <v>3993.1661647047085</v>
      </c>
      <c r="F1485">
        <v>1912578.1698267709</v>
      </c>
      <c r="H1485">
        <f t="shared" si="1573"/>
        <v>88.858101724626977</v>
      </c>
      <c r="I1485">
        <f t="shared" si="1574"/>
        <v>0</v>
      </c>
      <c r="J1485">
        <f t="shared" ref="J1485:K1485" si="1585">AVERAGE(H1472:H1485)</f>
        <v>40.147497820598474</v>
      </c>
      <c r="K1485">
        <f t="shared" si="1585"/>
        <v>40.73913934068235</v>
      </c>
      <c r="L1485">
        <f t="shared" si="1522"/>
        <v>0.98547731911721903</v>
      </c>
      <c r="M1485">
        <f t="shared" si="1523"/>
        <v>49.63427734119778</v>
      </c>
      <c r="N1485" t="str">
        <f t="shared" si="1520"/>
        <v>NA</v>
      </c>
    </row>
    <row r="1486" spans="1:14" x14ac:dyDescent="0.2">
      <c r="A1486" s="5">
        <v>43489</v>
      </c>
      <c r="B1486" s="6">
        <v>3872.4082140344899</v>
      </c>
      <c r="C1486" s="6">
        <v>3887.3592789622016</v>
      </c>
      <c r="D1486" s="6">
        <v>3868.2204074119363</v>
      </c>
      <c r="E1486" s="6">
        <v>3871.9787708962699</v>
      </c>
      <c r="F1486">
        <v>1897336.8144591604</v>
      </c>
      <c r="H1486">
        <f t="shared" si="1573"/>
        <v>0</v>
      </c>
      <c r="I1486">
        <f t="shared" si="1574"/>
        <v>121.18739380843863</v>
      </c>
      <c r="J1486">
        <f t="shared" ref="J1486:K1486" si="1586">AVERAGE(H1473:H1486)</f>
        <v>40.147497820598474</v>
      </c>
      <c r="K1486">
        <f t="shared" si="1586"/>
        <v>45.068144088521876</v>
      </c>
      <c r="L1486">
        <f t="shared" si="1522"/>
        <v>0.89081764143075481</v>
      </c>
      <c r="M1486">
        <f t="shared" si="1523"/>
        <v>47.11282684863707</v>
      </c>
      <c r="N1486" t="str">
        <f t="shared" si="1520"/>
        <v>NA</v>
      </c>
    </row>
    <row r="1487" spans="1:14" x14ac:dyDescent="0.2">
      <c r="A1487" s="5">
        <v>43490</v>
      </c>
      <c r="B1487" s="6">
        <v>3746.1598576434849</v>
      </c>
      <c r="C1487" s="6">
        <v>3785.5574305174282</v>
      </c>
      <c r="D1487" s="6">
        <v>3766.8949369933316</v>
      </c>
      <c r="E1487" s="6">
        <v>3713.8363492452713</v>
      </c>
      <c r="F1487">
        <v>1867863.188845021</v>
      </c>
      <c r="H1487">
        <f t="shared" si="1573"/>
        <v>0</v>
      </c>
      <c r="I1487">
        <f t="shared" si="1574"/>
        <v>158.14242165099859</v>
      </c>
      <c r="J1487">
        <f t="shared" ref="J1487:K1487" si="1587">AVERAGE(H1474:H1487)</f>
        <v>40.147497820598474</v>
      </c>
      <c r="K1487">
        <f t="shared" si="1587"/>
        <v>40.342015465857685</v>
      </c>
      <c r="L1487">
        <f t="shared" si="1522"/>
        <v>0.995178286384233</v>
      </c>
      <c r="M1487">
        <f t="shared" si="1523"/>
        <v>49.879165845762451</v>
      </c>
      <c r="N1487" t="str">
        <f t="shared" si="1520"/>
        <v>NA</v>
      </c>
    </row>
    <row r="1488" spans="1:14" x14ac:dyDescent="0.2">
      <c r="A1488" s="5">
        <v>43491</v>
      </c>
      <c r="B1488" s="6">
        <v>3833.9202525736591</v>
      </c>
      <c r="C1488" s="6">
        <v>3831.5138964024291</v>
      </c>
      <c r="D1488" s="6">
        <v>3826.6632950222165</v>
      </c>
      <c r="E1488" s="6">
        <v>3803.9280339873844</v>
      </c>
      <c r="F1488">
        <v>1842999.7516888778</v>
      </c>
      <c r="H1488">
        <f t="shared" si="1573"/>
        <v>90.091684742113102</v>
      </c>
      <c r="I1488">
        <f t="shared" si="1574"/>
        <v>0</v>
      </c>
      <c r="J1488">
        <f t="shared" ref="J1488:K1488" si="1588">AVERAGE(H1475:H1488)</f>
        <v>37.586013466119049</v>
      </c>
      <c r="K1488">
        <f t="shared" si="1588"/>
        <v>40.342015465857685</v>
      </c>
      <c r="L1488">
        <f t="shared" si="1522"/>
        <v>0.93168407755752558</v>
      </c>
      <c r="M1488">
        <f t="shared" si="1523"/>
        <v>48.231700430826784</v>
      </c>
      <c r="N1488" t="str">
        <f t="shared" ref="N1488:N1551" si="1589">IF(M1488&gt;70,"Overbought",IF(M1488&lt;30,"Oversold","NA"))</f>
        <v>NA</v>
      </c>
    </row>
    <row r="1489" spans="1:14" x14ac:dyDescent="0.2">
      <c r="A1489" s="5">
        <v>43492</v>
      </c>
      <c r="B1489" s="6">
        <v>3867.0736195439576</v>
      </c>
      <c r="C1489" s="6">
        <v>3875.5051374335471</v>
      </c>
      <c r="D1489" s="6">
        <v>3916.5994133590934</v>
      </c>
      <c r="E1489" s="6">
        <v>3892.8199108252256</v>
      </c>
      <c r="F1489">
        <v>1862449.8143337292</v>
      </c>
      <c r="H1489">
        <f t="shared" si="1573"/>
        <v>88.89187683784121</v>
      </c>
      <c r="I1489">
        <f t="shared" si="1574"/>
        <v>0</v>
      </c>
      <c r="J1489">
        <f t="shared" ref="J1489:K1489" si="1590">AVERAGE(H1476:H1489)</f>
        <v>41.46586445745298</v>
      </c>
      <c r="K1489">
        <f t="shared" si="1590"/>
        <v>40.342015465857685</v>
      </c>
      <c r="L1489">
        <f t="shared" ref="L1489:L1552" si="1591">J1489/K1489</f>
        <v>1.0278580278802985</v>
      </c>
      <c r="M1489">
        <f t="shared" ref="M1489:M1552" si="1592">100-(100/(L1489+1))</f>
        <v>50.686883092832147</v>
      </c>
      <c r="N1489" t="str">
        <f t="shared" si="1589"/>
        <v>NA</v>
      </c>
    </row>
    <row r="1490" spans="1:14" x14ac:dyDescent="0.2">
      <c r="A1490" s="5">
        <v>43493</v>
      </c>
      <c r="B1490" s="6">
        <v>3675.0655557233763</v>
      </c>
      <c r="C1490" s="6">
        <v>3686.8337579381741</v>
      </c>
      <c r="D1490" s="6">
        <v>3606.9151547869351</v>
      </c>
      <c r="E1490" s="6">
        <v>3674.1287970601211</v>
      </c>
      <c r="F1490">
        <v>1821373.7779673177</v>
      </c>
      <c r="H1490">
        <f t="shared" si="1573"/>
        <v>0</v>
      </c>
      <c r="I1490">
        <f t="shared" si="1574"/>
        <v>218.69111376510455</v>
      </c>
      <c r="J1490">
        <f t="shared" ref="J1490:K1490" si="1593">AVERAGE(H1477:H1490)</f>
        <v>30.341630449359595</v>
      </c>
      <c r="K1490">
        <f t="shared" si="1593"/>
        <v>55.962809306222297</v>
      </c>
      <c r="L1490">
        <f t="shared" si="1591"/>
        <v>0.54217489839249411</v>
      </c>
      <c r="M1490">
        <f t="shared" si="1592"/>
        <v>35.156511687334373</v>
      </c>
      <c r="N1490" t="str">
        <f t="shared" si="1589"/>
        <v>NA</v>
      </c>
    </row>
    <row r="1491" spans="1:14" x14ac:dyDescent="0.2">
      <c r="A1491" s="5">
        <v>43494</v>
      </c>
      <c r="B1491" s="6">
        <v>3654.8550637704179</v>
      </c>
      <c r="C1491" s="6">
        <v>3649.6565294825991</v>
      </c>
      <c r="D1491" s="6">
        <v>3625.3953956198784</v>
      </c>
      <c r="E1491" s="6">
        <v>3535.2367917847232</v>
      </c>
      <c r="F1491">
        <v>1800544.892670624</v>
      </c>
      <c r="H1491">
        <f t="shared" si="1573"/>
        <v>0</v>
      </c>
      <c r="I1491">
        <f t="shared" si="1574"/>
        <v>138.89200527539788</v>
      </c>
      <c r="J1491">
        <f t="shared" ref="J1491:K1491" si="1594">AVERAGE(H1478:H1491)</f>
        <v>29.871189037420272</v>
      </c>
      <c r="K1491">
        <f t="shared" si="1594"/>
        <v>65.88366682589357</v>
      </c>
      <c r="L1491">
        <f t="shared" si="1591"/>
        <v>0.45339293449405144</v>
      </c>
      <c r="M1491">
        <f t="shared" si="1592"/>
        <v>31.195482221873092</v>
      </c>
      <c r="N1491" t="str">
        <f t="shared" si="1589"/>
        <v>NA</v>
      </c>
    </row>
    <row r="1492" spans="1:14" x14ac:dyDescent="0.2">
      <c r="A1492" s="5">
        <v>43495</v>
      </c>
      <c r="B1492" s="6">
        <v>3608.1863584416569</v>
      </c>
      <c r="C1492" s="6">
        <v>3665.5448823890815</v>
      </c>
      <c r="D1492" s="6">
        <v>3552.74641491902</v>
      </c>
      <c r="E1492" s="6">
        <v>3581.7287924578341</v>
      </c>
      <c r="F1492">
        <v>1833701.1675651949</v>
      </c>
      <c r="H1492">
        <f t="shared" si="1573"/>
        <v>46.492000673110851</v>
      </c>
      <c r="I1492">
        <f t="shared" si="1574"/>
        <v>0</v>
      </c>
      <c r="J1492">
        <f t="shared" ref="J1492:K1492" si="1595">AVERAGE(H1479:H1492)</f>
        <v>33.192046228356766</v>
      </c>
      <c r="K1492">
        <f t="shared" si="1595"/>
        <v>62.08868387159675</v>
      </c>
      <c r="L1492">
        <f t="shared" si="1591"/>
        <v>0.53459091349077359</v>
      </c>
      <c r="M1492">
        <f t="shared" si="1592"/>
        <v>34.836053621269386</v>
      </c>
      <c r="N1492" t="str">
        <f t="shared" si="1589"/>
        <v>NA</v>
      </c>
    </row>
    <row r="1493" spans="1:14" x14ac:dyDescent="0.2">
      <c r="A1493" s="5">
        <v>43496</v>
      </c>
      <c r="B1493" s="6">
        <v>3596.8165834531546</v>
      </c>
      <c r="C1493" s="6">
        <v>3674.6728330995138</v>
      </c>
      <c r="D1493" s="6">
        <v>3505.4075799722195</v>
      </c>
      <c r="E1493" s="6">
        <v>3642.9866867665237</v>
      </c>
      <c r="F1493">
        <v>1836980.5015128695</v>
      </c>
      <c r="H1493">
        <f t="shared" si="1573"/>
        <v>61.257894308689629</v>
      </c>
      <c r="I1493">
        <f t="shared" si="1574"/>
        <v>0</v>
      </c>
      <c r="J1493">
        <f t="shared" ref="J1493:K1493" si="1596">AVERAGE(H1480:H1493)</f>
        <v>37.56761010754888</v>
      </c>
      <c r="K1493">
        <f t="shared" si="1596"/>
        <v>58.134114118338211</v>
      </c>
      <c r="L1493">
        <f t="shared" si="1591"/>
        <v>0.64622314586364882</v>
      </c>
      <c r="M1493">
        <f t="shared" si="1592"/>
        <v>39.254893693322742</v>
      </c>
      <c r="N1493" t="str">
        <f t="shared" si="1589"/>
        <v>NA</v>
      </c>
    </row>
    <row r="1494" spans="1:14" x14ac:dyDescent="0.2">
      <c r="A1494" s="5">
        <v>43497</v>
      </c>
      <c r="B1494" s="6">
        <v>3658.5997514980459</v>
      </c>
      <c r="C1494" s="6">
        <v>3661.0634320817544</v>
      </c>
      <c r="D1494" s="6">
        <v>3675.29565831846</v>
      </c>
      <c r="E1494" s="6">
        <v>3761.1171125158785</v>
      </c>
      <c r="F1494">
        <v>1867066.5390552771</v>
      </c>
      <c r="H1494">
        <f t="shared" si="1573"/>
        <v>118.1304257493548</v>
      </c>
      <c r="I1494">
        <f t="shared" si="1574"/>
        <v>0</v>
      </c>
      <c r="J1494">
        <f t="shared" ref="J1494:K1494" si="1597">AVERAGE(H1481:H1494)</f>
        <v>38.110933575811487</v>
      </c>
      <c r="K1494">
        <f t="shared" si="1597"/>
        <v>58.134114118338211</v>
      </c>
      <c r="L1494">
        <f t="shared" si="1591"/>
        <v>0.65556918091557403</v>
      </c>
      <c r="M1494">
        <f t="shared" si="1592"/>
        <v>39.597812551271744</v>
      </c>
      <c r="N1494" t="str">
        <f t="shared" si="1589"/>
        <v>NA</v>
      </c>
    </row>
    <row r="1495" spans="1:14" x14ac:dyDescent="0.2">
      <c r="A1495" s="5">
        <v>43498</v>
      </c>
      <c r="B1495" s="6">
        <v>3677.5682129017828</v>
      </c>
      <c r="C1495" s="6">
        <v>3648.848143055031</v>
      </c>
      <c r="D1495" s="6">
        <v>3666.5208279520421</v>
      </c>
      <c r="E1495" s="6">
        <v>3794.020298990491</v>
      </c>
      <c r="F1495">
        <v>1838900.9325259514</v>
      </c>
      <c r="H1495">
        <f t="shared" si="1573"/>
        <v>32.903186474612539</v>
      </c>
      <c r="I1495">
        <f t="shared" si="1574"/>
        <v>0</v>
      </c>
      <c r="J1495">
        <f t="shared" ref="J1495:K1495" si="1598">AVERAGE(H1482:H1495)</f>
        <v>37.616083607882082</v>
      </c>
      <c r="K1495">
        <f t="shared" si="1598"/>
        <v>58.134114118338211</v>
      </c>
      <c r="L1495">
        <f t="shared" si="1591"/>
        <v>0.64705696781257416</v>
      </c>
      <c r="M1495">
        <f t="shared" si="1592"/>
        <v>39.285645879748685</v>
      </c>
      <c r="N1495" t="str">
        <f t="shared" si="1589"/>
        <v>NA</v>
      </c>
    </row>
    <row r="1496" spans="1:14" x14ac:dyDescent="0.2">
      <c r="A1496" s="5">
        <v>43499</v>
      </c>
      <c r="B1496" s="6">
        <v>3739.2070995900176</v>
      </c>
      <c r="C1496" s="6">
        <v>3726.5087107740301</v>
      </c>
      <c r="D1496" s="6">
        <v>3761.5947866732331</v>
      </c>
      <c r="E1496" s="6">
        <v>3742.4314774439581</v>
      </c>
      <c r="F1496">
        <v>1878755.1068120201</v>
      </c>
      <c r="H1496">
        <f t="shared" si="1573"/>
        <v>0</v>
      </c>
      <c r="I1496">
        <f t="shared" si="1574"/>
        <v>51.588821546532927</v>
      </c>
      <c r="J1496">
        <f t="shared" ref="J1496:K1496" si="1599">AVERAGE(H1483:H1496)</f>
        <v>37.616083607882082</v>
      </c>
      <c r="K1496">
        <f t="shared" si="1599"/>
        <v>55.74039839599719</v>
      </c>
      <c r="L1496">
        <f t="shared" si="1591"/>
        <v>0.67484418286079839</v>
      </c>
      <c r="M1496">
        <f t="shared" si="1592"/>
        <v>40.29295320524075</v>
      </c>
      <c r="N1496" t="str">
        <f t="shared" si="1589"/>
        <v>NA</v>
      </c>
    </row>
    <row r="1497" spans="1:14" x14ac:dyDescent="0.2">
      <c r="A1497" s="5">
        <v>43500</v>
      </c>
      <c r="B1497" s="6">
        <v>3689.3747871573573</v>
      </c>
      <c r="C1497" s="6">
        <v>3702.1860802928049</v>
      </c>
      <c r="D1497" s="6">
        <v>3701.0436326418912</v>
      </c>
      <c r="E1497" s="6">
        <v>3745.019349436539</v>
      </c>
      <c r="F1497">
        <v>1893565.6067676335</v>
      </c>
      <c r="H1497">
        <f t="shared" si="1573"/>
        <v>2.5878719925808582</v>
      </c>
      <c r="I1497">
        <f t="shared" si="1574"/>
        <v>0</v>
      </c>
      <c r="J1497">
        <f t="shared" ref="J1497:K1497" si="1600">AVERAGE(H1484:H1497)</f>
        <v>37.80093160735214</v>
      </c>
      <c r="K1497">
        <f t="shared" si="1600"/>
        <v>49.782320239697093</v>
      </c>
      <c r="L1497">
        <f t="shared" si="1591"/>
        <v>0.75932442331623529</v>
      </c>
      <c r="M1497">
        <f t="shared" si="1592"/>
        <v>43.160000125783974</v>
      </c>
      <c r="N1497" t="str">
        <f t="shared" si="1589"/>
        <v>NA</v>
      </c>
    </row>
    <row r="1498" spans="1:14" x14ac:dyDescent="0.2">
      <c r="A1498" s="5">
        <v>43501</v>
      </c>
      <c r="B1498" s="6">
        <v>3640.4034776412454</v>
      </c>
      <c r="C1498" s="6">
        <v>3536.9243443388232</v>
      </c>
      <c r="D1498" s="6">
        <v>3631.0926222657886</v>
      </c>
      <c r="E1498" s="6">
        <v>3637.9490433130281</v>
      </c>
      <c r="F1498">
        <v>1884250.3452874674</v>
      </c>
      <c r="H1498">
        <f t="shared" si="1573"/>
        <v>0</v>
      </c>
      <c r="I1498">
        <f t="shared" si="1574"/>
        <v>107.07030612351082</v>
      </c>
      <c r="J1498">
        <f t="shared" ref="J1498:K1498" si="1601">AVERAGE(H1485:H1498)</f>
        <v>37.80093160735214</v>
      </c>
      <c r="K1498">
        <f t="shared" si="1601"/>
        <v>56.826575869284525</v>
      </c>
      <c r="L1498">
        <f t="shared" si="1591"/>
        <v>0.66519812304552417</v>
      </c>
      <c r="M1498">
        <f t="shared" si="1592"/>
        <v>39.947085805557244</v>
      </c>
      <c r="N1498" t="str">
        <f t="shared" si="1589"/>
        <v>NA</v>
      </c>
    </row>
    <row r="1499" spans="1:14" x14ac:dyDescent="0.2">
      <c r="A1499" s="5">
        <v>43502</v>
      </c>
      <c r="B1499" s="6">
        <v>3643.4038341006981</v>
      </c>
      <c r="C1499" s="6">
        <v>3664.1582334982395</v>
      </c>
      <c r="D1499" s="6">
        <v>3633.3702875902272</v>
      </c>
      <c r="E1499" s="6">
        <v>3553.9368919235076</v>
      </c>
      <c r="F1499">
        <v>1851182.2867768833</v>
      </c>
      <c r="H1499">
        <f t="shared" si="1573"/>
        <v>0</v>
      </c>
      <c r="I1499">
        <f t="shared" si="1574"/>
        <v>84.012151389520568</v>
      </c>
      <c r="J1499">
        <f t="shared" ref="J1499:K1499" si="1602">AVERAGE(H1486:H1499)</f>
        <v>31.453924341307356</v>
      </c>
      <c r="K1499">
        <f t="shared" si="1602"/>
        <v>62.827443825678856</v>
      </c>
      <c r="L1499">
        <f t="shared" si="1591"/>
        <v>0.50063988642573898</v>
      </c>
      <c r="M1499">
        <f t="shared" si="1592"/>
        <v>33.361760603216766</v>
      </c>
      <c r="N1499" t="str">
        <f t="shared" si="1589"/>
        <v>NA</v>
      </c>
    </row>
    <row r="1500" spans="1:14" x14ac:dyDescent="0.2">
      <c r="A1500" s="5">
        <v>43503</v>
      </c>
      <c r="B1500" s="6">
        <v>3668.058280632391</v>
      </c>
      <c r="C1500" s="6">
        <v>3688.9236434488648</v>
      </c>
      <c r="D1500" s="6">
        <v>3651.1085588387837</v>
      </c>
      <c r="E1500" s="6">
        <v>3718.6264265761224</v>
      </c>
      <c r="F1500">
        <v>1849013.9961742414</v>
      </c>
      <c r="H1500">
        <f t="shared" si="1573"/>
        <v>164.68953465261484</v>
      </c>
      <c r="I1500">
        <f t="shared" si="1574"/>
        <v>0</v>
      </c>
      <c r="J1500">
        <f t="shared" ref="J1500:K1500" si="1603">AVERAGE(H1487:H1500)</f>
        <v>43.217462530779848</v>
      </c>
      <c r="K1500">
        <f t="shared" si="1603"/>
        <v>54.171201410790381</v>
      </c>
      <c r="L1500">
        <f t="shared" si="1591"/>
        <v>0.79779405671758552</v>
      </c>
      <c r="M1500">
        <f t="shared" si="1592"/>
        <v>44.376276233452387</v>
      </c>
      <c r="N1500" t="str">
        <f t="shared" si="1589"/>
        <v>NA</v>
      </c>
    </row>
    <row r="1501" spans="1:14" x14ac:dyDescent="0.2">
      <c r="A1501" s="5">
        <v>43504</v>
      </c>
      <c r="B1501" s="6">
        <v>3491.0346169994646</v>
      </c>
      <c r="C1501" s="6">
        <v>3590.8680038741086</v>
      </c>
      <c r="D1501" s="6">
        <v>3523.4634880198673</v>
      </c>
      <c r="E1501" s="6">
        <v>3458.6485730759196</v>
      </c>
      <c r="F1501">
        <v>1818064.6654935356</v>
      </c>
      <c r="H1501">
        <f t="shared" si="1573"/>
        <v>0</v>
      </c>
      <c r="I1501">
        <f t="shared" si="1574"/>
        <v>259.97785350020285</v>
      </c>
      <c r="J1501">
        <f t="shared" ref="J1501:K1501" si="1604">AVERAGE(H1488:H1501)</f>
        <v>43.217462530779848</v>
      </c>
      <c r="K1501">
        <f t="shared" si="1604"/>
        <v>61.445160828590687</v>
      </c>
      <c r="L1501">
        <f t="shared" si="1591"/>
        <v>0.70335014097107851</v>
      </c>
      <c r="M1501">
        <f t="shared" si="1592"/>
        <v>41.292164426633924</v>
      </c>
      <c r="N1501" t="str">
        <f t="shared" si="1589"/>
        <v>NA</v>
      </c>
    </row>
    <row r="1502" spans="1:14" x14ac:dyDescent="0.2">
      <c r="A1502" s="5">
        <v>43505</v>
      </c>
      <c r="B1502" s="6">
        <v>3509.6943249697879</v>
      </c>
      <c r="C1502" s="6">
        <v>3536.0104701028285</v>
      </c>
      <c r="D1502" s="6">
        <v>3431.7278935686682</v>
      </c>
      <c r="E1502" s="6">
        <v>3487.3926720098275</v>
      </c>
      <c r="F1502">
        <v>1837170.1580901907</v>
      </c>
      <c r="H1502">
        <f t="shared" si="1573"/>
        <v>28.744098933907935</v>
      </c>
      <c r="I1502">
        <f t="shared" si="1574"/>
        <v>0</v>
      </c>
      <c r="J1502">
        <f t="shared" ref="J1502:K1502" si="1605">AVERAGE(H1489:H1502)</f>
        <v>38.835492115908046</v>
      </c>
      <c r="K1502">
        <f t="shared" si="1605"/>
        <v>61.445160828590687</v>
      </c>
      <c r="L1502">
        <f t="shared" si="1591"/>
        <v>0.63203499823598364</v>
      </c>
      <c r="M1502">
        <f t="shared" si="1592"/>
        <v>38.726804199611578</v>
      </c>
      <c r="N1502" t="str">
        <f t="shared" si="1589"/>
        <v>NA</v>
      </c>
    </row>
    <row r="1503" spans="1:14" x14ac:dyDescent="0.2">
      <c r="A1503" s="5">
        <v>43506</v>
      </c>
      <c r="B1503" s="6">
        <v>3433.7085724248927</v>
      </c>
      <c r="C1503" s="6">
        <v>3438.0293571362399</v>
      </c>
      <c r="D1503" s="6">
        <v>3419.9930158043139</v>
      </c>
      <c r="E1503" s="6">
        <v>3435.1131406181912</v>
      </c>
      <c r="F1503">
        <v>1797895.8192615195</v>
      </c>
      <c r="H1503">
        <f t="shared" si="1573"/>
        <v>0</v>
      </c>
      <c r="I1503">
        <f t="shared" si="1574"/>
        <v>52.279531391636283</v>
      </c>
      <c r="J1503">
        <f t="shared" ref="J1503:K1503" si="1606">AVERAGE(H1490:H1503)</f>
        <v>32.486072341776534</v>
      </c>
      <c r="K1503">
        <f t="shared" si="1606"/>
        <v>65.179413070850416</v>
      </c>
      <c r="L1503">
        <f t="shared" si="1591"/>
        <v>0.49841001646430871</v>
      </c>
      <c r="M1503">
        <f t="shared" si="1592"/>
        <v>33.262592413815497</v>
      </c>
      <c r="N1503" t="str">
        <f t="shared" si="1589"/>
        <v>NA</v>
      </c>
    </row>
    <row r="1504" spans="1:14" x14ac:dyDescent="0.2">
      <c r="A1504" s="5">
        <v>43507</v>
      </c>
      <c r="B1504" s="6">
        <v>3430.9117821941431</v>
      </c>
      <c r="C1504" s="6">
        <v>3393.0999218547736</v>
      </c>
      <c r="D1504" s="6">
        <v>3460.1737762223943</v>
      </c>
      <c r="E1504" s="6">
        <v>3524.8401557545985</v>
      </c>
      <c r="F1504">
        <v>1779302.0668279952</v>
      </c>
      <c r="H1504">
        <f t="shared" si="1573"/>
        <v>89.727015136407317</v>
      </c>
      <c r="I1504">
        <f t="shared" si="1574"/>
        <v>0</v>
      </c>
      <c r="J1504">
        <f t="shared" ref="J1504:K1504" si="1607">AVERAGE(H1491:H1504)</f>
        <v>38.895144851519909</v>
      </c>
      <c r="K1504">
        <f t="shared" si="1607"/>
        <v>49.55861923048581</v>
      </c>
      <c r="L1504">
        <f t="shared" si="1591"/>
        <v>0.78483108398616763</v>
      </c>
      <c r="M1504">
        <f t="shared" si="1592"/>
        <v>43.972289088184105</v>
      </c>
      <c r="N1504" t="str">
        <f t="shared" si="1589"/>
        <v>NA</v>
      </c>
    </row>
    <row r="1505" spans="1:14" x14ac:dyDescent="0.2">
      <c r="A1505" s="5">
        <v>43508</v>
      </c>
      <c r="B1505" s="6">
        <v>3411.4371082473458</v>
      </c>
      <c r="C1505" s="6">
        <v>3507.9532020375495</v>
      </c>
      <c r="D1505" s="6">
        <v>3372.8931383931131</v>
      </c>
      <c r="E1505" s="6">
        <v>3418.0284953518712</v>
      </c>
      <c r="F1505">
        <v>1801186.2158183302</v>
      </c>
      <c r="H1505">
        <f t="shared" si="1573"/>
        <v>0</v>
      </c>
      <c r="I1505">
        <f t="shared" si="1574"/>
        <v>106.81166040272728</v>
      </c>
      <c r="J1505">
        <f t="shared" ref="J1505:K1505" si="1608">AVERAGE(H1492:H1505)</f>
        <v>38.895144851519909</v>
      </c>
      <c r="K1505">
        <f t="shared" si="1608"/>
        <v>47.267166025295055</v>
      </c>
      <c r="L1505">
        <f t="shared" si="1591"/>
        <v>0.82287871523131184</v>
      </c>
      <c r="M1505">
        <f t="shared" si="1592"/>
        <v>45.141715044212013</v>
      </c>
      <c r="N1505" t="str">
        <f t="shared" si="1589"/>
        <v>NA</v>
      </c>
    </row>
    <row r="1506" spans="1:14" x14ac:dyDescent="0.2">
      <c r="A1506" s="5">
        <v>43509</v>
      </c>
      <c r="B1506" s="6">
        <v>3401.3660614260762</v>
      </c>
      <c r="C1506" s="6">
        <v>3453.9001655103516</v>
      </c>
      <c r="D1506" s="6">
        <v>3413.3020136983187</v>
      </c>
      <c r="E1506" s="6">
        <v>3376.8173853754261</v>
      </c>
      <c r="F1506">
        <v>1846575.1457732867</v>
      </c>
      <c r="H1506">
        <f t="shared" si="1573"/>
        <v>0</v>
      </c>
      <c r="I1506">
        <f t="shared" si="1574"/>
        <v>41.211109976445186</v>
      </c>
      <c r="J1506">
        <f t="shared" ref="J1506:K1506" si="1609">AVERAGE(H1493:H1506)</f>
        <v>35.574287660583423</v>
      </c>
      <c r="K1506">
        <f t="shared" si="1609"/>
        <v>50.210816737898277</v>
      </c>
      <c r="L1506">
        <f t="shared" si="1591"/>
        <v>0.70849848641742075</v>
      </c>
      <c r="M1506">
        <f t="shared" si="1592"/>
        <v>41.469073110101668</v>
      </c>
      <c r="N1506" t="str">
        <f t="shared" si="1589"/>
        <v>NA</v>
      </c>
    </row>
    <row r="1507" spans="1:14" x14ac:dyDescent="0.2">
      <c r="A1507" s="5">
        <v>43510</v>
      </c>
      <c r="B1507" s="6">
        <v>3502.8345773227484</v>
      </c>
      <c r="C1507" s="6">
        <v>3539.4948417338592</v>
      </c>
      <c r="D1507" s="6">
        <v>3498.6751509820692</v>
      </c>
      <c r="E1507" s="6">
        <v>3521.4164407337889</v>
      </c>
      <c r="F1507">
        <v>1847324.8952960114</v>
      </c>
      <c r="H1507">
        <f t="shared" si="1573"/>
        <v>144.59905535836288</v>
      </c>
      <c r="I1507">
        <f t="shared" si="1574"/>
        <v>0</v>
      </c>
      <c r="J1507">
        <f t="shared" ref="J1507:K1507" si="1610">AVERAGE(H1494:H1507)</f>
        <v>41.527227735560082</v>
      </c>
      <c r="K1507">
        <f t="shared" si="1610"/>
        <v>50.210816737898277</v>
      </c>
      <c r="L1507">
        <f t="shared" si="1591"/>
        <v>0.82705740383258952</v>
      </c>
      <c r="M1507">
        <f t="shared" si="1592"/>
        <v>45.267182196776318</v>
      </c>
      <c r="N1507" t="str">
        <f t="shared" si="1589"/>
        <v>NA</v>
      </c>
    </row>
    <row r="1508" spans="1:14" x14ac:dyDescent="0.2">
      <c r="A1508" s="5">
        <v>43511</v>
      </c>
      <c r="B1508" s="6">
        <v>3521.0961015423468</v>
      </c>
      <c r="C1508" s="6">
        <v>3500.9723644799396</v>
      </c>
      <c r="D1508" s="6">
        <v>3507.2150515599051</v>
      </c>
      <c r="E1508" s="6">
        <v>3487.5226138776584</v>
      </c>
      <c r="F1508">
        <v>1855915.4535393782</v>
      </c>
      <c r="H1508">
        <f t="shared" si="1573"/>
        <v>0</v>
      </c>
      <c r="I1508">
        <f t="shared" si="1574"/>
        <v>33.893826856130545</v>
      </c>
      <c r="J1508">
        <f t="shared" ref="J1508:K1508" si="1611">AVERAGE(H1495:H1508)</f>
        <v>33.089340182034739</v>
      </c>
      <c r="K1508">
        <f t="shared" si="1611"/>
        <v>52.631804370479031</v>
      </c>
      <c r="L1508">
        <f t="shared" si="1591"/>
        <v>0.62869477073437408</v>
      </c>
      <c r="M1508">
        <f t="shared" si="1592"/>
        <v>38.601141357560643</v>
      </c>
      <c r="N1508" t="str">
        <f t="shared" si="1589"/>
        <v>NA</v>
      </c>
    </row>
    <row r="1509" spans="1:14" x14ac:dyDescent="0.2">
      <c r="A1509" s="5">
        <v>43512</v>
      </c>
      <c r="B1509" s="6">
        <v>3492.9338384674047</v>
      </c>
      <c r="C1509" s="6">
        <v>3482.27121227112</v>
      </c>
      <c r="D1509" s="6">
        <v>3425.5878500698673</v>
      </c>
      <c r="E1509" s="6">
        <v>3624.5749107197771</v>
      </c>
      <c r="F1509">
        <v>1889946.6409820544</v>
      </c>
      <c r="H1509">
        <f t="shared" si="1573"/>
        <v>137.05229684211872</v>
      </c>
      <c r="I1509">
        <f t="shared" si="1574"/>
        <v>0</v>
      </c>
      <c r="J1509">
        <f t="shared" ref="J1509:K1509" si="1612">AVERAGE(H1496:H1509)</f>
        <v>40.528562351142327</v>
      </c>
      <c r="K1509">
        <f t="shared" si="1612"/>
        <v>52.631804370479031</v>
      </c>
      <c r="L1509">
        <f t="shared" si="1591"/>
        <v>0.77003938656290183</v>
      </c>
      <c r="M1509">
        <f t="shared" si="1592"/>
        <v>43.504082022614185</v>
      </c>
      <c r="N1509" t="str">
        <f t="shared" si="1589"/>
        <v>NA</v>
      </c>
    </row>
    <row r="1510" spans="1:14" x14ac:dyDescent="0.2">
      <c r="A1510" s="5">
        <v>43513</v>
      </c>
      <c r="B1510" s="6">
        <v>3489.2188660954116</v>
      </c>
      <c r="C1510" s="6">
        <v>3477.3970438490405</v>
      </c>
      <c r="D1510" s="6">
        <v>3457.9359829151581</v>
      </c>
      <c r="E1510" s="6">
        <v>3508.1114876684101</v>
      </c>
      <c r="F1510">
        <v>1934090.2115378347</v>
      </c>
      <c r="H1510">
        <f t="shared" si="1573"/>
        <v>0</v>
      </c>
      <c r="I1510">
        <f t="shared" si="1574"/>
        <v>116.46342305136704</v>
      </c>
      <c r="J1510">
        <f t="shared" ref="J1510:K1510" si="1613">AVERAGE(H1497:H1510)</f>
        <v>40.528562351142327</v>
      </c>
      <c r="K1510">
        <f t="shared" si="1613"/>
        <v>57.265704477967184</v>
      </c>
      <c r="L1510">
        <f t="shared" si="1591"/>
        <v>0.70772834667100926</v>
      </c>
      <c r="M1510">
        <f t="shared" si="1592"/>
        <v>41.442677229702959</v>
      </c>
      <c r="N1510" t="str">
        <f t="shared" si="1589"/>
        <v>NA</v>
      </c>
    </row>
    <row r="1511" spans="1:14" x14ac:dyDescent="0.2">
      <c r="A1511" s="5">
        <v>43514</v>
      </c>
      <c r="B1511" s="6">
        <v>3430.4384146004877</v>
      </c>
      <c r="C1511" s="6">
        <v>3456.1183572212035</v>
      </c>
      <c r="D1511" s="6">
        <v>3423.2114974678152</v>
      </c>
      <c r="E1511" s="6">
        <v>3411.3193335982696</v>
      </c>
      <c r="F1511">
        <v>1913337.2014221305</v>
      </c>
      <c r="H1511">
        <f t="shared" si="1573"/>
        <v>0</v>
      </c>
      <c r="I1511">
        <f t="shared" si="1574"/>
        <v>96.792154070140441</v>
      </c>
      <c r="J1511">
        <f t="shared" ref="J1511:K1511" si="1614">AVERAGE(H1498:H1511)</f>
        <v>40.343714351672261</v>
      </c>
      <c r="K1511">
        <f t="shared" si="1614"/>
        <v>64.179429768691506</v>
      </c>
      <c r="L1511">
        <f t="shared" si="1591"/>
        <v>0.62860817706038641</v>
      </c>
      <c r="M1511">
        <f t="shared" si="1592"/>
        <v>38.597876758485569</v>
      </c>
      <c r="N1511" t="str">
        <f t="shared" si="1589"/>
        <v>NA</v>
      </c>
    </row>
    <row r="1512" spans="1:14" x14ac:dyDescent="0.2">
      <c r="A1512" s="5">
        <v>43515</v>
      </c>
      <c r="B1512" s="6">
        <v>3516.3934394136104</v>
      </c>
      <c r="C1512" s="6">
        <v>3599.6959323445176</v>
      </c>
      <c r="D1512" s="6">
        <v>3459.1882046700543</v>
      </c>
      <c r="E1512" s="6">
        <v>3521.7465504809461</v>
      </c>
      <c r="F1512">
        <v>1909375.9325247309</v>
      </c>
      <c r="H1512">
        <f t="shared" si="1573"/>
        <v>110.42721688267648</v>
      </c>
      <c r="I1512">
        <f t="shared" si="1574"/>
        <v>0</v>
      </c>
      <c r="J1512">
        <f t="shared" ref="J1512:K1512" si="1615">AVERAGE(H1499:H1512)</f>
        <v>48.231372700434868</v>
      </c>
      <c r="K1512">
        <f t="shared" si="1615"/>
        <v>56.531550759869297</v>
      </c>
      <c r="L1512">
        <f t="shared" si="1591"/>
        <v>0.85317618307179766</v>
      </c>
      <c r="M1512">
        <f t="shared" si="1592"/>
        <v>46.038589901235689</v>
      </c>
      <c r="N1512" t="str">
        <f t="shared" si="1589"/>
        <v>NA</v>
      </c>
    </row>
    <row r="1513" spans="1:14" x14ac:dyDescent="0.2">
      <c r="A1513" s="5">
        <v>43516</v>
      </c>
      <c r="B1513" s="6">
        <v>3563.8580842917777</v>
      </c>
      <c r="C1513" s="6">
        <v>3619.5946581367489</v>
      </c>
      <c r="D1513" s="6">
        <v>3530.6161357070255</v>
      </c>
      <c r="E1513" s="6">
        <v>3692.6581939436574</v>
      </c>
      <c r="F1513">
        <v>1932206.3874165437</v>
      </c>
      <c r="H1513">
        <f t="shared" si="1573"/>
        <v>170.91164346271125</v>
      </c>
      <c r="I1513">
        <f t="shared" si="1574"/>
        <v>0</v>
      </c>
      <c r="J1513">
        <f t="shared" ref="J1513:K1513" si="1616">AVERAGE(H1500:H1513)</f>
        <v>60.43934723348567</v>
      </c>
      <c r="K1513">
        <f t="shared" si="1616"/>
        <v>50.530682803474974</v>
      </c>
      <c r="L1513">
        <f t="shared" si="1591"/>
        <v>1.1960920351808364</v>
      </c>
      <c r="M1513">
        <f t="shared" si="1592"/>
        <v>54.464567787676735</v>
      </c>
      <c r="N1513" t="str">
        <f t="shared" si="1589"/>
        <v>NA</v>
      </c>
    </row>
    <row r="1514" spans="1:14" x14ac:dyDescent="0.2">
      <c r="A1514" s="5">
        <v>43517</v>
      </c>
      <c r="B1514" s="6">
        <v>3524.6365565541614</v>
      </c>
      <c r="C1514" s="6">
        <v>3549.5238626893365</v>
      </c>
      <c r="D1514" s="6">
        <v>3483.0382090131138</v>
      </c>
      <c r="E1514" s="6">
        <v>3596.8919352555513</v>
      </c>
      <c r="F1514">
        <v>1953300.1204644749</v>
      </c>
      <c r="H1514">
        <f t="shared" si="1573"/>
        <v>0</v>
      </c>
      <c r="I1514">
        <f t="shared" si="1574"/>
        <v>95.766258688106063</v>
      </c>
      <c r="J1514">
        <f t="shared" ref="J1514:K1514" si="1617">AVERAGE(H1501:H1514)</f>
        <v>48.675809044013185</v>
      </c>
      <c r="K1514">
        <f t="shared" si="1617"/>
        <v>57.371129852625408</v>
      </c>
      <c r="L1514">
        <f t="shared" si="1591"/>
        <v>0.84843734416685346</v>
      </c>
      <c r="M1514">
        <f t="shared" si="1592"/>
        <v>45.900249031663542</v>
      </c>
      <c r="N1514" t="str">
        <f t="shared" si="1589"/>
        <v>NA</v>
      </c>
    </row>
    <row r="1515" spans="1:14" x14ac:dyDescent="0.2">
      <c r="A1515" s="5">
        <v>43518</v>
      </c>
      <c r="B1515" s="6">
        <v>3477.1711397070867</v>
      </c>
      <c r="C1515" s="6">
        <v>3533.1852887284258</v>
      </c>
      <c r="D1515" s="6">
        <v>3443.542735154997</v>
      </c>
      <c r="E1515" s="6">
        <v>3428.2939636805481</v>
      </c>
      <c r="F1515">
        <v>1935907.3528687181</v>
      </c>
      <c r="H1515">
        <f t="shared" si="1573"/>
        <v>0</v>
      </c>
      <c r="I1515">
        <f t="shared" si="1574"/>
        <v>168.59797157500316</v>
      </c>
      <c r="J1515">
        <f t="shared" ref="J1515:K1515" si="1618">AVERAGE(H1502:H1515)</f>
        <v>48.675809044013185</v>
      </c>
      <c r="K1515">
        <f t="shared" si="1618"/>
        <v>50.843995429396855</v>
      </c>
      <c r="L1515">
        <f t="shared" si="1591"/>
        <v>0.95735609746888473</v>
      </c>
      <c r="M1515">
        <f t="shared" si="1592"/>
        <v>48.910675921814658</v>
      </c>
      <c r="N1515" t="str">
        <f t="shared" si="1589"/>
        <v>NA</v>
      </c>
    </row>
    <row r="1516" spans="1:14" x14ac:dyDescent="0.2">
      <c r="A1516" s="5">
        <v>43519</v>
      </c>
      <c r="B1516" s="6">
        <v>3557.0259602689316</v>
      </c>
      <c r="C1516" s="6">
        <v>3588.7566055258571</v>
      </c>
      <c r="D1516" s="6">
        <v>3605.8885805474597</v>
      </c>
      <c r="E1516" s="6">
        <v>3457.0334673417324</v>
      </c>
      <c r="F1516">
        <v>1927392.4509254138</v>
      </c>
      <c r="H1516">
        <f t="shared" si="1573"/>
        <v>28.739503661184244</v>
      </c>
      <c r="I1516">
        <f t="shared" si="1574"/>
        <v>0</v>
      </c>
      <c r="J1516">
        <f t="shared" ref="J1516:K1516" si="1619">AVERAGE(H1503:H1516)</f>
        <v>48.675480810247208</v>
      </c>
      <c r="K1516">
        <f t="shared" si="1619"/>
        <v>50.843995429396855</v>
      </c>
      <c r="L1516">
        <f t="shared" si="1591"/>
        <v>0.95734964176525239</v>
      </c>
      <c r="M1516">
        <f t="shared" si="1592"/>
        <v>48.91050741970956</v>
      </c>
      <c r="N1516" t="str">
        <f t="shared" si="1589"/>
        <v>NA</v>
      </c>
    </row>
    <row r="1517" spans="1:14" x14ac:dyDescent="0.2">
      <c r="A1517" s="5">
        <v>43520</v>
      </c>
      <c r="B1517" s="6">
        <v>3630.4659123949773</v>
      </c>
      <c r="C1517" s="6">
        <v>3668.2085047988885</v>
      </c>
      <c r="D1517" s="6">
        <v>3608.5497143848311</v>
      </c>
      <c r="E1517" s="6">
        <v>3555.2061407162614</v>
      </c>
      <c r="F1517">
        <v>1971875.4580380176</v>
      </c>
      <c r="H1517">
        <f t="shared" si="1573"/>
        <v>98.17267337452904</v>
      </c>
      <c r="I1517">
        <f t="shared" si="1574"/>
        <v>0</v>
      </c>
      <c r="J1517">
        <f t="shared" ref="J1517:K1517" si="1620">AVERAGE(H1504:H1517)</f>
        <v>55.687814622713567</v>
      </c>
      <c r="K1517">
        <f t="shared" si="1620"/>
        <v>47.10974318713712</v>
      </c>
      <c r="L1517">
        <f t="shared" si="1591"/>
        <v>1.182086992100577</v>
      </c>
      <c r="M1517">
        <f t="shared" si="1592"/>
        <v>54.17231285369818</v>
      </c>
      <c r="N1517" t="str">
        <f t="shared" si="1589"/>
        <v>NA</v>
      </c>
    </row>
    <row r="1518" spans="1:14" x14ac:dyDescent="0.2">
      <c r="A1518" s="5">
        <v>43521</v>
      </c>
      <c r="B1518" s="6">
        <v>3531.8689886071597</v>
      </c>
      <c r="C1518" s="6">
        <v>3572.6476361216842</v>
      </c>
      <c r="D1518" s="6">
        <v>3487.9947887691992</v>
      </c>
      <c r="E1518" s="6">
        <v>3486.3425398378749</v>
      </c>
      <c r="F1518">
        <v>2000000</v>
      </c>
      <c r="H1518">
        <f t="shared" si="1573"/>
        <v>0</v>
      </c>
      <c r="I1518">
        <f t="shared" si="1574"/>
        <v>68.863600878386478</v>
      </c>
      <c r="J1518">
        <f t="shared" ref="J1518:K1518" si="1621">AVERAGE(H1505:H1518)</f>
        <v>49.278742112970185</v>
      </c>
      <c r="K1518">
        <f t="shared" si="1621"/>
        <v>52.028571821307587</v>
      </c>
      <c r="L1518">
        <f t="shared" si="1591"/>
        <v>0.94714769957972889</v>
      </c>
      <c r="M1518">
        <f t="shared" si="1592"/>
        <v>48.642827649086954</v>
      </c>
      <c r="N1518" t="str">
        <f t="shared" si="1589"/>
        <v>NA</v>
      </c>
    </row>
    <row r="1519" spans="1:14" x14ac:dyDescent="0.2">
      <c r="A1519" s="5">
        <v>43522</v>
      </c>
      <c r="B1519" s="6">
        <v>3514.6259543471556</v>
      </c>
      <c r="C1519" s="6">
        <v>3516.6415342821547</v>
      </c>
      <c r="D1519" s="6">
        <v>3476.5516525754397</v>
      </c>
      <c r="E1519" s="6">
        <v>3501.5996879378076</v>
      </c>
      <c r="F1519">
        <v>1960072.8056508172</v>
      </c>
      <c r="H1519">
        <f t="shared" si="1573"/>
        <v>15.257148099932692</v>
      </c>
      <c r="I1519">
        <f t="shared" si="1574"/>
        <v>0</v>
      </c>
      <c r="J1519">
        <f t="shared" ref="J1519:K1519" si="1622">AVERAGE(H1506:H1519)</f>
        <v>50.36853840582252</v>
      </c>
      <c r="K1519">
        <f t="shared" si="1622"/>
        <v>44.399167506827062</v>
      </c>
      <c r="L1519">
        <f t="shared" si="1591"/>
        <v>1.1344478113937062</v>
      </c>
      <c r="M1519">
        <f t="shared" si="1592"/>
        <v>53.149475257160709</v>
      </c>
      <c r="N1519" t="str">
        <f t="shared" si="1589"/>
        <v>NA</v>
      </c>
    </row>
    <row r="1520" spans="1:14" x14ac:dyDescent="0.2">
      <c r="A1520" s="5">
        <v>43523</v>
      </c>
      <c r="B1520" s="6">
        <v>3599.034675905144</v>
      </c>
      <c r="C1520" s="6">
        <v>3600.3721950489321</v>
      </c>
      <c r="D1520" s="6">
        <v>3569.3405224544531</v>
      </c>
      <c r="E1520" s="6">
        <v>3529.9964311893</v>
      </c>
      <c r="F1520">
        <v>1967728.1459727488</v>
      </c>
      <c r="H1520">
        <f t="shared" si="1573"/>
        <v>28.396743251492353</v>
      </c>
      <c r="I1520">
        <f t="shared" si="1574"/>
        <v>0</v>
      </c>
      <c r="J1520">
        <f t="shared" ref="J1520:K1520" si="1623">AVERAGE(H1507:H1520)</f>
        <v>52.396877209500545</v>
      </c>
      <c r="K1520">
        <f t="shared" si="1623"/>
        <v>41.45551679422384</v>
      </c>
      <c r="L1520">
        <f t="shared" si="1591"/>
        <v>1.2639301415439406</v>
      </c>
      <c r="M1520">
        <f t="shared" si="1592"/>
        <v>55.829025743787902</v>
      </c>
      <c r="N1520" t="str">
        <f t="shared" si="1589"/>
        <v>NA</v>
      </c>
    </row>
    <row r="1521" spans="1:14" x14ac:dyDescent="0.2">
      <c r="A1521" s="5">
        <v>43524</v>
      </c>
      <c r="B1521" s="6">
        <v>3591.7534635693037</v>
      </c>
      <c r="C1521" s="6">
        <v>3637.3749123309613</v>
      </c>
      <c r="D1521" s="6">
        <v>3534.2575148240999</v>
      </c>
      <c r="E1521" s="6">
        <v>3658.7153402144613</v>
      </c>
      <c r="F1521">
        <v>1983682.0213803977</v>
      </c>
      <c r="H1521">
        <f t="shared" si="1573"/>
        <v>128.71890902516134</v>
      </c>
      <c r="I1521">
        <f t="shared" si="1574"/>
        <v>0</v>
      </c>
      <c r="J1521">
        <f t="shared" ref="J1521:K1521" si="1624">AVERAGE(H1508:H1521)</f>
        <v>51.262581042843294</v>
      </c>
      <c r="K1521">
        <f t="shared" si="1624"/>
        <v>41.45551679422384</v>
      </c>
      <c r="L1521">
        <f t="shared" si="1591"/>
        <v>1.236568375140505</v>
      </c>
      <c r="M1521">
        <f t="shared" si="1592"/>
        <v>55.288646163693592</v>
      </c>
      <c r="N1521" t="str">
        <f t="shared" si="1589"/>
        <v>NA</v>
      </c>
    </row>
    <row r="1522" spans="1:14" x14ac:dyDescent="0.2">
      <c r="A1522" s="5">
        <v>43525</v>
      </c>
      <c r="B1522" s="6">
        <v>3647.3469766543635</v>
      </c>
      <c r="C1522" s="6">
        <v>3658.9842565621279</v>
      </c>
      <c r="D1522" s="6">
        <v>3701.3949955207236</v>
      </c>
      <c r="E1522" s="6">
        <v>3671.4639678026128</v>
      </c>
      <c r="F1522">
        <v>1972807.3345811865</v>
      </c>
      <c r="H1522">
        <f t="shared" si="1573"/>
        <v>12.748627588151521</v>
      </c>
      <c r="I1522">
        <f t="shared" si="1574"/>
        <v>0</v>
      </c>
      <c r="J1522">
        <f t="shared" ref="J1522:K1522" si="1625">AVERAGE(H1509:H1522)</f>
        <v>52.173197299139829</v>
      </c>
      <c r="K1522">
        <f t="shared" si="1625"/>
        <v>39.034529161643086</v>
      </c>
      <c r="L1522">
        <f t="shared" si="1591"/>
        <v>1.336590921414452</v>
      </c>
      <c r="M1522">
        <f t="shared" si="1592"/>
        <v>57.202606976036208</v>
      </c>
      <c r="N1522" t="str">
        <f t="shared" si="1589"/>
        <v>NA</v>
      </c>
    </row>
    <row r="1523" spans="1:14" x14ac:dyDescent="0.2">
      <c r="A1523" s="5">
        <v>43526</v>
      </c>
      <c r="B1523" s="6">
        <v>3584.2138058004462</v>
      </c>
      <c r="C1523" s="6">
        <v>3644.6431804867084</v>
      </c>
      <c r="D1523" s="6">
        <v>3566.6192373397562</v>
      </c>
      <c r="E1523" s="6">
        <v>3631.8993614777501</v>
      </c>
      <c r="F1523">
        <v>2000000</v>
      </c>
      <c r="H1523">
        <f t="shared" si="1573"/>
        <v>0</v>
      </c>
      <c r="I1523">
        <f t="shared" si="1574"/>
        <v>39.56460632486278</v>
      </c>
      <c r="J1523">
        <f t="shared" ref="J1523:K1523" si="1626">AVERAGE(H1510:H1523)</f>
        <v>42.383747524702777</v>
      </c>
      <c r="K1523">
        <f t="shared" si="1626"/>
        <v>41.860572470561856</v>
      </c>
      <c r="L1523">
        <f t="shared" si="1591"/>
        <v>1.0124980386856592</v>
      </c>
      <c r="M1523">
        <f t="shared" si="1592"/>
        <v>50.310510580517665</v>
      </c>
      <c r="N1523" t="str">
        <f t="shared" si="1589"/>
        <v>NA</v>
      </c>
    </row>
    <row r="1524" spans="1:14" x14ac:dyDescent="0.2">
      <c r="A1524" s="5">
        <v>43527</v>
      </c>
      <c r="B1524" s="6">
        <v>3485.7813584429582</v>
      </c>
      <c r="C1524" s="6">
        <v>3492.237663439374</v>
      </c>
      <c r="D1524" s="6">
        <v>3435.954031619407</v>
      </c>
      <c r="E1524" s="6">
        <v>3462.158644112068</v>
      </c>
      <c r="F1524">
        <v>2000000</v>
      </c>
      <c r="H1524">
        <f t="shared" si="1573"/>
        <v>0</v>
      </c>
      <c r="I1524">
        <f t="shared" si="1574"/>
        <v>169.74071736568203</v>
      </c>
      <c r="J1524">
        <f t="shared" ref="J1524:K1524" si="1627">AVERAGE(H1511:H1524)</f>
        <v>42.383747524702777</v>
      </c>
      <c r="K1524">
        <f t="shared" si="1627"/>
        <v>45.666093493012923</v>
      </c>
      <c r="L1524">
        <f t="shared" si="1591"/>
        <v>0.92812290876572667</v>
      </c>
      <c r="M1524">
        <f t="shared" si="1592"/>
        <v>48.136086374278783</v>
      </c>
      <c r="N1524" t="str">
        <f t="shared" si="1589"/>
        <v>NA</v>
      </c>
    </row>
    <row r="1525" spans="1:14" x14ac:dyDescent="0.2">
      <c r="A1525" s="5">
        <v>43528</v>
      </c>
      <c r="B1525" s="6">
        <v>3447.1060805049106</v>
      </c>
      <c r="C1525" s="6">
        <v>3413.86605449122</v>
      </c>
      <c r="D1525" s="6">
        <v>3393.8591923533604</v>
      </c>
      <c r="E1525" s="6">
        <v>3422.8198792167673</v>
      </c>
      <c r="F1525">
        <v>1955309.5073743747</v>
      </c>
      <c r="H1525">
        <f t="shared" si="1573"/>
        <v>0</v>
      </c>
      <c r="I1525">
        <f t="shared" si="1574"/>
        <v>39.338764895300756</v>
      </c>
      <c r="J1525">
        <f t="shared" ref="J1525:K1525" si="1628">AVERAGE(H1512:H1525)</f>
        <v>42.383747524702777</v>
      </c>
      <c r="K1525">
        <f t="shared" si="1628"/>
        <v>41.562279980524373</v>
      </c>
      <c r="L1525">
        <f t="shared" si="1591"/>
        <v>1.019764737270509</v>
      </c>
      <c r="M1525">
        <f t="shared" si="1592"/>
        <v>50.489283155255471</v>
      </c>
      <c r="N1525" t="str">
        <f t="shared" si="1589"/>
        <v>NA</v>
      </c>
    </row>
    <row r="1526" spans="1:14" x14ac:dyDescent="0.2">
      <c r="A1526" s="5">
        <v>43529</v>
      </c>
      <c r="B1526" s="6">
        <v>3353.792397143819</v>
      </c>
      <c r="C1526" s="6">
        <v>3355.7690483947258</v>
      </c>
      <c r="D1526" s="6">
        <v>3330.7325471333093</v>
      </c>
      <c r="E1526" s="6">
        <v>3333.1541700554026</v>
      </c>
      <c r="F1526">
        <v>1954870.0214162008</v>
      </c>
      <c r="H1526">
        <f t="shared" si="1573"/>
        <v>0</v>
      </c>
      <c r="I1526">
        <f t="shared" si="1574"/>
        <v>89.665709161364703</v>
      </c>
      <c r="J1526">
        <f t="shared" ref="J1526:K1526" si="1629">AVERAGE(H1513:H1526)</f>
        <v>34.496089175940178</v>
      </c>
      <c r="K1526">
        <f t="shared" si="1629"/>
        <v>47.966973492050428</v>
      </c>
      <c r="L1526">
        <f t="shared" si="1591"/>
        <v>0.71916334645664515</v>
      </c>
      <c r="M1526">
        <f t="shared" si="1592"/>
        <v>41.83217074392072</v>
      </c>
      <c r="N1526" t="str">
        <f t="shared" si="1589"/>
        <v>NA</v>
      </c>
    </row>
    <row r="1527" spans="1:14" x14ac:dyDescent="0.2">
      <c r="A1527" s="5">
        <v>43530</v>
      </c>
      <c r="B1527" s="6">
        <v>3320.9192555079362</v>
      </c>
      <c r="C1527" s="6">
        <v>3305.5317106696621</v>
      </c>
      <c r="D1527" s="6">
        <v>3338.7974772429952</v>
      </c>
      <c r="E1527" s="6">
        <v>3340.7558711167676</v>
      </c>
      <c r="F1527">
        <v>1998407.9195488112</v>
      </c>
      <c r="H1527">
        <f t="shared" si="1573"/>
        <v>7.60170106136502</v>
      </c>
      <c r="I1527">
        <f t="shared" si="1574"/>
        <v>0</v>
      </c>
      <c r="J1527">
        <f t="shared" ref="J1527:K1527" si="1630">AVERAGE(H1514:H1527)</f>
        <v>22.831093290129729</v>
      </c>
      <c r="K1527">
        <f t="shared" si="1630"/>
        <v>47.966973492050428</v>
      </c>
      <c r="L1527">
        <f t="shared" si="1591"/>
        <v>0.47597527273455204</v>
      </c>
      <c r="M1527">
        <f t="shared" si="1592"/>
        <v>32.248187454570882</v>
      </c>
      <c r="N1527" t="str">
        <f t="shared" si="1589"/>
        <v>NA</v>
      </c>
    </row>
    <row r="1528" spans="1:14" x14ac:dyDescent="0.2">
      <c r="A1528" s="5">
        <v>43531</v>
      </c>
      <c r="B1528" s="6">
        <v>3444.3413762348623</v>
      </c>
      <c r="C1528" s="6">
        <v>3456.6716237842529</v>
      </c>
      <c r="D1528" s="6">
        <v>3458.6797959687251</v>
      </c>
      <c r="E1528" s="6">
        <v>3395.1978274570129</v>
      </c>
      <c r="F1528">
        <v>2000000</v>
      </c>
      <c r="H1528">
        <f t="shared" si="1573"/>
        <v>54.44195634024527</v>
      </c>
      <c r="I1528">
        <f t="shared" si="1574"/>
        <v>0</v>
      </c>
      <c r="J1528">
        <f t="shared" ref="J1528:K1528" si="1631">AVERAGE(H1515:H1528)</f>
        <v>26.719804457290106</v>
      </c>
      <c r="K1528">
        <f t="shared" si="1631"/>
        <v>41.126526442899994</v>
      </c>
      <c r="L1528">
        <f t="shared" si="1591"/>
        <v>0.64969757400707895</v>
      </c>
      <c r="M1528">
        <f t="shared" si="1592"/>
        <v>39.382828964764606</v>
      </c>
      <c r="N1528" t="str">
        <f t="shared" si="1589"/>
        <v>NA</v>
      </c>
    </row>
    <row r="1529" spans="1:14" x14ac:dyDescent="0.2">
      <c r="A1529" s="5">
        <v>43532</v>
      </c>
      <c r="B1529" s="6">
        <v>3559.0163689711881</v>
      </c>
      <c r="C1529" s="6">
        <v>3498.5787966877374</v>
      </c>
      <c r="D1529" s="6">
        <v>3512.0050652224536</v>
      </c>
      <c r="E1529" s="6">
        <v>3450.8650030574636</v>
      </c>
      <c r="F1529">
        <v>2000000</v>
      </c>
      <c r="H1529">
        <f t="shared" si="1573"/>
        <v>55.667175600450719</v>
      </c>
      <c r="I1529">
        <f t="shared" si="1574"/>
        <v>0</v>
      </c>
      <c r="J1529">
        <f t="shared" ref="J1529:K1529" si="1632">AVERAGE(H1516:H1529)</f>
        <v>30.696031285893728</v>
      </c>
      <c r="K1529">
        <f t="shared" si="1632"/>
        <v>29.083814187542625</v>
      </c>
      <c r="L1529">
        <f t="shared" si="1591"/>
        <v>1.0554334822783202</v>
      </c>
      <c r="M1529">
        <f t="shared" si="1592"/>
        <v>51.34846208248188</v>
      </c>
      <c r="N1529" t="str">
        <f t="shared" si="1589"/>
        <v>NA</v>
      </c>
    </row>
    <row r="1530" spans="1:14" x14ac:dyDescent="0.2">
      <c r="A1530" s="5">
        <v>43533</v>
      </c>
      <c r="B1530" s="6">
        <v>3644.8603211546201</v>
      </c>
      <c r="C1530" s="6">
        <v>3740.5381614071689</v>
      </c>
      <c r="D1530" s="6">
        <v>3673.8202000962683</v>
      </c>
      <c r="E1530" s="6">
        <v>3609.0998598672481</v>
      </c>
      <c r="F1530">
        <v>1967610.6572620163</v>
      </c>
      <c r="H1530">
        <f t="shared" si="1573"/>
        <v>158.23485680978456</v>
      </c>
      <c r="I1530">
        <f t="shared" si="1574"/>
        <v>0</v>
      </c>
      <c r="J1530">
        <f t="shared" ref="J1530:K1530" si="1633">AVERAGE(H1517:H1530)</f>
        <v>39.945699367936605</v>
      </c>
      <c r="K1530">
        <f t="shared" si="1633"/>
        <v>29.083814187542625</v>
      </c>
      <c r="L1530">
        <f t="shared" si="1591"/>
        <v>1.373468387273854</v>
      </c>
      <c r="M1530">
        <f t="shared" si="1592"/>
        <v>57.867566074954475</v>
      </c>
      <c r="N1530" t="str">
        <f t="shared" si="1589"/>
        <v>NA</v>
      </c>
    </row>
    <row r="1531" spans="1:14" x14ac:dyDescent="0.2">
      <c r="A1531" s="5">
        <v>43534</v>
      </c>
      <c r="B1531" s="6">
        <v>3528.8759945412125</v>
      </c>
      <c r="C1531" s="6">
        <v>3537.7161120477404</v>
      </c>
      <c r="D1531" s="6">
        <v>3448.417192651099</v>
      </c>
      <c r="E1531" s="6">
        <v>3511.3919943968122</v>
      </c>
      <c r="F1531">
        <v>1984709.7040965005</v>
      </c>
      <c r="H1531">
        <f t="shared" si="1573"/>
        <v>0</v>
      </c>
      <c r="I1531">
        <f t="shared" si="1574"/>
        <v>97.707865470435991</v>
      </c>
      <c r="J1531">
        <f t="shared" ref="J1531:K1531" si="1634">AVERAGE(H1518:H1531)</f>
        <v>32.933365555470246</v>
      </c>
      <c r="K1531">
        <f t="shared" si="1634"/>
        <v>36.062947435430907</v>
      </c>
      <c r="L1531">
        <f t="shared" si="1591"/>
        <v>0.91321891019684298</v>
      </c>
      <c r="M1531">
        <f t="shared" si="1592"/>
        <v>47.732065856639778</v>
      </c>
      <c r="N1531" t="str">
        <f t="shared" si="1589"/>
        <v>NA</v>
      </c>
    </row>
    <row r="1532" spans="1:14" x14ac:dyDescent="0.2">
      <c r="A1532" s="5">
        <v>43535</v>
      </c>
      <c r="B1532" s="6">
        <v>3637.682104688608</v>
      </c>
      <c r="C1532" s="6">
        <v>3645.7233866047063</v>
      </c>
      <c r="D1532" s="6">
        <v>3609.1185768621795</v>
      </c>
      <c r="E1532" s="6">
        <v>3618.3168267744986</v>
      </c>
      <c r="F1532">
        <v>2000000</v>
      </c>
      <c r="H1532">
        <f t="shared" si="1573"/>
        <v>106.92483237768647</v>
      </c>
      <c r="I1532">
        <f t="shared" si="1574"/>
        <v>0</v>
      </c>
      <c r="J1532">
        <f t="shared" ref="J1532:K1532" si="1635">AVERAGE(H1519:H1532)</f>
        <v>40.570853582447853</v>
      </c>
      <c r="K1532">
        <f t="shared" si="1635"/>
        <v>31.144118801260447</v>
      </c>
      <c r="L1532">
        <f t="shared" si="1591"/>
        <v>1.3026810564569864</v>
      </c>
      <c r="M1532">
        <f t="shared" si="1592"/>
        <v>56.572361717404007</v>
      </c>
      <c r="N1532" t="str">
        <f t="shared" si="1589"/>
        <v>NA</v>
      </c>
    </row>
    <row r="1533" spans="1:14" x14ac:dyDescent="0.2">
      <c r="A1533" s="5">
        <v>43536</v>
      </c>
      <c r="B1533" s="6">
        <v>3594.3323481386824</v>
      </c>
      <c r="C1533" s="6">
        <v>3562.1827605534163</v>
      </c>
      <c r="D1533" s="6">
        <v>3532.3245887140433</v>
      </c>
      <c r="E1533" s="6">
        <v>3570.578654334171</v>
      </c>
      <c r="F1533">
        <v>2000000</v>
      </c>
      <c r="H1533">
        <f t="shared" si="1573"/>
        <v>0</v>
      </c>
      <c r="I1533">
        <f t="shared" si="1574"/>
        <v>47.738172440327617</v>
      </c>
      <c r="J1533">
        <f t="shared" ref="J1533:K1533" si="1636">AVERAGE(H1520:H1533)</f>
        <v>39.481057289595519</v>
      </c>
      <c r="K1533">
        <f t="shared" si="1636"/>
        <v>34.553988261283848</v>
      </c>
      <c r="L1533">
        <f t="shared" si="1591"/>
        <v>1.1425904584748681</v>
      </c>
      <c r="M1533">
        <f t="shared" si="1592"/>
        <v>53.327524817233773</v>
      </c>
      <c r="N1533" t="str">
        <f t="shared" si="1589"/>
        <v>NA</v>
      </c>
    </row>
    <row r="1534" spans="1:14" x14ac:dyDescent="0.2">
      <c r="A1534" s="5">
        <v>43537</v>
      </c>
      <c r="B1534" s="6">
        <v>3699.3957867384065</v>
      </c>
      <c r="C1534" s="6">
        <v>3726.574286792817</v>
      </c>
      <c r="D1534" s="6">
        <v>3700.4530662075317</v>
      </c>
      <c r="E1534" s="6">
        <v>3684.3367199523814</v>
      </c>
      <c r="F1534">
        <v>1974282.0708768535</v>
      </c>
      <c r="H1534">
        <f t="shared" si="1573"/>
        <v>113.75806561821037</v>
      </c>
      <c r="I1534">
        <f t="shared" si="1574"/>
        <v>0</v>
      </c>
      <c r="J1534">
        <f t="shared" ref="J1534:K1534" si="1637">AVERAGE(H1521:H1534)</f>
        <v>45.578294601503949</v>
      </c>
      <c r="K1534">
        <f t="shared" si="1637"/>
        <v>34.553988261283848</v>
      </c>
      <c r="L1534">
        <f t="shared" si="1591"/>
        <v>1.3190458437636365</v>
      </c>
      <c r="M1534">
        <f t="shared" si="1592"/>
        <v>56.878817092417833</v>
      </c>
      <c r="N1534" t="str">
        <f t="shared" si="1589"/>
        <v>NA</v>
      </c>
    </row>
    <row r="1535" spans="1:14" x14ac:dyDescent="0.2">
      <c r="A1535" s="5">
        <v>43538</v>
      </c>
      <c r="B1535" s="6">
        <v>3737.7726574674361</v>
      </c>
      <c r="C1535" s="6">
        <v>3763.5125969167693</v>
      </c>
      <c r="D1535" s="6">
        <v>3721.6317857993959</v>
      </c>
      <c r="E1535" s="6">
        <v>3668.0989146947427</v>
      </c>
      <c r="F1535">
        <v>2000000</v>
      </c>
      <c r="H1535">
        <f t="shared" si="1573"/>
        <v>0</v>
      </c>
      <c r="I1535">
        <f t="shared" si="1574"/>
        <v>16.237805257638684</v>
      </c>
      <c r="J1535">
        <f t="shared" ref="J1535:K1535" si="1638">AVERAGE(H1522:H1535)</f>
        <v>36.384086813992425</v>
      </c>
      <c r="K1535">
        <f t="shared" si="1638"/>
        <v>35.713831493972329</v>
      </c>
      <c r="L1535">
        <f t="shared" si="1591"/>
        <v>1.0187673876473662</v>
      </c>
      <c r="M1535">
        <f t="shared" si="1592"/>
        <v>50.464822935079148</v>
      </c>
      <c r="N1535" t="str">
        <f t="shared" si="1589"/>
        <v>NA</v>
      </c>
    </row>
    <row r="1536" spans="1:14" x14ac:dyDescent="0.2">
      <c r="A1536" s="5">
        <v>43539</v>
      </c>
      <c r="B1536" s="6">
        <v>3708.9394177522031</v>
      </c>
      <c r="C1536" s="6">
        <v>3712.1259723593466</v>
      </c>
      <c r="D1536" s="6">
        <v>3678.9591361199864</v>
      </c>
      <c r="E1536" s="6">
        <v>3731.0884226852672</v>
      </c>
      <c r="F1536">
        <v>1960639.4404095064</v>
      </c>
      <c r="H1536">
        <f t="shared" si="1573"/>
        <v>62.989507990524544</v>
      </c>
      <c r="I1536">
        <f t="shared" si="1574"/>
        <v>0</v>
      </c>
      <c r="J1536">
        <f t="shared" ref="J1536:K1536" si="1639">AVERAGE(H1523:H1536)</f>
        <v>39.972721128447638</v>
      </c>
      <c r="K1536">
        <f t="shared" si="1639"/>
        <v>35.713831493972329</v>
      </c>
      <c r="L1536">
        <f t="shared" si="1591"/>
        <v>1.1192504264123582</v>
      </c>
      <c r="M1536">
        <f t="shared" si="1592"/>
        <v>52.813504834684281</v>
      </c>
      <c r="N1536" t="str">
        <f t="shared" si="1589"/>
        <v>NA</v>
      </c>
    </row>
    <row r="1537" spans="1:14" x14ac:dyDescent="0.2">
      <c r="A1537" s="5">
        <v>43540</v>
      </c>
      <c r="B1537" s="6">
        <v>3683.659270918527</v>
      </c>
      <c r="C1537" s="6">
        <v>3685.4656311827962</v>
      </c>
      <c r="D1537" s="6">
        <v>3705.1165213001282</v>
      </c>
      <c r="E1537" s="6">
        <v>3771.2388259836052</v>
      </c>
      <c r="F1537">
        <v>1939689.3130467741</v>
      </c>
      <c r="H1537">
        <f t="shared" si="1573"/>
        <v>40.150403298338006</v>
      </c>
      <c r="I1537">
        <f t="shared" si="1574"/>
        <v>0</v>
      </c>
      <c r="J1537">
        <f t="shared" ref="J1537:K1537" si="1640">AVERAGE(H1524:H1537)</f>
        <v>42.840607078328922</v>
      </c>
      <c r="K1537">
        <f t="shared" si="1640"/>
        <v>32.887788185053559</v>
      </c>
      <c r="L1537">
        <f t="shared" si="1591"/>
        <v>1.3026296215869755</v>
      </c>
      <c r="M1537">
        <f t="shared" si="1592"/>
        <v>56.571391654781252</v>
      </c>
      <c r="N1537" t="str">
        <f t="shared" si="1589"/>
        <v>NA</v>
      </c>
    </row>
    <row r="1538" spans="1:14" x14ac:dyDescent="0.2">
      <c r="A1538" s="5">
        <v>43541</v>
      </c>
      <c r="B1538" s="6">
        <v>3653.9653991227183</v>
      </c>
      <c r="C1538" s="6">
        <v>3650.2155537709582</v>
      </c>
      <c r="D1538" s="6">
        <v>3618.7400514239625</v>
      </c>
      <c r="E1538" s="6">
        <v>3588.8862372641752</v>
      </c>
      <c r="F1538">
        <v>1975197.5804378793</v>
      </c>
      <c r="H1538">
        <f t="shared" si="1573"/>
        <v>0</v>
      </c>
      <c r="I1538">
        <f t="shared" si="1574"/>
        <v>182.35258871943006</v>
      </c>
      <c r="J1538">
        <f t="shared" ref="J1538:K1538" si="1641">AVERAGE(H1525:H1538)</f>
        <v>42.840607078328922</v>
      </c>
      <c r="K1538">
        <f t="shared" si="1641"/>
        <v>33.788636138892699</v>
      </c>
      <c r="L1538">
        <f t="shared" si="1591"/>
        <v>1.2678998614275785</v>
      </c>
      <c r="M1538">
        <f t="shared" si="1592"/>
        <v>55.906342382748399</v>
      </c>
      <c r="N1538" t="str">
        <f t="shared" si="1589"/>
        <v>NA</v>
      </c>
    </row>
    <row r="1539" spans="1:14" x14ac:dyDescent="0.2">
      <c r="A1539" s="5">
        <v>43542</v>
      </c>
      <c r="B1539" s="6">
        <v>3659.1942005590458</v>
      </c>
      <c r="C1539" s="6">
        <v>3667.6005458382415</v>
      </c>
      <c r="D1539" s="6">
        <v>3633.2320513865093</v>
      </c>
      <c r="E1539" s="6">
        <v>3696.0946347564045</v>
      </c>
      <c r="F1539">
        <v>1950857.0371271616</v>
      </c>
      <c r="H1539">
        <f t="shared" ref="H1539:H1602" si="1642">IF(E1539&gt;E1538,E1539-E1538,0)</f>
        <v>107.20839749222932</v>
      </c>
      <c r="I1539">
        <f t="shared" ref="I1539:I1602" si="1643">IF(E1539&lt;E1538,E1538-E1539,0)</f>
        <v>0</v>
      </c>
      <c r="J1539">
        <f t="shared" ref="J1539:K1539" si="1644">AVERAGE(H1526:H1539)</f>
        <v>50.498349756345306</v>
      </c>
      <c r="K1539">
        <f t="shared" si="1644"/>
        <v>30.978724360656933</v>
      </c>
      <c r="L1539">
        <f t="shared" si="1591"/>
        <v>1.6300977783474633</v>
      </c>
      <c r="M1539">
        <f t="shared" si="1592"/>
        <v>61.978599874400196</v>
      </c>
      <c r="N1539" t="str">
        <f t="shared" si="1589"/>
        <v>NA</v>
      </c>
    </row>
    <row r="1540" spans="1:14" x14ac:dyDescent="0.2">
      <c r="A1540" s="5">
        <v>43543</v>
      </c>
      <c r="B1540" s="6">
        <v>3808.7202051898194</v>
      </c>
      <c r="C1540" s="6">
        <v>3861.5358644596486</v>
      </c>
      <c r="D1540" s="6">
        <v>3868.2065631735668</v>
      </c>
      <c r="E1540" s="6">
        <v>3932.5224527768733</v>
      </c>
      <c r="F1540">
        <v>1969076.193283129</v>
      </c>
      <c r="H1540">
        <f t="shared" si="1642"/>
        <v>236.42781802046875</v>
      </c>
      <c r="I1540">
        <f t="shared" si="1643"/>
        <v>0</v>
      </c>
      <c r="J1540">
        <f t="shared" ref="J1540:K1540" si="1645">AVERAGE(H1527:H1540)</f>
        <v>67.386051043521647</v>
      </c>
      <c r="K1540">
        <f t="shared" si="1645"/>
        <v>24.574030849130882</v>
      </c>
      <c r="L1540">
        <f t="shared" si="1591"/>
        <v>2.7421651521978503</v>
      </c>
      <c r="M1540">
        <f t="shared" si="1592"/>
        <v>73.277502212517817</v>
      </c>
      <c r="N1540" t="str">
        <f t="shared" si="1589"/>
        <v>Overbought</v>
      </c>
    </row>
    <row r="1541" spans="1:14" x14ac:dyDescent="0.2">
      <c r="A1541" s="5">
        <v>43544</v>
      </c>
      <c r="B1541" s="6">
        <v>3786.8071010308895</v>
      </c>
      <c r="C1541" s="6">
        <v>3803.979577621194</v>
      </c>
      <c r="D1541" s="6">
        <v>3835.0967760741814</v>
      </c>
      <c r="E1541" s="6">
        <v>3715.4946081298094</v>
      </c>
      <c r="F1541">
        <v>1955611.3834360219</v>
      </c>
      <c r="H1541">
        <f t="shared" si="1642"/>
        <v>0</v>
      </c>
      <c r="I1541">
        <f t="shared" si="1643"/>
        <v>217.02784464706383</v>
      </c>
      <c r="J1541">
        <f t="shared" ref="J1541:K1541" si="1646">AVERAGE(H1528:H1541)</f>
        <v>66.843072396281286</v>
      </c>
      <c r="K1541">
        <f t="shared" si="1646"/>
        <v>40.076019752492584</v>
      </c>
      <c r="L1541">
        <f t="shared" si="1591"/>
        <v>1.66790696304425</v>
      </c>
      <c r="M1541">
        <f t="shared" si="1592"/>
        <v>62.517433559267111</v>
      </c>
      <c r="N1541" t="str">
        <f t="shared" si="1589"/>
        <v>NA</v>
      </c>
    </row>
    <row r="1542" spans="1:14" x14ac:dyDescent="0.2">
      <c r="A1542" s="5">
        <v>43545</v>
      </c>
      <c r="B1542" s="6">
        <v>3779.5903343183631</v>
      </c>
      <c r="C1542" s="6">
        <v>3820.3120632283362</v>
      </c>
      <c r="D1542" s="6">
        <v>3762.2811700842694</v>
      </c>
      <c r="E1542" s="6">
        <v>3756.8606101694445</v>
      </c>
      <c r="F1542">
        <v>1926231.8818119988</v>
      </c>
      <c r="H1542">
        <f t="shared" si="1642"/>
        <v>41.366002039635077</v>
      </c>
      <c r="I1542">
        <f t="shared" si="1643"/>
        <v>0</v>
      </c>
      <c r="J1542">
        <f t="shared" ref="J1542:K1542" si="1647">AVERAGE(H1529:H1542)</f>
        <v>65.909075660523413</v>
      </c>
      <c r="K1542">
        <f t="shared" si="1647"/>
        <v>40.076019752492584</v>
      </c>
      <c r="L1542">
        <f t="shared" si="1591"/>
        <v>1.64460133684868</v>
      </c>
      <c r="M1542">
        <f t="shared" si="1592"/>
        <v>62.187117352379289</v>
      </c>
      <c r="N1542" t="str">
        <f t="shared" si="1589"/>
        <v>NA</v>
      </c>
    </row>
    <row r="1543" spans="1:14" x14ac:dyDescent="0.2">
      <c r="A1543" s="5">
        <v>43546</v>
      </c>
      <c r="B1543" s="6">
        <v>3746.2637376748571</v>
      </c>
      <c r="C1543" s="6">
        <v>3792.2957121796699</v>
      </c>
      <c r="D1543" s="6">
        <v>3756.4329893945878</v>
      </c>
      <c r="E1543" s="6">
        <v>3641.0796729650951</v>
      </c>
      <c r="F1543">
        <v>1918669.3438959119</v>
      </c>
      <c r="H1543">
        <f t="shared" si="1642"/>
        <v>0</v>
      </c>
      <c r="I1543">
        <f t="shared" si="1643"/>
        <v>115.78093720434936</v>
      </c>
      <c r="J1543">
        <f t="shared" ref="J1543:K1543" si="1648">AVERAGE(H1530:H1543)</f>
        <v>61.932848831919792</v>
      </c>
      <c r="K1543">
        <f t="shared" si="1648"/>
        <v>48.346086695660397</v>
      </c>
      <c r="L1543">
        <f t="shared" si="1591"/>
        <v>1.2810312698479267</v>
      </c>
      <c r="M1543">
        <f t="shared" si="1592"/>
        <v>56.160180124726274</v>
      </c>
      <c r="N1543" t="str">
        <f t="shared" si="1589"/>
        <v>NA</v>
      </c>
    </row>
    <row r="1544" spans="1:14" x14ac:dyDescent="0.2">
      <c r="A1544" s="5">
        <v>43547</v>
      </c>
      <c r="B1544" s="6">
        <v>3743.720004055097</v>
      </c>
      <c r="C1544" s="6">
        <v>3808.3727980342255</v>
      </c>
      <c r="D1544" s="6">
        <v>3707.2911318444294</v>
      </c>
      <c r="E1544" s="6">
        <v>3691.2671006596111</v>
      </c>
      <c r="F1544">
        <v>1903774.9101946468</v>
      </c>
      <c r="H1544">
        <f t="shared" si="1642"/>
        <v>50.187427694515918</v>
      </c>
      <c r="I1544">
        <f t="shared" si="1643"/>
        <v>0</v>
      </c>
      <c r="J1544">
        <f t="shared" ref="J1544:K1544" si="1649">AVERAGE(H1531:H1544)</f>
        <v>54.215175323686317</v>
      </c>
      <c r="K1544">
        <f t="shared" si="1649"/>
        <v>48.346086695660397</v>
      </c>
      <c r="L1544">
        <f t="shared" si="1591"/>
        <v>1.121397387651496</v>
      </c>
      <c r="M1544">
        <f t="shared" si="1592"/>
        <v>52.861259949647845</v>
      </c>
      <c r="N1544" t="str">
        <f t="shared" si="1589"/>
        <v>NA</v>
      </c>
    </row>
    <row r="1545" spans="1:14" x14ac:dyDescent="0.2">
      <c r="A1545" s="5">
        <v>43548</v>
      </c>
      <c r="B1545" s="6">
        <v>3808.4558492446331</v>
      </c>
      <c r="C1545" s="6">
        <v>3769.3445016498313</v>
      </c>
      <c r="D1545" s="6">
        <v>3758.1732120762586</v>
      </c>
      <c r="E1545" s="6">
        <v>3780.6213015872163</v>
      </c>
      <c r="F1545">
        <v>1933288.1660755901</v>
      </c>
      <c r="H1545">
        <f t="shared" si="1642"/>
        <v>89.354200927605234</v>
      </c>
      <c r="I1545">
        <f t="shared" si="1643"/>
        <v>0</v>
      </c>
      <c r="J1545">
        <f t="shared" ref="J1545:K1545" si="1650">AVERAGE(H1532:H1545)</f>
        <v>60.597618247086693</v>
      </c>
      <c r="K1545">
        <f t="shared" si="1650"/>
        <v>41.366953447772111</v>
      </c>
      <c r="L1545">
        <f t="shared" si="1591"/>
        <v>1.4648798907464693</v>
      </c>
      <c r="M1545">
        <f t="shared" si="1592"/>
        <v>59.430071876761595</v>
      </c>
      <c r="N1545" t="str">
        <f t="shared" si="1589"/>
        <v>NA</v>
      </c>
    </row>
    <row r="1546" spans="1:14" x14ac:dyDescent="0.2">
      <c r="A1546" s="5">
        <v>43549</v>
      </c>
      <c r="B1546" s="6">
        <v>3794.5683633501021</v>
      </c>
      <c r="C1546" s="6">
        <v>3823.2604664192945</v>
      </c>
      <c r="D1546" s="6">
        <v>3760.4460790636567</v>
      </c>
      <c r="E1546" s="6">
        <v>3792.0012350335601</v>
      </c>
      <c r="F1546">
        <v>1912180.6011676581</v>
      </c>
      <c r="H1546">
        <f t="shared" si="1642"/>
        <v>11.379933446343784</v>
      </c>
      <c r="I1546">
        <f t="shared" si="1643"/>
        <v>0</v>
      </c>
      <c r="J1546">
        <f t="shared" ref="J1546:K1546" si="1651">AVERAGE(H1533:H1546)</f>
        <v>53.772982609133642</v>
      </c>
      <c r="K1546">
        <f t="shared" si="1651"/>
        <v>41.366953447772111</v>
      </c>
      <c r="L1546">
        <f t="shared" si="1591"/>
        <v>1.2999019296169532</v>
      </c>
      <c r="M1546">
        <f t="shared" si="1592"/>
        <v>56.519885168905915</v>
      </c>
      <c r="N1546" t="str">
        <f t="shared" si="1589"/>
        <v>NA</v>
      </c>
    </row>
    <row r="1547" spans="1:14" x14ac:dyDescent="0.2">
      <c r="A1547" s="5">
        <v>43550</v>
      </c>
      <c r="B1547" s="6">
        <v>3810.2457044027378</v>
      </c>
      <c r="C1547" s="6">
        <v>3840.2940196495365</v>
      </c>
      <c r="D1547" s="6">
        <v>3820.1232203028367</v>
      </c>
      <c r="E1547" s="6">
        <v>3829.3978434472774</v>
      </c>
      <c r="F1547">
        <v>1884472.5512813998</v>
      </c>
      <c r="H1547">
        <f t="shared" si="1642"/>
        <v>37.396608413717331</v>
      </c>
      <c r="I1547">
        <f t="shared" si="1643"/>
        <v>0</v>
      </c>
      <c r="J1547">
        <f t="shared" ref="J1547:K1547" si="1652">AVERAGE(H1534:H1547)</f>
        <v>56.444168924399165</v>
      </c>
      <c r="K1547">
        <f t="shared" si="1652"/>
        <v>37.95708398774871</v>
      </c>
      <c r="L1547">
        <f t="shared" si="1591"/>
        <v>1.4870522968154634</v>
      </c>
      <c r="M1547">
        <f t="shared" si="1592"/>
        <v>59.791758248089664</v>
      </c>
      <c r="N1547" t="str">
        <f t="shared" si="1589"/>
        <v>NA</v>
      </c>
    </row>
    <row r="1548" spans="1:14" x14ac:dyDescent="0.2">
      <c r="A1548" s="5">
        <v>43551</v>
      </c>
      <c r="B1548" s="6">
        <v>3964.6808763647282</v>
      </c>
      <c r="C1548" s="6">
        <v>3957.0638571693685</v>
      </c>
      <c r="D1548" s="6">
        <v>3976.0474260319279</v>
      </c>
      <c r="E1548" s="6">
        <v>3964.8808463981522</v>
      </c>
      <c r="F1548">
        <v>1912408.8537890746</v>
      </c>
      <c r="H1548">
        <f t="shared" si="1642"/>
        <v>135.48300295087483</v>
      </c>
      <c r="I1548">
        <f t="shared" si="1643"/>
        <v>0</v>
      </c>
      <c r="J1548">
        <f t="shared" ref="J1548:K1548" si="1653">AVERAGE(H1535:H1548)</f>
        <v>57.995950162446626</v>
      </c>
      <c r="K1548">
        <f t="shared" si="1653"/>
        <v>37.95708398774871</v>
      </c>
      <c r="L1548">
        <f t="shared" si="1591"/>
        <v>1.5279348166251601</v>
      </c>
      <c r="M1548">
        <f t="shared" si="1592"/>
        <v>60.442017989410878</v>
      </c>
      <c r="N1548" t="str">
        <f t="shared" si="1589"/>
        <v>NA</v>
      </c>
    </row>
    <row r="1549" spans="1:14" x14ac:dyDescent="0.2">
      <c r="A1549" s="5">
        <v>43552</v>
      </c>
      <c r="B1549" s="6">
        <v>3958.5100828491982</v>
      </c>
      <c r="C1549" s="6">
        <v>3991.8740802279644</v>
      </c>
      <c r="D1549" s="6">
        <v>3955.2524964067661</v>
      </c>
      <c r="E1549" s="6">
        <v>3951.1507767599392</v>
      </c>
      <c r="F1549">
        <v>1908129.4255459225</v>
      </c>
      <c r="H1549">
        <f t="shared" si="1642"/>
        <v>0</v>
      </c>
      <c r="I1549">
        <f t="shared" si="1643"/>
        <v>13.730069638213081</v>
      </c>
      <c r="J1549">
        <f t="shared" ref="J1549:K1549" si="1654">AVERAGE(H1536:H1549)</f>
        <v>57.995950162446626</v>
      </c>
      <c r="K1549">
        <f t="shared" si="1654"/>
        <v>37.777960014932596</v>
      </c>
      <c r="L1549">
        <f t="shared" si="1591"/>
        <v>1.535179510474425</v>
      </c>
      <c r="M1549">
        <f t="shared" si="1592"/>
        <v>60.555061451531557</v>
      </c>
      <c r="N1549" t="str">
        <f t="shared" si="1589"/>
        <v>NA</v>
      </c>
    </row>
    <row r="1550" spans="1:14" x14ac:dyDescent="0.2">
      <c r="A1550" s="5">
        <v>43553</v>
      </c>
      <c r="B1550" s="6">
        <v>3973.8833498708759</v>
      </c>
      <c r="C1550" s="6">
        <v>4011.9583293054857</v>
      </c>
      <c r="D1550" s="6">
        <v>3891.9992226210784</v>
      </c>
      <c r="E1550" s="6">
        <v>3853.0587667414161</v>
      </c>
      <c r="F1550">
        <v>1886844.9784900441</v>
      </c>
      <c r="H1550">
        <f t="shared" si="1642"/>
        <v>0</v>
      </c>
      <c r="I1550">
        <f t="shared" si="1643"/>
        <v>98.092010018523069</v>
      </c>
      <c r="J1550">
        <f t="shared" ref="J1550:K1550" si="1655">AVERAGE(H1537:H1550)</f>
        <v>53.496699591694878</v>
      </c>
      <c r="K1550">
        <f t="shared" si="1655"/>
        <v>44.784532159112814</v>
      </c>
      <c r="L1550">
        <f t="shared" si="1591"/>
        <v>1.1945351891056721</v>
      </c>
      <c r="M1550">
        <f t="shared" si="1592"/>
        <v>54.432264063738941</v>
      </c>
      <c r="N1550" t="str">
        <f t="shared" si="1589"/>
        <v>NA</v>
      </c>
    </row>
    <row r="1551" spans="1:14" x14ac:dyDescent="0.2">
      <c r="A1551" s="5">
        <v>43554</v>
      </c>
      <c r="B1551" s="6">
        <v>4015.3251156750548</v>
      </c>
      <c r="C1551" s="6">
        <v>4038.6328674897927</v>
      </c>
      <c r="D1551" s="6">
        <v>4024.8749775101373</v>
      </c>
      <c r="E1551" s="6">
        <v>4012.6086703805336</v>
      </c>
      <c r="F1551">
        <v>1930516.3892247356</v>
      </c>
      <c r="H1551">
        <f t="shared" si="1642"/>
        <v>159.54990363911747</v>
      </c>
      <c r="I1551">
        <f t="shared" si="1643"/>
        <v>0</v>
      </c>
      <c r="J1551">
        <f t="shared" ref="J1551:K1551" si="1656">AVERAGE(H1538:H1551)</f>
        <v>62.025235330321983</v>
      </c>
      <c r="K1551">
        <f t="shared" si="1656"/>
        <v>44.784532159112814</v>
      </c>
      <c r="L1551">
        <f t="shared" si="1591"/>
        <v>1.3849700407711194</v>
      </c>
      <c r="M1551">
        <f t="shared" si="1592"/>
        <v>58.070752130845406</v>
      </c>
      <c r="N1551" t="str">
        <f t="shared" si="1589"/>
        <v>NA</v>
      </c>
    </row>
    <row r="1552" spans="1:14" x14ac:dyDescent="0.2">
      <c r="A1552" s="5">
        <v>43555</v>
      </c>
      <c r="B1552" s="6">
        <v>4107.0271835821322</v>
      </c>
      <c r="C1552" s="6">
        <v>4115.10607063711</v>
      </c>
      <c r="D1552" s="6">
        <v>4039.0835044148093</v>
      </c>
      <c r="E1552" s="6">
        <v>4144.2258974965807</v>
      </c>
      <c r="F1552">
        <v>1900057.799254471</v>
      </c>
      <c r="H1552">
        <f t="shared" si="1642"/>
        <v>131.61722711604716</v>
      </c>
      <c r="I1552">
        <f t="shared" si="1643"/>
        <v>0</v>
      </c>
      <c r="J1552">
        <f t="shared" ref="J1552:K1552" si="1657">AVERAGE(H1539:H1552)</f>
        <v>71.426465838611065</v>
      </c>
      <c r="K1552">
        <f t="shared" si="1657"/>
        <v>31.759347250582096</v>
      </c>
      <c r="L1552">
        <f t="shared" si="1591"/>
        <v>2.2489903610125972</v>
      </c>
      <c r="M1552">
        <f t="shared" si="1592"/>
        <v>69.221207548047801</v>
      </c>
      <c r="N1552" t="str">
        <f t="shared" ref="N1552:N1615" si="1658">IF(M1552&gt;70,"Overbought",IF(M1552&lt;30,"Oversold","NA"))</f>
        <v>NA</v>
      </c>
    </row>
    <row r="1553" spans="1:14" x14ac:dyDescent="0.2">
      <c r="A1553" s="5">
        <v>43556</v>
      </c>
      <c r="B1553" s="6">
        <v>4015.1520267092988</v>
      </c>
      <c r="C1553" s="6">
        <v>3988.3445132430779</v>
      </c>
      <c r="D1553" s="6">
        <v>3959.0696387876656</v>
      </c>
      <c r="E1553" s="6">
        <v>4070.1715395508641</v>
      </c>
      <c r="F1553">
        <v>1937476.4980662873</v>
      </c>
      <c r="H1553">
        <f t="shared" si="1642"/>
        <v>0</v>
      </c>
      <c r="I1553">
        <f t="shared" si="1643"/>
        <v>74.054357945716674</v>
      </c>
      <c r="J1553">
        <f t="shared" ref="J1553:K1553" si="1659">AVERAGE(H1540:H1553)</f>
        <v>63.768723160594682</v>
      </c>
      <c r="K1553">
        <f t="shared" si="1659"/>
        <v>37.048944246704714</v>
      </c>
      <c r="L1553">
        <f t="shared" ref="L1553:L1616" si="1660">J1553/K1553</f>
        <v>1.7212021680284866</v>
      </c>
      <c r="M1553">
        <f t="shared" ref="M1553:M1616" si="1661">100-(100/(L1553+1))</f>
        <v>63.251535966381326</v>
      </c>
      <c r="N1553" t="str">
        <f t="shared" si="1658"/>
        <v>NA</v>
      </c>
    </row>
    <row r="1554" spans="1:14" x14ac:dyDescent="0.2">
      <c r="A1554" s="5">
        <v>43557</v>
      </c>
      <c r="B1554" s="6">
        <v>4074.4892650648976</v>
      </c>
      <c r="C1554" s="6">
        <v>4083.7574706486544</v>
      </c>
      <c r="D1554" s="6">
        <v>4040.2068222518374</v>
      </c>
      <c r="E1554" s="6">
        <v>4058.7794577593772</v>
      </c>
      <c r="F1554">
        <v>1973297.4240613596</v>
      </c>
      <c r="H1554">
        <f t="shared" si="1642"/>
        <v>0</v>
      </c>
      <c r="I1554">
        <f t="shared" si="1643"/>
        <v>11.392081791486817</v>
      </c>
      <c r="J1554">
        <f t="shared" ref="J1554:K1554" si="1662">AVERAGE(H1541:H1554)</f>
        <v>46.881021873418341</v>
      </c>
      <c r="K1554">
        <f t="shared" si="1662"/>
        <v>37.862664374668057</v>
      </c>
      <c r="L1554">
        <f t="shared" si="1660"/>
        <v>1.2381860243513132</v>
      </c>
      <c r="M1554">
        <f t="shared" si="1661"/>
        <v>55.320961299906827</v>
      </c>
      <c r="N1554" t="str">
        <f t="shared" si="1658"/>
        <v>NA</v>
      </c>
    </row>
    <row r="1555" spans="1:14" x14ac:dyDescent="0.2">
      <c r="A1555" s="5">
        <v>43558</v>
      </c>
      <c r="B1555" s="6">
        <v>4115.5761908025224</v>
      </c>
      <c r="C1555" s="6">
        <v>4109.7012494108312</v>
      </c>
      <c r="D1555" s="6">
        <v>4159.5564263738625</v>
      </c>
      <c r="E1555" s="6">
        <v>4170.5530100265878</v>
      </c>
      <c r="F1555">
        <v>2000000</v>
      </c>
      <c r="H1555">
        <f t="shared" si="1642"/>
        <v>111.77355226721056</v>
      </c>
      <c r="I1555">
        <f t="shared" si="1643"/>
        <v>0</v>
      </c>
      <c r="J1555">
        <f t="shared" ref="J1555:K1555" si="1663">AVERAGE(H1542:H1555)</f>
        <v>54.864847035361954</v>
      </c>
      <c r="K1555">
        <f t="shared" si="1663"/>
        <v>22.360675471306358</v>
      </c>
      <c r="L1555">
        <f t="shared" si="1660"/>
        <v>2.4536310231667895</v>
      </c>
      <c r="M1555">
        <f t="shared" si="1661"/>
        <v>71.044967071118819</v>
      </c>
      <c r="N1555" t="str">
        <f t="shared" si="1658"/>
        <v>Overbought</v>
      </c>
    </row>
    <row r="1556" spans="1:14" x14ac:dyDescent="0.2">
      <c r="A1556" s="5">
        <v>43559</v>
      </c>
      <c r="B1556" s="6">
        <v>4111.3782782480748</v>
      </c>
      <c r="C1556" s="6">
        <v>4125.4380211243679</v>
      </c>
      <c r="D1556" s="6">
        <v>4066.8396115377909</v>
      </c>
      <c r="E1556" s="6">
        <v>4101.2263127084971</v>
      </c>
      <c r="F1556">
        <v>1986754.0977874985</v>
      </c>
      <c r="H1556">
        <f t="shared" si="1642"/>
        <v>0</v>
      </c>
      <c r="I1556">
        <f t="shared" si="1643"/>
        <v>69.326697318090737</v>
      </c>
      <c r="J1556">
        <f t="shared" ref="J1556:K1556" si="1664">AVERAGE(H1543:H1556)</f>
        <v>51.910132603959447</v>
      </c>
      <c r="K1556">
        <f t="shared" si="1664"/>
        <v>27.312582422598553</v>
      </c>
      <c r="L1556">
        <f t="shared" si="1660"/>
        <v>1.9005940852011405</v>
      </c>
      <c r="M1556">
        <f t="shared" si="1661"/>
        <v>65.524303965797571</v>
      </c>
      <c r="N1556" t="str">
        <f t="shared" si="1658"/>
        <v>NA</v>
      </c>
    </row>
    <row r="1557" spans="1:14" x14ac:dyDescent="0.2">
      <c r="A1557" s="5">
        <v>43560</v>
      </c>
      <c r="B1557" s="6">
        <v>4194.3432336523347</v>
      </c>
      <c r="C1557" s="6">
        <v>4235.1634418503045</v>
      </c>
      <c r="D1557" s="6">
        <v>4127.055356200236</v>
      </c>
      <c r="E1557" s="6">
        <v>4176.9642272433239</v>
      </c>
      <c r="F1557">
        <v>1942041.663238331</v>
      </c>
      <c r="H1557">
        <f t="shared" si="1642"/>
        <v>75.737914534826814</v>
      </c>
      <c r="I1557">
        <f t="shared" si="1643"/>
        <v>0</v>
      </c>
      <c r="J1557">
        <f t="shared" ref="J1557:K1557" si="1665">AVERAGE(H1544:H1557)</f>
        <v>57.319983642161368</v>
      </c>
      <c r="K1557">
        <f t="shared" si="1665"/>
        <v>19.04251547943074</v>
      </c>
      <c r="L1557">
        <f t="shared" si="1660"/>
        <v>3.010105660886925</v>
      </c>
      <c r="M1557">
        <f t="shared" si="1661"/>
        <v>75.063001213318969</v>
      </c>
      <c r="N1557" t="str">
        <f t="shared" si="1658"/>
        <v>Overbought</v>
      </c>
    </row>
    <row r="1558" spans="1:14" x14ac:dyDescent="0.2">
      <c r="A1558" s="5">
        <v>43561</v>
      </c>
      <c r="B1558" s="6">
        <v>4189.4676697802524</v>
      </c>
      <c r="C1558" s="6">
        <v>4189.5037156885473</v>
      </c>
      <c r="D1558" s="6">
        <v>4157.8788809876378</v>
      </c>
      <c r="E1558" s="6">
        <v>4176.2459818700709</v>
      </c>
      <c r="F1558">
        <v>1946825.4646494696</v>
      </c>
      <c r="H1558">
        <f t="shared" si="1642"/>
        <v>0</v>
      </c>
      <c r="I1558">
        <f t="shared" si="1643"/>
        <v>0.71824537325301208</v>
      </c>
      <c r="J1558">
        <f t="shared" ref="J1558:K1558" si="1666">AVERAGE(H1545:H1558)</f>
        <v>53.73516737826737</v>
      </c>
      <c r="K1558">
        <f t="shared" si="1666"/>
        <v>19.093818720377385</v>
      </c>
      <c r="L1558">
        <f t="shared" si="1660"/>
        <v>2.8142703230401942</v>
      </c>
      <c r="M1558">
        <f t="shared" si="1661"/>
        <v>73.782665744494423</v>
      </c>
      <c r="N1558" t="str">
        <f t="shared" si="1658"/>
        <v>Overbought</v>
      </c>
    </row>
    <row r="1559" spans="1:14" x14ac:dyDescent="0.2">
      <c r="A1559" s="5">
        <v>43562</v>
      </c>
      <c r="B1559" s="6">
        <v>4180.0865586709433</v>
      </c>
      <c r="C1559" s="6">
        <v>4218.8913002781992</v>
      </c>
      <c r="D1559" s="6">
        <v>4202.6444490561516</v>
      </c>
      <c r="E1559" s="6">
        <v>4247.0488202051347</v>
      </c>
      <c r="F1559">
        <v>1988799.911706863</v>
      </c>
      <c r="H1559">
        <f t="shared" si="1642"/>
        <v>70.802838335063825</v>
      </c>
      <c r="I1559">
        <f t="shared" si="1643"/>
        <v>0</v>
      </c>
      <c r="J1559">
        <f t="shared" ref="J1559:K1559" si="1667">AVERAGE(H1546:H1559)</f>
        <v>52.410070050228697</v>
      </c>
      <c r="K1559">
        <f t="shared" si="1667"/>
        <v>19.093818720377385</v>
      </c>
      <c r="L1559">
        <f t="shared" si="1660"/>
        <v>2.7448710400866747</v>
      </c>
      <c r="M1559">
        <f t="shared" si="1661"/>
        <v>73.296810776777647</v>
      </c>
      <c r="N1559" t="str">
        <f t="shared" si="1658"/>
        <v>Overbought</v>
      </c>
    </row>
    <row r="1560" spans="1:14" x14ac:dyDescent="0.2">
      <c r="A1560" s="5">
        <v>43563</v>
      </c>
      <c r="B1560" s="6">
        <v>4076.5756082546068</v>
      </c>
      <c r="C1560" s="6">
        <v>4052.6175882993161</v>
      </c>
      <c r="D1560" s="6">
        <v>4064.7116550653841</v>
      </c>
      <c r="E1560" s="6">
        <v>4132.2725167675226</v>
      </c>
      <c r="F1560">
        <v>1947397.6432634268</v>
      </c>
      <c r="H1560">
        <f t="shared" si="1642"/>
        <v>0</v>
      </c>
      <c r="I1560">
        <f t="shared" si="1643"/>
        <v>114.77630343761211</v>
      </c>
      <c r="J1560">
        <f t="shared" ref="J1560:K1560" si="1668">AVERAGE(H1547:H1560)</f>
        <v>51.597217661204141</v>
      </c>
      <c r="K1560">
        <f t="shared" si="1668"/>
        <v>27.292126108778252</v>
      </c>
      <c r="L1560">
        <f t="shared" si="1660"/>
        <v>1.8905532480523159</v>
      </c>
      <c r="M1560">
        <f t="shared" si="1661"/>
        <v>65.404546666842748</v>
      </c>
      <c r="N1560" t="str">
        <f t="shared" si="1658"/>
        <v>NA</v>
      </c>
    </row>
    <row r="1561" spans="1:14" x14ac:dyDescent="0.2">
      <c r="A1561" s="5">
        <v>43564</v>
      </c>
      <c r="B1561" s="6">
        <v>4122.3747323792923</v>
      </c>
      <c r="C1561" s="6">
        <v>4149.2674058162866</v>
      </c>
      <c r="D1561" s="6">
        <v>4076.7250708176784</v>
      </c>
      <c r="E1561" s="6">
        <v>4043.8316940899545</v>
      </c>
      <c r="F1561">
        <v>1948848.3813520286</v>
      </c>
      <c r="H1561">
        <f t="shared" si="1642"/>
        <v>0</v>
      </c>
      <c r="I1561">
        <f t="shared" si="1643"/>
        <v>88.440822677568121</v>
      </c>
      <c r="J1561">
        <f t="shared" ref="J1561:K1561" si="1669">AVERAGE(H1548:H1561)</f>
        <v>48.926031345938618</v>
      </c>
      <c r="K1561">
        <f t="shared" si="1669"/>
        <v>33.609327728604548</v>
      </c>
      <c r="L1561">
        <f t="shared" si="1660"/>
        <v>1.4557277592999334</v>
      </c>
      <c r="M1561">
        <f t="shared" si="1661"/>
        <v>59.278873799713253</v>
      </c>
      <c r="N1561" t="str">
        <f t="shared" si="1658"/>
        <v>NA</v>
      </c>
    </row>
    <row r="1562" spans="1:14" x14ac:dyDescent="0.2">
      <c r="A1562" s="5">
        <v>43565</v>
      </c>
      <c r="B1562" s="6">
        <v>4269.8600021139619</v>
      </c>
      <c r="C1562" s="6">
        <v>4315.0180542463449</v>
      </c>
      <c r="D1562" s="6">
        <v>4294.44864212825</v>
      </c>
      <c r="E1562" s="6">
        <v>4187.0835673231868</v>
      </c>
      <c r="F1562">
        <v>1934854.5970876857</v>
      </c>
      <c r="H1562">
        <f t="shared" si="1642"/>
        <v>143.25187323323235</v>
      </c>
      <c r="I1562">
        <f t="shared" si="1643"/>
        <v>0</v>
      </c>
      <c r="J1562">
        <f t="shared" ref="J1562:K1562" si="1670">AVERAGE(H1549:H1562)</f>
        <v>49.480950651821296</v>
      </c>
      <c r="K1562">
        <f t="shared" si="1670"/>
        <v>33.609327728604548</v>
      </c>
      <c r="L1562">
        <f t="shared" si="1660"/>
        <v>1.4722386312329769</v>
      </c>
      <c r="M1562">
        <f t="shared" si="1661"/>
        <v>59.550830273157288</v>
      </c>
      <c r="N1562" t="str">
        <f t="shared" si="1658"/>
        <v>NA</v>
      </c>
    </row>
    <row r="1563" spans="1:14" x14ac:dyDescent="0.2">
      <c r="A1563" s="5">
        <v>43566</v>
      </c>
      <c r="B1563" s="6">
        <v>4383.1143878087796</v>
      </c>
      <c r="C1563" s="6">
        <v>4508.0971325123528</v>
      </c>
      <c r="D1563" s="6">
        <v>4313.2989811571251</v>
      </c>
      <c r="E1563" s="6">
        <v>4426.0368428857128</v>
      </c>
      <c r="F1563">
        <v>1937995.9693633984</v>
      </c>
      <c r="H1563">
        <f t="shared" si="1642"/>
        <v>238.95327556252596</v>
      </c>
      <c r="I1563">
        <f t="shared" si="1643"/>
        <v>0</v>
      </c>
      <c r="J1563">
        <f t="shared" ref="J1563:K1563" si="1671">AVERAGE(H1550:H1563)</f>
        <v>66.549041763430296</v>
      </c>
      <c r="K1563">
        <f t="shared" si="1671"/>
        <v>32.628608468732182</v>
      </c>
      <c r="L1563">
        <f t="shared" si="1660"/>
        <v>2.039591784222238</v>
      </c>
      <c r="M1563">
        <f t="shared" si="1661"/>
        <v>67.100845409875419</v>
      </c>
      <c r="N1563" t="str">
        <f t="shared" si="1658"/>
        <v>NA</v>
      </c>
    </row>
    <row r="1564" spans="1:14" x14ac:dyDescent="0.2">
      <c r="A1564" s="5">
        <v>43567</v>
      </c>
      <c r="B1564" s="6">
        <v>4443.149296969631</v>
      </c>
      <c r="C1564" s="6">
        <v>4454.9334001187299</v>
      </c>
      <c r="D1564" s="6">
        <v>4437.2381043180521</v>
      </c>
      <c r="E1564" s="6">
        <v>4411.2539139156461</v>
      </c>
      <c r="F1564">
        <v>1944104.0729245155</v>
      </c>
      <c r="H1564">
        <f t="shared" si="1642"/>
        <v>0</v>
      </c>
      <c r="I1564">
        <f t="shared" si="1643"/>
        <v>14.782928970066678</v>
      </c>
      <c r="J1564">
        <f t="shared" ref="J1564:K1564" si="1672">AVERAGE(H1551:H1564)</f>
        <v>66.549041763430296</v>
      </c>
      <c r="K1564">
        <f t="shared" si="1672"/>
        <v>26.677959822413868</v>
      </c>
      <c r="L1564">
        <f t="shared" si="1660"/>
        <v>2.4945326481644288</v>
      </c>
      <c r="M1564">
        <f t="shared" si="1661"/>
        <v>71.383870157136187</v>
      </c>
      <c r="N1564" t="str">
        <f t="shared" si="1658"/>
        <v>Overbought</v>
      </c>
    </row>
    <row r="1565" spans="1:14" x14ac:dyDescent="0.2">
      <c r="A1565" s="5">
        <v>43568</v>
      </c>
      <c r="B1565" s="6">
        <v>4490.4155882584446</v>
      </c>
      <c r="C1565" s="6">
        <v>4437.223339855811</v>
      </c>
      <c r="D1565" s="6">
        <v>4418.5199605456528</v>
      </c>
      <c r="E1565" s="6">
        <v>4484.6291762674782</v>
      </c>
      <c r="F1565">
        <v>1897019.5742646677</v>
      </c>
      <c r="H1565">
        <f t="shared" si="1642"/>
        <v>73.375262351832134</v>
      </c>
      <c r="I1565">
        <f t="shared" si="1643"/>
        <v>0</v>
      </c>
      <c r="J1565">
        <f t="shared" ref="J1565:K1565" si="1673">AVERAGE(H1552:H1565)</f>
        <v>60.393710242909911</v>
      </c>
      <c r="K1565">
        <f t="shared" si="1673"/>
        <v>26.677959822413868</v>
      </c>
      <c r="L1565">
        <f t="shared" si="1660"/>
        <v>2.2638054275863055</v>
      </c>
      <c r="M1565">
        <f t="shared" si="1661"/>
        <v>69.360918651957334</v>
      </c>
      <c r="N1565" t="str">
        <f t="shared" si="1658"/>
        <v>NA</v>
      </c>
    </row>
    <row r="1566" spans="1:14" x14ac:dyDescent="0.2">
      <c r="A1566" s="5">
        <v>43569</v>
      </c>
      <c r="B1566" s="6">
        <v>4537.2211828745103</v>
      </c>
      <c r="C1566" s="6">
        <v>4503.8498775135977</v>
      </c>
      <c r="D1566" s="6">
        <v>4496.147855525418</v>
      </c>
      <c r="E1566" s="6">
        <v>4488.1998267556482</v>
      </c>
      <c r="F1566">
        <v>1920698.9252705025</v>
      </c>
      <c r="H1566">
        <f t="shared" si="1642"/>
        <v>3.5706504881700312</v>
      </c>
      <c r="I1566">
        <f t="shared" si="1643"/>
        <v>0</v>
      </c>
      <c r="J1566">
        <f t="shared" ref="J1566:K1566" si="1674">AVERAGE(H1553:H1566)</f>
        <v>51.24752619806155</v>
      </c>
      <c r="K1566">
        <f t="shared" si="1674"/>
        <v>26.677959822413868</v>
      </c>
      <c r="L1566">
        <f t="shared" si="1660"/>
        <v>1.9209687149691712</v>
      </c>
      <c r="M1566">
        <f t="shared" si="1661"/>
        <v>65.764782249283542</v>
      </c>
      <c r="N1566" t="str">
        <f t="shared" si="1658"/>
        <v>NA</v>
      </c>
    </row>
    <row r="1567" spans="1:14" x14ac:dyDescent="0.2">
      <c r="A1567" s="5">
        <v>43570</v>
      </c>
      <c r="B1567" s="6">
        <v>4453.9420147581131</v>
      </c>
      <c r="C1567" s="6">
        <v>4437.7326098935273</v>
      </c>
      <c r="D1567" s="6">
        <v>4516.1970384524629</v>
      </c>
      <c r="E1567" s="6">
        <v>4393.6700738849822</v>
      </c>
      <c r="F1567">
        <v>1894543.0180690235</v>
      </c>
      <c r="H1567">
        <f t="shared" si="1642"/>
        <v>0</v>
      </c>
      <c r="I1567">
        <f t="shared" si="1643"/>
        <v>94.529752870666016</v>
      </c>
      <c r="J1567">
        <f t="shared" ref="J1567:K1567" si="1675">AVERAGE(H1554:H1567)</f>
        <v>51.24752619806155</v>
      </c>
      <c r="K1567">
        <f t="shared" si="1675"/>
        <v>28.140488031338823</v>
      </c>
      <c r="L1567">
        <f t="shared" si="1660"/>
        <v>1.8211313940607368</v>
      </c>
      <c r="M1567">
        <f t="shared" si="1661"/>
        <v>64.553228463400288</v>
      </c>
      <c r="N1567" t="str">
        <f t="shared" si="1658"/>
        <v>NA</v>
      </c>
    </row>
    <row r="1568" spans="1:14" x14ac:dyDescent="0.2">
      <c r="A1568" s="5">
        <v>43571</v>
      </c>
      <c r="B1568" s="6">
        <v>4501.4777473967097</v>
      </c>
      <c r="C1568" s="6">
        <v>4502.3443559070911</v>
      </c>
      <c r="D1568" s="6">
        <v>4484.6717842106045</v>
      </c>
      <c r="E1568" s="6">
        <v>4457.0591468756202</v>
      </c>
      <c r="F1568">
        <v>1885324.5674240061</v>
      </c>
      <c r="H1568">
        <f t="shared" si="1642"/>
        <v>63.389072990637942</v>
      </c>
      <c r="I1568">
        <f t="shared" si="1643"/>
        <v>0</v>
      </c>
      <c r="J1568">
        <f t="shared" ref="J1568:K1568" si="1676">AVERAGE(H1555:H1568)</f>
        <v>55.775317125964257</v>
      </c>
      <c r="K1568">
        <f t="shared" si="1676"/>
        <v>27.326767903375476</v>
      </c>
      <c r="L1568">
        <f t="shared" si="1660"/>
        <v>2.0410506402798827</v>
      </c>
      <c r="M1568">
        <f t="shared" si="1661"/>
        <v>67.116627827415428</v>
      </c>
      <c r="N1568" t="str">
        <f t="shared" si="1658"/>
        <v>NA</v>
      </c>
    </row>
    <row r="1569" spans="1:14" x14ac:dyDescent="0.2">
      <c r="A1569" s="5">
        <v>43572</v>
      </c>
      <c r="B1569" s="6">
        <v>4565.253657180152</v>
      </c>
      <c r="C1569" s="6">
        <v>4562.9230959427041</v>
      </c>
      <c r="D1569" s="6">
        <v>4531.8949891433103</v>
      </c>
      <c r="E1569" s="6">
        <v>4618.3034408105286</v>
      </c>
      <c r="F1569">
        <v>1915784.7648836905</v>
      </c>
      <c r="H1569">
        <f t="shared" si="1642"/>
        <v>161.24429393490846</v>
      </c>
      <c r="I1569">
        <f t="shared" si="1643"/>
        <v>0</v>
      </c>
      <c r="J1569">
        <f t="shared" ref="J1569:K1569" si="1677">AVERAGE(H1556:H1569)</f>
        <v>59.308941530799821</v>
      </c>
      <c r="K1569">
        <f t="shared" si="1677"/>
        <v>27.326767903375476</v>
      </c>
      <c r="L1569">
        <f t="shared" si="1660"/>
        <v>2.1703606420089594</v>
      </c>
      <c r="M1569">
        <f t="shared" si="1661"/>
        <v>68.457847137342355</v>
      </c>
      <c r="N1569" t="str">
        <f t="shared" si="1658"/>
        <v>NA</v>
      </c>
    </row>
    <row r="1570" spans="1:14" x14ac:dyDescent="0.2">
      <c r="A1570" s="5">
        <v>43573</v>
      </c>
      <c r="B1570" s="6">
        <v>4527.2502540505302</v>
      </c>
      <c r="C1570" s="6">
        <v>4600.7043884388422</v>
      </c>
      <c r="D1570" s="6">
        <v>4430.7245003954204</v>
      </c>
      <c r="E1570" s="6">
        <v>4519.6552504849578</v>
      </c>
      <c r="F1570">
        <v>1888798.3854790383</v>
      </c>
      <c r="H1570">
        <f t="shared" si="1642"/>
        <v>0</v>
      </c>
      <c r="I1570">
        <f t="shared" si="1643"/>
        <v>98.648190325570795</v>
      </c>
      <c r="J1570">
        <f t="shared" ref="J1570:K1570" si="1678">AVERAGE(H1557:H1570)</f>
        <v>59.308941530799821</v>
      </c>
      <c r="K1570">
        <f t="shared" si="1678"/>
        <v>29.421160261052623</v>
      </c>
      <c r="L1570">
        <f t="shared" si="1660"/>
        <v>2.0158600478211692</v>
      </c>
      <c r="M1570">
        <f t="shared" si="1661"/>
        <v>66.841962685819681</v>
      </c>
      <c r="N1570" t="str">
        <f t="shared" si="1658"/>
        <v>NA</v>
      </c>
    </row>
    <row r="1571" spans="1:14" x14ac:dyDescent="0.2">
      <c r="A1571" s="5">
        <v>43574</v>
      </c>
      <c r="B1571" s="6">
        <v>4406.6935769305346</v>
      </c>
      <c r="C1571" s="6">
        <v>4405.1079661839858</v>
      </c>
      <c r="D1571" s="6">
        <v>4380.0831938122928</v>
      </c>
      <c r="E1571" s="6">
        <v>4395.3657569973484</v>
      </c>
      <c r="F1571">
        <v>1846860.1839446693</v>
      </c>
      <c r="H1571">
        <f t="shared" si="1642"/>
        <v>0</v>
      </c>
      <c r="I1571">
        <f t="shared" si="1643"/>
        <v>124.28949348760943</v>
      </c>
      <c r="J1571">
        <f t="shared" ref="J1571:K1571" si="1679">AVERAGE(H1558:H1571)</f>
        <v>53.899090492597907</v>
      </c>
      <c r="K1571">
        <f t="shared" si="1679"/>
        <v>38.2989812244533</v>
      </c>
      <c r="L1571">
        <f t="shared" si="1660"/>
        <v>1.4073243926964871</v>
      </c>
      <c r="M1571">
        <f t="shared" si="1661"/>
        <v>58.460106039972359</v>
      </c>
      <c r="N1571" t="str">
        <f t="shared" si="1658"/>
        <v>NA</v>
      </c>
    </row>
    <row r="1572" spans="1:14" x14ac:dyDescent="0.2">
      <c r="A1572" s="5">
        <v>43575</v>
      </c>
      <c r="B1572" s="6">
        <v>4430.9336930092013</v>
      </c>
      <c r="C1572" s="6">
        <v>4361.4849960935298</v>
      </c>
      <c r="D1572" s="6">
        <v>4419.1772120406258</v>
      </c>
      <c r="E1572" s="6">
        <v>4489.5284275545555</v>
      </c>
      <c r="F1572">
        <v>1819414.2477797165</v>
      </c>
      <c r="H1572">
        <f t="shared" si="1642"/>
        <v>94.162670557207093</v>
      </c>
      <c r="I1572">
        <f t="shared" si="1643"/>
        <v>0</v>
      </c>
      <c r="J1572">
        <f t="shared" ref="J1572:K1572" si="1680">AVERAGE(H1559:H1572)</f>
        <v>60.624995532398415</v>
      </c>
      <c r="K1572">
        <f t="shared" si="1680"/>
        <v>38.247677983506655</v>
      </c>
      <c r="L1572">
        <f t="shared" si="1660"/>
        <v>1.585063426818784</v>
      </c>
      <c r="M1572">
        <f t="shared" si="1661"/>
        <v>61.316229628043814</v>
      </c>
      <c r="N1572" t="str">
        <f t="shared" si="1658"/>
        <v>NA</v>
      </c>
    </row>
    <row r="1573" spans="1:14" x14ac:dyDescent="0.2">
      <c r="A1573" s="5">
        <v>43576</v>
      </c>
      <c r="B1573" s="6">
        <v>4609.2478483145223</v>
      </c>
      <c r="C1573" s="6">
        <v>4561.9512643440639</v>
      </c>
      <c r="D1573" s="6">
        <v>4599.9561693976475</v>
      </c>
      <c r="E1573" s="6">
        <v>4555.1844672300294</v>
      </c>
      <c r="F1573">
        <v>1786434.8228888556</v>
      </c>
      <c r="H1573">
        <f t="shared" si="1642"/>
        <v>65.656039675473949</v>
      </c>
      <c r="I1573">
        <f t="shared" si="1643"/>
        <v>0</v>
      </c>
      <c r="J1573">
        <f t="shared" ref="J1573:K1573" si="1681">AVERAGE(H1560:H1573)</f>
        <v>60.25736705671342</v>
      </c>
      <c r="K1573">
        <f t="shared" si="1681"/>
        <v>38.247677983506655</v>
      </c>
      <c r="L1573">
        <f t="shared" si="1660"/>
        <v>1.5754516413440285</v>
      </c>
      <c r="M1573">
        <f t="shared" si="1661"/>
        <v>61.171858793740014</v>
      </c>
      <c r="N1573" t="str">
        <f t="shared" si="1658"/>
        <v>NA</v>
      </c>
    </row>
    <row r="1574" spans="1:14" x14ac:dyDescent="0.2">
      <c r="A1574" s="5">
        <v>43577</v>
      </c>
      <c r="B1574" s="6">
        <v>4708.3134907049616</v>
      </c>
      <c r="C1574" s="6">
        <v>4690.7951123083076</v>
      </c>
      <c r="D1574" s="6">
        <v>4765.2166332553488</v>
      </c>
      <c r="E1574" s="6">
        <v>4723.0892761304585</v>
      </c>
      <c r="F1574">
        <v>1780729.6556002828</v>
      </c>
      <c r="H1574">
        <f t="shared" si="1642"/>
        <v>167.90480890042909</v>
      </c>
      <c r="I1574">
        <f t="shared" si="1643"/>
        <v>0</v>
      </c>
      <c r="J1574">
        <f t="shared" ref="J1574:K1574" si="1682">AVERAGE(H1561:H1574)</f>
        <v>72.250567692458361</v>
      </c>
      <c r="K1574">
        <f t="shared" si="1682"/>
        <v>30.049370595105788</v>
      </c>
      <c r="L1574">
        <f t="shared" si="1660"/>
        <v>2.404395375396847</v>
      </c>
      <c r="M1574">
        <f t="shared" si="1661"/>
        <v>70.62620848251413</v>
      </c>
      <c r="N1574" t="str">
        <f t="shared" si="1658"/>
        <v>Overbought</v>
      </c>
    </row>
    <row r="1575" spans="1:14" x14ac:dyDescent="0.2">
      <c r="A1575" s="5">
        <v>43578</v>
      </c>
      <c r="B1575" s="6">
        <v>4697.4828265436172</v>
      </c>
      <c r="C1575" s="6">
        <v>4764.226018903938</v>
      </c>
      <c r="D1575" s="6">
        <v>4703.5330708515185</v>
      </c>
      <c r="E1575" s="6">
        <v>4744.3483600463924</v>
      </c>
      <c r="F1575">
        <v>1755233.6781458834</v>
      </c>
      <c r="H1575">
        <f t="shared" si="1642"/>
        <v>21.259083915933843</v>
      </c>
      <c r="I1575">
        <f t="shared" si="1643"/>
        <v>0</v>
      </c>
      <c r="J1575">
        <f t="shared" ref="J1575:K1575" si="1683">AVERAGE(H1562:H1575)</f>
        <v>73.769073686453638</v>
      </c>
      <c r="K1575">
        <f t="shared" si="1683"/>
        <v>23.732168975279496</v>
      </c>
      <c r="L1575">
        <f t="shared" si="1660"/>
        <v>3.1083999849864061</v>
      </c>
      <c r="M1575">
        <f t="shared" si="1661"/>
        <v>75.65962409564878</v>
      </c>
      <c r="N1575" t="str">
        <f t="shared" si="1658"/>
        <v>Overbought</v>
      </c>
    </row>
    <row r="1576" spans="1:14" x14ac:dyDescent="0.2">
      <c r="A1576" s="5">
        <v>43579</v>
      </c>
      <c r="B1576" s="6">
        <v>4768.7878098673318</v>
      </c>
      <c r="C1576" s="6">
        <v>4793.848431544392</v>
      </c>
      <c r="D1576" s="6">
        <v>4796.9424644955552</v>
      </c>
      <c r="E1576" s="6">
        <v>4842.797229549079</v>
      </c>
      <c r="F1576">
        <v>1764025.2799864414</v>
      </c>
      <c r="H1576">
        <f t="shared" si="1642"/>
        <v>98.448869502686648</v>
      </c>
      <c r="I1576">
        <f t="shared" si="1643"/>
        <v>0</v>
      </c>
      <c r="J1576">
        <f t="shared" ref="J1576:K1576" si="1684">AVERAGE(H1563:H1576)</f>
        <v>70.56885913427179</v>
      </c>
      <c r="K1576">
        <f t="shared" si="1684"/>
        <v>23.732168975279496</v>
      </c>
      <c r="L1576">
        <f t="shared" si="1660"/>
        <v>2.973552868588603</v>
      </c>
      <c r="M1576">
        <f t="shared" si="1661"/>
        <v>74.833605262808604</v>
      </c>
      <c r="N1576" t="str">
        <f t="shared" si="1658"/>
        <v>Overbought</v>
      </c>
    </row>
    <row r="1577" spans="1:14" x14ac:dyDescent="0.2">
      <c r="A1577" s="5">
        <v>43580</v>
      </c>
      <c r="B1577" s="6">
        <v>4642.466070343964</v>
      </c>
      <c r="C1577" s="6">
        <v>4623.9653751404503</v>
      </c>
      <c r="D1577" s="6">
        <v>4580.0091165821495</v>
      </c>
      <c r="E1577" s="6">
        <v>4658.9366590424988</v>
      </c>
      <c r="F1577">
        <v>1722867.3390784673</v>
      </c>
      <c r="H1577">
        <f t="shared" si="1642"/>
        <v>0</v>
      </c>
      <c r="I1577">
        <f t="shared" si="1643"/>
        <v>183.86057050658019</v>
      </c>
      <c r="J1577">
        <f t="shared" ref="J1577:K1577" si="1685">AVERAGE(H1564:H1577)</f>
        <v>53.500768022662797</v>
      </c>
      <c r="K1577">
        <f t="shared" si="1685"/>
        <v>36.865066868606654</v>
      </c>
      <c r="L1577">
        <f t="shared" si="1660"/>
        <v>1.4512592154884352</v>
      </c>
      <c r="M1577">
        <f t="shared" si="1661"/>
        <v>59.204640876760926</v>
      </c>
      <c r="N1577" t="str">
        <f t="shared" si="1658"/>
        <v>NA</v>
      </c>
    </row>
    <row r="1578" spans="1:14" x14ac:dyDescent="0.2">
      <c r="A1578" s="5">
        <v>43581</v>
      </c>
      <c r="B1578" s="6">
        <v>4623.0087971937455</v>
      </c>
      <c r="C1578" s="6">
        <v>4828.4510555506322</v>
      </c>
      <c r="D1578" s="6">
        <v>4553.8798553678398</v>
      </c>
      <c r="E1578" s="6">
        <v>4669.8244715384217</v>
      </c>
      <c r="F1578">
        <v>1713540.9032720015</v>
      </c>
      <c r="H1578">
        <f t="shared" si="1642"/>
        <v>10.887812495922844</v>
      </c>
      <c r="I1578">
        <f t="shared" si="1643"/>
        <v>0</v>
      </c>
      <c r="J1578">
        <f t="shared" ref="J1578:K1578" si="1686">AVERAGE(H1565:H1578)</f>
        <v>54.278468915228714</v>
      </c>
      <c r="K1578">
        <f t="shared" si="1686"/>
        <v>35.809143370744742</v>
      </c>
      <c r="L1578">
        <f t="shared" si="1660"/>
        <v>1.5157712194694104</v>
      </c>
      <c r="M1578">
        <f t="shared" si="1661"/>
        <v>60.250757610189005</v>
      </c>
      <c r="N1578" t="str">
        <f t="shared" si="1658"/>
        <v>NA</v>
      </c>
    </row>
    <row r="1579" spans="1:14" x14ac:dyDescent="0.2">
      <c r="A1579" s="5">
        <v>43582</v>
      </c>
      <c r="B1579" s="6">
        <v>4446.8656780348729</v>
      </c>
      <c r="C1579" s="6">
        <v>4424.9827158382113</v>
      </c>
      <c r="D1579" s="6">
        <v>4386.6815233098196</v>
      </c>
      <c r="E1579" s="6">
        <v>4506.835823186434</v>
      </c>
      <c r="F1579">
        <v>1737437.7883776689</v>
      </c>
      <c r="H1579">
        <f t="shared" si="1642"/>
        <v>0</v>
      </c>
      <c r="I1579">
        <f t="shared" si="1643"/>
        <v>162.98864835198765</v>
      </c>
      <c r="J1579">
        <f t="shared" ref="J1579:K1579" si="1687">AVERAGE(H1566:H1579)</f>
        <v>49.037378747240709</v>
      </c>
      <c r="K1579">
        <f t="shared" si="1687"/>
        <v>47.451189681601008</v>
      </c>
      <c r="L1579">
        <f t="shared" si="1660"/>
        <v>1.0334278039451292</v>
      </c>
      <c r="M1579">
        <f t="shared" si="1661"/>
        <v>50.821956990070525</v>
      </c>
      <c r="N1579" t="str">
        <f t="shared" si="1658"/>
        <v>NA</v>
      </c>
    </row>
    <row r="1580" spans="1:14" x14ac:dyDescent="0.2">
      <c r="A1580" s="5">
        <v>43583</v>
      </c>
      <c r="B1580" s="6">
        <v>4397.3226564969618</v>
      </c>
      <c r="C1580" s="6">
        <v>4450.8394311531383</v>
      </c>
      <c r="D1580" s="6">
        <v>4323.6550813802833</v>
      </c>
      <c r="E1580" s="6">
        <v>4336.3893410215087</v>
      </c>
      <c r="F1580">
        <v>1776953.5509251363</v>
      </c>
      <c r="H1580">
        <f t="shared" si="1642"/>
        <v>0</v>
      </c>
      <c r="I1580">
        <f t="shared" si="1643"/>
        <v>170.44648216492533</v>
      </c>
      <c r="J1580">
        <f t="shared" ref="J1580:K1580" si="1688">AVERAGE(H1567:H1580)</f>
        <v>48.782332283799988</v>
      </c>
      <c r="K1580">
        <f t="shared" si="1688"/>
        <v>59.6259384076671</v>
      </c>
      <c r="L1580">
        <f t="shared" si="1660"/>
        <v>0.81813944713576581</v>
      </c>
      <c r="M1580">
        <f t="shared" si="1661"/>
        <v>44.998718245986822</v>
      </c>
      <c r="N1580" t="str">
        <f t="shared" si="1658"/>
        <v>NA</v>
      </c>
    </row>
    <row r="1581" spans="1:14" x14ac:dyDescent="0.2">
      <c r="A1581" s="5">
        <v>43584</v>
      </c>
      <c r="B1581" s="6">
        <v>4348.3815398319166</v>
      </c>
      <c r="C1581" s="6">
        <v>4425.9738419016448</v>
      </c>
      <c r="D1581" s="6">
        <v>4324.5819892812324</v>
      </c>
      <c r="E1581" s="6">
        <v>4472.7796737465806</v>
      </c>
      <c r="F1581">
        <v>1806609.5042583318</v>
      </c>
      <c r="H1581">
        <f t="shared" si="1642"/>
        <v>136.39033272507186</v>
      </c>
      <c r="I1581">
        <f t="shared" si="1643"/>
        <v>0</v>
      </c>
      <c r="J1581">
        <f t="shared" ref="J1581:K1581" si="1689">AVERAGE(H1568:H1581)</f>
        <v>58.524498907019407</v>
      </c>
      <c r="K1581">
        <f t="shared" si="1689"/>
        <v>52.87381320261953</v>
      </c>
      <c r="L1581">
        <f t="shared" si="1660"/>
        <v>1.1068711591264599</v>
      </c>
      <c r="M1581">
        <f t="shared" si="1661"/>
        <v>52.53625283785199</v>
      </c>
      <c r="N1581" t="str">
        <f t="shared" si="1658"/>
        <v>NA</v>
      </c>
    </row>
    <row r="1582" spans="1:14" x14ac:dyDescent="0.2">
      <c r="A1582" s="5">
        <v>43585</v>
      </c>
      <c r="B1582" s="6">
        <v>4367.1098494954376</v>
      </c>
      <c r="C1582" s="6">
        <v>4445.6891384240671</v>
      </c>
      <c r="D1582" s="6">
        <v>4303.8105928760733</v>
      </c>
      <c r="E1582" s="6">
        <v>4359.4773790098243</v>
      </c>
      <c r="F1582">
        <v>1830328.2671364071</v>
      </c>
      <c r="H1582">
        <f t="shared" si="1642"/>
        <v>0</v>
      </c>
      <c r="I1582">
        <f t="shared" si="1643"/>
        <v>113.30229473675627</v>
      </c>
      <c r="J1582">
        <f t="shared" ref="J1582:K1582" si="1690">AVERAGE(H1569:H1582)</f>
        <v>53.9967079791167</v>
      </c>
      <c r="K1582">
        <f t="shared" si="1690"/>
        <v>60.966834255244976</v>
      </c>
      <c r="L1582">
        <f t="shared" si="1660"/>
        <v>0.88567347540226538</v>
      </c>
      <c r="M1582">
        <f t="shared" si="1661"/>
        <v>46.968549271942592</v>
      </c>
      <c r="N1582" t="str">
        <f t="shared" si="1658"/>
        <v>NA</v>
      </c>
    </row>
    <row r="1583" spans="1:14" x14ac:dyDescent="0.2">
      <c r="A1583" s="5">
        <v>43586</v>
      </c>
      <c r="B1583" s="6">
        <v>4634.2869592372881</v>
      </c>
      <c r="C1583" s="6">
        <v>4642.1559620671542</v>
      </c>
      <c r="D1583" s="6">
        <v>4577.7337128575182</v>
      </c>
      <c r="E1583" s="6">
        <v>4626.8950545444186</v>
      </c>
      <c r="F1583">
        <v>1795154.8808871401</v>
      </c>
      <c r="H1583">
        <f t="shared" si="1642"/>
        <v>267.41767553459431</v>
      </c>
      <c r="I1583">
        <f t="shared" si="1643"/>
        <v>0</v>
      </c>
      <c r="J1583">
        <f t="shared" ref="J1583:K1583" si="1691">AVERAGE(H1570:H1583)</f>
        <v>61.580520950522832</v>
      </c>
      <c r="K1583">
        <f t="shared" si="1691"/>
        <v>60.966834255244976</v>
      </c>
      <c r="L1583">
        <f t="shared" si="1660"/>
        <v>1.0100659104704139</v>
      </c>
      <c r="M1583">
        <f t="shared" si="1661"/>
        <v>50.250387572317415</v>
      </c>
      <c r="N1583" t="str">
        <f t="shared" si="1658"/>
        <v>NA</v>
      </c>
    </row>
    <row r="1584" spans="1:14" x14ac:dyDescent="0.2">
      <c r="A1584" s="5">
        <v>43587</v>
      </c>
      <c r="B1584" s="6">
        <v>4425.1116876536189</v>
      </c>
      <c r="C1584" s="6">
        <v>4369.20322972947</v>
      </c>
      <c r="D1584" s="6">
        <v>4403.3467791753919</v>
      </c>
      <c r="E1584" s="6">
        <v>4431.8551982945446</v>
      </c>
      <c r="F1584">
        <v>1770802.6383086389</v>
      </c>
      <c r="H1584">
        <f t="shared" si="1642"/>
        <v>0</v>
      </c>
      <c r="I1584">
        <f t="shared" si="1643"/>
        <v>195.03985624987399</v>
      </c>
      <c r="J1584">
        <f t="shared" ref="J1584:K1584" si="1692">AVERAGE(H1571:H1584)</f>
        <v>61.580520950522832</v>
      </c>
      <c r="K1584">
        <f t="shared" si="1692"/>
        <v>67.851953249838061</v>
      </c>
      <c r="L1584">
        <f t="shared" si="1660"/>
        <v>0.90757182366993694</v>
      </c>
      <c r="M1584">
        <f t="shared" si="1661"/>
        <v>47.577334305760445</v>
      </c>
      <c r="N1584" t="str">
        <f t="shared" si="1658"/>
        <v>NA</v>
      </c>
    </row>
    <row r="1585" spans="1:14" x14ac:dyDescent="0.2">
      <c r="A1585" s="5">
        <v>43588</v>
      </c>
      <c r="B1585" s="6">
        <v>4324.6898211103871</v>
      </c>
      <c r="C1585" s="6">
        <v>4314.8720544380349</v>
      </c>
      <c r="D1585" s="6">
        <v>4265.50957287249</v>
      </c>
      <c r="E1585" s="6">
        <v>4319.4395496773805</v>
      </c>
      <c r="F1585">
        <v>1805648.5714374492</v>
      </c>
      <c r="H1585">
        <f t="shared" si="1642"/>
        <v>0</v>
      </c>
      <c r="I1585">
        <f t="shared" si="1643"/>
        <v>112.41564861716415</v>
      </c>
      <c r="J1585">
        <f t="shared" ref="J1585:K1585" si="1693">AVERAGE(H1572:H1585)</f>
        <v>61.580520950522832</v>
      </c>
      <c r="K1585">
        <f t="shared" si="1693"/>
        <v>67.003821473377684</v>
      </c>
      <c r="L1585">
        <f t="shared" si="1660"/>
        <v>0.919059832654326</v>
      </c>
      <c r="M1585">
        <f t="shared" si="1661"/>
        <v>47.891150500666711</v>
      </c>
      <c r="N1585" t="str">
        <f t="shared" si="1658"/>
        <v>NA</v>
      </c>
    </row>
    <row r="1586" spans="1:14" x14ac:dyDescent="0.2">
      <c r="A1586" s="5">
        <v>43589</v>
      </c>
      <c r="B1586" s="6">
        <v>4370.8653013775975</v>
      </c>
      <c r="C1586" s="6">
        <v>4362.736028685641</v>
      </c>
      <c r="D1586" s="6">
        <v>4417.8463874547897</v>
      </c>
      <c r="E1586" s="6">
        <v>4288.8293519221734</v>
      </c>
      <c r="F1586">
        <v>1831253.6978144399</v>
      </c>
      <c r="H1586">
        <f t="shared" si="1642"/>
        <v>0</v>
      </c>
      <c r="I1586">
        <f t="shared" si="1643"/>
        <v>30.610197755207082</v>
      </c>
      <c r="J1586">
        <f t="shared" ref="J1586:K1586" si="1694">AVERAGE(H1573:H1586)</f>
        <v>54.854615910722323</v>
      </c>
      <c r="K1586">
        <f t="shared" si="1694"/>
        <v>69.190264170178196</v>
      </c>
      <c r="L1586">
        <f t="shared" si="1660"/>
        <v>0.79280830285318227</v>
      </c>
      <c r="M1586">
        <f t="shared" si="1661"/>
        <v>44.221588085656443</v>
      </c>
      <c r="N1586" t="str">
        <f t="shared" si="1658"/>
        <v>NA</v>
      </c>
    </row>
    <row r="1587" spans="1:14" x14ac:dyDescent="0.2">
      <c r="A1587" s="5">
        <v>43590</v>
      </c>
      <c r="B1587" s="6">
        <v>4465.5402483489361</v>
      </c>
      <c r="C1587" s="6">
        <v>4514.0595080076846</v>
      </c>
      <c r="D1587" s="6">
        <v>4422.9015539285274</v>
      </c>
      <c r="E1587" s="6">
        <v>4644.4936963867331</v>
      </c>
      <c r="F1587">
        <v>1884538.1965297025</v>
      </c>
      <c r="H1587">
        <f t="shared" si="1642"/>
        <v>355.66434446455969</v>
      </c>
      <c r="I1587">
        <f t="shared" si="1643"/>
        <v>0</v>
      </c>
      <c r="J1587">
        <f t="shared" ref="J1587:K1587" si="1695">AVERAGE(H1574:H1587)</f>
        <v>75.569494824228443</v>
      </c>
      <c r="K1587">
        <f t="shared" si="1695"/>
        <v>69.190264170178196</v>
      </c>
      <c r="L1587">
        <f t="shared" si="1660"/>
        <v>1.0921983855757522</v>
      </c>
      <c r="M1587">
        <f t="shared" si="1661"/>
        <v>52.203385353210194</v>
      </c>
      <c r="N1587" t="str">
        <f t="shared" si="1658"/>
        <v>NA</v>
      </c>
    </row>
    <row r="1588" spans="1:14" x14ac:dyDescent="0.2">
      <c r="A1588" s="5">
        <v>43591</v>
      </c>
      <c r="B1588" s="6">
        <v>4603.5253536441842</v>
      </c>
      <c r="C1588" s="6">
        <v>4596.5308518058146</v>
      </c>
      <c r="D1588" s="6">
        <v>4585.7997946310843</v>
      </c>
      <c r="E1588" s="6">
        <v>4493.2582233458816</v>
      </c>
      <c r="F1588">
        <v>1855232.8549711064</v>
      </c>
      <c r="H1588">
        <f t="shared" si="1642"/>
        <v>0</v>
      </c>
      <c r="I1588">
        <f t="shared" si="1643"/>
        <v>151.2354730408515</v>
      </c>
      <c r="J1588">
        <f t="shared" ref="J1588:K1588" si="1696">AVERAGE(H1575:H1588)</f>
        <v>63.576294188483516</v>
      </c>
      <c r="K1588">
        <f t="shared" si="1696"/>
        <v>79.992797958810442</v>
      </c>
      <c r="L1588">
        <f t="shared" si="1660"/>
        <v>0.79477522740509654</v>
      </c>
      <c r="M1588">
        <f t="shared" si="1661"/>
        <v>44.282716591435815</v>
      </c>
      <c r="N1588" t="str">
        <f t="shared" si="1658"/>
        <v>NA</v>
      </c>
    </row>
    <row r="1589" spans="1:14" x14ac:dyDescent="0.2">
      <c r="A1589" s="5">
        <v>43592</v>
      </c>
      <c r="B1589" s="6">
        <v>4708.9758882416136</v>
      </c>
      <c r="C1589" s="6">
        <v>4726.1590284454587</v>
      </c>
      <c r="D1589" s="6">
        <v>4645.597829870675</v>
      </c>
      <c r="E1589" s="6">
        <v>4671.0495627103892</v>
      </c>
      <c r="F1589">
        <v>1871647.2969572246</v>
      </c>
      <c r="H1589">
        <f t="shared" si="1642"/>
        <v>177.79133936450762</v>
      </c>
      <c r="I1589">
        <f t="shared" si="1643"/>
        <v>0</v>
      </c>
      <c r="J1589">
        <f t="shared" ref="J1589:K1589" si="1697">AVERAGE(H1576:H1589)</f>
        <v>74.757169577667355</v>
      </c>
      <c r="K1589">
        <f t="shared" si="1697"/>
        <v>79.992797958810442</v>
      </c>
      <c r="L1589">
        <f t="shared" si="1660"/>
        <v>0.93454875295349715</v>
      </c>
      <c r="M1589">
        <f t="shared" si="1661"/>
        <v>48.308358811154861</v>
      </c>
      <c r="N1589" t="str">
        <f t="shared" si="1658"/>
        <v>NA</v>
      </c>
    </row>
    <row r="1590" spans="1:14" x14ac:dyDescent="0.2">
      <c r="A1590" s="5">
        <v>43593</v>
      </c>
      <c r="B1590" s="6">
        <v>4714.0209255257696</v>
      </c>
      <c r="C1590" s="6">
        <v>4745.7874797388477</v>
      </c>
      <c r="D1590" s="6">
        <v>4719.3665570696594</v>
      </c>
      <c r="E1590" s="6">
        <v>4793.1951048254869</v>
      </c>
      <c r="F1590">
        <v>1858985.7480411581</v>
      </c>
      <c r="H1590">
        <f t="shared" si="1642"/>
        <v>122.14554211509767</v>
      </c>
      <c r="I1590">
        <f t="shared" si="1643"/>
        <v>0</v>
      </c>
      <c r="J1590">
        <f t="shared" ref="J1590:K1590" si="1698">AVERAGE(H1577:H1590)</f>
        <v>76.449789049982428</v>
      </c>
      <c r="K1590">
        <f t="shared" si="1698"/>
        <v>79.992797958810442</v>
      </c>
      <c r="L1590">
        <f t="shared" si="1660"/>
        <v>0.95570840126566936</v>
      </c>
      <c r="M1590">
        <f t="shared" si="1661"/>
        <v>48.867632856062116</v>
      </c>
      <c r="N1590" t="str">
        <f t="shared" si="1658"/>
        <v>NA</v>
      </c>
    </row>
    <row r="1591" spans="1:14" x14ac:dyDescent="0.2">
      <c r="A1591" s="5">
        <v>43594</v>
      </c>
      <c r="B1591" s="6">
        <v>4807.7604560353775</v>
      </c>
      <c r="C1591" s="6">
        <v>4866.2670739318082</v>
      </c>
      <c r="D1591" s="6">
        <v>4772.1718692423792</v>
      </c>
      <c r="E1591" s="6">
        <v>4932.2004336615109</v>
      </c>
      <c r="F1591">
        <v>1868320.2638930415</v>
      </c>
      <c r="H1591">
        <f t="shared" si="1642"/>
        <v>139.00532883602409</v>
      </c>
      <c r="I1591">
        <f t="shared" si="1643"/>
        <v>0</v>
      </c>
      <c r="J1591">
        <f t="shared" ref="J1591:K1591" si="1699">AVERAGE(H1578:H1591)</f>
        <v>86.378741109698439</v>
      </c>
      <c r="K1591">
        <f t="shared" si="1699"/>
        <v>66.859900065483288</v>
      </c>
      <c r="L1591">
        <f t="shared" si="1660"/>
        <v>1.2919364376120543</v>
      </c>
      <c r="M1591">
        <f t="shared" si="1661"/>
        <v>56.368772554535148</v>
      </c>
      <c r="N1591" t="str">
        <f t="shared" si="1658"/>
        <v>NA</v>
      </c>
    </row>
    <row r="1592" spans="1:14" x14ac:dyDescent="0.2">
      <c r="A1592" s="5">
        <v>43595</v>
      </c>
      <c r="B1592" s="6">
        <v>4720.9537583975271</v>
      </c>
      <c r="C1592" s="6">
        <v>4759.6441222603162</v>
      </c>
      <c r="D1592" s="6">
        <v>4671.3116328437609</v>
      </c>
      <c r="E1592" s="6">
        <v>4720.4422980682493</v>
      </c>
      <c r="F1592">
        <v>1880979.2669171055</v>
      </c>
      <c r="H1592">
        <f t="shared" si="1642"/>
        <v>0</v>
      </c>
      <c r="I1592">
        <f t="shared" si="1643"/>
        <v>211.75813559326161</v>
      </c>
      <c r="J1592">
        <f t="shared" ref="J1592:K1592" si="1700">AVERAGE(H1579:H1592)</f>
        <v>85.601040217132521</v>
      </c>
      <c r="K1592">
        <f t="shared" si="1700"/>
        <v>81.985481179287689</v>
      </c>
      <c r="L1592">
        <f t="shared" si="1660"/>
        <v>1.0440999916794811</v>
      </c>
      <c r="M1592">
        <f t="shared" si="1661"/>
        <v>51.078714149478749</v>
      </c>
      <c r="N1592" t="str">
        <f t="shared" si="1658"/>
        <v>NA</v>
      </c>
    </row>
    <row r="1593" spans="1:14" x14ac:dyDescent="0.2">
      <c r="A1593" s="5">
        <v>43596</v>
      </c>
      <c r="B1593" s="6">
        <v>4747.5984645353246</v>
      </c>
      <c r="C1593" s="6">
        <v>4816.6963916988416</v>
      </c>
      <c r="D1593" s="6">
        <v>4767.066737062396</v>
      </c>
      <c r="E1593" s="6">
        <v>4735.8760069860928</v>
      </c>
      <c r="F1593">
        <v>1864304.9244383126</v>
      </c>
      <c r="H1593">
        <f t="shared" si="1642"/>
        <v>15.433708917843433</v>
      </c>
      <c r="I1593">
        <f t="shared" si="1643"/>
        <v>0</v>
      </c>
      <c r="J1593">
        <f t="shared" ref="J1593:K1593" si="1701">AVERAGE(H1580:H1593)</f>
        <v>86.703447996978483</v>
      </c>
      <c r="K1593">
        <f t="shared" si="1701"/>
        <v>70.34343486843143</v>
      </c>
      <c r="L1593">
        <f t="shared" si="1660"/>
        <v>1.2325734186729209</v>
      </c>
      <c r="M1593">
        <f t="shared" si="1661"/>
        <v>55.208639875573866</v>
      </c>
      <c r="N1593" t="str">
        <f t="shared" si="1658"/>
        <v>NA</v>
      </c>
    </row>
    <row r="1594" spans="1:14" x14ac:dyDescent="0.2">
      <c r="A1594" s="5">
        <v>43597</v>
      </c>
      <c r="B1594" s="6">
        <v>4839.26812989462</v>
      </c>
      <c r="C1594" s="6">
        <v>4926.8097354254796</v>
      </c>
      <c r="D1594" s="6">
        <v>4861.352223029271</v>
      </c>
      <c r="E1594" s="6">
        <v>4782.5188087842462</v>
      </c>
      <c r="F1594">
        <v>1907787.3396875241</v>
      </c>
      <c r="H1594">
        <f t="shared" si="1642"/>
        <v>46.642801798153414</v>
      </c>
      <c r="I1594">
        <f t="shared" si="1643"/>
        <v>0</v>
      </c>
      <c r="J1594">
        <f t="shared" ref="J1594:K1594" si="1702">AVERAGE(H1581:H1594)</f>
        <v>90.035076696846573</v>
      </c>
      <c r="K1594">
        <f t="shared" si="1702"/>
        <v>58.168686142365331</v>
      </c>
      <c r="L1594">
        <f t="shared" si="1660"/>
        <v>1.5478272360577241</v>
      </c>
      <c r="M1594">
        <f t="shared" si="1661"/>
        <v>60.750870944165392</v>
      </c>
      <c r="N1594" t="str">
        <f t="shared" si="1658"/>
        <v>NA</v>
      </c>
    </row>
    <row r="1595" spans="1:14" x14ac:dyDescent="0.2">
      <c r="A1595" s="5">
        <v>43598</v>
      </c>
      <c r="B1595" s="6">
        <v>4741.1505965103242</v>
      </c>
      <c r="C1595" s="6">
        <v>4707.1560721990036</v>
      </c>
      <c r="D1595" s="6">
        <v>4687.7042541407136</v>
      </c>
      <c r="E1595" s="6">
        <v>4705.0516526166411</v>
      </c>
      <c r="F1595">
        <v>1901070.4814862642</v>
      </c>
      <c r="H1595">
        <f t="shared" si="1642"/>
        <v>0</v>
      </c>
      <c r="I1595">
        <f t="shared" si="1643"/>
        <v>77.467156167605026</v>
      </c>
      <c r="J1595">
        <f t="shared" ref="J1595:K1595" si="1703">AVERAGE(H1582:H1595)</f>
        <v>80.292910073627155</v>
      </c>
      <c r="K1595">
        <f t="shared" si="1703"/>
        <v>63.702054440051405</v>
      </c>
      <c r="L1595">
        <f t="shared" si="1660"/>
        <v>1.2604445928692776</v>
      </c>
      <c r="M1595">
        <f t="shared" si="1661"/>
        <v>55.760915213114878</v>
      </c>
      <c r="N1595" t="str">
        <f t="shared" si="1658"/>
        <v>NA</v>
      </c>
    </row>
    <row r="1596" spans="1:14" x14ac:dyDescent="0.2">
      <c r="A1596" s="5">
        <v>43599</v>
      </c>
      <c r="B1596" s="6">
        <v>4795.9813587414801</v>
      </c>
      <c r="C1596" s="6">
        <v>4757.2569605501776</v>
      </c>
      <c r="D1596" s="6">
        <v>4765.0236486419981</v>
      </c>
      <c r="E1596" s="6">
        <v>4820.574698407665</v>
      </c>
      <c r="F1596">
        <v>1918611.7230784532</v>
      </c>
      <c r="H1596">
        <f t="shared" si="1642"/>
        <v>115.52304579102383</v>
      </c>
      <c r="I1596">
        <f t="shared" si="1643"/>
        <v>0</v>
      </c>
      <c r="J1596">
        <f t="shared" ref="J1596:K1596" si="1704">AVERAGE(H1583:H1596)</f>
        <v>88.544556201557427</v>
      </c>
      <c r="K1596">
        <f t="shared" si="1704"/>
        <v>55.609033387425953</v>
      </c>
      <c r="L1596">
        <f t="shared" si="1660"/>
        <v>1.5922692916575438</v>
      </c>
      <c r="M1596">
        <f t="shared" si="1661"/>
        <v>61.423760902534092</v>
      </c>
      <c r="N1596" t="str">
        <f t="shared" si="1658"/>
        <v>NA</v>
      </c>
    </row>
    <row r="1597" spans="1:14" x14ac:dyDescent="0.2">
      <c r="A1597" s="5">
        <v>43600</v>
      </c>
      <c r="B1597" s="6">
        <v>4788.5573496311263</v>
      </c>
      <c r="C1597" s="6">
        <v>4805.9291236293366</v>
      </c>
      <c r="D1597" s="6">
        <v>4808.5252340769148</v>
      </c>
      <c r="E1597" s="6">
        <v>4905.5745581033789</v>
      </c>
      <c r="F1597">
        <v>1926079.5669571748</v>
      </c>
      <c r="H1597">
        <f t="shared" si="1642"/>
        <v>84.999859695713894</v>
      </c>
      <c r="I1597">
        <f t="shared" si="1643"/>
        <v>0</v>
      </c>
      <c r="J1597">
        <f t="shared" ref="J1597:K1597" si="1705">AVERAGE(H1584:H1597)</f>
        <v>75.514712213065977</v>
      </c>
      <c r="K1597">
        <f t="shared" si="1705"/>
        <v>55.609033387425953</v>
      </c>
      <c r="L1597">
        <f t="shared" si="1660"/>
        <v>1.3579576484805613</v>
      </c>
      <c r="M1597">
        <f t="shared" si="1661"/>
        <v>57.590417256035643</v>
      </c>
      <c r="N1597" t="str">
        <f t="shared" si="1658"/>
        <v>NA</v>
      </c>
    </row>
    <row r="1598" spans="1:14" x14ac:dyDescent="0.2">
      <c r="A1598" s="5">
        <v>43601</v>
      </c>
      <c r="B1598" s="6">
        <v>4703.4382267648552</v>
      </c>
      <c r="C1598" s="6">
        <v>4804.0176749292277</v>
      </c>
      <c r="D1598" s="6">
        <v>4657.2670285120894</v>
      </c>
      <c r="E1598" s="6">
        <v>4716.1159490370455</v>
      </c>
      <c r="F1598">
        <v>1912634.5433445522</v>
      </c>
      <c r="H1598">
        <f t="shared" si="1642"/>
        <v>0</v>
      </c>
      <c r="I1598">
        <f t="shared" si="1643"/>
        <v>189.45860906633334</v>
      </c>
      <c r="J1598">
        <f t="shared" ref="J1598:K1598" si="1706">AVERAGE(H1585:H1598)</f>
        <v>75.514712213065977</v>
      </c>
      <c r="K1598">
        <f t="shared" si="1706"/>
        <v>55.210372874315908</v>
      </c>
      <c r="L1598">
        <f t="shared" si="1660"/>
        <v>1.3677631264141621</v>
      </c>
      <c r="M1598">
        <f t="shared" si="1661"/>
        <v>57.766045562402127</v>
      </c>
      <c r="N1598" t="str">
        <f t="shared" si="1658"/>
        <v>NA</v>
      </c>
    </row>
    <row r="1599" spans="1:14" x14ac:dyDescent="0.2">
      <c r="A1599" s="5">
        <v>43602</v>
      </c>
      <c r="B1599" s="6">
        <v>4661.1602804525919</v>
      </c>
      <c r="C1599" s="6">
        <v>4655.8386561133993</v>
      </c>
      <c r="D1599" s="6">
        <v>4629.9990501800494</v>
      </c>
      <c r="E1599" s="6">
        <v>4611.8394718570435</v>
      </c>
      <c r="F1599">
        <v>1934256.6662067773</v>
      </c>
      <c r="H1599">
        <f t="shared" si="1642"/>
        <v>0</v>
      </c>
      <c r="I1599">
        <f t="shared" si="1643"/>
        <v>104.27647718000208</v>
      </c>
      <c r="J1599">
        <f t="shared" ref="J1599:K1599" si="1707">AVERAGE(H1586:H1599)</f>
        <v>75.514712213065977</v>
      </c>
      <c r="K1599">
        <f t="shared" si="1707"/>
        <v>54.629003485947187</v>
      </c>
      <c r="L1599">
        <f t="shared" si="1660"/>
        <v>1.3823190502182865</v>
      </c>
      <c r="M1599">
        <f t="shared" si="1661"/>
        <v>58.024094215744427</v>
      </c>
      <c r="N1599" t="str">
        <f t="shared" si="1658"/>
        <v>NA</v>
      </c>
    </row>
    <row r="1600" spans="1:14" x14ac:dyDescent="0.2">
      <c r="A1600" s="5">
        <v>43603</v>
      </c>
      <c r="B1600" s="6">
        <v>4624.5995689965175</v>
      </c>
      <c r="C1600" s="6">
        <v>4639.764465752638</v>
      </c>
      <c r="D1600" s="6">
        <v>4683.9288110002935</v>
      </c>
      <c r="E1600" s="6">
        <v>4640.6969168175547</v>
      </c>
      <c r="F1600">
        <v>1964721.4321073627</v>
      </c>
      <c r="H1600">
        <f t="shared" si="1642"/>
        <v>28.857444960511202</v>
      </c>
      <c r="I1600">
        <f t="shared" si="1643"/>
        <v>0</v>
      </c>
      <c r="J1600">
        <f t="shared" ref="J1600:K1600" si="1708">AVERAGE(H1587:H1600)</f>
        <v>77.57595828167392</v>
      </c>
      <c r="K1600">
        <f t="shared" si="1708"/>
        <v>52.442560789146683</v>
      </c>
      <c r="L1600">
        <f t="shared" si="1660"/>
        <v>1.4792557250127409</v>
      </c>
      <c r="M1600">
        <f t="shared" si="1661"/>
        <v>59.665314476792787</v>
      </c>
      <c r="N1600" t="str">
        <f t="shared" si="1658"/>
        <v>NA</v>
      </c>
    </row>
    <row r="1601" spans="1:14" x14ac:dyDescent="0.2">
      <c r="A1601" s="5">
        <v>43604</v>
      </c>
      <c r="B1601" s="6">
        <v>4584.753914541363</v>
      </c>
      <c r="C1601" s="6">
        <v>4623.5564919108238</v>
      </c>
      <c r="D1601" s="6">
        <v>4562.2827350851594</v>
      </c>
      <c r="E1601" s="6">
        <v>4660.7359760231202</v>
      </c>
      <c r="F1601">
        <v>1977979.521883527</v>
      </c>
      <c r="H1601">
        <f t="shared" si="1642"/>
        <v>20.039059205565536</v>
      </c>
      <c r="I1601">
        <f t="shared" si="1643"/>
        <v>0</v>
      </c>
      <c r="J1601">
        <f t="shared" ref="J1601:K1601" si="1709">AVERAGE(H1588:H1601)</f>
        <v>53.602723620317192</v>
      </c>
      <c r="K1601">
        <f t="shared" si="1709"/>
        <v>52.442560789146683</v>
      </c>
      <c r="L1601">
        <f t="shared" si="1660"/>
        <v>1.0221225434782852</v>
      </c>
      <c r="M1601">
        <f t="shared" si="1661"/>
        <v>50.547012928312242</v>
      </c>
      <c r="N1601" t="str">
        <f t="shared" si="1658"/>
        <v>NA</v>
      </c>
    </row>
    <row r="1602" spans="1:14" x14ac:dyDescent="0.2">
      <c r="A1602" s="5">
        <v>43605</v>
      </c>
      <c r="B1602" s="6">
        <v>4531.23716496209</v>
      </c>
      <c r="C1602" s="6">
        <v>4616.8780332715478</v>
      </c>
      <c r="D1602" s="6">
        <v>4481.371453002288</v>
      </c>
      <c r="E1602" s="6">
        <v>4639.0547744223804</v>
      </c>
      <c r="F1602">
        <v>1969928.3321284079</v>
      </c>
      <c r="H1602">
        <f t="shared" si="1642"/>
        <v>0</v>
      </c>
      <c r="I1602">
        <f t="shared" si="1643"/>
        <v>21.681201600739769</v>
      </c>
      <c r="J1602">
        <f t="shared" ref="J1602:K1602" si="1710">AVERAGE(H1589:H1602)</f>
        <v>53.602723620317192</v>
      </c>
      <c r="K1602">
        <f t="shared" si="1710"/>
        <v>43.188684257710129</v>
      </c>
      <c r="L1602">
        <f t="shared" si="1660"/>
        <v>1.2411288869201411</v>
      </c>
      <c r="M1602">
        <f t="shared" si="1661"/>
        <v>55.379630067851899</v>
      </c>
      <c r="N1602" t="str">
        <f t="shared" si="1658"/>
        <v>NA</v>
      </c>
    </row>
    <row r="1603" spans="1:14" x14ac:dyDescent="0.2">
      <c r="A1603" s="5">
        <v>43606</v>
      </c>
      <c r="B1603" s="6">
        <v>4434.7676469573689</v>
      </c>
      <c r="C1603" s="6">
        <v>4486.1423810282349</v>
      </c>
      <c r="D1603" s="6">
        <v>4452.5425498673058</v>
      </c>
      <c r="E1603" s="6">
        <v>4489.2055342966396</v>
      </c>
      <c r="F1603">
        <v>1969443.4640457712</v>
      </c>
      <c r="H1603">
        <f t="shared" ref="H1603:H1666" si="1711">IF(E1603&gt;E1602,E1603-E1602,0)</f>
        <v>0</v>
      </c>
      <c r="I1603">
        <f t="shared" ref="I1603:I1666" si="1712">IF(E1603&lt;E1602,E1602-E1603,0)</f>
        <v>149.84924012574083</v>
      </c>
      <c r="J1603">
        <f t="shared" ref="J1603:K1603" si="1713">AVERAGE(H1590:H1603)</f>
        <v>40.903342237138077</v>
      </c>
      <c r="K1603">
        <f t="shared" si="1713"/>
        <v>53.892201409548761</v>
      </c>
      <c r="L1603">
        <f t="shared" si="1660"/>
        <v>0.75898443870008092</v>
      </c>
      <c r="M1603">
        <f t="shared" si="1661"/>
        <v>43.149013828739911</v>
      </c>
      <c r="N1603" t="str">
        <f t="shared" si="1658"/>
        <v>NA</v>
      </c>
    </row>
    <row r="1604" spans="1:14" x14ac:dyDescent="0.2">
      <c r="A1604" s="5">
        <v>43607</v>
      </c>
      <c r="B1604" s="6">
        <v>4337.5489883718092</v>
      </c>
      <c r="C1604" s="6">
        <v>4410.8987058663961</v>
      </c>
      <c r="D1604" s="6">
        <v>4311.281883102798</v>
      </c>
      <c r="E1604" s="6">
        <v>4331.6957812268765</v>
      </c>
      <c r="F1604">
        <v>1974754.8929581249</v>
      </c>
      <c r="H1604">
        <f t="shared" si="1711"/>
        <v>0</v>
      </c>
      <c r="I1604">
        <f t="shared" si="1712"/>
        <v>157.50975306976306</v>
      </c>
      <c r="J1604">
        <f t="shared" ref="J1604:K1604" si="1714">AVERAGE(H1591:H1604)</f>
        <v>32.178660657488244</v>
      </c>
      <c r="K1604">
        <f t="shared" si="1714"/>
        <v>65.142898057388976</v>
      </c>
      <c r="L1604">
        <f t="shared" si="1660"/>
        <v>0.49397035773784259</v>
      </c>
      <c r="M1604">
        <f t="shared" si="1661"/>
        <v>33.064267652927754</v>
      </c>
      <c r="N1604" t="str">
        <f t="shared" si="1658"/>
        <v>NA</v>
      </c>
    </row>
    <row r="1605" spans="1:14" x14ac:dyDescent="0.2">
      <c r="A1605" s="5">
        <v>43608</v>
      </c>
      <c r="B1605" s="6">
        <v>4250.5192887234607</v>
      </c>
      <c r="C1605" s="6">
        <v>4347.189129940858</v>
      </c>
      <c r="D1605" s="6">
        <v>4220.3331455129983</v>
      </c>
      <c r="E1605" s="6">
        <v>4243.6955230373414</v>
      </c>
      <c r="F1605">
        <v>1938821.2536981839</v>
      </c>
      <c r="H1605">
        <f t="shared" si="1711"/>
        <v>0</v>
      </c>
      <c r="I1605">
        <f t="shared" si="1712"/>
        <v>88.000258189535089</v>
      </c>
      <c r="J1605">
        <f t="shared" ref="J1605:K1605" si="1715">AVERAGE(H1592:H1605)</f>
        <v>22.249708597772237</v>
      </c>
      <c r="K1605">
        <f t="shared" si="1715"/>
        <v>71.428630785212917</v>
      </c>
      <c r="L1605">
        <f t="shared" si="1660"/>
        <v>0.31149566151810304</v>
      </c>
      <c r="M1605">
        <f t="shared" si="1661"/>
        <v>23.751177427269241</v>
      </c>
      <c r="N1605" t="str">
        <f t="shared" si="1658"/>
        <v>Oversold</v>
      </c>
    </row>
    <row r="1606" spans="1:14" x14ac:dyDescent="0.2">
      <c r="A1606" s="5">
        <v>43609</v>
      </c>
      <c r="B1606" s="6">
        <v>4223.5159871743172</v>
      </c>
      <c r="C1606" s="6">
        <v>4217.592102020104</v>
      </c>
      <c r="D1606" s="6">
        <v>4183.7856671784584</v>
      </c>
      <c r="E1606" s="6">
        <v>4191.6508014433412</v>
      </c>
      <c r="F1606">
        <v>1985618.7705790955</v>
      </c>
      <c r="H1606">
        <f t="shared" si="1711"/>
        <v>0</v>
      </c>
      <c r="I1606">
        <f t="shared" si="1712"/>
        <v>52.044721594000293</v>
      </c>
      <c r="J1606">
        <f t="shared" ref="J1606:K1606" si="1716">AVERAGE(H1593:H1606)</f>
        <v>22.249708597772237</v>
      </c>
      <c r="K1606">
        <f t="shared" si="1716"/>
        <v>60.02052978526568</v>
      </c>
      <c r="L1606">
        <f t="shared" si="1660"/>
        <v>0.37070163621305247</v>
      </c>
      <c r="M1606">
        <f t="shared" si="1661"/>
        <v>27.044662851444428</v>
      </c>
      <c r="N1606" t="str">
        <f t="shared" si="1658"/>
        <v>Oversold</v>
      </c>
    </row>
    <row r="1607" spans="1:14" x14ac:dyDescent="0.2">
      <c r="A1607" s="5">
        <v>43610</v>
      </c>
      <c r="B1607" s="6">
        <v>4310.5730549188356</v>
      </c>
      <c r="C1607" s="6">
        <v>4319.628445500035</v>
      </c>
      <c r="D1607" s="6">
        <v>4313.117474023672</v>
      </c>
      <c r="E1607" s="6">
        <v>4432.7942026891105</v>
      </c>
      <c r="F1607">
        <v>2000000</v>
      </c>
      <c r="H1607">
        <f t="shared" si="1711"/>
        <v>241.14340124576938</v>
      </c>
      <c r="I1607">
        <f t="shared" si="1712"/>
        <v>0</v>
      </c>
      <c r="J1607">
        <f t="shared" ref="J1607:K1607" si="1717">AVERAGE(H1594:H1607)</f>
        <v>38.371829478338377</v>
      </c>
      <c r="K1607">
        <f t="shared" si="1717"/>
        <v>60.02052978526568</v>
      </c>
      <c r="L1607">
        <f t="shared" si="1660"/>
        <v>0.63931174242580913</v>
      </c>
      <c r="M1607">
        <f t="shared" si="1661"/>
        <v>38.998789911659685</v>
      </c>
      <c r="N1607" t="str">
        <f t="shared" si="1658"/>
        <v>NA</v>
      </c>
    </row>
    <row r="1608" spans="1:14" x14ac:dyDescent="0.2">
      <c r="A1608" s="5">
        <v>43611</v>
      </c>
      <c r="B1608" s="6">
        <v>4269.2780409228508</v>
      </c>
      <c r="C1608" s="6">
        <v>4253.9469803990423</v>
      </c>
      <c r="D1608" s="6">
        <v>4289.2713036604919</v>
      </c>
      <c r="E1608" s="6">
        <v>4257.0805233920173</v>
      </c>
      <c r="F1608">
        <v>2000000</v>
      </c>
      <c r="H1608">
        <f t="shared" si="1711"/>
        <v>0</v>
      </c>
      <c r="I1608">
        <f t="shared" si="1712"/>
        <v>175.71367929709322</v>
      </c>
      <c r="J1608">
        <f t="shared" ref="J1608:K1608" si="1718">AVERAGE(H1595:H1608)</f>
        <v>35.040200778470272</v>
      </c>
      <c r="K1608">
        <f t="shared" si="1718"/>
        <v>72.571506877915198</v>
      </c>
      <c r="L1608">
        <f t="shared" si="1660"/>
        <v>0.48283689130800767</v>
      </c>
      <c r="M1608">
        <f t="shared" si="1661"/>
        <v>32.561699411328931</v>
      </c>
      <c r="N1608" t="str">
        <f t="shared" si="1658"/>
        <v>NA</v>
      </c>
    </row>
    <row r="1609" spans="1:14" x14ac:dyDescent="0.2">
      <c r="A1609" s="5">
        <v>43612</v>
      </c>
      <c r="B1609" s="6">
        <v>4353.3146885881579</v>
      </c>
      <c r="C1609" s="6">
        <v>4372.8237648638033</v>
      </c>
      <c r="D1609" s="6">
        <v>4328.564690975305</v>
      </c>
      <c r="E1609" s="6">
        <v>4398.1934307113843</v>
      </c>
      <c r="F1609">
        <v>2000000</v>
      </c>
      <c r="H1609">
        <f t="shared" si="1711"/>
        <v>141.11290731936697</v>
      </c>
      <c r="I1609">
        <f t="shared" si="1712"/>
        <v>0</v>
      </c>
      <c r="J1609">
        <f t="shared" ref="J1609:K1609" si="1719">AVERAGE(H1596:H1609)</f>
        <v>45.119694158425055</v>
      </c>
      <c r="K1609">
        <f t="shared" si="1719"/>
        <v>67.038138580229116</v>
      </c>
      <c r="L1609">
        <f t="shared" si="1660"/>
        <v>0.67304515181947122</v>
      </c>
      <c r="M1609">
        <f t="shared" si="1661"/>
        <v>40.22875001834354</v>
      </c>
      <c r="N1609" t="str">
        <f t="shared" si="1658"/>
        <v>NA</v>
      </c>
    </row>
    <row r="1610" spans="1:14" x14ac:dyDescent="0.2">
      <c r="A1610" s="5">
        <v>43613</v>
      </c>
      <c r="B1610" s="6">
        <v>4291.5317444123884</v>
      </c>
      <c r="C1610" s="6">
        <v>4300.1251976442136</v>
      </c>
      <c r="D1610" s="6">
        <v>4336.2473703552278</v>
      </c>
      <c r="E1610" s="6">
        <v>4294.4156818593356</v>
      </c>
      <c r="F1610">
        <v>1998557.3018722204</v>
      </c>
      <c r="H1610">
        <f t="shared" si="1711"/>
        <v>0</v>
      </c>
      <c r="I1610">
        <f t="shared" si="1712"/>
        <v>103.77774885204872</v>
      </c>
      <c r="J1610">
        <f t="shared" ref="J1610:K1610" si="1720">AVERAGE(H1597:H1610)</f>
        <v>36.868048030494784</v>
      </c>
      <c r="K1610">
        <f t="shared" si="1720"/>
        <v>74.450834926804035</v>
      </c>
      <c r="L1610">
        <f t="shared" si="1660"/>
        <v>0.49519992712964767</v>
      </c>
      <c r="M1610">
        <f t="shared" si="1661"/>
        <v>33.119311882277088</v>
      </c>
      <c r="N1610" t="str">
        <f t="shared" si="1658"/>
        <v>NA</v>
      </c>
    </row>
    <row r="1611" spans="1:14" x14ac:dyDescent="0.2">
      <c r="A1611" s="5">
        <v>43614</v>
      </c>
      <c r="B1611" s="6">
        <v>4221.7700872832575</v>
      </c>
      <c r="C1611" s="6">
        <v>4261.1411811447415</v>
      </c>
      <c r="D1611" s="6">
        <v>4188.4691790719289</v>
      </c>
      <c r="E1611" s="6">
        <v>4090.1066968365694</v>
      </c>
      <c r="F1611">
        <v>2000000</v>
      </c>
      <c r="H1611">
        <f t="shared" si="1711"/>
        <v>0</v>
      </c>
      <c r="I1611">
        <f t="shared" si="1712"/>
        <v>204.30898502276614</v>
      </c>
      <c r="J1611">
        <f t="shared" ref="J1611:K1611" si="1721">AVERAGE(H1598:H1611)</f>
        <v>30.796629480800934</v>
      </c>
      <c r="K1611">
        <f t="shared" si="1721"/>
        <v>89.044333857001604</v>
      </c>
      <c r="L1611">
        <f t="shared" si="1660"/>
        <v>0.34585726173501358</v>
      </c>
      <c r="M1611">
        <f t="shared" si="1661"/>
        <v>25.697915489875299</v>
      </c>
      <c r="N1611" t="str">
        <f t="shared" si="1658"/>
        <v>Oversold</v>
      </c>
    </row>
    <row r="1612" spans="1:14" x14ac:dyDescent="0.2">
      <c r="A1612" s="5">
        <v>43615</v>
      </c>
      <c r="B1612" s="6">
        <v>4365.6182058027089</v>
      </c>
      <c r="C1612" s="6">
        <v>4322.5776839772116</v>
      </c>
      <c r="D1612" s="6">
        <v>4352.8228762368253</v>
      </c>
      <c r="E1612" s="6">
        <v>4336.3085956611976</v>
      </c>
      <c r="F1612">
        <v>1979511.1151325861</v>
      </c>
      <c r="H1612">
        <f t="shared" si="1711"/>
        <v>246.20189882462819</v>
      </c>
      <c r="I1612">
        <f t="shared" si="1712"/>
        <v>0</v>
      </c>
      <c r="J1612">
        <f t="shared" ref="J1612:K1612" si="1722">AVERAGE(H1599:H1612)</f>
        <v>48.382479396845802</v>
      </c>
      <c r="K1612">
        <f t="shared" si="1722"/>
        <v>75.511576066549225</v>
      </c>
      <c r="L1612">
        <f t="shared" si="1660"/>
        <v>0.64072930161338126</v>
      </c>
      <c r="M1612">
        <f t="shared" si="1661"/>
        <v>39.051493807255824</v>
      </c>
      <c r="N1612" t="str">
        <f t="shared" si="1658"/>
        <v>NA</v>
      </c>
    </row>
    <row r="1613" spans="1:14" x14ac:dyDescent="0.2">
      <c r="A1613" s="5">
        <v>43616</v>
      </c>
      <c r="B1613" s="6">
        <v>4401.1744172908993</v>
      </c>
      <c r="C1613" s="6">
        <v>4398.1219893553689</v>
      </c>
      <c r="D1613" s="6">
        <v>4358.4994138486563</v>
      </c>
      <c r="E1613" s="6">
        <v>4430.010074315639</v>
      </c>
      <c r="F1613">
        <v>1972662.3975826947</v>
      </c>
      <c r="H1613">
        <f t="shared" si="1711"/>
        <v>93.701478654441416</v>
      </c>
      <c r="I1613">
        <f t="shared" si="1712"/>
        <v>0</v>
      </c>
      <c r="J1613">
        <f t="shared" ref="J1613:K1613" si="1723">AVERAGE(H1600:H1613)</f>
        <v>55.075442157877333</v>
      </c>
      <c r="K1613">
        <f t="shared" si="1723"/>
        <v>68.06325626797765</v>
      </c>
      <c r="L1613">
        <f t="shared" si="1660"/>
        <v>0.80918024170097169</v>
      </c>
      <c r="M1613">
        <f t="shared" si="1661"/>
        <v>44.726347494276702</v>
      </c>
      <c r="N1613" t="str">
        <f t="shared" si="1658"/>
        <v>NA</v>
      </c>
    </row>
    <row r="1614" spans="1:14" x14ac:dyDescent="0.2">
      <c r="A1614" s="5">
        <v>43617</v>
      </c>
      <c r="B1614" s="6">
        <v>4498.1290270176414</v>
      </c>
      <c r="C1614" s="6">
        <v>4621.5952190084927</v>
      </c>
      <c r="D1614" s="6">
        <v>4436.3317662500331</v>
      </c>
      <c r="E1614" s="6">
        <v>4563.6045966329712</v>
      </c>
      <c r="F1614">
        <v>2000000</v>
      </c>
      <c r="H1614">
        <f t="shared" si="1711"/>
        <v>133.59452231733212</v>
      </c>
      <c r="I1614">
        <f t="shared" si="1712"/>
        <v>0</v>
      </c>
      <c r="J1614">
        <f t="shared" ref="J1614:K1614" si="1724">AVERAGE(H1601:H1614)</f>
        <v>62.556661969078831</v>
      </c>
      <c r="K1614">
        <f t="shared" si="1724"/>
        <v>68.06325626797765</v>
      </c>
      <c r="L1614">
        <f t="shared" si="1660"/>
        <v>0.91909593221314101</v>
      </c>
      <c r="M1614">
        <f t="shared" si="1661"/>
        <v>47.892130705171191</v>
      </c>
      <c r="N1614" t="str">
        <f t="shared" si="1658"/>
        <v>NA</v>
      </c>
    </row>
    <row r="1615" spans="1:14" x14ac:dyDescent="0.2">
      <c r="A1615" s="5">
        <v>43618</v>
      </c>
      <c r="B1615" s="6">
        <v>4418.4872847999977</v>
      </c>
      <c r="C1615" s="6">
        <v>4452.9847916478429</v>
      </c>
      <c r="D1615" s="6">
        <v>4327.6780239755044</v>
      </c>
      <c r="E1615" s="6">
        <v>4516.4483161507251</v>
      </c>
      <c r="F1615">
        <v>2000000</v>
      </c>
      <c r="H1615">
        <f t="shared" si="1711"/>
        <v>0</v>
      </c>
      <c r="I1615">
        <f t="shared" si="1712"/>
        <v>47.156280482246075</v>
      </c>
      <c r="J1615">
        <f t="shared" ref="J1615:K1615" si="1725">AVERAGE(H1602:H1615)</f>
        <v>61.125300597252718</v>
      </c>
      <c r="K1615">
        <f t="shared" si="1725"/>
        <v>71.43156201670952</v>
      </c>
      <c r="L1615">
        <f t="shared" si="1660"/>
        <v>0.85571838094418362</v>
      </c>
      <c r="M1615">
        <f t="shared" si="1661"/>
        <v>46.112513069402098</v>
      </c>
      <c r="N1615" t="str">
        <f t="shared" si="1658"/>
        <v>NA</v>
      </c>
    </row>
    <row r="1616" spans="1:14" x14ac:dyDescent="0.2">
      <c r="A1616" s="5">
        <v>43619</v>
      </c>
      <c r="B1616" s="6">
        <v>4348.3065056301311</v>
      </c>
      <c r="C1616" s="6">
        <v>4402.7614890462901</v>
      </c>
      <c r="D1616" s="6">
        <v>4309.4930222288185</v>
      </c>
      <c r="E1616" s="6">
        <v>4411.8489397381518</v>
      </c>
      <c r="F1616">
        <v>1975814.9780527563</v>
      </c>
      <c r="H1616">
        <f t="shared" si="1711"/>
        <v>0</v>
      </c>
      <c r="I1616">
        <f t="shared" si="1712"/>
        <v>104.59937641257329</v>
      </c>
      <c r="J1616">
        <f t="shared" ref="J1616:K1616" si="1726">AVERAGE(H1603:H1616)</f>
        <v>61.125300597252718</v>
      </c>
      <c r="K1616">
        <f t="shared" si="1726"/>
        <v>77.354288788983339</v>
      </c>
      <c r="L1616">
        <f t="shared" si="1660"/>
        <v>0.79019924498301475</v>
      </c>
      <c r="M1616">
        <f t="shared" si="1661"/>
        <v>44.140295958537955</v>
      </c>
      <c r="N1616" t="str">
        <f t="shared" ref="N1616:N1679" si="1727">IF(M1616&gt;70,"Overbought",IF(M1616&lt;30,"Oversold","NA"))</f>
        <v>NA</v>
      </c>
    </row>
    <row r="1617" spans="1:14" x14ac:dyDescent="0.2">
      <c r="A1617" s="5">
        <v>43620</v>
      </c>
      <c r="B1617" s="6">
        <v>4447.2316242456418</v>
      </c>
      <c r="C1617" s="6">
        <v>4476.8258229106741</v>
      </c>
      <c r="D1617" s="6">
        <v>4399.5688130916706</v>
      </c>
      <c r="E1617" s="6">
        <v>4518.9765800428622</v>
      </c>
      <c r="F1617">
        <v>1967327.4720310858</v>
      </c>
      <c r="H1617">
        <f t="shared" si="1711"/>
        <v>107.12764030471044</v>
      </c>
      <c r="I1617">
        <f t="shared" si="1712"/>
        <v>0</v>
      </c>
      <c r="J1617">
        <f t="shared" ref="J1617:K1617" si="1728">AVERAGE(H1604:H1617)</f>
        <v>68.777274904732039</v>
      </c>
      <c r="K1617">
        <f t="shared" si="1728"/>
        <v>66.6507716371447</v>
      </c>
      <c r="L1617">
        <f t="shared" ref="L1617:L1680" si="1729">J1617/K1617</f>
        <v>1.0319051560147614</v>
      </c>
      <c r="M1617">
        <f t="shared" ref="M1617:M1680" si="1730">100-(100/(L1617+1))</f>
        <v>50.785104460223373</v>
      </c>
      <c r="N1617" t="str">
        <f t="shared" si="1727"/>
        <v>NA</v>
      </c>
    </row>
    <row r="1618" spans="1:14" x14ac:dyDescent="0.2">
      <c r="A1618" s="5">
        <v>43621</v>
      </c>
      <c r="B1618" s="6">
        <v>4532.3142296940241</v>
      </c>
      <c r="C1618" s="6">
        <v>4588.6682855014242</v>
      </c>
      <c r="D1618" s="6">
        <v>4598.3024943497658</v>
      </c>
      <c r="E1618" s="6">
        <v>4573.0099187973874</v>
      </c>
      <c r="F1618">
        <v>2000000</v>
      </c>
      <c r="H1618">
        <f t="shared" si="1711"/>
        <v>54.033338754525175</v>
      </c>
      <c r="I1618">
        <f t="shared" si="1712"/>
        <v>0</v>
      </c>
      <c r="J1618">
        <f t="shared" ref="J1618:K1618" si="1731">AVERAGE(H1605:H1618)</f>
        <v>72.636799101483831</v>
      </c>
      <c r="K1618">
        <f t="shared" si="1731"/>
        <v>55.400074989304485</v>
      </c>
      <c r="L1618">
        <f t="shared" si="1729"/>
        <v>1.3111317830437426</v>
      </c>
      <c r="M1618">
        <f t="shared" si="1730"/>
        <v>56.731156252673401</v>
      </c>
      <c r="N1618" t="str">
        <f t="shared" si="1727"/>
        <v>NA</v>
      </c>
    </row>
    <row r="1619" spans="1:14" x14ac:dyDescent="0.2">
      <c r="A1619" s="5">
        <v>43622</v>
      </c>
      <c r="B1619" s="6">
        <v>4516.6994685559739</v>
      </c>
      <c r="C1619" s="6">
        <v>4593.9471742966234</v>
      </c>
      <c r="D1619" s="6">
        <v>4514.7819419369234</v>
      </c>
      <c r="E1619" s="6">
        <v>4481.312312926595</v>
      </c>
      <c r="F1619">
        <v>2000000</v>
      </c>
      <c r="H1619">
        <f t="shared" si="1711"/>
        <v>0</v>
      </c>
      <c r="I1619">
        <f t="shared" si="1712"/>
        <v>91.697605870792358</v>
      </c>
      <c r="J1619">
        <f t="shared" ref="J1619:K1619" si="1732">AVERAGE(H1606:H1619)</f>
        <v>72.636799101483831</v>
      </c>
      <c r="K1619">
        <f t="shared" si="1732"/>
        <v>55.664171252251435</v>
      </c>
      <c r="L1619">
        <f t="shared" si="1729"/>
        <v>1.3049111747719753</v>
      </c>
      <c r="M1619">
        <f t="shared" si="1730"/>
        <v>56.614380157234045</v>
      </c>
      <c r="N1619" t="str">
        <f t="shared" si="1727"/>
        <v>NA</v>
      </c>
    </row>
    <row r="1620" spans="1:14" x14ac:dyDescent="0.2">
      <c r="A1620" s="5">
        <v>43623</v>
      </c>
      <c r="B1620" s="6">
        <v>4469.8992366361217</v>
      </c>
      <c r="C1620" s="6">
        <v>4490.5176630283895</v>
      </c>
      <c r="D1620" s="6">
        <v>4462.8043742959835</v>
      </c>
      <c r="E1620" s="6">
        <v>4390.6964497108374</v>
      </c>
      <c r="F1620">
        <v>2000000</v>
      </c>
      <c r="H1620">
        <f t="shared" si="1711"/>
        <v>0</v>
      </c>
      <c r="I1620">
        <f t="shared" si="1712"/>
        <v>90.615863215757599</v>
      </c>
      <c r="J1620">
        <f t="shared" ref="J1620:K1620" si="1733">AVERAGE(H1607:H1620)</f>
        <v>72.636799101483831</v>
      </c>
      <c r="K1620">
        <f t="shared" si="1733"/>
        <v>58.419252796662668</v>
      </c>
      <c r="L1620">
        <f t="shared" si="1729"/>
        <v>1.2433709029848012</v>
      </c>
      <c r="M1620">
        <f t="shared" si="1730"/>
        <v>55.424223490217258</v>
      </c>
      <c r="N1620" t="str">
        <f t="shared" si="1727"/>
        <v>NA</v>
      </c>
    </row>
    <row r="1621" spans="1:14" x14ac:dyDescent="0.2">
      <c r="A1621" s="5">
        <v>43624</v>
      </c>
      <c r="B1621" s="6">
        <v>4594.1851245053749</v>
      </c>
      <c r="C1621" s="6">
        <v>4650.2200864928463</v>
      </c>
      <c r="D1621" s="6">
        <v>4553.0761088868794</v>
      </c>
      <c r="E1621" s="6">
        <v>4481.7834272428126</v>
      </c>
      <c r="F1621">
        <v>1984644.7564967202</v>
      </c>
      <c r="H1621">
        <f t="shared" si="1711"/>
        <v>91.086977531975208</v>
      </c>
      <c r="I1621">
        <f t="shared" si="1712"/>
        <v>0</v>
      </c>
      <c r="J1621">
        <f t="shared" ref="J1621:K1621" si="1734">AVERAGE(H1608:H1621)</f>
        <v>61.91848312192711</v>
      </c>
      <c r="K1621">
        <f t="shared" si="1734"/>
        <v>58.419252796662668</v>
      </c>
      <c r="L1621">
        <f t="shared" si="1729"/>
        <v>1.0598985806518968</v>
      </c>
      <c r="M1621">
        <f t="shared" si="1730"/>
        <v>51.453920625377116</v>
      </c>
      <c r="N1621" t="str">
        <f t="shared" si="1727"/>
        <v>NA</v>
      </c>
    </row>
    <row r="1622" spans="1:14" x14ac:dyDescent="0.2">
      <c r="A1622" s="5">
        <v>43625</v>
      </c>
      <c r="B1622" s="6">
        <v>4637.3524827429155</v>
      </c>
      <c r="C1622" s="6">
        <v>4681.0013885566577</v>
      </c>
      <c r="D1622" s="6">
        <v>4532.0996647097372</v>
      </c>
      <c r="E1622" s="6">
        <v>4577.22178759087</v>
      </c>
      <c r="F1622">
        <v>1950738.1522770098</v>
      </c>
      <c r="H1622">
        <f t="shared" si="1711"/>
        <v>95.438360348057358</v>
      </c>
      <c r="I1622">
        <f t="shared" si="1712"/>
        <v>0</v>
      </c>
      <c r="J1622">
        <f t="shared" ref="J1622:K1622" si="1735">AVERAGE(H1609:H1622)</f>
        <v>68.735508861074067</v>
      </c>
      <c r="K1622">
        <f t="shared" si="1735"/>
        <v>45.868275704013158</v>
      </c>
      <c r="L1622">
        <f t="shared" si="1729"/>
        <v>1.4985413732276005</v>
      </c>
      <c r="M1622">
        <f t="shared" si="1730"/>
        <v>59.976648347103165</v>
      </c>
      <c r="N1622" t="str">
        <f t="shared" si="1727"/>
        <v>NA</v>
      </c>
    </row>
    <row r="1623" spans="1:14" x14ac:dyDescent="0.2">
      <c r="A1623" s="5">
        <v>43626</v>
      </c>
      <c r="B1623" s="6">
        <v>4605.3012112822371</v>
      </c>
      <c r="C1623" s="6">
        <v>4549.626711719573</v>
      </c>
      <c r="D1623" s="6">
        <v>4522.1869150884077</v>
      </c>
      <c r="E1623" s="6">
        <v>4480.9495539664713</v>
      </c>
      <c r="F1623">
        <v>1930335.7226510684</v>
      </c>
      <c r="H1623">
        <f t="shared" si="1711"/>
        <v>0</v>
      </c>
      <c r="I1623">
        <f t="shared" si="1712"/>
        <v>96.272233624398723</v>
      </c>
      <c r="J1623">
        <f t="shared" ref="J1623:K1623" si="1736">AVERAGE(H1610:H1623)</f>
        <v>58.656015481119276</v>
      </c>
      <c r="K1623">
        <f t="shared" si="1736"/>
        <v>52.744863820041637</v>
      </c>
      <c r="L1623">
        <f t="shared" si="1729"/>
        <v>1.1120706592635388</v>
      </c>
      <c r="M1623">
        <f t="shared" si="1730"/>
        <v>52.653099193722454</v>
      </c>
      <c r="N1623" t="str">
        <f t="shared" si="1727"/>
        <v>NA</v>
      </c>
    </row>
    <row r="1624" spans="1:14" x14ac:dyDescent="0.2">
      <c r="A1624" s="5">
        <v>43627</v>
      </c>
      <c r="B1624" s="6">
        <v>4658.4515442784614</v>
      </c>
      <c r="C1624" s="6">
        <v>4692.5160378503042</v>
      </c>
      <c r="D1624" s="6">
        <v>4641.8817987965522</v>
      </c>
      <c r="E1624" s="6">
        <v>4661.3998080301526</v>
      </c>
      <c r="F1624">
        <v>1909595.5335046693</v>
      </c>
      <c r="H1624">
        <f t="shared" si="1711"/>
        <v>180.45025406368131</v>
      </c>
      <c r="I1624">
        <f t="shared" si="1712"/>
        <v>0</v>
      </c>
      <c r="J1624">
        <f t="shared" ref="J1624:K1624" si="1737">AVERAGE(H1611:H1624)</f>
        <v>71.545319342810799</v>
      </c>
      <c r="K1624">
        <f t="shared" si="1737"/>
        <v>45.332167473466725</v>
      </c>
      <c r="L1624">
        <f t="shared" si="1729"/>
        <v>1.5782461622795081</v>
      </c>
      <c r="M1624">
        <f t="shared" si="1730"/>
        <v>61.213944012395281</v>
      </c>
      <c r="N1624" t="str">
        <f t="shared" si="1727"/>
        <v>NA</v>
      </c>
    </row>
    <row r="1625" spans="1:14" x14ac:dyDescent="0.2">
      <c r="A1625" s="5">
        <v>43628</v>
      </c>
      <c r="B1625" s="6">
        <v>4590.8829120215951</v>
      </c>
      <c r="C1625" s="6">
        <v>4682.1068941155027</v>
      </c>
      <c r="D1625" s="6">
        <v>4545.5979479297739</v>
      </c>
      <c r="E1625" s="6">
        <v>4524.7275864771136</v>
      </c>
      <c r="F1625">
        <v>1950033.6574937662</v>
      </c>
      <c r="H1625">
        <f t="shared" si="1711"/>
        <v>0</v>
      </c>
      <c r="I1625">
        <f t="shared" si="1712"/>
        <v>136.67222155303898</v>
      </c>
      <c r="J1625">
        <f t="shared" ref="J1625:K1625" si="1738">AVERAGE(H1612:H1625)</f>
        <v>71.545319342810799</v>
      </c>
      <c r="K1625">
        <f t="shared" si="1738"/>
        <v>40.500970082771929</v>
      </c>
      <c r="L1625">
        <f t="shared" si="1729"/>
        <v>1.7665087822981391</v>
      </c>
      <c r="M1625">
        <f t="shared" si="1730"/>
        <v>63.853358919421183</v>
      </c>
      <c r="N1625" t="str">
        <f t="shared" si="1727"/>
        <v>NA</v>
      </c>
    </row>
    <row r="1626" spans="1:14" x14ac:dyDescent="0.2">
      <c r="A1626" s="5">
        <v>43629</v>
      </c>
      <c r="B1626" s="6">
        <v>4395.3153499490008</v>
      </c>
      <c r="C1626" s="6">
        <v>4346.455806288679</v>
      </c>
      <c r="D1626" s="6">
        <v>4375.4384751283542</v>
      </c>
      <c r="E1626" s="6">
        <v>4480.3925571665413</v>
      </c>
      <c r="F1626">
        <v>1961797.6873532706</v>
      </c>
      <c r="H1626">
        <f t="shared" si="1711"/>
        <v>0</v>
      </c>
      <c r="I1626">
        <f t="shared" si="1712"/>
        <v>44.335029310572281</v>
      </c>
      <c r="J1626">
        <f t="shared" ref="J1626:K1626" si="1739">AVERAGE(H1613:H1626)</f>
        <v>53.959469426765928</v>
      </c>
      <c r="K1626">
        <f t="shared" si="1739"/>
        <v>43.667757890669954</v>
      </c>
      <c r="L1626">
        <f t="shared" si="1729"/>
        <v>1.2356821607801141</v>
      </c>
      <c r="M1626">
        <f t="shared" si="1730"/>
        <v>55.270922783985448</v>
      </c>
      <c r="N1626" t="str">
        <f t="shared" si="1727"/>
        <v>NA</v>
      </c>
    </row>
    <row r="1627" spans="1:14" x14ac:dyDescent="0.2">
      <c r="A1627" s="5">
        <v>43630</v>
      </c>
      <c r="B1627" s="6">
        <v>4383.9457248361514</v>
      </c>
      <c r="C1627" s="6">
        <v>4403.6701904483398</v>
      </c>
      <c r="D1627" s="6">
        <v>4375.6154297622907</v>
      </c>
      <c r="E1627" s="6">
        <v>4293.0706093018407</v>
      </c>
      <c r="F1627">
        <v>1927830.6061415081</v>
      </c>
      <c r="H1627">
        <f t="shared" si="1711"/>
        <v>0</v>
      </c>
      <c r="I1627">
        <f t="shared" si="1712"/>
        <v>187.32194786470063</v>
      </c>
      <c r="J1627">
        <f t="shared" ref="J1627:K1627" si="1740">AVERAGE(H1614:H1627)</f>
        <v>47.266506665734404</v>
      </c>
      <c r="K1627">
        <f t="shared" si="1740"/>
        <v>57.047897023862852</v>
      </c>
      <c r="L1627">
        <f t="shared" si="1729"/>
        <v>0.82854073737307199</v>
      </c>
      <c r="M1627">
        <f t="shared" si="1730"/>
        <v>45.311582095970948</v>
      </c>
      <c r="N1627" t="str">
        <f t="shared" si="1727"/>
        <v>NA</v>
      </c>
    </row>
    <row r="1628" spans="1:14" x14ac:dyDescent="0.2">
      <c r="A1628" s="5">
        <v>43631</v>
      </c>
      <c r="B1628" s="6">
        <v>4294.7995961028055</v>
      </c>
      <c r="C1628" s="6">
        <v>4344.1275837893736</v>
      </c>
      <c r="D1628" s="6">
        <v>4249.1948658523152</v>
      </c>
      <c r="E1628" s="6">
        <v>4307.531443142956</v>
      </c>
      <c r="F1628">
        <v>1887447.0820432226</v>
      </c>
      <c r="H1628">
        <f t="shared" si="1711"/>
        <v>14.460833841115345</v>
      </c>
      <c r="I1628">
        <f t="shared" si="1712"/>
        <v>0</v>
      </c>
      <c r="J1628">
        <f t="shared" ref="J1628:K1628" si="1741">AVERAGE(H1615:H1628)</f>
        <v>38.756957488861772</v>
      </c>
      <c r="K1628">
        <f t="shared" si="1741"/>
        <v>57.047897023862852</v>
      </c>
      <c r="L1628">
        <f t="shared" si="1729"/>
        <v>0.6793757440813275</v>
      </c>
      <c r="M1628">
        <f t="shared" si="1730"/>
        <v>40.454064343591426</v>
      </c>
      <c r="N1628" t="str">
        <f t="shared" si="1727"/>
        <v>NA</v>
      </c>
    </row>
    <row r="1629" spans="1:14" x14ac:dyDescent="0.2">
      <c r="A1629" s="5">
        <v>43632</v>
      </c>
      <c r="B1629" s="6">
        <v>4314.2218042614913</v>
      </c>
      <c r="C1629" s="6">
        <v>4440.3917285832858</v>
      </c>
      <c r="D1629" s="6">
        <v>4273.8439069106789</v>
      </c>
      <c r="E1629" s="6">
        <v>4283.1690934678354</v>
      </c>
      <c r="F1629">
        <v>1904369.626179772</v>
      </c>
      <c r="H1629">
        <f t="shared" si="1711"/>
        <v>0</v>
      </c>
      <c r="I1629">
        <f t="shared" si="1712"/>
        <v>24.36234967512064</v>
      </c>
      <c r="J1629">
        <f t="shared" ref="J1629:K1629" si="1742">AVERAGE(H1616:H1629)</f>
        <v>38.756957488861772</v>
      </c>
      <c r="K1629">
        <f t="shared" si="1742"/>
        <v>55.419759109068181</v>
      </c>
      <c r="L1629">
        <f t="shared" si="1729"/>
        <v>0.69933464367080012</v>
      </c>
      <c r="M1629">
        <f t="shared" si="1730"/>
        <v>41.153438863586025</v>
      </c>
      <c r="N1629" t="str">
        <f t="shared" si="1727"/>
        <v>NA</v>
      </c>
    </row>
    <row r="1630" spans="1:14" x14ac:dyDescent="0.2">
      <c r="A1630" s="5">
        <v>43633</v>
      </c>
      <c r="B1630" s="6">
        <v>4402.0264866762618</v>
      </c>
      <c r="C1630" s="6">
        <v>4501.9213209389309</v>
      </c>
      <c r="D1630" s="6">
        <v>4326.3790420548294</v>
      </c>
      <c r="E1630" s="6">
        <v>4466.927844688912</v>
      </c>
      <c r="F1630">
        <v>1945394.4940105472</v>
      </c>
      <c r="H1630">
        <f t="shared" si="1711"/>
        <v>183.75875122107664</v>
      </c>
      <c r="I1630">
        <f t="shared" si="1712"/>
        <v>0</v>
      </c>
      <c r="J1630">
        <f t="shared" ref="J1630:K1630" si="1743">AVERAGE(H1617:H1630)</f>
        <v>51.882582576081532</v>
      </c>
      <c r="K1630">
        <f t="shared" si="1743"/>
        <v>47.948375079598655</v>
      </c>
      <c r="L1630">
        <f t="shared" si="1729"/>
        <v>1.0820509034967658</v>
      </c>
      <c r="M1630">
        <f t="shared" si="1730"/>
        <v>51.970434617111501</v>
      </c>
      <c r="N1630" t="str">
        <f t="shared" si="1727"/>
        <v>NA</v>
      </c>
    </row>
    <row r="1631" spans="1:14" x14ac:dyDescent="0.2">
      <c r="A1631" s="5">
        <v>43634</v>
      </c>
      <c r="B1631" s="6">
        <v>4271.5404579663527</v>
      </c>
      <c r="C1631" s="6">
        <v>4363.9068734953471</v>
      </c>
      <c r="D1631" s="6">
        <v>4245.6133167595053</v>
      </c>
      <c r="E1631" s="6">
        <v>4301.0273993431438</v>
      </c>
      <c r="F1631">
        <v>1964221.9629146336</v>
      </c>
      <c r="H1631">
        <f t="shared" si="1711"/>
        <v>0</v>
      </c>
      <c r="I1631">
        <f t="shared" si="1712"/>
        <v>165.90044534576828</v>
      </c>
      <c r="J1631">
        <f t="shared" ref="J1631:K1631" si="1744">AVERAGE(H1618:H1631)</f>
        <v>44.230608268602218</v>
      </c>
      <c r="K1631">
        <f t="shared" si="1744"/>
        <v>59.798406890010675</v>
      </c>
      <c r="L1631">
        <f t="shared" si="1729"/>
        <v>0.73966198380430337</v>
      </c>
      <c r="M1631">
        <f t="shared" si="1730"/>
        <v>42.517568969737788</v>
      </c>
      <c r="N1631" t="str">
        <f t="shared" si="1727"/>
        <v>NA</v>
      </c>
    </row>
    <row r="1632" spans="1:14" x14ac:dyDescent="0.2">
      <c r="A1632" s="5">
        <v>43635</v>
      </c>
      <c r="B1632" s="6">
        <v>4417.7902335483896</v>
      </c>
      <c r="C1632" s="6">
        <v>4455.3297777842781</v>
      </c>
      <c r="D1632" s="6">
        <v>4411.7429545323903</v>
      </c>
      <c r="E1632" s="6">
        <v>4338.5200565969153</v>
      </c>
      <c r="F1632">
        <v>1942780.4331873464</v>
      </c>
      <c r="H1632">
        <f t="shared" si="1711"/>
        <v>37.49265725377154</v>
      </c>
      <c r="I1632">
        <f t="shared" si="1712"/>
        <v>0</v>
      </c>
      <c r="J1632">
        <f t="shared" ref="J1632:K1632" si="1745">AVERAGE(H1619:H1632)</f>
        <v>43.049131018548387</v>
      </c>
      <c r="K1632">
        <f t="shared" si="1745"/>
        <v>59.798406890010675</v>
      </c>
      <c r="L1632">
        <f t="shared" si="1729"/>
        <v>0.71990431279766665</v>
      </c>
      <c r="M1632">
        <f t="shared" si="1730"/>
        <v>41.857230512239418</v>
      </c>
      <c r="N1632" t="str">
        <f t="shared" si="1727"/>
        <v>NA</v>
      </c>
    </row>
    <row r="1633" spans="1:14" x14ac:dyDescent="0.2">
      <c r="A1633" s="5">
        <v>43636</v>
      </c>
      <c r="B1633" s="6">
        <v>4593.0444601988602</v>
      </c>
      <c r="C1633" s="6">
        <v>4624.3668583583212</v>
      </c>
      <c r="D1633" s="6">
        <v>4547.0763590644219</v>
      </c>
      <c r="E1633" s="6">
        <v>4583.0368300681321</v>
      </c>
      <c r="F1633">
        <v>1941907.7580028528</v>
      </c>
      <c r="H1633">
        <f t="shared" si="1711"/>
        <v>244.51677347121677</v>
      </c>
      <c r="I1633">
        <f t="shared" si="1712"/>
        <v>0</v>
      </c>
      <c r="J1633">
        <f t="shared" ref="J1633:K1633" si="1746">AVERAGE(H1620:H1633)</f>
        <v>60.514614837921009</v>
      </c>
      <c r="K1633">
        <f t="shared" si="1746"/>
        <v>53.248577899239798</v>
      </c>
      <c r="L1633">
        <f t="shared" si="1729"/>
        <v>1.1364550420939024</v>
      </c>
      <c r="M1633">
        <f t="shared" si="1730"/>
        <v>53.19349200908448</v>
      </c>
      <c r="N1633" t="str">
        <f t="shared" si="1727"/>
        <v>NA</v>
      </c>
    </row>
    <row r="1634" spans="1:14" x14ac:dyDescent="0.2">
      <c r="A1634" s="5">
        <v>43637</v>
      </c>
      <c r="B1634" s="6">
        <v>4617.6545369039504</v>
      </c>
      <c r="C1634" s="6">
        <v>4652.3462834917982</v>
      </c>
      <c r="D1634" s="6">
        <v>4630.8215499968446</v>
      </c>
      <c r="E1634" s="6">
        <v>4631.9690625101703</v>
      </c>
      <c r="F1634">
        <v>1916733.5657584488</v>
      </c>
      <c r="H1634">
        <f t="shared" si="1711"/>
        <v>48.932232442038185</v>
      </c>
      <c r="I1634">
        <f t="shared" si="1712"/>
        <v>0</v>
      </c>
      <c r="J1634">
        <f t="shared" ref="J1634:K1634" si="1747">AVERAGE(H1621:H1634)</f>
        <v>64.009774298066603</v>
      </c>
      <c r="K1634">
        <f t="shared" si="1747"/>
        <v>46.776016240971394</v>
      </c>
      <c r="L1634">
        <f t="shared" si="1729"/>
        <v>1.3684315049044313</v>
      </c>
      <c r="M1634">
        <f t="shared" si="1730"/>
        <v>57.777964111301117</v>
      </c>
      <c r="N1634" t="str">
        <f t="shared" si="1727"/>
        <v>NA</v>
      </c>
    </row>
    <row r="1635" spans="1:14" x14ac:dyDescent="0.2">
      <c r="A1635" s="5">
        <v>43638</v>
      </c>
      <c r="B1635" s="6">
        <v>4618.9088155960935</v>
      </c>
      <c r="C1635" s="6">
        <v>4671.236860936533</v>
      </c>
      <c r="D1635" s="6">
        <v>4676.6310267043273</v>
      </c>
      <c r="E1635" s="6">
        <v>4640.6338382685162</v>
      </c>
      <c r="F1635">
        <v>1874371.462974563</v>
      </c>
      <c r="H1635">
        <f t="shared" si="1711"/>
        <v>8.6647757583459679</v>
      </c>
      <c r="I1635">
        <f t="shared" si="1712"/>
        <v>0</v>
      </c>
      <c r="J1635">
        <f t="shared" ref="J1635:K1635" si="1748">AVERAGE(H1622:H1635)</f>
        <v>58.122474171378791</v>
      </c>
      <c r="K1635">
        <f t="shared" si="1748"/>
        <v>46.776016240971394</v>
      </c>
      <c r="L1635">
        <f t="shared" si="1729"/>
        <v>1.2425699929629528</v>
      </c>
      <c r="M1635">
        <f t="shared" si="1730"/>
        <v>55.408303725728125</v>
      </c>
      <c r="N1635" t="str">
        <f t="shared" si="1727"/>
        <v>NA</v>
      </c>
    </row>
    <row r="1636" spans="1:14" x14ac:dyDescent="0.2">
      <c r="A1636" s="5">
        <v>43639</v>
      </c>
      <c r="B1636" s="6">
        <v>4466.7325274241857</v>
      </c>
      <c r="C1636" s="6">
        <v>4476.7401308690169</v>
      </c>
      <c r="D1636" s="6">
        <v>4468.4964657177479</v>
      </c>
      <c r="E1636" s="6">
        <v>4419.6052551634002</v>
      </c>
      <c r="F1636">
        <v>1921020.5734659503</v>
      </c>
      <c r="H1636">
        <f t="shared" si="1711"/>
        <v>0</v>
      </c>
      <c r="I1636">
        <f t="shared" si="1712"/>
        <v>221.02858310511601</v>
      </c>
      <c r="J1636">
        <f t="shared" ref="J1636:K1636" si="1749">AVERAGE(H1623:H1636)</f>
        <v>51.305448432231842</v>
      </c>
      <c r="K1636">
        <f t="shared" si="1749"/>
        <v>62.563772177051113</v>
      </c>
      <c r="L1636">
        <f t="shared" si="1729"/>
        <v>0.82005043249376008</v>
      </c>
      <c r="M1636">
        <f t="shared" si="1730"/>
        <v>45.056467549097519</v>
      </c>
      <c r="N1636" t="str">
        <f t="shared" si="1727"/>
        <v>NA</v>
      </c>
    </row>
    <row r="1637" spans="1:14" x14ac:dyDescent="0.2">
      <c r="A1637" s="5">
        <v>43640</v>
      </c>
      <c r="B1637" s="6">
        <v>4508.2732453124745</v>
      </c>
      <c r="C1637" s="6">
        <v>4520.1191511842853</v>
      </c>
      <c r="D1637" s="6">
        <v>4453.4908467378282</v>
      </c>
      <c r="E1637" s="6">
        <v>4603.8000217673934</v>
      </c>
      <c r="F1637">
        <v>1938692.0376946661</v>
      </c>
      <c r="H1637">
        <f t="shared" si="1711"/>
        <v>184.19476660399323</v>
      </c>
      <c r="I1637">
        <f t="shared" si="1712"/>
        <v>0</v>
      </c>
      <c r="J1637">
        <f t="shared" ref="J1637:K1637" si="1750">AVERAGE(H1624:H1637)</f>
        <v>64.462217475374217</v>
      </c>
      <c r="K1637">
        <f t="shared" si="1750"/>
        <v>55.687184061022627</v>
      </c>
      <c r="L1637">
        <f t="shared" si="1729"/>
        <v>1.157577251612073</v>
      </c>
      <c r="M1637">
        <f t="shared" si="1730"/>
        <v>53.651717487620353</v>
      </c>
      <c r="N1637" t="str">
        <f t="shared" si="1727"/>
        <v>NA</v>
      </c>
    </row>
    <row r="1638" spans="1:14" x14ac:dyDescent="0.2">
      <c r="A1638" s="5">
        <v>43641</v>
      </c>
      <c r="B1638" s="6">
        <v>4475.0569001500244</v>
      </c>
      <c r="C1638" s="6">
        <v>4510.3998444417175</v>
      </c>
      <c r="D1638" s="6">
        <v>4418.4270669120733</v>
      </c>
      <c r="E1638" s="6">
        <v>4474.1404505607861</v>
      </c>
      <c r="F1638">
        <v>1979204.3187282803</v>
      </c>
      <c r="H1638">
        <f t="shared" si="1711"/>
        <v>0</v>
      </c>
      <c r="I1638">
        <f t="shared" si="1712"/>
        <v>129.65957120660732</v>
      </c>
      <c r="J1638">
        <f t="shared" ref="J1638:K1638" si="1751">AVERAGE(H1625:H1638)</f>
        <v>51.572913613682694</v>
      </c>
      <c r="K1638">
        <f t="shared" si="1751"/>
        <v>64.948582004351721</v>
      </c>
      <c r="L1638">
        <f t="shared" si="1729"/>
        <v>0.7940575763490445</v>
      </c>
      <c r="M1638">
        <f t="shared" si="1730"/>
        <v>44.260428807695966</v>
      </c>
      <c r="N1638" t="str">
        <f t="shared" si="1727"/>
        <v>NA</v>
      </c>
    </row>
    <row r="1639" spans="1:14" x14ac:dyDescent="0.2">
      <c r="A1639" s="5">
        <v>43642</v>
      </c>
      <c r="B1639" s="6">
        <v>4527.1028455495562</v>
      </c>
      <c r="C1639" s="6">
        <v>4541.0397743074564</v>
      </c>
      <c r="D1639" s="6">
        <v>4531.9125220688038</v>
      </c>
      <c r="E1639" s="6">
        <v>4392.7856223798344</v>
      </c>
      <c r="F1639">
        <v>1976551.0489122109</v>
      </c>
      <c r="H1639">
        <f t="shared" si="1711"/>
        <v>0</v>
      </c>
      <c r="I1639">
        <f t="shared" si="1712"/>
        <v>81.354828180951699</v>
      </c>
      <c r="J1639">
        <f t="shared" ref="J1639:K1639" si="1752">AVERAGE(H1626:H1639)</f>
        <v>51.572913613682694</v>
      </c>
      <c r="K1639">
        <f t="shared" si="1752"/>
        <v>60.997339620631202</v>
      </c>
      <c r="L1639">
        <f t="shared" si="1729"/>
        <v>0.84549447458589044</v>
      </c>
      <c r="M1639">
        <f t="shared" si="1730"/>
        <v>45.813980276240628</v>
      </c>
      <c r="N1639" t="str">
        <f t="shared" si="1727"/>
        <v>NA</v>
      </c>
    </row>
    <row r="1640" spans="1:14" x14ac:dyDescent="0.2">
      <c r="A1640" s="5">
        <v>43643</v>
      </c>
      <c r="B1640" s="6">
        <v>4522.2482531422093</v>
      </c>
      <c r="C1640" s="6">
        <v>4598.8616357010123</v>
      </c>
      <c r="D1640" s="6">
        <v>4570.4311984568149</v>
      </c>
      <c r="E1640" s="6">
        <v>4527.4570971468693</v>
      </c>
      <c r="F1640">
        <v>1967177.2610264092</v>
      </c>
      <c r="H1640">
        <f t="shared" si="1711"/>
        <v>134.67147476703485</v>
      </c>
      <c r="I1640">
        <f t="shared" si="1712"/>
        <v>0</v>
      </c>
      <c r="J1640">
        <f t="shared" ref="J1640:K1640" si="1753">AVERAGE(H1627:H1640)</f>
        <v>61.192304668470896</v>
      </c>
      <c r="K1640">
        <f t="shared" si="1753"/>
        <v>57.830551812733184</v>
      </c>
      <c r="L1640">
        <f t="shared" si="1729"/>
        <v>1.058131087294891</v>
      </c>
      <c r="M1640">
        <f t="shared" si="1730"/>
        <v>51.412229951088669</v>
      </c>
      <c r="N1640" t="str">
        <f t="shared" si="1727"/>
        <v>NA</v>
      </c>
    </row>
    <row r="1641" spans="1:14" x14ac:dyDescent="0.2">
      <c r="A1641" s="5">
        <v>43644</v>
      </c>
      <c r="B1641" s="6">
        <v>4741.3804646095741</v>
      </c>
      <c r="C1641" s="6">
        <v>4826.5810591610343</v>
      </c>
      <c r="D1641" s="6">
        <v>4754.6724268827984</v>
      </c>
      <c r="E1641" s="6">
        <v>4734.3350812349508</v>
      </c>
      <c r="F1641">
        <v>2000000</v>
      </c>
      <c r="H1641">
        <f t="shared" si="1711"/>
        <v>206.87798408808158</v>
      </c>
      <c r="I1641">
        <f t="shared" si="1712"/>
        <v>0</v>
      </c>
      <c r="J1641">
        <f t="shared" ref="J1641:K1641" si="1754">AVERAGE(H1628:H1641)</f>
        <v>75.969303531905297</v>
      </c>
      <c r="K1641">
        <f t="shared" si="1754"/>
        <v>44.450412679540285</v>
      </c>
      <c r="L1641">
        <f t="shared" si="1729"/>
        <v>1.7090798251884978</v>
      </c>
      <c r="M1641">
        <f t="shared" si="1730"/>
        <v>63.087097297680408</v>
      </c>
      <c r="N1641" t="str">
        <f t="shared" si="1727"/>
        <v>NA</v>
      </c>
    </row>
    <row r="1642" spans="1:14" x14ac:dyDescent="0.2">
      <c r="A1642" s="5">
        <v>43645</v>
      </c>
      <c r="B1642" s="6">
        <v>4845.8737249085625</v>
      </c>
      <c r="C1642" s="6">
        <v>4827.8359077067744</v>
      </c>
      <c r="D1642" s="6">
        <v>4858.7740744266794</v>
      </c>
      <c r="E1642" s="6">
        <v>4883.6830153047968</v>
      </c>
      <c r="F1642">
        <v>2000000</v>
      </c>
      <c r="H1642">
        <f t="shared" si="1711"/>
        <v>149.34793406984591</v>
      </c>
      <c r="I1642">
        <f t="shared" si="1712"/>
        <v>0</v>
      </c>
      <c r="J1642">
        <f t="shared" ref="J1642:K1642" si="1755">AVERAGE(H1629:H1642)</f>
        <v>85.604096405386045</v>
      </c>
      <c r="K1642">
        <f t="shared" si="1755"/>
        <v>44.450412679540285</v>
      </c>
      <c r="L1642">
        <f t="shared" si="1729"/>
        <v>1.9258335580040193</v>
      </c>
      <c r="M1642">
        <f t="shared" si="1730"/>
        <v>65.821705842960114</v>
      </c>
      <c r="N1642" t="str">
        <f t="shared" si="1727"/>
        <v>NA</v>
      </c>
    </row>
    <row r="1643" spans="1:14" x14ac:dyDescent="0.2">
      <c r="A1643" s="5">
        <v>43646</v>
      </c>
      <c r="B1643" s="6">
        <v>4739.1915289303106</v>
      </c>
      <c r="C1643" s="6">
        <v>4757.8801851414792</v>
      </c>
      <c r="D1643" s="6">
        <v>4693.8648316049248</v>
      </c>
      <c r="E1643" s="6">
        <v>4854.6795302374112</v>
      </c>
      <c r="F1643">
        <v>1999865.4240947145</v>
      </c>
      <c r="H1643">
        <f t="shared" si="1711"/>
        <v>0</v>
      </c>
      <c r="I1643">
        <f t="shared" si="1712"/>
        <v>29.003485067385554</v>
      </c>
      <c r="J1643">
        <f t="shared" ref="J1643:K1643" si="1756">AVERAGE(H1630:H1643)</f>
        <v>85.604096405386045</v>
      </c>
      <c r="K1643">
        <f t="shared" si="1756"/>
        <v>44.781922350416345</v>
      </c>
      <c r="L1643">
        <f t="shared" si="1729"/>
        <v>1.9115770809376649</v>
      </c>
      <c r="M1643">
        <f t="shared" si="1730"/>
        <v>65.654352531242182</v>
      </c>
      <c r="N1643" t="str">
        <f t="shared" si="1727"/>
        <v>NA</v>
      </c>
    </row>
    <row r="1644" spans="1:14" x14ac:dyDescent="0.2">
      <c r="A1644" s="5">
        <v>43647</v>
      </c>
      <c r="B1644" s="6">
        <v>4760.6885769895162</v>
      </c>
      <c r="C1644" s="6">
        <v>4785.9628674989499</v>
      </c>
      <c r="D1644" s="6">
        <v>4722.7713604317923</v>
      </c>
      <c r="E1644" s="6">
        <v>4761.0857362437773</v>
      </c>
      <c r="F1644">
        <v>1955376.4263125167</v>
      </c>
      <c r="H1644">
        <f t="shared" si="1711"/>
        <v>0</v>
      </c>
      <c r="I1644">
        <f t="shared" si="1712"/>
        <v>93.593793993633881</v>
      </c>
      <c r="J1644">
        <f t="shared" ref="J1644:K1644" si="1757">AVERAGE(H1631:H1644)</f>
        <v>72.478471318166285</v>
      </c>
      <c r="K1644">
        <f t="shared" si="1757"/>
        <v>51.467193349961626</v>
      </c>
      <c r="L1644">
        <f t="shared" si="1729"/>
        <v>1.40824604181025</v>
      </c>
      <c r="M1644">
        <f t="shared" si="1730"/>
        <v>58.47600358772678</v>
      </c>
      <c r="N1644" t="str">
        <f t="shared" si="1727"/>
        <v>NA</v>
      </c>
    </row>
    <row r="1645" spans="1:14" x14ac:dyDescent="0.2">
      <c r="A1645" s="5">
        <v>43648</v>
      </c>
      <c r="B1645" s="6">
        <v>4798.3673236577333</v>
      </c>
      <c r="C1645" s="6">
        <v>4811.9724705126036</v>
      </c>
      <c r="D1645" s="6">
        <v>4815.2257492580275</v>
      </c>
      <c r="E1645" s="6">
        <v>4857.9382184765036</v>
      </c>
      <c r="F1645">
        <v>1979325.223133266</v>
      </c>
      <c r="H1645">
        <f t="shared" si="1711"/>
        <v>96.852482232726288</v>
      </c>
      <c r="I1645">
        <f t="shared" si="1712"/>
        <v>0</v>
      </c>
      <c r="J1645">
        <f t="shared" ref="J1645:K1645" si="1758">AVERAGE(H1632:H1645)</f>
        <v>79.39650576336102</v>
      </c>
      <c r="K1645">
        <f t="shared" si="1758"/>
        <v>39.617161539549606</v>
      </c>
      <c r="L1645">
        <f t="shared" si="1729"/>
        <v>2.0040937482131298</v>
      </c>
      <c r="M1645">
        <f t="shared" si="1730"/>
        <v>66.712090772972317</v>
      </c>
      <c r="N1645" t="str">
        <f t="shared" si="1727"/>
        <v>NA</v>
      </c>
    </row>
    <row r="1646" spans="1:14" x14ac:dyDescent="0.2">
      <c r="A1646" s="5">
        <v>43649</v>
      </c>
      <c r="B1646" s="6">
        <v>4711.8953056527707</v>
      </c>
      <c r="C1646" s="6">
        <v>4732.1243596777376</v>
      </c>
      <c r="D1646" s="6">
        <v>4676.22482895951</v>
      </c>
      <c r="E1646" s="6">
        <v>4760.9532413423058</v>
      </c>
      <c r="F1646">
        <v>1937883.320551856</v>
      </c>
      <c r="H1646">
        <f t="shared" si="1711"/>
        <v>0</v>
      </c>
      <c r="I1646">
        <f t="shared" si="1712"/>
        <v>96.984977134197834</v>
      </c>
      <c r="J1646">
        <f t="shared" ref="J1646:K1646" si="1759">AVERAGE(H1633:H1646)</f>
        <v>76.718458816663059</v>
      </c>
      <c r="K1646">
        <f t="shared" si="1759"/>
        <v>46.544659906278021</v>
      </c>
      <c r="L1646">
        <f t="shared" si="1729"/>
        <v>1.6482762785493068</v>
      </c>
      <c r="M1646">
        <f t="shared" si="1730"/>
        <v>62.239589271713456</v>
      </c>
      <c r="N1646" t="str">
        <f t="shared" si="1727"/>
        <v>NA</v>
      </c>
    </row>
    <row r="1647" spans="1:14" x14ac:dyDescent="0.2">
      <c r="A1647" s="5">
        <v>43650</v>
      </c>
      <c r="B1647" s="6">
        <v>4754.9069876583417</v>
      </c>
      <c r="C1647" s="6">
        <v>4835.8885765321693</v>
      </c>
      <c r="D1647" s="6">
        <v>4744.9792637759729</v>
      </c>
      <c r="E1647" s="6">
        <v>4841.930364421617</v>
      </c>
      <c r="F1647">
        <v>1993143.1968704516</v>
      </c>
      <c r="H1647">
        <f t="shared" si="1711"/>
        <v>80.977123079311241</v>
      </c>
      <c r="I1647">
        <f t="shared" si="1712"/>
        <v>0</v>
      </c>
      <c r="J1647">
        <f t="shared" ref="J1647:K1647" si="1760">AVERAGE(H1634:H1647)</f>
        <v>65.037055217241232</v>
      </c>
      <c r="K1647">
        <f t="shared" si="1760"/>
        <v>46.544659906278021</v>
      </c>
      <c r="L1647">
        <f t="shared" si="1729"/>
        <v>1.3973043384181851</v>
      </c>
      <c r="M1647">
        <f t="shared" si="1730"/>
        <v>58.286481028944756</v>
      </c>
      <c r="N1647" t="str">
        <f t="shared" si="1727"/>
        <v>NA</v>
      </c>
    </row>
    <row r="1648" spans="1:14" x14ac:dyDescent="0.2">
      <c r="A1648" s="5">
        <v>43651</v>
      </c>
      <c r="B1648" s="6">
        <v>4613.44168361019</v>
      </c>
      <c r="C1648" s="6">
        <v>4654.0377330872343</v>
      </c>
      <c r="D1648" s="6">
        <v>4618.956938507974</v>
      </c>
      <c r="E1648" s="6">
        <v>4744.3365754677716</v>
      </c>
      <c r="F1648">
        <v>1966861.94598613</v>
      </c>
      <c r="H1648">
        <f t="shared" si="1711"/>
        <v>0</v>
      </c>
      <c r="I1648">
        <f t="shared" si="1712"/>
        <v>97.593788953845433</v>
      </c>
      <c r="J1648">
        <f t="shared" ref="J1648:K1648" si="1761">AVERAGE(H1635:H1648)</f>
        <v>61.541895757095645</v>
      </c>
      <c r="K1648">
        <f t="shared" si="1761"/>
        <v>53.515644831552699</v>
      </c>
      <c r="L1648">
        <f t="shared" si="1729"/>
        <v>1.1499795237599508</v>
      </c>
      <c r="M1648">
        <f t="shared" si="1730"/>
        <v>53.487929119847202</v>
      </c>
      <c r="N1648" t="str">
        <f t="shared" si="1727"/>
        <v>NA</v>
      </c>
    </row>
    <row r="1649" spans="1:14" x14ac:dyDescent="0.2">
      <c r="A1649" s="5">
        <v>43652</v>
      </c>
      <c r="B1649" s="6">
        <v>4452.4774005814443</v>
      </c>
      <c r="C1649" s="6">
        <v>4500.3614045371623</v>
      </c>
      <c r="D1649" s="6">
        <v>4376.6037347880583</v>
      </c>
      <c r="E1649" s="6">
        <v>4285.858391744986</v>
      </c>
      <c r="F1649">
        <v>1949201.7564564538</v>
      </c>
      <c r="H1649">
        <f t="shared" si="1711"/>
        <v>0</v>
      </c>
      <c r="I1649">
        <f t="shared" si="1712"/>
        <v>458.47818372278562</v>
      </c>
      <c r="J1649">
        <f t="shared" ref="J1649:K1649" si="1762">AVERAGE(H1636:H1649)</f>
        <v>60.92298320292808</v>
      </c>
      <c r="K1649">
        <f t="shared" si="1762"/>
        <v>86.264086526037389</v>
      </c>
      <c r="L1649">
        <f t="shared" si="1729"/>
        <v>0.70623808419439393</v>
      </c>
      <c r="M1649">
        <f t="shared" si="1730"/>
        <v>41.391532092536004</v>
      </c>
      <c r="N1649" t="str">
        <f t="shared" si="1727"/>
        <v>NA</v>
      </c>
    </row>
    <row r="1650" spans="1:14" x14ac:dyDescent="0.2">
      <c r="A1650" s="5">
        <v>43653</v>
      </c>
      <c r="B1650" s="6">
        <v>4377.1456309721671</v>
      </c>
      <c r="C1650" s="6">
        <v>4418.5774158603599</v>
      </c>
      <c r="D1650" s="6">
        <v>4415.534664890145</v>
      </c>
      <c r="E1650" s="6">
        <v>4426.4545589264944</v>
      </c>
      <c r="F1650">
        <v>1920166.8526548157</v>
      </c>
      <c r="H1650">
        <f t="shared" si="1711"/>
        <v>140.59616718150846</v>
      </c>
      <c r="I1650">
        <f t="shared" si="1712"/>
        <v>0</v>
      </c>
      <c r="J1650">
        <f t="shared" ref="J1650:K1650" si="1763">AVERAGE(H1637:H1650)</f>
        <v>70.965566573035829</v>
      </c>
      <c r="K1650">
        <f t="shared" si="1763"/>
        <v>70.476330589957669</v>
      </c>
      <c r="L1650">
        <f t="shared" si="1729"/>
        <v>1.0069418481209615</v>
      </c>
      <c r="M1650">
        <f t="shared" si="1730"/>
        <v>50.172945920866134</v>
      </c>
      <c r="N1650" t="str">
        <f t="shared" si="1727"/>
        <v>NA</v>
      </c>
    </row>
    <row r="1651" spans="1:14" x14ac:dyDescent="0.2">
      <c r="A1651" s="5">
        <v>43654</v>
      </c>
      <c r="B1651" s="6">
        <v>4420.2970314005952</v>
      </c>
      <c r="C1651" s="6">
        <v>4462.3188169288496</v>
      </c>
      <c r="D1651" s="6">
        <v>4354.7435238461194</v>
      </c>
      <c r="E1651" s="6">
        <v>4390.7072404786213</v>
      </c>
      <c r="F1651">
        <v>1959988.5816856299</v>
      </c>
      <c r="H1651">
        <f t="shared" si="1711"/>
        <v>0</v>
      </c>
      <c r="I1651">
        <f t="shared" si="1712"/>
        <v>35.747318447873113</v>
      </c>
      <c r="J1651">
        <f t="shared" ref="J1651:K1651" si="1764">AVERAGE(H1638:H1651)</f>
        <v>57.808797529893454</v>
      </c>
      <c r="K1651">
        <f t="shared" si="1764"/>
        <v>73.029710479091463</v>
      </c>
      <c r="L1651">
        <f t="shared" si="1729"/>
        <v>0.79157916895267189</v>
      </c>
      <c r="M1651">
        <f t="shared" si="1730"/>
        <v>44.183320651993078</v>
      </c>
      <c r="N1651" t="str">
        <f t="shared" si="1727"/>
        <v>NA</v>
      </c>
    </row>
    <row r="1652" spans="1:14" x14ac:dyDescent="0.2">
      <c r="A1652" s="5">
        <v>43655</v>
      </c>
      <c r="B1652" s="6">
        <v>4365.6745801925481</v>
      </c>
      <c r="C1652" s="6">
        <v>4367.2113169883405</v>
      </c>
      <c r="D1652" s="6">
        <v>4407.6140441139578</v>
      </c>
      <c r="E1652" s="6">
        <v>4309.8919280244263</v>
      </c>
      <c r="F1652">
        <v>2000000</v>
      </c>
      <c r="H1652">
        <f t="shared" si="1711"/>
        <v>0</v>
      </c>
      <c r="I1652">
        <f t="shared" si="1712"/>
        <v>80.815312454195009</v>
      </c>
      <c r="J1652">
        <f t="shared" ref="J1652:K1652" si="1765">AVERAGE(H1639:H1652)</f>
        <v>57.808797529893454</v>
      </c>
      <c r="K1652">
        <f t="shared" si="1765"/>
        <v>69.540834853919151</v>
      </c>
      <c r="L1652">
        <f t="shared" si="1729"/>
        <v>0.83129283177760827</v>
      </c>
      <c r="M1652">
        <f t="shared" si="1730"/>
        <v>45.393768672740606</v>
      </c>
      <c r="N1652" t="str">
        <f t="shared" si="1727"/>
        <v>NA</v>
      </c>
    </row>
    <row r="1653" spans="1:14" x14ac:dyDescent="0.2">
      <c r="A1653" s="5">
        <v>43656</v>
      </c>
      <c r="B1653" s="6">
        <v>4484.2936855831085</v>
      </c>
      <c r="C1653" s="6">
        <v>4445.3609509406124</v>
      </c>
      <c r="D1653" s="6">
        <v>4466.7093573810052</v>
      </c>
      <c r="E1653" s="6">
        <v>4397.7275907096318</v>
      </c>
      <c r="F1653">
        <v>2000000</v>
      </c>
      <c r="H1653">
        <f t="shared" si="1711"/>
        <v>87.835662685205534</v>
      </c>
      <c r="I1653">
        <f t="shared" si="1712"/>
        <v>0</v>
      </c>
      <c r="J1653">
        <f t="shared" ref="J1653:K1653" si="1766">AVERAGE(H1640:H1653)</f>
        <v>64.082773435979561</v>
      </c>
      <c r="K1653">
        <f t="shared" si="1766"/>
        <v>63.729775698136891</v>
      </c>
      <c r="L1653">
        <f t="shared" si="1729"/>
        <v>1.0055389766239675</v>
      </c>
      <c r="M1653">
        <f t="shared" si="1730"/>
        <v>50.138091971498142</v>
      </c>
      <c r="N1653" t="str">
        <f t="shared" si="1727"/>
        <v>NA</v>
      </c>
    </row>
    <row r="1654" spans="1:14" x14ac:dyDescent="0.2">
      <c r="A1654" s="5">
        <v>43657</v>
      </c>
      <c r="B1654" s="6">
        <v>4488.5920917989415</v>
      </c>
      <c r="C1654" s="6">
        <v>4404.3803318235614</v>
      </c>
      <c r="D1654" s="6">
        <v>4420.7777807987131</v>
      </c>
      <c r="E1654" s="6">
        <v>4432.7565744402928</v>
      </c>
      <c r="F1654">
        <v>2000000</v>
      </c>
      <c r="H1654">
        <f t="shared" si="1711"/>
        <v>35.028983730660912</v>
      </c>
      <c r="I1654">
        <f t="shared" si="1712"/>
        <v>0</v>
      </c>
      <c r="J1654">
        <f t="shared" ref="J1654:K1654" si="1767">AVERAGE(H1641:H1654)</f>
        <v>56.965452647667135</v>
      </c>
      <c r="K1654">
        <f t="shared" si="1767"/>
        <v>63.729775698136891</v>
      </c>
      <c r="L1654">
        <f t="shared" si="1729"/>
        <v>0.89385929926209506</v>
      </c>
      <c r="M1654">
        <f t="shared" si="1730"/>
        <v>47.197766994114595</v>
      </c>
      <c r="N1654" t="str">
        <f t="shared" si="1727"/>
        <v>NA</v>
      </c>
    </row>
    <row r="1655" spans="1:14" x14ac:dyDescent="0.2">
      <c r="A1655" s="5">
        <v>43658</v>
      </c>
      <c r="B1655" s="6">
        <v>4495.7704202386303</v>
      </c>
      <c r="C1655" s="6">
        <v>4549.7253575312643</v>
      </c>
      <c r="D1655" s="6">
        <v>4449.8276913252539</v>
      </c>
      <c r="E1655" s="6">
        <v>4527.1673251250431</v>
      </c>
      <c r="F1655">
        <v>2000000</v>
      </c>
      <c r="H1655">
        <f t="shared" si="1711"/>
        <v>94.410750684750383</v>
      </c>
      <c r="I1655">
        <f t="shared" si="1712"/>
        <v>0</v>
      </c>
      <c r="J1655">
        <f t="shared" ref="J1655:K1655" si="1768">AVERAGE(H1642:H1655)</f>
        <v>48.932078833143478</v>
      </c>
      <c r="K1655">
        <f t="shared" si="1768"/>
        <v>63.729775698136891</v>
      </c>
      <c r="L1655">
        <f t="shared" si="1729"/>
        <v>0.76780560259486341</v>
      </c>
      <c r="M1655">
        <f t="shared" si="1730"/>
        <v>43.432694266148062</v>
      </c>
      <c r="N1655" t="str">
        <f t="shared" si="1727"/>
        <v>NA</v>
      </c>
    </row>
    <row r="1656" spans="1:14" x14ac:dyDescent="0.2">
      <c r="A1656" s="5">
        <v>43659</v>
      </c>
      <c r="B1656" s="6">
        <v>4492.5855402665402</v>
      </c>
      <c r="C1656" s="6">
        <v>4529.3554395586798</v>
      </c>
      <c r="D1656" s="6">
        <v>4488.3933617610237</v>
      </c>
      <c r="E1656" s="6">
        <v>4367.8411545391582</v>
      </c>
      <c r="F1656">
        <v>1962291.2236144801</v>
      </c>
      <c r="H1656">
        <f t="shared" si="1711"/>
        <v>0</v>
      </c>
      <c r="I1656">
        <f t="shared" si="1712"/>
        <v>159.32617058588494</v>
      </c>
      <c r="J1656">
        <f t="shared" ref="J1656:K1656" si="1769">AVERAGE(H1643:H1656)</f>
        <v>38.264369256725914</v>
      </c>
      <c r="K1656">
        <f t="shared" si="1769"/>
        <v>75.110216454271523</v>
      </c>
      <c r="L1656">
        <f t="shared" si="1729"/>
        <v>0.50944293683432484</v>
      </c>
      <c r="M1656">
        <f t="shared" si="1730"/>
        <v>33.750393897152065</v>
      </c>
      <c r="N1656" t="str">
        <f t="shared" si="1727"/>
        <v>NA</v>
      </c>
    </row>
    <row r="1657" spans="1:14" x14ac:dyDescent="0.2">
      <c r="A1657" s="5">
        <v>43660</v>
      </c>
      <c r="B1657" s="6">
        <v>4413.5257762934652</v>
      </c>
      <c r="C1657" s="6">
        <v>4381.3933779581321</v>
      </c>
      <c r="D1657" s="6">
        <v>4420.3788145918916</v>
      </c>
      <c r="E1657" s="6">
        <v>4396.1726675322379</v>
      </c>
      <c r="F1657">
        <v>2000000</v>
      </c>
      <c r="H1657">
        <f t="shared" si="1711"/>
        <v>28.331512993079741</v>
      </c>
      <c r="I1657">
        <f t="shared" si="1712"/>
        <v>0</v>
      </c>
      <c r="J1657">
        <f t="shared" ref="J1657:K1657" si="1770">AVERAGE(H1644:H1657)</f>
        <v>40.288048756231611</v>
      </c>
      <c r="K1657">
        <f t="shared" si="1770"/>
        <v>73.038538949458271</v>
      </c>
      <c r="L1657">
        <f t="shared" si="1729"/>
        <v>0.55159987228263729</v>
      </c>
      <c r="M1657">
        <f t="shared" si="1730"/>
        <v>35.5503942824609</v>
      </c>
      <c r="N1657" t="str">
        <f t="shared" si="1727"/>
        <v>NA</v>
      </c>
    </row>
    <row r="1658" spans="1:14" x14ac:dyDescent="0.2">
      <c r="A1658" s="5">
        <v>43661</v>
      </c>
      <c r="B1658" s="6">
        <v>4572.9377738246894</v>
      </c>
      <c r="C1658" s="6">
        <v>4635.4287181264035</v>
      </c>
      <c r="D1658" s="6">
        <v>4529.8519074254909</v>
      </c>
      <c r="E1658" s="6">
        <v>4642.0349488742049</v>
      </c>
      <c r="F1658">
        <v>2000000</v>
      </c>
      <c r="H1658">
        <f t="shared" si="1711"/>
        <v>245.86228134196699</v>
      </c>
      <c r="I1658">
        <f t="shared" si="1712"/>
        <v>0</v>
      </c>
      <c r="J1658">
        <f t="shared" ref="J1658:K1658" si="1771">AVERAGE(H1645:H1658)</f>
        <v>57.849640280657823</v>
      </c>
      <c r="K1658">
        <f t="shared" si="1771"/>
        <v>66.35326794991299</v>
      </c>
      <c r="L1658">
        <f t="shared" si="1729"/>
        <v>0.87184312194428526</v>
      </c>
      <c r="M1658">
        <f t="shared" si="1730"/>
        <v>46.576719583140118</v>
      </c>
      <c r="N1658" t="str">
        <f t="shared" si="1727"/>
        <v>NA</v>
      </c>
    </row>
    <row r="1659" spans="1:14" x14ac:dyDescent="0.2">
      <c r="A1659" s="5">
        <v>43662</v>
      </c>
      <c r="B1659" s="6">
        <v>4579.905525582778</v>
      </c>
      <c r="C1659" s="6">
        <v>4521.9434146241319</v>
      </c>
      <c r="D1659" s="6">
        <v>4510.3371144692001</v>
      </c>
      <c r="E1659" s="6">
        <v>4607.0111428634946</v>
      </c>
      <c r="F1659">
        <v>2000000</v>
      </c>
      <c r="H1659">
        <f t="shared" si="1711"/>
        <v>0</v>
      </c>
      <c r="I1659">
        <f t="shared" si="1712"/>
        <v>35.023806010710359</v>
      </c>
      <c r="J1659">
        <f t="shared" ref="J1659:K1659" si="1772">AVERAGE(H1646:H1659)</f>
        <v>50.931605835463088</v>
      </c>
      <c r="K1659">
        <f t="shared" si="1772"/>
        <v>68.854968379249456</v>
      </c>
      <c r="L1659">
        <f t="shared" si="1729"/>
        <v>0.73969398337291437</v>
      </c>
      <c r="M1659">
        <f t="shared" si="1730"/>
        <v>42.518626289595915</v>
      </c>
      <c r="N1659" t="str">
        <f t="shared" si="1727"/>
        <v>NA</v>
      </c>
    </row>
    <row r="1660" spans="1:14" x14ac:dyDescent="0.2">
      <c r="A1660" s="5">
        <v>43663</v>
      </c>
      <c r="B1660" s="6">
        <v>4870.2749606892103</v>
      </c>
      <c r="C1660" s="6">
        <v>4866.5611614505196</v>
      </c>
      <c r="D1660" s="6">
        <v>4876.6904972993834</v>
      </c>
      <c r="E1660" s="6">
        <v>5029.6510045917203</v>
      </c>
      <c r="F1660">
        <v>2000000</v>
      </c>
      <c r="H1660">
        <f t="shared" si="1711"/>
        <v>422.6398617282257</v>
      </c>
      <c r="I1660">
        <f t="shared" si="1712"/>
        <v>0</v>
      </c>
      <c r="J1660">
        <f t="shared" ref="J1660:K1660" si="1773">AVERAGE(H1647:H1660)</f>
        <v>81.120167387479214</v>
      </c>
      <c r="K1660">
        <f t="shared" si="1773"/>
        <v>61.927470012521034</v>
      </c>
      <c r="L1660">
        <f t="shared" si="1729"/>
        <v>1.309922193996907</v>
      </c>
      <c r="M1660">
        <f t="shared" si="1730"/>
        <v>56.708498554677334</v>
      </c>
      <c r="N1660" t="str">
        <f t="shared" si="1727"/>
        <v>NA</v>
      </c>
    </row>
    <row r="1661" spans="1:14" x14ac:dyDescent="0.2">
      <c r="A1661" s="5">
        <v>43664</v>
      </c>
      <c r="B1661" s="6">
        <v>4879.7701603248597</v>
      </c>
      <c r="C1661" s="6">
        <v>5022.825074996018</v>
      </c>
      <c r="D1661" s="6">
        <v>4796.4124442238126</v>
      </c>
      <c r="E1661" s="6">
        <v>4989.603673898856</v>
      </c>
      <c r="F1661">
        <v>2000000</v>
      </c>
      <c r="H1661">
        <f t="shared" si="1711"/>
        <v>0</v>
      </c>
      <c r="I1661">
        <f t="shared" si="1712"/>
        <v>40.047330692864307</v>
      </c>
      <c r="J1661">
        <f t="shared" ref="J1661:K1661" si="1774">AVERAGE(H1648:H1661)</f>
        <v>75.336087167528405</v>
      </c>
      <c r="K1661">
        <f t="shared" si="1774"/>
        <v>64.78799363343991</v>
      </c>
      <c r="L1661">
        <f t="shared" si="1729"/>
        <v>1.1628093870874889</v>
      </c>
      <c r="M1661">
        <f t="shared" si="1730"/>
        <v>53.763840402661039</v>
      </c>
      <c r="N1661" t="str">
        <f t="shared" si="1727"/>
        <v>NA</v>
      </c>
    </row>
    <row r="1662" spans="1:14" x14ac:dyDescent="0.2">
      <c r="A1662" s="5">
        <v>43665</v>
      </c>
      <c r="B1662" s="6">
        <v>4864.5637789866669</v>
      </c>
      <c r="C1662" s="6">
        <v>4857.3973273463816</v>
      </c>
      <c r="D1662" s="6">
        <v>4851.2720671998231</v>
      </c>
      <c r="E1662" s="6">
        <v>4820.2479795302615</v>
      </c>
      <c r="F1662">
        <v>2000000</v>
      </c>
      <c r="H1662">
        <f t="shared" si="1711"/>
        <v>0</v>
      </c>
      <c r="I1662">
        <f t="shared" si="1712"/>
        <v>169.35569436859441</v>
      </c>
      <c r="J1662">
        <f t="shared" ref="J1662:K1662" si="1775">AVERAGE(H1649:H1662)</f>
        <v>75.336087167528405</v>
      </c>
      <c r="K1662">
        <f t="shared" si="1775"/>
        <v>69.913844020207691</v>
      </c>
      <c r="L1662">
        <f t="shared" si="1729"/>
        <v>1.0775560723817945</v>
      </c>
      <c r="M1662">
        <f t="shared" si="1730"/>
        <v>51.866521761140262</v>
      </c>
      <c r="N1662" t="str">
        <f t="shared" si="1727"/>
        <v>NA</v>
      </c>
    </row>
    <row r="1663" spans="1:14" x14ac:dyDescent="0.2">
      <c r="A1663" s="5">
        <v>43666</v>
      </c>
      <c r="B1663" s="6">
        <v>4932.9207678947296</v>
      </c>
      <c r="C1663" s="6">
        <v>4981.2460621166556</v>
      </c>
      <c r="D1663" s="6">
        <v>4893.6538368416386</v>
      </c>
      <c r="E1663" s="6">
        <v>4993.0616799961617</v>
      </c>
      <c r="F1663">
        <v>1990778.6249752736</v>
      </c>
      <c r="H1663">
        <f t="shared" si="1711"/>
        <v>172.81370046590018</v>
      </c>
      <c r="I1663">
        <f t="shared" si="1712"/>
        <v>0</v>
      </c>
      <c r="J1663">
        <f t="shared" ref="J1663:K1663" si="1776">AVERAGE(H1650:H1663)</f>
        <v>87.679922915092703</v>
      </c>
      <c r="K1663">
        <f t="shared" si="1776"/>
        <v>37.165402325723008</v>
      </c>
      <c r="L1663">
        <f t="shared" si="1729"/>
        <v>2.3591813199451757</v>
      </c>
      <c r="M1663">
        <f t="shared" si="1730"/>
        <v>70.230841840466042</v>
      </c>
      <c r="N1663" t="str">
        <f t="shared" si="1727"/>
        <v>Overbought</v>
      </c>
    </row>
    <row r="1664" spans="1:14" x14ac:dyDescent="0.2">
      <c r="A1664" s="5">
        <v>43667</v>
      </c>
      <c r="B1664" s="6">
        <v>4978.0398168599868</v>
      </c>
      <c r="C1664" s="6">
        <v>4924.0778378128052</v>
      </c>
      <c r="D1664" s="6">
        <v>5032.3209265301075</v>
      </c>
      <c r="E1664" s="6">
        <v>5004.7234687801265</v>
      </c>
      <c r="F1664">
        <v>1971134.9993352583</v>
      </c>
      <c r="H1664">
        <f t="shared" si="1711"/>
        <v>11.661788783964766</v>
      </c>
      <c r="I1664">
        <f t="shared" si="1712"/>
        <v>0</v>
      </c>
      <c r="J1664">
        <f t="shared" ref="J1664:K1664" si="1777">AVERAGE(H1651:H1664)</f>
        <v>78.470324458125305</v>
      </c>
      <c r="K1664">
        <f t="shared" si="1777"/>
        <v>37.165402325723008</v>
      </c>
      <c r="L1664">
        <f t="shared" si="1729"/>
        <v>2.1113810035042788</v>
      </c>
      <c r="M1664">
        <f t="shared" si="1730"/>
        <v>67.859931044326544</v>
      </c>
      <c r="N1664" t="str">
        <f t="shared" si="1727"/>
        <v>NA</v>
      </c>
    </row>
    <row r="1665" spans="1:14" x14ac:dyDescent="0.2">
      <c r="A1665" s="5">
        <v>43668</v>
      </c>
      <c r="B1665" s="6">
        <v>4933.8717875790071</v>
      </c>
      <c r="C1665" s="6">
        <v>4999.0382748335442</v>
      </c>
      <c r="D1665" s="6">
        <v>4888.2054788975829</v>
      </c>
      <c r="E1665" s="6">
        <v>5161.1096172028119</v>
      </c>
      <c r="F1665">
        <v>2000000</v>
      </c>
      <c r="H1665">
        <f t="shared" si="1711"/>
        <v>156.38614842268544</v>
      </c>
      <c r="I1665">
        <f t="shared" si="1712"/>
        <v>0</v>
      </c>
      <c r="J1665">
        <f t="shared" ref="J1665:K1665" si="1778">AVERAGE(H1652:H1665)</f>
        <v>89.640763631174266</v>
      </c>
      <c r="K1665">
        <f t="shared" si="1778"/>
        <v>34.612022436589214</v>
      </c>
      <c r="L1665">
        <f t="shared" si="1729"/>
        <v>2.5898736138692904</v>
      </c>
      <c r="M1665">
        <f t="shared" si="1730"/>
        <v>72.143866120061944</v>
      </c>
      <c r="N1665" t="str">
        <f t="shared" si="1727"/>
        <v>Overbought</v>
      </c>
    </row>
    <row r="1666" spans="1:14" x14ac:dyDescent="0.2">
      <c r="A1666" s="5">
        <v>43669</v>
      </c>
      <c r="B1666" s="6">
        <v>4703.6197113962899</v>
      </c>
      <c r="C1666" s="6">
        <v>4723.4313236676007</v>
      </c>
      <c r="D1666" s="6">
        <v>4660.6599196623483</v>
      </c>
      <c r="E1666" s="6">
        <v>4703.477236736042</v>
      </c>
      <c r="F1666">
        <v>1992500.0213403741</v>
      </c>
      <c r="H1666">
        <f t="shared" si="1711"/>
        <v>0</v>
      </c>
      <c r="I1666">
        <f t="shared" si="1712"/>
        <v>457.63238046676997</v>
      </c>
      <c r="J1666">
        <f t="shared" ref="J1666:K1666" si="1779">AVERAGE(H1653:H1666)</f>
        <v>89.640763631174266</v>
      </c>
      <c r="K1666">
        <f t="shared" si="1779"/>
        <v>61.527527294630282</v>
      </c>
      <c r="L1666">
        <f t="shared" si="1729"/>
        <v>1.4569212769094577</v>
      </c>
      <c r="M1666">
        <f t="shared" si="1730"/>
        <v>59.298655215445393</v>
      </c>
      <c r="N1666" t="str">
        <f t="shared" si="1727"/>
        <v>NA</v>
      </c>
    </row>
    <row r="1667" spans="1:14" x14ac:dyDescent="0.2">
      <c r="A1667" s="5">
        <v>43670</v>
      </c>
      <c r="B1667" s="6">
        <v>4606.4913542241711</v>
      </c>
      <c r="C1667" s="6">
        <v>4531.8396918969793</v>
      </c>
      <c r="D1667" s="6">
        <v>4591.4456743995297</v>
      </c>
      <c r="E1667" s="6">
        <v>4503.86305415467</v>
      </c>
      <c r="F1667">
        <v>2000000</v>
      </c>
      <c r="H1667">
        <f t="shared" ref="H1667:H1730" si="1780">IF(E1667&gt;E1666,E1667-E1666,0)</f>
        <v>0</v>
      </c>
      <c r="I1667">
        <f t="shared" ref="I1667:I1730" si="1781">IF(E1667&lt;E1666,E1666-E1667,0)</f>
        <v>199.61418258137201</v>
      </c>
      <c r="J1667">
        <f t="shared" ref="J1667:K1667" si="1782">AVERAGE(H1654:H1667)</f>
        <v>83.366787725088145</v>
      </c>
      <c r="K1667">
        <f t="shared" si="1782"/>
        <v>75.785683193299718</v>
      </c>
      <c r="L1667">
        <f t="shared" si="1729"/>
        <v>1.100033465588111</v>
      </c>
      <c r="M1667">
        <f t="shared" si="1730"/>
        <v>52.381711225732701</v>
      </c>
      <c r="N1667" t="str">
        <f t="shared" si="1727"/>
        <v>NA</v>
      </c>
    </row>
    <row r="1668" spans="1:14" x14ac:dyDescent="0.2">
      <c r="A1668" s="5">
        <v>43671</v>
      </c>
      <c r="B1668" s="6">
        <v>4589.7695607843389</v>
      </c>
      <c r="C1668" s="6">
        <v>4637.3914524522525</v>
      </c>
      <c r="D1668" s="6">
        <v>4621.8008180668294</v>
      </c>
      <c r="E1668" s="6">
        <v>4603.5454814033192</v>
      </c>
      <c r="F1668">
        <v>1968403.2486923176</v>
      </c>
      <c r="H1668">
        <f t="shared" si="1780"/>
        <v>99.682427248649219</v>
      </c>
      <c r="I1668">
        <f t="shared" si="1781"/>
        <v>0</v>
      </c>
      <c r="J1668">
        <f t="shared" ref="J1668:K1668" si="1783">AVERAGE(H1655:H1668)</f>
        <v>87.984890833515891</v>
      </c>
      <c r="K1668">
        <f t="shared" si="1783"/>
        <v>75.785683193299718</v>
      </c>
      <c r="L1668">
        <f t="shared" si="1729"/>
        <v>1.1609698181264758</v>
      </c>
      <c r="M1668">
        <f t="shared" si="1730"/>
        <v>53.724480943145096</v>
      </c>
      <c r="N1668" t="str">
        <f t="shared" si="1727"/>
        <v>NA</v>
      </c>
    </row>
    <row r="1669" spans="1:14" x14ac:dyDescent="0.2">
      <c r="A1669" s="5">
        <v>43672</v>
      </c>
      <c r="B1669" s="6">
        <v>4667.9450753154815</v>
      </c>
      <c r="C1669" s="6">
        <v>4641.9335611663628</v>
      </c>
      <c r="D1669" s="6">
        <v>4674.093020443358</v>
      </c>
      <c r="E1669" s="6">
        <v>4762.5378147398615</v>
      </c>
      <c r="F1669">
        <v>1972617.516519469</v>
      </c>
      <c r="H1669">
        <f t="shared" si="1780"/>
        <v>158.99233333654229</v>
      </c>
      <c r="I1669">
        <f t="shared" si="1781"/>
        <v>0</v>
      </c>
      <c r="J1669">
        <f t="shared" ref="J1669:K1669" si="1784">AVERAGE(H1656:H1669)</f>
        <v>92.597861022929592</v>
      </c>
      <c r="K1669">
        <f t="shared" si="1784"/>
        <v>75.785683193299718</v>
      </c>
      <c r="L1669">
        <f t="shared" si="1729"/>
        <v>1.221838441262693</v>
      </c>
      <c r="M1669">
        <f t="shared" si="1730"/>
        <v>54.992227093177398</v>
      </c>
      <c r="N1669" t="str">
        <f t="shared" si="1727"/>
        <v>NA</v>
      </c>
    </row>
    <row r="1670" spans="1:14" x14ac:dyDescent="0.2">
      <c r="A1670" s="5">
        <v>43673</v>
      </c>
      <c r="B1670" s="6">
        <v>4781.92119264132</v>
      </c>
      <c r="C1670" s="6">
        <v>4815.4134010676526</v>
      </c>
      <c r="D1670" s="6">
        <v>4749.7565651034975</v>
      </c>
      <c r="E1670" s="6">
        <v>4811.943784518704</v>
      </c>
      <c r="F1670">
        <v>1984358.8588358355</v>
      </c>
      <c r="H1670">
        <f t="shared" si="1780"/>
        <v>49.405969778842518</v>
      </c>
      <c r="I1670">
        <f t="shared" si="1781"/>
        <v>0</v>
      </c>
      <c r="J1670">
        <f t="shared" ref="J1670:K1670" si="1785">AVERAGE(H1657:H1670)</f>
        <v>96.126858864275491</v>
      </c>
      <c r="K1670">
        <f t="shared" si="1785"/>
        <v>64.405242437165072</v>
      </c>
      <c r="L1670">
        <f t="shared" si="1729"/>
        <v>1.4925315894596407</v>
      </c>
      <c r="M1670">
        <f t="shared" si="1730"/>
        <v>59.880147387949798</v>
      </c>
      <c r="N1670" t="str">
        <f t="shared" si="1727"/>
        <v>NA</v>
      </c>
    </row>
    <row r="1671" spans="1:14" x14ac:dyDescent="0.2">
      <c r="A1671" s="5">
        <v>43674</v>
      </c>
      <c r="B1671" s="6">
        <v>4578.3417417402015</v>
      </c>
      <c r="C1671" s="6">
        <v>4555.9542226235908</v>
      </c>
      <c r="D1671" s="6">
        <v>4639.5163910698629</v>
      </c>
      <c r="E1671" s="6">
        <v>4662.999168231644</v>
      </c>
      <c r="F1671">
        <v>1985699.7969504877</v>
      </c>
      <c r="H1671">
        <f t="shared" si="1780"/>
        <v>0</v>
      </c>
      <c r="I1671">
        <f t="shared" si="1781"/>
        <v>148.94461628705994</v>
      </c>
      <c r="J1671">
        <f t="shared" ref="J1671:K1671" si="1786">AVERAGE(H1658:H1671)</f>
        <v>94.103179364769787</v>
      </c>
      <c r="K1671">
        <f t="shared" si="1786"/>
        <v>75.044143600526496</v>
      </c>
      <c r="L1671">
        <f t="shared" si="1729"/>
        <v>1.2539709942683599</v>
      </c>
      <c r="M1671">
        <f t="shared" si="1730"/>
        <v>55.633856755791996</v>
      </c>
      <c r="N1671" t="str">
        <f t="shared" si="1727"/>
        <v>NA</v>
      </c>
    </row>
    <row r="1672" spans="1:14" x14ac:dyDescent="0.2">
      <c r="A1672" s="5">
        <v>43675</v>
      </c>
      <c r="B1672" s="6">
        <v>4714.9642768408639</v>
      </c>
      <c r="C1672" s="6">
        <v>4719.5306015349861</v>
      </c>
      <c r="D1672" s="6">
        <v>4640.2271398425719</v>
      </c>
      <c r="E1672" s="6">
        <v>4749.4151890866378</v>
      </c>
      <c r="F1672">
        <v>1987491.6776424206</v>
      </c>
      <c r="H1672">
        <f t="shared" si="1780"/>
        <v>86.416020854993803</v>
      </c>
      <c r="I1672">
        <f t="shared" si="1781"/>
        <v>0</v>
      </c>
      <c r="J1672">
        <f t="shared" ref="J1672:K1672" si="1787">AVERAGE(H1659:H1672)</f>
        <v>82.714160758557426</v>
      </c>
      <c r="K1672">
        <f t="shared" si="1787"/>
        <v>75.044143600526496</v>
      </c>
      <c r="L1672">
        <f t="shared" si="1729"/>
        <v>1.1022067384612957</v>
      </c>
      <c r="M1672">
        <f t="shared" si="1730"/>
        <v>52.430939274224414</v>
      </c>
      <c r="N1672" t="str">
        <f t="shared" si="1727"/>
        <v>NA</v>
      </c>
    </row>
    <row r="1673" spans="1:14" x14ac:dyDescent="0.2">
      <c r="A1673" s="5">
        <v>43676</v>
      </c>
      <c r="B1673" s="6">
        <v>4834.1180817874174</v>
      </c>
      <c r="C1673" s="6">
        <v>4820.8048225590355</v>
      </c>
      <c r="D1673" s="6">
        <v>4663.2217982925131</v>
      </c>
      <c r="E1673" s="6">
        <v>4872.4785798780304</v>
      </c>
      <c r="F1673">
        <v>2000000</v>
      </c>
      <c r="H1673">
        <f t="shared" si="1780"/>
        <v>123.06339079139252</v>
      </c>
      <c r="I1673">
        <f t="shared" si="1781"/>
        <v>0</v>
      </c>
      <c r="J1673">
        <f t="shared" ref="J1673:K1673" si="1788">AVERAGE(H1660:H1673)</f>
        <v>91.504402957942602</v>
      </c>
      <c r="K1673">
        <f t="shared" si="1788"/>
        <v>72.542443171190044</v>
      </c>
      <c r="L1673">
        <f t="shared" si="1729"/>
        <v>1.2613912484585745</v>
      </c>
      <c r="M1673">
        <f t="shared" si="1730"/>
        <v>55.779434421990132</v>
      </c>
      <c r="N1673" t="str">
        <f t="shared" si="1727"/>
        <v>NA</v>
      </c>
    </row>
    <row r="1674" spans="1:14" x14ac:dyDescent="0.2">
      <c r="A1674" s="5">
        <v>43677</v>
      </c>
      <c r="B1674" s="6">
        <v>5007.0206966178839</v>
      </c>
      <c r="C1674" s="6">
        <v>4984.9651235367874</v>
      </c>
      <c r="D1674" s="6">
        <v>4966.6465001179768</v>
      </c>
      <c r="E1674" s="6">
        <v>4964.7189932053743</v>
      </c>
      <c r="F1674">
        <v>1995010.0020009647</v>
      </c>
      <c r="H1674">
        <f t="shared" si="1780"/>
        <v>92.240413327343958</v>
      </c>
      <c r="I1674">
        <f t="shared" si="1781"/>
        <v>0</v>
      </c>
      <c r="J1674">
        <f t="shared" ref="J1674:K1674" si="1789">AVERAGE(H1661:H1674)</f>
        <v>67.904442357879617</v>
      </c>
      <c r="K1674">
        <f t="shared" si="1789"/>
        <v>72.542443171190044</v>
      </c>
      <c r="L1674">
        <f t="shared" si="1729"/>
        <v>0.93606500400923376</v>
      </c>
      <c r="M1674">
        <f t="shared" si="1730"/>
        <v>48.348841700604872</v>
      </c>
      <c r="N1674" t="str">
        <f t="shared" si="1727"/>
        <v>NA</v>
      </c>
    </row>
    <row r="1675" spans="1:14" x14ac:dyDescent="0.2">
      <c r="A1675" s="5">
        <v>43678</v>
      </c>
      <c r="B1675" s="6">
        <v>5105.180792913563</v>
      </c>
      <c r="C1675" s="6">
        <v>5125.3217857455475</v>
      </c>
      <c r="D1675" s="6">
        <v>5116.0530868174255</v>
      </c>
      <c r="E1675" s="6">
        <v>5093.6526975854722</v>
      </c>
      <c r="F1675">
        <v>2000000</v>
      </c>
      <c r="H1675">
        <f t="shared" si="1780"/>
        <v>128.93370438009788</v>
      </c>
      <c r="I1675">
        <f t="shared" si="1781"/>
        <v>0</v>
      </c>
      <c r="J1675">
        <f t="shared" ref="J1675:K1675" si="1790">AVERAGE(H1662:H1675)</f>
        <v>77.113992670743755</v>
      </c>
      <c r="K1675">
        <f t="shared" si="1790"/>
        <v>69.681919550271161</v>
      </c>
      <c r="L1675">
        <f t="shared" si="1729"/>
        <v>1.1066571238054201</v>
      </c>
      <c r="M1675">
        <f t="shared" si="1730"/>
        <v>52.531430544633608</v>
      </c>
      <c r="N1675" t="str">
        <f t="shared" si="1727"/>
        <v>NA</v>
      </c>
    </row>
    <row r="1676" spans="1:14" x14ac:dyDescent="0.2">
      <c r="A1676" s="5">
        <v>43679</v>
      </c>
      <c r="B1676" s="6">
        <v>5214.9178716715242</v>
      </c>
      <c r="C1676" s="6">
        <v>5189.3945327861329</v>
      </c>
      <c r="D1676" s="6">
        <v>5163.2365357375265</v>
      </c>
      <c r="E1676" s="6">
        <v>5160.4999643986112</v>
      </c>
      <c r="F1676">
        <v>1992629.7609061471</v>
      </c>
      <c r="H1676">
        <f t="shared" si="1780"/>
        <v>66.847266813138958</v>
      </c>
      <c r="I1676">
        <f t="shared" si="1781"/>
        <v>0</v>
      </c>
      <c r="J1676">
        <f t="shared" ref="J1676:K1676" si="1791">AVERAGE(H1663:H1676)</f>
        <v>81.888797443110818</v>
      </c>
      <c r="K1676">
        <f t="shared" si="1791"/>
        <v>57.58508423822871</v>
      </c>
      <c r="L1676">
        <f t="shared" si="1729"/>
        <v>1.4220487566595887</v>
      </c>
      <c r="M1676">
        <f t="shared" si="1730"/>
        <v>58.712639568033808</v>
      </c>
      <c r="N1676" t="str">
        <f t="shared" si="1727"/>
        <v>NA</v>
      </c>
    </row>
    <row r="1677" spans="1:14" x14ac:dyDescent="0.2">
      <c r="A1677" s="5">
        <v>43680</v>
      </c>
      <c r="B1677" s="6">
        <v>5239.1669130948585</v>
      </c>
      <c r="C1677" s="6">
        <v>5268.5353766152721</v>
      </c>
      <c r="D1677" s="6">
        <v>5193.5234525944879</v>
      </c>
      <c r="E1677" s="6">
        <v>5326.8629201254134</v>
      </c>
      <c r="F1677">
        <v>1993291.1712407868</v>
      </c>
      <c r="H1677">
        <f t="shared" si="1780"/>
        <v>166.36295572680228</v>
      </c>
      <c r="I1677">
        <f t="shared" si="1781"/>
        <v>0</v>
      </c>
      <c r="J1677">
        <f t="shared" ref="J1677:K1677" si="1792">AVERAGE(H1664:H1677)</f>
        <v>81.428029961746688</v>
      </c>
      <c r="K1677">
        <f t="shared" si="1792"/>
        <v>57.58508423822871</v>
      </c>
      <c r="L1677">
        <f t="shared" si="1729"/>
        <v>1.4140472491952958</v>
      </c>
      <c r="M1677">
        <f t="shared" si="1730"/>
        <v>58.575790083092102</v>
      </c>
      <c r="N1677" t="str">
        <f t="shared" si="1727"/>
        <v>NA</v>
      </c>
    </row>
    <row r="1678" spans="1:14" x14ac:dyDescent="0.2">
      <c r="A1678" s="5">
        <v>43681</v>
      </c>
      <c r="B1678" s="6">
        <v>5265.5769363998797</v>
      </c>
      <c r="C1678" s="6">
        <v>5253.2232782115134</v>
      </c>
      <c r="D1678" s="6">
        <v>5261.6911711706443</v>
      </c>
      <c r="E1678" s="6">
        <v>5199.0517517644676</v>
      </c>
      <c r="F1678">
        <v>2000000</v>
      </c>
      <c r="H1678">
        <f t="shared" si="1780"/>
        <v>0</v>
      </c>
      <c r="I1678">
        <f t="shared" si="1781"/>
        <v>127.81116836094589</v>
      </c>
      <c r="J1678">
        <f t="shared" ref="J1678:K1678" si="1793">AVERAGE(H1665:H1678)</f>
        <v>80.595045048606352</v>
      </c>
      <c r="K1678">
        <f t="shared" si="1793"/>
        <v>66.714453406867705</v>
      </c>
      <c r="L1678">
        <f t="shared" si="1729"/>
        <v>1.2080597371769781</v>
      </c>
      <c r="M1678">
        <f t="shared" si="1730"/>
        <v>54.711370206020426</v>
      </c>
      <c r="N1678" t="str">
        <f t="shared" si="1727"/>
        <v>NA</v>
      </c>
    </row>
    <row r="1679" spans="1:14" x14ac:dyDescent="0.2">
      <c r="A1679" s="5">
        <v>43682</v>
      </c>
      <c r="B1679" s="6">
        <v>5317.8470261168577</v>
      </c>
      <c r="C1679" s="6">
        <v>5327.3257020998535</v>
      </c>
      <c r="D1679" s="6">
        <v>5269.2780692576953</v>
      </c>
      <c r="E1679" s="6">
        <v>5364.5328959803246</v>
      </c>
      <c r="F1679">
        <v>1958309.7500314147</v>
      </c>
      <c r="H1679">
        <f t="shared" si="1780"/>
        <v>165.48114421585706</v>
      </c>
      <c r="I1679">
        <f t="shared" si="1781"/>
        <v>0</v>
      </c>
      <c r="J1679">
        <f t="shared" ref="J1679:K1679" si="1794">AVERAGE(H1666:H1679)</f>
        <v>81.244687605261461</v>
      </c>
      <c r="K1679">
        <f t="shared" si="1794"/>
        <v>66.714453406867705</v>
      </c>
      <c r="L1679">
        <f t="shared" si="1729"/>
        <v>1.2177973955625332</v>
      </c>
      <c r="M1679">
        <f t="shared" si="1730"/>
        <v>54.910218489712172</v>
      </c>
      <c r="N1679" t="str">
        <f t="shared" si="1727"/>
        <v>NA</v>
      </c>
    </row>
    <row r="1680" spans="1:14" x14ac:dyDescent="0.2">
      <c r="A1680" s="5">
        <v>43683</v>
      </c>
      <c r="B1680" s="6">
        <v>5225.4417263524238</v>
      </c>
      <c r="C1680" s="6">
        <v>5294.7546439535336</v>
      </c>
      <c r="D1680" s="6">
        <v>5232.3643379149571</v>
      </c>
      <c r="E1680" s="6">
        <v>5267.262409428864</v>
      </c>
      <c r="F1680">
        <v>1915472.7573844874</v>
      </c>
      <c r="H1680">
        <f t="shared" si="1780"/>
        <v>0</v>
      </c>
      <c r="I1680">
        <f t="shared" si="1781"/>
        <v>97.270486551460635</v>
      </c>
      <c r="J1680">
        <f t="shared" ref="J1680:K1680" si="1795">AVERAGE(H1667:H1680)</f>
        <v>81.244687605261461</v>
      </c>
      <c r="K1680">
        <f t="shared" si="1795"/>
        <v>40.97431812720275</v>
      </c>
      <c r="L1680">
        <f t="shared" si="1729"/>
        <v>1.9828197592707055</v>
      </c>
      <c r="M1680">
        <f t="shared" si="1730"/>
        <v>66.474675618868162</v>
      </c>
      <c r="N1680" t="str">
        <f t="shared" ref="N1680:N1743" si="1796">IF(M1680&gt;70,"Overbought",IF(M1680&lt;30,"Oversold","NA"))</f>
        <v>NA</v>
      </c>
    </row>
    <row r="1681" spans="1:14" x14ac:dyDescent="0.2">
      <c r="A1681" s="5">
        <v>43684</v>
      </c>
      <c r="B1681" s="6">
        <v>5284.4748325932751</v>
      </c>
      <c r="C1681" s="6">
        <v>5304.0947598932516</v>
      </c>
      <c r="D1681" s="6">
        <v>5291.9917974055697</v>
      </c>
      <c r="E1681" s="6">
        <v>5392.1031925876077</v>
      </c>
      <c r="F1681">
        <v>1963621.4577884655</v>
      </c>
      <c r="H1681">
        <f t="shared" si="1780"/>
        <v>124.84078315874376</v>
      </c>
      <c r="I1681">
        <f t="shared" si="1781"/>
        <v>0</v>
      </c>
      <c r="J1681">
        <f t="shared" ref="J1681:K1681" si="1797">AVERAGE(H1668:H1681)</f>
        <v>90.161886402314593</v>
      </c>
      <c r="K1681">
        <f t="shared" si="1797"/>
        <v>26.716162228533317</v>
      </c>
      <c r="L1681">
        <f t="shared" ref="L1681:L1744" si="1798">J1681/K1681</f>
        <v>3.3748068166025793</v>
      </c>
      <c r="M1681">
        <f t="shared" ref="M1681:M1744" si="1799">100-(100/(L1681+1))</f>
        <v>77.141847813600421</v>
      </c>
      <c r="N1681" t="str">
        <f t="shared" si="1796"/>
        <v>Overbought</v>
      </c>
    </row>
    <row r="1682" spans="1:14" x14ac:dyDescent="0.2">
      <c r="A1682" s="5">
        <v>43685</v>
      </c>
      <c r="B1682" s="6">
        <v>5322.94269926989</v>
      </c>
      <c r="C1682" s="6">
        <v>5434.5676011900305</v>
      </c>
      <c r="D1682" s="6">
        <v>5305.0820722950693</v>
      </c>
      <c r="E1682" s="6">
        <v>5242.6002995705549</v>
      </c>
      <c r="F1682">
        <v>1982357.4320327381</v>
      </c>
      <c r="H1682">
        <f t="shared" si="1780"/>
        <v>0</v>
      </c>
      <c r="I1682">
        <f t="shared" si="1781"/>
        <v>149.50289301705288</v>
      </c>
      <c r="J1682">
        <f t="shared" ref="J1682:K1682" si="1800">AVERAGE(H1669:H1682)</f>
        <v>83.041713027411078</v>
      </c>
      <c r="K1682">
        <f t="shared" si="1800"/>
        <v>37.39494030117995</v>
      </c>
      <c r="L1682">
        <f t="shared" si="1798"/>
        <v>2.2206670837977192</v>
      </c>
      <c r="M1682">
        <f t="shared" si="1799"/>
        <v>68.950531862460352</v>
      </c>
      <c r="N1682" t="str">
        <f t="shared" si="1796"/>
        <v>NA</v>
      </c>
    </row>
    <row r="1683" spans="1:14" x14ac:dyDescent="0.2">
      <c r="A1683" s="5">
        <v>43686</v>
      </c>
      <c r="B1683" s="6">
        <v>5215.4121944253784</v>
      </c>
      <c r="C1683" s="6">
        <v>5350.9628105222728</v>
      </c>
      <c r="D1683" s="6">
        <v>5098.8988951394758</v>
      </c>
      <c r="E1683" s="6">
        <v>5087.8266541493349</v>
      </c>
      <c r="F1683">
        <v>1981768.0487369145</v>
      </c>
      <c r="H1683">
        <f t="shared" si="1780"/>
        <v>0</v>
      </c>
      <c r="I1683">
        <f t="shared" si="1781"/>
        <v>154.77364542121995</v>
      </c>
      <c r="J1683">
        <f t="shared" ref="J1683:K1683" si="1801">AVERAGE(H1670:H1683)</f>
        <v>71.685117789086618</v>
      </c>
      <c r="K1683">
        <f t="shared" si="1801"/>
        <v>48.45020068840995</v>
      </c>
      <c r="L1683">
        <f t="shared" si="1798"/>
        <v>1.4795628660055236</v>
      </c>
      <c r="M1683">
        <f t="shared" si="1799"/>
        <v>59.670310694281376</v>
      </c>
      <c r="N1683" t="str">
        <f t="shared" si="1796"/>
        <v>NA</v>
      </c>
    </row>
    <row r="1684" spans="1:14" x14ac:dyDescent="0.2">
      <c r="A1684" s="5">
        <v>43687</v>
      </c>
      <c r="B1684" s="6">
        <v>5245.3670742226832</v>
      </c>
      <c r="C1684" s="6">
        <v>5298.1681416077436</v>
      </c>
      <c r="D1684" s="6">
        <v>5137.9805540327197</v>
      </c>
      <c r="E1684" s="6">
        <v>5273.1047340022969</v>
      </c>
      <c r="F1684">
        <v>1985117.9239160633</v>
      </c>
      <c r="H1684">
        <f t="shared" si="1780"/>
        <v>185.27807985296204</v>
      </c>
      <c r="I1684">
        <f t="shared" si="1781"/>
        <v>0</v>
      </c>
      <c r="J1684">
        <f t="shared" ref="J1684:K1684" si="1802">AVERAGE(H1671:H1684)</f>
        <v>81.390268508666594</v>
      </c>
      <c r="K1684">
        <f t="shared" si="1802"/>
        <v>48.45020068840995</v>
      </c>
      <c r="L1684">
        <f t="shared" si="1798"/>
        <v>1.6798747446290028</v>
      </c>
      <c r="M1684">
        <f t="shared" si="1799"/>
        <v>62.684823161821384</v>
      </c>
      <c r="N1684" t="str">
        <f t="shared" si="1796"/>
        <v>NA</v>
      </c>
    </row>
    <row r="1685" spans="1:14" x14ac:dyDescent="0.2">
      <c r="A1685" s="5">
        <v>43688</v>
      </c>
      <c r="B1685" s="6">
        <v>5226.4218299921431</v>
      </c>
      <c r="C1685" s="6">
        <v>5271.0499493573225</v>
      </c>
      <c r="D1685" s="6">
        <v>5173.2249702350773</v>
      </c>
      <c r="E1685" s="6">
        <v>5283.1926824204238</v>
      </c>
      <c r="F1685">
        <v>1963798.6581418754</v>
      </c>
      <c r="H1685">
        <f t="shared" si="1780"/>
        <v>10.087948418126871</v>
      </c>
      <c r="I1685">
        <f t="shared" si="1781"/>
        <v>0</v>
      </c>
      <c r="J1685">
        <f t="shared" ref="J1685:K1685" si="1803">AVERAGE(H1672:H1685)</f>
        <v>82.110836252818515</v>
      </c>
      <c r="K1685">
        <f t="shared" si="1803"/>
        <v>37.811299525048526</v>
      </c>
      <c r="L1685">
        <f t="shared" si="1798"/>
        <v>2.1715951920251579</v>
      </c>
      <c r="M1685">
        <f t="shared" si="1799"/>
        <v>68.470124985860181</v>
      </c>
      <c r="N1685" t="str">
        <f t="shared" si="1796"/>
        <v>NA</v>
      </c>
    </row>
    <row r="1686" spans="1:14" x14ac:dyDescent="0.2">
      <c r="A1686" s="5">
        <v>43689</v>
      </c>
      <c r="B1686" s="6">
        <v>5154.8882177829901</v>
      </c>
      <c r="C1686" s="6">
        <v>5260.9403459299665</v>
      </c>
      <c r="D1686" s="6">
        <v>5187.6930839269189</v>
      </c>
      <c r="E1686" s="6">
        <v>5138.0495255744772</v>
      </c>
      <c r="F1686">
        <v>1971491.538200028</v>
      </c>
      <c r="H1686">
        <f t="shared" si="1780"/>
        <v>0</v>
      </c>
      <c r="I1686">
        <f t="shared" si="1781"/>
        <v>145.14315684594658</v>
      </c>
      <c r="J1686">
        <f t="shared" ref="J1686:K1686" si="1804">AVERAGE(H1673:H1686)</f>
        <v>75.93826333460467</v>
      </c>
      <c r="K1686">
        <f t="shared" si="1804"/>
        <v>48.178667871187564</v>
      </c>
      <c r="L1686">
        <f t="shared" si="1798"/>
        <v>1.5761802202094148</v>
      </c>
      <c r="M1686">
        <f t="shared" si="1799"/>
        <v>61.182839921086305</v>
      </c>
      <c r="N1686" t="str">
        <f t="shared" si="1796"/>
        <v>NA</v>
      </c>
    </row>
    <row r="1687" spans="1:14" x14ac:dyDescent="0.2">
      <c r="A1687" s="5">
        <v>43690</v>
      </c>
      <c r="B1687" s="6">
        <v>5016.4114328998076</v>
      </c>
      <c r="C1687" s="6">
        <v>4938.5638872223544</v>
      </c>
      <c r="D1687" s="6">
        <v>4982.5229202884902</v>
      </c>
      <c r="E1687" s="6">
        <v>5057.6211496901797</v>
      </c>
      <c r="F1687">
        <v>2000000</v>
      </c>
      <c r="H1687">
        <f t="shared" si="1780"/>
        <v>0</v>
      </c>
      <c r="I1687">
        <f t="shared" si="1781"/>
        <v>80.428375884297566</v>
      </c>
      <c r="J1687">
        <f t="shared" ref="J1687:K1687" si="1805">AVERAGE(H1674:H1687)</f>
        <v>67.14802113521948</v>
      </c>
      <c r="K1687">
        <f t="shared" si="1805"/>
        <v>53.923551862923105</v>
      </c>
      <c r="L1687">
        <f t="shared" si="1798"/>
        <v>1.2452447736735475</v>
      </c>
      <c r="M1687">
        <f t="shared" si="1799"/>
        <v>55.461426222858798</v>
      </c>
      <c r="N1687" t="str">
        <f t="shared" si="1796"/>
        <v>NA</v>
      </c>
    </row>
    <row r="1688" spans="1:14" x14ac:dyDescent="0.2">
      <c r="A1688" s="5">
        <v>43691</v>
      </c>
      <c r="B1688" s="6">
        <v>5031.5477612861068</v>
      </c>
      <c r="C1688" s="6">
        <v>5166.3907786380023</v>
      </c>
      <c r="D1688" s="6">
        <v>4952.5589314657482</v>
      </c>
      <c r="E1688" s="6">
        <v>5050.232923058913</v>
      </c>
      <c r="F1688">
        <v>1964030.3457772587</v>
      </c>
      <c r="H1688">
        <f t="shared" si="1780"/>
        <v>0</v>
      </c>
      <c r="I1688">
        <f t="shared" si="1781"/>
        <v>7.3882266312666616</v>
      </c>
      <c r="J1688">
        <f t="shared" ref="J1688:K1688" si="1806">AVERAGE(H1675:H1688)</f>
        <v>60.559420183266347</v>
      </c>
      <c r="K1688">
        <f t="shared" si="1806"/>
        <v>54.45128233658501</v>
      </c>
      <c r="L1688">
        <f t="shared" si="1798"/>
        <v>1.1121761983294445</v>
      </c>
      <c r="M1688">
        <f t="shared" si="1799"/>
        <v>52.655464975369156</v>
      </c>
      <c r="N1688" t="str">
        <f t="shared" si="1796"/>
        <v>NA</v>
      </c>
    </row>
    <row r="1689" spans="1:14" x14ac:dyDescent="0.2">
      <c r="A1689" s="5">
        <v>43692</v>
      </c>
      <c r="B1689" s="6">
        <v>4869.8548350063675</v>
      </c>
      <c r="C1689" s="6">
        <v>4838.8007183269447</v>
      </c>
      <c r="D1689" s="6">
        <v>4874.2489408860665</v>
      </c>
      <c r="E1689" s="6">
        <v>4937.5730223424189</v>
      </c>
      <c r="F1689">
        <v>1947334.0553278867</v>
      </c>
      <c r="H1689">
        <f t="shared" si="1780"/>
        <v>0</v>
      </c>
      <c r="I1689">
        <f t="shared" si="1781"/>
        <v>112.65990071649412</v>
      </c>
      <c r="J1689">
        <f t="shared" ref="J1689:K1689" si="1807">AVERAGE(H1676:H1689)</f>
        <v>51.349869870402209</v>
      </c>
      <c r="K1689">
        <f t="shared" si="1807"/>
        <v>62.49841810204888</v>
      </c>
      <c r="L1689">
        <f t="shared" si="1798"/>
        <v>0.82161871339778458</v>
      </c>
      <c r="M1689">
        <f t="shared" si="1799"/>
        <v>45.10376992478605</v>
      </c>
      <c r="N1689" t="str">
        <f t="shared" si="1796"/>
        <v>NA</v>
      </c>
    </row>
    <row r="1690" spans="1:14" x14ac:dyDescent="0.2">
      <c r="A1690" s="5">
        <v>43693</v>
      </c>
      <c r="B1690" s="6">
        <v>4907.5975099377374</v>
      </c>
      <c r="C1690" s="6">
        <v>4989.9614720359832</v>
      </c>
      <c r="D1690" s="6">
        <v>4831.3236927676789</v>
      </c>
      <c r="E1690" s="6">
        <v>4897.8010570862207</v>
      </c>
      <c r="F1690">
        <v>1949450.0733234703</v>
      </c>
      <c r="H1690">
        <f t="shared" si="1780"/>
        <v>0</v>
      </c>
      <c r="I1690">
        <f t="shared" si="1781"/>
        <v>39.7719652561982</v>
      </c>
      <c r="J1690">
        <f t="shared" ref="J1690:K1690" si="1808">AVERAGE(H1677:H1690)</f>
        <v>46.575065098035147</v>
      </c>
      <c r="K1690">
        <f t="shared" si="1808"/>
        <v>65.339272763205898</v>
      </c>
      <c r="L1690">
        <f t="shared" si="1798"/>
        <v>0.71281884735427725</v>
      </c>
      <c r="M1690">
        <f t="shared" si="1799"/>
        <v>41.616709697895963</v>
      </c>
      <c r="N1690" t="str">
        <f t="shared" si="1796"/>
        <v>NA</v>
      </c>
    </row>
    <row r="1691" spans="1:14" x14ac:dyDescent="0.2">
      <c r="A1691" s="5">
        <v>43694</v>
      </c>
      <c r="B1691" s="6">
        <v>4964.446587026523</v>
      </c>
      <c r="C1691" s="6">
        <v>5054.1024510512707</v>
      </c>
      <c r="D1691" s="6">
        <v>4897.7244870304112</v>
      </c>
      <c r="E1691" s="6">
        <v>4926.4815593727872</v>
      </c>
      <c r="F1691">
        <v>1951759.2759101181</v>
      </c>
      <c r="H1691">
        <f t="shared" si="1780"/>
        <v>28.68050228656648</v>
      </c>
      <c r="I1691">
        <f t="shared" si="1781"/>
        <v>0</v>
      </c>
      <c r="J1691">
        <f t="shared" ref="J1691:K1691" si="1809">AVERAGE(H1678:H1691)</f>
        <v>36.740604138018298</v>
      </c>
      <c r="K1691">
        <f t="shared" si="1809"/>
        <v>65.339272763205898</v>
      </c>
      <c r="L1691">
        <f t="shared" si="1798"/>
        <v>0.56230506683428849</v>
      </c>
      <c r="M1691">
        <f t="shared" si="1799"/>
        <v>35.992014541288782</v>
      </c>
      <c r="N1691" t="str">
        <f t="shared" si="1796"/>
        <v>NA</v>
      </c>
    </row>
    <row r="1692" spans="1:14" x14ac:dyDescent="0.2">
      <c r="A1692" s="5">
        <v>43695</v>
      </c>
      <c r="B1692" s="6">
        <v>5032.9857897148286</v>
      </c>
      <c r="C1692" s="6">
        <v>5030.1899005845326</v>
      </c>
      <c r="D1692" s="6">
        <v>5018.7725227247956</v>
      </c>
      <c r="E1692" s="6">
        <v>4995.0123421585549</v>
      </c>
      <c r="F1692">
        <v>1956745.102242633</v>
      </c>
      <c r="H1692">
        <f t="shared" si="1780"/>
        <v>68.530782785767769</v>
      </c>
      <c r="I1692">
        <f t="shared" si="1781"/>
        <v>0</v>
      </c>
      <c r="J1692">
        <f t="shared" ref="J1692:K1692" si="1810">AVERAGE(H1679:H1692)</f>
        <v>41.635660051287424</v>
      </c>
      <c r="K1692">
        <f t="shared" si="1810"/>
        <v>56.209903594566903</v>
      </c>
      <c r="L1692">
        <f t="shared" si="1798"/>
        <v>0.74071751397402885</v>
      </c>
      <c r="M1692">
        <f t="shared" si="1799"/>
        <v>42.552424964288612</v>
      </c>
      <c r="N1692" t="str">
        <f t="shared" si="1796"/>
        <v>NA</v>
      </c>
    </row>
    <row r="1693" spans="1:14" x14ac:dyDescent="0.2">
      <c r="A1693" s="5">
        <v>43696</v>
      </c>
      <c r="B1693" s="6">
        <v>5162.4386308862258</v>
      </c>
      <c r="C1693" s="6">
        <v>5247.5363404578065</v>
      </c>
      <c r="D1693" s="6">
        <v>5067.6115920148195</v>
      </c>
      <c r="E1693" s="6">
        <v>5112.9028339377173</v>
      </c>
      <c r="F1693">
        <v>1949276.3531965963</v>
      </c>
      <c r="H1693">
        <f t="shared" si="1780"/>
        <v>117.8904917791624</v>
      </c>
      <c r="I1693">
        <f t="shared" si="1781"/>
        <v>0</v>
      </c>
      <c r="J1693">
        <f t="shared" ref="J1693:K1693" si="1811">AVERAGE(H1680:H1693)</f>
        <v>38.236327734380666</v>
      </c>
      <c r="K1693">
        <f t="shared" si="1811"/>
        <v>56.209903594566903</v>
      </c>
      <c r="L1693">
        <f t="shared" si="1798"/>
        <v>0.68024183087331402</v>
      </c>
      <c r="M1693">
        <f t="shared" si="1799"/>
        <v>40.484757513729733</v>
      </c>
      <c r="N1693" t="str">
        <f t="shared" si="1796"/>
        <v>NA</v>
      </c>
    </row>
    <row r="1694" spans="1:14" x14ac:dyDescent="0.2">
      <c r="A1694" s="5">
        <v>43697</v>
      </c>
      <c r="B1694" s="6">
        <v>5192.1941296161867</v>
      </c>
      <c r="C1694" s="6">
        <v>5217.9407554834706</v>
      </c>
      <c r="D1694" s="6">
        <v>5216.0637170108439</v>
      </c>
      <c r="E1694" s="6">
        <v>5193.62135122979</v>
      </c>
      <c r="F1694">
        <v>1998108.9642678914</v>
      </c>
      <c r="H1694">
        <f t="shared" si="1780"/>
        <v>80.718517292072647</v>
      </c>
      <c r="I1694">
        <f t="shared" si="1781"/>
        <v>0</v>
      </c>
      <c r="J1694">
        <f t="shared" ref="J1694:K1694" si="1812">AVERAGE(H1681:H1694)</f>
        <v>44.001936112385856</v>
      </c>
      <c r="K1694">
        <f t="shared" si="1812"/>
        <v>49.262011698033994</v>
      </c>
      <c r="L1694">
        <f t="shared" si="1798"/>
        <v>0.893222477029738</v>
      </c>
      <c r="M1694">
        <f t="shared" si="1799"/>
        <v>47.180005935229957</v>
      </c>
      <c r="N1694" t="str">
        <f t="shared" si="1796"/>
        <v>NA</v>
      </c>
    </row>
    <row r="1695" spans="1:14" x14ac:dyDescent="0.2">
      <c r="A1695" s="5">
        <v>43698</v>
      </c>
      <c r="B1695" s="6">
        <v>5135.6130598227101</v>
      </c>
      <c r="C1695" s="6">
        <v>5155.6051358994673</v>
      </c>
      <c r="D1695" s="6">
        <v>5110.2693884048122</v>
      </c>
      <c r="E1695" s="6">
        <v>5300.9231479680129</v>
      </c>
      <c r="F1695">
        <v>1966944.268989891</v>
      </c>
      <c r="H1695">
        <f t="shared" si="1780"/>
        <v>107.30179673822295</v>
      </c>
      <c r="I1695">
        <f t="shared" si="1781"/>
        <v>0</v>
      </c>
      <c r="J1695">
        <f t="shared" ref="J1695:K1695" si="1813">AVERAGE(H1682:H1695)</f>
        <v>42.74915136806294</v>
      </c>
      <c r="K1695">
        <f t="shared" si="1813"/>
        <v>49.262011698033994</v>
      </c>
      <c r="L1695">
        <f t="shared" si="1798"/>
        <v>0.86779142577665014</v>
      </c>
      <c r="M1695">
        <f t="shared" si="1799"/>
        <v>46.460831429066658</v>
      </c>
      <c r="N1695" t="str">
        <f t="shared" si="1796"/>
        <v>NA</v>
      </c>
    </row>
    <row r="1696" spans="1:14" x14ac:dyDescent="0.2">
      <c r="A1696" s="5">
        <v>43699</v>
      </c>
      <c r="B1696" s="6">
        <v>5344.7771775129922</v>
      </c>
      <c r="C1696" s="6">
        <v>5413.165043010682</v>
      </c>
      <c r="D1696" s="6">
        <v>5362.3012128107457</v>
      </c>
      <c r="E1696" s="6">
        <v>5268.9018165666703</v>
      </c>
      <c r="F1696">
        <v>1970756.0785574564</v>
      </c>
      <c r="H1696">
        <f t="shared" si="1780"/>
        <v>0</v>
      </c>
      <c r="I1696">
        <f t="shared" si="1781"/>
        <v>32.02133140134265</v>
      </c>
      <c r="J1696">
        <f t="shared" ref="J1696:K1696" si="1814">AVERAGE(H1683:H1696)</f>
        <v>42.74915136806294</v>
      </c>
      <c r="K1696">
        <f t="shared" si="1814"/>
        <v>40.870471582626124</v>
      </c>
      <c r="L1696">
        <f t="shared" si="1798"/>
        <v>1.0459666774737053</v>
      </c>
      <c r="M1696">
        <f t="shared" si="1799"/>
        <v>51.123348634652828</v>
      </c>
      <c r="N1696" t="str">
        <f t="shared" si="1796"/>
        <v>NA</v>
      </c>
    </row>
    <row r="1697" spans="1:14" x14ac:dyDescent="0.2">
      <c r="A1697" s="5">
        <v>43700</v>
      </c>
      <c r="B1697" s="6">
        <v>5248.0692211571759</v>
      </c>
      <c r="C1697" s="6">
        <v>5289.6364798823643</v>
      </c>
      <c r="D1697" s="6">
        <v>5158.1055499345475</v>
      </c>
      <c r="E1697" s="6">
        <v>5344.449088029598</v>
      </c>
      <c r="F1697">
        <v>2000000</v>
      </c>
      <c r="H1697">
        <f t="shared" si="1780"/>
        <v>75.547271462927711</v>
      </c>
      <c r="I1697">
        <f t="shared" si="1781"/>
        <v>0</v>
      </c>
      <c r="J1697">
        <f t="shared" ref="J1697:K1697" si="1815">AVERAGE(H1684:H1697)</f>
        <v>48.145385043986344</v>
      </c>
      <c r="K1697">
        <f t="shared" si="1815"/>
        <v>29.815211195396127</v>
      </c>
      <c r="L1697">
        <f t="shared" si="1798"/>
        <v>1.6147926884858237</v>
      </c>
      <c r="M1697">
        <f t="shared" si="1799"/>
        <v>61.756050320796909</v>
      </c>
      <c r="N1697" t="str">
        <f t="shared" si="1796"/>
        <v>NA</v>
      </c>
    </row>
    <row r="1698" spans="1:14" x14ac:dyDescent="0.2">
      <c r="A1698" s="5">
        <v>43701</v>
      </c>
      <c r="B1698" s="6">
        <v>5064.4206862674991</v>
      </c>
      <c r="C1698" s="6">
        <v>5056.7145202864685</v>
      </c>
      <c r="D1698" s="6">
        <v>4983.7582977387501</v>
      </c>
      <c r="E1698" s="6">
        <v>5129.6908862329055</v>
      </c>
      <c r="F1698">
        <v>1999841.8833710938</v>
      </c>
      <c r="H1698">
        <f t="shared" si="1780"/>
        <v>0</v>
      </c>
      <c r="I1698">
        <f t="shared" si="1781"/>
        <v>214.75820179669245</v>
      </c>
      <c r="J1698">
        <f t="shared" ref="J1698:K1698" si="1816">AVERAGE(H1685:H1698)</f>
        <v>34.911236483060485</v>
      </c>
      <c r="K1698">
        <f t="shared" si="1816"/>
        <v>45.155082752302732</v>
      </c>
      <c r="L1698">
        <f t="shared" si="1798"/>
        <v>0.77314079291063087</v>
      </c>
      <c r="M1698">
        <f t="shared" si="1799"/>
        <v>43.602899217129362</v>
      </c>
      <c r="N1698" t="str">
        <f t="shared" si="1796"/>
        <v>NA</v>
      </c>
    </row>
    <row r="1699" spans="1:14" x14ac:dyDescent="0.2">
      <c r="A1699" s="5">
        <v>43702</v>
      </c>
      <c r="B1699" s="6">
        <v>5143.0314223696696</v>
      </c>
      <c r="C1699" s="6">
        <v>5151.943179200548</v>
      </c>
      <c r="D1699" s="6">
        <v>5077.0803484016578</v>
      </c>
      <c r="E1699" s="6">
        <v>5128.8324755090171</v>
      </c>
      <c r="F1699">
        <v>2000000</v>
      </c>
      <c r="H1699">
        <f t="shared" si="1780"/>
        <v>0</v>
      </c>
      <c r="I1699">
        <f t="shared" si="1781"/>
        <v>0.85841072388848261</v>
      </c>
      <c r="J1699">
        <f t="shared" ref="J1699:K1699" si="1817">AVERAGE(H1686:H1699)</f>
        <v>34.19066873890857</v>
      </c>
      <c r="K1699">
        <f t="shared" si="1817"/>
        <v>45.216397804009048</v>
      </c>
      <c r="L1699">
        <f t="shared" si="1798"/>
        <v>0.75615640341604351</v>
      </c>
      <c r="M1699">
        <f t="shared" si="1799"/>
        <v>43.0574635576411</v>
      </c>
      <c r="N1699" t="str">
        <f t="shared" si="1796"/>
        <v>NA</v>
      </c>
    </row>
    <row r="1700" spans="1:14" x14ac:dyDescent="0.2">
      <c r="A1700" s="5">
        <v>43703</v>
      </c>
      <c r="B1700" s="6">
        <v>5006.6898686467803</v>
      </c>
      <c r="C1700" s="6">
        <v>5008.7263552541981</v>
      </c>
      <c r="D1700" s="6">
        <v>5005.1084459391204</v>
      </c>
      <c r="E1700" s="6">
        <v>5119.1547555727284</v>
      </c>
      <c r="F1700">
        <v>1970439.5242163627</v>
      </c>
      <c r="H1700">
        <f t="shared" si="1780"/>
        <v>0</v>
      </c>
      <c r="I1700">
        <f t="shared" si="1781"/>
        <v>9.6777199362886677</v>
      </c>
      <c r="J1700">
        <f t="shared" ref="J1700:K1700" si="1818">AVERAGE(H1687:H1700)</f>
        <v>34.19066873890857</v>
      </c>
      <c r="K1700">
        <f t="shared" si="1818"/>
        <v>35.540295167604917</v>
      </c>
      <c r="L1700">
        <f t="shared" si="1798"/>
        <v>0.9620254580798604</v>
      </c>
      <c r="M1700">
        <f t="shared" si="1799"/>
        <v>49.032261743501955</v>
      </c>
      <c r="N1700" t="str">
        <f t="shared" si="1796"/>
        <v>NA</v>
      </c>
    </row>
    <row r="1701" spans="1:14" x14ac:dyDescent="0.2">
      <c r="A1701" s="5">
        <v>43704</v>
      </c>
      <c r="B1701" s="6">
        <v>5092.2404635657795</v>
      </c>
      <c r="C1701" s="6">
        <v>5090.341559971469</v>
      </c>
      <c r="D1701" s="6">
        <v>4996.8670138350553</v>
      </c>
      <c r="E1701" s="6">
        <v>5076.9235938282</v>
      </c>
      <c r="F1701">
        <v>1966521.3934619327</v>
      </c>
      <c r="H1701">
        <f t="shared" si="1780"/>
        <v>0</v>
      </c>
      <c r="I1701">
        <f t="shared" si="1781"/>
        <v>42.231161744528436</v>
      </c>
      <c r="J1701">
        <f t="shared" ref="J1701:K1701" si="1819">AVERAGE(H1688:H1701)</f>
        <v>34.19066873890857</v>
      </c>
      <c r="K1701">
        <f t="shared" si="1819"/>
        <v>32.811922729049975</v>
      </c>
      <c r="L1701">
        <f t="shared" si="1798"/>
        <v>1.0420196652675255</v>
      </c>
      <c r="M1701">
        <f t="shared" si="1799"/>
        <v>51.028875137253401</v>
      </c>
      <c r="N1701" t="str">
        <f t="shared" si="1796"/>
        <v>NA</v>
      </c>
    </row>
    <row r="1702" spans="1:14" x14ac:dyDescent="0.2">
      <c r="A1702" s="5">
        <v>43705</v>
      </c>
      <c r="B1702" s="6">
        <v>5048.7885320346077</v>
      </c>
      <c r="C1702" s="6">
        <v>5098.757740072585</v>
      </c>
      <c r="D1702" s="6">
        <v>5009.6948446050947</v>
      </c>
      <c r="E1702" s="6">
        <v>5012.9399818100701</v>
      </c>
      <c r="F1702">
        <v>1986190.5153059461</v>
      </c>
      <c r="H1702">
        <f t="shared" si="1780"/>
        <v>0</v>
      </c>
      <c r="I1702">
        <f t="shared" si="1781"/>
        <v>63.983612018129861</v>
      </c>
      <c r="J1702">
        <f t="shared" ref="J1702:K1702" si="1820">AVERAGE(H1689:H1702)</f>
        <v>34.19066873890857</v>
      </c>
      <c r="K1702">
        <f t="shared" si="1820"/>
        <v>36.854450256683059</v>
      </c>
      <c r="L1702">
        <f t="shared" si="1798"/>
        <v>0.92772157774103692</v>
      </c>
      <c r="M1702">
        <f t="shared" si="1799"/>
        <v>48.125288861899307</v>
      </c>
      <c r="N1702" t="str">
        <f t="shared" si="1796"/>
        <v>NA</v>
      </c>
    </row>
    <row r="1703" spans="1:14" x14ac:dyDescent="0.2">
      <c r="A1703" s="5">
        <v>43706</v>
      </c>
      <c r="B1703" s="6">
        <v>5029.5280367665791</v>
      </c>
      <c r="C1703" s="6">
        <v>5081.5017128916243</v>
      </c>
      <c r="D1703" s="6">
        <v>4927.1487512284157</v>
      </c>
      <c r="E1703" s="6">
        <v>5033.5963104661205</v>
      </c>
      <c r="F1703">
        <v>1967822.7656427578</v>
      </c>
      <c r="H1703">
        <f t="shared" si="1780"/>
        <v>20.656328656050391</v>
      </c>
      <c r="I1703">
        <f t="shared" si="1781"/>
        <v>0</v>
      </c>
      <c r="J1703">
        <f t="shared" ref="J1703:K1703" si="1821">AVERAGE(H1690:H1703)</f>
        <v>35.666120785769309</v>
      </c>
      <c r="K1703">
        <f t="shared" si="1821"/>
        <v>28.807314491219195</v>
      </c>
      <c r="L1703">
        <f t="shared" si="1798"/>
        <v>1.2380925266963276</v>
      </c>
      <c r="M1703">
        <f t="shared" si="1799"/>
        <v>55.31909480632104</v>
      </c>
      <c r="N1703" t="str">
        <f t="shared" si="1796"/>
        <v>NA</v>
      </c>
    </row>
    <row r="1704" spans="1:14" x14ac:dyDescent="0.2">
      <c r="A1704" s="5">
        <v>43707</v>
      </c>
      <c r="B1704" s="6">
        <v>5008.5131275954873</v>
      </c>
      <c r="C1704" s="6">
        <v>5094.7545824231993</v>
      </c>
      <c r="D1704" s="6">
        <v>4924.351007042711</v>
      </c>
      <c r="E1704" s="6">
        <v>5034.0185340531725</v>
      </c>
      <c r="F1704">
        <v>2000000</v>
      </c>
      <c r="H1704">
        <f t="shared" si="1780"/>
        <v>0.42222358705203078</v>
      </c>
      <c r="I1704">
        <f t="shared" si="1781"/>
        <v>0</v>
      </c>
      <c r="J1704">
        <f t="shared" ref="J1704:K1704" si="1822">AVERAGE(H1691:H1704)</f>
        <v>35.696279613415882</v>
      </c>
      <c r="K1704">
        <f t="shared" si="1822"/>
        <v>25.966459830062181</v>
      </c>
      <c r="L1704">
        <f t="shared" si="1798"/>
        <v>1.37470721257463</v>
      </c>
      <c r="M1704">
        <f t="shared" si="1799"/>
        <v>57.889545510925885</v>
      </c>
      <c r="N1704" t="str">
        <f t="shared" si="1796"/>
        <v>NA</v>
      </c>
    </row>
    <row r="1705" spans="1:14" x14ac:dyDescent="0.2">
      <c r="A1705" s="5">
        <v>43708</v>
      </c>
      <c r="B1705" s="6">
        <v>5054.1917349228161</v>
      </c>
      <c r="C1705" s="6">
        <v>5144.6607360689877</v>
      </c>
      <c r="D1705" s="6">
        <v>4916.6866314296858</v>
      </c>
      <c r="E1705" s="6">
        <v>5066.1480301679612</v>
      </c>
      <c r="F1705">
        <v>1990563.0307897613</v>
      </c>
      <c r="H1705">
        <f t="shared" si="1780"/>
        <v>32.129496114788708</v>
      </c>
      <c r="I1705">
        <f t="shared" si="1781"/>
        <v>0</v>
      </c>
      <c r="J1705">
        <f t="shared" ref="J1705:K1705" si="1823">AVERAGE(H1692:H1705)</f>
        <v>35.942636315431756</v>
      </c>
      <c r="K1705">
        <f t="shared" si="1823"/>
        <v>25.966459830062181</v>
      </c>
      <c r="L1705">
        <f t="shared" si="1798"/>
        <v>1.3841947092772287</v>
      </c>
      <c r="M1705">
        <f t="shared" si="1799"/>
        <v>58.057116891130462</v>
      </c>
      <c r="N1705" t="str">
        <f t="shared" si="1796"/>
        <v>NA</v>
      </c>
    </row>
    <row r="1706" spans="1:14" x14ac:dyDescent="0.2">
      <c r="A1706" s="5">
        <v>43709</v>
      </c>
      <c r="B1706" s="6">
        <v>5262.8501410122208</v>
      </c>
      <c r="C1706" s="6">
        <v>5356.7732285335132</v>
      </c>
      <c r="D1706" s="6">
        <v>5291.20438464787</v>
      </c>
      <c r="E1706" s="6">
        <v>5319.4005830224933</v>
      </c>
      <c r="F1706">
        <v>1983962.5103518497</v>
      </c>
      <c r="H1706">
        <f t="shared" si="1780"/>
        <v>253.25255285453204</v>
      </c>
      <c r="I1706">
        <f t="shared" si="1781"/>
        <v>0</v>
      </c>
      <c r="J1706">
        <f t="shared" ref="J1706:K1706" si="1824">AVERAGE(H1693:H1706)</f>
        <v>49.137048463200635</v>
      </c>
      <c r="K1706">
        <f t="shared" si="1824"/>
        <v>25.966459830062181</v>
      </c>
      <c r="L1706">
        <f t="shared" si="1798"/>
        <v>1.8923275943189275</v>
      </c>
      <c r="M1706">
        <f t="shared" si="1799"/>
        <v>65.425769820673594</v>
      </c>
      <c r="N1706" t="str">
        <f t="shared" si="1796"/>
        <v>NA</v>
      </c>
    </row>
    <row r="1707" spans="1:14" x14ac:dyDescent="0.2">
      <c r="A1707" s="5">
        <v>43710</v>
      </c>
      <c r="B1707" s="6">
        <v>5310.4281883531321</v>
      </c>
      <c r="C1707" s="6">
        <v>5337.4490630125601</v>
      </c>
      <c r="D1707" s="6">
        <v>5271.4739144866417</v>
      </c>
      <c r="E1707" s="6">
        <v>5326.3966721869274</v>
      </c>
      <c r="F1707">
        <v>2000000</v>
      </c>
      <c r="H1707">
        <f t="shared" si="1780"/>
        <v>6.9960891644341245</v>
      </c>
      <c r="I1707">
        <f t="shared" si="1781"/>
        <v>0</v>
      </c>
      <c r="J1707">
        <f t="shared" ref="J1707:K1707" si="1825">AVERAGE(H1694:H1707)</f>
        <v>41.216019705005756</v>
      </c>
      <c r="K1707">
        <f t="shared" si="1825"/>
        <v>25.966459830062181</v>
      </c>
      <c r="L1707">
        <f t="shared" si="1798"/>
        <v>1.587279127564732</v>
      </c>
      <c r="M1707">
        <f t="shared" si="1799"/>
        <v>61.349357734693015</v>
      </c>
      <c r="N1707" t="str">
        <f t="shared" si="1796"/>
        <v>NA</v>
      </c>
    </row>
    <row r="1708" spans="1:14" x14ac:dyDescent="0.2">
      <c r="A1708" s="5">
        <v>43711</v>
      </c>
      <c r="B1708" s="6">
        <v>5133.9357809670073</v>
      </c>
      <c r="C1708" s="6">
        <v>5192.296550101978</v>
      </c>
      <c r="D1708" s="6">
        <v>5099.9996702752214</v>
      </c>
      <c r="E1708" s="6">
        <v>5141.5945544412789</v>
      </c>
      <c r="F1708">
        <v>2000000</v>
      </c>
      <c r="H1708">
        <f t="shared" si="1780"/>
        <v>0</v>
      </c>
      <c r="I1708">
        <f t="shared" si="1781"/>
        <v>184.8021177456485</v>
      </c>
      <c r="J1708">
        <f t="shared" ref="J1708:K1708" si="1826">AVERAGE(H1695:H1708)</f>
        <v>35.450411327000566</v>
      </c>
      <c r="K1708">
        <f t="shared" si="1826"/>
        <v>39.166611097608502</v>
      </c>
      <c r="L1708">
        <f t="shared" si="1798"/>
        <v>0.90511816911229148</v>
      </c>
      <c r="M1708">
        <f t="shared" si="1799"/>
        <v>47.509817699866893</v>
      </c>
      <c r="N1708" t="str">
        <f t="shared" si="1796"/>
        <v>NA</v>
      </c>
    </row>
    <row r="1709" spans="1:14" x14ac:dyDescent="0.2">
      <c r="A1709" s="5">
        <v>43712</v>
      </c>
      <c r="B1709" s="6">
        <v>5158.9594870544897</v>
      </c>
      <c r="C1709" s="6">
        <v>5163.6940241973189</v>
      </c>
      <c r="D1709" s="6">
        <v>5123.058234418424</v>
      </c>
      <c r="E1709" s="6">
        <v>5152.9375284313664</v>
      </c>
      <c r="F1709">
        <v>2000000</v>
      </c>
      <c r="H1709">
        <f t="shared" si="1780"/>
        <v>11.342973990087557</v>
      </c>
      <c r="I1709">
        <f t="shared" si="1781"/>
        <v>0</v>
      </c>
      <c r="J1709">
        <f t="shared" ref="J1709:K1709" si="1827">AVERAGE(H1696:H1709)</f>
        <v>28.596209702133756</v>
      </c>
      <c r="K1709">
        <f t="shared" si="1827"/>
        <v>39.166611097608502</v>
      </c>
      <c r="L1709">
        <f t="shared" si="1798"/>
        <v>0.73011702827360081</v>
      </c>
      <c r="M1709">
        <f t="shared" si="1799"/>
        <v>42.200441723999958</v>
      </c>
      <c r="N1709" t="str">
        <f t="shared" si="1796"/>
        <v>NA</v>
      </c>
    </row>
    <row r="1710" spans="1:14" x14ac:dyDescent="0.2">
      <c r="A1710" s="5">
        <v>43713</v>
      </c>
      <c r="B1710" s="6">
        <v>5139.2520213644339</v>
      </c>
      <c r="C1710" s="6">
        <v>5109.3858178782075</v>
      </c>
      <c r="D1710" s="6">
        <v>5086.8665028967634</v>
      </c>
      <c r="E1710" s="6">
        <v>5230.4190890119944</v>
      </c>
      <c r="F1710">
        <v>1971397.0537214999</v>
      </c>
      <c r="H1710">
        <f t="shared" si="1780"/>
        <v>77.481560580627956</v>
      </c>
      <c r="I1710">
        <f t="shared" si="1781"/>
        <v>0</v>
      </c>
      <c r="J1710">
        <f t="shared" ref="J1710:K1710" si="1828">AVERAGE(H1697:H1710)</f>
        <v>34.130606886464321</v>
      </c>
      <c r="K1710">
        <f t="shared" si="1828"/>
        <v>36.879373140369744</v>
      </c>
      <c r="L1710">
        <f t="shared" si="1798"/>
        <v>0.92546602558988444</v>
      </c>
      <c r="M1710">
        <f t="shared" si="1799"/>
        <v>48.064521175145607</v>
      </c>
      <c r="N1710" t="str">
        <f t="shared" si="1796"/>
        <v>NA</v>
      </c>
    </row>
    <row r="1711" spans="1:14" x14ac:dyDescent="0.2">
      <c r="A1711" s="5">
        <v>43714</v>
      </c>
      <c r="B1711" s="6">
        <v>5213.0898979540352</v>
      </c>
      <c r="C1711" s="6">
        <v>5275.9211145245317</v>
      </c>
      <c r="D1711" s="6">
        <v>5156.02023750853</v>
      </c>
      <c r="E1711" s="6">
        <v>5231.56141490339</v>
      </c>
      <c r="F1711">
        <v>1942151.8751886389</v>
      </c>
      <c r="H1711">
        <f t="shared" si="1780"/>
        <v>1.1423258913955578</v>
      </c>
      <c r="I1711">
        <f t="shared" si="1781"/>
        <v>0</v>
      </c>
      <c r="J1711">
        <f t="shared" ref="J1711:K1711" si="1829">AVERAGE(H1698:H1711)</f>
        <v>28.81596791706917</v>
      </c>
      <c r="K1711">
        <f t="shared" si="1829"/>
        <v>36.879373140369744</v>
      </c>
      <c r="L1711">
        <f t="shared" si="1798"/>
        <v>0.78135731340633807</v>
      </c>
      <c r="M1711">
        <f t="shared" si="1799"/>
        <v>43.863031157528688</v>
      </c>
      <c r="N1711" t="str">
        <f t="shared" si="1796"/>
        <v>NA</v>
      </c>
    </row>
    <row r="1712" spans="1:14" x14ac:dyDescent="0.2">
      <c r="A1712" s="5">
        <v>43715</v>
      </c>
      <c r="B1712" s="6">
        <v>5135.3914527223533</v>
      </c>
      <c r="C1712" s="6">
        <v>5168.3586352212387</v>
      </c>
      <c r="D1712" s="6">
        <v>5123.2360527711216</v>
      </c>
      <c r="E1712" s="6">
        <v>5035.155348160537</v>
      </c>
      <c r="F1712">
        <v>1928125.8940475497</v>
      </c>
      <c r="H1712">
        <f t="shared" si="1780"/>
        <v>0</v>
      </c>
      <c r="I1712">
        <f t="shared" si="1781"/>
        <v>196.406066742853</v>
      </c>
      <c r="J1712">
        <f t="shared" ref="J1712:K1712" si="1830">AVERAGE(H1699:H1712)</f>
        <v>28.81596791706917</v>
      </c>
      <c r="K1712">
        <f t="shared" si="1830"/>
        <v>35.568506350809784</v>
      </c>
      <c r="L1712">
        <f t="shared" si="1798"/>
        <v>0.81015400626777012</v>
      </c>
      <c r="M1712">
        <f t="shared" si="1799"/>
        <v>44.756081718050609</v>
      </c>
      <c r="N1712" t="str">
        <f t="shared" si="1796"/>
        <v>NA</v>
      </c>
    </row>
    <row r="1713" spans="1:14" x14ac:dyDescent="0.2">
      <c r="A1713" s="5">
        <v>43716</v>
      </c>
      <c r="B1713" s="6">
        <v>5030.3304767152349</v>
      </c>
      <c r="C1713" s="6">
        <v>5094.1666887252713</v>
      </c>
      <c r="D1713" s="6">
        <v>5010.7317030885533</v>
      </c>
      <c r="E1713" s="6">
        <v>5176.8637513225467</v>
      </c>
      <c r="F1713">
        <v>1918071.6194469826</v>
      </c>
      <c r="H1713">
        <f t="shared" si="1780"/>
        <v>141.70840316200974</v>
      </c>
      <c r="I1713">
        <f t="shared" si="1781"/>
        <v>0</v>
      </c>
      <c r="J1713">
        <f t="shared" ref="J1713:K1713" si="1831">AVERAGE(H1700:H1713)</f>
        <v>38.937996714355577</v>
      </c>
      <c r="K1713">
        <f t="shared" si="1831"/>
        <v>35.507191299103461</v>
      </c>
      <c r="L1713">
        <f t="shared" si="1798"/>
        <v>1.0966228330016838</v>
      </c>
      <c r="M1713">
        <f t="shared" si="1799"/>
        <v>52.304249278430092</v>
      </c>
      <c r="N1713" t="str">
        <f t="shared" si="1796"/>
        <v>NA</v>
      </c>
    </row>
    <row r="1714" spans="1:14" x14ac:dyDescent="0.2">
      <c r="A1714" s="5">
        <v>43717</v>
      </c>
      <c r="B1714" s="6">
        <v>4992.3655104958234</v>
      </c>
      <c r="C1714" s="6">
        <v>5031.1570980106517</v>
      </c>
      <c r="D1714" s="6">
        <v>5006.8695642422772</v>
      </c>
      <c r="E1714" s="6">
        <v>5160.3375549007551</v>
      </c>
      <c r="F1714">
        <v>1913381.1459863398</v>
      </c>
      <c r="H1714">
        <f t="shared" si="1780"/>
        <v>0</v>
      </c>
      <c r="I1714">
        <f t="shared" si="1781"/>
        <v>16.52619642179161</v>
      </c>
      <c r="J1714">
        <f t="shared" ref="J1714:K1714" si="1832">AVERAGE(H1701:H1714)</f>
        <v>38.937996714355577</v>
      </c>
      <c r="K1714">
        <f t="shared" si="1832"/>
        <v>35.996368190925104</v>
      </c>
      <c r="L1714">
        <f t="shared" si="1798"/>
        <v>1.0817201476501197</v>
      </c>
      <c r="M1714">
        <f t="shared" si="1799"/>
        <v>51.962803399447488</v>
      </c>
      <c r="N1714" t="str">
        <f t="shared" si="1796"/>
        <v>NA</v>
      </c>
    </row>
    <row r="1715" spans="1:14" x14ac:dyDescent="0.2">
      <c r="A1715" s="5">
        <v>43718</v>
      </c>
      <c r="B1715" s="6">
        <v>4924.1153234956346</v>
      </c>
      <c r="C1715" s="6">
        <v>4885.1198441555425</v>
      </c>
      <c r="D1715" s="6">
        <v>4990.6232341992109</v>
      </c>
      <c r="E1715" s="6">
        <v>4913.5684510511182</v>
      </c>
      <c r="F1715">
        <v>1909324.0351134844</v>
      </c>
      <c r="H1715">
        <f t="shared" si="1780"/>
        <v>0</v>
      </c>
      <c r="I1715">
        <f t="shared" si="1781"/>
        <v>246.76910384963685</v>
      </c>
      <c r="J1715">
        <f t="shared" ref="J1715:K1715" si="1833">AVERAGE(H1702:H1715)</f>
        <v>38.937996714355577</v>
      </c>
      <c r="K1715">
        <f t="shared" si="1833"/>
        <v>50.606221198432841</v>
      </c>
      <c r="L1715">
        <f t="shared" si="1798"/>
        <v>0.76943102630949645</v>
      </c>
      <c r="M1715">
        <f t="shared" si="1799"/>
        <v>43.484657772408298</v>
      </c>
      <c r="N1715" t="str">
        <f t="shared" si="1796"/>
        <v>NA</v>
      </c>
    </row>
    <row r="1716" spans="1:14" x14ac:dyDescent="0.2">
      <c r="A1716" s="5">
        <v>43719</v>
      </c>
      <c r="B1716" s="6">
        <v>4949.7056890889726</v>
      </c>
      <c r="C1716" s="6">
        <v>4959.3913073772101</v>
      </c>
      <c r="D1716" s="6">
        <v>4920.2132118057243</v>
      </c>
      <c r="E1716" s="6">
        <v>4952.7931040776075</v>
      </c>
      <c r="F1716">
        <v>1873460.1868484041</v>
      </c>
      <c r="H1716">
        <f t="shared" si="1780"/>
        <v>39.22465302648925</v>
      </c>
      <c r="I1716">
        <f t="shared" si="1781"/>
        <v>0</v>
      </c>
      <c r="J1716">
        <f t="shared" ref="J1716:K1716" si="1834">AVERAGE(H1703:H1716)</f>
        <v>41.7397576448191</v>
      </c>
      <c r="K1716">
        <f t="shared" si="1834"/>
        <v>46.035963197137853</v>
      </c>
      <c r="L1716">
        <f t="shared" si="1798"/>
        <v>0.90667718770385464</v>
      </c>
      <c r="M1716">
        <f t="shared" si="1799"/>
        <v>47.552736957834725</v>
      </c>
      <c r="N1716" t="str">
        <f t="shared" si="1796"/>
        <v>NA</v>
      </c>
    </row>
    <row r="1717" spans="1:14" x14ac:dyDescent="0.2">
      <c r="A1717" s="5">
        <v>43720</v>
      </c>
      <c r="B1717" s="6">
        <v>4858.2524792064687</v>
      </c>
      <c r="C1717" s="6">
        <v>4864.6162332735712</v>
      </c>
      <c r="D1717" s="6">
        <v>4809.4912886608881</v>
      </c>
      <c r="E1717" s="6">
        <v>4900.4002968819532</v>
      </c>
      <c r="F1717">
        <v>1864690.7422223089</v>
      </c>
      <c r="H1717">
        <f t="shared" si="1780"/>
        <v>0</v>
      </c>
      <c r="I1717">
        <f t="shared" si="1781"/>
        <v>52.392807195654314</v>
      </c>
      <c r="J1717">
        <f t="shared" ref="J1717:K1717" si="1835">AVERAGE(H1704:H1717)</f>
        <v>40.264305597958355</v>
      </c>
      <c r="K1717">
        <f t="shared" si="1835"/>
        <v>49.778306568256021</v>
      </c>
      <c r="L1717">
        <f t="shared" si="1798"/>
        <v>0.80887254657303242</v>
      </c>
      <c r="M1717">
        <f t="shared" si="1799"/>
        <v>44.716945265462051</v>
      </c>
      <c r="N1717" t="str">
        <f t="shared" si="1796"/>
        <v>NA</v>
      </c>
    </row>
    <row r="1718" spans="1:14" x14ac:dyDescent="0.2">
      <c r="A1718" s="5">
        <v>43721</v>
      </c>
      <c r="B1718" s="6">
        <v>4927.2552581363752</v>
      </c>
      <c r="C1718" s="6">
        <v>5003.2974144307636</v>
      </c>
      <c r="D1718" s="6">
        <v>4874.9460827577686</v>
      </c>
      <c r="E1718" s="6">
        <v>4966.053926140271</v>
      </c>
      <c r="F1718">
        <v>1828672.1745462292</v>
      </c>
      <c r="H1718">
        <f t="shared" si="1780"/>
        <v>65.653629258317778</v>
      </c>
      <c r="I1718">
        <f t="shared" si="1781"/>
        <v>0</v>
      </c>
      <c r="J1718">
        <f t="shared" ref="J1718:K1718" si="1836">AVERAGE(H1705:H1718)</f>
        <v>44.923691717334478</v>
      </c>
      <c r="K1718">
        <f t="shared" si="1836"/>
        <v>49.778306568256021</v>
      </c>
      <c r="L1718">
        <f t="shared" si="1798"/>
        <v>0.90247529123424686</v>
      </c>
      <c r="M1718">
        <f t="shared" si="1799"/>
        <v>47.436899464211095</v>
      </c>
      <c r="N1718" t="str">
        <f t="shared" si="1796"/>
        <v>NA</v>
      </c>
    </row>
    <row r="1719" spans="1:14" x14ac:dyDescent="0.2">
      <c r="A1719" s="5">
        <v>43722</v>
      </c>
      <c r="B1719" s="6">
        <v>5017.3322358982896</v>
      </c>
      <c r="C1719" s="6">
        <v>5062.0122196195443</v>
      </c>
      <c r="D1719" s="6">
        <v>5033.540113564467</v>
      </c>
      <c r="E1719" s="6">
        <v>4998.5875879868045</v>
      </c>
      <c r="F1719">
        <v>1804431.8052639184</v>
      </c>
      <c r="H1719">
        <f t="shared" si="1780"/>
        <v>32.533661846533505</v>
      </c>
      <c r="I1719">
        <f t="shared" si="1781"/>
        <v>0</v>
      </c>
      <c r="J1719">
        <f t="shared" ref="J1719:K1719" si="1837">AVERAGE(H1706:H1719)</f>
        <v>44.952560698173393</v>
      </c>
      <c r="K1719">
        <f t="shared" si="1837"/>
        <v>49.778306568256021</v>
      </c>
      <c r="L1719">
        <f t="shared" si="1798"/>
        <v>0.90305524227776679</v>
      </c>
      <c r="M1719">
        <f t="shared" si="1799"/>
        <v>47.452917929849477</v>
      </c>
      <c r="N1719" t="str">
        <f t="shared" si="1796"/>
        <v>NA</v>
      </c>
    </row>
    <row r="1720" spans="1:14" x14ac:dyDescent="0.2">
      <c r="A1720" s="5">
        <v>43723</v>
      </c>
      <c r="B1720" s="6">
        <v>5116.8753370845834</v>
      </c>
      <c r="C1720" s="6">
        <v>5126.482967385251</v>
      </c>
      <c r="D1720" s="6">
        <v>5112.3850987079077</v>
      </c>
      <c r="E1720" s="6">
        <v>5069.4415621744629</v>
      </c>
      <c r="F1720">
        <v>1780460.2360021116</v>
      </c>
      <c r="H1720">
        <f t="shared" si="1780"/>
        <v>70.853974187658423</v>
      </c>
      <c r="I1720">
        <f t="shared" si="1781"/>
        <v>0</v>
      </c>
      <c r="J1720">
        <f t="shared" ref="J1720:K1720" si="1838">AVERAGE(H1707:H1720)</f>
        <v>31.924090793396708</v>
      </c>
      <c r="K1720">
        <f t="shared" si="1838"/>
        <v>49.778306568256021</v>
      </c>
      <c r="L1720">
        <f t="shared" si="1798"/>
        <v>0.6413253683032063</v>
      </c>
      <c r="M1720">
        <f t="shared" si="1799"/>
        <v>39.073627977017452</v>
      </c>
      <c r="N1720" t="str">
        <f t="shared" si="1796"/>
        <v>NA</v>
      </c>
    </row>
    <row r="1721" spans="1:14" x14ac:dyDescent="0.2">
      <c r="A1721" s="5">
        <v>43724</v>
      </c>
      <c r="B1721" s="6">
        <v>5149.6296358797445</v>
      </c>
      <c r="C1721" s="6">
        <v>5111.5238672250562</v>
      </c>
      <c r="D1721" s="6">
        <v>5183.393579176508</v>
      </c>
      <c r="E1721" s="6">
        <v>5166.6198743363748</v>
      </c>
      <c r="F1721">
        <v>1793883.5479703248</v>
      </c>
      <c r="H1721">
        <f t="shared" si="1780"/>
        <v>97.17831216191189</v>
      </c>
      <c r="I1721">
        <f t="shared" si="1781"/>
        <v>0</v>
      </c>
      <c r="J1721">
        <f t="shared" ref="J1721:K1721" si="1839">AVERAGE(H1708:H1721)</f>
        <v>38.365678150359408</v>
      </c>
      <c r="K1721">
        <f t="shared" si="1839"/>
        <v>49.778306568256021</v>
      </c>
      <c r="L1721">
        <f t="shared" si="1798"/>
        <v>0.77073088249300692</v>
      </c>
      <c r="M1721">
        <f t="shared" si="1799"/>
        <v>43.52614449282644</v>
      </c>
      <c r="N1721" t="str">
        <f t="shared" si="1796"/>
        <v>NA</v>
      </c>
    </row>
    <row r="1722" spans="1:14" x14ac:dyDescent="0.2">
      <c r="A1722" s="5">
        <v>43725</v>
      </c>
      <c r="B1722" s="6">
        <v>5022.7768586469583</v>
      </c>
      <c r="C1722" s="6">
        <v>5091.9089709670334</v>
      </c>
      <c r="D1722" s="6">
        <v>4996.4592005807053</v>
      </c>
      <c r="E1722" s="6">
        <v>5043.0945342341893</v>
      </c>
      <c r="F1722">
        <v>1762217.842259014</v>
      </c>
      <c r="H1722">
        <f t="shared" si="1780"/>
        <v>0</v>
      </c>
      <c r="I1722">
        <f t="shared" si="1781"/>
        <v>123.52534010218551</v>
      </c>
      <c r="J1722">
        <f t="shared" ref="J1722:K1722" si="1840">AVERAGE(H1709:H1722)</f>
        <v>38.365678150359408</v>
      </c>
      <c r="K1722">
        <f t="shared" si="1840"/>
        <v>45.401393879437236</v>
      </c>
      <c r="L1722">
        <f t="shared" si="1798"/>
        <v>0.84503304573068672</v>
      </c>
      <c r="M1722">
        <f t="shared" si="1799"/>
        <v>45.800428761211109</v>
      </c>
      <c r="N1722" t="str">
        <f t="shared" si="1796"/>
        <v>NA</v>
      </c>
    </row>
    <row r="1723" spans="1:14" x14ac:dyDescent="0.2">
      <c r="A1723" s="5">
        <v>43726</v>
      </c>
      <c r="B1723" s="6">
        <v>4913.3722924269687</v>
      </c>
      <c r="C1723" s="6">
        <v>4966.505352731403</v>
      </c>
      <c r="D1723" s="6">
        <v>4814.1007062773697</v>
      </c>
      <c r="E1723" s="6">
        <v>4882.257651325669</v>
      </c>
      <c r="F1723">
        <v>1753527.8700649731</v>
      </c>
      <c r="H1723">
        <f t="shared" si="1780"/>
        <v>0</v>
      </c>
      <c r="I1723">
        <f t="shared" si="1781"/>
        <v>160.83688290852024</v>
      </c>
      <c r="J1723">
        <f t="shared" ref="J1723:K1723" si="1841">AVERAGE(H1710:H1723)</f>
        <v>37.55546572249601</v>
      </c>
      <c r="K1723">
        <f t="shared" si="1841"/>
        <v>56.889742658617251</v>
      </c>
      <c r="L1723">
        <f t="shared" si="1798"/>
        <v>0.66014476366782049</v>
      </c>
      <c r="M1723">
        <f t="shared" si="1799"/>
        <v>39.764289121952096</v>
      </c>
      <c r="N1723" t="str">
        <f t="shared" si="1796"/>
        <v>NA</v>
      </c>
    </row>
    <row r="1724" spans="1:14" x14ac:dyDescent="0.2">
      <c r="A1724" s="5">
        <v>43727</v>
      </c>
      <c r="B1724" s="6">
        <v>4976.2764313337757</v>
      </c>
      <c r="C1724" s="6">
        <v>4997.022847917774</v>
      </c>
      <c r="D1724" s="6">
        <v>5014.7062201172439</v>
      </c>
      <c r="E1724" s="6">
        <v>4896.2340115563211</v>
      </c>
      <c r="F1724">
        <v>1744399.5103847242</v>
      </c>
      <c r="H1724">
        <f t="shared" si="1780"/>
        <v>13.976360230652062</v>
      </c>
      <c r="I1724">
        <f t="shared" si="1781"/>
        <v>0</v>
      </c>
      <c r="J1724">
        <f t="shared" ref="J1724:K1724" si="1842">AVERAGE(H1711:H1724)</f>
        <v>33.019379983212012</v>
      </c>
      <c r="K1724">
        <f t="shared" si="1842"/>
        <v>56.889742658617251</v>
      </c>
      <c r="L1724">
        <f t="shared" si="1798"/>
        <v>0.58041007816389678</v>
      </c>
      <c r="M1724">
        <f t="shared" si="1799"/>
        <v>36.725283278262239</v>
      </c>
      <c r="N1724" t="str">
        <f t="shared" si="1796"/>
        <v>NA</v>
      </c>
    </row>
    <row r="1725" spans="1:14" x14ac:dyDescent="0.2">
      <c r="A1725" s="5">
        <v>43728</v>
      </c>
      <c r="B1725" s="6">
        <v>4874.3691566614971</v>
      </c>
      <c r="C1725" s="6">
        <v>4940.0887178320645</v>
      </c>
      <c r="D1725" s="6">
        <v>4864.2617080732862</v>
      </c>
      <c r="E1725" s="6">
        <v>4851.8819001215388</v>
      </c>
      <c r="F1725">
        <v>1744409.5762106359</v>
      </c>
      <c r="H1725">
        <f t="shared" si="1780"/>
        <v>0</v>
      </c>
      <c r="I1725">
        <f t="shared" si="1781"/>
        <v>44.352111434782273</v>
      </c>
      <c r="J1725">
        <f t="shared" ref="J1725:K1725" si="1843">AVERAGE(H1712:H1725)</f>
        <v>32.937785276683762</v>
      </c>
      <c r="K1725">
        <f t="shared" si="1843"/>
        <v>60.057750618244555</v>
      </c>
      <c r="L1725">
        <f t="shared" si="1798"/>
        <v>0.54843521340071311</v>
      </c>
      <c r="M1725">
        <f t="shared" si="1799"/>
        <v>35.418673552135616</v>
      </c>
      <c r="N1725" t="str">
        <f t="shared" si="1796"/>
        <v>NA</v>
      </c>
    </row>
    <row r="1726" spans="1:14" x14ac:dyDescent="0.2">
      <c r="A1726" s="5">
        <v>43729</v>
      </c>
      <c r="B1726" s="6">
        <v>4835.9797443754942</v>
      </c>
      <c r="C1726" s="6">
        <v>4893.7117073349145</v>
      </c>
      <c r="D1726" s="6">
        <v>4754.5026680353421</v>
      </c>
      <c r="E1726" s="6">
        <v>4838.4221552043291</v>
      </c>
      <c r="F1726">
        <v>1718287.9529780573</v>
      </c>
      <c r="H1726">
        <f t="shared" si="1780"/>
        <v>0</v>
      </c>
      <c r="I1726">
        <f t="shared" si="1781"/>
        <v>13.459744917209719</v>
      </c>
      <c r="J1726">
        <f t="shared" ref="J1726:K1726" si="1844">AVERAGE(H1713:H1726)</f>
        <v>32.937785276683762</v>
      </c>
      <c r="K1726">
        <f t="shared" si="1844"/>
        <v>46.990156202127181</v>
      </c>
      <c r="L1726">
        <f t="shared" si="1798"/>
        <v>0.70095075094031534</v>
      </c>
      <c r="M1726">
        <f t="shared" si="1799"/>
        <v>41.209350156247474</v>
      </c>
      <c r="N1726" t="str">
        <f t="shared" si="1796"/>
        <v>NA</v>
      </c>
    </row>
    <row r="1727" spans="1:14" x14ac:dyDescent="0.2">
      <c r="A1727" s="5">
        <v>43730</v>
      </c>
      <c r="B1727" s="6">
        <v>4832.2650857400531</v>
      </c>
      <c r="C1727" s="6">
        <v>4807.3957792378669</v>
      </c>
      <c r="D1727" s="6">
        <v>4859.656398200279</v>
      </c>
      <c r="E1727" s="6">
        <v>4917.7653963312114</v>
      </c>
      <c r="F1727">
        <v>1753652.1180735787</v>
      </c>
      <c r="H1727">
        <f t="shared" si="1780"/>
        <v>79.343241126882276</v>
      </c>
      <c r="I1727">
        <f t="shared" si="1781"/>
        <v>0</v>
      </c>
      <c r="J1727">
        <f t="shared" ref="J1727:K1727" si="1845">AVERAGE(H1714:H1727)</f>
        <v>28.483130845603227</v>
      </c>
      <c r="K1727">
        <f t="shared" si="1845"/>
        <v>46.990156202127181</v>
      </c>
      <c r="L1727">
        <f t="shared" si="1798"/>
        <v>0.60615101433337726</v>
      </c>
      <c r="M1727">
        <f t="shared" si="1799"/>
        <v>37.739353829375524</v>
      </c>
      <c r="N1727" t="str">
        <f t="shared" si="1796"/>
        <v>NA</v>
      </c>
    </row>
    <row r="1728" spans="1:14" x14ac:dyDescent="0.2">
      <c r="A1728" s="5">
        <v>43731</v>
      </c>
      <c r="B1728" s="6">
        <v>4807.7117205491877</v>
      </c>
      <c r="C1728" s="6">
        <v>4820.0375824776902</v>
      </c>
      <c r="D1728" s="6">
        <v>4759.9933796868227</v>
      </c>
      <c r="E1728" s="6">
        <v>4799.6983752757487</v>
      </c>
      <c r="F1728">
        <v>1724510.6259064889</v>
      </c>
      <c r="H1728">
        <f t="shared" si="1780"/>
        <v>0</v>
      </c>
      <c r="I1728">
        <f t="shared" si="1781"/>
        <v>118.06702105546265</v>
      </c>
      <c r="J1728">
        <f t="shared" ref="J1728:K1728" si="1846">AVERAGE(H1715:H1728)</f>
        <v>28.483130845603227</v>
      </c>
      <c r="K1728">
        <f t="shared" si="1846"/>
        <v>54.243072247389399</v>
      </c>
      <c r="L1728">
        <f t="shared" si="1798"/>
        <v>0.52510172572266234</v>
      </c>
      <c r="M1728">
        <f t="shared" si="1799"/>
        <v>34.430603340498166</v>
      </c>
      <c r="N1728" t="str">
        <f t="shared" si="1796"/>
        <v>NA</v>
      </c>
    </row>
    <row r="1729" spans="1:14" x14ac:dyDescent="0.2">
      <c r="A1729" s="5">
        <v>43732</v>
      </c>
      <c r="B1729" s="6">
        <v>4895.40472240293</v>
      </c>
      <c r="C1729" s="6">
        <v>4939.6254137846281</v>
      </c>
      <c r="D1729" s="6">
        <v>4836.6223050860444</v>
      </c>
      <c r="E1729" s="6">
        <v>4888.0803445821948</v>
      </c>
      <c r="F1729">
        <v>1729204.0470363582</v>
      </c>
      <c r="H1729">
        <f t="shared" si="1780"/>
        <v>88.381969306446081</v>
      </c>
      <c r="I1729">
        <f t="shared" si="1781"/>
        <v>0</v>
      </c>
      <c r="J1729">
        <f t="shared" ref="J1729:K1729" si="1847">AVERAGE(H1716:H1729)</f>
        <v>34.796128653206516</v>
      </c>
      <c r="K1729">
        <f t="shared" si="1847"/>
        <v>36.616707686701048</v>
      </c>
      <c r="L1729">
        <f t="shared" si="1798"/>
        <v>0.95028010030088661</v>
      </c>
      <c r="M1729">
        <f t="shared" si="1799"/>
        <v>48.72531387436495</v>
      </c>
      <c r="N1729" t="str">
        <f t="shared" si="1796"/>
        <v>NA</v>
      </c>
    </row>
    <row r="1730" spans="1:14" x14ac:dyDescent="0.2">
      <c r="A1730" s="5">
        <v>43733</v>
      </c>
      <c r="B1730" s="6">
        <v>4892.4753631876811</v>
      </c>
      <c r="C1730" s="6">
        <v>4984.7437484303209</v>
      </c>
      <c r="D1730" s="6">
        <v>4851.2985099727175</v>
      </c>
      <c r="E1730" s="6">
        <v>4856.7642727216635</v>
      </c>
      <c r="F1730">
        <v>1761764.7282289229</v>
      </c>
      <c r="H1730">
        <f t="shared" si="1780"/>
        <v>0</v>
      </c>
      <c r="I1730">
        <f t="shared" si="1781"/>
        <v>31.316071860531338</v>
      </c>
      <c r="J1730">
        <f t="shared" ref="J1730:K1730" si="1848">AVERAGE(H1717:H1730)</f>
        <v>31.994367722743</v>
      </c>
      <c r="K1730">
        <f t="shared" si="1848"/>
        <v>38.853569962453285</v>
      </c>
      <c r="L1730">
        <f t="shared" si="1798"/>
        <v>0.82346018020123313</v>
      </c>
      <c r="M1730">
        <f t="shared" si="1799"/>
        <v>45.159208253747437</v>
      </c>
      <c r="N1730" t="str">
        <f t="shared" si="1796"/>
        <v>NA</v>
      </c>
    </row>
    <row r="1731" spans="1:14" x14ac:dyDescent="0.2">
      <c r="A1731" s="5">
        <v>43734</v>
      </c>
      <c r="B1731" s="6">
        <v>4805.9676528322743</v>
      </c>
      <c r="C1731" s="6">
        <v>4805.0818237265603</v>
      </c>
      <c r="D1731" s="6">
        <v>4853.0054271057561</v>
      </c>
      <c r="E1731" s="6">
        <v>4788.0208460357917</v>
      </c>
      <c r="F1731">
        <v>1719287.6415353634</v>
      </c>
      <c r="H1731">
        <f t="shared" ref="H1731:H1794" si="1849">IF(E1731&gt;E1730,E1731-E1730,0)</f>
        <v>0</v>
      </c>
      <c r="I1731">
        <f t="shared" ref="I1731:I1794" si="1850">IF(E1731&lt;E1730,E1730-E1731,0)</f>
        <v>68.743426685871782</v>
      </c>
      <c r="J1731">
        <f t="shared" ref="J1731:K1731" si="1851">AVERAGE(H1718:H1731)</f>
        <v>31.994367722743</v>
      </c>
      <c r="K1731">
        <f t="shared" si="1851"/>
        <v>40.021471354611677</v>
      </c>
      <c r="L1731">
        <f t="shared" si="1798"/>
        <v>0.79943007190454751</v>
      </c>
      <c r="M1731">
        <f t="shared" si="1799"/>
        <v>44.426848499781769</v>
      </c>
      <c r="N1731" t="str">
        <f t="shared" si="1796"/>
        <v>NA</v>
      </c>
    </row>
    <row r="1732" spans="1:14" x14ac:dyDescent="0.2">
      <c r="A1732" s="5">
        <v>43735</v>
      </c>
      <c r="B1732" s="6">
        <v>4811.0093344574743</v>
      </c>
      <c r="C1732" s="6">
        <v>4833.5446920460445</v>
      </c>
      <c r="D1732" s="6">
        <v>4767.5643522425489</v>
      </c>
      <c r="E1732" s="6">
        <v>4775.7994378224876</v>
      </c>
      <c r="F1732">
        <v>1728076.8165741877</v>
      </c>
      <c r="H1732">
        <f t="shared" si="1849"/>
        <v>0</v>
      </c>
      <c r="I1732">
        <f t="shared" si="1850"/>
        <v>12.22140821330413</v>
      </c>
      <c r="J1732">
        <f t="shared" ref="J1732:K1732" si="1852">AVERAGE(H1719:H1732)</f>
        <v>27.304822775720304</v>
      </c>
      <c r="K1732">
        <f t="shared" si="1852"/>
        <v>40.894429084133399</v>
      </c>
      <c r="L1732">
        <f t="shared" si="1798"/>
        <v>0.66769052380081473</v>
      </c>
      <c r="M1732">
        <f t="shared" si="1799"/>
        <v>40.036836227808543</v>
      </c>
      <c r="N1732" t="str">
        <f t="shared" si="1796"/>
        <v>NA</v>
      </c>
    </row>
    <row r="1733" spans="1:14" x14ac:dyDescent="0.2">
      <c r="A1733" s="5">
        <v>43736</v>
      </c>
      <c r="B1733" s="6">
        <v>4834.530929535611</v>
      </c>
      <c r="C1733" s="6">
        <v>4953.7857582990673</v>
      </c>
      <c r="D1733" s="6">
        <v>4809.8630115283286</v>
      </c>
      <c r="E1733" s="6">
        <v>4800.2065279727403</v>
      </c>
      <c r="F1733">
        <v>1743729.4826630331</v>
      </c>
      <c r="H1733">
        <f t="shared" si="1849"/>
        <v>24.40709015025277</v>
      </c>
      <c r="I1733">
        <f t="shared" si="1850"/>
        <v>0</v>
      </c>
      <c r="J1733">
        <f t="shared" ref="J1733:K1733" si="1853">AVERAGE(H1720:H1733)</f>
        <v>26.724353368843108</v>
      </c>
      <c r="K1733">
        <f t="shared" si="1853"/>
        <v>40.894429084133399</v>
      </c>
      <c r="L1733">
        <f t="shared" si="1798"/>
        <v>0.65349618437910584</v>
      </c>
      <c r="M1733">
        <f t="shared" si="1799"/>
        <v>39.522086023107221</v>
      </c>
      <c r="N1733" t="str">
        <f t="shared" si="1796"/>
        <v>NA</v>
      </c>
    </row>
    <row r="1734" spans="1:14" x14ac:dyDescent="0.2">
      <c r="A1734" s="5">
        <v>43737</v>
      </c>
      <c r="B1734" s="6">
        <v>4841.3521931749283</v>
      </c>
      <c r="C1734" s="6">
        <v>4850.701843181836</v>
      </c>
      <c r="D1734" s="6">
        <v>4882.1091144541988</v>
      </c>
      <c r="E1734" s="6">
        <v>4798.9006328585774</v>
      </c>
      <c r="F1734">
        <v>1735755.322018883</v>
      </c>
      <c r="H1734">
        <f t="shared" si="1849"/>
        <v>0</v>
      </c>
      <c r="I1734">
        <f t="shared" si="1850"/>
        <v>1.3058951141629223</v>
      </c>
      <c r="J1734">
        <f t="shared" ref="J1734:K1734" si="1854">AVERAGE(H1721:H1734)</f>
        <v>21.663355212581791</v>
      </c>
      <c r="K1734">
        <f t="shared" si="1854"/>
        <v>40.987707306573611</v>
      </c>
      <c r="L1734">
        <f t="shared" si="1798"/>
        <v>0.5285329830855755</v>
      </c>
      <c r="M1734">
        <f t="shared" si="1799"/>
        <v>34.577793801914012</v>
      </c>
      <c r="N1734" t="str">
        <f t="shared" si="1796"/>
        <v>NA</v>
      </c>
    </row>
    <row r="1735" spans="1:14" x14ac:dyDescent="0.2">
      <c r="A1735" s="5">
        <v>43738</v>
      </c>
      <c r="B1735" s="6">
        <v>4717.0619385982636</v>
      </c>
      <c r="C1735" s="6">
        <v>4646.6532557888195</v>
      </c>
      <c r="D1735" s="6">
        <v>4700.8984375369973</v>
      </c>
      <c r="E1735" s="6">
        <v>4699.9057035826117</v>
      </c>
      <c r="F1735">
        <v>1763838.1407838927</v>
      </c>
      <c r="H1735">
        <f t="shared" si="1849"/>
        <v>0</v>
      </c>
      <c r="I1735">
        <f t="shared" si="1850"/>
        <v>98.99492927596566</v>
      </c>
      <c r="J1735">
        <f t="shared" ref="J1735:K1735" si="1855">AVERAGE(H1722:H1735)</f>
        <v>14.722047201016656</v>
      </c>
      <c r="K1735">
        <f t="shared" si="1855"/>
        <v>48.058773683428299</v>
      </c>
      <c r="L1735">
        <f t="shared" si="1798"/>
        <v>0.30633422521334819</v>
      </c>
      <c r="M1735">
        <f t="shared" si="1799"/>
        <v>23.449911921531267</v>
      </c>
      <c r="N1735" t="str">
        <f t="shared" si="1796"/>
        <v>Oversold</v>
      </c>
    </row>
    <row r="1736" spans="1:14" x14ac:dyDescent="0.2">
      <c r="A1736" s="5">
        <v>43739</v>
      </c>
      <c r="B1736" s="6">
        <v>4911.9445710578311</v>
      </c>
      <c r="C1736" s="6">
        <v>5009.157315138923</v>
      </c>
      <c r="D1736" s="6">
        <v>4854.7194679425975</v>
      </c>
      <c r="E1736" s="6">
        <v>4938.8535369139954</v>
      </c>
      <c r="F1736">
        <v>1809125.8474501318</v>
      </c>
      <c r="H1736">
        <f t="shared" si="1849"/>
        <v>238.94783333138366</v>
      </c>
      <c r="I1736">
        <f t="shared" si="1850"/>
        <v>0</v>
      </c>
      <c r="J1736">
        <f t="shared" ref="J1736:K1736" si="1856">AVERAGE(H1723:H1736)</f>
        <v>31.789749581829774</v>
      </c>
      <c r="K1736">
        <f t="shared" si="1856"/>
        <v>39.235535104700766</v>
      </c>
      <c r="L1736">
        <f t="shared" si="1798"/>
        <v>0.81022852108422194</v>
      </c>
      <c r="M1736">
        <f t="shared" si="1799"/>
        <v>44.758355735050621</v>
      </c>
      <c r="N1736" t="str">
        <f t="shared" si="1796"/>
        <v>NA</v>
      </c>
    </row>
    <row r="1737" spans="1:14" x14ac:dyDescent="0.2">
      <c r="A1737" s="5">
        <v>43740</v>
      </c>
      <c r="B1737" s="6">
        <v>4859.4609539097883</v>
      </c>
      <c r="C1737" s="6">
        <v>4987.6401358654093</v>
      </c>
      <c r="D1737" s="6">
        <v>4852.2462342722547</v>
      </c>
      <c r="E1737" s="6">
        <v>4847.2399319937404</v>
      </c>
      <c r="F1737">
        <v>1809694.2438236671</v>
      </c>
      <c r="H1737">
        <f t="shared" si="1849"/>
        <v>0</v>
      </c>
      <c r="I1737">
        <f t="shared" si="1850"/>
        <v>91.613604920255057</v>
      </c>
      <c r="J1737">
        <f t="shared" ref="J1737:K1737" si="1857">AVERAGE(H1724:H1737)</f>
        <v>31.789749581829774</v>
      </c>
      <c r="K1737">
        <f t="shared" si="1857"/>
        <v>34.291015248396107</v>
      </c>
      <c r="L1737">
        <f t="shared" si="1798"/>
        <v>0.92705769577110075</v>
      </c>
      <c r="M1737">
        <f t="shared" si="1799"/>
        <v>48.107417738737922</v>
      </c>
      <c r="N1737" t="str">
        <f t="shared" si="1796"/>
        <v>NA</v>
      </c>
    </row>
    <row r="1738" spans="1:14" x14ac:dyDescent="0.2">
      <c r="A1738" s="5">
        <v>43741</v>
      </c>
      <c r="B1738" s="6">
        <v>4859.1232895958819</v>
      </c>
      <c r="C1738" s="6">
        <v>4909.5078295790854</v>
      </c>
      <c r="D1738" s="6">
        <v>4906.9993983298209</v>
      </c>
      <c r="E1738" s="6">
        <v>4874.6208719135029</v>
      </c>
      <c r="F1738">
        <v>1768269.87833061</v>
      </c>
      <c r="H1738">
        <f t="shared" si="1849"/>
        <v>27.380939919762568</v>
      </c>
      <c r="I1738">
        <f t="shared" si="1850"/>
        <v>0</v>
      </c>
      <c r="J1738">
        <f t="shared" ref="J1738:K1738" si="1858">AVERAGE(H1725:H1738)</f>
        <v>32.747219559623382</v>
      </c>
      <c r="K1738">
        <f t="shared" si="1858"/>
        <v>34.291015248396107</v>
      </c>
      <c r="L1738">
        <f t="shared" si="1798"/>
        <v>0.95497958641382208</v>
      </c>
      <c r="M1738">
        <f t="shared" si="1799"/>
        <v>48.848570749816311</v>
      </c>
      <c r="N1738" t="str">
        <f t="shared" si="1796"/>
        <v>NA</v>
      </c>
    </row>
    <row r="1739" spans="1:14" x14ac:dyDescent="0.2">
      <c r="A1739" s="5">
        <v>43742</v>
      </c>
      <c r="B1739" s="6">
        <v>4620.8893250326828</v>
      </c>
      <c r="C1739" s="6">
        <v>4717.247816279445</v>
      </c>
      <c r="D1739" s="6">
        <v>4624.8335830077885</v>
      </c>
      <c r="E1739" s="6">
        <v>4528.2950870501099</v>
      </c>
      <c r="F1739">
        <v>1736075.8658997838</v>
      </c>
      <c r="H1739">
        <f t="shared" si="1849"/>
        <v>0</v>
      </c>
      <c r="I1739">
        <f t="shared" si="1850"/>
        <v>346.32578486339298</v>
      </c>
      <c r="J1739">
        <f t="shared" ref="J1739:K1739" si="1859">AVERAGE(H1726:H1739)</f>
        <v>32.747219559623382</v>
      </c>
      <c r="K1739">
        <f t="shared" si="1859"/>
        <v>55.860563350439733</v>
      </c>
      <c r="L1739">
        <f t="shared" si="1798"/>
        <v>0.58623145910979424</v>
      </c>
      <c r="M1739">
        <f t="shared" si="1799"/>
        <v>36.95749795800873</v>
      </c>
      <c r="N1739" t="str">
        <f t="shared" si="1796"/>
        <v>NA</v>
      </c>
    </row>
    <row r="1740" spans="1:14" x14ac:dyDescent="0.2">
      <c r="A1740" s="5">
        <v>43743</v>
      </c>
      <c r="B1740" s="6">
        <v>4589.1690648808089</v>
      </c>
      <c r="C1740" s="6">
        <v>4616.1264882481364</v>
      </c>
      <c r="D1740" s="6">
        <v>4612.6756440635718</v>
      </c>
      <c r="E1740" s="6">
        <v>4623.7307290750277</v>
      </c>
      <c r="F1740">
        <v>1752447.7576985324</v>
      </c>
      <c r="H1740">
        <f t="shared" si="1849"/>
        <v>95.435642024917797</v>
      </c>
      <c r="I1740">
        <f t="shared" si="1850"/>
        <v>0</v>
      </c>
      <c r="J1740">
        <f t="shared" ref="J1740:K1740" si="1860">AVERAGE(H1727:H1740)</f>
        <v>39.5640511328318</v>
      </c>
      <c r="K1740">
        <f t="shared" si="1860"/>
        <v>54.899152999210465</v>
      </c>
      <c r="L1740">
        <f t="shared" si="1798"/>
        <v>0.72066778759593597</v>
      </c>
      <c r="M1740">
        <f t="shared" si="1799"/>
        <v>41.883028949058833</v>
      </c>
      <c r="N1740" t="str">
        <f t="shared" si="1796"/>
        <v>NA</v>
      </c>
    </row>
    <row r="1741" spans="1:14" x14ac:dyDescent="0.2">
      <c r="A1741" s="5">
        <v>43744</v>
      </c>
      <c r="B1741" s="6">
        <v>4448.8449977339214</v>
      </c>
      <c r="C1741" s="6">
        <v>4472.9350526031594</v>
      </c>
      <c r="D1741" s="6">
        <v>4429.1699887412015</v>
      </c>
      <c r="E1741" s="6">
        <v>4507.5278830887828</v>
      </c>
      <c r="F1741">
        <v>1798319.9190211168</v>
      </c>
      <c r="H1741">
        <f t="shared" si="1849"/>
        <v>0</v>
      </c>
      <c r="I1741">
        <f t="shared" si="1850"/>
        <v>116.20284598624494</v>
      </c>
      <c r="J1741">
        <f t="shared" ref="J1741:K1741" si="1861">AVERAGE(H1728:H1741)</f>
        <v>33.896676766625923</v>
      </c>
      <c r="K1741">
        <f t="shared" si="1861"/>
        <v>63.199356283942244</v>
      </c>
      <c r="L1741">
        <f t="shared" si="1798"/>
        <v>0.53634528513763402</v>
      </c>
      <c r="M1741">
        <f t="shared" si="1799"/>
        <v>34.910465136070329</v>
      </c>
      <c r="N1741" t="str">
        <f t="shared" si="1796"/>
        <v>NA</v>
      </c>
    </row>
    <row r="1742" spans="1:14" x14ac:dyDescent="0.2">
      <c r="A1742" s="5">
        <v>43745</v>
      </c>
      <c r="B1742" s="6">
        <v>4397.8752046432619</v>
      </c>
      <c r="C1742" s="6">
        <v>4430.774581175926</v>
      </c>
      <c r="D1742" s="6">
        <v>4341.2060515736948</v>
      </c>
      <c r="E1742" s="6">
        <v>4281.8971830104747</v>
      </c>
      <c r="F1742">
        <v>1773799.7990777548</v>
      </c>
      <c r="H1742">
        <f t="shared" si="1849"/>
        <v>0</v>
      </c>
      <c r="I1742">
        <f t="shared" si="1850"/>
        <v>225.63070007830811</v>
      </c>
      <c r="J1742">
        <f t="shared" ref="J1742:K1742" si="1862">AVERAGE(H1729:H1742)</f>
        <v>33.896676766625923</v>
      </c>
      <c r="K1742">
        <f t="shared" si="1862"/>
        <v>70.882476214145498</v>
      </c>
      <c r="L1742">
        <f t="shared" si="1798"/>
        <v>0.47820954595631648</v>
      </c>
      <c r="M1742">
        <f t="shared" si="1799"/>
        <v>32.350592462649971</v>
      </c>
      <c r="N1742" t="str">
        <f t="shared" si="1796"/>
        <v>NA</v>
      </c>
    </row>
    <row r="1743" spans="1:14" x14ac:dyDescent="0.2">
      <c r="A1743" s="5">
        <v>43746</v>
      </c>
      <c r="B1743" s="6">
        <v>4442.3302987586103</v>
      </c>
      <c r="C1743" s="6">
        <v>4454.4764850203373</v>
      </c>
      <c r="D1743" s="6">
        <v>4398.1931042494371</v>
      </c>
      <c r="E1743" s="6">
        <v>4443.7059652083954</v>
      </c>
      <c r="F1743">
        <v>1766171.6957868387</v>
      </c>
      <c r="H1743">
        <f t="shared" si="1849"/>
        <v>161.80878219792066</v>
      </c>
      <c r="I1743">
        <f t="shared" si="1850"/>
        <v>0</v>
      </c>
      <c r="J1743">
        <f t="shared" ref="J1743:K1743" si="1863">AVERAGE(H1730:H1743)</f>
        <v>39.141449116016965</v>
      </c>
      <c r="K1743">
        <f t="shared" si="1863"/>
        <v>70.882476214145498</v>
      </c>
      <c r="L1743">
        <f t="shared" si="1798"/>
        <v>0.55220205622847285</v>
      </c>
      <c r="M1743">
        <f t="shared" si="1799"/>
        <v>35.575397804214262</v>
      </c>
      <c r="N1743" t="str">
        <f t="shared" si="1796"/>
        <v>NA</v>
      </c>
    </row>
    <row r="1744" spans="1:14" x14ac:dyDescent="0.2">
      <c r="A1744" s="5">
        <v>43747</v>
      </c>
      <c r="B1744" s="6">
        <v>4515.5727608208144</v>
      </c>
      <c r="C1744" s="6">
        <v>4607.5203763182399</v>
      </c>
      <c r="D1744" s="6">
        <v>4496.6118711260906</v>
      </c>
      <c r="E1744" s="6">
        <v>4518.0035828071259</v>
      </c>
      <c r="F1744">
        <v>1725259.0034482561</v>
      </c>
      <c r="H1744">
        <f t="shared" si="1849"/>
        <v>74.29761759873054</v>
      </c>
      <c r="I1744">
        <f t="shared" si="1850"/>
        <v>0</v>
      </c>
      <c r="J1744">
        <f t="shared" ref="J1744:K1744" si="1864">AVERAGE(H1731:H1744)</f>
        <v>44.448421801640571</v>
      </c>
      <c r="K1744">
        <f t="shared" si="1864"/>
        <v>68.645613938393254</v>
      </c>
      <c r="L1744">
        <f t="shared" si="1798"/>
        <v>0.64750563439539321</v>
      </c>
      <c r="M1744">
        <f t="shared" si="1799"/>
        <v>39.302180270419342</v>
      </c>
      <c r="N1744" t="str">
        <f t="shared" ref="N1744:N1807" si="1865">IF(M1744&gt;70,"Overbought",IF(M1744&lt;30,"Oversold","NA"))</f>
        <v>NA</v>
      </c>
    </row>
    <row r="1745" spans="1:14" x14ac:dyDescent="0.2">
      <c r="A1745" s="5">
        <v>43748</v>
      </c>
      <c r="B1745" s="6">
        <v>4431.1325659151371</v>
      </c>
      <c r="C1745" s="6">
        <v>4495.7012379349871</v>
      </c>
      <c r="D1745" s="6">
        <v>4401.2940869034928</v>
      </c>
      <c r="E1745" s="6">
        <v>4437.2308806950532</v>
      </c>
      <c r="F1745">
        <v>1688388.0659404981</v>
      </c>
      <c r="H1745">
        <f t="shared" si="1849"/>
        <v>0</v>
      </c>
      <c r="I1745">
        <f t="shared" si="1850"/>
        <v>80.772702112072693</v>
      </c>
      <c r="J1745">
        <f t="shared" ref="J1745:K1745" si="1866">AVERAGE(H1732:H1745)</f>
        <v>44.448421801640571</v>
      </c>
      <c r="K1745">
        <f t="shared" si="1866"/>
        <v>69.5048478974076</v>
      </c>
      <c r="L1745">
        <f t="shared" ref="L1745:L1808" si="1867">J1745/K1745</f>
        <v>0.63950102973030765</v>
      </c>
      <c r="M1745">
        <f t="shared" ref="M1745:M1808" si="1868">100-(100/(L1745+1))</f>
        <v>39.005832758488928</v>
      </c>
      <c r="N1745" t="str">
        <f t="shared" si="1865"/>
        <v>NA</v>
      </c>
    </row>
    <row r="1746" spans="1:14" x14ac:dyDescent="0.2">
      <c r="A1746" s="5">
        <v>43749</v>
      </c>
      <c r="B1746" s="6">
        <v>4523.4134404922497</v>
      </c>
      <c r="C1746" s="6">
        <v>4461.9131953799188</v>
      </c>
      <c r="D1746" s="6">
        <v>4497.8995387265513</v>
      </c>
      <c r="E1746" s="6">
        <v>4535.1127018350853</v>
      </c>
      <c r="F1746">
        <v>1703675.3475130543</v>
      </c>
      <c r="H1746">
        <f t="shared" si="1849"/>
        <v>97.881821140032116</v>
      </c>
      <c r="I1746">
        <f t="shared" si="1850"/>
        <v>0</v>
      </c>
      <c r="J1746">
        <f t="shared" ref="J1746:K1746" si="1869">AVERAGE(H1733:H1746)</f>
        <v>51.439980454500009</v>
      </c>
      <c r="K1746">
        <f t="shared" si="1869"/>
        <v>68.631890167885885</v>
      </c>
      <c r="L1746">
        <f t="shared" si="1867"/>
        <v>0.74950551891647765</v>
      </c>
      <c r="M1746">
        <f t="shared" si="1868"/>
        <v>42.840991972444272</v>
      </c>
      <c r="N1746" t="str">
        <f t="shared" si="1865"/>
        <v>NA</v>
      </c>
    </row>
    <row r="1747" spans="1:14" x14ac:dyDescent="0.2">
      <c r="A1747" s="5">
        <v>43750</v>
      </c>
      <c r="B1747" s="6">
        <v>4534.6677976888268</v>
      </c>
      <c r="C1747" s="6">
        <v>4554.9900885020061</v>
      </c>
      <c r="D1747" s="6">
        <v>4497.117931798105</v>
      </c>
      <c r="E1747" s="6">
        <v>4466.960069642374</v>
      </c>
      <c r="F1747">
        <v>1690783.2512436083</v>
      </c>
      <c r="H1747">
        <f t="shared" si="1849"/>
        <v>0</v>
      </c>
      <c r="I1747">
        <f t="shared" si="1850"/>
        <v>68.15263219271128</v>
      </c>
      <c r="J1747">
        <f t="shared" ref="J1747:K1747" si="1870">AVERAGE(H1734:H1747)</f>
        <v>49.696616872339099</v>
      </c>
      <c r="K1747">
        <f t="shared" si="1870"/>
        <v>73.499935324508115</v>
      </c>
      <c r="L1747">
        <f t="shared" si="1867"/>
        <v>0.67614504220887472</v>
      </c>
      <c r="M1747">
        <f t="shared" si="1868"/>
        <v>40.339291957564143</v>
      </c>
      <c r="N1747" t="str">
        <f t="shared" si="1865"/>
        <v>NA</v>
      </c>
    </row>
    <row r="1748" spans="1:14" x14ac:dyDescent="0.2">
      <c r="A1748" s="5">
        <v>43751</v>
      </c>
      <c r="B1748" s="6">
        <v>4577.078478379216</v>
      </c>
      <c r="C1748" s="6">
        <v>4595.0508657238015</v>
      </c>
      <c r="D1748" s="6">
        <v>4580.6630878167198</v>
      </c>
      <c r="E1748" s="6">
        <v>4468.8458833507893</v>
      </c>
      <c r="F1748">
        <v>1706130.4349056093</v>
      </c>
      <c r="H1748">
        <f t="shared" si="1849"/>
        <v>1.8858137084152986</v>
      </c>
      <c r="I1748">
        <f t="shared" si="1850"/>
        <v>0</v>
      </c>
      <c r="J1748">
        <f t="shared" ref="J1748:K1748" si="1871">AVERAGE(H1735:H1748)</f>
        <v>49.831317851511621</v>
      </c>
      <c r="K1748">
        <f t="shared" si="1871"/>
        <v>73.406657102067911</v>
      </c>
      <c r="L1748">
        <f t="shared" si="1867"/>
        <v>0.67883922002092967</v>
      </c>
      <c r="M1748">
        <f t="shared" si="1868"/>
        <v>40.435034631396491</v>
      </c>
      <c r="N1748" t="str">
        <f t="shared" si="1865"/>
        <v>NA</v>
      </c>
    </row>
    <row r="1749" spans="1:14" x14ac:dyDescent="0.2">
      <c r="A1749" s="5">
        <v>43752</v>
      </c>
      <c r="B1749" s="6">
        <v>4570.4959371101913</v>
      </c>
      <c r="C1749" s="6">
        <v>4548.7946543708504</v>
      </c>
      <c r="D1749" s="6">
        <v>4566.5011052221025</v>
      </c>
      <c r="E1749" s="6">
        <v>4581.1238517121101</v>
      </c>
      <c r="F1749">
        <v>1748547.9115438163</v>
      </c>
      <c r="H1749">
        <f t="shared" si="1849"/>
        <v>112.27796836132075</v>
      </c>
      <c r="I1749">
        <f t="shared" si="1850"/>
        <v>0</v>
      </c>
      <c r="J1749">
        <f t="shared" ref="J1749:K1749" si="1872">AVERAGE(H1736:H1749)</f>
        <v>57.851172734463098</v>
      </c>
      <c r="K1749">
        <f t="shared" si="1872"/>
        <v>66.335590725213223</v>
      </c>
      <c r="L1749">
        <f t="shared" si="1867"/>
        <v>0.87209855376285483</v>
      </c>
      <c r="M1749">
        <f t="shared" si="1868"/>
        <v>46.584008732337637</v>
      </c>
      <c r="N1749" t="str">
        <f t="shared" si="1865"/>
        <v>NA</v>
      </c>
    </row>
    <row r="1750" spans="1:14" x14ac:dyDescent="0.2">
      <c r="A1750" s="5">
        <v>43753</v>
      </c>
      <c r="B1750" s="6">
        <v>4536.0088848967653</v>
      </c>
      <c r="C1750" s="6">
        <v>4553.3211045824864</v>
      </c>
      <c r="D1750" s="6">
        <v>4527.8738767166578</v>
      </c>
      <c r="E1750" s="6">
        <v>4471.6493291552579</v>
      </c>
      <c r="F1750">
        <v>1734118.7427141008</v>
      </c>
      <c r="H1750">
        <f t="shared" si="1849"/>
        <v>0</v>
      </c>
      <c r="I1750">
        <f t="shared" si="1850"/>
        <v>109.47452255685221</v>
      </c>
      <c r="J1750">
        <f t="shared" ref="J1750:K1750" si="1873">AVERAGE(H1737:H1750)</f>
        <v>40.783470353649982</v>
      </c>
      <c r="K1750">
        <f t="shared" si="1873"/>
        <v>74.155199479274089</v>
      </c>
      <c r="L1750">
        <f t="shared" si="1867"/>
        <v>0.54997452154449</v>
      </c>
      <c r="M1750">
        <f t="shared" si="1868"/>
        <v>35.482810452681605</v>
      </c>
      <c r="N1750" t="str">
        <f t="shared" si="1865"/>
        <v>NA</v>
      </c>
    </row>
    <row r="1751" spans="1:14" x14ac:dyDescent="0.2">
      <c r="A1751" s="5">
        <v>43754</v>
      </c>
      <c r="B1751" s="6">
        <v>4568.7901123009397</v>
      </c>
      <c r="C1751" s="6">
        <v>4560.4841163889032</v>
      </c>
      <c r="D1751" s="6">
        <v>4531.4148259075364</v>
      </c>
      <c r="E1751" s="6">
        <v>4410.5120898639334</v>
      </c>
      <c r="F1751">
        <v>1716395.4281102077</v>
      </c>
      <c r="H1751">
        <f t="shared" si="1849"/>
        <v>0</v>
      </c>
      <c r="I1751">
        <f t="shared" si="1850"/>
        <v>61.137239291324477</v>
      </c>
      <c r="J1751">
        <f t="shared" ref="J1751:K1751" si="1874">AVERAGE(H1738:H1751)</f>
        <v>40.783470353649982</v>
      </c>
      <c r="K1751">
        <f t="shared" si="1874"/>
        <v>71.978316220064769</v>
      </c>
      <c r="L1751">
        <f t="shared" si="1867"/>
        <v>0.56660772987464147</v>
      </c>
      <c r="M1751">
        <f t="shared" si="1868"/>
        <v>36.167811448241793</v>
      </c>
      <c r="N1751" t="str">
        <f t="shared" si="1865"/>
        <v>NA</v>
      </c>
    </row>
    <row r="1752" spans="1:14" x14ac:dyDescent="0.2">
      <c r="A1752" s="5">
        <v>43755</v>
      </c>
      <c r="B1752" s="6">
        <v>4527.3396212711377</v>
      </c>
      <c r="C1752" s="6">
        <v>4580.0120239398739</v>
      </c>
      <c r="D1752" s="6">
        <v>4562.3155014853437</v>
      </c>
      <c r="E1752" s="6">
        <v>4455.591734271311</v>
      </c>
      <c r="F1752">
        <v>1734445.6914561936</v>
      </c>
      <c r="H1752">
        <f t="shared" si="1849"/>
        <v>45.0796444073776</v>
      </c>
      <c r="I1752">
        <f t="shared" si="1850"/>
        <v>0</v>
      </c>
      <c r="J1752">
        <f t="shared" ref="J1752:K1752" si="1875">AVERAGE(H1739:H1752)</f>
        <v>42.047663531336767</v>
      </c>
      <c r="K1752">
        <f t="shared" si="1875"/>
        <v>71.978316220064769</v>
      </c>
      <c r="L1752">
        <f t="shared" si="1867"/>
        <v>0.58417125794914748</v>
      </c>
      <c r="M1752">
        <f t="shared" si="1868"/>
        <v>36.875511723739372</v>
      </c>
      <c r="N1752" t="str">
        <f t="shared" si="1865"/>
        <v>NA</v>
      </c>
    </row>
    <row r="1753" spans="1:14" x14ac:dyDescent="0.2">
      <c r="A1753" s="5">
        <v>43756</v>
      </c>
      <c r="B1753" s="6">
        <v>4566.1995086848656</v>
      </c>
      <c r="C1753" s="6">
        <v>4488.937746408069</v>
      </c>
      <c r="D1753" s="6">
        <v>4472.7584236899029</v>
      </c>
      <c r="E1753" s="6">
        <v>4597.8424247975045</v>
      </c>
      <c r="F1753">
        <v>1766238.6888756733</v>
      </c>
      <c r="H1753">
        <f t="shared" si="1849"/>
        <v>142.25069052619347</v>
      </c>
      <c r="I1753">
        <f t="shared" si="1850"/>
        <v>0</v>
      </c>
      <c r="J1753">
        <f t="shared" ref="J1753:K1753" si="1876">AVERAGE(H1740:H1753)</f>
        <v>52.208427140350587</v>
      </c>
      <c r="K1753">
        <f t="shared" si="1876"/>
        <v>47.240760158393833</v>
      </c>
      <c r="L1753">
        <f t="shared" si="1867"/>
        <v>1.1051563727023155</v>
      </c>
      <c r="M1753">
        <f t="shared" si="1868"/>
        <v>52.497590536880871</v>
      </c>
      <c r="N1753" t="str">
        <f t="shared" si="1865"/>
        <v>NA</v>
      </c>
    </row>
    <row r="1754" spans="1:14" x14ac:dyDescent="0.2">
      <c r="A1754" s="5">
        <v>43757</v>
      </c>
      <c r="B1754" s="6">
        <v>4476.1642833383676</v>
      </c>
      <c r="C1754" s="6">
        <v>4342.2024780253205</v>
      </c>
      <c r="D1754" s="6">
        <v>4506.9701365868832</v>
      </c>
      <c r="E1754" s="6">
        <v>4505.8849818314711</v>
      </c>
      <c r="F1754">
        <v>1784201.781038167</v>
      </c>
      <c r="H1754">
        <f t="shared" si="1849"/>
        <v>0</v>
      </c>
      <c r="I1754">
        <f t="shared" si="1850"/>
        <v>91.957442966033341</v>
      </c>
      <c r="J1754">
        <f t="shared" ref="J1754:K1754" si="1877">AVERAGE(H1741:H1754)</f>
        <v>45.391595567142176</v>
      </c>
      <c r="K1754">
        <f t="shared" si="1877"/>
        <v>53.809148941681933</v>
      </c>
      <c r="L1754">
        <f t="shared" si="1867"/>
        <v>0.84356650234957897</v>
      </c>
      <c r="M1754">
        <f t="shared" si="1868"/>
        <v>45.757313407163487</v>
      </c>
      <c r="N1754" t="str">
        <f t="shared" si="1865"/>
        <v>NA</v>
      </c>
    </row>
    <row r="1755" spans="1:14" x14ac:dyDescent="0.2">
      <c r="A1755" s="5">
        <v>43758</v>
      </c>
      <c r="B1755" s="6">
        <v>4382.3013738842055</v>
      </c>
      <c r="C1755" s="6">
        <v>4429.9417788753926</v>
      </c>
      <c r="D1755" s="6">
        <v>4373.8058135070514</v>
      </c>
      <c r="E1755" s="6">
        <v>4230.7185414085143</v>
      </c>
      <c r="F1755">
        <v>1781620.7603989604</v>
      </c>
      <c r="H1755">
        <f t="shared" si="1849"/>
        <v>0</v>
      </c>
      <c r="I1755">
        <f t="shared" si="1850"/>
        <v>275.16644042295684</v>
      </c>
      <c r="J1755">
        <f t="shared" ref="J1755:K1755" si="1878">AVERAGE(H1742:H1755)</f>
        <v>45.391595567142176</v>
      </c>
      <c r="K1755">
        <f t="shared" si="1878"/>
        <v>65.163691401447068</v>
      </c>
      <c r="L1755">
        <f t="shared" si="1867"/>
        <v>0.69657802667290547</v>
      </c>
      <c r="M1755">
        <f t="shared" si="1868"/>
        <v>41.057824380699898</v>
      </c>
      <c r="N1755" t="str">
        <f t="shared" si="1865"/>
        <v>NA</v>
      </c>
    </row>
    <row r="1756" spans="1:14" x14ac:dyDescent="0.2">
      <c r="A1756" s="5">
        <v>43759</v>
      </c>
      <c r="B1756" s="6">
        <v>4288.191200754728</v>
      </c>
      <c r="C1756" s="6">
        <v>4300.3895615098008</v>
      </c>
      <c r="D1756" s="6">
        <v>4296.2390939099332</v>
      </c>
      <c r="E1756" s="6">
        <v>4231.8077466784489</v>
      </c>
      <c r="F1756">
        <v>1802279.1699732821</v>
      </c>
      <c r="H1756">
        <f t="shared" si="1849"/>
        <v>1.0892052699346095</v>
      </c>
      <c r="I1756">
        <f t="shared" si="1850"/>
        <v>0</v>
      </c>
      <c r="J1756">
        <f t="shared" ref="J1756:K1756" si="1879">AVERAGE(H1743:H1756)</f>
        <v>45.469395943566077</v>
      </c>
      <c r="K1756">
        <f t="shared" si="1879"/>
        <v>49.04721282442506</v>
      </c>
      <c r="L1756">
        <f t="shared" si="1867"/>
        <v>0.92705361477589887</v>
      </c>
      <c r="M1756">
        <f t="shared" si="1868"/>
        <v>48.107307843830178</v>
      </c>
      <c r="N1756" t="str">
        <f t="shared" si="1865"/>
        <v>NA</v>
      </c>
    </row>
    <row r="1757" spans="1:14" x14ac:dyDescent="0.2">
      <c r="A1757" s="5">
        <v>43760</v>
      </c>
      <c r="B1757" s="6">
        <v>4228.9890896260431</v>
      </c>
      <c r="C1757" s="6">
        <v>4236.1885617885146</v>
      </c>
      <c r="D1757" s="6">
        <v>4201.6408993612386</v>
      </c>
      <c r="E1757" s="6">
        <v>4206.5833419058445</v>
      </c>
      <c r="F1757">
        <v>1793710.4813672018</v>
      </c>
      <c r="H1757">
        <f t="shared" si="1849"/>
        <v>0</v>
      </c>
      <c r="I1757">
        <f t="shared" si="1850"/>
        <v>25.22440477260443</v>
      </c>
      <c r="J1757">
        <f t="shared" ref="J1757:K1757" si="1880">AVERAGE(H1744:H1757)</f>
        <v>33.91162578657174</v>
      </c>
      <c r="K1757">
        <f t="shared" si="1880"/>
        <v>50.848956022468236</v>
      </c>
      <c r="L1757">
        <f t="shared" si="1867"/>
        <v>0.666908987700504</v>
      </c>
      <c r="M1757">
        <f t="shared" si="1868"/>
        <v>40.00872228906168</v>
      </c>
      <c r="N1757" t="str">
        <f t="shared" si="1865"/>
        <v>NA</v>
      </c>
    </row>
    <row r="1758" spans="1:14" x14ac:dyDescent="0.2">
      <c r="A1758" s="5">
        <v>43761</v>
      </c>
      <c r="B1758" s="6">
        <v>4149.6551630430267</v>
      </c>
      <c r="C1758" s="6">
        <v>4237.2143274703094</v>
      </c>
      <c r="D1758" s="6">
        <v>4028.37878462552</v>
      </c>
      <c r="E1758" s="6">
        <v>4046.846862156121</v>
      </c>
      <c r="F1758">
        <v>1763122.3225663356</v>
      </c>
      <c r="H1758">
        <f t="shared" si="1849"/>
        <v>0</v>
      </c>
      <c r="I1758">
        <f t="shared" si="1850"/>
        <v>159.73647974972346</v>
      </c>
      <c r="J1758">
        <f t="shared" ref="J1758:K1758" si="1881">AVERAGE(H1745:H1758)</f>
        <v>28.604653100948131</v>
      </c>
      <c r="K1758">
        <f t="shared" si="1881"/>
        <v>62.258704576019909</v>
      </c>
      <c r="L1758">
        <f t="shared" si="1867"/>
        <v>0.45944825379430948</v>
      </c>
      <c r="M1758">
        <f t="shared" si="1868"/>
        <v>31.480955395288916</v>
      </c>
      <c r="N1758" t="str">
        <f t="shared" si="1865"/>
        <v>NA</v>
      </c>
    </row>
    <row r="1759" spans="1:14" x14ac:dyDescent="0.2">
      <c r="A1759" s="5">
        <v>43762</v>
      </c>
      <c r="B1759" s="6">
        <v>3951.6247108641442</v>
      </c>
      <c r="C1759" s="6">
        <v>3943.3424417702881</v>
      </c>
      <c r="D1759" s="6">
        <v>3962.6659445308869</v>
      </c>
      <c r="E1759" s="6">
        <v>4025.6334374892199</v>
      </c>
      <c r="F1759">
        <v>1768396.6190010062</v>
      </c>
      <c r="H1759">
        <f t="shared" si="1849"/>
        <v>0</v>
      </c>
      <c r="I1759">
        <f t="shared" si="1850"/>
        <v>21.213424666901119</v>
      </c>
      <c r="J1759">
        <f t="shared" ref="J1759:K1759" si="1882">AVERAGE(H1746:H1759)</f>
        <v>28.604653100948131</v>
      </c>
      <c r="K1759">
        <f t="shared" si="1882"/>
        <v>58.004470472793365</v>
      </c>
      <c r="L1759">
        <f t="shared" si="1867"/>
        <v>0.49314566390818038</v>
      </c>
      <c r="M1759">
        <f t="shared" si="1868"/>
        <v>33.027297726426369</v>
      </c>
      <c r="N1759" t="str">
        <f t="shared" si="1865"/>
        <v>NA</v>
      </c>
    </row>
    <row r="1760" spans="1:14" x14ac:dyDescent="0.2">
      <c r="A1760" s="5">
        <v>43763</v>
      </c>
      <c r="B1760" s="6">
        <v>3773.6233166880006</v>
      </c>
      <c r="C1760" s="6">
        <v>3709.8029370240552</v>
      </c>
      <c r="D1760" s="6">
        <v>3768.1328213134384</v>
      </c>
      <c r="E1760" s="6">
        <v>3769.7546454053986</v>
      </c>
      <c r="F1760">
        <v>1738069.6280154295</v>
      </c>
      <c r="H1760">
        <f t="shared" si="1849"/>
        <v>0</v>
      </c>
      <c r="I1760">
        <f t="shared" si="1850"/>
        <v>255.87879208382128</v>
      </c>
      <c r="J1760">
        <f t="shared" ref="J1760:K1760" si="1883">AVERAGE(H1747:H1760)</f>
        <v>21.613094448088695</v>
      </c>
      <c r="K1760">
        <f t="shared" si="1883"/>
        <v>76.281527050209178</v>
      </c>
      <c r="L1760">
        <f t="shared" si="1867"/>
        <v>0.2833332693230271</v>
      </c>
      <c r="M1760">
        <f t="shared" si="1868"/>
        <v>22.077918191311952</v>
      </c>
      <c r="N1760" t="str">
        <f t="shared" si="1865"/>
        <v>Oversold</v>
      </c>
    </row>
    <row r="1761" spans="1:14" x14ac:dyDescent="0.2">
      <c r="A1761" s="5">
        <v>43764</v>
      </c>
      <c r="B1761" s="6">
        <v>3835.1220819855184</v>
      </c>
      <c r="C1761" s="6">
        <v>3859.3901500437541</v>
      </c>
      <c r="D1761" s="6">
        <v>3764.5042986932158</v>
      </c>
      <c r="E1761" s="6">
        <v>3816.1729018772403</v>
      </c>
      <c r="F1761">
        <v>1753272.3461272523</v>
      </c>
      <c r="H1761">
        <f t="shared" si="1849"/>
        <v>46.418256471841687</v>
      </c>
      <c r="I1761">
        <f t="shared" si="1850"/>
        <v>0</v>
      </c>
      <c r="J1761">
        <f t="shared" ref="J1761:K1761" si="1884">AVERAGE(H1748:H1761)</f>
        <v>24.928684196077388</v>
      </c>
      <c r="K1761">
        <f t="shared" si="1884"/>
        <v>71.413481893586933</v>
      </c>
      <c r="L1761">
        <f t="shared" si="1867"/>
        <v>0.34907532212507947</v>
      </c>
      <c r="M1761">
        <f t="shared" si="1868"/>
        <v>25.875154366860102</v>
      </c>
      <c r="N1761" t="str">
        <f t="shared" si="1865"/>
        <v>Oversold</v>
      </c>
    </row>
    <row r="1762" spans="1:14" x14ac:dyDescent="0.2">
      <c r="A1762" s="5">
        <v>43765</v>
      </c>
      <c r="B1762" s="6">
        <v>3823.035404110135</v>
      </c>
      <c r="C1762" s="6">
        <v>3858.0119603734861</v>
      </c>
      <c r="D1762" s="6">
        <v>3825.5052621094269</v>
      </c>
      <c r="E1762" s="6">
        <v>3922.6606715906632</v>
      </c>
      <c r="F1762">
        <v>1799865.6760109959</v>
      </c>
      <c r="H1762">
        <f t="shared" si="1849"/>
        <v>106.48776971342295</v>
      </c>
      <c r="I1762">
        <f t="shared" si="1850"/>
        <v>0</v>
      </c>
      <c r="J1762">
        <f t="shared" ref="J1762:K1762" si="1885">AVERAGE(H1749:H1762)</f>
        <v>32.400252482149362</v>
      </c>
      <c r="K1762">
        <f t="shared" si="1885"/>
        <v>71.413481893586933</v>
      </c>
      <c r="L1762">
        <f t="shared" si="1867"/>
        <v>0.45369938032749763</v>
      </c>
      <c r="M1762">
        <f t="shared" si="1868"/>
        <v>31.209986498397328</v>
      </c>
      <c r="N1762" t="str">
        <f t="shared" si="1865"/>
        <v>NA</v>
      </c>
    </row>
    <row r="1763" spans="1:14" x14ac:dyDescent="0.2">
      <c r="A1763" s="5">
        <v>43766</v>
      </c>
      <c r="B1763" s="6">
        <v>4055.1048273206279</v>
      </c>
      <c r="C1763" s="6">
        <v>4120.2293027076066</v>
      </c>
      <c r="D1763" s="6">
        <v>4086.8254142617097</v>
      </c>
      <c r="E1763" s="6">
        <v>4043.1710991941682</v>
      </c>
      <c r="F1763">
        <v>1787320.9263069418</v>
      </c>
      <c r="H1763">
        <f t="shared" si="1849"/>
        <v>120.51042760350492</v>
      </c>
      <c r="I1763">
        <f t="shared" si="1850"/>
        <v>0</v>
      </c>
      <c r="J1763">
        <f t="shared" ref="J1763:K1763" si="1886">AVERAGE(H1750:H1763)</f>
        <v>32.988285285162519</v>
      </c>
      <c r="K1763">
        <f t="shared" si="1886"/>
        <v>71.413481893586933</v>
      </c>
      <c r="L1763">
        <f t="shared" si="1867"/>
        <v>0.46193357907290233</v>
      </c>
      <c r="M1763">
        <f t="shared" si="1868"/>
        <v>31.597439561231056</v>
      </c>
      <c r="N1763" t="str">
        <f t="shared" si="1865"/>
        <v>NA</v>
      </c>
    </row>
    <row r="1764" spans="1:14" x14ac:dyDescent="0.2">
      <c r="A1764" s="5">
        <v>43767</v>
      </c>
      <c r="B1764" s="6">
        <v>4190.5091724719832</v>
      </c>
      <c r="C1764" s="6">
        <v>4231.1978034183321</v>
      </c>
      <c r="D1764" s="6">
        <v>4277.7404462282548</v>
      </c>
      <c r="E1764" s="6">
        <v>4242.4149674959981</v>
      </c>
      <c r="F1764">
        <v>1808176.9092529884</v>
      </c>
      <c r="H1764">
        <f t="shared" si="1849"/>
        <v>199.24386830182993</v>
      </c>
      <c r="I1764">
        <f t="shared" si="1850"/>
        <v>0</v>
      </c>
      <c r="J1764">
        <f t="shared" ref="J1764:K1764" si="1887">AVERAGE(H1751:H1764)</f>
        <v>47.219990163864658</v>
      </c>
      <c r="K1764">
        <f t="shared" si="1887"/>
        <v>63.593873139526067</v>
      </c>
      <c r="L1764">
        <f t="shared" si="1867"/>
        <v>0.74252420607034231</v>
      </c>
      <c r="M1764">
        <f t="shared" si="1868"/>
        <v>42.611988027692746</v>
      </c>
      <c r="N1764" t="str">
        <f t="shared" si="1865"/>
        <v>NA</v>
      </c>
    </row>
    <row r="1765" spans="1:14" x14ac:dyDescent="0.2">
      <c r="A1765" s="5">
        <v>43768</v>
      </c>
      <c r="B1765" s="6">
        <v>4173.2006267406896</v>
      </c>
      <c r="C1765" s="6">
        <v>4170.2718845237978</v>
      </c>
      <c r="D1765" s="6">
        <v>4190.7489152552553</v>
      </c>
      <c r="E1765" s="6">
        <v>4108.983994104693</v>
      </c>
      <c r="F1765">
        <v>1850132.0516260632</v>
      </c>
      <c r="H1765">
        <f t="shared" si="1849"/>
        <v>0</v>
      </c>
      <c r="I1765">
        <f t="shared" si="1850"/>
        <v>133.43097339130509</v>
      </c>
      <c r="J1765">
        <f t="shared" ref="J1765:K1765" si="1888">AVERAGE(H1752:H1765)</f>
        <v>47.219990163864658</v>
      </c>
      <c r="K1765">
        <f t="shared" si="1888"/>
        <v>68.757711289524678</v>
      </c>
      <c r="L1765">
        <f t="shared" si="1867"/>
        <v>0.68675919076234115</v>
      </c>
      <c r="M1765">
        <f t="shared" si="1868"/>
        <v>40.714714615069397</v>
      </c>
      <c r="N1765" t="str">
        <f t="shared" si="1865"/>
        <v>NA</v>
      </c>
    </row>
    <row r="1766" spans="1:14" x14ac:dyDescent="0.2">
      <c r="A1766" s="5">
        <v>43769</v>
      </c>
      <c r="B1766" s="6">
        <v>4189.927987254945</v>
      </c>
      <c r="C1766" s="6">
        <v>4220.2197104638408</v>
      </c>
      <c r="D1766" s="6">
        <v>4199.784288239588</v>
      </c>
      <c r="E1766" s="6">
        <v>4228.200698431302</v>
      </c>
      <c r="F1766">
        <v>1879025.8765657686</v>
      </c>
      <c r="H1766">
        <f t="shared" si="1849"/>
        <v>119.21670432660903</v>
      </c>
      <c r="I1766">
        <f t="shared" si="1850"/>
        <v>0</v>
      </c>
      <c r="J1766">
        <f t="shared" ref="J1766:K1766" si="1889">AVERAGE(H1753:H1766)</f>
        <v>52.515494443809757</v>
      </c>
      <c r="K1766">
        <f t="shared" si="1889"/>
        <v>68.757711289524678</v>
      </c>
      <c r="L1766">
        <f t="shared" si="1867"/>
        <v>0.76377606902413808</v>
      </c>
      <c r="M1766">
        <f t="shared" si="1868"/>
        <v>43.303460254266859</v>
      </c>
      <c r="N1766" t="str">
        <f t="shared" si="1865"/>
        <v>NA</v>
      </c>
    </row>
    <row r="1767" spans="1:14" x14ac:dyDescent="0.2">
      <c r="A1767" s="5">
        <v>43770</v>
      </c>
      <c r="B1767" s="6">
        <v>4170.0288028859259</v>
      </c>
      <c r="C1767" s="6">
        <v>4224.1682521626171</v>
      </c>
      <c r="D1767" s="6">
        <v>4162.016376263221</v>
      </c>
      <c r="E1767" s="6">
        <v>4134.9206943449981</v>
      </c>
      <c r="F1767">
        <v>1916915.7145284552</v>
      </c>
      <c r="H1767">
        <f t="shared" si="1849"/>
        <v>0</v>
      </c>
      <c r="I1767">
        <f t="shared" si="1850"/>
        <v>93.280004086303961</v>
      </c>
      <c r="J1767">
        <f t="shared" ref="J1767:K1767" si="1890">AVERAGE(H1754:H1767)</f>
        <v>42.354730834795937</v>
      </c>
      <c r="K1767">
        <f t="shared" si="1890"/>
        <v>75.420568724260676</v>
      </c>
      <c r="L1767">
        <f t="shared" si="1867"/>
        <v>0.56158063445060724</v>
      </c>
      <c r="M1767">
        <f t="shared" si="1868"/>
        <v>35.962320616775685</v>
      </c>
      <c r="N1767" t="str">
        <f t="shared" si="1865"/>
        <v>NA</v>
      </c>
    </row>
    <row r="1768" spans="1:14" x14ac:dyDescent="0.2">
      <c r="A1768" s="5">
        <v>43771</v>
      </c>
      <c r="B1768" s="6">
        <v>4329.5028289726151</v>
      </c>
      <c r="C1768" s="6">
        <v>4334.0897093570411</v>
      </c>
      <c r="D1768" s="6">
        <v>4362.631761414118</v>
      </c>
      <c r="E1768" s="6">
        <v>4410.2273262577364</v>
      </c>
      <c r="F1768">
        <v>1940798.7927138889</v>
      </c>
      <c r="H1768">
        <f t="shared" si="1849"/>
        <v>275.30663191273834</v>
      </c>
      <c r="I1768">
        <f t="shared" si="1850"/>
        <v>0</v>
      </c>
      <c r="J1768">
        <f t="shared" ref="J1768:K1768" si="1891">AVERAGE(H1755:H1768)</f>
        <v>62.019490257134393</v>
      </c>
      <c r="K1768">
        <f t="shared" si="1891"/>
        <v>68.85217994097259</v>
      </c>
      <c r="L1768">
        <f t="shared" si="1867"/>
        <v>0.90076291426508348</v>
      </c>
      <c r="M1768">
        <f t="shared" si="1868"/>
        <v>47.38954592942261</v>
      </c>
      <c r="N1768" t="str">
        <f t="shared" si="1865"/>
        <v>NA</v>
      </c>
    </row>
    <row r="1769" spans="1:14" x14ac:dyDescent="0.2">
      <c r="A1769" s="5">
        <v>43772</v>
      </c>
      <c r="B1769" s="6">
        <v>4347.0858884136442</v>
      </c>
      <c r="C1769" s="6">
        <v>4354.357254462142</v>
      </c>
      <c r="D1769" s="6">
        <v>4257.5209787699087</v>
      </c>
      <c r="E1769" s="6">
        <v>4377.072442634153</v>
      </c>
      <c r="F1769">
        <v>1920281.5549485972</v>
      </c>
      <c r="H1769">
        <f t="shared" si="1849"/>
        <v>0</v>
      </c>
      <c r="I1769">
        <f t="shared" si="1850"/>
        <v>33.154883623583373</v>
      </c>
      <c r="J1769">
        <f t="shared" ref="J1769:K1769" si="1892">AVERAGE(H1756:H1769)</f>
        <v>62.019490257134393</v>
      </c>
      <c r="K1769">
        <f t="shared" si="1892"/>
        <v>51.565640169588768</v>
      </c>
      <c r="L1769">
        <f t="shared" si="1867"/>
        <v>1.2027289887833268</v>
      </c>
      <c r="M1769">
        <f t="shared" si="1868"/>
        <v>54.601768756294071</v>
      </c>
      <c r="N1769" t="str">
        <f t="shared" si="1865"/>
        <v>NA</v>
      </c>
    </row>
    <row r="1770" spans="1:14" x14ac:dyDescent="0.2">
      <c r="A1770" s="5">
        <v>43773</v>
      </c>
      <c r="B1770" s="6">
        <v>4358.6055622928561</v>
      </c>
      <c r="C1770" s="6">
        <v>4446.8928567450712</v>
      </c>
      <c r="D1770" s="6">
        <v>4234.339739742436</v>
      </c>
      <c r="E1770" s="6">
        <v>4326.9565621807878</v>
      </c>
      <c r="F1770">
        <v>1935718.5420371958</v>
      </c>
      <c r="H1770">
        <f t="shared" si="1849"/>
        <v>0</v>
      </c>
      <c r="I1770">
        <f t="shared" si="1850"/>
        <v>50.115880453365207</v>
      </c>
      <c r="J1770">
        <f t="shared" ref="J1770:K1770" si="1893">AVERAGE(H1757:H1770)</f>
        <v>61.941689880710491</v>
      </c>
      <c r="K1770">
        <f t="shared" si="1893"/>
        <v>55.14534591625771</v>
      </c>
      <c r="L1770">
        <f t="shared" si="1867"/>
        <v>1.1232441986087736</v>
      </c>
      <c r="M1770">
        <f t="shared" si="1868"/>
        <v>52.902261517764366</v>
      </c>
      <c r="N1770" t="str">
        <f t="shared" si="1865"/>
        <v>NA</v>
      </c>
    </row>
    <row r="1771" spans="1:14" x14ac:dyDescent="0.2">
      <c r="A1771" s="5">
        <v>43774</v>
      </c>
      <c r="B1771" s="6">
        <v>4208.0311601256053</v>
      </c>
      <c r="C1771" s="6">
        <v>4273.5577570247888</v>
      </c>
      <c r="D1771" s="6">
        <v>4184.9800859876823</v>
      </c>
      <c r="E1771" s="6">
        <v>4162.1059245906235</v>
      </c>
      <c r="F1771">
        <v>1961592.8430414125</v>
      </c>
      <c r="H1771">
        <f t="shared" si="1849"/>
        <v>0</v>
      </c>
      <c r="I1771">
        <f t="shared" si="1850"/>
        <v>164.8506375901643</v>
      </c>
      <c r="J1771">
        <f t="shared" ref="J1771:K1771" si="1894">AVERAGE(H1758:H1771)</f>
        <v>61.941689880710491</v>
      </c>
      <c r="K1771">
        <f t="shared" si="1894"/>
        <v>65.118648260369127</v>
      </c>
      <c r="L1771">
        <f t="shared" si="1867"/>
        <v>0.95121277138683913</v>
      </c>
      <c r="M1771">
        <f t="shared" si="1868"/>
        <v>48.749822947845793</v>
      </c>
      <c r="N1771" t="str">
        <f t="shared" si="1865"/>
        <v>NA</v>
      </c>
    </row>
    <row r="1772" spans="1:14" x14ac:dyDescent="0.2">
      <c r="A1772" s="5">
        <v>43775</v>
      </c>
      <c r="B1772" s="6">
        <v>4197.2416768451976</v>
      </c>
      <c r="C1772" s="6">
        <v>4142.5080846918308</v>
      </c>
      <c r="D1772" s="6">
        <v>4190.2383793875661</v>
      </c>
      <c r="E1772" s="6">
        <v>4292.8731667820348</v>
      </c>
      <c r="F1772">
        <v>1950042.2994293228</v>
      </c>
      <c r="H1772">
        <f t="shared" si="1849"/>
        <v>130.76724219141124</v>
      </c>
      <c r="I1772">
        <f t="shared" si="1850"/>
        <v>0</v>
      </c>
      <c r="J1772">
        <f t="shared" ref="J1772:K1772" si="1895">AVERAGE(H1759:H1772)</f>
        <v>71.282207180097004</v>
      </c>
      <c r="K1772">
        <f t="shared" si="1895"/>
        <v>53.708899706817455</v>
      </c>
      <c r="L1772">
        <f t="shared" si="1867"/>
        <v>1.3271954474809118</v>
      </c>
      <c r="M1772">
        <f t="shared" si="1868"/>
        <v>57.029823125408022</v>
      </c>
      <c r="N1772" t="str">
        <f t="shared" si="1865"/>
        <v>NA</v>
      </c>
    </row>
    <row r="1773" spans="1:14" x14ac:dyDescent="0.2">
      <c r="A1773" s="5">
        <v>43776</v>
      </c>
      <c r="B1773" s="6">
        <v>4106.2513500786481</v>
      </c>
      <c r="C1773" s="6">
        <v>4164.6835577749052</v>
      </c>
      <c r="D1773" s="6">
        <v>4161.1686872764694</v>
      </c>
      <c r="E1773" s="6">
        <v>4262.2014927757182</v>
      </c>
      <c r="F1773">
        <v>1978671.495214035</v>
      </c>
      <c r="H1773">
        <f t="shared" si="1849"/>
        <v>0</v>
      </c>
      <c r="I1773">
        <f t="shared" si="1850"/>
        <v>30.671674006316607</v>
      </c>
      <c r="J1773">
        <f t="shared" ref="J1773:K1773" si="1896">AVERAGE(H1760:H1773)</f>
        <v>71.282207180097004</v>
      </c>
      <c r="K1773">
        <f t="shared" si="1896"/>
        <v>54.38448894534713</v>
      </c>
      <c r="L1773">
        <f t="shared" si="1867"/>
        <v>1.3107084126823547</v>
      </c>
      <c r="M1773">
        <f t="shared" si="1868"/>
        <v>56.723228490817526</v>
      </c>
      <c r="N1773" t="str">
        <f t="shared" si="1865"/>
        <v>NA</v>
      </c>
    </row>
    <row r="1774" spans="1:14" x14ac:dyDescent="0.2">
      <c r="A1774" s="5">
        <v>43777</v>
      </c>
      <c r="B1774" s="6">
        <v>4158.1418290273641</v>
      </c>
      <c r="C1774" s="6">
        <v>4220.3208825834881</v>
      </c>
      <c r="D1774" s="6">
        <v>4208.5872868403703</v>
      </c>
      <c r="E1774" s="6">
        <v>4298.5767449074483</v>
      </c>
      <c r="F1774">
        <v>1983605.4481884504</v>
      </c>
      <c r="H1774">
        <f t="shared" si="1849"/>
        <v>36.375252131730122</v>
      </c>
      <c r="I1774">
        <f t="shared" si="1850"/>
        <v>0</v>
      </c>
      <c r="J1774">
        <f t="shared" ref="J1774:K1774" si="1897">AVERAGE(H1761:H1774)</f>
        <v>73.880439475220584</v>
      </c>
      <c r="K1774">
        <f t="shared" si="1897"/>
        <v>36.107432367931324</v>
      </c>
      <c r="L1774">
        <f t="shared" si="1867"/>
        <v>2.0461283073907301</v>
      </c>
      <c r="M1774">
        <f t="shared" si="1868"/>
        <v>67.1714419391419</v>
      </c>
      <c r="N1774" t="str">
        <f t="shared" si="1865"/>
        <v>NA</v>
      </c>
    </row>
    <row r="1775" spans="1:14" x14ac:dyDescent="0.2">
      <c r="A1775" s="5">
        <v>43778</v>
      </c>
      <c r="B1775" s="6">
        <v>4214.6183217220851</v>
      </c>
      <c r="C1775" s="6">
        <v>4249.9976029889467</v>
      </c>
      <c r="D1775" s="6">
        <v>4213.4794007152059</v>
      </c>
      <c r="E1775" s="6">
        <v>4357.199165746415</v>
      </c>
      <c r="F1775">
        <v>1963831.2075389682</v>
      </c>
      <c r="H1775">
        <f t="shared" si="1849"/>
        <v>58.622420838966718</v>
      </c>
      <c r="I1775">
        <f t="shared" si="1850"/>
        <v>0</v>
      </c>
      <c r="J1775">
        <f t="shared" ref="J1775:K1775" si="1898">AVERAGE(H1762:H1775)</f>
        <v>74.752165501443798</v>
      </c>
      <c r="K1775">
        <f t="shared" si="1898"/>
        <v>36.107432367931324</v>
      </c>
      <c r="L1775">
        <f t="shared" si="1867"/>
        <v>2.0702708722050986</v>
      </c>
      <c r="M1775">
        <f t="shared" si="1868"/>
        <v>67.42958385030731</v>
      </c>
      <c r="N1775" t="str">
        <f t="shared" si="1865"/>
        <v>NA</v>
      </c>
    </row>
    <row r="1776" spans="1:14" x14ac:dyDescent="0.2">
      <c r="A1776" s="5">
        <v>43779</v>
      </c>
      <c r="B1776" s="6">
        <v>4217.2672918249546</v>
      </c>
      <c r="C1776" s="6">
        <v>4261.1125536082627</v>
      </c>
      <c r="D1776" s="6">
        <v>4221.2500160138388</v>
      </c>
      <c r="E1776" s="6">
        <v>4060.4494021906403</v>
      </c>
      <c r="F1776">
        <v>1930120.2411408897</v>
      </c>
      <c r="H1776">
        <f t="shared" si="1849"/>
        <v>0</v>
      </c>
      <c r="I1776">
        <f t="shared" si="1850"/>
        <v>296.74976355577473</v>
      </c>
      <c r="J1776">
        <f t="shared" ref="J1776:K1776" si="1899">AVERAGE(H1763:H1776)</f>
        <v>67.145896236199306</v>
      </c>
      <c r="K1776">
        <f t="shared" si="1899"/>
        <v>57.30384405048666</v>
      </c>
      <c r="L1776">
        <f t="shared" si="1867"/>
        <v>1.1717520412250435</v>
      </c>
      <c r="M1776">
        <f t="shared" si="1868"/>
        <v>53.954227691853845</v>
      </c>
      <c r="N1776" t="str">
        <f t="shared" si="1865"/>
        <v>NA</v>
      </c>
    </row>
    <row r="1777" spans="1:14" x14ac:dyDescent="0.2">
      <c r="A1777" s="5">
        <v>43780</v>
      </c>
      <c r="B1777" s="6">
        <v>4246.7962276714043</v>
      </c>
      <c r="C1777" s="6">
        <v>4252.71246558643</v>
      </c>
      <c r="D1777" s="6">
        <v>4292.2721375416841</v>
      </c>
      <c r="E1777" s="6">
        <v>4265.8230867810798</v>
      </c>
      <c r="F1777">
        <v>1900964.152397699</v>
      </c>
      <c r="H1777">
        <f t="shared" si="1849"/>
        <v>205.37368459043955</v>
      </c>
      <c r="I1777">
        <f t="shared" si="1850"/>
        <v>0</v>
      </c>
      <c r="J1777">
        <f t="shared" ref="J1777:K1777" si="1900">AVERAGE(H1764:H1777)</f>
        <v>73.207557449551786</v>
      </c>
      <c r="K1777">
        <f t="shared" si="1900"/>
        <v>57.30384405048666</v>
      </c>
      <c r="L1777">
        <f t="shared" si="1867"/>
        <v>1.277533098565838</v>
      </c>
      <c r="M1777">
        <f t="shared" si="1868"/>
        <v>56.092844462734718</v>
      </c>
      <c r="N1777" t="str">
        <f t="shared" si="1865"/>
        <v>NA</v>
      </c>
    </row>
    <row r="1778" spans="1:14" x14ac:dyDescent="0.2">
      <c r="A1778" s="5">
        <v>43781</v>
      </c>
      <c r="B1778" s="6">
        <v>4390.0031095946497</v>
      </c>
      <c r="C1778" s="6">
        <v>4444.4827867051463</v>
      </c>
      <c r="D1778" s="6">
        <v>4345.8001670965432</v>
      </c>
      <c r="E1778" s="6">
        <v>4290.1367050654471</v>
      </c>
      <c r="F1778">
        <v>1954088.75674987</v>
      </c>
      <c r="H1778">
        <f t="shared" si="1849"/>
        <v>24.313618284367294</v>
      </c>
      <c r="I1778">
        <f t="shared" si="1850"/>
        <v>0</v>
      </c>
      <c r="J1778">
        <f t="shared" ref="J1778:K1778" si="1901">AVERAGE(H1765:H1778)</f>
        <v>60.712539591161594</v>
      </c>
      <c r="K1778">
        <f t="shared" si="1901"/>
        <v>57.30384405048666</v>
      </c>
      <c r="L1778">
        <f t="shared" si="1867"/>
        <v>1.0594845877646839</v>
      </c>
      <c r="M1778">
        <f t="shared" si="1868"/>
        <v>51.444162003398311</v>
      </c>
      <c r="N1778" t="str">
        <f t="shared" si="1865"/>
        <v>NA</v>
      </c>
    </row>
    <row r="1779" spans="1:14" x14ac:dyDescent="0.2">
      <c r="A1779" s="5">
        <v>43782</v>
      </c>
      <c r="B1779" s="6">
        <v>4427.8259986260355</v>
      </c>
      <c r="C1779" s="6">
        <v>4433.6216830361518</v>
      </c>
      <c r="D1779" s="6">
        <v>4328.511093469856</v>
      </c>
      <c r="E1779" s="6">
        <v>4549.6964192703826</v>
      </c>
      <c r="F1779">
        <v>1963187.6878987916</v>
      </c>
      <c r="H1779">
        <f t="shared" si="1849"/>
        <v>259.55971420493552</v>
      </c>
      <c r="I1779">
        <f t="shared" si="1850"/>
        <v>0</v>
      </c>
      <c r="J1779">
        <f t="shared" ref="J1779:K1779" si="1902">AVERAGE(H1766:H1779)</f>
        <v>79.252519177228422</v>
      </c>
      <c r="K1779">
        <f t="shared" si="1902"/>
        <v>47.773060236822012</v>
      </c>
      <c r="L1779">
        <f t="shared" si="1867"/>
        <v>1.6589374594040138</v>
      </c>
      <c r="M1779">
        <f t="shared" si="1868"/>
        <v>62.390992068533102</v>
      </c>
      <c r="N1779" t="str">
        <f t="shared" si="1865"/>
        <v>NA</v>
      </c>
    </row>
    <row r="1780" spans="1:14" x14ac:dyDescent="0.2">
      <c r="A1780" s="5">
        <v>43783</v>
      </c>
      <c r="B1780" s="6">
        <v>4407.2499684020449</v>
      </c>
      <c r="C1780" s="6">
        <v>4353.3645292935553</v>
      </c>
      <c r="D1780" s="6">
        <v>4444.6256195247915</v>
      </c>
      <c r="E1780" s="6">
        <v>4295.6723816511267</v>
      </c>
      <c r="F1780">
        <v>1960434.3396402292</v>
      </c>
      <c r="H1780">
        <f t="shared" si="1849"/>
        <v>0</v>
      </c>
      <c r="I1780">
        <f t="shared" si="1850"/>
        <v>254.02403761925598</v>
      </c>
      <c r="J1780">
        <f t="shared" ref="J1780:K1780" si="1903">AVERAGE(H1767:H1780)</f>
        <v>70.737040296756348</v>
      </c>
      <c r="K1780">
        <f t="shared" si="1903"/>
        <v>65.917634352483148</v>
      </c>
      <c r="L1780">
        <f t="shared" si="1867"/>
        <v>1.0731125440349127</v>
      </c>
      <c r="M1780">
        <f t="shared" si="1868"/>
        <v>51.763352024599044</v>
      </c>
      <c r="N1780" t="str">
        <f t="shared" si="1865"/>
        <v>NA</v>
      </c>
    </row>
    <row r="1781" spans="1:14" x14ac:dyDescent="0.2">
      <c r="A1781" s="5">
        <v>43784</v>
      </c>
      <c r="B1781" s="6">
        <v>4416.9881106934263</v>
      </c>
      <c r="C1781" s="6">
        <v>4406.7808549150141</v>
      </c>
      <c r="D1781" s="6">
        <v>4374.0625966203852</v>
      </c>
      <c r="E1781" s="6">
        <v>4525.4678431294406</v>
      </c>
      <c r="F1781">
        <v>2000000</v>
      </c>
      <c r="H1781">
        <f t="shared" si="1849"/>
        <v>229.79546147831388</v>
      </c>
      <c r="I1781">
        <f t="shared" si="1850"/>
        <v>0</v>
      </c>
      <c r="J1781">
        <f t="shared" ref="J1781:K1781" si="1904">AVERAGE(H1768:H1781)</f>
        <v>87.151001830921615</v>
      </c>
      <c r="K1781">
        <f t="shared" si="1904"/>
        <v>59.254776917747158</v>
      </c>
      <c r="L1781">
        <f t="shared" si="1867"/>
        <v>1.4707844053129726</v>
      </c>
      <c r="M1781">
        <f t="shared" si="1868"/>
        <v>59.527023165206892</v>
      </c>
      <c r="N1781" t="str">
        <f t="shared" si="1865"/>
        <v>NA</v>
      </c>
    </row>
    <row r="1782" spans="1:14" x14ac:dyDescent="0.2">
      <c r="A1782" s="5">
        <v>43785</v>
      </c>
      <c r="B1782" s="6">
        <v>4510.5335851088912</v>
      </c>
      <c r="C1782" s="6">
        <v>4529.4282620085896</v>
      </c>
      <c r="D1782" s="6">
        <v>4494.7801063194083</v>
      </c>
      <c r="E1782" s="6">
        <v>4440.0133465117815</v>
      </c>
      <c r="F1782">
        <v>1993890.8846133612</v>
      </c>
      <c r="H1782">
        <f t="shared" si="1849"/>
        <v>0</v>
      </c>
      <c r="I1782">
        <f t="shared" si="1850"/>
        <v>85.454496617659061</v>
      </c>
      <c r="J1782">
        <f t="shared" ref="J1782:K1782" si="1905">AVERAGE(H1769:H1782)</f>
        <v>67.486242408583166</v>
      </c>
      <c r="K1782">
        <f t="shared" si="1905"/>
        <v>65.358669533294233</v>
      </c>
      <c r="L1782">
        <f t="shared" si="1867"/>
        <v>1.0325522672123111</v>
      </c>
      <c r="M1782">
        <f t="shared" si="1868"/>
        <v>50.800773188897054</v>
      </c>
      <c r="N1782" t="str">
        <f t="shared" si="1865"/>
        <v>NA</v>
      </c>
    </row>
    <row r="1783" spans="1:14" x14ac:dyDescent="0.2">
      <c r="A1783" s="5">
        <v>43786</v>
      </c>
      <c r="B1783" s="6">
        <v>4452.1640996358055</v>
      </c>
      <c r="C1783" s="6">
        <v>4518.1810316481433</v>
      </c>
      <c r="D1783" s="6">
        <v>4426.446223746867</v>
      </c>
      <c r="E1783" s="6">
        <v>4426.0025848837895</v>
      </c>
      <c r="F1783">
        <v>1960438.0003340163</v>
      </c>
      <c r="H1783">
        <f t="shared" si="1849"/>
        <v>0</v>
      </c>
      <c r="I1783">
        <f t="shared" si="1850"/>
        <v>14.010761627991997</v>
      </c>
      <c r="J1783">
        <f t="shared" ref="J1783:K1783" si="1906">AVERAGE(H1770:H1783)</f>
        <v>67.486242408583166</v>
      </c>
      <c r="K1783">
        <f t="shared" si="1906"/>
        <v>63.99123224789485</v>
      </c>
      <c r="L1783">
        <f t="shared" si="1867"/>
        <v>1.0546170160804067</v>
      </c>
      <c r="M1783">
        <f t="shared" si="1868"/>
        <v>51.329128875429049</v>
      </c>
      <c r="N1783" t="str">
        <f t="shared" si="1865"/>
        <v>NA</v>
      </c>
    </row>
    <row r="1784" spans="1:14" x14ac:dyDescent="0.2">
      <c r="A1784" s="5">
        <v>43787</v>
      </c>
      <c r="B1784" s="6">
        <v>4536.5529759549217</v>
      </c>
      <c r="C1784" s="6">
        <v>4603.1352246653823</v>
      </c>
      <c r="D1784" s="6">
        <v>4463.361597199515</v>
      </c>
      <c r="E1784" s="6">
        <v>4476.7179163361152</v>
      </c>
      <c r="F1784">
        <v>1917123.9220540309</v>
      </c>
      <c r="H1784">
        <f t="shared" si="1849"/>
        <v>50.7153314523257</v>
      </c>
      <c r="I1784">
        <f t="shared" si="1850"/>
        <v>0</v>
      </c>
      <c r="J1784">
        <f t="shared" ref="J1784:K1784" si="1907">AVERAGE(H1771:H1784)</f>
        <v>71.108766083749288</v>
      </c>
      <c r="K1784">
        <f t="shared" si="1907"/>
        <v>60.411526501225907</v>
      </c>
      <c r="L1784">
        <f t="shared" si="1867"/>
        <v>1.1770728237152939</v>
      </c>
      <c r="M1784">
        <f t="shared" si="1868"/>
        <v>54.066763908547387</v>
      </c>
      <c r="N1784" t="str">
        <f t="shared" si="1865"/>
        <v>NA</v>
      </c>
    </row>
    <row r="1785" spans="1:14" x14ac:dyDescent="0.2">
      <c r="A1785" s="5">
        <v>43788</v>
      </c>
      <c r="B1785" s="6">
        <v>4572.9577270187256</v>
      </c>
      <c r="C1785" s="6">
        <v>4661.1063303658575</v>
      </c>
      <c r="D1785" s="6">
        <v>4520.8625018127459</v>
      </c>
      <c r="E1785" s="6">
        <v>4569.3294497907536</v>
      </c>
      <c r="F1785">
        <v>1919351.8485119704</v>
      </c>
      <c r="H1785">
        <f t="shared" si="1849"/>
        <v>92.611533454638447</v>
      </c>
      <c r="I1785">
        <f t="shared" si="1850"/>
        <v>0</v>
      </c>
      <c r="J1785">
        <f t="shared" ref="J1785:K1785" si="1908">AVERAGE(H1772:H1785)</f>
        <v>77.723875616223467</v>
      </c>
      <c r="K1785">
        <f t="shared" si="1908"/>
        <v>48.636480959071314</v>
      </c>
      <c r="L1785">
        <f t="shared" si="1867"/>
        <v>1.5980571390769378</v>
      </c>
      <c r="M1785">
        <f t="shared" si="1868"/>
        <v>61.509699499708098</v>
      </c>
      <c r="N1785" t="str">
        <f t="shared" si="1865"/>
        <v>NA</v>
      </c>
    </row>
    <row r="1786" spans="1:14" x14ac:dyDescent="0.2">
      <c r="A1786" s="5">
        <v>43789</v>
      </c>
      <c r="B1786" s="6">
        <v>4709.3224407150992</v>
      </c>
      <c r="C1786" s="6">
        <v>4786.1133072488246</v>
      </c>
      <c r="D1786" s="6">
        <v>4662.8771770049025</v>
      </c>
      <c r="E1786" s="6">
        <v>4618.9739878156288</v>
      </c>
      <c r="F1786">
        <v>1882957.4918164122</v>
      </c>
      <c r="H1786">
        <f t="shared" si="1849"/>
        <v>49.644538024875146</v>
      </c>
      <c r="I1786">
        <f t="shared" si="1850"/>
        <v>0</v>
      </c>
      <c r="J1786">
        <f t="shared" ref="J1786:K1786" si="1909">AVERAGE(H1773:H1786)</f>
        <v>71.929396747185166</v>
      </c>
      <c r="K1786">
        <f t="shared" si="1909"/>
        <v>48.636480959071314</v>
      </c>
      <c r="L1786">
        <f t="shared" si="1867"/>
        <v>1.4789186085998978</v>
      </c>
      <c r="M1786">
        <f t="shared" si="1868"/>
        <v>59.659829228326153</v>
      </c>
      <c r="N1786" t="str">
        <f t="shared" si="1865"/>
        <v>NA</v>
      </c>
    </row>
    <row r="1787" spans="1:14" x14ac:dyDescent="0.2">
      <c r="A1787" s="5">
        <v>43790</v>
      </c>
      <c r="B1787" s="6">
        <v>4706.7095067427626</v>
      </c>
      <c r="C1787" s="6">
        <v>4663.0129988411163</v>
      </c>
      <c r="D1787" s="6">
        <v>4726.5358672359507</v>
      </c>
      <c r="E1787" s="6">
        <v>4664.5307851628722</v>
      </c>
      <c r="F1787">
        <v>1890813.2281131207</v>
      </c>
      <c r="H1787">
        <f t="shared" si="1849"/>
        <v>45.556797347243446</v>
      </c>
      <c r="I1787">
        <f t="shared" si="1850"/>
        <v>0</v>
      </c>
      <c r="J1787">
        <f t="shared" ref="J1787:K1787" si="1910">AVERAGE(H1774:H1787)</f>
        <v>75.183453700559696</v>
      </c>
      <c r="K1787">
        <f t="shared" si="1910"/>
        <v>46.44564710147727</v>
      </c>
      <c r="L1787">
        <f t="shared" si="1867"/>
        <v>1.6187405794195164</v>
      </c>
      <c r="M1787">
        <f t="shared" si="1868"/>
        <v>61.813705112338198</v>
      </c>
      <c r="N1787" t="str">
        <f t="shared" si="1865"/>
        <v>NA</v>
      </c>
    </row>
    <row r="1788" spans="1:14" x14ac:dyDescent="0.2">
      <c r="A1788" s="5">
        <v>43791</v>
      </c>
      <c r="B1788" s="6">
        <v>4556.5022606729854</v>
      </c>
      <c r="C1788" s="6">
        <v>4573.59997392063</v>
      </c>
      <c r="D1788" s="6">
        <v>4621.7145648541064</v>
      </c>
      <c r="E1788" s="6">
        <v>4577.1970009437446</v>
      </c>
      <c r="F1788">
        <v>1900052.8925856415</v>
      </c>
      <c r="H1788">
        <f t="shared" si="1849"/>
        <v>0</v>
      </c>
      <c r="I1788">
        <f t="shared" si="1850"/>
        <v>87.333784219127665</v>
      </c>
      <c r="J1788">
        <f t="shared" ref="J1788:K1788" si="1911">AVERAGE(H1775:H1788)</f>
        <v>72.585221405436116</v>
      </c>
      <c r="K1788">
        <f t="shared" si="1911"/>
        <v>52.683774545700672</v>
      </c>
      <c r="L1788">
        <f t="shared" si="1867"/>
        <v>1.3777528666339556</v>
      </c>
      <c r="M1788">
        <f t="shared" si="1868"/>
        <v>57.943484622283691</v>
      </c>
      <c r="N1788" t="str">
        <f t="shared" si="1865"/>
        <v>NA</v>
      </c>
    </row>
    <row r="1789" spans="1:14" x14ac:dyDescent="0.2">
      <c r="A1789" s="5">
        <v>43792</v>
      </c>
      <c r="B1789" s="6">
        <v>4561.0823390175037</v>
      </c>
      <c r="C1789" s="6">
        <v>4683.537773911994</v>
      </c>
      <c r="D1789" s="6">
        <v>4462.5257636841252</v>
      </c>
      <c r="E1789" s="6">
        <v>4517.1805920366851</v>
      </c>
      <c r="F1789">
        <v>1901725.9922453435</v>
      </c>
      <c r="H1789">
        <f t="shared" si="1849"/>
        <v>0</v>
      </c>
      <c r="I1789">
        <f t="shared" si="1850"/>
        <v>60.016408907059486</v>
      </c>
      <c r="J1789">
        <f t="shared" ref="J1789:K1789" si="1912">AVERAGE(H1776:H1789)</f>
        <v>68.397905631224219</v>
      </c>
      <c r="K1789">
        <f t="shared" si="1912"/>
        <v>56.970660896204926</v>
      </c>
      <c r="L1789">
        <f t="shared" si="1867"/>
        <v>1.200581221198024</v>
      </c>
      <c r="M1789">
        <f t="shared" si="1868"/>
        <v>54.557460076134454</v>
      </c>
      <c r="N1789" t="str">
        <f t="shared" si="1865"/>
        <v>NA</v>
      </c>
    </row>
    <row r="1790" spans="1:14" x14ac:dyDescent="0.2">
      <c r="A1790" s="5">
        <v>43793</v>
      </c>
      <c r="B1790" s="6">
        <v>4493.9976011169138</v>
      </c>
      <c r="C1790" s="6">
        <v>4580.6778480922603</v>
      </c>
      <c r="D1790" s="6">
        <v>4429.8228777121758</v>
      </c>
      <c r="E1790" s="6">
        <v>4484.6843474706047</v>
      </c>
      <c r="F1790">
        <v>1861000.8381565942</v>
      </c>
      <c r="H1790">
        <f t="shared" si="1849"/>
        <v>0</v>
      </c>
      <c r="I1790">
        <f t="shared" si="1850"/>
        <v>32.49624456608035</v>
      </c>
      <c r="J1790">
        <f t="shared" ref="J1790:K1790" si="1913">AVERAGE(H1777:H1790)</f>
        <v>68.397905631224219</v>
      </c>
      <c r="K1790">
        <f t="shared" si="1913"/>
        <v>38.095409539798183</v>
      </c>
      <c r="L1790">
        <f t="shared" si="1867"/>
        <v>1.7954369425998451</v>
      </c>
      <c r="M1790">
        <f t="shared" si="1868"/>
        <v>64.227417018036249</v>
      </c>
      <c r="N1790" t="str">
        <f t="shared" si="1865"/>
        <v>NA</v>
      </c>
    </row>
    <row r="1791" spans="1:14" x14ac:dyDescent="0.2">
      <c r="A1791" s="5">
        <v>43794</v>
      </c>
      <c r="B1791" s="6">
        <v>4494.2675024712908</v>
      </c>
      <c r="C1791" s="6">
        <v>4506.9954721849163</v>
      </c>
      <c r="D1791" s="6">
        <v>4464.5210696741351</v>
      </c>
      <c r="E1791" s="6">
        <v>4433.4454274367818</v>
      </c>
      <c r="F1791">
        <v>1899853.5740597453</v>
      </c>
      <c r="H1791">
        <f t="shared" si="1849"/>
        <v>0</v>
      </c>
      <c r="I1791">
        <f t="shared" si="1850"/>
        <v>51.238920033822978</v>
      </c>
      <c r="J1791">
        <f t="shared" ref="J1791:K1791" si="1914">AVERAGE(H1778:H1791)</f>
        <v>53.728356731907105</v>
      </c>
      <c r="K1791">
        <f t="shared" si="1914"/>
        <v>41.755332399356966</v>
      </c>
      <c r="L1791">
        <f t="shared" si="1867"/>
        <v>1.2867424025759768</v>
      </c>
      <c r="M1791">
        <f t="shared" si="1868"/>
        <v>56.269669951739345</v>
      </c>
      <c r="N1791" t="str">
        <f t="shared" si="1865"/>
        <v>NA</v>
      </c>
    </row>
    <row r="1792" spans="1:14" x14ac:dyDescent="0.2">
      <c r="A1792" s="5">
        <v>43795</v>
      </c>
      <c r="B1792" s="6">
        <v>4331.7009301690359</v>
      </c>
      <c r="C1792" s="6">
        <v>4350.1844745491599</v>
      </c>
      <c r="D1792" s="6">
        <v>4295.8934478602123</v>
      </c>
      <c r="E1792" s="6">
        <v>4249.2902462577567</v>
      </c>
      <c r="F1792">
        <v>1898169.6676877018</v>
      </c>
      <c r="H1792">
        <f t="shared" si="1849"/>
        <v>0</v>
      </c>
      <c r="I1792">
        <f t="shared" si="1850"/>
        <v>184.15518117902502</v>
      </c>
      <c r="J1792">
        <f t="shared" ref="J1792:K1792" si="1915">AVERAGE(H1779:H1792)</f>
        <v>51.991669711595151</v>
      </c>
      <c r="K1792">
        <f t="shared" si="1915"/>
        <v>54.909273912144464</v>
      </c>
      <c r="L1792">
        <f t="shared" si="1867"/>
        <v>0.94686500125247486</v>
      </c>
      <c r="M1792">
        <f t="shared" si="1868"/>
        <v>48.635370230772502</v>
      </c>
      <c r="N1792" t="str">
        <f t="shared" si="1865"/>
        <v>NA</v>
      </c>
    </row>
    <row r="1793" spans="1:14" x14ac:dyDescent="0.2">
      <c r="A1793" s="5">
        <v>43796</v>
      </c>
      <c r="B1793" s="6">
        <v>4212.6204629754093</v>
      </c>
      <c r="C1793" s="6">
        <v>4218.2832468064826</v>
      </c>
      <c r="D1793" s="6">
        <v>4180.3868685800835</v>
      </c>
      <c r="E1793" s="6">
        <v>4289.1106648624072</v>
      </c>
      <c r="F1793">
        <v>1858814.6188478889</v>
      </c>
      <c r="H1793">
        <f t="shared" si="1849"/>
        <v>39.820418604650513</v>
      </c>
      <c r="I1793">
        <f t="shared" si="1850"/>
        <v>0</v>
      </c>
      <c r="J1793">
        <f t="shared" ref="J1793:K1793" si="1916">AVERAGE(H1780:H1793)</f>
        <v>36.296005740146221</v>
      </c>
      <c r="K1793">
        <f t="shared" si="1916"/>
        <v>54.909273912144464</v>
      </c>
      <c r="L1793">
        <f t="shared" si="1867"/>
        <v>0.66101776902423248</v>
      </c>
      <c r="M1793">
        <f t="shared" si="1868"/>
        <v>39.795948083839491</v>
      </c>
      <c r="N1793" t="str">
        <f t="shared" si="1865"/>
        <v>NA</v>
      </c>
    </row>
    <row r="1794" spans="1:14" x14ac:dyDescent="0.2">
      <c r="A1794" s="5">
        <v>43797</v>
      </c>
      <c r="B1794" s="6">
        <v>4247.2463954844761</v>
      </c>
      <c r="C1794" s="6">
        <v>4227.7661482879921</v>
      </c>
      <c r="D1794" s="6">
        <v>4172.022565036149</v>
      </c>
      <c r="E1794" s="6">
        <v>4170.3519262992904</v>
      </c>
      <c r="F1794">
        <v>1905450.0367040639</v>
      </c>
      <c r="H1794">
        <f t="shared" si="1849"/>
        <v>0</v>
      </c>
      <c r="I1794">
        <f t="shared" si="1850"/>
        <v>118.75873856311682</v>
      </c>
      <c r="J1794">
        <f t="shared" ref="J1794:K1794" si="1917">AVERAGE(H1781:H1794)</f>
        <v>36.296005740146221</v>
      </c>
      <c r="K1794">
        <f t="shared" si="1917"/>
        <v>45.247466836705954</v>
      </c>
      <c r="L1794">
        <f t="shared" si="1867"/>
        <v>0.80216658031123045</v>
      </c>
      <c r="M1794">
        <f t="shared" si="1868"/>
        <v>44.511233815727394</v>
      </c>
      <c r="N1794" t="str">
        <f t="shared" si="1865"/>
        <v>NA</v>
      </c>
    </row>
    <row r="1795" spans="1:14" x14ac:dyDescent="0.2">
      <c r="A1795" s="5">
        <v>43798</v>
      </c>
      <c r="B1795" s="6">
        <v>4355.8506268223582</v>
      </c>
      <c r="C1795" s="6">
        <v>4373.2370785090834</v>
      </c>
      <c r="D1795" s="6">
        <v>4319.6383907524987</v>
      </c>
      <c r="E1795" s="6">
        <v>4506.6808710239975</v>
      </c>
      <c r="F1795">
        <v>1878904.2712564308</v>
      </c>
      <c r="H1795">
        <f t="shared" ref="H1795:H1858" si="1918">IF(E1795&gt;E1794,E1795-E1794,0)</f>
        <v>336.32894472470707</v>
      </c>
      <c r="I1795">
        <f t="shared" ref="I1795:I1858" si="1919">IF(E1795&lt;E1794,E1794-E1795,0)</f>
        <v>0</v>
      </c>
      <c r="J1795">
        <f t="shared" ref="J1795:K1795" si="1920">AVERAGE(H1782:H1795)</f>
        <v>43.905540257745734</v>
      </c>
      <c r="K1795">
        <f t="shared" si="1920"/>
        <v>45.247466836705954</v>
      </c>
      <c r="L1795">
        <f t="shared" si="1867"/>
        <v>0.97034250372947706</v>
      </c>
      <c r="M1795">
        <f t="shared" si="1868"/>
        <v>49.247402514679884</v>
      </c>
      <c r="N1795" t="str">
        <f t="shared" si="1865"/>
        <v>NA</v>
      </c>
    </row>
    <row r="1796" spans="1:14" x14ac:dyDescent="0.2">
      <c r="A1796" s="5">
        <v>43799</v>
      </c>
      <c r="B1796" s="6">
        <v>4448.0816100553311</v>
      </c>
      <c r="C1796" s="6">
        <v>4519.5236875125629</v>
      </c>
      <c r="D1796" s="6">
        <v>4467.0606849610949</v>
      </c>
      <c r="E1796" s="6">
        <v>4440.3381702471015</v>
      </c>
      <c r="F1796">
        <v>1911810.1120158455</v>
      </c>
      <c r="H1796">
        <f t="shared" si="1918"/>
        <v>0</v>
      </c>
      <c r="I1796">
        <f t="shared" si="1919"/>
        <v>66.342700776895981</v>
      </c>
      <c r="J1796">
        <f t="shared" ref="J1796:K1796" si="1921">AVERAGE(H1783:H1796)</f>
        <v>43.905540257745734</v>
      </c>
      <c r="K1796">
        <f t="shared" si="1921"/>
        <v>43.882338562365739</v>
      </c>
      <c r="L1796">
        <f t="shared" si="1867"/>
        <v>1.0005287251349884</v>
      </c>
      <c r="M1796">
        <f t="shared" si="1868"/>
        <v>50.013214634919898</v>
      </c>
      <c r="N1796" t="str">
        <f t="shared" si="1865"/>
        <v>NA</v>
      </c>
    </row>
    <row r="1797" spans="1:14" x14ac:dyDescent="0.2">
      <c r="A1797" s="5">
        <v>43800</v>
      </c>
      <c r="B1797" s="6">
        <v>4412.7394766869729</v>
      </c>
      <c r="C1797" s="6">
        <v>4428.7153484276187</v>
      </c>
      <c r="D1797" s="6">
        <v>4478.1774383973561</v>
      </c>
      <c r="E1797" s="6">
        <v>4473.8806097590541</v>
      </c>
      <c r="F1797">
        <v>1871260.6224198679</v>
      </c>
      <c r="H1797">
        <f t="shared" si="1918"/>
        <v>33.54243951195258</v>
      </c>
      <c r="I1797">
        <f t="shared" si="1919"/>
        <v>0</v>
      </c>
      <c r="J1797">
        <f t="shared" ref="J1797:K1797" si="1922">AVERAGE(H1784:H1797)</f>
        <v>46.301428794313779</v>
      </c>
      <c r="K1797">
        <f t="shared" si="1922"/>
        <v>42.881569874652023</v>
      </c>
      <c r="L1797">
        <f t="shared" si="1867"/>
        <v>1.0797512528029738</v>
      </c>
      <c r="M1797">
        <f t="shared" si="1868"/>
        <v>51.917326716247672</v>
      </c>
      <c r="N1797" t="str">
        <f t="shared" si="1865"/>
        <v>NA</v>
      </c>
    </row>
    <row r="1798" spans="1:14" x14ac:dyDescent="0.2">
      <c r="A1798" s="5">
        <v>43801</v>
      </c>
      <c r="B1798" s="6">
        <v>4283.7138462681351</v>
      </c>
      <c r="C1798" s="6">
        <v>4286.7332582853951</v>
      </c>
      <c r="D1798" s="6">
        <v>4220.1738214861016</v>
      </c>
      <c r="E1798" s="6">
        <v>4211.3693919549878</v>
      </c>
      <c r="F1798">
        <v>1891781.5718823583</v>
      </c>
      <c r="H1798">
        <f t="shared" si="1918"/>
        <v>0</v>
      </c>
      <c r="I1798">
        <f t="shared" si="1919"/>
        <v>262.51121780406629</v>
      </c>
      <c r="J1798">
        <f t="shared" ref="J1798:K1798" si="1923">AVERAGE(H1785:H1798)</f>
        <v>42.678905119147657</v>
      </c>
      <c r="K1798">
        <f t="shared" si="1923"/>
        <v>61.632371146371042</v>
      </c>
      <c r="L1798">
        <f t="shared" si="1867"/>
        <v>0.69247546906461377</v>
      </c>
      <c r="M1798">
        <f t="shared" si="1868"/>
        <v>40.914948648994397</v>
      </c>
      <c r="N1798" t="str">
        <f t="shared" si="1865"/>
        <v>NA</v>
      </c>
    </row>
    <row r="1799" spans="1:14" x14ac:dyDescent="0.2">
      <c r="A1799" s="5">
        <v>43802</v>
      </c>
      <c r="B1799" s="6">
        <v>4202.1154599864685</v>
      </c>
      <c r="C1799" s="6">
        <v>4196.9022053325325</v>
      </c>
      <c r="D1799" s="6">
        <v>4126.1923080647239</v>
      </c>
      <c r="E1799" s="6">
        <v>4166.5714819105133</v>
      </c>
      <c r="F1799">
        <v>1908716.5479537896</v>
      </c>
      <c r="H1799">
        <f t="shared" si="1918"/>
        <v>0</v>
      </c>
      <c r="I1799">
        <f t="shared" si="1919"/>
        <v>44.79791004447452</v>
      </c>
      <c r="J1799">
        <f t="shared" ref="J1799:K1799" si="1924">AVERAGE(H1786:H1799)</f>
        <v>36.063795586673486</v>
      </c>
      <c r="K1799">
        <f t="shared" si="1924"/>
        <v>64.83222186383351</v>
      </c>
      <c r="L1799">
        <f t="shared" si="1867"/>
        <v>0.55626345280002787</v>
      </c>
      <c r="M1799">
        <f t="shared" si="1868"/>
        <v>35.743527344242338</v>
      </c>
      <c r="N1799" t="str">
        <f t="shared" si="1865"/>
        <v>NA</v>
      </c>
    </row>
    <row r="1800" spans="1:14" x14ac:dyDescent="0.2">
      <c r="A1800" s="5">
        <v>43803</v>
      </c>
      <c r="B1800" s="6">
        <v>4290.5437030516723</v>
      </c>
      <c r="C1800" s="6">
        <v>4262.7225394492825</v>
      </c>
      <c r="D1800" s="6">
        <v>4213.3287569610266</v>
      </c>
      <c r="E1800" s="6">
        <v>4352.2730531782718</v>
      </c>
      <c r="F1800">
        <v>1949924.2353667393</v>
      </c>
      <c r="H1800">
        <f t="shared" si="1918"/>
        <v>185.70157126775848</v>
      </c>
      <c r="I1800">
        <f t="shared" si="1919"/>
        <v>0</v>
      </c>
      <c r="J1800">
        <f t="shared" ref="J1800:K1800" si="1925">AVERAGE(H1787:H1800)</f>
        <v>45.782155104022294</v>
      </c>
      <c r="K1800">
        <f t="shared" si="1925"/>
        <v>64.83222186383351</v>
      </c>
      <c r="L1800">
        <f t="shared" si="1867"/>
        <v>0.70616359871451129</v>
      </c>
      <c r="M1800">
        <f t="shared" si="1868"/>
        <v>41.388973439977384</v>
      </c>
      <c r="N1800" t="str">
        <f t="shared" si="1865"/>
        <v>NA</v>
      </c>
    </row>
    <row r="1801" spans="1:14" x14ac:dyDescent="0.2">
      <c r="A1801" s="5">
        <v>43804</v>
      </c>
      <c r="B1801" s="6">
        <v>4258.2174778873541</v>
      </c>
      <c r="C1801" s="6">
        <v>4275.0700589586377</v>
      </c>
      <c r="D1801" s="6">
        <v>4263.5989669454102</v>
      </c>
      <c r="E1801" s="6">
        <v>4244.0190905464688</v>
      </c>
      <c r="F1801">
        <v>1917491.2927018367</v>
      </c>
      <c r="H1801">
        <f t="shared" si="1918"/>
        <v>0</v>
      </c>
      <c r="I1801">
        <f t="shared" si="1919"/>
        <v>108.25396263180301</v>
      </c>
      <c r="J1801">
        <f t="shared" ref="J1801:K1801" si="1926">AVERAGE(H1788:H1801)</f>
        <v>42.528098150647757</v>
      </c>
      <c r="K1801">
        <f t="shared" si="1926"/>
        <v>72.564647766105153</v>
      </c>
      <c r="L1801">
        <f t="shared" si="1867"/>
        <v>0.58607186088364882</v>
      </c>
      <c r="M1801">
        <f t="shared" si="1868"/>
        <v>36.951154316370655</v>
      </c>
      <c r="N1801" t="str">
        <f t="shared" si="1865"/>
        <v>NA</v>
      </c>
    </row>
    <row r="1802" spans="1:14" x14ac:dyDescent="0.2">
      <c r="A1802" s="5">
        <v>43805</v>
      </c>
      <c r="B1802" s="6">
        <v>4169.9971851064156</v>
      </c>
      <c r="C1802" s="6">
        <v>4227.8678728559871</v>
      </c>
      <c r="D1802" s="6">
        <v>4160.8639009279832</v>
      </c>
      <c r="E1802" s="6">
        <v>4154.4435396911495</v>
      </c>
      <c r="F1802">
        <v>1938468.2488458564</v>
      </c>
      <c r="H1802">
        <f t="shared" si="1918"/>
        <v>0</v>
      </c>
      <c r="I1802">
        <f t="shared" si="1919"/>
        <v>89.575550855319307</v>
      </c>
      <c r="J1802">
        <f t="shared" ref="J1802:K1802" si="1927">AVERAGE(H1789:H1802)</f>
        <v>42.528098150647757</v>
      </c>
      <c r="K1802">
        <f t="shared" si="1927"/>
        <v>72.724773954404554</v>
      </c>
      <c r="L1802">
        <f t="shared" si="1867"/>
        <v>0.58478144156640666</v>
      </c>
      <c r="M1802">
        <f t="shared" si="1868"/>
        <v>36.899816355017727</v>
      </c>
      <c r="N1802" t="str">
        <f t="shared" si="1865"/>
        <v>NA</v>
      </c>
    </row>
    <row r="1803" spans="1:14" x14ac:dyDescent="0.2">
      <c r="A1803" s="5">
        <v>43806</v>
      </c>
      <c r="B1803" s="6">
        <v>3951.279369149639</v>
      </c>
      <c r="C1803" s="6">
        <v>4012.7790128010329</v>
      </c>
      <c r="D1803" s="6">
        <v>3907.2739853939806</v>
      </c>
      <c r="E1803" s="6">
        <v>4005.2533759816974</v>
      </c>
      <c r="F1803">
        <v>1958066.4764375063</v>
      </c>
      <c r="H1803">
        <f t="shared" si="1918"/>
        <v>0</v>
      </c>
      <c r="I1803">
        <f t="shared" si="1919"/>
        <v>149.19016370945201</v>
      </c>
      <c r="J1803">
        <f t="shared" ref="J1803:K1803" si="1928">AVERAGE(H1790:H1803)</f>
        <v>42.528098150647757</v>
      </c>
      <c r="K1803">
        <f t="shared" si="1928"/>
        <v>79.094327868861157</v>
      </c>
      <c r="L1803">
        <f t="shared" si="1867"/>
        <v>0.53768834373508534</v>
      </c>
      <c r="M1803">
        <f t="shared" si="1868"/>
        <v>34.967316096643245</v>
      </c>
      <c r="N1803" t="str">
        <f t="shared" si="1865"/>
        <v>NA</v>
      </c>
    </row>
    <row r="1804" spans="1:14" x14ac:dyDescent="0.2">
      <c r="A1804" s="5">
        <v>43807</v>
      </c>
      <c r="B1804" s="6">
        <v>3971.1611552283912</v>
      </c>
      <c r="C1804" s="6">
        <v>4010.4883532632393</v>
      </c>
      <c r="D1804" s="6">
        <v>3916.3580257951448</v>
      </c>
      <c r="E1804" s="6">
        <v>4031.151662927477</v>
      </c>
      <c r="F1804">
        <v>1934677.6485264581</v>
      </c>
      <c r="H1804">
        <f t="shared" si="1918"/>
        <v>25.898286945779546</v>
      </c>
      <c r="I1804">
        <f t="shared" si="1919"/>
        <v>0</v>
      </c>
      <c r="J1804">
        <f t="shared" ref="J1804:K1804" si="1929">AVERAGE(H1791:H1804)</f>
        <v>44.377975789632011</v>
      </c>
      <c r="K1804">
        <f t="shared" si="1929"/>
        <v>76.773167542712571</v>
      </c>
      <c r="L1804">
        <f t="shared" si="1867"/>
        <v>0.57804018265811985</v>
      </c>
      <c r="M1804">
        <f t="shared" si="1868"/>
        <v>36.630257518819562</v>
      </c>
      <c r="N1804" t="str">
        <f t="shared" si="1865"/>
        <v>NA</v>
      </c>
    </row>
    <row r="1805" spans="1:14" x14ac:dyDescent="0.2">
      <c r="A1805" s="5">
        <v>43808</v>
      </c>
      <c r="B1805" s="6">
        <v>3932.0918218661959</v>
      </c>
      <c r="C1805" s="6">
        <v>3967.9129317118068</v>
      </c>
      <c r="D1805" s="6">
        <v>3890.3767870941306</v>
      </c>
      <c r="E1805" s="6">
        <v>3847.2346858997121</v>
      </c>
      <c r="F1805">
        <v>1966221.688191324</v>
      </c>
      <c r="H1805">
        <f t="shared" si="1918"/>
        <v>0</v>
      </c>
      <c r="I1805">
        <f t="shared" si="1919"/>
        <v>183.91697702776491</v>
      </c>
      <c r="J1805">
        <f t="shared" ref="J1805:K1805" si="1930">AVERAGE(H1792:H1805)</f>
        <v>44.377975789632011</v>
      </c>
      <c r="K1805">
        <f t="shared" si="1930"/>
        <v>86.250171613708417</v>
      </c>
      <c r="L1805">
        <f t="shared" si="1867"/>
        <v>0.51452623176669332</v>
      </c>
      <c r="M1805">
        <f t="shared" si="1868"/>
        <v>33.972751410617633</v>
      </c>
      <c r="N1805" t="str">
        <f t="shared" si="1865"/>
        <v>NA</v>
      </c>
    </row>
    <row r="1806" spans="1:14" x14ac:dyDescent="0.2">
      <c r="A1806" s="5">
        <v>43809</v>
      </c>
      <c r="B1806" s="6">
        <v>3956.3014910139127</v>
      </c>
      <c r="C1806" s="6">
        <v>4007.0038471071171</v>
      </c>
      <c r="D1806" s="6">
        <v>3988.930251984003</v>
      </c>
      <c r="E1806" s="6">
        <v>4124.4109177908495</v>
      </c>
      <c r="F1806">
        <v>2000000</v>
      </c>
      <c r="H1806">
        <f t="shared" si="1918"/>
        <v>277.17623189113738</v>
      </c>
      <c r="I1806">
        <f t="shared" si="1919"/>
        <v>0</v>
      </c>
      <c r="J1806">
        <f t="shared" ref="J1806:K1806" si="1931">AVERAGE(H1793:H1806)</f>
        <v>64.176278067570394</v>
      </c>
      <c r="K1806">
        <f t="shared" si="1931"/>
        <v>73.09623010092092</v>
      </c>
      <c r="L1806">
        <f t="shared" si="1867"/>
        <v>0.87796973905446118</v>
      </c>
      <c r="M1806">
        <f t="shared" si="1868"/>
        <v>46.751005662983161</v>
      </c>
      <c r="N1806" t="str">
        <f t="shared" si="1865"/>
        <v>NA</v>
      </c>
    </row>
    <row r="1807" spans="1:14" x14ac:dyDescent="0.2">
      <c r="A1807" s="5">
        <v>43810</v>
      </c>
      <c r="B1807" s="6">
        <v>4006.0145198126238</v>
      </c>
      <c r="C1807" s="6">
        <v>4012.6574964313004</v>
      </c>
      <c r="D1807" s="6">
        <v>4081.2068140019173</v>
      </c>
      <c r="E1807" s="6">
        <v>3921.2640258695046</v>
      </c>
      <c r="F1807">
        <v>2000000</v>
      </c>
      <c r="H1807">
        <f t="shared" si="1918"/>
        <v>0</v>
      </c>
      <c r="I1807">
        <f t="shared" si="1919"/>
        <v>203.14689192134483</v>
      </c>
      <c r="J1807">
        <f t="shared" ref="J1807:K1807" si="1932">AVERAGE(H1794:H1807)</f>
        <v>61.331962452952503</v>
      </c>
      <c r="K1807">
        <f t="shared" si="1932"/>
        <v>87.606722381016979</v>
      </c>
      <c r="L1807">
        <f t="shared" si="1867"/>
        <v>0.70008283366896273</v>
      </c>
      <c r="M1807">
        <f t="shared" si="1868"/>
        <v>41.179336665502838</v>
      </c>
      <c r="N1807" t="str">
        <f t="shared" si="1865"/>
        <v>NA</v>
      </c>
    </row>
    <row r="1808" spans="1:14" x14ac:dyDescent="0.2">
      <c r="A1808" s="5">
        <v>43811</v>
      </c>
      <c r="B1808" s="6">
        <v>3936.027090199741</v>
      </c>
      <c r="C1808" s="6">
        <v>3978.5863262832549</v>
      </c>
      <c r="D1808" s="6">
        <v>3928.151711248775</v>
      </c>
      <c r="E1808" s="6">
        <v>3963.9837360010551</v>
      </c>
      <c r="F1808">
        <v>2000000</v>
      </c>
      <c r="H1808">
        <f t="shared" si="1918"/>
        <v>42.719710131550528</v>
      </c>
      <c r="I1808">
        <f t="shared" si="1919"/>
        <v>0</v>
      </c>
      <c r="J1808">
        <f t="shared" ref="J1808:K1808" si="1933">AVERAGE(H1795:H1808)</f>
        <v>64.383370319491831</v>
      </c>
      <c r="K1808">
        <f t="shared" si="1933"/>
        <v>79.123955340794353</v>
      </c>
      <c r="L1808">
        <f t="shared" si="1867"/>
        <v>0.81370262700071772</v>
      </c>
      <c r="M1808">
        <f t="shared" si="1868"/>
        <v>44.864169841685722</v>
      </c>
      <c r="N1808" t="str">
        <f t="shared" ref="N1808:N1871" si="1934">IF(M1808&gt;70,"Overbought",IF(M1808&lt;30,"Oversold","NA"))</f>
        <v>NA</v>
      </c>
    </row>
    <row r="1809" spans="1:14" x14ac:dyDescent="0.2">
      <c r="A1809" s="5">
        <v>43812</v>
      </c>
      <c r="B1809" s="6">
        <v>3996.8401481983115</v>
      </c>
      <c r="C1809" s="6">
        <v>3982.1581379941363</v>
      </c>
      <c r="D1809" s="6">
        <v>3945.8048077283538</v>
      </c>
      <c r="E1809" s="6">
        <v>3990.7346938072751</v>
      </c>
      <c r="F1809">
        <v>2000000</v>
      </c>
      <c r="H1809">
        <f t="shared" si="1918"/>
        <v>26.750957806219958</v>
      </c>
      <c r="I1809">
        <f t="shared" si="1919"/>
        <v>0</v>
      </c>
      <c r="J1809">
        <f t="shared" ref="J1809:K1809" si="1935">AVERAGE(H1796:H1809)</f>
        <v>42.270656968171316</v>
      </c>
      <c r="K1809">
        <f t="shared" si="1935"/>
        <v>79.123955340794353</v>
      </c>
      <c r="L1809">
        <f t="shared" ref="L1809:L1872" si="1936">J1809/K1809</f>
        <v>0.53423336568688462</v>
      </c>
      <c r="M1809">
        <f t="shared" ref="M1809:M1872" si="1937">100-(100/(L1809+1))</f>
        <v>34.820867387909104</v>
      </c>
      <c r="N1809" t="str">
        <f t="shared" si="1934"/>
        <v>NA</v>
      </c>
    </row>
    <row r="1810" spans="1:14" x14ac:dyDescent="0.2">
      <c r="A1810" s="5">
        <v>43813</v>
      </c>
      <c r="B1810" s="6">
        <v>3929.4794354220339</v>
      </c>
      <c r="C1810" s="6">
        <v>3924.5551828200519</v>
      </c>
      <c r="D1810" s="6">
        <v>3925.0436658940039</v>
      </c>
      <c r="E1810" s="6">
        <v>3942.4351644222875</v>
      </c>
      <c r="F1810">
        <v>2000000</v>
      </c>
      <c r="H1810">
        <f t="shared" si="1918"/>
        <v>0</v>
      </c>
      <c r="I1810">
        <f t="shared" si="1919"/>
        <v>48.299529384987636</v>
      </c>
      <c r="J1810">
        <f t="shared" ref="J1810:K1810" si="1938">AVERAGE(H1797:H1810)</f>
        <v>42.270656968171316</v>
      </c>
      <c r="K1810">
        <f t="shared" si="1938"/>
        <v>77.835157384229461</v>
      </c>
      <c r="L1810">
        <f t="shared" si="1936"/>
        <v>0.54307922523371122</v>
      </c>
      <c r="M1810">
        <f t="shared" si="1937"/>
        <v>35.19451343474978</v>
      </c>
      <c r="N1810" t="str">
        <f t="shared" si="1934"/>
        <v>NA</v>
      </c>
    </row>
    <row r="1811" spans="1:14" x14ac:dyDescent="0.2">
      <c r="A1811" s="5">
        <v>43814</v>
      </c>
      <c r="B1811" s="6">
        <v>4026.8026164207417</v>
      </c>
      <c r="C1811" s="6">
        <v>4052.0812296284475</v>
      </c>
      <c r="D1811" s="6">
        <v>3973.7652958067379</v>
      </c>
      <c r="E1811" s="6">
        <v>4092.415776524324</v>
      </c>
      <c r="F1811">
        <v>1987609.675831716</v>
      </c>
      <c r="H1811">
        <f t="shared" si="1918"/>
        <v>149.9806121020365</v>
      </c>
      <c r="I1811">
        <f t="shared" si="1919"/>
        <v>0</v>
      </c>
      <c r="J1811">
        <f t="shared" ref="J1811:K1811" si="1939">AVERAGE(H1798:H1811)</f>
        <v>50.587669296034456</v>
      </c>
      <c r="K1811">
        <f t="shared" si="1939"/>
        <v>77.835157384229461</v>
      </c>
      <c r="L1811">
        <f t="shared" si="1936"/>
        <v>0.64993341050639741</v>
      </c>
      <c r="M1811">
        <f t="shared" si="1937"/>
        <v>39.391493400143943</v>
      </c>
      <c r="N1811" t="str">
        <f t="shared" si="1934"/>
        <v>NA</v>
      </c>
    </row>
    <row r="1812" spans="1:14" x14ac:dyDescent="0.2">
      <c r="A1812" s="5">
        <v>43815</v>
      </c>
      <c r="B1812" s="6">
        <v>4070.6941133208343</v>
      </c>
      <c r="C1812" s="6">
        <v>4124.0956706859197</v>
      </c>
      <c r="D1812" s="6">
        <v>4071.0907169975303</v>
      </c>
      <c r="E1812" s="6">
        <v>4167.9101773575685</v>
      </c>
      <c r="F1812">
        <v>2000000</v>
      </c>
      <c r="H1812">
        <f t="shared" si="1918"/>
        <v>75.494400833244526</v>
      </c>
      <c r="I1812">
        <f t="shared" si="1919"/>
        <v>0</v>
      </c>
      <c r="J1812">
        <f t="shared" ref="J1812:K1812" si="1940">AVERAGE(H1799:H1812)</f>
        <v>55.980126498409064</v>
      </c>
      <c r="K1812">
        <f t="shared" si="1940"/>
        <v>59.084356112510442</v>
      </c>
      <c r="L1812">
        <f t="shared" si="1936"/>
        <v>0.94746105706576211</v>
      </c>
      <c r="M1812">
        <f t="shared" si="1937"/>
        <v>48.651091308254493</v>
      </c>
      <c r="N1812" t="str">
        <f t="shared" si="1934"/>
        <v>NA</v>
      </c>
    </row>
    <row r="1813" spans="1:14" x14ac:dyDescent="0.2">
      <c r="A1813" s="5">
        <v>43816</v>
      </c>
      <c r="B1813" s="6">
        <v>4029.7536511922813</v>
      </c>
      <c r="C1813" s="6">
        <v>3974.7914303100229</v>
      </c>
      <c r="D1813" s="6">
        <v>4053.6772157436581</v>
      </c>
      <c r="E1813" s="6">
        <v>4012.6825767794785</v>
      </c>
      <c r="F1813">
        <v>1989334.0168930092</v>
      </c>
      <c r="H1813">
        <f t="shared" si="1918"/>
        <v>0</v>
      </c>
      <c r="I1813">
        <f t="shared" si="1919"/>
        <v>155.22760057809001</v>
      </c>
      <c r="J1813">
        <f t="shared" ref="J1813:K1813" si="1941">AVERAGE(H1800:H1813)</f>
        <v>55.980126498409064</v>
      </c>
      <c r="K1813">
        <f t="shared" si="1941"/>
        <v>66.972191150625832</v>
      </c>
      <c r="L1813">
        <f t="shared" si="1936"/>
        <v>0.83587121067168413</v>
      </c>
      <c r="M1813">
        <f t="shared" si="1937"/>
        <v>45.529948169178311</v>
      </c>
      <c r="N1813" t="str">
        <f t="shared" si="1934"/>
        <v>NA</v>
      </c>
    </row>
    <row r="1814" spans="1:14" x14ac:dyDescent="0.2">
      <c r="A1814" s="5">
        <v>43817</v>
      </c>
      <c r="B1814" s="6">
        <v>3989.8327103410425</v>
      </c>
      <c r="C1814" s="6">
        <v>3980.9693177539043</v>
      </c>
      <c r="D1814" s="6">
        <v>3948.8192609720877</v>
      </c>
      <c r="E1814" s="6">
        <v>4029.9252123676647</v>
      </c>
      <c r="F1814">
        <v>2000000</v>
      </c>
      <c r="H1814">
        <f t="shared" si="1918"/>
        <v>17.242635588186204</v>
      </c>
      <c r="I1814">
        <f t="shared" si="1919"/>
        <v>0</v>
      </c>
      <c r="J1814">
        <f t="shared" ref="J1814:K1814" si="1942">AVERAGE(H1801:H1814)</f>
        <v>43.947345378439614</v>
      </c>
      <c r="K1814">
        <f t="shared" si="1942"/>
        <v>66.972191150625832</v>
      </c>
      <c r="L1814">
        <f t="shared" si="1936"/>
        <v>0.65620288993678744</v>
      </c>
      <c r="M1814">
        <f t="shared" si="1937"/>
        <v>39.620924098365315</v>
      </c>
      <c r="N1814" t="str">
        <f t="shared" si="1934"/>
        <v>NA</v>
      </c>
    </row>
    <row r="1815" spans="1:14" x14ac:dyDescent="0.2">
      <c r="A1815" s="5">
        <v>43818</v>
      </c>
      <c r="B1815" s="6">
        <v>3892.3758231866623</v>
      </c>
      <c r="C1815" s="6">
        <v>3942.6968484728468</v>
      </c>
      <c r="D1815" s="6">
        <v>3905.4236036290004</v>
      </c>
      <c r="E1815" s="6">
        <v>3918.0596692139193</v>
      </c>
      <c r="F1815">
        <v>1991351.4084097019</v>
      </c>
      <c r="H1815">
        <f t="shared" si="1918"/>
        <v>0</v>
      </c>
      <c r="I1815">
        <f t="shared" si="1919"/>
        <v>111.86554315374542</v>
      </c>
      <c r="J1815">
        <f t="shared" ref="J1815:K1815" si="1943">AVERAGE(H1802:H1815)</f>
        <v>43.947345378439614</v>
      </c>
      <c r="K1815">
        <f t="shared" si="1943"/>
        <v>67.230161187907441</v>
      </c>
      <c r="L1815">
        <f t="shared" si="1936"/>
        <v>0.65368496225388106</v>
      </c>
      <c r="M1815">
        <f t="shared" si="1937"/>
        <v>39.528989933061055</v>
      </c>
      <c r="N1815" t="str">
        <f t="shared" si="1934"/>
        <v>NA</v>
      </c>
    </row>
    <row r="1816" spans="1:14" x14ac:dyDescent="0.2">
      <c r="A1816" s="5">
        <v>43819</v>
      </c>
      <c r="B1816" s="6">
        <v>3928.572281074988</v>
      </c>
      <c r="C1816" s="6">
        <v>3983.0955613746946</v>
      </c>
      <c r="D1816" s="6">
        <v>3957.3624067050282</v>
      </c>
      <c r="E1816" s="6">
        <v>3945.1046426396438</v>
      </c>
      <c r="F1816">
        <v>1987735.171647625</v>
      </c>
      <c r="H1816">
        <f t="shared" si="1918"/>
        <v>27.044973425724493</v>
      </c>
      <c r="I1816">
        <f t="shared" si="1919"/>
        <v>0</v>
      </c>
      <c r="J1816">
        <f t="shared" ref="J1816:K1816" si="1944">AVERAGE(H1803:H1816)</f>
        <v>45.879129194562793</v>
      </c>
      <c r="K1816">
        <f t="shared" si="1944"/>
        <v>60.831907555384632</v>
      </c>
      <c r="L1816">
        <f t="shared" si="1936"/>
        <v>0.75419514261971765</v>
      </c>
      <c r="M1816">
        <f t="shared" si="1937"/>
        <v>42.993799509295265</v>
      </c>
      <c r="N1816" t="str">
        <f t="shared" si="1934"/>
        <v>NA</v>
      </c>
    </row>
    <row r="1817" spans="1:14" x14ac:dyDescent="0.2">
      <c r="A1817" s="5">
        <v>43820</v>
      </c>
      <c r="B1817" s="6">
        <v>3928.5750637977317</v>
      </c>
      <c r="C1817" s="6">
        <v>3917.2654566454394</v>
      </c>
      <c r="D1817" s="6">
        <v>3856.6911262671752</v>
      </c>
      <c r="E1817" s="6">
        <v>4025.0801715477191</v>
      </c>
      <c r="F1817">
        <v>1993225.6466170358</v>
      </c>
      <c r="H1817">
        <f t="shared" si="1918"/>
        <v>79.975528908075376</v>
      </c>
      <c r="I1817">
        <f t="shared" si="1919"/>
        <v>0</v>
      </c>
      <c r="J1817">
        <f t="shared" ref="J1817:K1817" si="1945">AVERAGE(H1804:H1817)</f>
        <v>51.591666973711035</v>
      </c>
      <c r="K1817">
        <f t="shared" si="1945"/>
        <v>50.175467290423775</v>
      </c>
      <c r="L1817">
        <f t="shared" si="1936"/>
        <v>1.0282249425818013</v>
      </c>
      <c r="M1817">
        <f t="shared" si="1937"/>
        <v>50.695804049867192</v>
      </c>
      <c r="N1817" t="str">
        <f t="shared" si="1934"/>
        <v>NA</v>
      </c>
    </row>
    <row r="1818" spans="1:14" x14ac:dyDescent="0.2">
      <c r="A1818" s="5">
        <v>43821</v>
      </c>
      <c r="B1818" s="6">
        <v>4030.3428547676476</v>
      </c>
      <c r="C1818" s="6">
        <v>4141.0395889902129</v>
      </c>
      <c r="D1818" s="6">
        <v>3983.0348546051569</v>
      </c>
      <c r="E1818" s="6">
        <v>3956.2352966250078</v>
      </c>
      <c r="F1818">
        <v>2000000</v>
      </c>
      <c r="H1818">
        <f t="shared" si="1918"/>
        <v>0</v>
      </c>
      <c r="I1818">
        <f t="shared" si="1919"/>
        <v>68.844874922711369</v>
      </c>
      <c r="J1818">
        <f t="shared" ref="J1818:K1818" si="1946">AVERAGE(H1805:H1818)</f>
        <v>49.741789334726782</v>
      </c>
      <c r="K1818">
        <f t="shared" si="1946"/>
        <v>55.092958356331728</v>
      </c>
      <c r="L1818">
        <f t="shared" si="1936"/>
        <v>0.90287018193877866</v>
      </c>
      <c r="M1818">
        <f t="shared" si="1937"/>
        <v>47.447807554526435</v>
      </c>
      <c r="N1818" t="str">
        <f t="shared" si="1934"/>
        <v>NA</v>
      </c>
    </row>
    <row r="1819" spans="1:14" x14ac:dyDescent="0.2">
      <c r="A1819" s="5">
        <v>43822</v>
      </c>
      <c r="B1819" s="6">
        <v>3871.5487574195099</v>
      </c>
      <c r="C1819" s="6">
        <v>3878.917792923492</v>
      </c>
      <c r="D1819" s="6">
        <v>3825.5715209741516</v>
      </c>
      <c r="E1819" s="6">
        <v>3805.0088205366319</v>
      </c>
      <c r="F1819">
        <v>2000000</v>
      </c>
      <c r="H1819">
        <f t="shared" si="1918"/>
        <v>0</v>
      </c>
      <c r="I1819">
        <f t="shared" si="1919"/>
        <v>151.22647608837588</v>
      </c>
      <c r="J1819">
        <f t="shared" ref="J1819:K1819" si="1947">AVERAGE(H1806:H1819)</f>
        <v>49.741789334726782</v>
      </c>
      <c r="K1819">
        <f t="shared" si="1947"/>
        <v>52.757922574946797</v>
      </c>
      <c r="L1819">
        <f t="shared" si="1936"/>
        <v>0.94283070498207433</v>
      </c>
      <c r="M1819">
        <f t="shared" si="1937"/>
        <v>48.528711357316816</v>
      </c>
      <c r="N1819" t="str">
        <f t="shared" si="1934"/>
        <v>NA</v>
      </c>
    </row>
    <row r="1820" spans="1:14" x14ac:dyDescent="0.2">
      <c r="A1820" s="5">
        <v>43823</v>
      </c>
      <c r="B1820" s="6">
        <v>3928.4812375361057</v>
      </c>
      <c r="C1820" s="6">
        <v>3973.4572287680335</v>
      </c>
      <c r="D1820" s="6">
        <v>3925.4316904581033</v>
      </c>
      <c r="E1820" s="6">
        <v>3804.3826259123239</v>
      </c>
      <c r="F1820">
        <v>1964330.4803451989</v>
      </c>
      <c r="H1820">
        <f t="shared" si="1918"/>
        <v>0</v>
      </c>
      <c r="I1820">
        <f t="shared" si="1919"/>
        <v>0.62619462430802741</v>
      </c>
      <c r="J1820">
        <f t="shared" ref="J1820:K1820" si="1948">AVERAGE(H1807:H1820)</f>
        <v>29.943487056788399</v>
      </c>
      <c r="K1820">
        <f t="shared" si="1948"/>
        <v>52.80265076239737</v>
      </c>
      <c r="L1820">
        <f t="shared" si="1936"/>
        <v>0.56708302754588624</v>
      </c>
      <c r="M1820">
        <f t="shared" si="1937"/>
        <v>36.187171807607449</v>
      </c>
      <c r="N1820" t="str">
        <f t="shared" si="1934"/>
        <v>NA</v>
      </c>
    </row>
    <row r="1821" spans="1:14" x14ac:dyDescent="0.2">
      <c r="A1821" s="5">
        <v>43824</v>
      </c>
      <c r="B1821" s="6">
        <v>4019.3357374756533</v>
      </c>
      <c r="C1821" s="6">
        <v>4031.2013343134599</v>
      </c>
      <c r="D1821" s="6">
        <v>4026.7743803793637</v>
      </c>
      <c r="E1821" s="6">
        <v>4038.6245784009652</v>
      </c>
      <c r="F1821">
        <v>1953882.2705764135</v>
      </c>
      <c r="H1821">
        <f t="shared" si="1918"/>
        <v>234.24195248864135</v>
      </c>
      <c r="I1821">
        <f t="shared" si="1919"/>
        <v>0</v>
      </c>
      <c r="J1821">
        <f t="shared" ref="J1821:K1821" si="1949">AVERAGE(H1808:H1821)</f>
        <v>46.675055091691355</v>
      </c>
      <c r="K1821">
        <f t="shared" si="1949"/>
        <v>38.292158482301311</v>
      </c>
      <c r="L1821">
        <f t="shared" si="1936"/>
        <v>1.2189194065219549</v>
      </c>
      <c r="M1821">
        <f t="shared" si="1937"/>
        <v>54.933018429567483</v>
      </c>
      <c r="N1821" t="str">
        <f t="shared" si="1934"/>
        <v>NA</v>
      </c>
    </row>
    <row r="1822" spans="1:14" x14ac:dyDescent="0.2">
      <c r="A1822" s="5">
        <v>43825</v>
      </c>
      <c r="B1822" s="6">
        <v>4020.9802062907829</v>
      </c>
      <c r="C1822" s="6">
        <v>4062.5535952725531</v>
      </c>
      <c r="D1822" s="6">
        <v>4029.5590258348211</v>
      </c>
      <c r="E1822" s="6">
        <v>4048.5916817687016</v>
      </c>
      <c r="F1822">
        <v>1930618.6955613438</v>
      </c>
      <c r="H1822">
        <f t="shared" si="1918"/>
        <v>9.9671033677363994</v>
      </c>
      <c r="I1822">
        <f t="shared" si="1919"/>
        <v>0</v>
      </c>
      <c r="J1822">
        <f t="shared" ref="J1822:K1822" si="1950">AVERAGE(H1809:H1822)</f>
        <v>44.335583179990344</v>
      </c>
      <c r="K1822">
        <f t="shared" si="1950"/>
        <v>38.292158482301311</v>
      </c>
      <c r="L1822">
        <f t="shared" si="1936"/>
        <v>1.1578240803657571</v>
      </c>
      <c r="M1822">
        <f t="shared" si="1937"/>
        <v>53.657019165784028</v>
      </c>
      <c r="N1822" t="str">
        <f t="shared" si="1934"/>
        <v>NA</v>
      </c>
    </row>
    <row r="1823" spans="1:14" x14ac:dyDescent="0.2">
      <c r="A1823" s="5">
        <v>43826</v>
      </c>
      <c r="B1823" s="6">
        <v>4087.2159803013178</v>
      </c>
      <c r="C1823" s="6">
        <v>4083.0012025671767</v>
      </c>
      <c r="D1823" s="6">
        <v>4054.6475384956107</v>
      </c>
      <c r="E1823" s="6">
        <v>4095.5195063148099</v>
      </c>
      <c r="F1823">
        <v>1886503.7934036821</v>
      </c>
      <c r="H1823">
        <f t="shared" si="1918"/>
        <v>46.927824546108241</v>
      </c>
      <c r="I1823">
        <f t="shared" si="1919"/>
        <v>0</v>
      </c>
      <c r="J1823">
        <f t="shared" ref="J1823:K1823" si="1951">AVERAGE(H1810:H1823)</f>
        <v>45.776787947125221</v>
      </c>
      <c r="K1823">
        <f t="shared" si="1951"/>
        <v>38.292158482301311</v>
      </c>
      <c r="L1823">
        <f t="shared" si="1936"/>
        <v>1.1954611534443356</v>
      </c>
      <c r="M1823">
        <f t="shared" si="1937"/>
        <v>54.451482849917141</v>
      </c>
      <c r="N1823" t="str">
        <f t="shared" si="1934"/>
        <v>NA</v>
      </c>
    </row>
    <row r="1824" spans="1:14" x14ac:dyDescent="0.2">
      <c r="A1824" s="5">
        <v>43827</v>
      </c>
      <c r="B1824" s="6">
        <v>3969.2580214945087</v>
      </c>
      <c r="C1824" s="6">
        <v>3956.310891610703</v>
      </c>
      <c r="D1824" s="6">
        <v>3962.6417384396332</v>
      </c>
      <c r="E1824" s="6">
        <v>3937.6100078084032</v>
      </c>
      <c r="F1824">
        <v>1864901.9311539358</v>
      </c>
      <c r="H1824">
        <f t="shared" si="1918"/>
        <v>0</v>
      </c>
      <c r="I1824">
        <f t="shared" si="1919"/>
        <v>157.90949850640663</v>
      </c>
      <c r="J1824">
        <f t="shared" ref="J1824:K1824" si="1952">AVERAGE(H1811:H1824)</f>
        <v>45.776787947125221</v>
      </c>
      <c r="K1824">
        <f t="shared" si="1952"/>
        <v>46.121441990974098</v>
      </c>
      <c r="L1824">
        <f t="shared" si="1936"/>
        <v>0.99252724917151713</v>
      </c>
      <c r="M1824">
        <f t="shared" si="1937"/>
        <v>49.812480586361112</v>
      </c>
      <c r="N1824" t="str">
        <f t="shared" si="1934"/>
        <v>NA</v>
      </c>
    </row>
    <row r="1825" spans="1:14" x14ac:dyDescent="0.2">
      <c r="A1825" s="5">
        <v>43828</v>
      </c>
      <c r="B1825" s="6">
        <v>3999.5326587249224</v>
      </c>
      <c r="C1825" s="6">
        <v>4019.8424348747903</v>
      </c>
      <c r="D1825" s="6">
        <v>3863.0313554996287</v>
      </c>
      <c r="E1825" s="6">
        <v>4077.333026748498</v>
      </c>
      <c r="F1825">
        <v>1829300.0565597797</v>
      </c>
      <c r="H1825">
        <f t="shared" si="1918"/>
        <v>139.72301894009479</v>
      </c>
      <c r="I1825">
        <f t="shared" si="1919"/>
        <v>0</v>
      </c>
      <c r="J1825">
        <f t="shared" ref="J1825:K1825" si="1953">AVERAGE(H1812:H1825)</f>
        <v>45.044102721272239</v>
      </c>
      <c r="K1825">
        <f t="shared" si="1953"/>
        <v>46.121441990974098</v>
      </c>
      <c r="L1825">
        <f t="shared" si="1936"/>
        <v>0.97664124920654705</v>
      </c>
      <c r="M1825">
        <f t="shared" si="1937"/>
        <v>49.409130240431097</v>
      </c>
      <c r="N1825" t="str">
        <f t="shared" si="1934"/>
        <v>NA</v>
      </c>
    </row>
    <row r="1826" spans="1:14" x14ac:dyDescent="0.2">
      <c r="A1826" s="5">
        <v>43829</v>
      </c>
      <c r="B1826" s="6">
        <v>4126.8624304619425</v>
      </c>
      <c r="C1826" s="6">
        <v>4127.1871902920366</v>
      </c>
      <c r="D1826" s="6">
        <v>4145.0030479824054</v>
      </c>
      <c r="E1826" s="6">
        <v>4178.2950499993412</v>
      </c>
      <c r="F1826">
        <v>1807366.7051336381</v>
      </c>
      <c r="H1826">
        <f t="shared" si="1918"/>
        <v>100.96202325084323</v>
      </c>
      <c r="I1826">
        <f t="shared" si="1919"/>
        <v>0</v>
      </c>
      <c r="J1826">
        <f t="shared" ref="J1826:K1826" si="1954">AVERAGE(H1813:H1826)</f>
        <v>46.863218608243578</v>
      </c>
      <c r="K1826">
        <f t="shared" si="1954"/>
        <v>46.121441990974098</v>
      </c>
      <c r="L1826">
        <f t="shared" si="1936"/>
        <v>1.0160831185073234</v>
      </c>
      <c r="M1826">
        <f t="shared" si="1937"/>
        <v>50.398870422545642</v>
      </c>
      <c r="N1826" t="str">
        <f t="shared" si="1934"/>
        <v>NA</v>
      </c>
    </row>
    <row r="1827" spans="1:14" x14ac:dyDescent="0.2">
      <c r="A1827" s="5">
        <v>43830</v>
      </c>
      <c r="B1827" s="6">
        <v>4154.574331626347</v>
      </c>
      <c r="C1827" s="6">
        <v>4113.5556290136456</v>
      </c>
      <c r="D1827" s="6">
        <v>4187.7649818277096</v>
      </c>
      <c r="E1827" s="6">
        <v>4116.7656641811463</v>
      </c>
      <c r="F1827">
        <v>1807617.6441075918</v>
      </c>
      <c r="H1827">
        <f t="shared" si="1918"/>
        <v>0</v>
      </c>
      <c r="I1827">
        <f t="shared" si="1919"/>
        <v>61.529385818194896</v>
      </c>
      <c r="J1827">
        <f t="shared" ref="J1827:K1827" si="1955">AVERAGE(H1814:H1827)</f>
        <v>46.863218608243578</v>
      </c>
      <c r="K1827">
        <f t="shared" si="1955"/>
        <v>39.428712365267302</v>
      </c>
      <c r="L1827">
        <f t="shared" si="1936"/>
        <v>1.188555643768</v>
      </c>
      <c r="M1827">
        <f t="shared" si="1937"/>
        <v>54.307764445124334</v>
      </c>
      <c r="N1827" t="str">
        <f t="shared" si="1934"/>
        <v>NA</v>
      </c>
    </row>
    <row r="1828" spans="1:14" x14ac:dyDescent="0.2">
      <c r="A1828" s="5">
        <v>43831</v>
      </c>
      <c r="B1828" s="6">
        <v>4066.6846143192288</v>
      </c>
      <c r="C1828" s="6">
        <v>4103.6062784751557</v>
      </c>
      <c r="D1828" s="6">
        <v>4067.1760694546865</v>
      </c>
      <c r="E1828" s="6">
        <v>4083.090677907288</v>
      </c>
      <c r="F1828">
        <v>1821921.1618701986</v>
      </c>
      <c r="H1828">
        <f t="shared" si="1918"/>
        <v>0</v>
      </c>
      <c r="I1828">
        <f t="shared" si="1919"/>
        <v>33.674986273858394</v>
      </c>
      <c r="J1828">
        <f t="shared" ref="J1828:K1828" si="1956">AVERAGE(H1815:H1828)</f>
        <v>45.631601780515993</v>
      </c>
      <c r="K1828">
        <f t="shared" si="1956"/>
        <v>41.834068527685758</v>
      </c>
      <c r="L1828">
        <f t="shared" si="1936"/>
        <v>1.0907760919862965</v>
      </c>
      <c r="M1828">
        <f t="shared" si="1937"/>
        <v>52.170870719591427</v>
      </c>
      <c r="N1828" t="str">
        <f t="shared" si="1934"/>
        <v>NA</v>
      </c>
    </row>
    <row r="1829" spans="1:14" x14ac:dyDescent="0.2">
      <c r="A1829" s="5">
        <v>43832</v>
      </c>
      <c r="B1829" s="6">
        <v>4037.2756176506259</v>
      </c>
      <c r="C1829" s="6">
        <v>4104.2339126339657</v>
      </c>
      <c r="D1829" s="6">
        <v>3992.8179201795333</v>
      </c>
      <c r="E1829" s="6">
        <v>3952.2167923663155</v>
      </c>
      <c r="F1829">
        <v>1849413.9658945736</v>
      </c>
      <c r="H1829">
        <f t="shared" si="1918"/>
        <v>0</v>
      </c>
      <c r="I1829">
        <f t="shared" si="1919"/>
        <v>130.87388554097242</v>
      </c>
      <c r="J1829">
        <f t="shared" ref="J1829:K1829" si="1957">AVERAGE(H1816:H1829)</f>
        <v>45.631601780515993</v>
      </c>
      <c r="K1829">
        <f t="shared" si="1957"/>
        <v>43.191807269630544</v>
      </c>
      <c r="L1829">
        <f t="shared" si="1936"/>
        <v>1.0564874374358708</v>
      </c>
      <c r="M1829">
        <f t="shared" si="1937"/>
        <v>51.373396122134892</v>
      </c>
      <c r="N1829" t="str">
        <f t="shared" si="1934"/>
        <v>NA</v>
      </c>
    </row>
    <row r="1830" spans="1:14" x14ac:dyDescent="0.2">
      <c r="A1830" s="5">
        <v>43833</v>
      </c>
      <c r="B1830" s="6">
        <v>4124.5120943222464</v>
      </c>
      <c r="C1830" s="6">
        <v>4112.1750446102169</v>
      </c>
      <c r="D1830" s="6">
        <v>4090.5419229967983</v>
      </c>
      <c r="E1830" s="6">
        <v>4196.6551241573643</v>
      </c>
      <c r="F1830">
        <v>1888717.3710668404</v>
      </c>
      <c r="H1830">
        <f t="shared" si="1918"/>
        <v>244.43833179104877</v>
      </c>
      <c r="I1830">
        <f t="shared" si="1919"/>
        <v>0</v>
      </c>
      <c r="J1830">
        <f t="shared" ref="J1830:K1830" si="1958">AVERAGE(H1817:H1830)</f>
        <v>61.159698806610585</v>
      </c>
      <c r="K1830">
        <f t="shared" si="1958"/>
        <v>43.191807269630544</v>
      </c>
      <c r="L1830">
        <f t="shared" si="1936"/>
        <v>1.4160023086048035</v>
      </c>
      <c r="M1830">
        <f t="shared" si="1937"/>
        <v>58.60931107398315</v>
      </c>
      <c r="N1830" t="str">
        <f t="shared" si="1934"/>
        <v>NA</v>
      </c>
    </row>
    <row r="1831" spans="1:14" x14ac:dyDescent="0.2">
      <c r="A1831" s="5">
        <v>43834</v>
      </c>
      <c r="B1831" s="6">
        <v>4189.8221020753035</v>
      </c>
      <c r="C1831" s="6">
        <v>4215.956701357848</v>
      </c>
      <c r="D1831" s="6">
        <v>4119.7709852434218</v>
      </c>
      <c r="E1831" s="6">
        <v>4160.1515009824161</v>
      </c>
      <c r="F1831">
        <v>1877928.853841933</v>
      </c>
      <c r="H1831">
        <f t="shared" si="1918"/>
        <v>0</v>
      </c>
      <c r="I1831">
        <f t="shared" si="1919"/>
        <v>36.503623174948189</v>
      </c>
      <c r="J1831">
        <f t="shared" ref="J1831:K1831" si="1959">AVERAGE(H1818:H1831)</f>
        <v>55.447161027462343</v>
      </c>
      <c r="K1831">
        <f t="shared" si="1959"/>
        <v>45.799208924983986</v>
      </c>
      <c r="L1831">
        <f t="shared" si="1936"/>
        <v>1.2106576145950698</v>
      </c>
      <c r="M1831">
        <f t="shared" si="1937"/>
        <v>54.76459161301775</v>
      </c>
      <c r="N1831" t="str">
        <f t="shared" si="1934"/>
        <v>NA</v>
      </c>
    </row>
    <row r="1832" spans="1:14" x14ac:dyDescent="0.2">
      <c r="A1832" s="5">
        <v>43835</v>
      </c>
      <c r="B1832" s="6">
        <v>4173.6826448958518</v>
      </c>
      <c r="C1832" s="6">
        <v>4198.3221370834253</v>
      </c>
      <c r="D1832" s="6">
        <v>4169.6062362624234</v>
      </c>
      <c r="E1832" s="6">
        <v>4135.8688611559473</v>
      </c>
      <c r="F1832">
        <v>1883339.1140418665</v>
      </c>
      <c r="H1832">
        <f t="shared" si="1918"/>
        <v>0</v>
      </c>
      <c r="I1832">
        <f t="shared" si="1919"/>
        <v>24.282639826468767</v>
      </c>
      <c r="J1832">
        <f t="shared" ref="J1832:K1832" si="1960">AVERAGE(H1819:H1832)</f>
        <v>55.447161027462343</v>
      </c>
      <c r="K1832">
        <f t="shared" si="1960"/>
        <v>42.616192132395227</v>
      </c>
      <c r="L1832">
        <f t="shared" si="1936"/>
        <v>1.3010820125647382</v>
      </c>
      <c r="M1832">
        <f t="shared" si="1937"/>
        <v>56.542183436329559</v>
      </c>
      <c r="N1832" t="str">
        <f t="shared" si="1934"/>
        <v>NA</v>
      </c>
    </row>
    <row r="1833" spans="1:14" x14ac:dyDescent="0.2">
      <c r="A1833" s="5">
        <v>43836</v>
      </c>
      <c r="B1833" s="6">
        <v>4114.0176982744506</v>
      </c>
      <c r="C1833" s="6">
        <v>4143.8774113154432</v>
      </c>
      <c r="D1833" s="6">
        <v>4142.5669812063561</v>
      </c>
      <c r="E1833" s="6">
        <v>4150.8068287472215</v>
      </c>
      <c r="F1833">
        <v>1928716.5050226883</v>
      </c>
      <c r="H1833">
        <f t="shared" si="1918"/>
        <v>14.937967591274173</v>
      </c>
      <c r="I1833">
        <f t="shared" si="1919"/>
        <v>0</v>
      </c>
      <c r="J1833">
        <f t="shared" ref="J1833:K1833" si="1961">AVERAGE(H1820:H1833)</f>
        <v>56.514158712553353</v>
      </c>
      <c r="K1833">
        <f t="shared" si="1961"/>
        <v>31.814300983225525</v>
      </c>
      <c r="L1833">
        <f t="shared" si="1936"/>
        <v>1.7763759367949379</v>
      </c>
      <c r="M1833">
        <f t="shared" si="1937"/>
        <v>63.981822967591164</v>
      </c>
      <c r="N1833" t="str">
        <f t="shared" si="1934"/>
        <v>NA</v>
      </c>
    </row>
    <row r="1834" spans="1:14" x14ac:dyDescent="0.2">
      <c r="A1834" s="5">
        <v>43837</v>
      </c>
      <c r="B1834" s="6">
        <v>4031.7830053650687</v>
      </c>
      <c r="C1834" s="6">
        <v>4055.8461383622289</v>
      </c>
      <c r="D1834" s="6">
        <v>4096.6565602631445</v>
      </c>
      <c r="E1834" s="6">
        <v>3975.4216621221071</v>
      </c>
      <c r="F1834">
        <v>1926051.9506894262</v>
      </c>
      <c r="H1834">
        <f t="shared" si="1918"/>
        <v>0</v>
      </c>
      <c r="I1834">
        <f t="shared" si="1919"/>
        <v>175.38516662511438</v>
      </c>
      <c r="J1834">
        <f t="shared" ref="J1834:K1834" si="1962">AVERAGE(H1821:H1834)</f>
        <v>56.514158712553353</v>
      </c>
      <c r="K1834">
        <f t="shared" si="1962"/>
        <v>44.297084697568835</v>
      </c>
      <c r="L1834">
        <f t="shared" si="1936"/>
        <v>1.2757986016098939</v>
      </c>
      <c r="M1834">
        <f t="shared" si="1937"/>
        <v>56.059380681023242</v>
      </c>
      <c r="N1834" t="str">
        <f t="shared" si="1934"/>
        <v>NA</v>
      </c>
    </row>
    <row r="1835" spans="1:14" x14ac:dyDescent="0.2">
      <c r="A1835" s="5">
        <v>43838</v>
      </c>
      <c r="B1835" s="6">
        <v>4192.1652530107085</v>
      </c>
      <c r="C1835" s="6">
        <v>4196.6886052669533</v>
      </c>
      <c r="D1835" s="6">
        <v>4168.1163670868254</v>
      </c>
      <c r="E1835" s="6">
        <v>4261.1320254971197</v>
      </c>
      <c r="F1835">
        <v>1965889.4562048921</v>
      </c>
      <c r="H1835">
        <f t="shared" si="1918"/>
        <v>285.71036337501255</v>
      </c>
      <c r="I1835">
        <f t="shared" si="1919"/>
        <v>0</v>
      </c>
      <c r="J1835">
        <f t="shared" ref="J1835:K1835" si="1963">AVERAGE(H1822:H1835)</f>
        <v>60.190473775865584</v>
      </c>
      <c r="K1835">
        <f t="shared" si="1963"/>
        <v>44.297084697568835</v>
      </c>
      <c r="L1835">
        <f t="shared" si="1936"/>
        <v>1.3587908591909894</v>
      </c>
      <c r="M1835">
        <f t="shared" si="1937"/>
        <v>57.605397862912831</v>
      </c>
      <c r="N1835" t="str">
        <f t="shared" si="1934"/>
        <v>NA</v>
      </c>
    </row>
    <row r="1836" spans="1:14" x14ac:dyDescent="0.2">
      <c r="A1836" s="5">
        <v>43839</v>
      </c>
      <c r="B1836" s="6">
        <v>4135.3294432283647</v>
      </c>
      <c r="C1836" s="6">
        <v>4176.7392102838039</v>
      </c>
      <c r="D1836" s="6">
        <v>4134.5968714988749</v>
      </c>
      <c r="E1836" s="6">
        <v>4131.4992243885699</v>
      </c>
      <c r="F1836">
        <v>1936539.1608397355</v>
      </c>
      <c r="H1836">
        <f t="shared" si="1918"/>
        <v>0</v>
      </c>
      <c r="I1836">
        <f t="shared" si="1919"/>
        <v>129.63280110854976</v>
      </c>
      <c r="J1836">
        <f t="shared" ref="J1836:K1836" si="1964">AVERAGE(H1823:H1836)</f>
        <v>59.478537821027267</v>
      </c>
      <c r="K1836">
        <f t="shared" si="1964"/>
        <v>53.556570491036673</v>
      </c>
      <c r="L1836">
        <f t="shared" si="1936"/>
        <v>1.1105740579670182</v>
      </c>
      <c r="M1836">
        <f t="shared" si="1937"/>
        <v>52.619525658188167</v>
      </c>
      <c r="N1836" t="str">
        <f t="shared" si="1934"/>
        <v>NA</v>
      </c>
    </row>
    <row r="1837" spans="1:14" x14ac:dyDescent="0.2">
      <c r="A1837" s="5">
        <v>43840</v>
      </c>
      <c r="B1837" s="6">
        <v>4171.2038066782179</v>
      </c>
      <c r="C1837" s="6">
        <v>4213.8661697185025</v>
      </c>
      <c r="D1837" s="6">
        <v>4150.1567082401652</v>
      </c>
      <c r="E1837" s="6">
        <v>4161.1939908449331</v>
      </c>
      <c r="F1837">
        <v>1930831.5556222021</v>
      </c>
      <c r="H1837">
        <f t="shared" si="1918"/>
        <v>29.694766456363141</v>
      </c>
      <c r="I1837">
        <f t="shared" si="1919"/>
        <v>0</v>
      </c>
      <c r="J1837">
        <f t="shared" ref="J1837:K1837" si="1965">AVERAGE(H1824:H1837)</f>
        <v>58.247605100331192</v>
      </c>
      <c r="K1837">
        <f t="shared" si="1965"/>
        <v>53.556570491036673</v>
      </c>
      <c r="L1837">
        <f t="shared" si="1936"/>
        <v>1.0875902726086544</v>
      </c>
      <c r="M1837">
        <f t="shared" si="1937"/>
        <v>52.097879879924939</v>
      </c>
      <c r="N1837" t="str">
        <f t="shared" si="1934"/>
        <v>NA</v>
      </c>
    </row>
    <row r="1838" spans="1:14" x14ac:dyDescent="0.2">
      <c r="A1838" s="5">
        <v>43841</v>
      </c>
      <c r="B1838" s="6">
        <v>4201.3868884045742</v>
      </c>
      <c r="C1838" s="6">
        <v>4300.1552038454956</v>
      </c>
      <c r="D1838" s="6">
        <v>4185.6943708272074</v>
      </c>
      <c r="E1838" s="6">
        <v>4286.1329610786333</v>
      </c>
      <c r="F1838">
        <v>1911838.7075866582</v>
      </c>
      <c r="H1838">
        <f t="shared" si="1918"/>
        <v>124.93897023370027</v>
      </c>
      <c r="I1838">
        <f t="shared" si="1919"/>
        <v>0</v>
      </c>
      <c r="J1838">
        <f t="shared" ref="J1838:K1838" si="1966">AVERAGE(H1825:H1838)</f>
        <v>67.171817259881209</v>
      </c>
      <c r="K1838">
        <f t="shared" si="1966"/>
        <v>42.277320597721918</v>
      </c>
      <c r="L1838">
        <f t="shared" si="1936"/>
        <v>1.5888380888428562</v>
      </c>
      <c r="M1838">
        <f t="shared" si="1937"/>
        <v>61.372632598782019</v>
      </c>
      <c r="N1838" t="str">
        <f t="shared" si="1934"/>
        <v>NA</v>
      </c>
    </row>
    <row r="1839" spans="1:14" x14ac:dyDescent="0.2">
      <c r="A1839" s="5">
        <v>43842</v>
      </c>
      <c r="B1839" s="6">
        <v>4216.2324621238295</v>
      </c>
      <c r="C1839" s="6">
        <v>4304.6860835932575</v>
      </c>
      <c r="D1839" s="6">
        <v>4220.9652081794466</v>
      </c>
      <c r="E1839" s="6">
        <v>4203.9972208747768</v>
      </c>
      <c r="F1839">
        <v>1902554.3047579343</v>
      </c>
      <c r="H1839">
        <f t="shared" si="1918"/>
        <v>0</v>
      </c>
      <c r="I1839">
        <f t="shared" si="1919"/>
        <v>82.135740203856585</v>
      </c>
      <c r="J1839">
        <f t="shared" ref="J1839:K1839" si="1967">AVERAGE(H1826:H1839)</f>
        <v>57.191601621303008</v>
      </c>
      <c r="K1839">
        <f t="shared" si="1967"/>
        <v>48.144159183711672</v>
      </c>
      <c r="L1839">
        <f t="shared" si="1936"/>
        <v>1.1879239889322297</v>
      </c>
      <c r="M1839">
        <f t="shared" si="1937"/>
        <v>54.294573072073277</v>
      </c>
      <c r="N1839" t="str">
        <f t="shared" si="1934"/>
        <v>NA</v>
      </c>
    </row>
    <row r="1840" spans="1:14" x14ac:dyDescent="0.2">
      <c r="A1840" s="5">
        <v>43843</v>
      </c>
      <c r="B1840" s="6">
        <v>4280.233284117654</v>
      </c>
      <c r="C1840" s="6">
        <v>4290.8071239649944</v>
      </c>
      <c r="D1840" s="6">
        <v>4266.7550789444422</v>
      </c>
      <c r="E1840" s="6">
        <v>4335.7311446001404</v>
      </c>
      <c r="F1840">
        <v>1911939.4845505059</v>
      </c>
      <c r="H1840">
        <f t="shared" si="1918"/>
        <v>131.73392372536364</v>
      </c>
      <c r="I1840">
        <f t="shared" si="1919"/>
        <v>0</v>
      </c>
      <c r="J1840">
        <f t="shared" ref="J1840:K1840" si="1968">AVERAGE(H1827:H1840)</f>
        <v>59.389594512340182</v>
      </c>
      <c r="K1840">
        <f t="shared" si="1968"/>
        <v>48.144159183711672</v>
      </c>
      <c r="L1840">
        <f t="shared" si="1936"/>
        <v>1.2335783928787172</v>
      </c>
      <c r="M1840">
        <f t="shared" si="1937"/>
        <v>55.228793258912056</v>
      </c>
      <c r="N1840" t="str">
        <f t="shared" si="1934"/>
        <v>NA</v>
      </c>
    </row>
    <row r="1841" spans="1:14" x14ac:dyDescent="0.2">
      <c r="A1841" s="5">
        <v>43844</v>
      </c>
      <c r="B1841" s="6">
        <v>4257.5984552771151</v>
      </c>
      <c r="C1841" s="6">
        <v>4235.7822591116901</v>
      </c>
      <c r="D1841" s="6">
        <v>4205.3928150534493</v>
      </c>
      <c r="E1841" s="6">
        <v>4248.4261871649815</v>
      </c>
      <c r="F1841">
        <v>1930533.7099349748</v>
      </c>
      <c r="H1841">
        <f t="shared" si="1918"/>
        <v>0</v>
      </c>
      <c r="I1841">
        <f t="shared" si="1919"/>
        <v>87.30495743515894</v>
      </c>
      <c r="J1841">
        <f t="shared" ref="J1841:K1841" si="1969">AVERAGE(H1828:H1841)</f>
        <v>59.389594512340182</v>
      </c>
      <c r="K1841">
        <f t="shared" si="1969"/>
        <v>49.985271442066242</v>
      </c>
      <c r="L1841">
        <f t="shared" si="1936"/>
        <v>1.1881418825778252</v>
      </c>
      <c r="M1841">
        <f t="shared" si="1937"/>
        <v>54.299124386673164</v>
      </c>
      <c r="N1841" t="str">
        <f t="shared" si="1934"/>
        <v>NA</v>
      </c>
    </row>
    <row r="1842" spans="1:14" x14ac:dyDescent="0.2">
      <c r="A1842" s="5">
        <v>43845</v>
      </c>
      <c r="B1842" s="6">
        <v>4232.2479046376957</v>
      </c>
      <c r="C1842" s="6">
        <v>4226.80762081578</v>
      </c>
      <c r="D1842" s="6">
        <v>4209.7835788556577</v>
      </c>
      <c r="E1842" s="6">
        <v>4233.4289710341209</v>
      </c>
      <c r="F1842">
        <v>1958647.2156939439</v>
      </c>
      <c r="H1842">
        <f t="shared" si="1918"/>
        <v>0</v>
      </c>
      <c r="I1842">
        <f t="shared" si="1919"/>
        <v>14.997216130860579</v>
      </c>
      <c r="J1842">
        <f t="shared" ref="J1842:K1842" si="1970">AVERAGE(H1829:H1842)</f>
        <v>59.389594512340182</v>
      </c>
      <c r="K1842">
        <f t="shared" si="1970"/>
        <v>48.651145003280689</v>
      </c>
      <c r="L1842">
        <f t="shared" si="1936"/>
        <v>1.2207234692695386</v>
      </c>
      <c r="M1842">
        <f t="shared" si="1937"/>
        <v>54.969629769845696</v>
      </c>
      <c r="N1842" t="str">
        <f t="shared" si="1934"/>
        <v>NA</v>
      </c>
    </row>
    <row r="1843" spans="1:14" x14ac:dyDescent="0.2">
      <c r="A1843" s="5">
        <v>43846</v>
      </c>
      <c r="B1843" s="6">
        <v>4295.3020167138711</v>
      </c>
      <c r="C1843" s="6">
        <v>4305.7536519843597</v>
      </c>
      <c r="D1843" s="6">
        <v>4270.0094784808389</v>
      </c>
      <c r="E1843" s="6">
        <v>4329.8966302038152</v>
      </c>
      <c r="F1843">
        <v>1957940.9049028114</v>
      </c>
      <c r="H1843">
        <f t="shared" si="1918"/>
        <v>96.467659169694343</v>
      </c>
      <c r="I1843">
        <f t="shared" si="1919"/>
        <v>0</v>
      </c>
      <c r="J1843">
        <f t="shared" ref="J1843:K1843" si="1971">AVERAGE(H1830:H1843)</f>
        <v>66.280141595889773</v>
      </c>
      <c r="K1843">
        <f t="shared" si="1971"/>
        <v>39.303010321782658</v>
      </c>
      <c r="L1843">
        <f t="shared" si="1936"/>
        <v>1.6863884230047324</v>
      </c>
      <c r="M1843">
        <f t="shared" si="1937"/>
        <v>62.77530116506766</v>
      </c>
      <c r="N1843" t="str">
        <f t="shared" si="1934"/>
        <v>NA</v>
      </c>
    </row>
    <row r="1844" spans="1:14" x14ac:dyDescent="0.2">
      <c r="A1844" s="5">
        <v>43847</v>
      </c>
      <c r="B1844" s="6">
        <v>4251.4882128117979</v>
      </c>
      <c r="C1844" s="6">
        <v>4295.4891230562389</v>
      </c>
      <c r="D1844" s="6">
        <v>4167.5646822487752</v>
      </c>
      <c r="E1844" s="6">
        <v>4315.7786852647614</v>
      </c>
      <c r="F1844">
        <v>1976746.4027563068</v>
      </c>
      <c r="H1844">
        <f t="shared" si="1918"/>
        <v>0</v>
      </c>
      <c r="I1844">
        <f t="shared" si="1919"/>
        <v>14.117944939053814</v>
      </c>
      <c r="J1844">
        <f t="shared" ref="J1844:K1844" si="1972">AVERAGE(H1831:H1844)</f>
        <v>48.820260753672009</v>
      </c>
      <c r="K1844">
        <f t="shared" si="1972"/>
        <v>40.311434960286498</v>
      </c>
      <c r="L1844">
        <f t="shared" si="1936"/>
        <v>1.2110772241615344</v>
      </c>
      <c r="M1844">
        <f t="shared" si="1937"/>
        <v>54.773176211463557</v>
      </c>
      <c r="N1844" t="str">
        <f t="shared" si="1934"/>
        <v>NA</v>
      </c>
    </row>
    <row r="1845" spans="1:14" x14ac:dyDescent="0.2">
      <c r="A1845" s="5">
        <v>43848</v>
      </c>
      <c r="B1845" s="6">
        <v>4248.9198888150058</v>
      </c>
      <c r="C1845" s="6">
        <v>4218.3996090739456</v>
      </c>
      <c r="D1845" s="6">
        <v>4227.8425614892012</v>
      </c>
      <c r="E1845" s="6">
        <v>4189.1441452341187</v>
      </c>
      <c r="F1845">
        <v>2000000</v>
      </c>
      <c r="H1845">
        <f t="shared" si="1918"/>
        <v>0</v>
      </c>
      <c r="I1845">
        <f t="shared" si="1919"/>
        <v>126.63454003064271</v>
      </c>
      <c r="J1845">
        <f t="shared" ref="J1845:K1845" si="1973">AVERAGE(H1832:H1845)</f>
        <v>48.820260753672009</v>
      </c>
      <c r="K1845">
        <f t="shared" si="1973"/>
        <v>46.749357592836112</v>
      </c>
      <c r="L1845">
        <f t="shared" si="1936"/>
        <v>1.0442980025281299</v>
      </c>
      <c r="M1845">
        <f t="shared" si="1937"/>
        <v>51.083452668675207</v>
      </c>
      <c r="N1845" t="str">
        <f t="shared" si="1934"/>
        <v>NA</v>
      </c>
    </row>
    <row r="1846" spans="1:14" x14ac:dyDescent="0.2">
      <c r="A1846" s="5">
        <v>43849</v>
      </c>
      <c r="B1846" s="6">
        <v>4212.2166007349979</v>
      </c>
      <c r="C1846" s="6">
        <v>4180.9765276916532</v>
      </c>
      <c r="D1846" s="6">
        <v>4148.2718252919331</v>
      </c>
      <c r="E1846" s="6">
        <v>4163.0708990305438</v>
      </c>
      <c r="F1846">
        <v>2000000</v>
      </c>
      <c r="H1846">
        <f t="shared" si="1918"/>
        <v>0</v>
      </c>
      <c r="I1846">
        <f t="shared" si="1919"/>
        <v>26.073246203574854</v>
      </c>
      <c r="J1846">
        <f t="shared" ref="J1846:K1846" si="1974">AVERAGE(H1833:H1846)</f>
        <v>48.820260753672009</v>
      </c>
      <c r="K1846">
        <f t="shared" si="1974"/>
        <v>46.877258048343684</v>
      </c>
      <c r="L1846">
        <f t="shared" si="1936"/>
        <v>1.0414487277247433</v>
      </c>
      <c r="M1846">
        <f t="shared" si="1937"/>
        <v>51.015179248977255</v>
      </c>
      <c r="N1846" t="str">
        <f t="shared" si="1934"/>
        <v>NA</v>
      </c>
    </row>
    <row r="1847" spans="1:14" x14ac:dyDescent="0.2">
      <c r="A1847" s="5">
        <v>43850</v>
      </c>
      <c r="B1847" s="6">
        <v>4236.0702197452174</v>
      </c>
      <c r="C1847" s="6">
        <v>4328.9897183950461</v>
      </c>
      <c r="D1847" s="6">
        <v>4187.7524418979265</v>
      </c>
      <c r="E1847" s="6">
        <v>4215.7499272577834</v>
      </c>
      <c r="F1847">
        <v>2000000</v>
      </c>
      <c r="H1847">
        <f t="shared" si="1918"/>
        <v>52.679028227239542</v>
      </c>
      <c r="I1847">
        <f t="shared" si="1919"/>
        <v>0</v>
      </c>
      <c r="J1847">
        <f t="shared" ref="J1847:K1847" si="1975">AVERAGE(H1834:H1847)</f>
        <v>51.516050799098103</v>
      </c>
      <c r="K1847">
        <f t="shared" si="1975"/>
        <v>46.877258048343684</v>
      </c>
      <c r="L1847">
        <f t="shared" si="1936"/>
        <v>1.0989561451305558</v>
      </c>
      <c r="M1847">
        <f t="shared" si="1937"/>
        <v>52.357270430831242</v>
      </c>
      <c r="N1847" t="str">
        <f t="shared" si="1934"/>
        <v>NA</v>
      </c>
    </row>
    <row r="1848" spans="1:14" x14ac:dyDescent="0.2">
      <c r="A1848" s="5">
        <v>43851</v>
      </c>
      <c r="B1848" s="6">
        <v>4226.0926400547442</v>
      </c>
      <c r="C1848" s="6">
        <v>4205.4036129013548</v>
      </c>
      <c r="D1848" s="6">
        <v>4221.2344253448746</v>
      </c>
      <c r="E1848" s="6">
        <v>4089.8123883618841</v>
      </c>
      <c r="F1848">
        <v>2000000</v>
      </c>
      <c r="H1848">
        <f t="shared" si="1918"/>
        <v>0</v>
      </c>
      <c r="I1848">
        <f t="shared" si="1919"/>
        <v>125.93753889589925</v>
      </c>
      <c r="J1848">
        <f t="shared" ref="J1848:K1848" si="1976">AVERAGE(H1835:H1848)</f>
        <v>51.516050799098103</v>
      </c>
      <c r="K1848">
        <f t="shared" si="1976"/>
        <v>43.345284639114034</v>
      </c>
      <c r="L1848">
        <f t="shared" si="1936"/>
        <v>1.1885041528279852</v>
      </c>
      <c r="M1848">
        <f t="shared" si="1937"/>
        <v>54.306689402083151</v>
      </c>
      <c r="N1848" t="str">
        <f t="shared" si="1934"/>
        <v>NA</v>
      </c>
    </row>
    <row r="1849" spans="1:14" x14ac:dyDescent="0.2">
      <c r="A1849" s="5">
        <v>43852</v>
      </c>
      <c r="B1849" s="6">
        <v>4114.383365851817</v>
      </c>
      <c r="C1849" s="6">
        <v>4127.846863875885</v>
      </c>
      <c r="D1849" s="6">
        <v>4079.7152628829413</v>
      </c>
      <c r="E1849" s="6">
        <v>4166.3851861757676</v>
      </c>
      <c r="F1849">
        <v>2000000</v>
      </c>
      <c r="H1849">
        <f t="shared" si="1918"/>
        <v>76.572797813883426</v>
      </c>
      <c r="I1849">
        <f t="shared" si="1919"/>
        <v>0</v>
      </c>
      <c r="J1849">
        <f t="shared" ref="J1849:K1849" si="1977">AVERAGE(H1836:H1849)</f>
        <v>36.577653259017453</v>
      </c>
      <c r="K1849">
        <f t="shared" si="1977"/>
        <v>43.345284639114034</v>
      </c>
      <c r="L1849">
        <f t="shared" si="1936"/>
        <v>0.84386695262373268</v>
      </c>
      <c r="M1849">
        <f t="shared" si="1937"/>
        <v>45.766152022137561</v>
      </c>
      <c r="N1849" t="str">
        <f t="shared" si="1934"/>
        <v>NA</v>
      </c>
    </row>
    <row r="1850" spans="1:14" x14ac:dyDescent="0.2">
      <c r="A1850" s="5">
        <v>43853</v>
      </c>
      <c r="B1850" s="6">
        <v>4105.701655388687</v>
      </c>
      <c r="C1850" s="6">
        <v>4159.9318856333748</v>
      </c>
      <c r="D1850" s="6">
        <v>4123.6552227175998</v>
      </c>
      <c r="E1850" s="6">
        <v>4060.4271305481029</v>
      </c>
      <c r="F1850">
        <v>2000000</v>
      </c>
      <c r="H1850">
        <f t="shared" si="1918"/>
        <v>0</v>
      </c>
      <c r="I1850">
        <f t="shared" si="1919"/>
        <v>105.95805562766463</v>
      </c>
      <c r="J1850">
        <f t="shared" ref="J1850:K1850" si="1978">AVERAGE(H1837:H1850)</f>
        <v>36.577653259017453</v>
      </c>
      <c r="K1850">
        <f t="shared" si="1978"/>
        <v>41.654231390479382</v>
      </c>
      <c r="L1850">
        <f t="shared" si="1936"/>
        <v>0.87812575188646391</v>
      </c>
      <c r="M1850">
        <f t="shared" si="1937"/>
        <v>46.755428969782223</v>
      </c>
      <c r="N1850" t="str">
        <f t="shared" si="1934"/>
        <v>NA</v>
      </c>
    </row>
    <row r="1851" spans="1:14" x14ac:dyDescent="0.2">
      <c r="A1851" s="5">
        <v>43854</v>
      </c>
      <c r="B1851" s="6">
        <v>4101.7267044181081</v>
      </c>
      <c r="C1851" s="6">
        <v>4084.6355890158093</v>
      </c>
      <c r="D1851" s="6">
        <v>4098.6093141156261</v>
      </c>
      <c r="E1851" s="6">
        <v>4106.1778050973116</v>
      </c>
      <c r="F1851">
        <v>2000000</v>
      </c>
      <c r="H1851">
        <f t="shared" si="1918"/>
        <v>45.750674549208725</v>
      </c>
      <c r="I1851">
        <f t="shared" si="1919"/>
        <v>0</v>
      </c>
      <c r="J1851">
        <f t="shared" ref="J1851:K1851" si="1979">AVERAGE(H1838:H1851)</f>
        <v>37.724503837077854</v>
      </c>
      <c r="K1851">
        <f t="shared" si="1979"/>
        <v>41.654231390479382</v>
      </c>
      <c r="L1851">
        <f t="shared" si="1936"/>
        <v>0.90565838278077748</v>
      </c>
      <c r="M1851">
        <f t="shared" si="1937"/>
        <v>47.524697551468876</v>
      </c>
      <c r="N1851" t="str">
        <f t="shared" si="1934"/>
        <v>NA</v>
      </c>
    </row>
    <row r="1852" spans="1:14" x14ac:dyDescent="0.2">
      <c r="A1852" s="5">
        <v>43855</v>
      </c>
      <c r="B1852" s="6">
        <v>4194.2502527848583</v>
      </c>
      <c r="C1852" s="6">
        <v>4281.0613757902156</v>
      </c>
      <c r="D1852" s="6">
        <v>4121.5295695997738</v>
      </c>
      <c r="E1852" s="6">
        <v>4246.3227709959938</v>
      </c>
      <c r="F1852">
        <v>2000000</v>
      </c>
      <c r="H1852">
        <f t="shared" si="1918"/>
        <v>140.14496589868213</v>
      </c>
      <c r="I1852">
        <f t="shared" si="1919"/>
        <v>0</v>
      </c>
      <c r="J1852">
        <f t="shared" ref="J1852:K1852" si="1980">AVERAGE(H1839:H1852)</f>
        <v>38.810646384576557</v>
      </c>
      <c r="K1852">
        <f t="shared" si="1980"/>
        <v>41.654231390479382</v>
      </c>
      <c r="L1852">
        <f t="shared" si="1936"/>
        <v>0.93173358597722766</v>
      </c>
      <c r="M1852">
        <f t="shared" si="1937"/>
        <v>48.233027201102431</v>
      </c>
      <c r="N1852" t="str">
        <f t="shared" si="1934"/>
        <v>NA</v>
      </c>
    </row>
    <row r="1853" spans="1:14" x14ac:dyDescent="0.2">
      <c r="A1853" s="5">
        <v>43856</v>
      </c>
      <c r="B1853" s="6">
        <v>4192.9635478981381</v>
      </c>
      <c r="C1853" s="6">
        <v>4192.7993522125962</v>
      </c>
      <c r="D1853" s="6">
        <v>4221.03882134785</v>
      </c>
      <c r="E1853" s="6">
        <v>4108.9441211427147</v>
      </c>
      <c r="F1853">
        <v>2000000</v>
      </c>
      <c r="H1853">
        <f t="shared" si="1918"/>
        <v>0</v>
      </c>
      <c r="I1853">
        <f t="shared" si="1919"/>
        <v>137.37864985327906</v>
      </c>
      <c r="J1853">
        <f t="shared" ref="J1853:K1853" si="1981">AVERAGE(H1840:H1853)</f>
        <v>38.810646384576557</v>
      </c>
      <c r="K1853">
        <f t="shared" si="1981"/>
        <v>45.600153508295271</v>
      </c>
      <c r="L1853">
        <f t="shared" si="1936"/>
        <v>0.851107801150634</v>
      </c>
      <c r="M1853">
        <f t="shared" si="1937"/>
        <v>45.978294760661271</v>
      </c>
      <c r="N1853" t="str">
        <f t="shared" si="1934"/>
        <v>NA</v>
      </c>
    </row>
    <row r="1854" spans="1:14" x14ac:dyDescent="0.2">
      <c r="A1854" s="5">
        <v>43857</v>
      </c>
      <c r="B1854" s="6">
        <v>4085.5921652046909</v>
      </c>
      <c r="C1854" s="6">
        <v>4117.472981371382</v>
      </c>
      <c r="D1854" s="6">
        <v>4016.6577118683035</v>
      </c>
      <c r="E1854" s="6">
        <v>4013.7322003864979</v>
      </c>
      <c r="F1854">
        <v>2000000</v>
      </c>
      <c r="H1854">
        <f t="shared" si="1918"/>
        <v>0</v>
      </c>
      <c r="I1854">
        <f t="shared" si="1919"/>
        <v>95.211920756216841</v>
      </c>
      <c r="J1854">
        <f t="shared" ref="J1854:K1854" si="1982">AVERAGE(H1841:H1854)</f>
        <v>29.40108040419344</v>
      </c>
      <c r="K1854">
        <f t="shared" si="1982"/>
        <v>52.401004990882193</v>
      </c>
      <c r="L1854">
        <f t="shared" si="1936"/>
        <v>0.56107855964421383</v>
      </c>
      <c r="M1854">
        <f t="shared" si="1937"/>
        <v>35.941724788795355</v>
      </c>
      <c r="N1854" t="str">
        <f t="shared" si="1934"/>
        <v>NA</v>
      </c>
    </row>
    <row r="1855" spans="1:14" x14ac:dyDescent="0.2">
      <c r="A1855" s="5">
        <v>43858</v>
      </c>
      <c r="B1855" s="6">
        <v>4111.5898951847284</v>
      </c>
      <c r="C1855" s="6">
        <v>4232.0317886922376</v>
      </c>
      <c r="D1855" s="6">
        <v>4170.800940727142</v>
      </c>
      <c r="E1855" s="6">
        <v>4148.3539466410366</v>
      </c>
      <c r="F1855">
        <v>1979460.6154634568</v>
      </c>
      <c r="H1855">
        <f t="shared" si="1918"/>
        <v>134.62174625453872</v>
      </c>
      <c r="I1855">
        <f t="shared" si="1919"/>
        <v>0</v>
      </c>
      <c r="J1855">
        <f t="shared" ref="J1855:K1855" si="1983">AVERAGE(H1842:H1855)</f>
        <v>39.016919422374777</v>
      </c>
      <c r="K1855">
        <f t="shared" si="1983"/>
        <v>46.164936602656553</v>
      </c>
      <c r="L1855">
        <f t="shared" si="1936"/>
        <v>0.84516350056309952</v>
      </c>
      <c r="M1855">
        <f t="shared" si="1937"/>
        <v>45.804260722975279</v>
      </c>
      <c r="N1855" t="str">
        <f t="shared" si="1934"/>
        <v>NA</v>
      </c>
    </row>
    <row r="1856" spans="1:14" x14ac:dyDescent="0.2">
      <c r="A1856" s="5">
        <v>43859</v>
      </c>
      <c r="B1856" s="6">
        <v>4168.6985278057855</v>
      </c>
      <c r="C1856" s="6">
        <v>4230.0711636222759</v>
      </c>
      <c r="D1856" s="6">
        <v>4095.9128596934411</v>
      </c>
      <c r="E1856" s="6">
        <v>4206.0260434259599</v>
      </c>
      <c r="F1856">
        <v>1938723.0994668494</v>
      </c>
      <c r="H1856">
        <f t="shared" si="1918"/>
        <v>57.672096784923269</v>
      </c>
      <c r="I1856">
        <f t="shared" si="1919"/>
        <v>0</v>
      </c>
      <c r="J1856">
        <f t="shared" ref="J1856:K1856" si="1984">AVERAGE(H1843:H1856)</f>
        <v>43.136354907012155</v>
      </c>
      <c r="K1856">
        <f t="shared" si="1984"/>
        <v>45.093706879023657</v>
      </c>
      <c r="L1856">
        <f t="shared" si="1936"/>
        <v>0.95659367775502158</v>
      </c>
      <c r="M1856">
        <f t="shared" si="1937"/>
        <v>48.890768105343611</v>
      </c>
      <c r="N1856" t="str">
        <f t="shared" si="1934"/>
        <v>NA</v>
      </c>
    </row>
    <row r="1857" spans="1:14" x14ac:dyDescent="0.2">
      <c r="A1857" s="5">
        <v>43860</v>
      </c>
      <c r="B1857" s="6">
        <v>4071.2689136735376</v>
      </c>
      <c r="C1857" s="6">
        <v>4069.3282766069774</v>
      </c>
      <c r="D1857" s="6">
        <v>4072.9038035074464</v>
      </c>
      <c r="E1857" s="6">
        <v>4060.7163883561075</v>
      </c>
      <c r="F1857">
        <v>1984227.8619889631</v>
      </c>
      <c r="H1857">
        <f t="shared" si="1918"/>
        <v>0</v>
      </c>
      <c r="I1857">
        <f t="shared" si="1919"/>
        <v>145.3096550698524</v>
      </c>
      <c r="J1857">
        <f t="shared" ref="J1857:K1857" si="1985">AVERAGE(H1844:H1857)</f>
        <v>36.245807823462556</v>
      </c>
      <c r="K1857">
        <f t="shared" si="1985"/>
        <v>55.472967955441682</v>
      </c>
      <c r="L1857">
        <f t="shared" si="1936"/>
        <v>0.65339586395623861</v>
      </c>
      <c r="M1857">
        <f t="shared" si="1937"/>
        <v>39.518416502675642</v>
      </c>
      <c r="N1857" t="str">
        <f t="shared" si="1934"/>
        <v>NA</v>
      </c>
    </row>
    <row r="1858" spans="1:14" x14ac:dyDescent="0.2">
      <c r="A1858" s="5">
        <v>43861</v>
      </c>
      <c r="B1858" s="6">
        <v>4077.7452697800763</v>
      </c>
      <c r="C1858" s="6">
        <v>4116.9788867824709</v>
      </c>
      <c r="D1858" s="6">
        <v>4042.5587371142306</v>
      </c>
      <c r="E1858" s="6">
        <v>4106.0726942482643</v>
      </c>
      <c r="F1858">
        <v>2000000</v>
      </c>
      <c r="H1858">
        <f t="shared" si="1918"/>
        <v>45.356305892156797</v>
      </c>
      <c r="I1858">
        <f t="shared" si="1919"/>
        <v>0</v>
      </c>
      <c r="J1858">
        <f t="shared" ref="J1858:K1858" si="1986">AVERAGE(H1845:H1858)</f>
        <v>39.485543958616617</v>
      </c>
      <c r="K1858">
        <f t="shared" si="1986"/>
        <v>54.464543316937842</v>
      </c>
      <c r="L1858">
        <f t="shared" si="1936"/>
        <v>0.72497705027735115</v>
      </c>
      <c r="M1858">
        <f t="shared" si="1937"/>
        <v>42.028214239765418</v>
      </c>
      <c r="N1858" t="str">
        <f t="shared" si="1934"/>
        <v>NA</v>
      </c>
    </row>
    <row r="1859" spans="1:14" x14ac:dyDescent="0.2">
      <c r="A1859" s="5">
        <v>43862</v>
      </c>
      <c r="B1859" s="6">
        <v>4105.4394471187397</v>
      </c>
      <c r="C1859" s="6">
        <v>4091.1431602772127</v>
      </c>
      <c r="D1859" s="6">
        <v>4101.319973439131</v>
      </c>
      <c r="E1859" s="6">
        <v>4099.9436582319486</v>
      </c>
      <c r="F1859">
        <v>1971806.8510723843</v>
      </c>
      <c r="H1859">
        <f t="shared" ref="H1859:H1922" si="1987">IF(E1859&gt;E1858,E1859-E1858,0)</f>
        <v>0</v>
      </c>
      <c r="I1859">
        <f t="shared" ref="I1859:I1922" si="1988">IF(E1859&lt;E1858,E1858-E1859,0)</f>
        <v>6.1290360163156947</v>
      </c>
      <c r="J1859">
        <f t="shared" ref="J1859:K1859" si="1989">AVERAGE(H1846:H1859)</f>
        <v>39.485543958616617</v>
      </c>
      <c r="K1859">
        <f t="shared" si="1989"/>
        <v>45.85700731591448</v>
      </c>
      <c r="L1859">
        <f t="shared" si="1936"/>
        <v>0.86105802078613458</v>
      </c>
      <c r="M1859">
        <f t="shared" si="1937"/>
        <v>46.267123924616421</v>
      </c>
      <c r="N1859" t="str">
        <f t="shared" si="1934"/>
        <v>NA</v>
      </c>
    </row>
    <row r="1860" spans="1:14" x14ac:dyDescent="0.2">
      <c r="A1860" s="5">
        <v>43863</v>
      </c>
      <c r="B1860" s="6">
        <v>4099.4056786968467</v>
      </c>
      <c r="C1860" s="6">
        <v>4165.9327513630315</v>
      </c>
      <c r="D1860" s="6">
        <v>4113.7870615967331</v>
      </c>
      <c r="E1860" s="6">
        <v>4101.9288901251412</v>
      </c>
      <c r="F1860">
        <v>1947186.5893082744</v>
      </c>
      <c r="H1860">
        <f t="shared" si="1987"/>
        <v>1.9852318931925765</v>
      </c>
      <c r="I1860">
        <f t="shared" si="1988"/>
        <v>0</v>
      </c>
      <c r="J1860">
        <f t="shared" ref="J1860:K1860" si="1990">AVERAGE(H1847:H1860)</f>
        <v>39.627346236701797</v>
      </c>
      <c r="K1860">
        <f t="shared" si="1990"/>
        <v>43.994632587087708</v>
      </c>
      <c r="L1860">
        <f t="shared" si="1936"/>
        <v>0.90073138258989127</v>
      </c>
      <c r="M1860">
        <f t="shared" si="1937"/>
        <v>47.388673162357961</v>
      </c>
      <c r="N1860" t="str">
        <f t="shared" si="1934"/>
        <v>NA</v>
      </c>
    </row>
    <row r="1861" spans="1:14" x14ac:dyDescent="0.2">
      <c r="A1861" s="5">
        <v>43864</v>
      </c>
      <c r="B1861" s="6">
        <v>3916.9712203402737</v>
      </c>
      <c r="C1861" s="6">
        <v>3933.2085679808997</v>
      </c>
      <c r="D1861" s="6">
        <v>3852.8319147149004</v>
      </c>
      <c r="E1861" s="6">
        <v>3806.9255155858032</v>
      </c>
      <c r="F1861">
        <v>2000000</v>
      </c>
      <c r="H1861">
        <f t="shared" si="1987"/>
        <v>0</v>
      </c>
      <c r="I1861">
        <f t="shared" si="1988"/>
        <v>295.00337453933798</v>
      </c>
      <c r="J1861">
        <f t="shared" ref="J1861:K1861" si="1991">AVERAGE(H1848:H1861)</f>
        <v>35.864558506184686</v>
      </c>
      <c r="K1861">
        <f t="shared" si="1991"/>
        <v>65.066302197040415</v>
      </c>
      <c r="L1861">
        <f t="shared" si="1936"/>
        <v>0.55120019572613743</v>
      </c>
      <c r="M1861">
        <f t="shared" si="1937"/>
        <v>35.533788433292017</v>
      </c>
      <c r="N1861" t="str">
        <f t="shared" si="1934"/>
        <v>NA</v>
      </c>
    </row>
    <row r="1862" spans="1:14" x14ac:dyDescent="0.2">
      <c r="A1862" s="5">
        <v>43865</v>
      </c>
      <c r="B1862" s="6">
        <v>3876.9713328614857</v>
      </c>
      <c r="C1862" s="6">
        <v>3922.7703172233782</v>
      </c>
      <c r="D1862" s="6">
        <v>3879.8466609417223</v>
      </c>
      <c r="E1862" s="6">
        <v>3802.1782511683764</v>
      </c>
      <c r="F1862">
        <v>2000000</v>
      </c>
      <c r="H1862">
        <f t="shared" si="1987"/>
        <v>0</v>
      </c>
      <c r="I1862">
        <f t="shared" si="1988"/>
        <v>4.7472644174267771</v>
      </c>
      <c r="J1862">
        <f t="shared" ref="J1862:K1862" si="1992">AVERAGE(H1849:H1862)</f>
        <v>35.864558506184686</v>
      </c>
      <c r="K1862">
        <f t="shared" si="1992"/>
        <v>56.409854020006669</v>
      </c>
      <c r="L1862">
        <f t="shared" si="1936"/>
        <v>0.63578534511833229</v>
      </c>
      <c r="M1862">
        <f t="shared" si="1937"/>
        <v>38.867284574697045</v>
      </c>
      <c r="N1862" t="str">
        <f t="shared" si="1934"/>
        <v>NA</v>
      </c>
    </row>
    <row r="1863" spans="1:14" x14ac:dyDescent="0.2">
      <c r="A1863" s="5">
        <v>43866</v>
      </c>
      <c r="B1863" s="6">
        <v>3853.1656171125219</v>
      </c>
      <c r="C1863" s="6">
        <v>3894.9112701608406</v>
      </c>
      <c r="D1863" s="6">
        <v>3860.4120902588033</v>
      </c>
      <c r="E1863" s="6">
        <v>3753.6206081790283</v>
      </c>
      <c r="F1863">
        <v>2000000</v>
      </c>
      <c r="H1863">
        <f t="shared" si="1987"/>
        <v>0</v>
      </c>
      <c r="I1863">
        <f t="shared" si="1988"/>
        <v>48.557642989348096</v>
      </c>
      <c r="J1863">
        <f t="shared" ref="J1863:K1863" si="1993">AVERAGE(H1850:H1863)</f>
        <v>30.39507294805016</v>
      </c>
      <c r="K1863">
        <f t="shared" si="1993"/>
        <v>59.878257090674389</v>
      </c>
      <c r="L1863">
        <f t="shared" si="1936"/>
        <v>0.50761452361618553</v>
      </c>
      <c r="M1863">
        <f t="shared" si="1937"/>
        <v>33.670047327390705</v>
      </c>
      <c r="N1863" t="str">
        <f t="shared" si="1934"/>
        <v>NA</v>
      </c>
    </row>
    <row r="1864" spans="1:14" x14ac:dyDescent="0.2">
      <c r="A1864" s="5">
        <v>43867</v>
      </c>
      <c r="B1864" s="6">
        <v>3919.8379538154754</v>
      </c>
      <c r="C1864" s="6">
        <v>3927.7035750571345</v>
      </c>
      <c r="D1864" s="6">
        <v>3935.6295713378568</v>
      </c>
      <c r="E1864" s="6">
        <v>3995.5043952388282</v>
      </c>
      <c r="F1864">
        <v>2000000</v>
      </c>
      <c r="H1864">
        <f t="shared" si="1987"/>
        <v>241.88378705979994</v>
      </c>
      <c r="I1864">
        <f t="shared" si="1988"/>
        <v>0</v>
      </c>
      <c r="J1864">
        <f t="shared" ref="J1864:K1864" si="1994">AVERAGE(H1851:H1864)</f>
        <v>47.672486309464439</v>
      </c>
      <c r="K1864">
        <f t="shared" si="1994"/>
        <v>52.309824545841202</v>
      </c>
      <c r="L1864">
        <f t="shared" si="1936"/>
        <v>0.91134861803421119</v>
      </c>
      <c r="M1864">
        <f t="shared" si="1937"/>
        <v>47.68092065651097</v>
      </c>
      <c r="N1864" t="str">
        <f t="shared" si="1934"/>
        <v>NA</v>
      </c>
    </row>
    <row r="1865" spans="1:14" x14ac:dyDescent="0.2">
      <c r="A1865" s="5">
        <v>43868</v>
      </c>
      <c r="B1865" s="6">
        <v>3956.9379780554082</v>
      </c>
      <c r="C1865" s="6">
        <v>4071.5469359030326</v>
      </c>
      <c r="D1865" s="6">
        <v>3900.5694928276625</v>
      </c>
      <c r="E1865" s="6">
        <v>3843.1862461485362</v>
      </c>
      <c r="F1865">
        <v>1987786.735369981</v>
      </c>
      <c r="H1865">
        <f t="shared" si="1987"/>
        <v>0</v>
      </c>
      <c r="I1865">
        <f t="shared" si="1988"/>
        <v>152.31814909029208</v>
      </c>
      <c r="J1865">
        <f t="shared" ref="J1865:K1865" si="1995">AVERAGE(H1852:H1865)</f>
        <v>44.404580984520962</v>
      </c>
      <c r="K1865">
        <f t="shared" si="1995"/>
        <v>63.189692338004924</v>
      </c>
      <c r="L1865">
        <f t="shared" si="1936"/>
        <v>0.70271874005966939</v>
      </c>
      <c r="M1865">
        <f t="shared" si="1937"/>
        <v>41.270394430206579</v>
      </c>
      <c r="N1865" t="str">
        <f t="shared" si="1934"/>
        <v>NA</v>
      </c>
    </row>
    <row r="1866" spans="1:14" x14ac:dyDescent="0.2">
      <c r="A1866" s="5">
        <v>43869</v>
      </c>
      <c r="B1866" s="6">
        <v>3753.5520010607484</v>
      </c>
      <c r="C1866" s="6">
        <v>3737.3201471691823</v>
      </c>
      <c r="D1866" s="6">
        <v>3741.1735856108758</v>
      </c>
      <c r="E1866" s="6">
        <v>3693.1556794584685</v>
      </c>
      <c r="F1866">
        <v>1958816.5835392117</v>
      </c>
      <c r="H1866">
        <f t="shared" si="1987"/>
        <v>0</v>
      </c>
      <c r="I1866">
        <f t="shared" si="1988"/>
        <v>150.03056669006764</v>
      </c>
      <c r="J1866">
        <f t="shared" ref="J1866:K1866" si="1996">AVERAGE(H1853:H1866)</f>
        <v>34.394226277472235</v>
      </c>
      <c r="K1866">
        <f t="shared" si="1996"/>
        <v>73.906161387295469</v>
      </c>
      <c r="L1866">
        <f t="shared" si="1936"/>
        <v>0.46537698118609949</v>
      </c>
      <c r="M1866">
        <f t="shared" si="1937"/>
        <v>31.758174665021414</v>
      </c>
      <c r="N1866" t="str">
        <f t="shared" si="1934"/>
        <v>NA</v>
      </c>
    </row>
    <row r="1867" spans="1:14" x14ac:dyDescent="0.2">
      <c r="A1867" s="5">
        <v>43870</v>
      </c>
      <c r="B1867" s="6">
        <v>3746.4414770909179</v>
      </c>
      <c r="C1867" s="6">
        <v>3682.0346526778462</v>
      </c>
      <c r="D1867" s="6">
        <v>3741.9069069666016</v>
      </c>
      <c r="E1867" s="6">
        <v>3755.9398715753059</v>
      </c>
      <c r="F1867">
        <v>1912053.3905875389</v>
      </c>
      <c r="H1867">
        <f t="shared" si="1987"/>
        <v>62.784192116837403</v>
      </c>
      <c r="I1867">
        <f t="shared" si="1988"/>
        <v>0</v>
      </c>
      <c r="J1867">
        <f t="shared" ref="J1867:K1867" si="1997">AVERAGE(H1854:H1867)</f>
        <v>38.878811428674908</v>
      </c>
      <c r="K1867">
        <f t="shared" si="1997"/>
        <v>64.093400683489818</v>
      </c>
      <c r="L1867">
        <f t="shared" si="1936"/>
        <v>0.60659617080811135</v>
      </c>
      <c r="M1867">
        <f t="shared" si="1937"/>
        <v>37.756605040518423</v>
      </c>
      <c r="N1867" t="str">
        <f t="shared" si="1934"/>
        <v>NA</v>
      </c>
    </row>
    <row r="1868" spans="1:14" x14ac:dyDescent="0.2">
      <c r="A1868" s="5">
        <v>43871</v>
      </c>
      <c r="B1868" s="6">
        <v>3805.7008571298529</v>
      </c>
      <c r="C1868" s="6">
        <v>3857.1995374245935</v>
      </c>
      <c r="D1868" s="6">
        <v>3808.7838470981883</v>
      </c>
      <c r="E1868" s="6">
        <v>3745.2414161197589</v>
      </c>
      <c r="F1868">
        <v>1878736.6651286324</v>
      </c>
      <c r="H1868">
        <f t="shared" si="1987"/>
        <v>0</v>
      </c>
      <c r="I1868">
        <f t="shared" si="1988"/>
        <v>10.698455455546991</v>
      </c>
      <c r="J1868">
        <f t="shared" ref="J1868:K1868" si="1998">AVERAGE(H1855:H1868)</f>
        <v>38.878811428674908</v>
      </c>
      <c r="K1868">
        <f t="shared" si="1998"/>
        <v>58.056724590584835</v>
      </c>
      <c r="L1868">
        <f t="shared" si="1936"/>
        <v>0.66966939149336635</v>
      </c>
      <c r="M1868">
        <f t="shared" si="1937"/>
        <v>40.107903690706607</v>
      </c>
      <c r="N1868" t="str">
        <f t="shared" si="1934"/>
        <v>NA</v>
      </c>
    </row>
    <row r="1869" spans="1:14" x14ac:dyDescent="0.2">
      <c r="A1869" s="5">
        <v>43872</v>
      </c>
      <c r="B1869" s="6">
        <v>3778.722168740775</v>
      </c>
      <c r="C1869" s="6">
        <v>3786.9444689577231</v>
      </c>
      <c r="D1869" s="6">
        <v>3733.1575383656059</v>
      </c>
      <c r="E1869" s="6">
        <v>3872.3690049028919</v>
      </c>
      <c r="F1869">
        <v>1864723.3518151315</v>
      </c>
      <c r="H1869">
        <f t="shared" si="1987"/>
        <v>127.12758878313298</v>
      </c>
      <c r="I1869">
        <f t="shared" si="1988"/>
        <v>0</v>
      </c>
      <c r="J1869">
        <f t="shared" ref="J1869:K1869" si="1999">AVERAGE(H1856:H1869)</f>
        <v>38.343514466431643</v>
      </c>
      <c r="K1869">
        <f t="shared" si="1999"/>
        <v>58.056724590584835</v>
      </c>
      <c r="L1869">
        <f t="shared" si="1936"/>
        <v>0.66044915101273005</v>
      </c>
      <c r="M1869">
        <f t="shared" si="1937"/>
        <v>39.775331307791831</v>
      </c>
      <c r="N1869" t="str">
        <f t="shared" si="1934"/>
        <v>NA</v>
      </c>
    </row>
    <row r="1870" spans="1:14" x14ac:dyDescent="0.2">
      <c r="A1870" s="5">
        <v>43873</v>
      </c>
      <c r="B1870" s="6">
        <v>3797.5465244051793</v>
      </c>
      <c r="C1870" s="6">
        <v>3765.2481676785028</v>
      </c>
      <c r="D1870" s="6">
        <v>3752.467873933545</v>
      </c>
      <c r="E1870" s="6">
        <v>3839.9939072009761</v>
      </c>
      <c r="F1870">
        <v>1873651.7204250309</v>
      </c>
      <c r="H1870">
        <f t="shared" si="1987"/>
        <v>0</v>
      </c>
      <c r="I1870">
        <f t="shared" si="1988"/>
        <v>32.37509770191582</v>
      </c>
      <c r="J1870">
        <f t="shared" ref="J1870:K1870" si="2000">AVERAGE(H1857:H1870)</f>
        <v>34.224078981794264</v>
      </c>
      <c r="K1870">
        <f t="shared" si="2000"/>
        <v>60.369231569293106</v>
      </c>
      <c r="L1870">
        <f t="shared" si="1936"/>
        <v>0.56691261578360708</v>
      </c>
      <c r="M1870">
        <f t="shared" si="1937"/>
        <v>36.180231754665925</v>
      </c>
      <c r="N1870" t="str">
        <f t="shared" si="1934"/>
        <v>NA</v>
      </c>
    </row>
    <row r="1871" spans="1:14" x14ac:dyDescent="0.2">
      <c r="A1871" s="5">
        <v>43874</v>
      </c>
      <c r="B1871" s="6">
        <v>3784.7802885881265</v>
      </c>
      <c r="C1871" s="6">
        <v>3834.7138498584195</v>
      </c>
      <c r="D1871" s="6">
        <v>3788.2300654944174</v>
      </c>
      <c r="E1871" s="6">
        <v>3740.3462689232524</v>
      </c>
      <c r="F1871">
        <v>1878432.81307524</v>
      </c>
      <c r="H1871">
        <f t="shared" si="1987"/>
        <v>0</v>
      </c>
      <c r="I1871">
        <f t="shared" si="1988"/>
        <v>99.647638277723672</v>
      </c>
      <c r="J1871">
        <f t="shared" ref="J1871:K1871" si="2001">AVERAGE(H1858:H1871)</f>
        <v>34.224078981794264</v>
      </c>
      <c r="K1871">
        <f t="shared" si="2001"/>
        <v>57.107658941283908</v>
      </c>
      <c r="L1871">
        <f t="shared" si="1936"/>
        <v>0.59929052628443868</v>
      </c>
      <c r="M1871">
        <f t="shared" si="1937"/>
        <v>37.472273888643855</v>
      </c>
      <c r="N1871" t="str">
        <f t="shared" si="1934"/>
        <v>NA</v>
      </c>
    </row>
    <row r="1872" spans="1:14" x14ac:dyDescent="0.2">
      <c r="A1872" s="5">
        <v>43875</v>
      </c>
      <c r="B1872" s="6">
        <v>3795.2478064503766</v>
      </c>
      <c r="C1872" s="6">
        <v>3862.0886145838908</v>
      </c>
      <c r="D1872" s="6">
        <v>3764.7572866182181</v>
      </c>
      <c r="E1872" s="6">
        <v>3814.9415320681251</v>
      </c>
      <c r="F1872">
        <v>1859303.158780945</v>
      </c>
      <c r="H1872">
        <f t="shared" si="1987"/>
        <v>74.595263144872661</v>
      </c>
      <c r="I1872">
        <f t="shared" si="1988"/>
        <v>0</v>
      </c>
      <c r="J1872">
        <f t="shared" ref="J1872:K1872" si="2002">AVERAGE(H1859:H1872)</f>
        <v>36.312575928416827</v>
      </c>
      <c r="K1872">
        <f t="shared" si="2002"/>
        <v>57.107658941283908</v>
      </c>
      <c r="L1872">
        <f t="shared" si="1936"/>
        <v>0.63586174957289254</v>
      </c>
      <c r="M1872">
        <f t="shared" si="1937"/>
        <v>38.870139835405389</v>
      </c>
      <c r="N1872" t="str">
        <f t="shared" ref="N1872:N1935" si="2003">IF(M1872&gt;70,"Overbought",IF(M1872&lt;30,"Oversold","NA"))</f>
        <v>NA</v>
      </c>
    </row>
    <row r="1873" spans="1:14" x14ac:dyDescent="0.2">
      <c r="A1873" s="5">
        <v>43876</v>
      </c>
      <c r="B1873" s="6">
        <v>3971.4037156822869</v>
      </c>
      <c r="C1873" s="6">
        <v>4005.6713571079044</v>
      </c>
      <c r="D1873" s="6">
        <v>3995.0155039865213</v>
      </c>
      <c r="E1873" s="6">
        <v>3903.5101159687515</v>
      </c>
      <c r="F1873">
        <v>1865632.0648449031</v>
      </c>
      <c r="H1873">
        <f t="shared" si="1987"/>
        <v>88.568583900626436</v>
      </c>
      <c r="I1873">
        <f t="shared" si="1988"/>
        <v>0</v>
      </c>
      <c r="J1873">
        <f t="shared" ref="J1873:K1873" si="2004">AVERAGE(H1860:H1873)</f>
        <v>42.638903349890143</v>
      </c>
      <c r="K1873">
        <f t="shared" si="2004"/>
        <v>56.669870654404221</v>
      </c>
      <c r="L1873">
        <f t="shared" ref="L1873:L1936" si="2005">J1873/K1873</f>
        <v>0.75240869367638774</v>
      </c>
      <c r="M1873">
        <f t="shared" ref="M1873:M1936" si="2006">100-(100/(L1873+1))</f>
        <v>42.935685972768461</v>
      </c>
      <c r="N1873" t="str">
        <f t="shared" si="2003"/>
        <v>NA</v>
      </c>
    </row>
    <row r="1874" spans="1:14" x14ac:dyDescent="0.2">
      <c r="A1874" s="5">
        <v>43877</v>
      </c>
      <c r="B1874" s="6">
        <v>4057.563848547602</v>
      </c>
      <c r="C1874" s="6">
        <v>4043.9596850702878</v>
      </c>
      <c r="D1874" s="6">
        <v>4042.7638177428398</v>
      </c>
      <c r="E1874" s="6">
        <v>4111.2371231121697</v>
      </c>
      <c r="F1874">
        <v>1851270.946992137</v>
      </c>
      <c r="H1874">
        <f t="shared" si="1987"/>
        <v>207.72700714341818</v>
      </c>
      <c r="I1874">
        <f t="shared" si="1988"/>
        <v>0</v>
      </c>
      <c r="J1874">
        <f t="shared" ref="J1874:K1874" si="2007">AVERAGE(H1861:H1874)</f>
        <v>57.334744439191972</v>
      </c>
      <c r="K1874">
        <f t="shared" si="2007"/>
        <v>56.669870654404221</v>
      </c>
      <c r="L1874">
        <f t="shared" si="2005"/>
        <v>1.0117324034290183</v>
      </c>
      <c r="M1874">
        <f t="shared" si="2006"/>
        <v>50.291599504213892</v>
      </c>
      <c r="N1874" t="str">
        <f t="shared" si="2003"/>
        <v>NA</v>
      </c>
    </row>
    <row r="1875" spans="1:14" x14ac:dyDescent="0.2">
      <c r="A1875" s="5">
        <v>43878</v>
      </c>
      <c r="B1875" s="6">
        <v>4102.3319864319164</v>
      </c>
      <c r="C1875" s="6">
        <v>4107.1731413089528</v>
      </c>
      <c r="D1875" s="6">
        <v>4054.686416686985</v>
      </c>
      <c r="E1875" s="6">
        <v>4075.8649386916604</v>
      </c>
      <c r="F1875">
        <v>1899081.7857716663</v>
      </c>
      <c r="H1875">
        <f t="shared" si="1987"/>
        <v>0</v>
      </c>
      <c r="I1875">
        <f t="shared" si="1988"/>
        <v>35.372184420509257</v>
      </c>
      <c r="J1875">
        <f t="shared" ref="J1875:K1875" si="2008">AVERAGE(H1862:H1875)</f>
        <v>57.334744439191972</v>
      </c>
      <c r="K1875">
        <f t="shared" si="2008"/>
        <v>38.124785645916454</v>
      </c>
      <c r="L1875">
        <f t="shared" si="2005"/>
        <v>1.5038706045900903</v>
      </c>
      <c r="M1875">
        <f t="shared" si="2006"/>
        <v>60.061833939549345</v>
      </c>
      <c r="N1875" t="str">
        <f t="shared" si="2003"/>
        <v>NA</v>
      </c>
    </row>
    <row r="1876" spans="1:14" x14ac:dyDescent="0.2">
      <c r="A1876" s="5">
        <v>43879</v>
      </c>
      <c r="B1876" s="6">
        <v>4039.2979227072201</v>
      </c>
      <c r="C1876" s="6">
        <v>4046.8668883410614</v>
      </c>
      <c r="D1876" s="6">
        <v>4046.0815502539399</v>
      </c>
      <c r="E1876" s="6">
        <v>4131.226785488353</v>
      </c>
      <c r="F1876">
        <v>1889660.9174033231</v>
      </c>
      <c r="H1876">
        <f t="shared" si="1987"/>
        <v>55.361846796692589</v>
      </c>
      <c r="I1876">
        <f t="shared" si="1988"/>
        <v>0</v>
      </c>
      <c r="J1876">
        <f t="shared" ref="J1876:K1876" si="2009">AVERAGE(H1863:H1876)</f>
        <v>61.289162067527158</v>
      </c>
      <c r="K1876">
        <f t="shared" si="2009"/>
        <v>37.78569533038597</v>
      </c>
      <c r="L1876">
        <f t="shared" si="2005"/>
        <v>1.6220202256868488</v>
      </c>
      <c r="M1876">
        <f t="shared" si="2006"/>
        <v>61.861468870323229</v>
      </c>
      <c r="N1876" t="str">
        <f t="shared" si="2003"/>
        <v>NA</v>
      </c>
    </row>
    <row r="1877" spans="1:14" x14ac:dyDescent="0.2">
      <c r="A1877" s="5">
        <v>43880</v>
      </c>
      <c r="B1877" s="6">
        <v>4045.2497857656467</v>
      </c>
      <c r="C1877" s="6">
        <v>4120.645432398399</v>
      </c>
      <c r="D1877" s="6">
        <v>4032.3285890375219</v>
      </c>
      <c r="E1877" s="6">
        <v>4045.2117834848141</v>
      </c>
      <c r="F1877">
        <v>1889775.9212773237</v>
      </c>
      <c r="H1877">
        <f t="shared" si="1987"/>
        <v>0</v>
      </c>
      <c r="I1877">
        <f t="shared" si="1988"/>
        <v>86.015002003538939</v>
      </c>
      <c r="J1877">
        <f t="shared" ref="J1877:K1877" si="2010">AVERAGE(H1864:H1877)</f>
        <v>61.289162067527158</v>
      </c>
      <c r="K1877">
        <f t="shared" si="2010"/>
        <v>40.46122097425674</v>
      </c>
      <c r="L1877">
        <f t="shared" si="2005"/>
        <v>1.5147630395662577</v>
      </c>
      <c r="M1877">
        <f t="shared" si="2006"/>
        <v>60.23482195871312</v>
      </c>
      <c r="N1877" t="str">
        <f t="shared" si="2003"/>
        <v>NA</v>
      </c>
    </row>
    <row r="1878" spans="1:14" x14ac:dyDescent="0.2">
      <c r="A1878" s="5">
        <v>43881</v>
      </c>
      <c r="B1878" s="6">
        <v>4015.844665330279</v>
      </c>
      <c r="C1878" s="6">
        <v>4125.0887924540048</v>
      </c>
      <c r="D1878" s="6">
        <v>4056.8214463513723</v>
      </c>
      <c r="E1878" s="6">
        <v>4029.4988944095589</v>
      </c>
      <c r="F1878">
        <v>1864322.4510183691</v>
      </c>
      <c r="H1878">
        <f t="shared" si="1987"/>
        <v>0</v>
      </c>
      <c r="I1878">
        <f t="shared" si="1988"/>
        <v>15.712889075255134</v>
      </c>
      <c r="J1878">
        <f t="shared" ref="J1878:K1878" si="2011">AVERAGE(H1865:H1878)</f>
        <v>44.011748706112876</v>
      </c>
      <c r="K1878">
        <f t="shared" si="2011"/>
        <v>41.583570193917822</v>
      </c>
      <c r="L1878">
        <f t="shared" si="2005"/>
        <v>1.0583927378258207</v>
      </c>
      <c r="M1878">
        <f t="shared" si="2006"/>
        <v>51.418406136806958</v>
      </c>
      <c r="N1878" t="str">
        <f t="shared" si="2003"/>
        <v>NA</v>
      </c>
    </row>
    <row r="1879" spans="1:14" x14ac:dyDescent="0.2">
      <c r="A1879" s="5">
        <v>43882</v>
      </c>
      <c r="B1879" s="6">
        <v>3969.6094096202332</v>
      </c>
      <c r="C1879" s="6">
        <v>4072.1506550890317</v>
      </c>
      <c r="D1879" s="6">
        <v>3906.1056683073675</v>
      </c>
      <c r="E1879" s="6">
        <v>3969.252721873725</v>
      </c>
      <c r="F1879">
        <v>1894005.0103125356</v>
      </c>
      <c r="H1879">
        <f t="shared" si="1987"/>
        <v>0</v>
      </c>
      <c r="I1879">
        <f t="shared" si="1988"/>
        <v>60.246172535833921</v>
      </c>
      <c r="J1879">
        <f t="shared" ref="J1879:K1879" si="2012">AVERAGE(H1866:H1879)</f>
        <v>44.011748706112876</v>
      </c>
      <c r="K1879">
        <f t="shared" si="2012"/>
        <v>35.007000440027959</v>
      </c>
      <c r="L1879">
        <f t="shared" si="2005"/>
        <v>1.2572270732395754</v>
      </c>
      <c r="M1879">
        <f t="shared" si="2006"/>
        <v>55.697855485810805</v>
      </c>
      <c r="N1879" t="str">
        <f t="shared" si="2003"/>
        <v>NA</v>
      </c>
    </row>
    <row r="1880" spans="1:14" x14ac:dyDescent="0.2">
      <c r="A1880" s="5">
        <v>43883</v>
      </c>
      <c r="B1880" s="6">
        <v>3940.0905314022384</v>
      </c>
      <c r="C1880" s="6">
        <v>3927.1823932599023</v>
      </c>
      <c r="D1880" s="6">
        <v>3956.1724893511782</v>
      </c>
      <c r="E1880" s="6">
        <v>3866.0371497816363</v>
      </c>
      <c r="F1880">
        <v>1862032.3001280648</v>
      </c>
      <c r="H1880">
        <f t="shared" si="1987"/>
        <v>0</v>
      </c>
      <c r="I1880">
        <f t="shared" si="1988"/>
        <v>103.21557209208868</v>
      </c>
      <c r="J1880">
        <f t="shared" ref="J1880:K1880" si="2013">AVERAGE(H1867:H1880)</f>
        <v>44.011748706112876</v>
      </c>
      <c r="K1880">
        <f t="shared" si="2013"/>
        <v>31.663072254458029</v>
      </c>
      <c r="L1880">
        <f t="shared" si="2005"/>
        <v>1.3900024720411079</v>
      </c>
      <c r="M1880">
        <f t="shared" si="2006"/>
        <v>58.159039093127767</v>
      </c>
      <c r="N1880" t="str">
        <f t="shared" si="2003"/>
        <v>NA</v>
      </c>
    </row>
    <row r="1881" spans="1:14" x14ac:dyDescent="0.2">
      <c r="A1881" s="5">
        <v>43884</v>
      </c>
      <c r="B1881" s="6">
        <v>3926.7077924624832</v>
      </c>
      <c r="C1881" s="6">
        <v>4000.3716358570796</v>
      </c>
      <c r="D1881" s="6">
        <v>3802.3530356793153</v>
      </c>
      <c r="E1881" s="6">
        <v>3896.1556916649747</v>
      </c>
      <c r="F1881">
        <v>1899964.7139257984</v>
      </c>
      <c r="H1881">
        <f t="shared" si="1987"/>
        <v>30.118541883338366</v>
      </c>
      <c r="I1881">
        <f t="shared" si="1988"/>
        <v>0</v>
      </c>
      <c r="J1881">
        <f t="shared" ref="J1881:K1881" si="2014">AVERAGE(H1868:H1881)</f>
        <v>41.678487975148656</v>
      </c>
      <c r="K1881">
        <f t="shared" si="2014"/>
        <v>31.663072254458029</v>
      </c>
      <c r="L1881">
        <f t="shared" si="2005"/>
        <v>1.3163121898027599</v>
      </c>
      <c r="M1881">
        <f t="shared" si="2006"/>
        <v>56.827926546241912</v>
      </c>
      <c r="N1881" t="str">
        <f t="shared" si="2003"/>
        <v>NA</v>
      </c>
    </row>
    <row r="1882" spans="1:14" x14ac:dyDescent="0.2">
      <c r="A1882" s="5">
        <v>43885</v>
      </c>
      <c r="B1882" s="6">
        <v>3911.033770087015</v>
      </c>
      <c r="C1882" s="6">
        <v>3949.5465090644407</v>
      </c>
      <c r="D1882" s="6">
        <v>3889.6056854686117</v>
      </c>
      <c r="E1882" s="6">
        <v>3871.2835602473224</v>
      </c>
      <c r="F1882">
        <v>1931181.7756070325</v>
      </c>
      <c r="H1882">
        <f t="shared" si="1987"/>
        <v>0</v>
      </c>
      <c r="I1882">
        <f t="shared" si="1988"/>
        <v>24.872131417652326</v>
      </c>
      <c r="J1882">
        <f t="shared" ref="J1882:K1882" si="2015">AVERAGE(H1869:H1882)</f>
        <v>41.678487975148656</v>
      </c>
      <c r="K1882">
        <f t="shared" si="2015"/>
        <v>32.675477680322693</v>
      </c>
      <c r="L1882">
        <f t="shared" si="2005"/>
        <v>1.2755280391890831</v>
      </c>
      <c r="M1882">
        <f t="shared" si="2006"/>
        <v>56.054156100121524</v>
      </c>
      <c r="N1882" t="str">
        <f t="shared" si="2003"/>
        <v>NA</v>
      </c>
    </row>
    <row r="1883" spans="1:14" x14ac:dyDescent="0.2">
      <c r="A1883" s="5">
        <v>43886</v>
      </c>
      <c r="B1883" s="6">
        <v>4012.8816211513281</v>
      </c>
      <c r="C1883" s="6">
        <v>4072.7642751912422</v>
      </c>
      <c r="D1883" s="6">
        <v>3992.0707266594181</v>
      </c>
      <c r="E1883" s="6">
        <v>3904.4936780050657</v>
      </c>
      <c r="F1883">
        <v>1921831.3629539546</v>
      </c>
      <c r="H1883">
        <f t="shared" si="1987"/>
        <v>33.210117757743319</v>
      </c>
      <c r="I1883">
        <f t="shared" si="1988"/>
        <v>0</v>
      </c>
      <c r="J1883">
        <f t="shared" ref="J1883:K1883" si="2016">AVERAGE(H1870:H1883)</f>
        <v>34.970097187620823</v>
      </c>
      <c r="K1883">
        <f t="shared" si="2016"/>
        <v>32.675477680322693</v>
      </c>
      <c r="L1883">
        <f t="shared" si="2005"/>
        <v>1.0702245130047467</v>
      </c>
      <c r="M1883">
        <f t="shared" si="2006"/>
        <v>51.696060320115286</v>
      </c>
      <c r="N1883" t="str">
        <f t="shared" si="2003"/>
        <v>NA</v>
      </c>
    </row>
    <row r="1884" spans="1:14" x14ac:dyDescent="0.2">
      <c r="A1884" s="5">
        <v>43887</v>
      </c>
      <c r="B1884" s="6">
        <v>4022.8576378098155</v>
      </c>
      <c r="C1884" s="6">
        <v>4034.2997064824272</v>
      </c>
      <c r="D1884" s="6">
        <v>4001.3843804584876</v>
      </c>
      <c r="E1884" s="6">
        <v>4071.5714592727263</v>
      </c>
      <c r="F1884">
        <v>1898562.2719014715</v>
      </c>
      <c r="H1884">
        <f t="shared" si="1987"/>
        <v>167.07778126766061</v>
      </c>
      <c r="I1884">
        <f t="shared" si="1988"/>
        <v>0</v>
      </c>
      <c r="J1884">
        <f t="shared" ref="J1884:K1884" si="2017">AVERAGE(H1871:H1884)</f>
        <v>46.904224421025155</v>
      </c>
      <c r="K1884">
        <f t="shared" si="2017"/>
        <v>30.362970701614422</v>
      </c>
      <c r="L1884">
        <f t="shared" si="2005"/>
        <v>1.5447837723774249</v>
      </c>
      <c r="M1884">
        <f t="shared" si="2006"/>
        <v>60.703930492854191</v>
      </c>
      <c r="N1884" t="str">
        <f t="shared" si="2003"/>
        <v>NA</v>
      </c>
    </row>
    <row r="1885" spans="1:14" x14ac:dyDescent="0.2">
      <c r="A1885" s="5">
        <v>43888</v>
      </c>
      <c r="B1885" s="6">
        <v>3986.857532976564</v>
      </c>
      <c r="C1885" s="6">
        <v>3963.6445321095443</v>
      </c>
      <c r="D1885" s="6">
        <v>3911.0682169477418</v>
      </c>
      <c r="E1885" s="6">
        <v>3943.0400677729795</v>
      </c>
      <c r="F1885">
        <v>1924976.5909366696</v>
      </c>
      <c r="H1885">
        <f t="shared" si="1987"/>
        <v>0</v>
      </c>
      <c r="I1885">
        <f t="shared" si="1988"/>
        <v>128.53139149974686</v>
      </c>
      <c r="J1885">
        <f t="shared" ref="J1885:K1885" si="2018">AVERAGE(H1872:H1885)</f>
        <v>46.904224421025155</v>
      </c>
      <c r="K1885">
        <f t="shared" si="2018"/>
        <v>32.426095931758937</v>
      </c>
      <c r="L1885">
        <f t="shared" si="2005"/>
        <v>1.4464961961420084</v>
      </c>
      <c r="M1885">
        <f t="shared" si="2006"/>
        <v>59.125217460916318</v>
      </c>
      <c r="N1885" t="str">
        <f t="shared" si="2003"/>
        <v>NA</v>
      </c>
    </row>
    <row r="1886" spans="1:14" x14ac:dyDescent="0.2">
      <c r="A1886" s="5">
        <v>43889</v>
      </c>
      <c r="B1886" s="6">
        <v>3943.6357389019136</v>
      </c>
      <c r="C1886" s="6">
        <v>4031.537762312726</v>
      </c>
      <c r="D1886" s="6">
        <v>3906.8836724015441</v>
      </c>
      <c r="E1886" s="6">
        <v>3928.1376197751815</v>
      </c>
      <c r="F1886">
        <v>1890075.8769536195</v>
      </c>
      <c r="H1886">
        <f t="shared" si="1987"/>
        <v>0</v>
      </c>
      <c r="I1886">
        <f t="shared" si="1988"/>
        <v>14.902447997797935</v>
      </c>
      <c r="J1886">
        <f t="shared" ref="J1886:K1886" si="2019">AVERAGE(H1873:H1886)</f>
        <v>41.575991339248539</v>
      </c>
      <c r="K1886">
        <f t="shared" si="2019"/>
        <v>33.49055650303022</v>
      </c>
      <c r="L1886">
        <f t="shared" si="2005"/>
        <v>1.2414243201807276</v>
      </c>
      <c r="M1886">
        <f t="shared" si="2006"/>
        <v>55.385511302055946</v>
      </c>
      <c r="N1886" t="str">
        <f t="shared" si="2003"/>
        <v>NA</v>
      </c>
    </row>
    <row r="1887" spans="1:14" x14ac:dyDescent="0.2">
      <c r="A1887" s="5">
        <v>43890</v>
      </c>
      <c r="B1887" s="6">
        <v>3929.5244772235919</v>
      </c>
      <c r="C1887" s="6">
        <v>3955.1183953270602</v>
      </c>
      <c r="D1887" s="6">
        <v>3941.6567359930414</v>
      </c>
      <c r="E1887" s="6">
        <v>3994.5141282367617</v>
      </c>
      <c r="F1887">
        <v>1941940.1909893481</v>
      </c>
      <c r="H1887">
        <f t="shared" si="1987"/>
        <v>66.376508461580215</v>
      </c>
      <c r="I1887">
        <f t="shared" si="1988"/>
        <v>0</v>
      </c>
      <c r="J1887">
        <f t="shared" ref="J1887:K1887" si="2020">AVERAGE(H1874:H1887)</f>
        <v>39.990843093602379</v>
      </c>
      <c r="K1887">
        <f t="shared" si="2020"/>
        <v>33.49055650303022</v>
      </c>
      <c r="L1887">
        <f t="shared" si="2005"/>
        <v>1.1940931196525211</v>
      </c>
      <c r="M1887">
        <f t="shared" si="2006"/>
        <v>54.423083002130276</v>
      </c>
      <c r="N1887" t="str">
        <f t="shared" si="2003"/>
        <v>NA</v>
      </c>
    </row>
    <row r="1888" spans="1:14" x14ac:dyDescent="0.2">
      <c r="A1888" s="5">
        <v>43891</v>
      </c>
      <c r="B1888" s="6">
        <v>4003.0561882065185</v>
      </c>
      <c r="C1888" s="6">
        <v>4007.885557228542</v>
      </c>
      <c r="D1888" s="6">
        <v>3987.5409617342702</v>
      </c>
      <c r="E1888" s="6">
        <v>4019.5749726857607</v>
      </c>
      <c r="F1888">
        <v>1939737.272847523</v>
      </c>
      <c r="H1888">
        <f t="shared" si="1987"/>
        <v>25.060844448998978</v>
      </c>
      <c r="I1888">
        <f t="shared" si="1988"/>
        <v>0</v>
      </c>
      <c r="J1888">
        <f t="shared" ref="J1888:K1888" si="2021">AVERAGE(H1875:H1888)</f>
        <v>26.943260044001004</v>
      </c>
      <c r="K1888">
        <f t="shared" si="2021"/>
        <v>33.49055650303022</v>
      </c>
      <c r="L1888">
        <f t="shared" si="2005"/>
        <v>0.80450320500237682</v>
      </c>
      <c r="M1888">
        <f t="shared" si="2006"/>
        <v>44.58308540390302</v>
      </c>
      <c r="N1888" t="str">
        <f t="shared" si="2003"/>
        <v>NA</v>
      </c>
    </row>
    <row r="1889" spans="1:14" x14ac:dyDescent="0.2">
      <c r="A1889" s="5">
        <v>43892</v>
      </c>
      <c r="B1889" s="6">
        <v>3914.3932808916697</v>
      </c>
      <c r="C1889" s="6">
        <v>3877.6236296009633</v>
      </c>
      <c r="D1889" s="6">
        <v>3907.5631864469292</v>
      </c>
      <c r="E1889" s="6">
        <v>3877.2073241702201</v>
      </c>
      <c r="F1889">
        <v>1900774.8732058117</v>
      </c>
      <c r="H1889">
        <f t="shared" si="1987"/>
        <v>0</v>
      </c>
      <c r="I1889">
        <f t="shared" si="1988"/>
        <v>142.36764851554062</v>
      </c>
      <c r="J1889">
        <f t="shared" ref="J1889:K1889" si="2022">AVERAGE(H1876:H1889)</f>
        <v>26.943260044001004</v>
      </c>
      <c r="K1889">
        <f t="shared" si="2022"/>
        <v>41.133089652675316</v>
      </c>
      <c r="L1889">
        <f t="shared" si="2005"/>
        <v>0.65502640991736449</v>
      </c>
      <c r="M1889">
        <f t="shared" si="2006"/>
        <v>39.578003468238911</v>
      </c>
      <c r="N1889" t="str">
        <f t="shared" si="2003"/>
        <v>NA</v>
      </c>
    </row>
    <row r="1890" spans="1:14" x14ac:dyDescent="0.2">
      <c r="A1890" s="5">
        <v>43893</v>
      </c>
      <c r="B1890" s="6">
        <v>4108.04497378202</v>
      </c>
      <c r="C1890" s="6">
        <v>4085.8462285514238</v>
      </c>
      <c r="D1890" s="6">
        <v>4121.4012963892274</v>
      </c>
      <c r="E1890" s="6">
        <v>4179.2168097238091</v>
      </c>
      <c r="F1890">
        <v>1877750.1560861499</v>
      </c>
      <c r="H1890">
        <f t="shared" si="1987"/>
        <v>302.009485553589</v>
      </c>
      <c r="I1890">
        <f t="shared" si="1988"/>
        <v>0</v>
      </c>
      <c r="J1890">
        <f t="shared" ref="J1890:K1890" si="2023">AVERAGE(H1877:H1890)</f>
        <v>44.560948526636466</v>
      </c>
      <c r="K1890">
        <f t="shared" si="2023"/>
        <v>41.133089652675316</v>
      </c>
      <c r="L1890">
        <f t="shared" si="2005"/>
        <v>1.0833357985725296</v>
      </c>
      <c r="M1890">
        <f t="shared" si="2006"/>
        <v>52.000056799043875</v>
      </c>
      <c r="N1890" t="str">
        <f t="shared" si="2003"/>
        <v>NA</v>
      </c>
    </row>
    <row r="1891" spans="1:14" x14ac:dyDescent="0.2">
      <c r="A1891" s="5">
        <v>43894</v>
      </c>
      <c r="B1891" s="6">
        <v>4187.8288079290087</v>
      </c>
      <c r="C1891" s="6">
        <v>4211.6062706391085</v>
      </c>
      <c r="D1891" s="6">
        <v>4130.7212845545764</v>
      </c>
      <c r="E1891" s="6">
        <v>4127.8977150672918</v>
      </c>
      <c r="F1891">
        <v>1840505.8821079691</v>
      </c>
      <c r="H1891">
        <f t="shared" si="1987"/>
        <v>0</v>
      </c>
      <c r="I1891">
        <f t="shared" si="1988"/>
        <v>51.319094656517336</v>
      </c>
      <c r="J1891">
        <f t="shared" ref="J1891:K1891" si="2024">AVERAGE(H1878:H1891)</f>
        <v>44.560948526636466</v>
      </c>
      <c r="K1891">
        <f t="shared" si="2024"/>
        <v>38.654810556459488</v>
      </c>
      <c r="L1891">
        <f t="shared" si="2005"/>
        <v>1.152791797066252</v>
      </c>
      <c r="M1891">
        <f t="shared" si="2006"/>
        <v>53.548689596329545</v>
      </c>
      <c r="N1891" t="str">
        <f t="shared" si="2003"/>
        <v>NA</v>
      </c>
    </row>
    <row r="1892" spans="1:14" x14ac:dyDescent="0.2">
      <c r="A1892" s="5">
        <v>43895</v>
      </c>
      <c r="B1892" s="6">
        <v>4150.259287846955</v>
      </c>
      <c r="C1892" s="6">
        <v>4074.2242091961571</v>
      </c>
      <c r="D1892" s="6">
        <v>4097.2303275567001</v>
      </c>
      <c r="E1892" s="6">
        <v>4154.4298008360856</v>
      </c>
      <c r="F1892">
        <v>1851720.7300993565</v>
      </c>
      <c r="H1892">
        <f t="shared" si="1987"/>
        <v>26.532085768793877</v>
      </c>
      <c r="I1892">
        <f t="shared" si="1988"/>
        <v>0</v>
      </c>
      <c r="J1892">
        <f t="shared" ref="J1892:K1892" si="2025">AVERAGE(H1879:H1892)</f>
        <v>46.456097510121744</v>
      </c>
      <c r="K1892">
        <f t="shared" si="2025"/>
        <v>37.532461336798406</v>
      </c>
      <c r="L1892">
        <f t="shared" si="2005"/>
        <v>1.2377578196443575</v>
      </c>
      <c r="M1892">
        <f t="shared" si="2006"/>
        <v>55.312411771219814</v>
      </c>
      <c r="N1892" t="str">
        <f t="shared" si="2003"/>
        <v>NA</v>
      </c>
    </row>
    <row r="1893" spans="1:14" x14ac:dyDescent="0.2">
      <c r="A1893" s="5">
        <v>43896</v>
      </c>
      <c r="B1893" s="6">
        <v>4115.9168353522482</v>
      </c>
      <c r="C1893" s="6">
        <v>4082.3037034679537</v>
      </c>
      <c r="D1893" s="6">
        <v>4073.6647248041363</v>
      </c>
      <c r="E1893" s="6">
        <v>4140.1224437409619</v>
      </c>
      <c r="F1893">
        <v>1840166.812325099</v>
      </c>
      <c r="H1893">
        <f t="shared" si="1987"/>
        <v>0</v>
      </c>
      <c r="I1893">
        <f t="shared" si="1988"/>
        <v>14.307357095123734</v>
      </c>
      <c r="J1893">
        <f t="shared" ref="J1893:K1893" si="2026">AVERAGE(H1880:H1893)</f>
        <v>46.456097510121744</v>
      </c>
      <c r="K1893">
        <f t="shared" si="2026"/>
        <v>34.251117376747679</v>
      </c>
      <c r="L1893">
        <f t="shared" si="2005"/>
        <v>1.3563381596905144</v>
      </c>
      <c r="M1893">
        <f t="shared" si="2006"/>
        <v>57.561269553460789</v>
      </c>
      <c r="N1893" t="str">
        <f t="shared" si="2003"/>
        <v>NA</v>
      </c>
    </row>
    <row r="1894" spans="1:14" x14ac:dyDescent="0.2">
      <c r="A1894" s="5">
        <v>43897</v>
      </c>
      <c r="B1894" s="6">
        <v>4143.2057348515982</v>
      </c>
      <c r="C1894" s="6">
        <v>4166.2092680651194</v>
      </c>
      <c r="D1894" s="6">
        <v>4174.6926477432989</v>
      </c>
      <c r="E1894" s="6">
        <v>4248.3328618062633</v>
      </c>
      <c r="F1894">
        <v>1839346.1700440007</v>
      </c>
      <c r="H1894">
        <f t="shared" si="1987"/>
        <v>108.21041806530138</v>
      </c>
      <c r="I1894">
        <f t="shared" si="1988"/>
        <v>0</v>
      </c>
      <c r="J1894">
        <f t="shared" ref="J1894:K1894" si="2027">AVERAGE(H1881:H1894)</f>
        <v>54.185413086214695</v>
      </c>
      <c r="K1894">
        <f t="shared" si="2027"/>
        <v>26.87857651302706</v>
      </c>
      <c r="L1894">
        <f t="shared" si="2005"/>
        <v>2.0159331376776226</v>
      </c>
      <c r="M1894">
        <f t="shared" si="2006"/>
        <v>66.842766256746785</v>
      </c>
      <c r="N1894" t="str">
        <f t="shared" si="2003"/>
        <v>NA</v>
      </c>
    </row>
    <row r="1895" spans="1:14" x14ac:dyDescent="0.2">
      <c r="A1895" s="5">
        <v>43898</v>
      </c>
      <c r="B1895" s="6">
        <v>3992.4083956655995</v>
      </c>
      <c r="C1895" s="6">
        <v>3986.9817374707127</v>
      </c>
      <c r="D1895" s="6">
        <v>4007.441015119477</v>
      </c>
      <c r="E1895" s="6">
        <v>4022.3802634597896</v>
      </c>
      <c r="F1895">
        <v>1841669.2350878208</v>
      </c>
      <c r="H1895">
        <f t="shared" si="1987"/>
        <v>0</v>
      </c>
      <c r="I1895">
        <f t="shared" si="1988"/>
        <v>225.95259834647368</v>
      </c>
      <c r="J1895">
        <f t="shared" ref="J1895:K1895" si="2028">AVERAGE(H1882:H1895)</f>
        <v>52.034088665976242</v>
      </c>
      <c r="K1895">
        <f t="shared" si="2028"/>
        <v>43.018047823489461</v>
      </c>
      <c r="L1895">
        <f t="shared" si="2005"/>
        <v>1.209587401071317</v>
      </c>
      <c r="M1895">
        <f t="shared" si="2006"/>
        <v>54.742681845707907</v>
      </c>
      <c r="N1895" t="str">
        <f t="shared" si="2003"/>
        <v>NA</v>
      </c>
    </row>
    <row r="1896" spans="1:14" x14ac:dyDescent="0.2">
      <c r="A1896" s="5">
        <v>43899</v>
      </c>
      <c r="B1896" s="6">
        <v>3900.2284560656271</v>
      </c>
      <c r="C1896" s="6">
        <v>3934.9996746225415</v>
      </c>
      <c r="D1896" s="6">
        <v>3843.5512567086753</v>
      </c>
      <c r="E1896" s="6">
        <v>3789.2482053207391</v>
      </c>
      <c r="F1896">
        <v>1891170.74181935</v>
      </c>
      <c r="H1896">
        <f t="shared" si="1987"/>
        <v>0</v>
      </c>
      <c r="I1896">
        <f t="shared" si="1988"/>
        <v>233.13205813905051</v>
      </c>
      <c r="J1896">
        <f t="shared" ref="J1896:K1896" si="2029">AVERAGE(H1883:H1896)</f>
        <v>52.034088665976242</v>
      </c>
      <c r="K1896">
        <f t="shared" si="2029"/>
        <v>57.893756875017907</v>
      </c>
      <c r="L1896">
        <f t="shared" si="2005"/>
        <v>0.8987858358943327</v>
      </c>
      <c r="M1896">
        <f t="shared" si="2006"/>
        <v>47.334766191312056</v>
      </c>
      <c r="N1896" t="str">
        <f t="shared" si="2003"/>
        <v>NA</v>
      </c>
    </row>
    <row r="1897" spans="1:14" x14ac:dyDescent="0.2">
      <c r="A1897" s="5">
        <v>43900</v>
      </c>
      <c r="B1897" s="6">
        <v>4004.4124385502228</v>
      </c>
      <c r="C1897" s="6">
        <v>4000.2326545853243</v>
      </c>
      <c r="D1897" s="6">
        <v>3956.1535829509926</v>
      </c>
      <c r="E1897" s="6">
        <v>4018.1497376420489</v>
      </c>
      <c r="F1897">
        <v>1885965.2223046101</v>
      </c>
      <c r="H1897">
        <f t="shared" si="1987"/>
        <v>228.90153232130979</v>
      </c>
      <c r="I1897">
        <f t="shared" si="1988"/>
        <v>0</v>
      </c>
      <c r="J1897">
        <f t="shared" ref="J1897:K1897" si="2030">AVERAGE(H1884:H1897)</f>
        <v>66.012046849088136</v>
      </c>
      <c r="K1897">
        <f t="shared" si="2030"/>
        <v>57.893756875017907</v>
      </c>
      <c r="L1897">
        <f t="shared" si="2005"/>
        <v>1.1402273822304561</v>
      </c>
      <c r="M1897">
        <f t="shared" si="2006"/>
        <v>53.275992621034426</v>
      </c>
      <c r="N1897" t="str">
        <f t="shared" si="2003"/>
        <v>NA</v>
      </c>
    </row>
    <row r="1898" spans="1:14" x14ac:dyDescent="0.2">
      <c r="A1898" s="5">
        <v>43901</v>
      </c>
      <c r="B1898" s="6">
        <v>4088.7549812115958</v>
      </c>
      <c r="C1898" s="6">
        <v>4129.0543626377994</v>
      </c>
      <c r="D1898" s="6">
        <v>4051.7743045034522</v>
      </c>
      <c r="E1898" s="6">
        <v>4108.7849230038837</v>
      </c>
      <c r="F1898">
        <v>1858312.5642239812</v>
      </c>
      <c r="H1898">
        <f t="shared" si="1987"/>
        <v>90.635185361834829</v>
      </c>
      <c r="I1898">
        <f t="shared" si="1988"/>
        <v>0</v>
      </c>
      <c r="J1898">
        <f t="shared" ref="J1898:K1898" si="2031">AVERAGE(H1885:H1898)</f>
        <v>60.551861427243431</v>
      </c>
      <c r="K1898">
        <f t="shared" si="2031"/>
        <v>57.893756875017907</v>
      </c>
      <c r="L1898">
        <f t="shared" si="2005"/>
        <v>1.0459134921570885</v>
      </c>
      <c r="M1898">
        <f t="shared" si="2006"/>
        <v>51.122078043208958</v>
      </c>
      <c r="N1898" t="str">
        <f t="shared" si="2003"/>
        <v>NA</v>
      </c>
    </row>
    <row r="1899" spans="1:14" x14ac:dyDescent="0.2">
      <c r="A1899" s="5">
        <v>43902</v>
      </c>
      <c r="B1899" s="6">
        <v>3868.1417265343116</v>
      </c>
      <c r="C1899" s="6">
        <v>3924.6052356405876</v>
      </c>
      <c r="D1899" s="6">
        <v>3892.4221564349732</v>
      </c>
      <c r="E1899" s="6">
        <v>3835.7522197734238</v>
      </c>
      <c r="F1899">
        <v>1892945.0299582642</v>
      </c>
      <c r="H1899">
        <f t="shared" si="1987"/>
        <v>0</v>
      </c>
      <c r="I1899">
        <f t="shared" si="1988"/>
        <v>273.0327032304599</v>
      </c>
      <c r="J1899">
        <f t="shared" ref="J1899:K1899" si="2032">AVERAGE(H1886:H1899)</f>
        <v>60.551861427243431</v>
      </c>
      <c r="K1899">
        <f t="shared" si="2032"/>
        <v>68.215279141497405</v>
      </c>
      <c r="L1899">
        <f t="shared" si="2005"/>
        <v>0.88765833973415365</v>
      </c>
      <c r="M1899">
        <f t="shared" si="2006"/>
        <v>47.024311606048691</v>
      </c>
      <c r="N1899" t="str">
        <f t="shared" si="2003"/>
        <v>NA</v>
      </c>
    </row>
    <row r="1900" spans="1:14" x14ac:dyDescent="0.2">
      <c r="A1900" s="5">
        <v>43903</v>
      </c>
      <c r="B1900" s="6">
        <v>3788.3548481813364</v>
      </c>
      <c r="C1900" s="6">
        <v>3732.7977665070807</v>
      </c>
      <c r="D1900" s="6">
        <v>3782.5986216763313</v>
      </c>
      <c r="E1900" s="6">
        <v>3841.5804158959777</v>
      </c>
      <c r="F1900">
        <v>1873973.7617953368</v>
      </c>
      <c r="H1900">
        <f t="shared" si="1987"/>
        <v>5.8281961225538907</v>
      </c>
      <c r="I1900">
        <f t="shared" si="1988"/>
        <v>0</v>
      </c>
      <c r="J1900">
        <f t="shared" ref="J1900:K1900" si="2033">AVERAGE(H1887:H1900)</f>
        <v>60.968161150282995</v>
      </c>
      <c r="K1900">
        <f t="shared" si="2033"/>
        <v>67.150818570226122</v>
      </c>
      <c r="L1900">
        <f t="shared" si="2005"/>
        <v>0.90792878550724854</v>
      </c>
      <c r="M1900">
        <f t="shared" si="2006"/>
        <v>47.587142266731064</v>
      </c>
      <c r="N1900" t="str">
        <f t="shared" si="2003"/>
        <v>NA</v>
      </c>
    </row>
    <row r="1901" spans="1:14" x14ac:dyDescent="0.2">
      <c r="A1901" s="5">
        <v>43904</v>
      </c>
      <c r="B1901" s="6">
        <v>3723.9560110932807</v>
      </c>
      <c r="C1901" s="6">
        <v>3759.0860410994951</v>
      </c>
      <c r="D1901" s="6">
        <v>3634.9112949121477</v>
      </c>
      <c r="E1901" s="6">
        <v>3765.3391001264854</v>
      </c>
      <c r="F1901">
        <v>1849740.4457396355</v>
      </c>
      <c r="H1901">
        <f t="shared" si="1987"/>
        <v>0</v>
      </c>
      <c r="I1901">
        <f t="shared" si="1988"/>
        <v>76.241315769492303</v>
      </c>
      <c r="J1901">
        <f t="shared" ref="J1901:K1901" si="2034">AVERAGE(H1888:H1901)</f>
        <v>56.226981974455839</v>
      </c>
      <c r="K1901">
        <f t="shared" si="2034"/>
        <v>72.596626839475576</v>
      </c>
      <c r="L1901">
        <f t="shared" si="2005"/>
        <v>0.77451232133393721</v>
      </c>
      <c r="M1901">
        <f t="shared" si="2006"/>
        <v>43.646488785815841</v>
      </c>
      <c r="N1901" t="str">
        <f t="shared" si="2003"/>
        <v>NA</v>
      </c>
    </row>
    <row r="1902" spans="1:14" x14ac:dyDescent="0.2">
      <c r="A1902" s="5">
        <v>43905</v>
      </c>
      <c r="B1902" s="6">
        <v>3658.9313110033286</v>
      </c>
      <c r="C1902" s="6">
        <v>3681.4572049178296</v>
      </c>
      <c r="D1902" s="6">
        <v>3677.0672348892281</v>
      </c>
      <c r="E1902" s="6">
        <v>3654.4891623389899</v>
      </c>
      <c r="F1902">
        <v>1893205.9958429746</v>
      </c>
      <c r="H1902">
        <f t="shared" si="1987"/>
        <v>0</v>
      </c>
      <c r="I1902">
        <f t="shared" si="1988"/>
        <v>110.84993778749549</v>
      </c>
      <c r="J1902">
        <f t="shared" ref="J1902:K1902" si="2035">AVERAGE(H1889:H1902)</f>
        <v>54.436921656670201</v>
      </c>
      <c r="K1902">
        <f t="shared" si="2035"/>
        <v>80.514479538582393</v>
      </c>
      <c r="L1902">
        <f t="shared" si="2005"/>
        <v>0.67611343908127886</v>
      </c>
      <c r="M1902">
        <f t="shared" si="2006"/>
        <v>40.338167054604256</v>
      </c>
      <c r="N1902" t="str">
        <f t="shared" si="2003"/>
        <v>NA</v>
      </c>
    </row>
    <row r="1903" spans="1:14" x14ac:dyDescent="0.2">
      <c r="A1903" s="5">
        <v>43906</v>
      </c>
      <c r="B1903" s="6">
        <v>3741.2395967359662</v>
      </c>
      <c r="C1903" s="6">
        <v>3753.2979937543882</v>
      </c>
      <c r="D1903" s="6">
        <v>3770.9511193684266</v>
      </c>
      <c r="E1903" s="6">
        <v>3875.9443776366384</v>
      </c>
      <c r="F1903">
        <v>1943692.8637925747</v>
      </c>
      <c r="H1903">
        <f t="shared" si="1987"/>
        <v>221.45521529764846</v>
      </c>
      <c r="I1903">
        <f t="shared" si="1988"/>
        <v>0</v>
      </c>
      <c r="J1903">
        <f t="shared" ref="J1903:K1903" si="2036">AVERAGE(H1890:H1903)</f>
        <v>70.255151320787945</v>
      </c>
      <c r="K1903">
        <f t="shared" si="2036"/>
        <v>70.345361787472356</v>
      </c>
      <c r="L1903">
        <f t="shared" si="2005"/>
        <v>0.99871760604548521</v>
      </c>
      <c r="M1903">
        <f t="shared" si="2006"/>
        <v>49.967919581269612</v>
      </c>
      <c r="N1903" t="str">
        <f t="shared" si="2003"/>
        <v>NA</v>
      </c>
    </row>
    <row r="1904" spans="1:14" x14ac:dyDescent="0.2">
      <c r="A1904" s="5">
        <v>43907</v>
      </c>
      <c r="B1904" s="6">
        <v>3817.7403248834412</v>
      </c>
      <c r="C1904" s="6">
        <v>3854.5233985833165</v>
      </c>
      <c r="D1904" s="6">
        <v>3833.5442317480365</v>
      </c>
      <c r="E1904" s="6">
        <v>3836.8634594177861</v>
      </c>
      <c r="F1904">
        <v>1897385.8690215622</v>
      </c>
      <c r="H1904">
        <f t="shared" si="1987"/>
        <v>0</v>
      </c>
      <c r="I1904">
        <f t="shared" si="1988"/>
        <v>39.080918218852275</v>
      </c>
      <c r="J1904">
        <f t="shared" ref="J1904:K1904" si="2037">AVERAGE(H1891:H1904)</f>
        <v>48.683045209817301</v>
      </c>
      <c r="K1904">
        <f t="shared" si="2037"/>
        <v>73.136855945961798</v>
      </c>
      <c r="L1904">
        <f t="shared" si="2005"/>
        <v>0.66564312315787078</v>
      </c>
      <c r="M1904">
        <f t="shared" si="2006"/>
        <v>39.963129790725326</v>
      </c>
      <c r="N1904" t="str">
        <f t="shared" si="2003"/>
        <v>NA</v>
      </c>
    </row>
    <row r="1905" spans="1:14" x14ac:dyDescent="0.2">
      <c r="A1905" s="5">
        <v>43908</v>
      </c>
      <c r="B1905" s="6">
        <v>3715.7255087874623</v>
      </c>
      <c r="C1905" s="6">
        <v>3711.4241255841534</v>
      </c>
      <c r="D1905" s="6">
        <v>3682.2129918019668</v>
      </c>
      <c r="E1905" s="6">
        <v>3745.0827416342258</v>
      </c>
      <c r="F1905">
        <v>1947499.7891753735</v>
      </c>
      <c r="H1905">
        <f t="shared" si="1987"/>
        <v>0</v>
      </c>
      <c r="I1905">
        <f t="shared" si="1988"/>
        <v>91.780717783560249</v>
      </c>
      <c r="J1905">
        <f t="shared" ref="J1905:K1905" si="2038">AVERAGE(H1892:H1905)</f>
        <v>48.683045209817301</v>
      </c>
      <c r="K1905">
        <f t="shared" si="2038"/>
        <v>76.026971883607729</v>
      </c>
      <c r="L1905">
        <f t="shared" si="2005"/>
        <v>0.64033913233250728</v>
      </c>
      <c r="M1905">
        <f t="shared" si="2006"/>
        <v>39.03699666190164</v>
      </c>
      <c r="N1905" t="str">
        <f t="shared" si="2003"/>
        <v>NA</v>
      </c>
    </row>
    <row r="1906" spans="1:14" x14ac:dyDescent="0.2">
      <c r="A1906" s="5">
        <v>43909</v>
      </c>
      <c r="B1906" s="6">
        <v>3795.7827278193404</v>
      </c>
      <c r="C1906" s="6">
        <v>3820.806818324078</v>
      </c>
      <c r="D1906" s="6">
        <v>3832.6093231953068</v>
      </c>
      <c r="E1906" s="6">
        <v>3744.1439140818256</v>
      </c>
      <c r="F1906">
        <v>1962074.5732136688</v>
      </c>
      <c r="H1906">
        <f t="shared" si="1987"/>
        <v>0</v>
      </c>
      <c r="I1906">
        <f t="shared" si="1988"/>
        <v>0.93882755240019833</v>
      </c>
      <c r="J1906">
        <f t="shared" ref="J1906:K1906" si="2039">AVERAGE(H1893:H1906)</f>
        <v>46.787896226332023</v>
      </c>
      <c r="K1906">
        <f t="shared" si="2039"/>
        <v>76.094030994493451</v>
      </c>
      <c r="L1906">
        <f t="shared" si="2005"/>
        <v>0.614869466301737</v>
      </c>
      <c r="M1906">
        <f t="shared" si="2006"/>
        <v>38.075490256798815</v>
      </c>
      <c r="N1906" t="str">
        <f t="shared" si="2003"/>
        <v>NA</v>
      </c>
    </row>
    <row r="1907" spans="1:14" x14ac:dyDescent="0.2">
      <c r="A1907" s="5">
        <v>43910</v>
      </c>
      <c r="B1907" s="6">
        <v>3859.7269875632351</v>
      </c>
      <c r="C1907" s="6">
        <v>3942.5730929462879</v>
      </c>
      <c r="D1907" s="6">
        <v>3796.3838106133685</v>
      </c>
      <c r="E1907" s="6">
        <v>3951.8939069262287</v>
      </c>
      <c r="F1907">
        <v>1933239.9427474188</v>
      </c>
      <c r="H1907">
        <f t="shared" si="1987"/>
        <v>207.7499928444031</v>
      </c>
      <c r="I1907">
        <f t="shared" si="1988"/>
        <v>0</v>
      </c>
      <c r="J1907">
        <f t="shared" ref="J1907:K1907" si="2040">AVERAGE(H1894:H1907)</f>
        <v>61.627181429503672</v>
      </c>
      <c r="K1907">
        <f t="shared" si="2040"/>
        <v>75.072076916270333</v>
      </c>
      <c r="L1907">
        <f t="shared" si="2005"/>
        <v>0.82090683994580205</v>
      </c>
      <c r="M1907">
        <f t="shared" si="2006"/>
        <v>45.082308547439794</v>
      </c>
      <c r="N1907" t="str">
        <f t="shared" si="2003"/>
        <v>NA</v>
      </c>
    </row>
    <row r="1908" spans="1:14" x14ac:dyDescent="0.2">
      <c r="A1908" s="5">
        <v>43911</v>
      </c>
      <c r="B1908" s="6">
        <v>3768.5862600436444</v>
      </c>
      <c r="C1908" s="6">
        <v>3756.7414450823844</v>
      </c>
      <c r="D1908" s="6">
        <v>3710.3882683195616</v>
      </c>
      <c r="E1908" s="6">
        <v>3758.7499770394347</v>
      </c>
      <c r="F1908">
        <v>1964399.6203683629</v>
      </c>
      <c r="H1908">
        <f t="shared" si="1987"/>
        <v>0</v>
      </c>
      <c r="I1908">
        <f t="shared" si="1988"/>
        <v>193.14392988679401</v>
      </c>
      <c r="J1908">
        <f t="shared" ref="J1908:K1908" si="2041">AVERAGE(H1895:H1908)</f>
        <v>53.897865853410721</v>
      </c>
      <c r="K1908">
        <f t="shared" si="2041"/>
        <v>88.868071908184191</v>
      </c>
      <c r="L1908">
        <f t="shared" si="2005"/>
        <v>0.6064930260791116</v>
      </c>
      <c r="M1908">
        <f t="shared" si="2006"/>
        <v>37.752608709379167</v>
      </c>
      <c r="N1908" t="str">
        <f t="shared" si="2003"/>
        <v>NA</v>
      </c>
    </row>
    <row r="1909" spans="1:14" x14ac:dyDescent="0.2">
      <c r="A1909" s="5">
        <v>43912</v>
      </c>
      <c r="B1909" s="6">
        <v>3871.3664909660883</v>
      </c>
      <c r="C1909" s="6">
        <v>3928.9432641113981</v>
      </c>
      <c r="D1909" s="6">
        <v>3897.1099975289471</v>
      </c>
      <c r="E1909" s="6">
        <v>3817.0196825502903</v>
      </c>
      <c r="F1909">
        <v>1930988.6513157215</v>
      </c>
      <c r="H1909">
        <f t="shared" si="1987"/>
        <v>58.269705510855601</v>
      </c>
      <c r="I1909">
        <f t="shared" si="1988"/>
        <v>0</v>
      </c>
      <c r="J1909">
        <f t="shared" ref="J1909:K1909" si="2042">AVERAGE(H1896:H1909)</f>
        <v>58.059987675614693</v>
      </c>
      <c r="K1909">
        <f t="shared" si="2042"/>
        <v>72.72860059772178</v>
      </c>
      <c r="L1909">
        <f t="shared" si="2005"/>
        <v>0.79831025481649953</v>
      </c>
      <c r="M1909">
        <f t="shared" si="2006"/>
        <v>44.392242811180516</v>
      </c>
      <c r="N1909" t="str">
        <f t="shared" si="2003"/>
        <v>NA</v>
      </c>
    </row>
    <row r="1910" spans="1:14" x14ac:dyDescent="0.2">
      <c r="A1910" s="5">
        <v>43913</v>
      </c>
      <c r="B1910" s="6">
        <v>3835.4721233840364</v>
      </c>
      <c r="C1910" s="6">
        <v>3847.79100287969</v>
      </c>
      <c r="D1910" s="6">
        <v>3754.7180671434135</v>
      </c>
      <c r="E1910" s="6">
        <v>3740.7188372031219</v>
      </c>
      <c r="F1910">
        <v>1952186.6180049942</v>
      </c>
      <c r="H1910">
        <f t="shared" si="1987"/>
        <v>0</v>
      </c>
      <c r="I1910">
        <f t="shared" si="1988"/>
        <v>76.300845347168433</v>
      </c>
      <c r="J1910">
        <f t="shared" ref="J1910:K1910" si="2043">AVERAGE(H1897:H1910)</f>
        <v>58.059987675614693</v>
      </c>
      <c r="K1910">
        <f t="shared" si="2043"/>
        <v>61.526371112587348</v>
      </c>
      <c r="L1910">
        <f t="shared" si="2005"/>
        <v>0.94366020010135965</v>
      </c>
      <c r="M1910">
        <f t="shared" si="2006"/>
        <v>48.550677739460262</v>
      </c>
      <c r="N1910" t="str">
        <f t="shared" si="2003"/>
        <v>NA</v>
      </c>
    </row>
    <row r="1911" spans="1:14" x14ac:dyDescent="0.2">
      <c r="A1911" s="5">
        <v>43914</v>
      </c>
      <c r="B1911" s="6">
        <v>3823.7984336770683</v>
      </c>
      <c r="C1911" s="6">
        <v>3901.260093019825</v>
      </c>
      <c r="D1911" s="6">
        <v>3849.3656390285209</v>
      </c>
      <c r="E1911" s="6">
        <v>3839.6892385486631</v>
      </c>
      <c r="F1911">
        <v>1972127.6840747383</v>
      </c>
      <c r="H1911">
        <f t="shared" si="1987"/>
        <v>98.970401345541177</v>
      </c>
      <c r="I1911">
        <f t="shared" si="1988"/>
        <v>0</v>
      </c>
      <c r="J1911">
        <f t="shared" ref="J1911:K1911" si="2044">AVERAGE(H1898:H1911)</f>
        <v>48.779192605916933</v>
      </c>
      <c r="K1911">
        <f t="shared" si="2044"/>
        <v>61.526371112587348</v>
      </c>
      <c r="L1911">
        <f t="shared" si="2005"/>
        <v>0.79281764426924672</v>
      </c>
      <c r="M1911">
        <f t="shared" si="2006"/>
        <v>44.22187871719656</v>
      </c>
      <c r="N1911" t="str">
        <f t="shared" si="2003"/>
        <v>NA</v>
      </c>
    </row>
    <row r="1912" spans="1:14" x14ac:dyDescent="0.2">
      <c r="A1912" s="5">
        <v>43915</v>
      </c>
      <c r="B1912" s="6">
        <v>3832.8638469266775</v>
      </c>
      <c r="C1912" s="6">
        <v>3901.5097457161951</v>
      </c>
      <c r="D1912" s="6">
        <v>3754.4236443949349</v>
      </c>
      <c r="E1912" s="6">
        <v>3838.6136791410017</v>
      </c>
      <c r="F1912">
        <v>1970348.9165196428</v>
      </c>
      <c r="H1912">
        <f t="shared" si="1987"/>
        <v>0</v>
      </c>
      <c r="I1912">
        <f t="shared" si="1988"/>
        <v>1.0755594076613306</v>
      </c>
      <c r="J1912">
        <f t="shared" ref="J1912:K1912" si="2045">AVERAGE(H1899:H1912)</f>
        <v>42.305250794357299</v>
      </c>
      <c r="K1912">
        <f t="shared" si="2045"/>
        <v>61.60319678456316</v>
      </c>
      <c r="L1912">
        <f t="shared" si="2005"/>
        <v>0.68673791300646203</v>
      </c>
      <c r="M1912">
        <f t="shared" si="2006"/>
        <v>40.713966746761031</v>
      </c>
      <c r="N1912" t="str">
        <f t="shared" si="2003"/>
        <v>NA</v>
      </c>
    </row>
    <row r="1913" spans="1:14" x14ac:dyDescent="0.2">
      <c r="A1913" s="5">
        <v>43916</v>
      </c>
      <c r="B1913" s="6">
        <v>4008.960703634606</v>
      </c>
      <c r="C1913" s="6">
        <v>3947.7269212543147</v>
      </c>
      <c r="D1913" s="6">
        <v>3965.6456127398446</v>
      </c>
      <c r="E1913" s="6">
        <v>4059.651363548126</v>
      </c>
      <c r="F1913">
        <v>2000000</v>
      </c>
      <c r="H1913">
        <f t="shared" si="1987"/>
        <v>221.03768440712429</v>
      </c>
      <c r="I1913">
        <f t="shared" si="1988"/>
        <v>0</v>
      </c>
      <c r="J1913">
        <f t="shared" ref="J1913:K1913" si="2046">AVERAGE(H1900:H1913)</f>
        <v>58.093656823437605</v>
      </c>
      <c r="K1913">
        <f t="shared" si="2046"/>
        <v>42.100860839530306</v>
      </c>
      <c r="L1913">
        <f t="shared" si="2005"/>
        <v>1.3798686218047822</v>
      </c>
      <c r="M1913">
        <f t="shared" si="2006"/>
        <v>57.980873782786951</v>
      </c>
      <c r="N1913" t="str">
        <f t="shared" si="2003"/>
        <v>NA</v>
      </c>
    </row>
    <row r="1914" spans="1:14" x14ac:dyDescent="0.2">
      <c r="A1914" s="5">
        <v>43917</v>
      </c>
      <c r="B1914" s="6">
        <v>4141.9258399360051</v>
      </c>
      <c r="C1914" s="6">
        <v>4215.7444709656838</v>
      </c>
      <c r="D1914" s="6">
        <v>4161.0962569376406</v>
      </c>
      <c r="E1914" s="6">
        <v>4095.1081868950159</v>
      </c>
      <c r="F1914">
        <v>1957559.7134831427</v>
      </c>
      <c r="H1914">
        <f t="shared" si="1987"/>
        <v>35.456823346889905</v>
      </c>
      <c r="I1914">
        <f t="shared" si="1988"/>
        <v>0</v>
      </c>
      <c r="J1914">
        <f t="shared" ref="J1914:K1914" si="2047">AVERAGE(H1901:H1914)</f>
        <v>60.209987339461613</v>
      </c>
      <c r="K1914">
        <f t="shared" si="2047"/>
        <v>42.100860839530306</v>
      </c>
      <c r="L1914">
        <f t="shared" si="2005"/>
        <v>1.4301367273452013</v>
      </c>
      <c r="M1914">
        <f t="shared" si="2006"/>
        <v>58.850051984834266</v>
      </c>
      <c r="N1914" t="str">
        <f t="shared" si="2003"/>
        <v>NA</v>
      </c>
    </row>
    <row r="1915" spans="1:14" x14ac:dyDescent="0.2">
      <c r="A1915" s="5">
        <v>43918</v>
      </c>
      <c r="B1915" s="6">
        <v>4238.2548284436534</v>
      </c>
      <c r="C1915" s="6">
        <v>4266.7766138960806</v>
      </c>
      <c r="D1915" s="6">
        <v>4164.2232904224475</v>
      </c>
      <c r="E1915" s="6">
        <v>4138.5917675735727</v>
      </c>
      <c r="F1915">
        <v>1985384.5706478683</v>
      </c>
      <c r="H1915">
        <f t="shared" si="1987"/>
        <v>43.483580678556791</v>
      </c>
      <c r="I1915">
        <f t="shared" si="1988"/>
        <v>0</v>
      </c>
      <c r="J1915">
        <f t="shared" ref="J1915:K1915" si="2048">AVERAGE(H1902:H1915)</f>
        <v>63.315957387929949</v>
      </c>
      <c r="K1915">
        <f t="shared" si="2048"/>
        <v>36.655052570280859</v>
      </c>
      <c r="L1915">
        <f t="shared" si="2005"/>
        <v>1.7273459713781774</v>
      </c>
      <c r="M1915">
        <f t="shared" si="2006"/>
        <v>63.334318033194677</v>
      </c>
      <c r="N1915" t="str">
        <f t="shared" si="2003"/>
        <v>NA</v>
      </c>
    </row>
    <row r="1916" spans="1:14" x14ac:dyDescent="0.2">
      <c r="A1916" s="5">
        <v>43919</v>
      </c>
      <c r="B1916" s="6">
        <v>4348.615417400345</v>
      </c>
      <c r="C1916" s="6">
        <v>4305.936992556045</v>
      </c>
      <c r="D1916" s="6">
        <v>4377.0251899342629</v>
      </c>
      <c r="E1916" s="6">
        <v>4401.7316487199914</v>
      </c>
      <c r="F1916">
        <v>1999300.5806377486</v>
      </c>
      <c r="H1916">
        <f t="shared" si="1987"/>
        <v>263.1398811464187</v>
      </c>
      <c r="I1916">
        <f t="shared" si="1988"/>
        <v>0</v>
      </c>
      <c r="J1916">
        <f t="shared" ref="J1916:K1916" si="2049">AVERAGE(H1903:H1916)</f>
        <v>82.11166318410271</v>
      </c>
      <c r="K1916">
        <f t="shared" si="2049"/>
        <v>28.737199871174035</v>
      </c>
      <c r="L1916">
        <f t="shared" si="2005"/>
        <v>2.8573299956920302</v>
      </c>
      <c r="M1916">
        <f t="shared" si="2006"/>
        <v>74.075331871609976</v>
      </c>
      <c r="N1916" t="str">
        <f t="shared" si="2003"/>
        <v>Overbought</v>
      </c>
    </row>
    <row r="1917" spans="1:14" x14ac:dyDescent="0.2">
      <c r="A1917" s="5">
        <v>43920</v>
      </c>
      <c r="B1917" s="6">
        <v>4200.1831742929653</v>
      </c>
      <c r="C1917" s="6">
        <v>4225.2099300390437</v>
      </c>
      <c r="D1917" s="6">
        <v>4200.3403757444412</v>
      </c>
      <c r="E1917" s="6">
        <v>4194.1031947895235</v>
      </c>
      <c r="F1917">
        <v>1961718.7307522416</v>
      </c>
      <c r="H1917">
        <f t="shared" si="1987"/>
        <v>0</v>
      </c>
      <c r="I1917">
        <f t="shared" si="1988"/>
        <v>207.62845393046791</v>
      </c>
      <c r="J1917">
        <f t="shared" ref="J1917:K1917" si="2050">AVERAGE(H1904:H1917)</f>
        <v>66.293433519984973</v>
      </c>
      <c r="K1917">
        <f t="shared" si="2050"/>
        <v>43.567803723350316</v>
      </c>
      <c r="L1917">
        <f t="shared" si="2005"/>
        <v>1.5216152262560523</v>
      </c>
      <c r="M1917">
        <f t="shared" si="2006"/>
        <v>60.34287905674087</v>
      </c>
      <c r="N1917" t="str">
        <f t="shared" si="2003"/>
        <v>NA</v>
      </c>
    </row>
    <row r="1918" spans="1:14" x14ac:dyDescent="0.2">
      <c r="A1918" s="5">
        <v>43921</v>
      </c>
      <c r="B1918" s="6">
        <v>4137.4484594223932</v>
      </c>
      <c r="C1918" s="6">
        <v>4114.2400937506463</v>
      </c>
      <c r="D1918" s="6">
        <v>4148.0938420712846</v>
      </c>
      <c r="E1918" s="6">
        <v>4261.3800324834001</v>
      </c>
      <c r="F1918">
        <v>1996319.8033854996</v>
      </c>
      <c r="H1918">
        <f t="shared" si="1987"/>
        <v>67.276837693876587</v>
      </c>
      <c r="I1918">
        <f t="shared" si="1988"/>
        <v>0</v>
      </c>
      <c r="J1918">
        <f t="shared" ref="J1918:K1918" si="2051">AVERAGE(H1905:H1918)</f>
        <v>71.098921926690437</v>
      </c>
      <c r="K1918">
        <f t="shared" si="2051"/>
        <v>40.776309564860867</v>
      </c>
      <c r="L1918">
        <f t="shared" si="2005"/>
        <v>1.7436330723749505</v>
      </c>
      <c r="M1918">
        <f t="shared" si="2006"/>
        <v>63.551977483112289</v>
      </c>
      <c r="N1918" t="str">
        <f t="shared" si="2003"/>
        <v>NA</v>
      </c>
    </row>
    <row r="1919" spans="1:14" x14ac:dyDescent="0.2">
      <c r="A1919" s="5">
        <v>43922</v>
      </c>
      <c r="B1919" s="6">
        <v>4098.8590460269616</v>
      </c>
      <c r="C1919" s="6">
        <v>4110.6164537379409</v>
      </c>
      <c r="D1919" s="6">
        <v>4048.6455174898661</v>
      </c>
      <c r="E1919" s="6">
        <v>4108.8672375416982</v>
      </c>
      <c r="F1919">
        <v>2000000</v>
      </c>
      <c r="H1919">
        <f t="shared" si="1987"/>
        <v>0</v>
      </c>
      <c r="I1919">
        <f t="shared" si="1988"/>
        <v>152.51279494170194</v>
      </c>
      <c r="J1919">
        <f t="shared" ref="J1919:K1919" si="2052">AVERAGE(H1906:H1919)</f>
        <v>71.098921926690437</v>
      </c>
      <c r="K1919">
        <f t="shared" si="2052"/>
        <v>45.1143150761567</v>
      </c>
      <c r="L1919">
        <f t="shared" si="2005"/>
        <v>1.5759725445608466</v>
      </c>
      <c r="M1919">
        <f t="shared" si="2006"/>
        <v>61.179710470459199</v>
      </c>
      <c r="N1919" t="str">
        <f t="shared" si="2003"/>
        <v>NA</v>
      </c>
    </row>
    <row r="1920" spans="1:14" x14ac:dyDescent="0.2">
      <c r="A1920" s="5">
        <v>43923</v>
      </c>
      <c r="B1920" s="6">
        <v>4129.309536718747</v>
      </c>
      <c r="C1920" s="6">
        <v>4166.042750404431</v>
      </c>
      <c r="D1920" s="6">
        <v>4098.0611807889427</v>
      </c>
      <c r="E1920" s="6">
        <v>4118.0887763727651</v>
      </c>
      <c r="F1920">
        <v>2000000</v>
      </c>
      <c r="H1920">
        <f t="shared" si="1987"/>
        <v>9.2215388310669368</v>
      </c>
      <c r="I1920">
        <f t="shared" si="1988"/>
        <v>0</v>
      </c>
      <c r="J1920">
        <f t="shared" ref="J1920:K1920" si="2053">AVERAGE(H1907:H1920)</f>
        <v>71.757603271766655</v>
      </c>
      <c r="K1920">
        <f t="shared" si="2053"/>
        <v>45.047255965270971</v>
      </c>
      <c r="L1920">
        <f t="shared" si="2005"/>
        <v>1.5929406072389389</v>
      </c>
      <c r="M1920">
        <f t="shared" si="2006"/>
        <v>61.433748339309716</v>
      </c>
      <c r="N1920" t="str">
        <f t="shared" si="2003"/>
        <v>NA</v>
      </c>
    </row>
    <row r="1921" spans="1:14" x14ac:dyDescent="0.2">
      <c r="A1921" s="5">
        <v>43924</v>
      </c>
      <c r="B1921" s="6">
        <v>4050.2917587003535</v>
      </c>
      <c r="C1921" s="6">
        <v>4039.2076138814955</v>
      </c>
      <c r="D1921" s="6">
        <v>3986.1875941404942</v>
      </c>
      <c r="E1921" s="6">
        <v>4076.7858097016638</v>
      </c>
      <c r="F1921">
        <v>1965835.9607168909</v>
      </c>
      <c r="H1921">
        <f t="shared" si="1987"/>
        <v>0</v>
      </c>
      <c r="I1921">
        <f t="shared" si="1988"/>
        <v>41.302966671101331</v>
      </c>
      <c r="J1921">
        <f t="shared" ref="J1921:K1921" si="2054">AVERAGE(H1908:H1921)</f>
        <v>56.918318068594999</v>
      </c>
      <c r="K1921">
        <f t="shared" si="2054"/>
        <v>47.997467870349638</v>
      </c>
      <c r="L1921">
        <f t="shared" si="2005"/>
        <v>1.1858608504586594</v>
      </c>
      <c r="M1921">
        <f t="shared" si="2006"/>
        <v>54.251433718199863</v>
      </c>
      <c r="N1921" t="str">
        <f t="shared" si="2003"/>
        <v>NA</v>
      </c>
    </row>
    <row r="1922" spans="1:14" x14ac:dyDescent="0.2">
      <c r="A1922" s="5">
        <v>43925</v>
      </c>
      <c r="B1922" s="6">
        <v>4015.8503230708734</v>
      </c>
      <c r="C1922" s="6">
        <v>4007.7198468947845</v>
      </c>
      <c r="D1922" s="6">
        <v>4050.0290352998209</v>
      </c>
      <c r="E1922" s="6">
        <v>4121.1909923287685</v>
      </c>
      <c r="F1922">
        <v>1955299.0178384038</v>
      </c>
      <c r="H1922">
        <f t="shared" si="1987"/>
        <v>44.40518262710475</v>
      </c>
      <c r="I1922">
        <f t="shared" si="1988"/>
        <v>0</v>
      </c>
      <c r="J1922">
        <f t="shared" ref="J1922:K1922" si="2055">AVERAGE(H1909:H1922)</f>
        <v>60.09011682767391</v>
      </c>
      <c r="K1922">
        <f t="shared" si="2055"/>
        <v>34.20147287843578</v>
      </c>
      <c r="L1922">
        <f t="shared" si="2005"/>
        <v>1.7569452941765284</v>
      </c>
      <c r="M1922">
        <f t="shared" si="2006"/>
        <v>63.727970877322399</v>
      </c>
      <c r="N1922" t="str">
        <f t="shared" si="2003"/>
        <v>NA</v>
      </c>
    </row>
    <row r="1923" spans="1:14" x14ac:dyDescent="0.2">
      <c r="A1923" s="5">
        <v>43926</v>
      </c>
      <c r="B1923" s="6">
        <v>3995.1003696568091</v>
      </c>
      <c r="C1923" s="6">
        <v>4013.4537533078801</v>
      </c>
      <c r="D1923" s="6">
        <v>3960.7857104276882</v>
      </c>
      <c r="E1923" s="6">
        <v>4071.2155365798953</v>
      </c>
      <c r="F1923">
        <v>1964785.7345289763</v>
      </c>
      <c r="H1923">
        <f t="shared" ref="H1923:H1988" si="2056">IF(E1923&gt;E1922,E1923-E1922,0)</f>
        <v>0</v>
      </c>
      <c r="I1923">
        <f t="shared" ref="I1923:I1988" si="2057">IF(E1923&lt;E1922,E1922-E1923,0)</f>
        <v>49.975455748873173</v>
      </c>
      <c r="J1923">
        <f t="shared" ref="J1923:K1923" si="2058">AVERAGE(H1910:H1923)</f>
        <v>55.927995005469938</v>
      </c>
      <c r="K1923">
        <f t="shared" si="2058"/>
        <v>37.771148289069579</v>
      </c>
      <c r="L1923">
        <f t="shared" si="2005"/>
        <v>1.4807067706134496</v>
      </c>
      <c r="M1923">
        <f t="shared" si="2006"/>
        <v>59.688907538527346</v>
      </c>
      <c r="N1923" t="str">
        <f t="shared" si="2003"/>
        <v>NA</v>
      </c>
    </row>
    <row r="1924" spans="1:14" x14ac:dyDescent="0.2">
      <c r="A1924" s="5">
        <v>43927</v>
      </c>
      <c r="B1924" s="6">
        <v>3935.8645648571128</v>
      </c>
      <c r="C1924" s="6">
        <v>3916.7413651256024</v>
      </c>
      <c r="D1924" s="6">
        <v>3834.9542119421981</v>
      </c>
      <c r="E1924" s="6">
        <v>3930.7280821888726</v>
      </c>
      <c r="F1924">
        <v>1931486.933778608</v>
      </c>
      <c r="H1924">
        <f t="shared" si="2056"/>
        <v>0</v>
      </c>
      <c r="I1924">
        <f t="shared" si="2057"/>
        <v>140.48745439102277</v>
      </c>
      <c r="J1924">
        <f t="shared" ref="J1924:K1924" si="2059">AVERAGE(H1911:H1924)</f>
        <v>55.927995005469938</v>
      </c>
      <c r="K1924">
        <f t="shared" si="2059"/>
        <v>42.355906077916316</v>
      </c>
      <c r="L1924">
        <f t="shared" si="2005"/>
        <v>1.3204296681220069</v>
      </c>
      <c r="M1924">
        <f t="shared" si="2006"/>
        <v>56.904533081180183</v>
      </c>
      <c r="N1924" t="str">
        <f t="shared" si="2003"/>
        <v>NA</v>
      </c>
    </row>
    <row r="1925" spans="1:14" x14ac:dyDescent="0.2">
      <c r="A1925" s="5">
        <v>43928</v>
      </c>
      <c r="B1925" s="6">
        <v>3927.2416985981349</v>
      </c>
      <c r="C1925" s="6">
        <v>3942.4569900656393</v>
      </c>
      <c r="D1925" s="6">
        <v>3926.853421142248</v>
      </c>
      <c r="E1925" s="6">
        <v>4006.8432614039821</v>
      </c>
      <c r="F1925">
        <v>1909674.5230955014</v>
      </c>
      <c r="H1925">
        <f t="shared" si="2056"/>
        <v>76.115179215109492</v>
      </c>
      <c r="I1925">
        <f t="shared" si="2057"/>
        <v>0</v>
      </c>
      <c r="J1925">
        <f t="shared" ref="J1925:K1925" si="2060">AVERAGE(H1912:H1925)</f>
        <v>54.295479139010531</v>
      </c>
      <c r="K1925">
        <f t="shared" si="2060"/>
        <v>42.355906077916316</v>
      </c>
      <c r="L1925">
        <f t="shared" si="2005"/>
        <v>1.281886852783426</v>
      </c>
      <c r="M1925">
        <f t="shared" si="2006"/>
        <v>56.176617662693992</v>
      </c>
      <c r="N1925" t="str">
        <f t="shared" si="2003"/>
        <v>NA</v>
      </c>
    </row>
    <row r="1926" spans="1:14" x14ac:dyDescent="0.2">
      <c r="A1926" s="5">
        <v>43929</v>
      </c>
      <c r="B1926" s="6">
        <v>3725.0567971888213</v>
      </c>
      <c r="C1926" s="6">
        <v>3788.3791441720668</v>
      </c>
      <c r="D1926" s="6">
        <v>3682.9813482826703</v>
      </c>
      <c r="E1926" s="6">
        <v>3779.9586199256346</v>
      </c>
      <c r="F1926">
        <v>1927180.6748745248</v>
      </c>
      <c r="H1926">
        <f t="shared" si="2056"/>
        <v>0</v>
      </c>
      <c r="I1926">
        <f t="shared" si="2057"/>
        <v>226.88464147834748</v>
      </c>
      <c r="J1926">
        <f t="shared" ref="J1926:K1926" si="2061">AVERAGE(H1913:H1926)</f>
        <v>54.295479139010531</v>
      </c>
      <c r="K1926">
        <f t="shared" si="2061"/>
        <v>58.485126225822469</v>
      </c>
      <c r="L1926">
        <f t="shared" si="2005"/>
        <v>0.92836388741583808</v>
      </c>
      <c r="M1926">
        <f t="shared" si="2006"/>
        <v>48.14256756591309</v>
      </c>
      <c r="N1926" t="str">
        <f t="shared" si="2003"/>
        <v>NA</v>
      </c>
    </row>
    <row r="1927" spans="1:14" x14ac:dyDescent="0.2">
      <c r="A1927" s="5">
        <v>43930</v>
      </c>
      <c r="B1927" s="6">
        <v>3692.6400855939464</v>
      </c>
      <c r="C1927" s="6">
        <v>3743.1877608674927</v>
      </c>
      <c r="D1927" s="6">
        <v>3632.2859800138758</v>
      </c>
      <c r="E1927" s="6">
        <v>3706.4435837077158</v>
      </c>
      <c r="F1927">
        <v>1970615.2560506903</v>
      </c>
      <c r="H1927">
        <f t="shared" si="2056"/>
        <v>0</v>
      </c>
      <c r="I1927">
        <f t="shared" si="2057"/>
        <v>73.515036217918805</v>
      </c>
      <c r="J1927">
        <f t="shared" ref="J1927:K1927" si="2062">AVERAGE(H1914:H1927)</f>
        <v>38.507073109930225</v>
      </c>
      <c r="K1927">
        <f t="shared" si="2062"/>
        <v>63.736200241388097</v>
      </c>
      <c r="L1927">
        <f t="shared" si="2005"/>
        <v>0.60416330066888824</v>
      </c>
      <c r="M1927">
        <f t="shared" si="2006"/>
        <v>37.662206859923188</v>
      </c>
      <c r="N1927" t="str">
        <f t="shared" si="2003"/>
        <v>NA</v>
      </c>
    </row>
    <row r="1928" spans="1:14" x14ac:dyDescent="0.2">
      <c r="A1928" s="5">
        <v>43931</v>
      </c>
      <c r="B1928" s="6">
        <v>3787.8493966171231</v>
      </c>
      <c r="C1928" s="6">
        <v>3770.0360102585996</v>
      </c>
      <c r="D1928" s="6">
        <v>3721.4552377684877</v>
      </c>
      <c r="E1928" s="6">
        <v>3823.9720411426861</v>
      </c>
      <c r="F1928">
        <v>1958529.4503555635</v>
      </c>
      <c r="H1928">
        <f t="shared" si="2056"/>
        <v>117.52845743497028</v>
      </c>
      <c r="I1928">
        <f t="shared" si="2057"/>
        <v>0</v>
      </c>
      <c r="J1928">
        <f t="shared" ref="J1928:K1928" si="2063">AVERAGE(H1915:H1928)</f>
        <v>44.36933268765025</v>
      </c>
      <c r="K1928">
        <f t="shared" si="2063"/>
        <v>63.736200241388097</v>
      </c>
      <c r="L1928">
        <f t="shared" si="2005"/>
        <v>0.69614022360307459</v>
      </c>
      <c r="M1928">
        <f t="shared" si="2006"/>
        <v>41.042610387735436</v>
      </c>
      <c r="N1928" t="str">
        <f t="shared" si="2003"/>
        <v>NA</v>
      </c>
    </row>
    <row r="1929" spans="1:14" x14ac:dyDescent="0.2">
      <c r="A1929" s="5">
        <v>43932</v>
      </c>
      <c r="B1929" s="6">
        <v>3768.1510334584982</v>
      </c>
      <c r="C1929" s="6">
        <v>3817.2999616469137</v>
      </c>
      <c r="D1929" s="6">
        <v>3707.1493031202112</v>
      </c>
      <c r="E1929" s="6">
        <v>3822.3846603738934</v>
      </c>
      <c r="F1929">
        <v>1995563.8273266219</v>
      </c>
      <c r="H1929">
        <f t="shared" si="2056"/>
        <v>0</v>
      </c>
      <c r="I1929">
        <f t="shared" si="2057"/>
        <v>1.5873807687926274</v>
      </c>
      <c r="J1929">
        <f t="shared" ref="J1929:K1929" si="2064">AVERAGE(H1916:H1929)</f>
        <v>41.263362639181913</v>
      </c>
      <c r="K1929">
        <f t="shared" si="2064"/>
        <v>63.849584582016142</v>
      </c>
      <c r="L1929">
        <f t="shared" si="2005"/>
        <v>0.64625890535244201</v>
      </c>
      <c r="M1929">
        <f t="shared" si="2006"/>
        <v>39.256213178332757</v>
      </c>
      <c r="N1929" t="str">
        <f t="shared" si="2003"/>
        <v>NA</v>
      </c>
    </row>
    <row r="1930" spans="1:14" x14ac:dyDescent="0.2">
      <c r="A1930" s="5">
        <v>43933</v>
      </c>
      <c r="B1930" s="6">
        <v>3772.0553451998298</v>
      </c>
      <c r="C1930" s="6">
        <v>3763.564600167691</v>
      </c>
      <c r="D1930" s="6">
        <v>3797.1873771035848</v>
      </c>
      <c r="E1930" s="6">
        <v>3688.9538084470046</v>
      </c>
      <c r="F1930">
        <v>2000000</v>
      </c>
      <c r="H1930">
        <f t="shared" si="2056"/>
        <v>0</v>
      </c>
      <c r="I1930">
        <f t="shared" si="2057"/>
        <v>133.43085192688886</v>
      </c>
      <c r="J1930">
        <f t="shared" ref="J1930:K1930" si="2065">AVERAGE(H1917:H1930)</f>
        <v>22.467656843009145</v>
      </c>
      <c r="K1930">
        <f t="shared" si="2065"/>
        <v>73.380359719651068</v>
      </c>
      <c r="L1930">
        <f t="shared" si="2005"/>
        <v>0.3061807945456605</v>
      </c>
      <c r="M1930">
        <f t="shared" si="2006"/>
        <v>23.440919957191824</v>
      </c>
      <c r="N1930" t="str">
        <f t="shared" si="2003"/>
        <v>Oversold</v>
      </c>
    </row>
    <row r="1931" spans="1:14" x14ac:dyDescent="0.2">
      <c r="A1931" s="5">
        <v>43934</v>
      </c>
      <c r="B1931" s="6">
        <v>3732.0297431594699</v>
      </c>
      <c r="C1931" s="6">
        <v>3754.3287617474266</v>
      </c>
      <c r="D1931" s="6">
        <v>3684.5183492614478</v>
      </c>
      <c r="E1931" s="6">
        <v>3706.7884678376058</v>
      </c>
      <c r="F1931">
        <v>2000000</v>
      </c>
      <c r="H1931">
        <f t="shared" si="2056"/>
        <v>17.834659390601246</v>
      </c>
      <c r="I1931">
        <f t="shared" si="2057"/>
        <v>0</v>
      </c>
      <c r="J1931">
        <f t="shared" ref="J1931:K1931" si="2066">AVERAGE(H1918:H1931)</f>
        <v>23.741561085194949</v>
      </c>
      <c r="K1931">
        <f t="shared" si="2066"/>
        <v>58.549755867474786</v>
      </c>
      <c r="L1931">
        <f t="shared" si="2005"/>
        <v>0.40549376736827214</v>
      </c>
      <c r="M1931">
        <f t="shared" si="2006"/>
        <v>28.850627216052487</v>
      </c>
      <c r="N1931" t="str">
        <f t="shared" si="2003"/>
        <v>Oversold</v>
      </c>
    </row>
    <row r="1932" spans="1:14" x14ac:dyDescent="0.2">
      <c r="A1932" s="5">
        <v>43935</v>
      </c>
      <c r="B1932" s="6">
        <v>3723.6972509529924</v>
      </c>
      <c r="C1932" s="6">
        <v>3771.6229778812744</v>
      </c>
      <c r="D1932" s="6">
        <v>3693.7369921982286</v>
      </c>
      <c r="E1932" s="6">
        <v>3714.5267531867298</v>
      </c>
      <c r="F1932">
        <v>2000000</v>
      </c>
      <c r="H1932">
        <f t="shared" si="2056"/>
        <v>7.7382853491239985</v>
      </c>
      <c r="I1932">
        <f t="shared" si="2057"/>
        <v>0</v>
      </c>
      <c r="J1932">
        <f t="shared" ref="J1932:K1932" si="2067">AVERAGE(H1919:H1932)</f>
        <v>19.488807346284052</v>
      </c>
      <c r="K1932">
        <f t="shared" si="2067"/>
        <v>58.549755867474786</v>
      </c>
      <c r="L1932">
        <f t="shared" si="2005"/>
        <v>0.33285890022148423</v>
      </c>
      <c r="M1932">
        <f t="shared" si="2006"/>
        <v>24.973303638230007</v>
      </c>
      <c r="N1932" t="str">
        <f t="shared" si="2003"/>
        <v>Oversold</v>
      </c>
    </row>
    <row r="1933" spans="1:14" x14ac:dyDescent="0.2">
      <c r="A1933" s="5">
        <v>43936</v>
      </c>
      <c r="B1933" s="6">
        <v>3655.4918039401396</v>
      </c>
      <c r="C1933" s="6">
        <v>3626.2944417799795</v>
      </c>
      <c r="D1933" s="6">
        <v>3593.3525445247624</v>
      </c>
      <c r="E1933" s="6">
        <v>3541.1237569728073</v>
      </c>
      <c r="F1933">
        <v>1965322.1968259653</v>
      </c>
      <c r="H1933">
        <f t="shared" si="2056"/>
        <v>0</v>
      </c>
      <c r="I1933">
        <f t="shared" si="2057"/>
        <v>173.40299621392251</v>
      </c>
      <c r="J1933">
        <f t="shared" ref="J1933:K1933" si="2068">AVERAGE(H1920:H1933)</f>
        <v>19.488807346284052</v>
      </c>
      <c r="K1933">
        <f t="shared" si="2068"/>
        <v>60.041913101204827</v>
      </c>
      <c r="L1933">
        <f t="shared" si="2005"/>
        <v>0.32458671517402032</v>
      </c>
      <c r="M1933">
        <f t="shared" si="2006"/>
        <v>24.504753932352173</v>
      </c>
      <c r="N1933" t="str">
        <f t="shared" si="2003"/>
        <v>Oversold</v>
      </c>
    </row>
    <row r="1934" spans="1:14" x14ac:dyDescent="0.2">
      <c r="A1934" s="5">
        <v>43937</v>
      </c>
      <c r="B1934" s="6">
        <v>3825.6847034897692</v>
      </c>
      <c r="C1934" s="6">
        <v>3842.6660210176165</v>
      </c>
      <c r="D1934" s="6">
        <v>3870.5825375698819</v>
      </c>
      <c r="E1934" s="6">
        <v>3726.3791015273696</v>
      </c>
      <c r="F1934">
        <v>1988173.6176893059</v>
      </c>
      <c r="H1934">
        <f t="shared" si="2056"/>
        <v>185.25534455456227</v>
      </c>
      <c r="I1934">
        <f t="shared" si="2057"/>
        <v>0</v>
      </c>
      <c r="J1934">
        <f t="shared" ref="J1934:K1934" si="2069">AVERAGE(H1921:H1934)</f>
        <v>32.062650612248</v>
      </c>
      <c r="K1934">
        <f t="shared" si="2069"/>
        <v>60.041913101204827</v>
      </c>
      <c r="L1934">
        <f t="shared" si="2005"/>
        <v>0.53400448047356797</v>
      </c>
      <c r="M1934">
        <f t="shared" si="2006"/>
        <v>34.811142162291048</v>
      </c>
      <c r="N1934" t="str">
        <f t="shared" si="2003"/>
        <v>NA</v>
      </c>
    </row>
    <row r="1935" spans="1:14" x14ac:dyDescent="0.2">
      <c r="A1935" s="5">
        <v>43938</v>
      </c>
      <c r="B1935" s="6">
        <v>3911.4630956969177</v>
      </c>
      <c r="C1935" s="6">
        <v>3872.9911212658808</v>
      </c>
      <c r="D1935" s="6">
        <v>3863.4294586131082</v>
      </c>
      <c r="E1935" s="6">
        <v>3930.9709988616855</v>
      </c>
      <c r="F1935">
        <v>1986421.7324547702</v>
      </c>
      <c r="H1935">
        <f t="shared" si="2056"/>
        <v>204.59189733431595</v>
      </c>
      <c r="I1935">
        <f t="shared" si="2057"/>
        <v>0</v>
      </c>
      <c r="J1935">
        <f t="shared" ref="J1935:K1935" si="2070">AVERAGE(H1922:H1935)</f>
        <v>46.676357564699138</v>
      </c>
      <c r="K1935">
        <f t="shared" si="2070"/>
        <v>57.091701196126159</v>
      </c>
      <c r="L1935">
        <f t="shared" si="2005"/>
        <v>0.81756816817128353</v>
      </c>
      <c r="M1935">
        <f t="shared" si="2006"/>
        <v>44.981430819943682</v>
      </c>
      <c r="N1935" t="str">
        <f t="shared" si="2003"/>
        <v>NA</v>
      </c>
    </row>
    <row r="1936" spans="1:14" x14ac:dyDescent="0.2">
      <c r="A1936" s="5">
        <v>43939</v>
      </c>
      <c r="B1936" s="6">
        <v>3935.0230674264535</v>
      </c>
      <c r="C1936" s="6">
        <v>3976.2039973636083</v>
      </c>
      <c r="D1936" s="6">
        <v>3851.8998358478698</v>
      </c>
      <c r="E1936" s="6">
        <v>3885.551852837566</v>
      </c>
      <c r="F1936">
        <v>2000000</v>
      </c>
      <c r="H1936">
        <f t="shared" si="2056"/>
        <v>0</v>
      </c>
      <c r="I1936">
        <f t="shared" si="2057"/>
        <v>45.419146024119527</v>
      </c>
      <c r="J1936">
        <f t="shared" ref="J1936:K1936" si="2071">AVERAGE(H1923:H1936)</f>
        <v>43.504558805620228</v>
      </c>
      <c r="K1936">
        <f t="shared" si="2071"/>
        <v>60.335925912134698</v>
      </c>
      <c r="L1936">
        <f t="shared" si="2005"/>
        <v>0.72103905174132144</v>
      </c>
      <c r="M1936">
        <f t="shared" si="2006"/>
        <v>41.895565996122222</v>
      </c>
      <c r="N1936" t="str">
        <f t="shared" ref="N1936:N1988" si="2072">IF(M1936&gt;70,"Overbought",IF(M1936&lt;30,"Oversold","NA"))</f>
        <v>NA</v>
      </c>
    </row>
    <row r="1937" spans="1:14" x14ac:dyDescent="0.2">
      <c r="A1937" s="5">
        <v>43940</v>
      </c>
      <c r="B1937" s="6">
        <v>3947.3074713130204</v>
      </c>
      <c r="C1937" s="6">
        <v>3924.7792406469425</v>
      </c>
      <c r="D1937" s="6">
        <v>3867.1205880210077</v>
      </c>
      <c r="E1937" s="6">
        <v>3970.9152028351805</v>
      </c>
      <c r="F1937">
        <v>1995656.7462075481</v>
      </c>
      <c r="H1937">
        <f t="shared" si="2056"/>
        <v>85.363349997614478</v>
      </c>
      <c r="I1937">
        <f t="shared" si="2057"/>
        <v>0</v>
      </c>
      <c r="J1937">
        <f t="shared" ref="J1937:K1937" si="2073">AVERAGE(H1924:H1937)</f>
        <v>49.601940948306982</v>
      </c>
      <c r="K1937">
        <f t="shared" si="2073"/>
        <v>56.766250501500899</v>
      </c>
      <c r="L1937">
        <f t="shared" ref="L1937:L1988" si="2074">J1937/K1937</f>
        <v>0.87379279959657552</v>
      </c>
      <c r="M1937">
        <f t="shared" ref="M1937:M1988" si="2075">100-(100/(L1937+1))</f>
        <v>46.632306399336237</v>
      </c>
      <c r="N1937" t="str">
        <f t="shared" si="2072"/>
        <v>NA</v>
      </c>
    </row>
    <row r="1938" spans="1:14" x14ac:dyDescent="0.2">
      <c r="A1938" s="5">
        <v>43941</v>
      </c>
      <c r="B1938" s="6">
        <v>4096.088329643816</v>
      </c>
      <c r="C1938" s="6">
        <v>4198.0256615739745</v>
      </c>
      <c r="D1938" s="6">
        <v>4087.0211255144404</v>
      </c>
      <c r="E1938" s="6">
        <v>4127.760136532389</v>
      </c>
      <c r="F1938">
        <v>1983700.4734030319</v>
      </c>
      <c r="H1938">
        <f t="shared" si="2056"/>
        <v>156.84493369720849</v>
      </c>
      <c r="I1938">
        <f t="shared" si="2057"/>
        <v>0</v>
      </c>
      <c r="J1938">
        <f t="shared" ref="J1938:K1938" si="2076">AVERAGE(H1925:H1938)</f>
        <v>60.805150498107587</v>
      </c>
      <c r="K1938">
        <f t="shared" si="2076"/>
        <v>46.73143233071356</v>
      </c>
      <c r="L1938">
        <f t="shared" si="2074"/>
        <v>1.3011617120527308</v>
      </c>
      <c r="M1938">
        <f t="shared" si="2075"/>
        <v>56.543688574239361</v>
      </c>
      <c r="N1938" t="str">
        <f t="shared" si="2072"/>
        <v>NA</v>
      </c>
    </row>
    <row r="1939" spans="1:14" x14ac:dyDescent="0.2">
      <c r="A1939" s="5">
        <v>43942</v>
      </c>
      <c r="B1939" s="6">
        <v>4138.8057720076822</v>
      </c>
      <c r="C1939" s="6">
        <v>4148.5568795064364</v>
      </c>
      <c r="D1939" s="6">
        <v>4137.2375200007427</v>
      </c>
      <c r="E1939" s="6">
        <v>4262.1809704856478</v>
      </c>
      <c r="F1939">
        <v>2000000</v>
      </c>
      <c r="H1939">
        <f t="shared" si="2056"/>
        <v>134.42083395325881</v>
      </c>
      <c r="I1939">
        <f t="shared" si="2057"/>
        <v>0</v>
      </c>
      <c r="J1939">
        <f t="shared" ref="J1939:K1939" si="2077">AVERAGE(H1926:H1939)</f>
        <v>64.969840122261104</v>
      </c>
      <c r="K1939">
        <f t="shared" si="2077"/>
        <v>46.73143233071356</v>
      </c>
      <c r="L1939">
        <f t="shared" si="2074"/>
        <v>1.3902813776919183</v>
      </c>
      <c r="M1939">
        <f t="shared" si="2075"/>
        <v>58.16392122982564</v>
      </c>
      <c r="N1939" t="str">
        <f t="shared" si="2072"/>
        <v>NA</v>
      </c>
    </row>
    <row r="1940" spans="1:14" x14ac:dyDescent="0.2">
      <c r="A1940" s="5">
        <v>43943</v>
      </c>
      <c r="B1940" s="6">
        <v>4179.0267953496977</v>
      </c>
      <c r="C1940" s="6">
        <v>4213.0351749430847</v>
      </c>
      <c r="D1940" s="6">
        <v>4147.848345363891</v>
      </c>
      <c r="E1940" s="6">
        <v>3994.0264709464786</v>
      </c>
      <c r="F1940">
        <v>1997284.015138343</v>
      </c>
      <c r="H1940">
        <f t="shared" si="2056"/>
        <v>0</v>
      </c>
      <c r="I1940">
        <f t="shared" si="2057"/>
        <v>268.15449953916914</v>
      </c>
      <c r="J1940">
        <f t="shared" ref="J1940:K1940" si="2078">AVERAGE(H1927:H1940)</f>
        <v>64.969840122261104</v>
      </c>
      <c r="K1940">
        <f t="shared" si="2078"/>
        <v>49.679279335057963</v>
      </c>
      <c r="L1940">
        <f t="shared" si="2074"/>
        <v>1.3077854790138392</v>
      </c>
      <c r="M1940">
        <f t="shared" si="2075"/>
        <v>56.668416146403736</v>
      </c>
      <c r="N1940" t="str">
        <f t="shared" si="2072"/>
        <v>NA</v>
      </c>
    </row>
    <row r="1941" spans="1:14" x14ac:dyDescent="0.2">
      <c r="A1941" s="5">
        <v>43944</v>
      </c>
      <c r="B1941" s="6">
        <v>4116.4220502950957</v>
      </c>
      <c r="C1941" s="6">
        <v>4096.7735548192395</v>
      </c>
      <c r="D1941" s="6">
        <v>4158.2894780089155</v>
      </c>
      <c r="E1941" s="6">
        <v>4129.8036177028589</v>
      </c>
      <c r="F1941">
        <v>1952124.5181090331</v>
      </c>
      <c r="H1941">
        <f t="shared" si="2056"/>
        <v>135.77714675638026</v>
      </c>
      <c r="I1941">
        <f t="shared" si="2057"/>
        <v>0</v>
      </c>
      <c r="J1941">
        <f t="shared" ref="J1941:K1941" si="2079">AVERAGE(H1928:H1941)</f>
        <v>74.668207747716835</v>
      </c>
      <c r="K1941">
        <f t="shared" si="2079"/>
        <v>44.428205319492335</v>
      </c>
      <c r="L1941">
        <f t="shared" si="2074"/>
        <v>1.6806487502874006</v>
      </c>
      <c r="M1941">
        <f t="shared" si="2075"/>
        <v>62.695597478304947</v>
      </c>
      <c r="N1941" t="str">
        <f t="shared" si="2072"/>
        <v>NA</v>
      </c>
    </row>
    <row r="1942" spans="1:14" x14ac:dyDescent="0.2">
      <c r="A1942" s="5">
        <v>43945</v>
      </c>
      <c r="B1942" s="6">
        <v>4255.7872589864928</v>
      </c>
      <c r="C1942" s="6">
        <v>4251.1087626473127</v>
      </c>
      <c r="D1942" s="6">
        <v>4270.5887692481301</v>
      </c>
      <c r="E1942" s="6">
        <v>4256.0436309383986</v>
      </c>
      <c r="F1942">
        <v>1926327.4778315178</v>
      </c>
      <c r="H1942">
        <f t="shared" si="2056"/>
        <v>126.24001323553966</v>
      </c>
      <c r="I1942">
        <f t="shared" si="2057"/>
        <v>0</v>
      </c>
      <c r="J1942">
        <f t="shared" ref="J1942:K1942" si="2080">AVERAGE(H1929:H1942)</f>
        <v>75.290461733471801</v>
      </c>
      <c r="K1942">
        <f t="shared" si="2080"/>
        <v>44.428205319492335</v>
      </c>
      <c r="L1942">
        <f t="shared" si="2074"/>
        <v>1.6946545824221944</v>
      </c>
      <c r="M1942">
        <f t="shared" si="2075"/>
        <v>62.889492162624002</v>
      </c>
      <c r="N1942" t="str">
        <f t="shared" si="2072"/>
        <v>NA</v>
      </c>
    </row>
    <row r="1943" spans="1:14" x14ac:dyDescent="0.2">
      <c r="A1943" s="5">
        <v>43946</v>
      </c>
      <c r="B1943" s="6">
        <v>4202.6528203243379</v>
      </c>
      <c r="C1943" s="6">
        <v>4183.1370082800768</v>
      </c>
      <c r="D1943" s="6">
        <v>4186.1098355782742</v>
      </c>
      <c r="E1943" s="6">
        <v>4223.4151993114428</v>
      </c>
      <c r="F1943">
        <v>1912038.2763880393</v>
      </c>
      <c r="H1943">
        <f t="shared" si="2056"/>
        <v>0</v>
      </c>
      <c r="I1943">
        <f t="shared" si="2057"/>
        <v>32.628431626955717</v>
      </c>
      <c r="J1943">
        <f t="shared" ref="J1943:K1943" si="2081">AVERAGE(H1930:H1943)</f>
        <v>75.290461733471801</v>
      </c>
      <c r="K1943">
        <f t="shared" si="2081"/>
        <v>46.645423237932555</v>
      </c>
      <c r="L1943">
        <f t="shared" si="2074"/>
        <v>1.6141018026446976</v>
      </c>
      <c r="M1943">
        <f t="shared" si="2075"/>
        <v>61.745942756005299</v>
      </c>
      <c r="N1943" t="str">
        <f t="shared" si="2072"/>
        <v>NA</v>
      </c>
    </row>
    <row r="1944" spans="1:14" x14ac:dyDescent="0.2">
      <c r="A1944" s="5">
        <v>43947</v>
      </c>
      <c r="B1944" s="6">
        <v>4043.4224901577668</v>
      </c>
      <c r="C1944" s="6">
        <v>4054.5537530834245</v>
      </c>
      <c r="D1944" s="6">
        <v>3962.3622946669825</v>
      </c>
      <c r="E1944" s="6">
        <v>3881.1966296756286</v>
      </c>
      <c r="F1944">
        <v>1930616.5446715676</v>
      </c>
      <c r="H1944">
        <f t="shared" si="2056"/>
        <v>0</v>
      </c>
      <c r="I1944">
        <f t="shared" si="2057"/>
        <v>342.21856963581422</v>
      </c>
      <c r="J1944">
        <f t="shared" ref="J1944:K1944" si="2082">AVERAGE(H1931:H1944)</f>
        <v>75.290461733471801</v>
      </c>
      <c r="K1944">
        <f t="shared" si="2082"/>
        <v>61.558831645712935</v>
      </c>
      <c r="L1944">
        <f t="shared" si="2074"/>
        <v>1.2230651511839594</v>
      </c>
      <c r="M1944">
        <f t="shared" si="2075"/>
        <v>55.017062839232572</v>
      </c>
      <c r="N1944" t="str">
        <f t="shared" si="2072"/>
        <v>NA</v>
      </c>
    </row>
    <row r="1945" spans="1:14" x14ac:dyDescent="0.2">
      <c r="A1945" s="5">
        <v>43948</v>
      </c>
      <c r="B1945" s="6">
        <v>4008.4549115941754</v>
      </c>
      <c r="C1945" s="6">
        <v>3967.7984218541869</v>
      </c>
      <c r="D1945" s="6">
        <v>3963.7718090553089</v>
      </c>
      <c r="E1945" s="6">
        <v>4034.279524855835</v>
      </c>
      <c r="F1945">
        <v>1913070.5093346038</v>
      </c>
      <c r="H1945">
        <f t="shared" si="2056"/>
        <v>153.08289518020638</v>
      </c>
      <c r="I1945">
        <f t="shared" si="2057"/>
        <v>0</v>
      </c>
      <c r="J1945">
        <f t="shared" ref="J1945:K1945" si="2083">AVERAGE(H1932:H1945)</f>
        <v>84.951050004157878</v>
      </c>
      <c r="K1945">
        <f t="shared" si="2083"/>
        <v>61.558831645712935</v>
      </c>
      <c r="L1945">
        <f t="shared" si="2074"/>
        <v>1.3799977636527156</v>
      </c>
      <c r="M1945">
        <f t="shared" si="2075"/>
        <v>57.98315379652945</v>
      </c>
      <c r="N1945" t="str">
        <f t="shared" si="2072"/>
        <v>NA</v>
      </c>
    </row>
    <row r="1946" spans="1:14" x14ac:dyDescent="0.2">
      <c r="A1946" s="5">
        <v>43949</v>
      </c>
      <c r="B1946" s="6">
        <v>4155.6028838283037</v>
      </c>
      <c r="C1946" s="6">
        <v>4109.9098112946749</v>
      </c>
      <c r="D1946" s="6">
        <v>4155.1281732460375</v>
      </c>
      <c r="E1946" s="6">
        <v>4202.6873340611382</v>
      </c>
      <c r="F1946">
        <v>1947869.1393841635</v>
      </c>
      <c r="H1946">
        <f t="shared" si="2056"/>
        <v>168.40780920530324</v>
      </c>
      <c r="I1946">
        <f t="shared" si="2057"/>
        <v>0</v>
      </c>
      <c r="J1946">
        <f t="shared" ref="J1946:K1946" si="2084">AVERAGE(H1933:H1946)</f>
        <v>96.427444565313536</v>
      </c>
      <c r="K1946">
        <f t="shared" si="2084"/>
        <v>61.558831645712935</v>
      </c>
      <c r="L1946">
        <f t="shared" si="2074"/>
        <v>1.5664274643852651</v>
      </c>
      <c r="M1946">
        <f t="shared" si="2075"/>
        <v>61.035329699468853</v>
      </c>
      <c r="N1946" t="str">
        <f t="shared" si="2072"/>
        <v>NA</v>
      </c>
    </row>
    <row r="1947" spans="1:14" x14ac:dyDescent="0.2">
      <c r="A1947" s="5">
        <v>43950</v>
      </c>
      <c r="B1947" s="6">
        <v>4287.8618605256497</v>
      </c>
      <c r="C1947" s="6">
        <v>4309.3537326619025</v>
      </c>
      <c r="D1947" s="6">
        <v>4255.2780224289063</v>
      </c>
      <c r="E1947" s="6">
        <v>4255.6608937057736</v>
      </c>
      <c r="F1947">
        <v>1930995.3854016161</v>
      </c>
      <c r="H1947">
        <f t="shared" si="2056"/>
        <v>52.973559644635316</v>
      </c>
      <c r="I1947">
        <f t="shared" si="2057"/>
        <v>0</v>
      </c>
      <c r="J1947">
        <f t="shared" ref="J1947:K1947" si="2085">AVERAGE(H1934:H1947)</f>
        <v>100.21127025421606</v>
      </c>
      <c r="K1947">
        <f t="shared" si="2085"/>
        <v>49.17290334471847</v>
      </c>
      <c r="L1947">
        <f t="shared" si="2074"/>
        <v>2.0379368196281109</v>
      </c>
      <c r="M1947">
        <f t="shared" si="2075"/>
        <v>67.082923070058612</v>
      </c>
      <c r="N1947" t="str">
        <f t="shared" si="2072"/>
        <v>NA</v>
      </c>
    </row>
    <row r="1948" spans="1:14" x14ac:dyDescent="0.2">
      <c r="A1948" s="5">
        <v>43951</v>
      </c>
      <c r="B1948" s="6">
        <v>4263.3749096494639</v>
      </c>
      <c r="C1948" s="6">
        <v>4346.4477503865528</v>
      </c>
      <c r="D1948" s="6">
        <v>4185.7446337094816</v>
      </c>
      <c r="E1948" s="6">
        <v>4274.3961932831462</v>
      </c>
      <c r="F1948">
        <v>1902513.4647676675</v>
      </c>
      <c r="H1948">
        <f t="shared" si="2056"/>
        <v>18.735299577372643</v>
      </c>
      <c r="I1948">
        <f t="shared" si="2057"/>
        <v>0</v>
      </c>
      <c r="J1948">
        <f t="shared" ref="J1948:K1948" si="2086">AVERAGE(H1935:H1948)</f>
        <v>88.31698132727395</v>
      </c>
      <c r="K1948">
        <f t="shared" si="2086"/>
        <v>49.17290334471847</v>
      </c>
      <c r="L1948">
        <f t="shared" si="2074"/>
        <v>1.796049761555514</v>
      </c>
      <c r="M1948">
        <f t="shared" si="2075"/>
        <v>64.235257406732472</v>
      </c>
      <c r="N1948" t="str">
        <f t="shared" si="2072"/>
        <v>NA</v>
      </c>
    </row>
    <row r="1949" spans="1:14" x14ac:dyDescent="0.2">
      <c r="A1949" s="5">
        <v>43952</v>
      </c>
      <c r="B1949" s="6">
        <v>4339.3237368316622</v>
      </c>
      <c r="C1949" s="6">
        <v>4384.235389856608</v>
      </c>
      <c r="D1949" s="6">
        <v>4285.8638934668888</v>
      </c>
      <c r="E1949" s="6">
        <v>4359.9255604544787</v>
      </c>
      <c r="F1949">
        <v>1933099.118729572</v>
      </c>
      <c r="H1949">
        <f t="shared" si="2056"/>
        <v>85.529367171332524</v>
      </c>
      <c r="I1949">
        <f t="shared" si="2057"/>
        <v>0</v>
      </c>
      <c r="J1949">
        <f t="shared" ref="J1949:K1949" si="2087">AVERAGE(H1936:H1949)</f>
        <v>79.812514887060843</v>
      </c>
      <c r="K1949">
        <f t="shared" si="2087"/>
        <v>49.17290334471847</v>
      </c>
      <c r="L1949">
        <f t="shared" si="2074"/>
        <v>1.6230995011124005</v>
      </c>
      <c r="M1949">
        <f t="shared" si="2075"/>
        <v>61.877160985470759</v>
      </c>
      <c r="N1949" t="str">
        <f t="shared" si="2072"/>
        <v>NA</v>
      </c>
    </row>
    <row r="1950" spans="1:14" x14ac:dyDescent="0.2">
      <c r="A1950" s="5">
        <v>43953</v>
      </c>
      <c r="B1950" s="6">
        <v>4370.5339448468885</v>
      </c>
      <c r="C1950" s="6">
        <v>4416.6958281133102</v>
      </c>
      <c r="D1950" s="6">
        <v>4389.8479351172355</v>
      </c>
      <c r="E1950" s="6">
        <v>4384.7801732403204</v>
      </c>
      <c r="F1950">
        <v>1963343.8745706261</v>
      </c>
      <c r="H1950">
        <f t="shared" si="2056"/>
        <v>24.854612785841709</v>
      </c>
      <c r="I1950">
        <f t="shared" si="2057"/>
        <v>0</v>
      </c>
      <c r="J1950">
        <f t="shared" ref="J1950:K1950" si="2088">AVERAGE(H1937:H1950)</f>
        <v>81.587844371763822</v>
      </c>
      <c r="K1950">
        <f t="shared" si="2088"/>
        <v>45.928678628709932</v>
      </c>
      <c r="L1950">
        <f t="shared" si="2074"/>
        <v>1.7764030407085001</v>
      </c>
      <c r="M1950">
        <f t="shared" si="2075"/>
        <v>63.982174585689343</v>
      </c>
      <c r="N1950" t="str">
        <f t="shared" si="2072"/>
        <v>NA</v>
      </c>
    </row>
    <row r="1951" spans="1:14" x14ac:dyDescent="0.2">
      <c r="A1951" s="5">
        <v>43954</v>
      </c>
      <c r="B1951" s="6">
        <v>4231.7572126480036</v>
      </c>
      <c r="C1951" s="6">
        <v>4202.6566073768909</v>
      </c>
      <c r="D1951" s="6">
        <v>4209.9343856543001</v>
      </c>
      <c r="E1951" s="6">
        <v>4154.6958693578899</v>
      </c>
      <c r="F1951">
        <v>2000000</v>
      </c>
      <c r="H1951">
        <f t="shared" si="2056"/>
        <v>0</v>
      </c>
      <c r="I1951">
        <f t="shared" si="2057"/>
        <v>230.0843038824305</v>
      </c>
      <c r="J1951">
        <f t="shared" ref="J1951:K1951" si="2089">AVERAGE(H1938:H1951)</f>
        <v>75.490462229077067</v>
      </c>
      <c r="K1951">
        <f t="shared" si="2089"/>
        <v>62.363271763169259</v>
      </c>
      <c r="L1951">
        <f t="shared" si="2074"/>
        <v>1.2104955383957343</v>
      </c>
      <c r="M1951">
        <f t="shared" si="2075"/>
        <v>54.761274898308571</v>
      </c>
      <c r="N1951" t="str">
        <f t="shared" si="2072"/>
        <v>NA</v>
      </c>
    </row>
    <row r="1952" spans="1:14" x14ac:dyDescent="0.2">
      <c r="A1952" s="5">
        <v>43955</v>
      </c>
      <c r="B1952" s="6">
        <v>4264.5739317576054</v>
      </c>
      <c r="C1952" s="6">
        <v>4327.5334147370049</v>
      </c>
      <c r="D1952" s="6">
        <v>4248.3006220519428</v>
      </c>
      <c r="E1952" s="6">
        <v>4203.6672021003251</v>
      </c>
      <c r="F1952">
        <v>1963416.9132308902</v>
      </c>
      <c r="H1952">
        <f t="shared" si="2056"/>
        <v>48.971332742435152</v>
      </c>
      <c r="I1952">
        <f t="shared" si="2057"/>
        <v>0</v>
      </c>
      <c r="J1952">
        <f t="shared" ref="J1952:K1952" si="2090">AVERAGE(H1939:H1952)</f>
        <v>67.785205018021841</v>
      </c>
      <c r="K1952">
        <f t="shared" si="2090"/>
        <v>62.363271763169259</v>
      </c>
      <c r="L1952">
        <f t="shared" si="2074"/>
        <v>1.0869411289940483</v>
      </c>
      <c r="M1952">
        <f t="shared" si="2075"/>
        <v>52.082979912230584</v>
      </c>
      <c r="N1952" t="str">
        <f t="shared" si="2072"/>
        <v>NA</v>
      </c>
    </row>
    <row r="1953" spans="1:14" x14ac:dyDescent="0.2">
      <c r="A1953" s="5">
        <v>43956</v>
      </c>
      <c r="B1953" s="6">
        <v>4360.5493966946615</v>
      </c>
      <c r="C1953" s="6">
        <v>4335.4177851416343</v>
      </c>
      <c r="D1953" s="6">
        <v>4319.6323802286488</v>
      </c>
      <c r="E1953" s="6">
        <v>4380.3087558187481</v>
      </c>
      <c r="F1953">
        <v>1977536.5203997139</v>
      </c>
      <c r="H1953">
        <f t="shared" si="2056"/>
        <v>176.64155371842298</v>
      </c>
      <c r="I1953">
        <f t="shared" si="2057"/>
        <v>0</v>
      </c>
      <c r="J1953">
        <f t="shared" ref="J1953:K1953" si="2091">AVERAGE(H1940:H1953)</f>
        <v>70.800970715533566</v>
      </c>
      <c r="K1953">
        <f t="shared" si="2091"/>
        <v>62.363271763169259</v>
      </c>
      <c r="L1953">
        <f t="shared" si="2074"/>
        <v>1.1352991707107238</v>
      </c>
      <c r="M1953">
        <f t="shared" si="2075"/>
        <v>53.16815490228683</v>
      </c>
      <c r="N1953" t="str">
        <f t="shared" si="2072"/>
        <v>NA</v>
      </c>
    </row>
    <row r="1954" spans="1:14" x14ac:dyDescent="0.2">
      <c r="A1954" s="5">
        <v>43957</v>
      </c>
      <c r="B1954" s="6">
        <v>4402.1460321648847</v>
      </c>
      <c r="C1954" s="6">
        <v>4471.0346995792806</v>
      </c>
      <c r="D1954" s="6">
        <v>4424.2445784477768</v>
      </c>
      <c r="E1954" s="6">
        <v>4449.2168327876307</v>
      </c>
      <c r="F1954">
        <v>1939681.2989742644</v>
      </c>
      <c r="H1954">
        <f t="shared" si="2056"/>
        <v>68.908076968882597</v>
      </c>
      <c r="I1954">
        <f t="shared" si="2057"/>
        <v>0</v>
      </c>
      <c r="J1954">
        <f t="shared" ref="J1954:K1954" si="2092">AVERAGE(H1941:H1954)</f>
        <v>75.722976213310886</v>
      </c>
      <c r="K1954">
        <f t="shared" si="2092"/>
        <v>43.209378938942891</v>
      </c>
      <c r="L1954">
        <f t="shared" si="2074"/>
        <v>1.7524662023101838</v>
      </c>
      <c r="M1954">
        <f t="shared" si="2075"/>
        <v>63.668945356688269</v>
      </c>
      <c r="N1954" t="str">
        <f t="shared" si="2072"/>
        <v>NA</v>
      </c>
    </row>
    <row r="1955" spans="1:14" x14ac:dyDescent="0.2">
      <c r="A1955" s="5">
        <v>43958</v>
      </c>
      <c r="B1955" s="6">
        <v>4315.8981105674011</v>
      </c>
      <c r="C1955" s="6">
        <v>4399.6263937812264</v>
      </c>
      <c r="D1955" s="6">
        <v>4138.0438520145663</v>
      </c>
      <c r="E1955" s="6">
        <v>4289.8783432888695</v>
      </c>
      <c r="F1955">
        <v>1898206.8064586413</v>
      </c>
      <c r="H1955">
        <f t="shared" si="2056"/>
        <v>0</v>
      </c>
      <c r="I1955">
        <f t="shared" si="2057"/>
        <v>159.33848949876119</v>
      </c>
      <c r="J1955">
        <f t="shared" ref="J1955:K1955" si="2093">AVERAGE(H1942:H1955)</f>
        <v>66.024608587855155</v>
      </c>
      <c r="K1955">
        <f t="shared" si="2093"/>
        <v>54.590699617425834</v>
      </c>
      <c r="L1955">
        <f t="shared" si="2074"/>
        <v>1.2094479288699116</v>
      </c>
      <c r="M1955">
        <f t="shared" si="2075"/>
        <v>54.739824961094243</v>
      </c>
      <c r="N1955" t="str">
        <f t="shared" si="2072"/>
        <v>NA</v>
      </c>
    </row>
    <row r="1956" spans="1:14" x14ac:dyDescent="0.2">
      <c r="A1956" s="5">
        <v>43959</v>
      </c>
      <c r="B1956" s="6">
        <v>4258.5863684176638</v>
      </c>
      <c r="C1956" s="6">
        <v>4361.5423332599139</v>
      </c>
      <c r="D1956" s="6">
        <v>4275.9437153541303</v>
      </c>
      <c r="E1956" s="6">
        <v>4325.8513542794744</v>
      </c>
      <c r="F1956">
        <v>1914191.3781288869</v>
      </c>
      <c r="H1956">
        <f t="shared" si="2056"/>
        <v>35.973010990604962</v>
      </c>
      <c r="I1956">
        <f t="shared" si="2057"/>
        <v>0</v>
      </c>
      <c r="J1956">
        <f t="shared" ref="J1956:K1956" si="2094">AVERAGE(H1943:H1956)</f>
        <v>59.576965570359825</v>
      </c>
      <c r="K1956">
        <f t="shared" si="2094"/>
        <v>54.590699617425834</v>
      </c>
      <c r="L1956">
        <f t="shared" si="2074"/>
        <v>1.0913391106521435</v>
      </c>
      <c r="M1956">
        <f t="shared" si="2075"/>
        <v>52.183747011350569</v>
      </c>
      <c r="N1956" t="str">
        <f t="shared" si="2072"/>
        <v>NA</v>
      </c>
    </row>
    <row r="1957" spans="1:14" x14ac:dyDescent="0.2">
      <c r="A1957" s="5">
        <v>43960</v>
      </c>
      <c r="B1957" s="6">
        <v>4243.1908017531969</v>
      </c>
      <c r="C1957" s="6">
        <v>4317.9005930691792</v>
      </c>
      <c r="D1957" s="6">
        <v>4208.993335735101</v>
      </c>
      <c r="E1957" s="6">
        <v>4184.8999640839002</v>
      </c>
      <c r="F1957">
        <v>1936564.7261288236</v>
      </c>
      <c r="H1957">
        <f t="shared" si="2056"/>
        <v>0</v>
      </c>
      <c r="I1957">
        <f t="shared" si="2057"/>
        <v>140.95139019557428</v>
      </c>
      <c r="J1957">
        <f t="shared" ref="J1957:K1957" si="2095">AVERAGE(H1944:H1957)</f>
        <v>59.576965570359825</v>
      </c>
      <c r="K1957">
        <f t="shared" si="2095"/>
        <v>62.328053800898587</v>
      </c>
      <c r="L1957">
        <f t="shared" si="2074"/>
        <v>0.95586115620861722</v>
      </c>
      <c r="M1957">
        <f t="shared" si="2075"/>
        <v>48.871626351101916</v>
      </c>
      <c r="N1957" t="str">
        <f t="shared" si="2072"/>
        <v>NA</v>
      </c>
    </row>
    <row r="1958" spans="1:14" x14ac:dyDescent="0.2">
      <c r="A1958" s="5">
        <v>43961</v>
      </c>
      <c r="B1958" s="6">
        <v>4453.4308419797189</v>
      </c>
      <c r="C1958" s="6">
        <v>4408.9781411090316</v>
      </c>
      <c r="D1958" s="6">
        <v>4478.6581540116003</v>
      </c>
      <c r="E1958" s="6">
        <v>4384.364664101543</v>
      </c>
      <c r="F1958">
        <v>1926071.6356180995</v>
      </c>
      <c r="H1958">
        <f t="shared" si="2056"/>
        <v>199.46470001764283</v>
      </c>
      <c r="I1958">
        <f t="shared" si="2057"/>
        <v>0</v>
      </c>
      <c r="J1958">
        <f t="shared" ref="J1958:K1958" si="2096">AVERAGE(H1945:H1958)</f>
        <v>73.824444143048595</v>
      </c>
      <c r="K1958">
        <f t="shared" si="2096"/>
        <v>37.883870255483281</v>
      </c>
      <c r="L1958">
        <f t="shared" si="2074"/>
        <v>1.948703858533654</v>
      </c>
      <c r="M1958">
        <f t="shared" si="2075"/>
        <v>66.08679447052765</v>
      </c>
      <c r="N1958" t="str">
        <f t="shared" si="2072"/>
        <v>NA</v>
      </c>
    </row>
    <row r="1959" spans="1:14" x14ac:dyDescent="0.2">
      <c r="A1959" s="5">
        <v>43962</v>
      </c>
      <c r="B1959" s="6">
        <v>4495.0631493807405</v>
      </c>
      <c r="C1959" s="6">
        <v>4583.2653417514339</v>
      </c>
      <c r="D1959" s="6">
        <v>4417.8722015606845</v>
      </c>
      <c r="E1959" s="6">
        <v>4404.7871967331548</v>
      </c>
      <c r="F1959">
        <v>1956951.6203363552</v>
      </c>
      <c r="H1959">
        <f t="shared" si="2056"/>
        <v>20.42253263161183</v>
      </c>
      <c r="I1959">
        <f t="shared" si="2057"/>
        <v>0</v>
      </c>
      <c r="J1959">
        <f t="shared" ref="J1959:K1959" si="2097">AVERAGE(H1946:H1959)</f>
        <v>64.348703961006123</v>
      </c>
      <c r="K1959">
        <f t="shared" si="2097"/>
        <v>37.883870255483281</v>
      </c>
      <c r="L1959">
        <f t="shared" si="2074"/>
        <v>1.6985778783172858</v>
      </c>
      <c r="M1959">
        <f t="shared" si="2075"/>
        <v>62.943444840526304</v>
      </c>
      <c r="N1959" t="str">
        <f t="shared" si="2072"/>
        <v>NA</v>
      </c>
    </row>
    <row r="1960" spans="1:14" x14ac:dyDescent="0.2">
      <c r="A1960" s="5">
        <v>43963</v>
      </c>
      <c r="B1960" s="6">
        <v>4463.7837743931632</v>
      </c>
      <c r="C1960" s="6">
        <v>4486.4892261352543</v>
      </c>
      <c r="D1960" s="6">
        <v>4477.9697059413575</v>
      </c>
      <c r="E1960" s="6">
        <v>4538.0784283068697</v>
      </c>
      <c r="F1960">
        <v>1953655.6273687987</v>
      </c>
      <c r="H1960">
        <f t="shared" si="2056"/>
        <v>133.29123157371487</v>
      </c>
      <c r="I1960">
        <f t="shared" si="2057"/>
        <v>0</v>
      </c>
      <c r="J1960">
        <f t="shared" ref="J1960:K1960" si="2098">AVERAGE(H1947:H1960)</f>
        <v>61.840376987321243</v>
      </c>
      <c r="K1960">
        <f t="shared" si="2098"/>
        <v>37.883870255483281</v>
      </c>
      <c r="L1960">
        <f t="shared" si="2074"/>
        <v>1.6323669300490891</v>
      </c>
      <c r="M1960">
        <f t="shared" si="2075"/>
        <v>62.011375063834592</v>
      </c>
      <c r="N1960" t="str">
        <f t="shared" si="2072"/>
        <v>NA</v>
      </c>
    </row>
    <row r="1961" spans="1:14" x14ac:dyDescent="0.2">
      <c r="A1961" s="5">
        <v>43964</v>
      </c>
      <c r="B1961" s="6">
        <v>4600.0227273978917</v>
      </c>
      <c r="C1961" s="6">
        <v>4640.1676944974661</v>
      </c>
      <c r="D1961" s="6">
        <v>4592.9903961438895</v>
      </c>
      <c r="E1961" s="6">
        <v>4613.6863099487027</v>
      </c>
      <c r="F1961">
        <v>1960568.0680170306</v>
      </c>
      <c r="H1961">
        <f t="shared" si="2056"/>
        <v>75.607881641833046</v>
      </c>
      <c r="I1961">
        <f t="shared" si="2057"/>
        <v>0</v>
      </c>
      <c r="J1961">
        <f t="shared" ref="J1961:K1961" si="2099">AVERAGE(H1948:H1961)</f>
        <v>63.457114272835369</v>
      </c>
      <c r="K1961">
        <f t="shared" si="2099"/>
        <v>37.883870255483281</v>
      </c>
      <c r="L1961">
        <f t="shared" si="2074"/>
        <v>1.6750430683267012</v>
      </c>
      <c r="M1961">
        <f t="shared" si="2075"/>
        <v>62.617424300928278</v>
      </c>
      <c r="N1961" t="str">
        <f t="shared" si="2072"/>
        <v>NA</v>
      </c>
    </row>
    <row r="1962" spans="1:14" x14ac:dyDescent="0.2">
      <c r="A1962" s="5">
        <v>43965</v>
      </c>
      <c r="B1962" s="6">
        <v>4509.4924343878147</v>
      </c>
      <c r="C1962" s="6">
        <v>4573.465828612435</v>
      </c>
      <c r="D1962" s="6">
        <v>4562.3855574749987</v>
      </c>
      <c r="E1962" s="6">
        <v>4543.273302273742</v>
      </c>
      <c r="F1962">
        <v>1925725.2343230839</v>
      </c>
      <c r="H1962">
        <f t="shared" si="2056"/>
        <v>0</v>
      </c>
      <c r="I1962">
        <f t="shared" si="2057"/>
        <v>70.413007674960681</v>
      </c>
      <c r="J1962">
        <f t="shared" ref="J1962:K1962" si="2100">AVERAGE(H1949:H1962)</f>
        <v>62.118878588737324</v>
      </c>
      <c r="K1962">
        <f t="shared" si="2100"/>
        <v>42.913370803694761</v>
      </c>
      <c r="L1962">
        <f t="shared" si="2074"/>
        <v>1.4475413472620753</v>
      </c>
      <c r="M1962">
        <f t="shared" si="2075"/>
        <v>59.142671844189969</v>
      </c>
      <c r="N1962" t="str">
        <f t="shared" si="2072"/>
        <v>NA</v>
      </c>
    </row>
    <row r="1963" spans="1:14" x14ac:dyDescent="0.2">
      <c r="A1963" s="5">
        <v>43966</v>
      </c>
      <c r="B1963" s="6">
        <v>4456.7640506660809</v>
      </c>
      <c r="C1963" s="6">
        <v>4461.3543824340932</v>
      </c>
      <c r="D1963" s="6">
        <v>4442.2065054133282</v>
      </c>
      <c r="E1963" s="6">
        <v>4438.1312145240281</v>
      </c>
      <c r="F1963">
        <v>1968176.6292557491</v>
      </c>
      <c r="H1963">
        <f t="shared" si="2056"/>
        <v>0</v>
      </c>
      <c r="I1963">
        <f t="shared" si="2057"/>
        <v>105.14208774971394</v>
      </c>
      <c r="J1963">
        <f t="shared" ref="J1963:K1963" si="2101">AVERAGE(H1950:H1963)</f>
        <v>56.009638076499286</v>
      </c>
      <c r="K1963">
        <f t="shared" si="2101"/>
        <v>50.423519928674331</v>
      </c>
      <c r="L1963">
        <f t="shared" si="2074"/>
        <v>1.110783978503022</v>
      </c>
      <c r="M1963">
        <f t="shared" si="2075"/>
        <v>52.624237715258545</v>
      </c>
      <c r="N1963" t="str">
        <f t="shared" si="2072"/>
        <v>NA</v>
      </c>
    </row>
    <row r="1964" spans="1:14" x14ac:dyDescent="0.2">
      <c r="A1964" s="5">
        <v>43967</v>
      </c>
      <c r="B1964" s="6">
        <v>4491.3381994932242</v>
      </c>
      <c r="C1964" s="6">
        <v>4545.1164328565283</v>
      </c>
      <c r="D1964" s="6">
        <v>4494.9749606047753</v>
      </c>
      <c r="E1964" s="6">
        <v>4539.0750330874343</v>
      </c>
      <c r="F1964">
        <v>2000000</v>
      </c>
      <c r="H1964">
        <f t="shared" si="2056"/>
        <v>100.94381856340624</v>
      </c>
      <c r="I1964">
        <f t="shared" si="2057"/>
        <v>0</v>
      </c>
      <c r="J1964">
        <f t="shared" ref="J1964:K1964" si="2102">AVERAGE(H1951:H1964)</f>
        <v>61.444581346325322</v>
      </c>
      <c r="K1964">
        <f t="shared" si="2102"/>
        <v>50.423519928674331</v>
      </c>
      <c r="L1964">
        <f t="shared" si="2074"/>
        <v>1.2185698545686741</v>
      </c>
      <c r="M1964">
        <f t="shared" si="2075"/>
        <v>54.925917796065242</v>
      </c>
      <c r="N1964" t="str">
        <f t="shared" si="2072"/>
        <v>NA</v>
      </c>
    </row>
    <row r="1965" spans="1:14" x14ac:dyDescent="0.2">
      <c r="A1965" s="5">
        <v>43968</v>
      </c>
      <c r="B1965" s="6">
        <v>4547.3699844007424</v>
      </c>
      <c r="C1965" s="6">
        <v>4612.1060580856411</v>
      </c>
      <c r="D1965" s="6">
        <v>4533.45889448872</v>
      </c>
      <c r="E1965" s="6">
        <v>4609.31826125106</v>
      </c>
      <c r="F1965">
        <v>2000000</v>
      </c>
      <c r="H1965">
        <f t="shared" si="2056"/>
        <v>70.243228163625645</v>
      </c>
      <c r="I1965">
        <f t="shared" si="2057"/>
        <v>0</v>
      </c>
      <c r="J1965">
        <f t="shared" ref="J1965:K1965" si="2103">AVERAGE(H1952:H1965)</f>
        <v>66.4619547865843</v>
      </c>
      <c r="K1965">
        <f t="shared" si="2103"/>
        <v>33.988926794215004</v>
      </c>
      <c r="L1965">
        <f t="shared" si="2074"/>
        <v>1.9554002157519219</v>
      </c>
      <c r="M1965">
        <f t="shared" si="2075"/>
        <v>66.163635142539334</v>
      </c>
      <c r="N1965" t="str">
        <f t="shared" si="2072"/>
        <v>NA</v>
      </c>
    </row>
    <row r="1966" spans="1:14" x14ac:dyDescent="0.2">
      <c r="A1966" s="5">
        <v>43969</v>
      </c>
      <c r="B1966" s="6">
        <v>4484.0415659260334</v>
      </c>
      <c r="C1966" s="6">
        <v>4479.691588392453</v>
      </c>
      <c r="D1966" s="6">
        <v>4436.8196436743283</v>
      </c>
      <c r="E1966" s="6">
        <v>4477.2351091146211</v>
      </c>
      <c r="F1966">
        <v>1987899.9086783649</v>
      </c>
      <c r="H1966">
        <f t="shared" si="2056"/>
        <v>0</v>
      </c>
      <c r="I1966">
        <f t="shared" si="2057"/>
        <v>132.08315213643891</v>
      </c>
      <c r="J1966">
        <f t="shared" ref="J1966:K1966" si="2104">AVERAGE(H1953:H1966)</f>
        <v>62.964002447838929</v>
      </c>
      <c r="K1966">
        <f t="shared" si="2104"/>
        <v>43.423437661103499</v>
      </c>
      <c r="L1966">
        <f t="shared" si="2074"/>
        <v>1.4500004108205111</v>
      </c>
      <c r="M1966">
        <f t="shared" si="2075"/>
        <v>59.183680313543391</v>
      </c>
      <c r="N1966" t="str">
        <f t="shared" si="2072"/>
        <v>NA</v>
      </c>
    </row>
    <row r="1967" spans="1:14" x14ac:dyDescent="0.2">
      <c r="A1967" s="5">
        <v>43970</v>
      </c>
      <c r="B1967" s="6">
        <v>4488.5823204653734</v>
      </c>
      <c r="C1967" s="6">
        <v>4521.5931216887393</v>
      </c>
      <c r="D1967" s="6">
        <v>4420.3808118994812</v>
      </c>
      <c r="E1967" s="6">
        <v>4399.7898681205916</v>
      </c>
      <c r="F1967">
        <v>2000000</v>
      </c>
      <c r="H1967">
        <f t="shared" si="2056"/>
        <v>0</v>
      </c>
      <c r="I1967">
        <f t="shared" si="2057"/>
        <v>77.445240994029518</v>
      </c>
      <c r="J1967">
        <f t="shared" ref="J1967:K1967" si="2105">AVERAGE(H1954:H1967)</f>
        <v>50.346748610808717</v>
      </c>
      <c r="K1967">
        <f t="shared" si="2105"/>
        <v>48.955240589248469</v>
      </c>
      <c r="L1967">
        <f t="shared" si="2074"/>
        <v>1.0284240870805945</v>
      </c>
      <c r="M1967">
        <f t="shared" si="2075"/>
        <v>50.70064458565723</v>
      </c>
      <c r="N1967" t="str">
        <f t="shared" si="2072"/>
        <v>NA</v>
      </c>
    </row>
    <row r="1968" spans="1:14" x14ac:dyDescent="0.2">
      <c r="A1968" s="5">
        <v>43971</v>
      </c>
      <c r="B1968" s="6">
        <v>4647.4677394686778</v>
      </c>
      <c r="C1968" s="6">
        <v>4615.7436009679823</v>
      </c>
      <c r="D1968" s="6">
        <v>4573.7936972990674</v>
      </c>
      <c r="E1968" s="6">
        <v>4636.0817166085026</v>
      </c>
      <c r="F1968">
        <v>1957788.486267328</v>
      </c>
      <c r="H1968">
        <f t="shared" si="2056"/>
        <v>236.29184848791101</v>
      </c>
      <c r="I1968">
        <f t="shared" si="2057"/>
        <v>0</v>
      </c>
      <c r="J1968">
        <f t="shared" ref="J1968:K1968" si="2106">AVERAGE(H1955:H1968)</f>
        <v>62.302732290739314</v>
      </c>
      <c r="K1968">
        <f t="shared" si="2106"/>
        <v>48.955240589248469</v>
      </c>
      <c r="L1968">
        <f t="shared" si="2074"/>
        <v>1.2726468410906393</v>
      </c>
      <c r="M1968">
        <f t="shared" si="2075"/>
        <v>55.998442788405185</v>
      </c>
      <c r="N1968" t="str">
        <f t="shared" si="2072"/>
        <v>NA</v>
      </c>
    </row>
    <row r="1969" spans="1:14" x14ac:dyDescent="0.2">
      <c r="A1969" s="5">
        <v>43972</v>
      </c>
      <c r="B1969" s="6">
        <v>4572.689188629658</v>
      </c>
      <c r="C1969" s="6">
        <v>4545.8508565974853</v>
      </c>
      <c r="D1969" s="6">
        <v>4616.7785858001789</v>
      </c>
      <c r="E1969" s="6">
        <v>4590.2021598562187</v>
      </c>
      <c r="F1969">
        <v>1980940.0915317403</v>
      </c>
      <c r="H1969">
        <f t="shared" si="2056"/>
        <v>0</v>
      </c>
      <c r="I1969">
        <f t="shared" si="2057"/>
        <v>45.879556752283861</v>
      </c>
      <c r="J1969">
        <f t="shared" ref="J1969:K1969" si="2107">AVERAGE(H1956:H1969)</f>
        <v>62.302732290739314</v>
      </c>
      <c r="K1969">
        <f t="shared" si="2107"/>
        <v>40.85103110735723</v>
      </c>
      <c r="L1969">
        <f t="shared" si="2074"/>
        <v>1.5251201891821686</v>
      </c>
      <c r="M1969">
        <f t="shared" si="2075"/>
        <v>60.397924649920206</v>
      </c>
      <c r="N1969" t="str">
        <f t="shared" si="2072"/>
        <v>NA</v>
      </c>
    </row>
    <row r="1970" spans="1:14" x14ac:dyDescent="0.2">
      <c r="A1970" s="5">
        <v>43973</v>
      </c>
      <c r="B1970" s="6">
        <v>4469.3814691981752</v>
      </c>
      <c r="C1970" s="6">
        <v>4537.6861596352319</v>
      </c>
      <c r="D1970" s="6">
        <v>4447.5796228455374</v>
      </c>
      <c r="E1970" s="6">
        <v>4353.4239377808808</v>
      </c>
      <c r="F1970">
        <v>1965223.3668423288</v>
      </c>
      <c r="H1970">
        <f t="shared" si="2056"/>
        <v>0</v>
      </c>
      <c r="I1970">
        <f t="shared" si="2057"/>
        <v>236.77822207533791</v>
      </c>
      <c r="J1970">
        <f t="shared" ref="J1970:K1970" si="2108">AVERAGE(H1957:H1970)</f>
        <v>59.733231505696104</v>
      </c>
      <c r="K1970">
        <f t="shared" si="2108"/>
        <v>57.763761255595647</v>
      </c>
      <c r="L1970">
        <f t="shared" si="2074"/>
        <v>1.0340952563906955</v>
      </c>
      <c r="M1970">
        <f t="shared" si="2075"/>
        <v>50.838093896624933</v>
      </c>
      <c r="N1970" t="str">
        <f t="shared" si="2072"/>
        <v>NA</v>
      </c>
    </row>
    <row r="1971" spans="1:14" x14ac:dyDescent="0.2">
      <c r="A1971" s="5">
        <v>43974</v>
      </c>
      <c r="B1971" s="6">
        <v>4450.5982534852737</v>
      </c>
      <c r="C1971" s="6">
        <v>4492.2770347469032</v>
      </c>
      <c r="D1971" s="6">
        <v>4385.286376791998</v>
      </c>
      <c r="E1971" s="6">
        <v>4426.6020537971444</v>
      </c>
      <c r="F1971">
        <v>1999135.1810033889</v>
      </c>
      <c r="H1971">
        <f t="shared" si="2056"/>
        <v>73.17811601626363</v>
      </c>
      <c r="I1971">
        <f t="shared" si="2057"/>
        <v>0</v>
      </c>
      <c r="J1971">
        <f t="shared" ref="J1971:K1971" si="2109">AVERAGE(H1958:H1971)</f>
        <v>64.960239792572082</v>
      </c>
      <c r="K1971">
        <f t="shared" si="2109"/>
        <v>47.695804813054629</v>
      </c>
      <c r="L1971">
        <f t="shared" si="2074"/>
        <v>1.3619696752615038</v>
      </c>
      <c r="M1971">
        <f t="shared" si="2075"/>
        <v>57.662453905582609</v>
      </c>
      <c r="N1971" t="str">
        <f t="shared" si="2072"/>
        <v>NA</v>
      </c>
    </row>
    <row r="1972" spans="1:14" x14ac:dyDescent="0.2">
      <c r="A1972" s="5">
        <v>43975</v>
      </c>
      <c r="B1972" s="6">
        <v>4551.8117976951044</v>
      </c>
      <c r="C1972" s="6">
        <v>4592.4542166112715</v>
      </c>
      <c r="D1972" s="6">
        <v>4495.5770663390012</v>
      </c>
      <c r="E1972" s="6">
        <v>4615.5677677547728</v>
      </c>
      <c r="F1972">
        <v>1993901.1080547085</v>
      </c>
      <c r="H1972">
        <f t="shared" si="2056"/>
        <v>188.9657139576284</v>
      </c>
      <c r="I1972">
        <f t="shared" si="2057"/>
        <v>0</v>
      </c>
      <c r="J1972">
        <f t="shared" ref="J1972:K1972" si="2110">AVERAGE(H1959:H1972)</f>
        <v>64.210312216856764</v>
      </c>
      <c r="K1972">
        <f t="shared" si="2110"/>
        <v>47.695804813054629</v>
      </c>
      <c r="L1972">
        <f t="shared" si="2074"/>
        <v>1.3462465403096</v>
      </c>
      <c r="M1972">
        <f t="shared" si="2075"/>
        <v>57.378733103297634</v>
      </c>
      <c r="N1972" t="str">
        <f t="shared" si="2072"/>
        <v>NA</v>
      </c>
    </row>
    <row r="1973" spans="1:14" x14ac:dyDescent="0.2">
      <c r="A1973" s="5">
        <v>43976</v>
      </c>
      <c r="B1973" s="6">
        <v>4633.4223953080127</v>
      </c>
      <c r="C1973" s="6">
        <v>4599.6934982074017</v>
      </c>
      <c r="D1973" s="6">
        <v>4553.5423456765384</v>
      </c>
      <c r="E1973" s="6">
        <v>4769.9333750765927</v>
      </c>
      <c r="F1973">
        <v>1959988.304291575</v>
      </c>
      <c r="H1973">
        <f t="shared" si="2056"/>
        <v>154.36560732181988</v>
      </c>
      <c r="I1973">
        <f t="shared" si="2057"/>
        <v>0</v>
      </c>
      <c r="J1973">
        <f t="shared" ref="J1973:K1973" si="2111">AVERAGE(H1960:H1973)</f>
        <v>73.777674694728759</v>
      </c>
      <c r="K1973">
        <f t="shared" si="2111"/>
        <v>47.695804813054629</v>
      </c>
      <c r="L1973">
        <f t="shared" si="2074"/>
        <v>1.5468378190472503</v>
      </c>
      <c r="M1973">
        <f t="shared" si="2075"/>
        <v>60.735623111875604</v>
      </c>
      <c r="N1973" t="str">
        <f t="shared" si="2072"/>
        <v>NA</v>
      </c>
    </row>
    <row r="1974" spans="1:14" x14ac:dyDescent="0.2">
      <c r="A1974" s="5">
        <v>43977</v>
      </c>
      <c r="B1974" s="6">
        <v>4590.7082543015258</v>
      </c>
      <c r="C1974" s="6">
        <v>4585.7961616568118</v>
      </c>
      <c r="D1974" s="6">
        <v>4597.2655480214407</v>
      </c>
      <c r="E1974" s="6">
        <v>4591.8984039820534</v>
      </c>
      <c r="F1974">
        <v>1934413.6400665203</v>
      </c>
      <c r="H1974">
        <f t="shared" si="2056"/>
        <v>0</v>
      </c>
      <c r="I1974">
        <f t="shared" si="2057"/>
        <v>178.03497109453929</v>
      </c>
      <c r="J1974">
        <f t="shared" ref="J1974:K1974" si="2112">AVERAGE(H1961:H1974)</f>
        <v>64.256872439463422</v>
      </c>
      <c r="K1974">
        <f t="shared" si="2112"/>
        <v>60.41258846266458</v>
      </c>
      <c r="L1974">
        <f t="shared" si="2074"/>
        <v>1.0636338232581217</v>
      </c>
      <c r="M1974">
        <f t="shared" si="2075"/>
        <v>51.541790567225114</v>
      </c>
      <c r="N1974" t="str">
        <f t="shared" si="2072"/>
        <v>NA</v>
      </c>
    </row>
    <row r="1975" spans="1:14" x14ac:dyDescent="0.2">
      <c r="A1975" s="5">
        <v>43978</v>
      </c>
      <c r="B1975" s="6">
        <v>4740.1656093713973</v>
      </c>
      <c r="C1975" s="6">
        <v>4817.2910151954875</v>
      </c>
      <c r="D1975" s="6">
        <v>4665.5607984048384</v>
      </c>
      <c r="E1975" s="6">
        <v>4725.396032624144</v>
      </c>
      <c r="F1975">
        <v>1966535.7174248646</v>
      </c>
      <c r="H1975">
        <f t="shared" si="2056"/>
        <v>133.4976286420906</v>
      </c>
      <c r="I1975">
        <f t="shared" si="2057"/>
        <v>0</v>
      </c>
      <c r="J1975">
        <f t="shared" ref="J1975:K1975" si="2113">AVERAGE(H1962:H1975)</f>
        <v>68.391854368053245</v>
      </c>
      <c r="K1975">
        <f t="shared" si="2113"/>
        <v>60.41258846266458</v>
      </c>
      <c r="L1975">
        <f t="shared" si="2074"/>
        <v>1.1320795236297467</v>
      </c>
      <c r="M1975">
        <f t="shared" si="2075"/>
        <v>53.09743426935804</v>
      </c>
      <c r="N1975" t="str">
        <f t="shared" si="2072"/>
        <v>NA</v>
      </c>
    </row>
    <row r="1976" spans="1:14" x14ac:dyDescent="0.2">
      <c r="A1976" s="5">
        <v>43979</v>
      </c>
      <c r="B1976" s="6">
        <v>4611.0213178266822</v>
      </c>
      <c r="C1976" s="6">
        <v>4596.9080026897054</v>
      </c>
      <c r="D1976" s="6">
        <v>4551.5309228213127</v>
      </c>
      <c r="E1976" s="6">
        <v>4630.0504594837703</v>
      </c>
      <c r="F1976">
        <v>1984275.346055547</v>
      </c>
      <c r="H1976">
        <f t="shared" si="2056"/>
        <v>0</v>
      </c>
      <c r="I1976">
        <f t="shared" si="2057"/>
        <v>95.345573140373745</v>
      </c>
      <c r="J1976">
        <f t="shared" ref="J1976:K1976" si="2114">AVERAGE(H1963:H1976)</f>
        <v>68.391854368053245</v>
      </c>
      <c r="K1976">
        <f t="shared" si="2114"/>
        <v>62.193485995908368</v>
      </c>
      <c r="L1976">
        <f t="shared" si="2074"/>
        <v>1.099662661979627</v>
      </c>
      <c r="M1976">
        <f t="shared" si="2075"/>
        <v>52.373301763761944</v>
      </c>
      <c r="N1976" t="str">
        <f t="shared" si="2072"/>
        <v>NA</v>
      </c>
    </row>
    <row r="1977" spans="1:14" x14ac:dyDescent="0.2">
      <c r="A1977" s="5">
        <v>43980</v>
      </c>
      <c r="B1977" s="6">
        <v>4684.108842509625</v>
      </c>
      <c r="C1977" s="6">
        <v>4748.3510286813707</v>
      </c>
      <c r="D1977" s="6">
        <v>4690.9960236591614</v>
      </c>
      <c r="E1977" s="6">
        <v>4546.775757524706</v>
      </c>
      <c r="F1977">
        <v>2000000</v>
      </c>
      <c r="H1977">
        <f t="shared" si="2056"/>
        <v>0</v>
      </c>
      <c r="I1977">
        <f t="shared" si="2057"/>
        <v>83.274701959064259</v>
      </c>
      <c r="J1977">
        <f t="shared" ref="J1977:K1977" si="2115">AVERAGE(H1964:H1977)</f>
        <v>68.391854368053245</v>
      </c>
      <c r="K1977">
        <f t="shared" si="2115"/>
        <v>60.631529868004819</v>
      </c>
      <c r="L1977">
        <f t="shared" si="2074"/>
        <v>1.1279915667136009</v>
      </c>
      <c r="M1977">
        <f t="shared" si="2075"/>
        <v>53.007332564556798</v>
      </c>
      <c r="N1977" t="str">
        <f t="shared" si="2072"/>
        <v>NA</v>
      </c>
    </row>
    <row r="1978" spans="1:14" x14ac:dyDescent="0.2">
      <c r="A1978" s="5">
        <v>43981</v>
      </c>
      <c r="B1978" s="6">
        <v>4623.8295285893573</v>
      </c>
      <c r="C1978" s="6">
        <v>4723.6386383014569</v>
      </c>
      <c r="D1978" s="6">
        <v>4582.8764086146766</v>
      </c>
      <c r="E1978" s="6">
        <v>4546.7011015988246</v>
      </c>
      <c r="F1978">
        <v>2000000</v>
      </c>
      <c r="H1978">
        <f t="shared" si="2056"/>
        <v>0</v>
      </c>
      <c r="I1978">
        <f t="shared" si="2057"/>
        <v>7.4655925881415897E-2</v>
      </c>
      <c r="J1978">
        <f t="shared" ref="J1978:K1978" si="2116">AVERAGE(H1965:H1978)</f>
        <v>61.181581613524223</v>
      </c>
      <c r="K1978">
        <f t="shared" si="2116"/>
        <v>60.636862434139211</v>
      </c>
      <c r="L1978">
        <f t="shared" si="2074"/>
        <v>1.0089833008753819</v>
      </c>
      <c r="M1978">
        <f t="shared" si="2075"/>
        <v>50.223578286376693</v>
      </c>
      <c r="N1978" t="str">
        <f t="shared" si="2072"/>
        <v>NA</v>
      </c>
    </row>
    <row r="1979" spans="1:14" x14ac:dyDescent="0.2">
      <c r="A1979" s="5">
        <v>43982</v>
      </c>
      <c r="B1979" s="6">
        <v>4691.0231738173497</v>
      </c>
      <c r="C1979" s="6">
        <v>4715.880753051345</v>
      </c>
      <c r="D1979" s="6">
        <v>4690.3569145427218</v>
      </c>
      <c r="E1979" s="6">
        <v>4694.397497402796</v>
      </c>
      <c r="F1979">
        <v>2000000</v>
      </c>
      <c r="H1979">
        <f t="shared" si="2056"/>
        <v>147.69639580397143</v>
      </c>
      <c r="I1979">
        <f t="shared" si="2057"/>
        <v>0</v>
      </c>
      <c r="J1979">
        <f t="shared" ref="J1979:K1979" si="2117">AVERAGE(H1966:H1979)</f>
        <v>66.713950730691778</v>
      </c>
      <c r="K1979">
        <f t="shared" si="2117"/>
        <v>60.636862434139211</v>
      </c>
      <c r="L1979">
        <f t="shared" si="2074"/>
        <v>1.1002210215469708</v>
      </c>
      <c r="M1979">
        <f t="shared" si="2075"/>
        <v>52.38596367998332</v>
      </c>
      <c r="N1979" t="str">
        <f t="shared" si="2072"/>
        <v>NA</v>
      </c>
    </row>
    <row r="1980" spans="1:14" x14ac:dyDescent="0.2">
      <c r="A1980" s="5">
        <v>43983</v>
      </c>
      <c r="B1980" s="6">
        <v>4723.412958345747</v>
      </c>
      <c r="C1980" s="6">
        <v>4765.9878155198085</v>
      </c>
      <c r="D1980" s="6">
        <v>4747.4965858614396</v>
      </c>
      <c r="E1980" s="6">
        <v>4681.5015901924207</v>
      </c>
      <c r="F1980">
        <v>2000000</v>
      </c>
      <c r="H1980">
        <f t="shared" si="2056"/>
        <v>0</v>
      </c>
      <c r="I1980">
        <f t="shared" si="2057"/>
        <v>12.895907210375299</v>
      </c>
      <c r="J1980">
        <f t="shared" ref="J1980:K1980" si="2118">AVERAGE(H1967:H1980)</f>
        <v>66.713950730691778</v>
      </c>
      <c r="K1980">
        <f t="shared" si="2118"/>
        <v>52.123487796563232</v>
      </c>
      <c r="L1980">
        <f t="shared" si="2074"/>
        <v>1.2799210787864923</v>
      </c>
      <c r="M1980">
        <f t="shared" si="2075"/>
        <v>56.138832641862379</v>
      </c>
      <c r="N1980" t="str">
        <f t="shared" si="2072"/>
        <v>NA</v>
      </c>
    </row>
    <row r="1981" spans="1:14" x14ac:dyDescent="0.2">
      <c r="A1981" s="5">
        <v>43984</v>
      </c>
      <c r="B1981" s="6">
        <v>4718.049402440085</v>
      </c>
      <c r="C1981" s="6">
        <v>4775.5811415565968</v>
      </c>
      <c r="D1981" s="6">
        <v>4692.3453592467604</v>
      </c>
      <c r="E1981" s="6">
        <v>4674.7094068425486</v>
      </c>
      <c r="F1981">
        <v>1963601.4862665879</v>
      </c>
      <c r="H1981">
        <f t="shared" si="2056"/>
        <v>0</v>
      </c>
      <c r="I1981">
        <f t="shared" si="2057"/>
        <v>6.7921833498721753</v>
      </c>
      <c r="J1981">
        <f t="shared" ref="J1981:K1981" si="2119">AVERAGE(H1968:H1981)</f>
        <v>66.713950730691778</v>
      </c>
      <c r="K1981">
        <f t="shared" si="2119"/>
        <v>47.076840821980568</v>
      </c>
      <c r="L1981">
        <f t="shared" si="2074"/>
        <v>1.4171288804821942</v>
      </c>
      <c r="M1981">
        <f t="shared" si="2075"/>
        <v>58.628602385466948</v>
      </c>
      <c r="N1981" t="str">
        <f t="shared" si="2072"/>
        <v>NA</v>
      </c>
    </row>
    <row r="1982" spans="1:14" x14ac:dyDescent="0.2">
      <c r="A1982" s="5">
        <v>43985</v>
      </c>
      <c r="B1982" s="6">
        <v>4758.8119101802449</v>
      </c>
      <c r="C1982" s="6">
        <v>4791.7858922217692</v>
      </c>
      <c r="D1982" s="6">
        <v>4714.874209834441</v>
      </c>
      <c r="E1982" s="6">
        <v>4753.2872171909576</v>
      </c>
      <c r="F1982">
        <v>1917215.5214677514</v>
      </c>
      <c r="H1982">
        <f t="shared" si="2056"/>
        <v>78.577810348409002</v>
      </c>
      <c r="I1982">
        <f t="shared" si="2057"/>
        <v>0</v>
      </c>
      <c r="J1982">
        <f t="shared" ref="J1982:K1982" si="2120">AVERAGE(H1969:H1982)</f>
        <v>55.448662292155923</v>
      </c>
      <c r="K1982">
        <f t="shared" si="2120"/>
        <v>47.076840821980568</v>
      </c>
      <c r="L1982">
        <f t="shared" si="2074"/>
        <v>1.1778331197251131</v>
      </c>
      <c r="M1982">
        <f t="shared" si="2075"/>
        <v>54.082799506409366</v>
      </c>
      <c r="N1982" t="str">
        <f t="shared" si="2072"/>
        <v>NA</v>
      </c>
    </row>
    <row r="1983" spans="1:14" x14ac:dyDescent="0.2">
      <c r="A1983" s="5">
        <v>43986</v>
      </c>
      <c r="B1983" s="6">
        <v>4887.1423598208421</v>
      </c>
      <c r="C1983" s="6">
        <v>4873.7352352253147</v>
      </c>
      <c r="D1983" s="6">
        <v>4861.2714640115219</v>
      </c>
      <c r="E1983" s="6">
        <v>4910.6834628832994</v>
      </c>
      <c r="F1983">
        <v>1883106.5035687471</v>
      </c>
      <c r="H1983">
        <f t="shared" si="2056"/>
        <v>157.39624569234184</v>
      </c>
      <c r="I1983">
        <f t="shared" si="2057"/>
        <v>0</v>
      </c>
      <c r="J1983">
        <f t="shared" ref="J1983:K1983" si="2121">AVERAGE(H1970:H1983)</f>
        <v>66.691251270180345</v>
      </c>
      <c r="K1983">
        <f t="shared" si="2121"/>
        <v>43.799729625388863</v>
      </c>
      <c r="L1983">
        <f t="shared" si="2074"/>
        <v>1.5226407067024958</v>
      </c>
      <c r="M1983">
        <f t="shared" si="2075"/>
        <v>60.359000100844177</v>
      </c>
      <c r="N1983" t="str">
        <f t="shared" si="2072"/>
        <v>NA</v>
      </c>
    </row>
    <row r="1984" spans="1:14" x14ac:dyDescent="0.2">
      <c r="A1984" s="5">
        <v>43987</v>
      </c>
      <c r="B1984" s="6">
        <v>4893.5500076454864</v>
      </c>
      <c r="C1984" s="6">
        <v>4944.8726989789384</v>
      </c>
      <c r="D1984" s="6">
        <v>4852.3126184581752</v>
      </c>
      <c r="E1984" s="6">
        <v>4832.094409059574</v>
      </c>
      <c r="F1984">
        <v>1932386.1735210449</v>
      </c>
      <c r="H1984">
        <f t="shared" si="2056"/>
        <v>0</v>
      </c>
      <c r="I1984">
        <f t="shared" si="2057"/>
        <v>78.589053823725408</v>
      </c>
      <c r="J1984">
        <f t="shared" ref="J1984:K1984" si="2122">AVERAGE(H1971:H1984)</f>
        <v>66.691251270180345</v>
      </c>
      <c r="K1984">
        <f t="shared" si="2122"/>
        <v>32.500503321702254</v>
      </c>
      <c r="L1984">
        <f t="shared" si="2074"/>
        <v>2.0520067215588988</v>
      </c>
      <c r="M1984">
        <f t="shared" si="2075"/>
        <v>67.234672422699589</v>
      </c>
      <c r="N1984" t="str">
        <f t="shared" si="2072"/>
        <v>NA</v>
      </c>
    </row>
    <row r="1985" spans="1:14" x14ac:dyDescent="0.2">
      <c r="A1985" s="5">
        <v>43988</v>
      </c>
      <c r="B1985" s="6">
        <v>4840.3895839750494</v>
      </c>
      <c r="C1985" s="6">
        <v>4880.6548108252418</v>
      </c>
      <c r="D1985" s="6">
        <v>4783.6242058310427</v>
      </c>
      <c r="E1985" s="6">
        <v>4851.3659709420645</v>
      </c>
      <c r="F1985">
        <v>1945743.4014639794</v>
      </c>
      <c r="H1985">
        <f t="shared" si="2056"/>
        <v>19.27156188249046</v>
      </c>
      <c r="I1985">
        <f t="shared" si="2057"/>
        <v>0</v>
      </c>
      <c r="J1985">
        <f t="shared" ref="J1985:K1985" si="2123">AVERAGE(H1972:H1985)</f>
        <v>62.84078311776797</v>
      </c>
      <c r="K1985">
        <f t="shared" si="2123"/>
        <v>32.500503321702254</v>
      </c>
      <c r="L1985">
        <f t="shared" si="2074"/>
        <v>1.9335326131951303</v>
      </c>
      <c r="M1985">
        <f t="shared" si="2075"/>
        <v>65.911406762550868</v>
      </c>
      <c r="N1985" t="str">
        <f t="shared" si="2072"/>
        <v>NA</v>
      </c>
    </row>
    <row r="1986" spans="1:14" x14ac:dyDescent="0.2">
      <c r="A1986" s="5">
        <v>43989</v>
      </c>
      <c r="B1986" s="6">
        <v>4960.8769601541135</v>
      </c>
      <c r="C1986" s="6">
        <v>4974.8982012344222</v>
      </c>
      <c r="D1986" s="6">
        <v>5020.4346028975269</v>
      </c>
      <c r="E1986" s="6">
        <v>5032.6882679059017</v>
      </c>
      <c r="F1986">
        <v>1927686.265789665</v>
      </c>
      <c r="H1986">
        <f t="shared" si="2056"/>
        <v>181.32229696383729</v>
      </c>
      <c r="I1986">
        <f t="shared" si="2057"/>
        <v>0</v>
      </c>
      <c r="J1986">
        <f t="shared" ref="J1986:K1986" si="2124">AVERAGE(H1973:H1986)</f>
        <v>62.294824761068604</v>
      </c>
      <c r="K1986">
        <f t="shared" si="2124"/>
        <v>32.500503321702254</v>
      </c>
      <c r="L1986">
        <f t="shared" si="2074"/>
        <v>1.9167341546821877</v>
      </c>
      <c r="M1986">
        <f t="shared" si="2075"/>
        <v>65.715079024438495</v>
      </c>
      <c r="N1986" t="str">
        <f t="shared" si="2072"/>
        <v>NA</v>
      </c>
    </row>
    <row r="1987" spans="1:14" x14ac:dyDescent="0.2">
      <c r="A1987" s="5">
        <v>43990</v>
      </c>
      <c r="B1987" s="6">
        <v>4945.2040654735229</v>
      </c>
      <c r="C1987" s="6">
        <v>4947.4435835883423</v>
      </c>
      <c r="D1987" s="6">
        <v>4917.0884040114934</v>
      </c>
      <c r="E1987" s="6">
        <v>4907.2359693501739</v>
      </c>
      <c r="F1987">
        <v>1889235.8656356127</v>
      </c>
      <c r="H1987">
        <f t="shared" si="2056"/>
        <v>0</v>
      </c>
      <c r="I1987">
        <f t="shared" si="2057"/>
        <v>125.45229855572779</v>
      </c>
      <c r="J1987">
        <f t="shared" ref="J1987:K1987" si="2125">AVERAGE(H1974:H1987)</f>
        <v>51.268709952367189</v>
      </c>
      <c r="K1987">
        <f t="shared" si="2125"/>
        <v>41.461381789968527</v>
      </c>
      <c r="L1987">
        <f t="shared" si="2074"/>
        <v>1.2365412762189107</v>
      </c>
      <c r="M1987">
        <f t="shared" si="2075"/>
        <v>55.288104421189281</v>
      </c>
      <c r="N1987" t="str">
        <f t="shared" si="2072"/>
        <v>NA</v>
      </c>
    </row>
    <row r="1988" spans="1:14" x14ac:dyDescent="0.2">
      <c r="A1988" s="5">
        <v>43991</v>
      </c>
      <c r="B1988" s="6">
        <v>5040.107770617431</v>
      </c>
      <c r="C1988" s="6">
        <v>5023.3876054325074</v>
      </c>
      <c r="D1988" s="6">
        <v>4988.0383007513456</v>
      </c>
      <c r="E1988" s="6">
        <v>4940.5901515239211</v>
      </c>
      <c r="F1988">
        <v>1893841.9432349156</v>
      </c>
      <c r="H1988">
        <f t="shared" si="2056"/>
        <v>33.354182173747176</v>
      </c>
      <c r="I1988">
        <f t="shared" si="2057"/>
        <v>0</v>
      </c>
      <c r="J1988">
        <f t="shared" ref="J1988:K1988" si="2126">AVERAGE(H1975:H1988)</f>
        <v>53.651151536206271</v>
      </c>
      <c r="K1988">
        <f t="shared" si="2126"/>
        <v>28.74459814035858</v>
      </c>
      <c r="L1988">
        <f t="shared" si="2074"/>
        <v>1.8664777038882265</v>
      </c>
      <c r="M1988">
        <f t="shared" si="2075"/>
        <v>65.113979479290819</v>
      </c>
      <c r="N1988" t="str">
        <f t="shared" si="2072"/>
        <v>NA</v>
      </c>
    </row>
  </sheetData>
  <conditionalFormatting sqref="N16:N1988">
    <cfRule type="cellIs" dxfId="3" priority="3" operator="equal">
      <formula>"Underbought"</formula>
    </cfRule>
  </conditionalFormatting>
  <conditionalFormatting sqref="N1:N1048576">
    <cfRule type="cellIs" dxfId="2" priority="2" operator="equal">
      <formula>"Oversold"</formula>
    </cfRule>
    <cfRule type="cellIs" dxfId="1" priority="1" operator="equal">
      <formula>"Overbought"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Market Data Analysis</vt:lpstr>
      <vt:lpstr>Trading Signal Model</vt:lpstr>
      <vt:lpstr>VWAP Calculation</vt:lpstr>
      <vt:lpstr>RSI 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Sam Novak</cp:lastModifiedBy>
  <cp:revision/>
  <dcterms:created xsi:type="dcterms:W3CDTF">2015-02-25T06:13:26Z</dcterms:created>
  <dcterms:modified xsi:type="dcterms:W3CDTF">2024-11-18T01:45:13Z</dcterms:modified>
  <cp:category>Version 10.0.1</cp:category>
  <cp:contentStatus/>
</cp:coreProperties>
</file>